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G:\Groups\Documents and research\Economic and Fiscal Outlook\Autumn 2022\FINAL WEB VERSIONS\Wave 4 (extras)\"/>
    </mc:Choice>
  </mc:AlternateContent>
  <xr:revisionPtr revIDLastSave="0" documentId="13_ncr:1_{AFA9C01C-3040-4FE6-888F-6296891BD14C}" xr6:coauthVersionLast="45" xr6:coauthVersionMax="46" xr10:uidLastSave="{00000000-0000-0000-0000-000000000000}"/>
  <bookViews>
    <workbookView xWindow="1440" yWindow="1440" windowWidth="21600" windowHeight="11385" tabRatio="688" xr2:uid="{1FD383BC-6BC0-41C6-9A84-C73715977577}"/>
  </bookViews>
  <sheets>
    <sheet name="Notes" sheetId="8" r:id="rId1"/>
    <sheet name="Tax Measures" sheetId="9" r:id="rId2"/>
    <sheet name="Tax Summary" sheetId="5" r:id="rId3"/>
    <sheet name="Spending Measures" sheetId="1" r:id="rId4"/>
    <sheet name="Spending Summary" sheetId="2" r:id="rId5"/>
    <sheet name="Borrowing Summary" sheetId="7" r:id="rId6"/>
    <sheet name="Categories &amp; GDP" sheetId="3" r:id="rId7"/>
  </sheets>
  <definedNames>
    <definedName name="_xlnm._FilterDatabase" localSheetId="3" hidden="1">'Spending Measures'!$B$3:$V$1369</definedName>
    <definedName name="_xlnm._FilterDatabase" localSheetId="1" hidden="1">'Tax Measures'!$B$3:$BI$2162</definedName>
    <definedName name="_xlnm._FilterDatabase" localSheetId="2" hidden="1">'Tax Summary'!$B$51:$BG$97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88" i="2" l="1"/>
  <c r="U79" i="7" s="1"/>
  <c r="S88" i="2"/>
  <c r="T79" i="7" s="1"/>
  <c r="R88" i="2"/>
  <c r="S79" i="7" s="1"/>
  <c r="Q88" i="2"/>
  <c r="R79" i="7" s="1"/>
  <c r="P88" i="2"/>
  <c r="Q79" i="7" s="1"/>
  <c r="O88" i="2"/>
  <c r="P79" i="7" s="1"/>
  <c r="B79" i="7"/>
  <c r="B80" i="7" s="1"/>
  <c r="BE178" i="5" l="1"/>
  <c r="R78" i="7" s="1"/>
  <c r="R80" i="7" s="1"/>
  <c r="BH178" i="5"/>
  <c r="U78" i="7" s="1"/>
  <c r="U80" i="7" s="1"/>
  <c r="BG178" i="5"/>
  <c r="T78" i="7" s="1"/>
  <c r="T80" i="7" s="1"/>
  <c r="BF178" i="5"/>
  <c r="S78" i="7" s="1"/>
  <c r="S80" i="7" s="1"/>
  <c r="BD178" i="5"/>
  <c r="Q78" i="7" s="1"/>
  <c r="Q80" i="7" s="1"/>
  <c r="BC178" i="5"/>
  <c r="P78" i="7" s="1"/>
  <c r="P80" i="7" s="1"/>
  <c r="BJ2057" i="9" l="1"/>
  <c r="BJ2056" i="9"/>
  <c r="BJ2055" i="9"/>
  <c r="BJ2054" i="9"/>
  <c r="BJ2053" i="9"/>
  <c r="BJ2052" i="9"/>
  <c r="BJ2051" i="9"/>
  <c r="BJ2050" i="9"/>
  <c r="BJ2049" i="9"/>
  <c r="BJ2048" i="9"/>
  <c r="BJ2047" i="9"/>
  <c r="BJ2046" i="9"/>
  <c r="BJ2045" i="9"/>
  <c r="BJ2044" i="9"/>
  <c r="BJ2043" i="9"/>
  <c r="BJ2042" i="9"/>
  <c r="BH92" i="5" s="1"/>
  <c r="BJ2041" i="9"/>
  <c r="BJ2040" i="9"/>
  <c r="BJ2039" i="9"/>
  <c r="BJ2038" i="9"/>
  <c r="BJ2037" i="9"/>
  <c r="BJ2036" i="9"/>
  <c r="BJ2035" i="9"/>
  <c r="BJ2034" i="9"/>
  <c r="BH78" i="5" s="1"/>
  <c r="BJ2033" i="9"/>
  <c r="BJ2032" i="9"/>
  <c r="BJ2031" i="9"/>
  <c r="BJ2030" i="9"/>
  <c r="BJ2029" i="9"/>
  <c r="BJ2028" i="9"/>
  <c r="BJ2027" i="9"/>
  <c r="BH59" i="5" s="1"/>
  <c r="BJ2026" i="9"/>
  <c r="BJ2025" i="9"/>
  <c r="BJ2024" i="9"/>
  <c r="BJ2023" i="9"/>
  <c r="BJ2022" i="9"/>
  <c r="BJ2021" i="9"/>
  <c r="BJ2020" i="9"/>
  <c r="BJ2019" i="9"/>
  <c r="BJ2018" i="9"/>
  <c r="BJ2017" i="9"/>
  <c r="BJ2016" i="9"/>
  <c r="BJ2015" i="9"/>
  <c r="BJ2014" i="9"/>
  <c r="BJ2013" i="9"/>
  <c r="BJ2012" i="9"/>
  <c r="BJ2011" i="9"/>
  <c r="BJ2010" i="9"/>
  <c r="BJ2009" i="9"/>
  <c r="BJ2008" i="9"/>
  <c r="BJ2007" i="9"/>
  <c r="BJ2006" i="9"/>
  <c r="BJ2005" i="9"/>
  <c r="BJ2004" i="9"/>
  <c r="BJ2003" i="9"/>
  <c r="BJ2002" i="9"/>
  <c r="BJ2001" i="9"/>
  <c r="BJ2000" i="9"/>
  <c r="BJ1999" i="9"/>
  <c r="BJ1998" i="9"/>
  <c r="BJ1997" i="9"/>
  <c r="BJ1996" i="9"/>
  <c r="BJ1995" i="9"/>
  <c r="BJ1994" i="9"/>
  <c r="BJ1993" i="9"/>
  <c r="BJ1992" i="9"/>
  <c r="BJ1991" i="9"/>
  <c r="BJ1990" i="9"/>
  <c r="BJ1989" i="9"/>
  <c r="BJ1988" i="9"/>
  <c r="BJ1987" i="9"/>
  <c r="BJ1986" i="9"/>
  <c r="BJ1985" i="9"/>
  <c r="BJ1984" i="9"/>
  <c r="BJ1983" i="9"/>
  <c r="BJ1982" i="9"/>
  <c r="BJ1981" i="9"/>
  <c r="BJ1980" i="9"/>
  <c r="BJ1979" i="9"/>
  <c r="BJ1978" i="9"/>
  <c r="BJ1977" i="9"/>
  <c r="BJ1976" i="9"/>
  <c r="BJ1975" i="9"/>
  <c r="BJ1974" i="9"/>
  <c r="BJ1973" i="9"/>
  <c r="BJ1972" i="9"/>
  <c r="BJ1971" i="9"/>
  <c r="BJ1970" i="9"/>
  <c r="BJ1969" i="9"/>
  <c r="BJ1968" i="9"/>
  <c r="BJ1967" i="9"/>
  <c r="BJ1966" i="9"/>
  <c r="BJ1965" i="9"/>
  <c r="BJ1964" i="9"/>
  <c r="BJ1963" i="9"/>
  <c r="BJ1962" i="9"/>
  <c r="BJ1961" i="9"/>
  <c r="BJ1960" i="9"/>
  <c r="BJ1959" i="9"/>
  <c r="BJ1958" i="9"/>
  <c r="BJ1957" i="9"/>
  <c r="BJ1956" i="9"/>
  <c r="BJ1955" i="9"/>
  <c r="BJ1954" i="9"/>
  <c r="BJ1953" i="9"/>
  <c r="BJ1952" i="9"/>
  <c r="BJ1951" i="9"/>
  <c r="BJ1950" i="9"/>
  <c r="BJ1949" i="9"/>
  <c r="BJ1948" i="9"/>
  <c r="BJ1947" i="9"/>
  <c r="BJ1946" i="9"/>
  <c r="BJ1945" i="9"/>
  <c r="BJ1944" i="9"/>
  <c r="BJ1943" i="9"/>
  <c r="BJ1942" i="9"/>
  <c r="BJ1941" i="9"/>
  <c r="BJ1940" i="9"/>
  <c r="BJ1939" i="9"/>
  <c r="BJ1938" i="9"/>
  <c r="BJ1937" i="9"/>
  <c r="BJ1936" i="9"/>
  <c r="BJ1935" i="9"/>
  <c r="BJ1934" i="9"/>
  <c r="BJ1933" i="9"/>
  <c r="BJ1932" i="9"/>
  <c r="BJ1931" i="9"/>
  <c r="BJ1930" i="9"/>
  <c r="BJ1929" i="9"/>
  <c r="BJ1928" i="9"/>
  <c r="BJ1927" i="9"/>
  <c r="BJ1926" i="9"/>
  <c r="BJ1925" i="9"/>
  <c r="BJ1924" i="9"/>
  <c r="BJ1923" i="9"/>
  <c r="BJ1922" i="9"/>
  <c r="BJ1921" i="9"/>
  <c r="BJ1920" i="9"/>
  <c r="V1270" i="1"/>
  <c r="V1269" i="1"/>
  <c r="V1268" i="1"/>
  <c r="V1267" i="1"/>
  <c r="V1266" i="1"/>
  <c r="T41" i="2" s="1"/>
  <c r="V1265" i="1"/>
  <c r="T33" i="2" s="1"/>
  <c r="V1264" i="1"/>
  <c r="V1263" i="1"/>
  <c r="V1262" i="1"/>
  <c r="V1261" i="1"/>
  <c r="V1260" i="1"/>
  <c r="V1259" i="1"/>
  <c r="V1258" i="1"/>
  <c r="V1257" i="1"/>
  <c r="T40" i="2" s="1"/>
  <c r="V1256" i="1"/>
  <c r="V1255" i="1"/>
  <c r="V1254" i="1"/>
  <c r="V1253" i="1"/>
  <c r="V1252" i="1"/>
  <c r="V1251" i="1"/>
  <c r="V1250" i="1"/>
  <c r="V1249" i="1"/>
  <c r="V1248" i="1"/>
  <c r="V1247" i="1"/>
  <c r="V1246" i="1"/>
  <c r="V1245" i="1"/>
  <c r="V1244" i="1"/>
  <c r="V1243" i="1"/>
  <c r="V1242" i="1"/>
  <c r="V1241" i="1"/>
  <c r="V1240" i="1"/>
  <c r="V1239" i="1"/>
  <c r="V1238" i="1"/>
  <c r="V1237" i="1"/>
  <c r="V1236" i="1"/>
  <c r="V1235" i="1"/>
  <c r="V1234" i="1"/>
  <c r="V1233" i="1"/>
  <c r="V1232" i="1"/>
  <c r="V1231" i="1"/>
  <c r="V1230" i="1"/>
  <c r="V1229" i="1"/>
  <c r="V1228" i="1"/>
  <c r="V1227" i="1"/>
  <c r="V1226" i="1"/>
  <c r="V1225" i="1"/>
  <c r="V1224" i="1"/>
  <c r="V1223" i="1"/>
  <c r="T45" i="2" s="1"/>
  <c r="V1222" i="1"/>
  <c r="V1221" i="1"/>
  <c r="V1220" i="1"/>
  <c r="V1219" i="1"/>
  <c r="V1218" i="1"/>
  <c r="V1217" i="1"/>
  <c r="V1216" i="1"/>
  <c r="V1215" i="1"/>
  <c r="V1214" i="1"/>
  <c r="V1213" i="1"/>
  <c r="V1212" i="1"/>
  <c r="V1211" i="1"/>
  <c r="V1210" i="1"/>
  <c r="V1209" i="1"/>
  <c r="V1208" i="1"/>
  <c r="V1207" i="1"/>
  <c r="V1206" i="1"/>
  <c r="V1205" i="1"/>
  <c r="V1204" i="1"/>
  <c r="V1203" i="1"/>
  <c r="V1202" i="1"/>
  <c r="V1201" i="1"/>
  <c r="V1200" i="1"/>
  <c r="V1199" i="1"/>
  <c r="V1198" i="1"/>
  <c r="V1197" i="1"/>
  <c r="V1196" i="1"/>
  <c r="V1195" i="1"/>
  <c r="V1194" i="1"/>
  <c r="V1193" i="1"/>
  <c r="V1192" i="1"/>
  <c r="V1191" i="1"/>
  <c r="V1190" i="1"/>
  <c r="V1189" i="1"/>
  <c r="V1188" i="1"/>
  <c r="V1187" i="1"/>
  <c r="V1186" i="1"/>
  <c r="V1185" i="1"/>
  <c r="V1184" i="1"/>
  <c r="V1183" i="1"/>
  <c r="V1182" i="1"/>
  <c r="V1181" i="1"/>
  <c r="V1180" i="1"/>
  <c r="V1179" i="1"/>
  <c r="V1178" i="1"/>
  <c r="V1177" i="1"/>
  <c r="V1176" i="1"/>
  <c r="V1175" i="1"/>
  <c r="V1174" i="1"/>
  <c r="V1173" i="1"/>
  <c r="V1172" i="1"/>
  <c r="V1171" i="1"/>
  <c r="V1170" i="1"/>
  <c r="V1169" i="1"/>
  <c r="V1168" i="1"/>
  <c r="V1167" i="1"/>
  <c r="V1166" i="1"/>
  <c r="V1165" i="1"/>
  <c r="V1164" i="1"/>
  <c r="V1163" i="1"/>
  <c r="V1162" i="1"/>
  <c r="V1161" i="1"/>
  <c r="V1160" i="1"/>
  <c r="V1159" i="1"/>
  <c r="V1158" i="1"/>
  <c r="V1157" i="1"/>
  <c r="V1156" i="1"/>
  <c r="V1155" i="1"/>
  <c r="V1154" i="1"/>
  <c r="V1153" i="1"/>
  <c r="V1152" i="1"/>
  <c r="V1151" i="1"/>
  <c r="V1150" i="1"/>
  <c r="V1149" i="1"/>
  <c r="V1148" i="1"/>
  <c r="V1147" i="1"/>
  <c r="V1146" i="1"/>
  <c r="V1145" i="1"/>
  <c r="V1144" i="1"/>
  <c r="V1143" i="1"/>
  <c r="V1142" i="1"/>
  <c r="V1141" i="1"/>
  <c r="V1140" i="1"/>
  <c r="V1139" i="1"/>
  <c r="V1138" i="1"/>
  <c r="V1137" i="1"/>
  <c r="V1136" i="1"/>
  <c r="V1135" i="1"/>
  <c r="V1134" i="1"/>
  <c r="V1133" i="1"/>
  <c r="V1132" i="1"/>
  <c r="V1131" i="1"/>
  <c r="V1130" i="1"/>
  <c r="V1129" i="1"/>
  <c r="V1128" i="1"/>
  <c r="V1127" i="1"/>
  <c r="V1126" i="1"/>
  <c r="V1125" i="1"/>
  <c r="V1124" i="1"/>
  <c r="V1123" i="1"/>
  <c r="V1122" i="1"/>
  <c r="T34" i="2"/>
  <c r="T35" i="2"/>
  <c r="T36" i="2"/>
  <c r="T37" i="2"/>
  <c r="T38" i="2"/>
  <c r="T39" i="2"/>
  <c r="T42" i="2"/>
  <c r="T43" i="2"/>
  <c r="T44" i="2"/>
  <c r="T46" i="2"/>
  <c r="T47" i="2"/>
  <c r="T50" i="2"/>
  <c r="T53" i="2"/>
  <c r="T55" i="2"/>
  <c r="T56" i="2"/>
  <c r="T58" i="2"/>
  <c r="BH52" i="5"/>
  <c r="BH53" i="5"/>
  <c r="BH54" i="5"/>
  <c r="BH55" i="5"/>
  <c r="BH56" i="5"/>
  <c r="BH57" i="5"/>
  <c r="BH58" i="5"/>
  <c r="BH60" i="5"/>
  <c r="BH61" i="5"/>
  <c r="BH63" i="5"/>
  <c r="BH64" i="5"/>
  <c r="BH66" i="5"/>
  <c r="BH67" i="5"/>
  <c r="BH68" i="5"/>
  <c r="BH69" i="5"/>
  <c r="BH70" i="5"/>
  <c r="BH71" i="5"/>
  <c r="BH72" i="5"/>
  <c r="BH73" i="5"/>
  <c r="BH75" i="5"/>
  <c r="BH77" i="5"/>
  <c r="BH79" i="5"/>
  <c r="BH80" i="5"/>
  <c r="BH81" i="5"/>
  <c r="BH83" i="5"/>
  <c r="BH84" i="5"/>
  <c r="BH85" i="5"/>
  <c r="BH86" i="5"/>
  <c r="BH87" i="5"/>
  <c r="BH88" i="5"/>
  <c r="BH89" i="5"/>
  <c r="BH90" i="5"/>
  <c r="BH91" i="5"/>
  <c r="BH93" i="5"/>
  <c r="BH94" i="5"/>
  <c r="BH95" i="5"/>
  <c r="BH96" i="5"/>
  <c r="BH15" i="5"/>
  <c r="BH20" i="5"/>
  <c r="BH31" i="5"/>
  <c r="BH32" i="5"/>
  <c r="BH40" i="5"/>
  <c r="BI1890" i="9"/>
  <c r="BJ1890" i="9" s="1"/>
  <c r="S66" i="7"/>
  <c r="R66" i="7"/>
  <c r="Q66" i="7"/>
  <c r="P66" i="7"/>
  <c r="O66" i="7"/>
  <c r="N66" i="7"/>
  <c r="M66" i="7"/>
  <c r="B76" i="7"/>
  <c r="B77" i="7" s="1"/>
  <c r="L28" i="2"/>
  <c r="K28" i="2"/>
  <c r="J28" i="2"/>
  <c r="I28" i="2"/>
  <c r="H28" i="2"/>
  <c r="G28" i="2"/>
  <c r="F28" i="2"/>
  <c r="E28" i="2"/>
  <c r="D28" i="2"/>
  <c r="C28" i="2"/>
  <c r="L27" i="2"/>
  <c r="K27" i="2"/>
  <c r="J27" i="2"/>
  <c r="I27" i="2"/>
  <c r="H27" i="2"/>
  <c r="G27" i="2"/>
  <c r="F27" i="2"/>
  <c r="E27" i="2"/>
  <c r="D27" i="2"/>
  <c r="C27" i="2"/>
  <c r="Q26" i="2"/>
  <c r="P26" i="2"/>
  <c r="O26" i="2"/>
  <c r="N26" i="2"/>
  <c r="M26" i="2"/>
  <c r="L26" i="2"/>
  <c r="K26" i="2"/>
  <c r="J26" i="2"/>
  <c r="I26" i="2"/>
  <c r="H26" i="2"/>
  <c r="G26" i="2"/>
  <c r="F26" i="2"/>
  <c r="E26" i="2"/>
  <c r="D26" i="2"/>
  <c r="C26" i="2"/>
  <c r="G25" i="2"/>
  <c r="F25" i="2"/>
  <c r="E25" i="2"/>
  <c r="D25" i="2"/>
  <c r="C25" i="2"/>
  <c r="Q24" i="2"/>
  <c r="P24" i="2"/>
  <c r="O24" i="2"/>
  <c r="N24" i="2"/>
  <c r="M24" i="2"/>
  <c r="L24" i="2"/>
  <c r="K24" i="2"/>
  <c r="J24" i="2"/>
  <c r="I24" i="2"/>
  <c r="H24" i="2"/>
  <c r="G24" i="2"/>
  <c r="F24" i="2"/>
  <c r="E24" i="2"/>
  <c r="D24" i="2"/>
  <c r="C24" i="2"/>
  <c r="G23" i="2"/>
  <c r="F23" i="2"/>
  <c r="E23" i="2"/>
  <c r="D23" i="2"/>
  <c r="C23" i="2"/>
  <c r="P22" i="2"/>
  <c r="O22" i="2"/>
  <c r="N22" i="2"/>
  <c r="M22" i="2"/>
  <c r="L22" i="2"/>
  <c r="K22" i="2"/>
  <c r="J22" i="2"/>
  <c r="I22" i="2"/>
  <c r="H22" i="2"/>
  <c r="G22" i="2"/>
  <c r="F22" i="2"/>
  <c r="E22" i="2"/>
  <c r="D22" i="2"/>
  <c r="C22" i="2"/>
  <c r="P21" i="2"/>
  <c r="O21" i="2"/>
  <c r="N21" i="2"/>
  <c r="M21" i="2"/>
  <c r="L21" i="2"/>
  <c r="K21" i="2"/>
  <c r="J21" i="2"/>
  <c r="I21" i="2"/>
  <c r="H21" i="2"/>
  <c r="G21" i="2"/>
  <c r="F21" i="2"/>
  <c r="E21" i="2"/>
  <c r="D21" i="2"/>
  <c r="C21" i="2"/>
  <c r="I20" i="2"/>
  <c r="H20" i="2"/>
  <c r="G20" i="2"/>
  <c r="F20" i="2"/>
  <c r="E20" i="2"/>
  <c r="D20" i="2"/>
  <c r="C20" i="2"/>
  <c r="G19" i="2"/>
  <c r="F19" i="2"/>
  <c r="E19" i="2"/>
  <c r="D19" i="2"/>
  <c r="C19" i="2"/>
  <c r="G18" i="2"/>
  <c r="F18" i="2"/>
  <c r="E18" i="2"/>
  <c r="D18" i="2"/>
  <c r="C18" i="2"/>
  <c r="G17" i="2"/>
  <c r="F17" i="2"/>
  <c r="E17" i="2"/>
  <c r="D17" i="2"/>
  <c r="C17" i="2"/>
  <c r="G16" i="2"/>
  <c r="F16" i="2"/>
  <c r="E16" i="2"/>
  <c r="D16" i="2"/>
  <c r="C16" i="2"/>
  <c r="Q15" i="2"/>
  <c r="P15" i="2"/>
  <c r="O15" i="2"/>
  <c r="N15" i="2"/>
  <c r="M15" i="2"/>
  <c r="L15" i="2"/>
  <c r="K15" i="2"/>
  <c r="J15" i="2"/>
  <c r="I15" i="2"/>
  <c r="H15" i="2"/>
  <c r="G15" i="2"/>
  <c r="F15" i="2"/>
  <c r="E15" i="2"/>
  <c r="D15" i="2"/>
  <c r="C15" i="2"/>
  <c r="G14" i="2"/>
  <c r="F14" i="2"/>
  <c r="E14" i="2"/>
  <c r="D14" i="2"/>
  <c r="C14" i="2"/>
  <c r="H13" i="2"/>
  <c r="G13" i="2"/>
  <c r="F13" i="2"/>
  <c r="E13" i="2"/>
  <c r="D13" i="2"/>
  <c r="C13" i="2"/>
  <c r="H12" i="2"/>
  <c r="G12" i="2"/>
  <c r="F12" i="2"/>
  <c r="E12" i="2"/>
  <c r="D12" i="2"/>
  <c r="C12" i="2"/>
  <c r="G11" i="2"/>
  <c r="F11" i="2"/>
  <c r="E11" i="2"/>
  <c r="D11" i="2"/>
  <c r="C11" i="2"/>
  <c r="O10" i="2"/>
  <c r="N10" i="2"/>
  <c r="M10" i="2"/>
  <c r="L10" i="2"/>
  <c r="K10" i="2"/>
  <c r="J10" i="2"/>
  <c r="I10" i="2"/>
  <c r="H10" i="2"/>
  <c r="G10" i="2"/>
  <c r="F10" i="2"/>
  <c r="E10" i="2"/>
  <c r="D10" i="2"/>
  <c r="C10" i="2"/>
  <c r="H9" i="2"/>
  <c r="G9" i="2"/>
  <c r="F9" i="2"/>
  <c r="E9" i="2"/>
  <c r="D9" i="2"/>
  <c r="C9" i="2"/>
  <c r="R8" i="2"/>
  <c r="Q8" i="2"/>
  <c r="P8" i="2"/>
  <c r="O8" i="2"/>
  <c r="N8" i="2"/>
  <c r="M8" i="2"/>
  <c r="L8" i="2"/>
  <c r="K8" i="2"/>
  <c r="J8" i="2"/>
  <c r="I8" i="2"/>
  <c r="H8" i="2"/>
  <c r="G8" i="2"/>
  <c r="F8" i="2"/>
  <c r="E8" i="2"/>
  <c r="D8" i="2"/>
  <c r="C8" i="2"/>
  <c r="M7" i="2"/>
  <c r="L7" i="2"/>
  <c r="K7" i="2"/>
  <c r="J7" i="2"/>
  <c r="I7" i="2"/>
  <c r="H7" i="2"/>
  <c r="G7" i="2"/>
  <c r="F7" i="2"/>
  <c r="E7" i="2"/>
  <c r="D7" i="2"/>
  <c r="C7" i="2"/>
  <c r="K6" i="2"/>
  <c r="J6" i="2"/>
  <c r="I6" i="2"/>
  <c r="H6" i="2"/>
  <c r="G6" i="2"/>
  <c r="F6" i="2"/>
  <c r="E6" i="2"/>
  <c r="D6" i="2"/>
  <c r="C6" i="2"/>
  <c r="O5" i="2"/>
  <c r="N5" i="2"/>
  <c r="M5" i="2"/>
  <c r="L5" i="2"/>
  <c r="K5" i="2"/>
  <c r="J5" i="2"/>
  <c r="I5" i="2"/>
  <c r="H5" i="2"/>
  <c r="G5" i="2"/>
  <c r="F5" i="2"/>
  <c r="E5" i="2"/>
  <c r="D5" i="2"/>
  <c r="C5" i="2"/>
  <c r="I4" i="2"/>
  <c r="H4" i="2"/>
  <c r="G4" i="2"/>
  <c r="F4" i="2"/>
  <c r="E4" i="2"/>
  <c r="D4" i="2"/>
  <c r="C4" i="2"/>
  <c r="M3" i="2"/>
  <c r="L3" i="2"/>
  <c r="K3" i="2"/>
  <c r="J3" i="2"/>
  <c r="I3" i="2"/>
  <c r="H3" i="2"/>
  <c r="G3" i="2"/>
  <c r="F3" i="2"/>
  <c r="E3" i="2"/>
  <c r="D3" i="2"/>
  <c r="C3" i="2"/>
  <c r="S87" i="2"/>
  <c r="T76" i="7" s="1"/>
  <c r="R87" i="2"/>
  <c r="S76" i="7" s="1"/>
  <c r="Q87" i="2"/>
  <c r="R76" i="7" s="1"/>
  <c r="P87" i="2"/>
  <c r="Q76" i="7" s="1"/>
  <c r="O87" i="2"/>
  <c r="P76" i="7" s="1"/>
  <c r="N87" i="2"/>
  <c r="O76" i="7" s="1"/>
  <c r="S86" i="2"/>
  <c r="T73" i="7" s="1"/>
  <c r="R86" i="2"/>
  <c r="S73" i="7" s="1"/>
  <c r="Q86" i="2"/>
  <c r="R73" i="7" s="1"/>
  <c r="P86" i="2"/>
  <c r="Q73" i="7" s="1"/>
  <c r="O86" i="2"/>
  <c r="P73" i="7" s="1"/>
  <c r="N86" i="2"/>
  <c r="O73" i="7" s="1"/>
  <c r="R85" i="2"/>
  <c r="S70" i="7" s="1"/>
  <c r="Q85" i="2"/>
  <c r="R70" i="7" s="1"/>
  <c r="P85" i="2"/>
  <c r="Q70" i="7" s="1"/>
  <c r="O85" i="2"/>
  <c r="P70" i="7" s="1"/>
  <c r="N85" i="2"/>
  <c r="O70" i="7" s="1"/>
  <c r="M85" i="2"/>
  <c r="N70" i="7" s="1"/>
  <c r="R84" i="2"/>
  <c r="S67" i="7" s="1"/>
  <c r="Q84" i="2"/>
  <c r="R67" i="7" s="1"/>
  <c r="P84" i="2"/>
  <c r="Q67" i="7" s="1"/>
  <c r="O84" i="2"/>
  <c r="P67" i="7" s="1"/>
  <c r="N84" i="2"/>
  <c r="O67" i="7" s="1"/>
  <c r="M84" i="2"/>
  <c r="N67" i="7" s="1"/>
  <c r="L84" i="2"/>
  <c r="M67" i="7" s="1"/>
  <c r="Q83" i="2"/>
  <c r="R64" i="7" s="1"/>
  <c r="P83" i="2"/>
  <c r="Q64" i="7" s="1"/>
  <c r="O83" i="2"/>
  <c r="P64" i="7" s="1"/>
  <c r="N83" i="2"/>
  <c r="O64" i="7" s="1"/>
  <c r="M83" i="2"/>
  <c r="N64" i="7" s="1"/>
  <c r="L83" i="2"/>
  <c r="M64" i="7" s="1"/>
  <c r="P82" i="2"/>
  <c r="Q61" i="7" s="1"/>
  <c r="O82" i="2"/>
  <c r="P61" i="7" s="1"/>
  <c r="N82" i="2"/>
  <c r="O61" i="7" s="1"/>
  <c r="M82" i="2"/>
  <c r="N61" i="7" s="1"/>
  <c r="L82" i="2"/>
  <c r="M61" i="7" s="1"/>
  <c r="K82" i="2"/>
  <c r="L61" i="7" s="1"/>
  <c r="P81" i="2"/>
  <c r="Q58" i="7" s="1"/>
  <c r="O81" i="2"/>
  <c r="P58" i="7" s="1"/>
  <c r="N81" i="2"/>
  <c r="O58" i="7" s="1"/>
  <c r="M81" i="2"/>
  <c r="N58" i="7" s="1"/>
  <c r="L81" i="2"/>
  <c r="M58" i="7" s="1"/>
  <c r="K81" i="2"/>
  <c r="L58" i="7" s="1"/>
  <c r="O80" i="2"/>
  <c r="P55" i="7" s="1"/>
  <c r="N80" i="2"/>
  <c r="O55" i="7" s="1"/>
  <c r="M80" i="2"/>
  <c r="N55" i="7" s="1"/>
  <c r="L80" i="2"/>
  <c r="M55" i="7" s="1"/>
  <c r="K80" i="2"/>
  <c r="L55" i="7" s="1"/>
  <c r="O79" i="2"/>
  <c r="P52" i="7" s="1"/>
  <c r="N79" i="2"/>
  <c r="O52" i="7" s="1"/>
  <c r="M79" i="2"/>
  <c r="N52" i="7" s="1"/>
  <c r="L79" i="2"/>
  <c r="M52" i="7" s="1"/>
  <c r="K79" i="2"/>
  <c r="L52" i="7" s="1"/>
  <c r="J79" i="2"/>
  <c r="K52" i="7" s="1"/>
  <c r="N78" i="2"/>
  <c r="O49" i="7" s="1"/>
  <c r="M78" i="2"/>
  <c r="N49" i="7" s="1"/>
  <c r="L78" i="2"/>
  <c r="M49" i="7" s="1"/>
  <c r="K78" i="2"/>
  <c r="L49" i="7" s="1"/>
  <c r="J78" i="2"/>
  <c r="K49" i="7" s="1"/>
  <c r="N77" i="2"/>
  <c r="O46" i="7" s="1"/>
  <c r="M77" i="2"/>
  <c r="N46" i="7" s="1"/>
  <c r="L77" i="2"/>
  <c r="M46" i="7" s="1"/>
  <c r="K77" i="2"/>
  <c r="L46" i="7" s="1"/>
  <c r="J77" i="2"/>
  <c r="K46" i="7" s="1"/>
  <c r="I77" i="2"/>
  <c r="J46" i="7" s="1"/>
  <c r="M76" i="2"/>
  <c r="N43" i="7" s="1"/>
  <c r="L76" i="2"/>
  <c r="M43" i="7" s="1"/>
  <c r="K76" i="2"/>
  <c r="L43" i="7" s="1"/>
  <c r="J76" i="2"/>
  <c r="K43" i="7" s="1"/>
  <c r="I76" i="2"/>
  <c r="J43" i="7" s="1"/>
  <c r="M75" i="2"/>
  <c r="N40" i="7" s="1"/>
  <c r="L75" i="2"/>
  <c r="M40" i="7" s="1"/>
  <c r="K75" i="2"/>
  <c r="L40" i="7" s="1"/>
  <c r="J75" i="2"/>
  <c r="K40" i="7" s="1"/>
  <c r="I75" i="2"/>
  <c r="J40" i="7" s="1"/>
  <c r="H75" i="2"/>
  <c r="I40" i="7" s="1"/>
  <c r="M74" i="2"/>
  <c r="N37" i="7" s="1"/>
  <c r="L74" i="2"/>
  <c r="M37" i="7" s="1"/>
  <c r="K74" i="2"/>
  <c r="L37" i="7" s="1"/>
  <c r="J74" i="2"/>
  <c r="K37" i="7" s="1"/>
  <c r="I74" i="2"/>
  <c r="J37" i="7" s="1"/>
  <c r="H74" i="2"/>
  <c r="I37" i="7" s="1"/>
  <c r="L73" i="2"/>
  <c r="M34" i="7" s="1"/>
  <c r="K73" i="2"/>
  <c r="L34" i="7" s="1"/>
  <c r="J73" i="2"/>
  <c r="K34" i="7" s="1"/>
  <c r="I73" i="2"/>
  <c r="J34" i="7" s="1"/>
  <c r="H73" i="2"/>
  <c r="I34" i="7" s="1"/>
  <c r="L72" i="2"/>
  <c r="M31" i="7" s="1"/>
  <c r="K72" i="2"/>
  <c r="L31" i="7" s="1"/>
  <c r="J72" i="2"/>
  <c r="K31" i="7" s="1"/>
  <c r="I72" i="2"/>
  <c r="J31" i="7" s="1"/>
  <c r="H72" i="2"/>
  <c r="I31" i="7" s="1"/>
  <c r="G72" i="2"/>
  <c r="H31" i="7" s="1"/>
  <c r="K71" i="2"/>
  <c r="L28" i="7" s="1"/>
  <c r="J71" i="2"/>
  <c r="K28" i="7" s="1"/>
  <c r="I71" i="2"/>
  <c r="J28" i="7" s="1"/>
  <c r="H71" i="2"/>
  <c r="I28" i="7" s="1"/>
  <c r="G71" i="2"/>
  <c r="H28" i="7" s="1"/>
  <c r="K70" i="2"/>
  <c r="L25" i="7" s="1"/>
  <c r="J70" i="2"/>
  <c r="K25" i="7" s="1"/>
  <c r="I70" i="2"/>
  <c r="J25" i="7" s="1"/>
  <c r="H70" i="2"/>
  <c r="I25" i="7" s="1"/>
  <c r="G70" i="2"/>
  <c r="H25" i="7" s="1"/>
  <c r="F70" i="2"/>
  <c r="G25" i="7" s="1"/>
  <c r="J69" i="2"/>
  <c r="K22" i="7" s="1"/>
  <c r="I69" i="2"/>
  <c r="J22" i="7" s="1"/>
  <c r="H69" i="2"/>
  <c r="I22" i="7" s="1"/>
  <c r="G69" i="2"/>
  <c r="H22" i="7" s="1"/>
  <c r="F69" i="2"/>
  <c r="G22" i="7" s="1"/>
  <c r="J68" i="2"/>
  <c r="K19" i="7" s="1"/>
  <c r="I68" i="2"/>
  <c r="J19" i="7" s="1"/>
  <c r="H68" i="2"/>
  <c r="I19" i="7" s="1"/>
  <c r="G68" i="2"/>
  <c r="H19" i="7" s="1"/>
  <c r="F68" i="2"/>
  <c r="G19" i="7" s="1"/>
  <c r="E68" i="2"/>
  <c r="F19" i="7" s="1"/>
  <c r="I67" i="2"/>
  <c r="J16" i="7" s="1"/>
  <c r="H67" i="2"/>
  <c r="I16" i="7" s="1"/>
  <c r="G67" i="2"/>
  <c r="H16" i="7" s="1"/>
  <c r="F67" i="2"/>
  <c r="G16" i="7" s="1"/>
  <c r="E67" i="2"/>
  <c r="F16" i="7" s="1"/>
  <c r="I66" i="2"/>
  <c r="J13" i="7" s="1"/>
  <c r="H66" i="2"/>
  <c r="I13" i="7" s="1"/>
  <c r="G66" i="2"/>
  <c r="H13" i="7" s="1"/>
  <c r="F66" i="2"/>
  <c r="G13" i="7" s="1"/>
  <c r="E66" i="2"/>
  <c r="F13" i="7" s="1"/>
  <c r="D66" i="2"/>
  <c r="E13" i="7" s="1"/>
  <c r="H65" i="2"/>
  <c r="I10" i="7" s="1"/>
  <c r="G65" i="2"/>
  <c r="H10" i="7" s="1"/>
  <c r="F65" i="2"/>
  <c r="G10" i="7" s="1"/>
  <c r="E65" i="2"/>
  <c r="F10" i="7" s="1"/>
  <c r="D65" i="2"/>
  <c r="E10" i="7" s="1"/>
  <c r="H64" i="2"/>
  <c r="I7" i="7" s="1"/>
  <c r="G64" i="2"/>
  <c r="H7" i="7" s="1"/>
  <c r="F64" i="2"/>
  <c r="G7" i="7" s="1"/>
  <c r="E64" i="2"/>
  <c r="F7" i="7" s="1"/>
  <c r="D64" i="2"/>
  <c r="E7" i="7" s="1"/>
  <c r="G63" i="2"/>
  <c r="H4" i="7" s="1"/>
  <c r="F63" i="2"/>
  <c r="G4" i="7" s="1"/>
  <c r="E63" i="2"/>
  <c r="F4" i="7" s="1"/>
  <c r="D63" i="2"/>
  <c r="E4" i="7" s="1"/>
  <c r="C63" i="2"/>
  <c r="D4" i="7" s="1"/>
  <c r="S58" i="2"/>
  <c r="R58" i="2"/>
  <c r="Q58" i="2"/>
  <c r="P58" i="2"/>
  <c r="O58" i="2"/>
  <c r="N58" i="2"/>
  <c r="M58" i="2"/>
  <c r="L58" i="2"/>
  <c r="K58" i="2"/>
  <c r="J58" i="2"/>
  <c r="I58" i="2"/>
  <c r="H58" i="2"/>
  <c r="G58" i="2"/>
  <c r="F58" i="2"/>
  <c r="E58" i="2"/>
  <c r="D58" i="2"/>
  <c r="C58" i="2"/>
  <c r="S57" i="2"/>
  <c r="R57" i="2"/>
  <c r="Q57" i="2"/>
  <c r="P57" i="2"/>
  <c r="O57" i="2"/>
  <c r="N57" i="2"/>
  <c r="M57" i="2"/>
  <c r="L57" i="2"/>
  <c r="K57" i="2"/>
  <c r="J57" i="2"/>
  <c r="I57" i="2"/>
  <c r="H57" i="2"/>
  <c r="G57" i="2"/>
  <c r="F57" i="2"/>
  <c r="E57" i="2"/>
  <c r="D57" i="2"/>
  <c r="C57" i="2"/>
  <c r="S56" i="2"/>
  <c r="R56" i="2"/>
  <c r="Q56" i="2"/>
  <c r="P56" i="2"/>
  <c r="O56" i="2"/>
  <c r="N56" i="2"/>
  <c r="M56" i="2"/>
  <c r="L56" i="2"/>
  <c r="K56" i="2"/>
  <c r="J56" i="2"/>
  <c r="I56" i="2"/>
  <c r="H56" i="2"/>
  <c r="G56" i="2"/>
  <c r="F56" i="2"/>
  <c r="E56" i="2"/>
  <c r="D56" i="2"/>
  <c r="C56" i="2"/>
  <c r="S55" i="2"/>
  <c r="R55" i="2"/>
  <c r="Q55" i="2"/>
  <c r="P55" i="2"/>
  <c r="O55" i="2"/>
  <c r="N55" i="2"/>
  <c r="M55" i="2"/>
  <c r="L55" i="2"/>
  <c r="K55" i="2"/>
  <c r="J55" i="2"/>
  <c r="I55" i="2"/>
  <c r="H55" i="2"/>
  <c r="G55" i="2"/>
  <c r="F55" i="2"/>
  <c r="E55" i="2"/>
  <c r="D55" i="2"/>
  <c r="C55" i="2"/>
  <c r="S54" i="2"/>
  <c r="R54" i="2"/>
  <c r="Q54" i="2"/>
  <c r="P54" i="2"/>
  <c r="O54" i="2"/>
  <c r="N54" i="2"/>
  <c r="M54" i="2"/>
  <c r="L54" i="2"/>
  <c r="K54" i="2"/>
  <c r="J54" i="2"/>
  <c r="I54" i="2"/>
  <c r="H54" i="2"/>
  <c r="G54" i="2"/>
  <c r="F54" i="2"/>
  <c r="E54" i="2"/>
  <c r="D54" i="2"/>
  <c r="C54" i="2"/>
  <c r="S53" i="2"/>
  <c r="R53" i="2"/>
  <c r="Q53" i="2"/>
  <c r="P53" i="2"/>
  <c r="O53" i="2"/>
  <c r="N53" i="2"/>
  <c r="M53" i="2"/>
  <c r="L53" i="2"/>
  <c r="K53" i="2"/>
  <c r="J53" i="2"/>
  <c r="I53" i="2"/>
  <c r="H53" i="2"/>
  <c r="G53" i="2"/>
  <c r="F53" i="2"/>
  <c r="E53" i="2"/>
  <c r="D53" i="2"/>
  <c r="C53" i="2"/>
  <c r="S52" i="2"/>
  <c r="R52" i="2"/>
  <c r="Q52" i="2"/>
  <c r="P52" i="2"/>
  <c r="O52" i="2"/>
  <c r="N52" i="2"/>
  <c r="M52" i="2"/>
  <c r="L52" i="2"/>
  <c r="K52" i="2"/>
  <c r="J52" i="2"/>
  <c r="I52" i="2"/>
  <c r="H52" i="2"/>
  <c r="G52" i="2"/>
  <c r="F52" i="2"/>
  <c r="E52" i="2"/>
  <c r="D52" i="2"/>
  <c r="C52" i="2"/>
  <c r="S51" i="2"/>
  <c r="R51" i="2"/>
  <c r="Q51" i="2"/>
  <c r="P51" i="2"/>
  <c r="O51" i="2"/>
  <c r="N51" i="2"/>
  <c r="M51" i="2"/>
  <c r="L51" i="2"/>
  <c r="K51" i="2"/>
  <c r="J51" i="2"/>
  <c r="I51" i="2"/>
  <c r="H51" i="2"/>
  <c r="G51" i="2"/>
  <c r="F51" i="2"/>
  <c r="E51" i="2"/>
  <c r="D51" i="2"/>
  <c r="C51" i="2"/>
  <c r="S50" i="2"/>
  <c r="R50" i="2"/>
  <c r="Q50" i="2"/>
  <c r="P50" i="2"/>
  <c r="O50" i="2"/>
  <c r="N50" i="2"/>
  <c r="M50" i="2"/>
  <c r="L50" i="2"/>
  <c r="K50" i="2"/>
  <c r="J50" i="2"/>
  <c r="I50" i="2"/>
  <c r="H50" i="2"/>
  <c r="G50" i="2"/>
  <c r="F50" i="2"/>
  <c r="E50" i="2"/>
  <c r="D50" i="2"/>
  <c r="C50" i="2"/>
  <c r="S49" i="2"/>
  <c r="R49" i="2"/>
  <c r="Q49" i="2"/>
  <c r="P49" i="2"/>
  <c r="O49" i="2"/>
  <c r="N49" i="2"/>
  <c r="M49" i="2"/>
  <c r="L49" i="2"/>
  <c r="K49" i="2"/>
  <c r="J49" i="2"/>
  <c r="I49" i="2"/>
  <c r="H49" i="2"/>
  <c r="G49" i="2"/>
  <c r="F49" i="2"/>
  <c r="E49" i="2"/>
  <c r="D49" i="2"/>
  <c r="C49" i="2"/>
  <c r="S48" i="2"/>
  <c r="R48" i="2"/>
  <c r="Q48" i="2"/>
  <c r="P48" i="2"/>
  <c r="O48" i="2"/>
  <c r="N48" i="2"/>
  <c r="M48" i="2"/>
  <c r="L48" i="2"/>
  <c r="K48" i="2"/>
  <c r="J48" i="2"/>
  <c r="I48" i="2"/>
  <c r="H48" i="2"/>
  <c r="G48" i="2"/>
  <c r="F48" i="2"/>
  <c r="E48" i="2"/>
  <c r="D48" i="2"/>
  <c r="C48" i="2"/>
  <c r="S47" i="2"/>
  <c r="R47" i="2"/>
  <c r="Q47" i="2"/>
  <c r="P47" i="2"/>
  <c r="O47" i="2"/>
  <c r="N47" i="2"/>
  <c r="M47" i="2"/>
  <c r="L47" i="2"/>
  <c r="K47" i="2"/>
  <c r="J47" i="2"/>
  <c r="I47" i="2"/>
  <c r="H47" i="2"/>
  <c r="G47" i="2"/>
  <c r="F47" i="2"/>
  <c r="E47" i="2"/>
  <c r="D47" i="2"/>
  <c r="C47" i="2"/>
  <c r="S46" i="2"/>
  <c r="R46" i="2"/>
  <c r="Q46" i="2"/>
  <c r="P46" i="2"/>
  <c r="O46" i="2"/>
  <c r="N46" i="2"/>
  <c r="M46" i="2"/>
  <c r="L46" i="2"/>
  <c r="K46" i="2"/>
  <c r="J46" i="2"/>
  <c r="I46" i="2"/>
  <c r="H46" i="2"/>
  <c r="G46" i="2"/>
  <c r="F46" i="2"/>
  <c r="E46" i="2"/>
  <c r="D46" i="2"/>
  <c r="C46" i="2"/>
  <c r="S45" i="2"/>
  <c r="R45" i="2"/>
  <c r="Q45" i="2"/>
  <c r="P45" i="2"/>
  <c r="O45" i="2"/>
  <c r="N45" i="2"/>
  <c r="M45" i="2"/>
  <c r="L45" i="2"/>
  <c r="K45" i="2"/>
  <c r="J45" i="2"/>
  <c r="I45" i="2"/>
  <c r="H45" i="2"/>
  <c r="G45" i="2"/>
  <c r="F45" i="2"/>
  <c r="E45" i="2"/>
  <c r="D45" i="2"/>
  <c r="C45" i="2"/>
  <c r="S44" i="2"/>
  <c r="R44" i="2"/>
  <c r="Q44" i="2"/>
  <c r="P44" i="2"/>
  <c r="O44" i="2"/>
  <c r="N44" i="2"/>
  <c r="M44" i="2"/>
  <c r="L44" i="2"/>
  <c r="K44" i="2"/>
  <c r="J44" i="2"/>
  <c r="I44" i="2"/>
  <c r="H44" i="2"/>
  <c r="G44" i="2"/>
  <c r="F44" i="2"/>
  <c r="E44" i="2"/>
  <c r="D44" i="2"/>
  <c r="C44" i="2"/>
  <c r="S43" i="2"/>
  <c r="R43" i="2"/>
  <c r="Q43" i="2"/>
  <c r="P43" i="2"/>
  <c r="O43" i="2"/>
  <c r="N43" i="2"/>
  <c r="M43" i="2"/>
  <c r="L43" i="2"/>
  <c r="K43" i="2"/>
  <c r="J43" i="2"/>
  <c r="I43" i="2"/>
  <c r="H43" i="2"/>
  <c r="G43" i="2"/>
  <c r="F43" i="2"/>
  <c r="E43" i="2"/>
  <c r="D43" i="2"/>
  <c r="C43" i="2"/>
  <c r="S42" i="2"/>
  <c r="R42" i="2"/>
  <c r="Q42" i="2"/>
  <c r="P42" i="2"/>
  <c r="O42" i="2"/>
  <c r="N42" i="2"/>
  <c r="M42" i="2"/>
  <c r="L42" i="2"/>
  <c r="K42" i="2"/>
  <c r="J42" i="2"/>
  <c r="I42" i="2"/>
  <c r="H42" i="2"/>
  <c r="G42" i="2"/>
  <c r="F42" i="2"/>
  <c r="E42" i="2"/>
  <c r="D42" i="2"/>
  <c r="C42" i="2"/>
  <c r="S41" i="2"/>
  <c r="R41" i="2"/>
  <c r="Q41" i="2"/>
  <c r="P41" i="2"/>
  <c r="O41" i="2"/>
  <c r="N41" i="2"/>
  <c r="M41" i="2"/>
  <c r="L41" i="2"/>
  <c r="K41" i="2"/>
  <c r="J41" i="2"/>
  <c r="I41" i="2"/>
  <c r="H41" i="2"/>
  <c r="G41" i="2"/>
  <c r="F41" i="2"/>
  <c r="E41" i="2"/>
  <c r="D41" i="2"/>
  <c r="C41" i="2"/>
  <c r="S40" i="2"/>
  <c r="R40" i="2"/>
  <c r="Q40" i="2"/>
  <c r="P40" i="2"/>
  <c r="O40" i="2"/>
  <c r="N40" i="2"/>
  <c r="M40" i="2"/>
  <c r="L40" i="2"/>
  <c r="K40" i="2"/>
  <c r="J40" i="2"/>
  <c r="I40" i="2"/>
  <c r="H40" i="2"/>
  <c r="G40" i="2"/>
  <c r="F40" i="2"/>
  <c r="E40" i="2"/>
  <c r="D40" i="2"/>
  <c r="C40" i="2"/>
  <c r="S39" i="2"/>
  <c r="R39" i="2"/>
  <c r="Q39" i="2"/>
  <c r="P39" i="2"/>
  <c r="O39" i="2"/>
  <c r="N39" i="2"/>
  <c r="M39" i="2"/>
  <c r="L39" i="2"/>
  <c r="K39" i="2"/>
  <c r="J39" i="2"/>
  <c r="I39" i="2"/>
  <c r="H39" i="2"/>
  <c r="G39" i="2"/>
  <c r="F39" i="2"/>
  <c r="E39" i="2"/>
  <c r="D39" i="2"/>
  <c r="C39" i="2"/>
  <c r="S38" i="2"/>
  <c r="R38" i="2"/>
  <c r="Q38" i="2"/>
  <c r="P38" i="2"/>
  <c r="O38" i="2"/>
  <c r="N38" i="2"/>
  <c r="M38" i="2"/>
  <c r="L38" i="2"/>
  <c r="K38" i="2"/>
  <c r="J38" i="2"/>
  <c r="I38" i="2"/>
  <c r="H38" i="2"/>
  <c r="G38" i="2"/>
  <c r="F38" i="2"/>
  <c r="E38" i="2"/>
  <c r="D38" i="2"/>
  <c r="C38" i="2"/>
  <c r="S37" i="2"/>
  <c r="R37" i="2"/>
  <c r="Q37" i="2"/>
  <c r="P37" i="2"/>
  <c r="O37" i="2"/>
  <c r="N37" i="2"/>
  <c r="M37" i="2"/>
  <c r="L37" i="2"/>
  <c r="K37" i="2"/>
  <c r="J37" i="2"/>
  <c r="I37" i="2"/>
  <c r="H37" i="2"/>
  <c r="G37" i="2"/>
  <c r="F37" i="2"/>
  <c r="E37" i="2"/>
  <c r="D37" i="2"/>
  <c r="C37" i="2"/>
  <c r="S36" i="2"/>
  <c r="R36" i="2"/>
  <c r="Q36" i="2"/>
  <c r="P36" i="2"/>
  <c r="O36" i="2"/>
  <c r="N36" i="2"/>
  <c r="M36" i="2"/>
  <c r="L36" i="2"/>
  <c r="K36" i="2"/>
  <c r="J36" i="2"/>
  <c r="I36" i="2"/>
  <c r="H36" i="2"/>
  <c r="G36" i="2"/>
  <c r="F36" i="2"/>
  <c r="E36" i="2"/>
  <c r="D36" i="2"/>
  <c r="C36" i="2"/>
  <c r="S35" i="2"/>
  <c r="R35" i="2"/>
  <c r="Q35" i="2"/>
  <c r="P35" i="2"/>
  <c r="O35" i="2"/>
  <c r="N35" i="2"/>
  <c r="M35" i="2"/>
  <c r="L35" i="2"/>
  <c r="K35" i="2"/>
  <c r="J35" i="2"/>
  <c r="I35" i="2"/>
  <c r="H35" i="2"/>
  <c r="G35" i="2"/>
  <c r="F35" i="2"/>
  <c r="E35" i="2"/>
  <c r="D35" i="2"/>
  <c r="C35" i="2"/>
  <c r="S34" i="2"/>
  <c r="R34" i="2"/>
  <c r="Q34" i="2"/>
  <c r="P34" i="2"/>
  <c r="O34" i="2"/>
  <c r="N34" i="2"/>
  <c r="M34" i="2"/>
  <c r="L34" i="2"/>
  <c r="K34" i="2"/>
  <c r="J34" i="2"/>
  <c r="I34" i="2"/>
  <c r="H34" i="2"/>
  <c r="G34" i="2"/>
  <c r="F34" i="2"/>
  <c r="E34" i="2"/>
  <c r="D34" i="2"/>
  <c r="C34" i="2"/>
  <c r="S33" i="2"/>
  <c r="R33" i="2"/>
  <c r="Q33" i="2"/>
  <c r="P33" i="2"/>
  <c r="O33" i="2"/>
  <c r="N33" i="2"/>
  <c r="M33" i="2"/>
  <c r="L33" i="2"/>
  <c r="K33" i="2"/>
  <c r="J33" i="2"/>
  <c r="I33" i="2"/>
  <c r="H33" i="2"/>
  <c r="G33" i="2"/>
  <c r="F33" i="2"/>
  <c r="E33" i="2"/>
  <c r="D33" i="2"/>
  <c r="C33" i="2"/>
  <c r="BG81" i="5"/>
  <c r="BF81" i="5"/>
  <c r="BE81" i="5"/>
  <c r="BD81" i="5"/>
  <c r="BC81" i="5"/>
  <c r="BB81" i="5"/>
  <c r="BA81" i="5"/>
  <c r="AZ81" i="5"/>
  <c r="AY81" i="5"/>
  <c r="AX81" i="5"/>
  <c r="AW81" i="5"/>
  <c r="AV81" i="5"/>
  <c r="AU81" i="5"/>
  <c r="AT81" i="5"/>
  <c r="AS81" i="5"/>
  <c r="AR81" i="5"/>
  <c r="AQ81" i="5"/>
  <c r="AP81" i="5"/>
  <c r="AO81" i="5"/>
  <c r="AN81" i="5"/>
  <c r="AM81" i="5"/>
  <c r="AL81" i="5"/>
  <c r="AK81" i="5"/>
  <c r="AJ81" i="5"/>
  <c r="AI81" i="5"/>
  <c r="AH81" i="5"/>
  <c r="AG81" i="5"/>
  <c r="AF81" i="5"/>
  <c r="AE81" i="5"/>
  <c r="AD81" i="5"/>
  <c r="AC81" i="5"/>
  <c r="AB81" i="5"/>
  <c r="AA81" i="5"/>
  <c r="Z81" i="5"/>
  <c r="Y81" i="5"/>
  <c r="X81" i="5"/>
  <c r="W81" i="5"/>
  <c r="V81" i="5"/>
  <c r="U81" i="5"/>
  <c r="T81" i="5"/>
  <c r="S81" i="5"/>
  <c r="R81" i="5"/>
  <c r="Q81" i="5"/>
  <c r="P81" i="5"/>
  <c r="O81" i="5"/>
  <c r="N81" i="5"/>
  <c r="M81" i="5"/>
  <c r="L81" i="5"/>
  <c r="K81" i="5"/>
  <c r="J81" i="5"/>
  <c r="I81" i="5"/>
  <c r="H81" i="5"/>
  <c r="G81" i="5"/>
  <c r="F81" i="5"/>
  <c r="E81" i="5"/>
  <c r="D81" i="5"/>
  <c r="C81" i="5"/>
  <c r="BG69" i="5"/>
  <c r="BF69" i="5"/>
  <c r="BE69" i="5"/>
  <c r="BD69" i="5"/>
  <c r="BC69" i="5"/>
  <c r="BB69" i="5"/>
  <c r="BA69" i="5"/>
  <c r="AZ69" i="5"/>
  <c r="AY69" i="5"/>
  <c r="AX69" i="5"/>
  <c r="AW69" i="5"/>
  <c r="AV69" i="5"/>
  <c r="AU69" i="5"/>
  <c r="AT69" i="5"/>
  <c r="AS69" i="5"/>
  <c r="AR69" i="5"/>
  <c r="AQ69" i="5"/>
  <c r="AP69" i="5"/>
  <c r="AO69" i="5"/>
  <c r="AN69" i="5"/>
  <c r="AM69" i="5"/>
  <c r="AL69" i="5"/>
  <c r="AK69" i="5"/>
  <c r="AJ69" i="5"/>
  <c r="AI69" i="5"/>
  <c r="AH69" i="5"/>
  <c r="AG69" i="5"/>
  <c r="AF69" i="5"/>
  <c r="AE69" i="5"/>
  <c r="AD69" i="5"/>
  <c r="AC69" i="5"/>
  <c r="AB69" i="5"/>
  <c r="AA69" i="5"/>
  <c r="Z69" i="5"/>
  <c r="Y69" i="5"/>
  <c r="X69" i="5"/>
  <c r="W69" i="5"/>
  <c r="V69" i="5"/>
  <c r="U69" i="5"/>
  <c r="T69" i="5"/>
  <c r="S69" i="5"/>
  <c r="R69" i="5"/>
  <c r="Q69" i="5"/>
  <c r="P69" i="5"/>
  <c r="O69" i="5"/>
  <c r="N69" i="5"/>
  <c r="M69" i="5"/>
  <c r="L69" i="5"/>
  <c r="K69" i="5"/>
  <c r="J69" i="5"/>
  <c r="I69" i="5"/>
  <c r="H69" i="5"/>
  <c r="G69" i="5"/>
  <c r="F69" i="5"/>
  <c r="E69" i="5"/>
  <c r="D69" i="5"/>
  <c r="C69" i="5"/>
  <c r="T87" i="2" l="1"/>
  <c r="U76" i="7" s="1"/>
  <c r="T49" i="2"/>
  <c r="BH25" i="5"/>
  <c r="BH176" i="5"/>
  <c r="U72" i="7" s="1"/>
  <c r="T86" i="2"/>
  <c r="U73" i="7" s="1"/>
  <c r="BH76" i="5"/>
  <c r="BH65" i="5"/>
  <c r="T48" i="2"/>
  <c r="BH82" i="5"/>
  <c r="BH177" i="5"/>
  <c r="U75" i="7" s="1"/>
  <c r="U77" i="7" s="1"/>
  <c r="BH74" i="5"/>
  <c r="T54" i="2"/>
  <c r="T57" i="2"/>
  <c r="T51" i="2"/>
  <c r="BH62" i="5"/>
  <c r="T52" i="2"/>
  <c r="BG176" i="5"/>
  <c r="T72" i="7" s="1"/>
  <c r="BG96" i="5"/>
  <c r="BF96" i="5"/>
  <c r="BE96" i="5"/>
  <c r="BD96" i="5"/>
  <c r="BC96" i="5"/>
  <c r="BB96" i="5"/>
  <c r="BA96" i="5"/>
  <c r="AZ96" i="5"/>
  <c r="AY96" i="5"/>
  <c r="AX96" i="5"/>
  <c r="AW96" i="5"/>
  <c r="AV96" i="5"/>
  <c r="AU96" i="5"/>
  <c r="AT96" i="5"/>
  <c r="AS96" i="5"/>
  <c r="AR96" i="5"/>
  <c r="AQ96" i="5"/>
  <c r="AP96" i="5"/>
  <c r="AO96" i="5"/>
  <c r="AN96" i="5"/>
  <c r="AM96" i="5"/>
  <c r="AL96" i="5"/>
  <c r="AK96" i="5"/>
  <c r="AJ96" i="5"/>
  <c r="AI96" i="5"/>
  <c r="AH96" i="5"/>
  <c r="AG96" i="5"/>
  <c r="AF96" i="5"/>
  <c r="AE96" i="5"/>
  <c r="AD96" i="5"/>
  <c r="AC96" i="5"/>
  <c r="AB96" i="5"/>
  <c r="AA96" i="5"/>
  <c r="Z96" i="5"/>
  <c r="Y96" i="5"/>
  <c r="X96" i="5"/>
  <c r="W96" i="5"/>
  <c r="V96" i="5"/>
  <c r="U96" i="5"/>
  <c r="T96" i="5"/>
  <c r="S96" i="5"/>
  <c r="R96" i="5"/>
  <c r="Q96" i="5"/>
  <c r="P96" i="5"/>
  <c r="O96" i="5"/>
  <c r="N96" i="5"/>
  <c r="M96" i="5"/>
  <c r="L96" i="5"/>
  <c r="K96" i="5"/>
  <c r="J96" i="5"/>
  <c r="I96" i="5"/>
  <c r="H96" i="5"/>
  <c r="G96" i="5"/>
  <c r="F96" i="5"/>
  <c r="E96" i="5"/>
  <c r="D96" i="5"/>
  <c r="C96" i="5"/>
  <c r="BG95" i="5"/>
  <c r="BF95" i="5"/>
  <c r="BE95" i="5"/>
  <c r="BD95" i="5"/>
  <c r="BC95" i="5"/>
  <c r="BB95" i="5"/>
  <c r="BA95" i="5"/>
  <c r="AZ95" i="5"/>
  <c r="AY95" i="5"/>
  <c r="AX95" i="5"/>
  <c r="AW95" i="5"/>
  <c r="AV95" i="5"/>
  <c r="AU95" i="5"/>
  <c r="AT95" i="5"/>
  <c r="AS95" i="5"/>
  <c r="AR95" i="5"/>
  <c r="AQ95" i="5"/>
  <c r="AP95" i="5"/>
  <c r="AO95" i="5"/>
  <c r="AN95" i="5"/>
  <c r="AM95" i="5"/>
  <c r="AL95" i="5"/>
  <c r="AK95" i="5"/>
  <c r="AJ95" i="5"/>
  <c r="AI95" i="5"/>
  <c r="AH95" i="5"/>
  <c r="AG95" i="5"/>
  <c r="AF95" i="5"/>
  <c r="AE95" i="5"/>
  <c r="AD95" i="5"/>
  <c r="AC95" i="5"/>
  <c r="AB95" i="5"/>
  <c r="AA95" i="5"/>
  <c r="Z95" i="5"/>
  <c r="Y95" i="5"/>
  <c r="X95" i="5"/>
  <c r="W95" i="5"/>
  <c r="V95" i="5"/>
  <c r="U95" i="5"/>
  <c r="T95" i="5"/>
  <c r="S95" i="5"/>
  <c r="R95" i="5"/>
  <c r="Q95" i="5"/>
  <c r="P95" i="5"/>
  <c r="O95" i="5"/>
  <c r="N95" i="5"/>
  <c r="M95" i="5"/>
  <c r="L95" i="5"/>
  <c r="K95" i="5"/>
  <c r="J95" i="5"/>
  <c r="I95" i="5"/>
  <c r="H95" i="5"/>
  <c r="G95" i="5"/>
  <c r="F95" i="5"/>
  <c r="E95" i="5"/>
  <c r="D95" i="5"/>
  <c r="C95" i="5"/>
  <c r="BG94" i="5"/>
  <c r="BF94" i="5"/>
  <c r="BE94" i="5"/>
  <c r="BD94" i="5"/>
  <c r="BC94" i="5"/>
  <c r="BB94" i="5"/>
  <c r="BA94" i="5"/>
  <c r="AZ94" i="5"/>
  <c r="AY94" i="5"/>
  <c r="AX94" i="5"/>
  <c r="AW94" i="5"/>
  <c r="AV94" i="5"/>
  <c r="AU94" i="5"/>
  <c r="AT94" i="5"/>
  <c r="AS94" i="5"/>
  <c r="AR94" i="5"/>
  <c r="AQ94" i="5"/>
  <c r="AP94" i="5"/>
  <c r="AO94" i="5"/>
  <c r="AN94" i="5"/>
  <c r="AM94" i="5"/>
  <c r="AL94" i="5"/>
  <c r="AK94" i="5"/>
  <c r="AJ94" i="5"/>
  <c r="AI94" i="5"/>
  <c r="AH94" i="5"/>
  <c r="AG94" i="5"/>
  <c r="AF94" i="5"/>
  <c r="AE94" i="5"/>
  <c r="AD94" i="5"/>
  <c r="AC94" i="5"/>
  <c r="AB94" i="5"/>
  <c r="AA94" i="5"/>
  <c r="Z94" i="5"/>
  <c r="Y94" i="5"/>
  <c r="X94" i="5"/>
  <c r="W94" i="5"/>
  <c r="V94" i="5"/>
  <c r="U94" i="5"/>
  <c r="T94" i="5"/>
  <c r="S94" i="5"/>
  <c r="R94" i="5"/>
  <c r="Q94" i="5"/>
  <c r="P94" i="5"/>
  <c r="O94" i="5"/>
  <c r="N94" i="5"/>
  <c r="M94" i="5"/>
  <c r="L94" i="5"/>
  <c r="K94" i="5"/>
  <c r="J94" i="5"/>
  <c r="I94" i="5"/>
  <c r="H94" i="5"/>
  <c r="G94" i="5"/>
  <c r="F94" i="5"/>
  <c r="E94" i="5"/>
  <c r="D94" i="5"/>
  <c r="C94" i="5"/>
  <c r="BG93" i="5"/>
  <c r="BF93" i="5"/>
  <c r="BE93" i="5"/>
  <c r="BD93" i="5"/>
  <c r="BC93" i="5"/>
  <c r="BB93" i="5"/>
  <c r="BA93" i="5"/>
  <c r="AZ93" i="5"/>
  <c r="AY93" i="5"/>
  <c r="AX93" i="5"/>
  <c r="AW93" i="5"/>
  <c r="AV93" i="5"/>
  <c r="AU93" i="5"/>
  <c r="AT93" i="5"/>
  <c r="AS93" i="5"/>
  <c r="AR93" i="5"/>
  <c r="AQ93" i="5"/>
  <c r="AP93" i="5"/>
  <c r="AO93" i="5"/>
  <c r="AN93" i="5"/>
  <c r="AM93" i="5"/>
  <c r="AL93" i="5"/>
  <c r="AK93" i="5"/>
  <c r="AJ93" i="5"/>
  <c r="AI93" i="5"/>
  <c r="AH93" i="5"/>
  <c r="AG93" i="5"/>
  <c r="AF93" i="5"/>
  <c r="AE93" i="5"/>
  <c r="AD93" i="5"/>
  <c r="AC93" i="5"/>
  <c r="AB93" i="5"/>
  <c r="AA93" i="5"/>
  <c r="Z93" i="5"/>
  <c r="Y93" i="5"/>
  <c r="X93" i="5"/>
  <c r="W93" i="5"/>
  <c r="V93" i="5"/>
  <c r="U93" i="5"/>
  <c r="T93" i="5"/>
  <c r="S93" i="5"/>
  <c r="R93" i="5"/>
  <c r="Q93" i="5"/>
  <c r="P93" i="5"/>
  <c r="O93" i="5"/>
  <c r="N93" i="5"/>
  <c r="M93" i="5"/>
  <c r="L93" i="5"/>
  <c r="K93" i="5"/>
  <c r="J93" i="5"/>
  <c r="I93" i="5"/>
  <c r="H93" i="5"/>
  <c r="G93" i="5"/>
  <c r="F93" i="5"/>
  <c r="E93" i="5"/>
  <c r="D93" i="5"/>
  <c r="C93" i="5"/>
  <c r="BG92" i="5"/>
  <c r="BF92" i="5"/>
  <c r="BE92" i="5"/>
  <c r="BD92" i="5"/>
  <c r="BC92" i="5"/>
  <c r="BB92" i="5"/>
  <c r="BA92" i="5"/>
  <c r="AZ92" i="5"/>
  <c r="AY92" i="5"/>
  <c r="AX92" i="5"/>
  <c r="AW92" i="5"/>
  <c r="AV92" i="5"/>
  <c r="AU92" i="5"/>
  <c r="AT92" i="5"/>
  <c r="AS92" i="5"/>
  <c r="AR92" i="5"/>
  <c r="AQ92" i="5"/>
  <c r="AP92" i="5"/>
  <c r="AO92" i="5"/>
  <c r="AN92" i="5"/>
  <c r="AM92" i="5"/>
  <c r="AL92" i="5"/>
  <c r="AK92" i="5"/>
  <c r="AJ92" i="5"/>
  <c r="AI92" i="5"/>
  <c r="AH92" i="5"/>
  <c r="AG92" i="5"/>
  <c r="AF92" i="5"/>
  <c r="AE92" i="5"/>
  <c r="AD92" i="5"/>
  <c r="AC92" i="5"/>
  <c r="AB92" i="5"/>
  <c r="AA92" i="5"/>
  <c r="Z92" i="5"/>
  <c r="Y92" i="5"/>
  <c r="X92" i="5"/>
  <c r="W92" i="5"/>
  <c r="V92" i="5"/>
  <c r="U92" i="5"/>
  <c r="T92" i="5"/>
  <c r="S92" i="5"/>
  <c r="R92" i="5"/>
  <c r="Q92" i="5"/>
  <c r="P92" i="5"/>
  <c r="O92" i="5"/>
  <c r="N92" i="5"/>
  <c r="M92" i="5"/>
  <c r="L92" i="5"/>
  <c r="K92" i="5"/>
  <c r="J92" i="5"/>
  <c r="I92" i="5"/>
  <c r="H92" i="5"/>
  <c r="G92" i="5"/>
  <c r="F92" i="5"/>
  <c r="E92" i="5"/>
  <c r="D92" i="5"/>
  <c r="C92" i="5"/>
  <c r="BG91" i="5"/>
  <c r="BF91" i="5"/>
  <c r="BE91" i="5"/>
  <c r="BD91" i="5"/>
  <c r="BC91" i="5"/>
  <c r="BB91" i="5"/>
  <c r="BA91" i="5"/>
  <c r="AZ91" i="5"/>
  <c r="AY91" i="5"/>
  <c r="AX91" i="5"/>
  <c r="AW91" i="5"/>
  <c r="AV91" i="5"/>
  <c r="AU91" i="5"/>
  <c r="AT91" i="5"/>
  <c r="AS91" i="5"/>
  <c r="AR91" i="5"/>
  <c r="AQ91" i="5"/>
  <c r="AP91" i="5"/>
  <c r="AO91" i="5"/>
  <c r="AN91" i="5"/>
  <c r="AM91" i="5"/>
  <c r="AL91" i="5"/>
  <c r="AK91" i="5"/>
  <c r="AJ91" i="5"/>
  <c r="AI91" i="5"/>
  <c r="AH91" i="5"/>
  <c r="AG91" i="5"/>
  <c r="AF91" i="5"/>
  <c r="AE91" i="5"/>
  <c r="AD91" i="5"/>
  <c r="AC91" i="5"/>
  <c r="AB91" i="5"/>
  <c r="AA91" i="5"/>
  <c r="Z91" i="5"/>
  <c r="Y91" i="5"/>
  <c r="X91" i="5"/>
  <c r="W91" i="5"/>
  <c r="V91" i="5"/>
  <c r="U91" i="5"/>
  <c r="T91" i="5"/>
  <c r="S91" i="5"/>
  <c r="R91" i="5"/>
  <c r="Q91" i="5"/>
  <c r="P91" i="5"/>
  <c r="O91" i="5"/>
  <c r="N91" i="5"/>
  <c r="M91" i="5"/>
  <c r="L91" i="5"/>
  <c r="K91" i="5"/>
  <c r="J91" i="5"/>
  <c r="I91" i="5"/>
  <c r="H91" i="5"/>
  <c r="G91" i="5"/>
  <c r="F91" i="5"/>
  <c r="E91" i="5"/>
  <c r="D91" i="5"/>
  <c r="C91" i="5"/>
  <c r="BG90" i="5"/>
  <c r="BF90" i="5"/>
  <c r="BE90" i="5"/>
  <c r="BD90" i="5"/>
  <c r="BC90" i="5"/>
  <c r="BB90" i="5"/>
  <c r="BA90" i="5"/>
  <c r="AZ90" i="5"/>
  <c r="AY90" i="5"/>
  <c r="AX90" i="5"/>
  <c r="AW90" i="5"/>
  <c r="AV90" i="5"/>
  <c r="AU90" i="5"/>
  <c r="AT90" i="5"/>
  <c r="AS90" i="5"/>
  <c r="AR90" i="5"/>
  <c r="AQ90" i="5"/>
  <c r="AP90" i="5"/>
  <c r="AO90" i="5"/>
  <c r="AN90" i="5"/>
  <c r="AM90" i="5"/>
  <c r="AL90" i="5"/>
  <c r="AK90" i="5"/>
  <c r="AJ90" i="5"/>
  <c r="AI90" i="5"/>
  <c r="AH90" i="5"/>
  <c r="AG90" i="5"/>
  <c r="AF90" i="5"/>
  <c r="AE90" i="5"/>
  <c r="AD90" i="5"/>
  <c r="AC90" i="5"/>
  <c r="AB90" i="5"/>
  <c r="AA90" i="5"/>
  <c r="Z90" i="5"/>
  <c r="Y90" i="5"/>
  <c r="X90" i="5"/>
  <c r="W90" i="5"/>
  <c r="V90" i="5"/>
  <c r="U90" i="5"/>
  <c r="T90" i="5"/>
  <c r="S90" i="5"/>
  <c r="R90" i="5"/>
  <c r="Q90" i="5"/>
  <c r="P90" i="5"/>
  <c r="O90" i="5"/>
  <c r="N90" i="5"/>
  <c r="M90" i="5"/>
  <c r="L90" i="5"/>
  <c r="K90" i="5"/>
  <c r="J90" i="5"/>
  <c r="I90" i="5"/>
  <c r="H90" i="5"/>
  <c r="G90" i="5"/>
  <c r="F90" i="5"/>
  <c r="E90" i="5"/>
  <c r="D90" i="5"/>
  <c r="C90" i="5"/>
  <c r="BG89" i="5"/>
  <c r="BF89" i="5"/>
  <c r="BE89" i="5"/>
  <c r="BD89" i="5"/>
  <c r="BC89" i="5"/>
  <c r="BB89" i="5"/>
  <c r="BA89" i="5"/>
  <c r="AZ89" i="5"/>
  <c r="AY89" i="5"/>
  <c r="AX89" i="5"/>
  <c r="AW89" i="5"/>
  <c r="AV89" i="5"/>
  <c r="AU89" i="5"/>
  <c r="AT89" i="5"/>
  <c r="AS89" i="5"/>
  <c r="AR89" i="5"/>
  <c r="AQ89" i="5"/>
  <c r="AP89" i="5"/>
  <c r="AO89" i="5"/>
  <c r="AN89" i="5"/>
  <c r="AM89" i="5"/>
  <c r="AL89" i="5"/>
  <c r="AK89" i="5"/>
  <c r="AJ89" i="5"/>
  <c r="AI89" i="5"/>
  <c r="AH89" i="5"/>
  <c r="AG89" i="5"/>
  <c r="AF89" i="5"/>
  <c r="AE89" i="5"/>
  <c r="AD89" i="5"/>
  <c r="AC89" i="5"/>
  <c r="AB89" i="5"/>
  <c r="AA89" i="5"/>
  <c r="Z89" i="5"/>
  <c r="Y89" i="5"/>
  <c r="X89" i="5"/>
  <c r="W89" i="5"/>
  <c r="V89" i="5"/>
  <c r="U89" i="5"/>
  <c r="T89" i="5"/>
  <c r="S89" i="5"/>
  <c r="R89" i="5"/>
  <c r="Q89" i="5"/>
  <c r="P89" i="5"/>
  <c r="O89" i="5"/>
  <c r="N89" i="5"/>
  <c r="M89" i="5"/>
  <c r="L89" i="5"/>
  <c r="K89" i="5"/>
  <c r="J89" i="5"/>
  <c r="I89" i="5"/>
  <c r="H89" i="5"/>
  <c r="G89" i="5"/>
  <c r="F89" i="5"/>
  <c r="E89" i="5"/>
  <c r="D89" i="5"/>
  <c r="C89" i="5"/>
  <c r="BG88" i="5"/>
  <c r="BF88" i="5"/>
  <c r="BE88" i="5"/>
  <c r="BD88" i="5"/>
  <c r="BC88" i="5"/>
  <c r="BB88" i="5"/>
  <c r="BA88" i="5"/>
  <c r="AZ88" i="5"/>
  <c r="AY88" i="5"/>
  <c r="AX88" i="5"/>
  <c r="AW88" i="5"/>
  <c r="AV88" i="5"/>
  <c r="AU88" i="5"/>
  <c r="AT88" i="5"/>
  <c r="AS88" i="5"/>
  <c r="AR88" i="5"/>
  <c r="AQ88" i="5"/>
  <c r="AP88" i="5"/>
  <c r="AO88" i="5"/>
  <c r="AN88" i="5"/>
  <c r="AM88" i="5"/>
  <c r="AL88" i="5"/>
  <c r="AK88" i="5"/>
  <c r="AJ88" i="5"/>
  <c r="AI88" i="5"/>
  <c r="AH88" i="5"/>
  <c r="AG88" i="5"/>
  <c r="AF88" i="5"/>
  <c r="AE88" i="5"/>
  <c r="AD88" i="5"/>
  <c r="AC88" i="5"/>
  <c r="AB88" i="5"/>
  <c r="AA88" i="5"/>
  <c r="Z88" i="5"/>
  <c r="Y88" i="5"/>
  <c r="X88" i="5"/>
  <c r="W88" i="5"/>
  <c r="V88" i="5"/>
  <c r="U88" i="5"/>
  <c r="T88" i="5"/>
  <c r="S88" i="5"/>
  <c r="R88" i="5"/>
  <c r="Q88" i="5"/>
  <c r="P88" i="5"/>
  <c r="O88" i="5"/>
  <c r="N88" i="5"/>
  <c r="M88" i="5"/>
  <c r="L88" i="5"/>
  <c r="K88" i="5"/>
  <c r="J88" i="5"/>
  <c r="I88" i="5"/>
  <c r="H88" i="5"/>
  <c r="G88" i="5"/>
  <c r="F88" i="5"/>
  <c r="E88" i="5"/>
  <c r="D88" i="5"/>
  <c r="C88" i="5"/>
  <c r="BG87" i="5"/>
  <c r="BF87" i="5"/>
  <c r="BE87" i="5"/>
  <c r="BD87" i="5"/>
  <c r="BC87" i="5"/>
  <c r="BB87" i="5"/>
  <c r="BA87" i="5"/>
  <c r="AZ87" i="5"/>
  <c r="AY87" i="5"/>
  <c r="AX87" i="5"/>
  <c r="AW87" i="5"/>
  <c r="AV87" i="5"/>
  <c r="AU87" i="5"/>
  <c r="AT87" i="5"/>
  <c r="AS87" i="5"/>
  <c r="AR87" i="5"/>
  <c r="AQ87" i="5"/>
  <c r="AP87" i="5"/>
  <c r="AO87" i="5"/>
  <c r="AN87" i="5"/>
  <c r="AM87" i="5"/>
  <c r="AL87" i="5"/>
  <c r="AK87" i="5"/>
  <c r="AJ87" i="5"/>
  <c r="AI87" i="5"/>
  <c r="AH87" i="5"/>
  <c r="AG87" i="5"/>
  <c r="AF87" i="5"/>
  <c r="AE87" i="5"/>
  <c r="AD87" i="5"/>
  <c r="AC87" i="5"/>
  <c r="AB87" i="5"/>
  <c r="AA87" i="5"/>
  <c r="Z87" i="5"/>
  <c r="Y87" i="5"/>
  <c r="X87" i="5"/>
  <c r="W87" i="5"/>
  <c r="V87" i="5"/>
  <c r="U87" i="5"/>
  <c r="T87" i="5"/>
  <c r="S87" i="5"/>
  <c r="R87" i="5"/>
  <c r="Q87" i="5"/>
  <c r="P87" i="5"/>
  <c r="O87" i="5"/>
  <c r="N87" i="5"/>
  <c r="M87" i="5"/>
  <c r="L87" i="5"/>
  <c r="K87" i="5"/>
  <c r="J87" i="5"/>
  <c r="I87" i="5"/>
  <c r="H87" i="5"/>
  <c r="G87" i="5"/>
  <c r="F87" i="5"/>
  <c r="E87" i="5"/>
  <c r="D87" i="5"/>
  <c r="C87" i="5"/>
  <c r="BG86" i="5"/>
  <c r="BF86" i="5"/>
  <c r="BE86" i="5"/>
  <c r="BD86" i="5"/>
  <c r="BC86" i="5"/>
  <c r="BB86" i="5"/>
  <c r="BA86" i="5"/>
  <c r="AZ86" i="5"/>
  <c r="AY86" i="5"/>
  <c r="AX86" i="5"/>
  <c r="AW86" i="5"/>
  <c r="AV86" i="5"/>
  <c r="AU86" i="5"/>
  <c r="AT86" i="5"/>
  <c r="AS86" i="5"/>
  <c r="AR86" i="5"/>
  <c r="AQ86" i="5"/>
  <c r="AP86" i="5"/>
  <c r="AO86" i="5"/>
  <c r="AN86" i="5"/>
  <c r="AM86" i="5"/>
  <c r="AL86" i="5"/>
  <c r="AK86" i="5"/>
  <c r="AJ86" i="5"/>
  <c r="AI86" i="5"/>
  <c r="AH86" i="5"/>
  <c r="AG86" i="5"/>
  <c r="AF86" i="5"/>
  <c r="AE86" i="5"/>
  <c r="AD86" i="5"/>
  <c r="AC86" i="5"/>
  <c r="AB86" i="5"/>
  <c r="AA86" i="5"/>
  <c r="Z86" i="5"/>
  <c r="Y86" i="5"/>
  <c r="X86" i="5"/>
  <c r="W86" i="5"/>
  <c r="V86" i="5"/>
  <c r="U86" i="5"/>
  <c r="T86" i="5"/>
  <c r="S86" i="5"/>
  <c r="R86" i="5"/>
  <c r="Q86" i="5"/>
  <c r="P86" i="5"/>
  <c r="O86" i="5"/>
  <c r="N86" i="5"/>
  <c r="M86" i="5"/>
  <c r="L86" i="5"/>
  <c r="K86" i="5"/>
  <c r="J86" i="5"/>
  <c r="I86" i="5"/>
  <c r="H86" i="5"/>
  <c r="G86" i="5"/>
  <c r="F86" i="5"/>
  <c r="E86" i="5"/>
  <c r="D86" i="5"/>
  <c r="C86" i="5"/>
  <c r="BG85" i="5"/>
  <c r="BF85" i="5"/>
  <c r="BE85" i="5"/>
  <c r="BD85" i="5"/>
  <c r="BC85" i="5"/>
  <c r="BB85" i="5"/>
  <c r="BA85" i="5"/>
  <c r="AZ85" i="5"/>
  <c r="AY85" i="5"/>
  <c r="AX85" i="5"/>
  <c r="AW85" i="5"/>
  <c r="AV85" i="5"/>
  <c r="AU85" i="5"/>
  <c r="AT85" i="5"/>
  <c r="AS85" i="5"/>
  <c r="AR85" i="5"/>
  <c r="AQ85" i="5"/>
  <c r="AP85" i="5"/>
  <c r="AO85" i="5"/>
  <c r="AN85" i="5"/>
  <c r="AM85" i="5"/>
  <c r="AL85" i="5"/>
  <c r="AK85" i="5"/>
  <c r="AJ85" i="5"/>
  <c r="AI85" i="5"/>
  <c r="AH85" i="5"/>
  <c r="AG85" i="5"/>
  <c r="AF85" i="5"/>
  <c r="AE85" i="5"/>
  <c r="AD85" i="5"/>
  <c r="AC85" i="5"/>
  <c r="AB85" i="5"/>
  <c r="AA85" i="5"/>
  <c r="Z85" i="5"/>
  <c r="Y85" i="5"/>
  <c r="X85" i="5"/>
  <c r="W85" i="5"/>
  <c r="V85" i="5"/>
  <c r="U85" i="5"/>
  <c r="T85" i="5"/>
  <c r="S85" i="5"/>
  <c r="R85" i="5"/>
  <c r="Q85" i="5"/>
  <c r="P85" i="5"/>
  <c r="O85" i="5"/>
  <c r="N85" i="5"/>
  <c r="M85" i="5"/>
  <c r="L85" i="5"/>
  <c r="K85" i="5"/>
  <c r="J85" i="5"/>
  <c r="I85" i="5"/>
  <c r="H85" i="5"/>
  <c r="G85" i="5"/>
  <c r="F85" i="5"/>
  <c r="E85" i="5"/>
  <c r="D85" i="5"/>
  <c r="C85" i="5"/>
  <c r="BG84" i="5"/>
  <c r="BF84" i="5"/>
  <c r="BE84" i="5"/>
  <c r="BD84" i="5"/>
  <c r="BC84" i="5"/>
  <c r="BB84" i="5"/>
  <c r="BA84" i="5"/>
  <c r="AZ84" i="5"/>
  <c r="AY84" i="5"/>
  <c r="AX84" i="5"/>
  <c r="AW84" i="5"/>
  <c r="AV84" i="5"/>
  <c r="AU84" i="5"/>
  <c r="AT84" i="5"/>
  <c r="AS84" i="5"/>
  <c r="AR84" i="5"/>
  <c r="AQ84" i="5"/>
  <c r="AP84" i="5"/>
  <c r="AO84" i="5"/>
  <c r="AN84" i="5"/>
  <c r="AM84" i="5"/>
  <c r="AL84" i="5"/>
  <c r="AK84" i="5"/>
  <c r="AJ84" i="5"/>
  <c r="AI84" i="5"/>
  <c r="AH84" i="5"/>
  <c r="AG84" i="5"/>
  <c r="AF84" i="5"/>
  <c r="AE84" i="5"/>
  <c r="AD84" i="5"/>
  <c r="AC84" i="5"/>
  <c r="AB84" i="5"/>
  <c r="AA84" i="5"/>
  <c r="Z84" i="5"/>
  <c r="Y84" i="5"/>
  <c r="X84" i="5"/>
  <c r="W84" i="5"/>
  <c r="V84" i="5"/>
  <c r="U84" i="5"/>
  <c r="T84" i="5"/>
  <c r="S84" i="5"/>
  <c r="R84" i="5"/>
  <c r="Q84" i="5"/>
  <c r="P84" i="5"/>
  <c r="O84" i="5"/>
  <c r="N84" i="5"/>
  <c r="M84" i="5"/>
  <c r="L84" i="5"/>
  <c r="K84" i="5"/>
  <c r="J84" i="5"/>
  <c r="I84" i="5"/>
  <c r="H84" i="5"/>
  <c r="G84" i="5"/>
  <c r="F84" i="5"/>
  <c r="E84" i="5"/>
  <c r="D84" i="5"/>
  <c r="C84" i="5"/>
  <c r="BG83" i="5"/>
  <c r="BF83" i="5"/>
  <c r="BE83" i="5"/>
  <c r="BD83" i="5"/>
  <c r="BC83" i="5"/>
  <c r="BB83" i="5"/>
  <c r="BA83" i="5"/>
  <c r="AZ83" i="5"/>
  <c r="AY83" i="5"/>
  <c r="AX83" i="5"/>
  <c r="AW83" i="5"/>
  <c r="AV83" i="5"/>
  <c r="AU83" i="5"/>
  <c r="AT83" i="5"/>
  <c r="AS83" i="5"/>
  <c r="AR83" i="5"/>
  <c r="AQ83" i="5"/>
  <c r="AP83" i="5"/>
  <c r="AO83" i="5"/>
  <c r="AN83" i="5"/>
  <c r="AM83" i="5"/>
  <c r="AL83" i="5"/>
  <c r="AK83" i="5"/>
  <c r="AJ83" i="5"/>
  <c r="AI83" i="5"/>
  <c r="AH83" i="5"/>
  <c r="AG83" i="5"/>
  <c r="AF83" i="5"/>
  <c r="AE83" i="5"/>
  <c r="AD83" i="5"/>
  <c r="AC83" i="5"/>
  <c r="AB83" i="5"/>
  <c r="AA83" i="5"/>
  <c r="Z83" i="5"/>
  <c r="Y83" i="5"/>
  <c r="X83" i="5"/>
  <c r="W83" i="5"/>
  <c r="V83" i="5"/>
  <c r="U83" i="5"/>
  <c r="T83" i="5"/>
  <c r="S83" i="5"/>
  <c r="R83" i="5"/>
  <c r="Q83" i="5"/>
  <c r="P83" i="5"/>
  <c r="O83" i="5"/>
  <c r="N83" i="5"/>
  <c r="M83" i="5"/>
  <c r="L83" i="5"/>
  <c r="K83" i="5"/>
  <c r="J83" i="5"/>
  <c r="I83" i="5"/>
  <c r="H83" i="5"/>
  <c r="G83" i="5"/>
  <c r="F83" i="5"/>
  <c r="E83" i="5"/>
  <c r="D83" i="5"/>
  <c r="C83" i="5"/>
  <c r="BG82" i="5"/>
  <c r="BF82" i="5"/>
  <c r="BE82" i="5"/>
  <c r="BD82" i="5"/>
  <c r="BC82" i="5"/>
  <c r="BB82" i="5"/>
  <c r="BA82" i="5"/>
  <c r="AZ82" i="5"/>
  <c r="AY82" i="5"/>
  <c r="AX82" i="5"/>
  <c r="AW82" i="5"/>
  <c r="AV82" i="5"/>
  <c r="AU82" i="5"/>
  <c r="AT82" i="5"/>
  <c r="AS82" i="5"/>
  <c r="AR82" i="5"/>
  <c r="AQ82" i="5"/>
  <c r="AP82" i="5"/>
  <c r="AO82" i="5"/>
  <c r="AN82" i="5"/>
  <c r="AM82" i="5"/>
  <c r="AL82" i="5"/>
  <c r="AK82" i="5"/>
  <c r="AJ82" i="5"/>
  <c r="AI82" i="5"/>
  <c r="AH82" i="5"/>
  <c r="AG82" i="5"/>
  <c r="AF82" i="5"/>
  <c r="AE82" i="5"/>
  <c r="AD82" i="5"/>
  <c r="AC82" i="5"/>
  <c r="AB82" i="5"/>
  <c r="AA82" i="5"/>
  <c r="Z82" i="5"/>
  <c r="Y82" i="5"/>
  <c r="X82" i="5"/>
  <c r="W82" i="5"/>
  <c r="V82" i="5"/>
  <c r="U82" i="5"/>
  <c r="T82" i="5"/>
  <c r="S82" i="5"/>
  <c r="R82" i="5"/>
  <c r="Q82" i="5"/>
  <c r="P82" i="5"/>
  <c r="O82" i="5"/>
  <c r="N82" i="5"/>
  <c r="M82" i="5"/>
  <c r="L82" i="5"/>
  <c r="K82" i="5"/>
  <c r="J82" i="5"/>
  <c r="I82" i="5"/>
  <c r="H82" i="5"/>
  <c r="G82" i="5"/>
  <c r="F82" i="5"/>
  <c r="E82" i="5"/>
  <c r="D82" i="5"/>
  <c r="C82" i="5"/>
  <c r="BG80" i="5"/>
  <c r="BF80" i="5"/>
  <c r="BE80" i="5"/>
  <c r="BD80" i="5"/>
  <c r="BC80" i="5"/>
  <c r="BB80" i="5"/>
  <c r="BA80" i="5"/>
  <c r="AZ80" i="5"/>
  <c r="AY80" i="5"/>
  <c r="AX80" i="5"/>
  <c r="AW80" i="5"/>
  <c r="AV80" i="5"/>
  <c r="AU80" i="5"/>
  <c r="AT80" i="5"/>
  <c r="AS80" i="5"/>
  <c r="AR80" i="5"/>
  <c r="AQ80" i="5"/>
  <c r="AP80" i="5"/>
  <c r="AO80" i="5"/>
  <c r="AN80" i="5"/>
  <c r="AM80" i="5"/>
  <c r="AL80" i="5"/>
  <c r="AK80" i="5"/>
  <c r="AJ80" i="5"/>
  <c r="AI80" i="5"/>
  <c r="AH80" i="5"/>
  <c r="AG80" i="5"/>
  <c r="AF80" i="5"/>
  <c r="AE80" i="5"/>
  <c r="AD80" i="5"/>
  <c r="AC80" i="5"/>
  <c r="AB80" i="5"/>
  <c r="AA80" i="5"/>
  <c r="Z80" i="5"/>
  <c r="Y80" i="5"/>
  <c r="X80" i="5"/>
  <c r="W80" i="5"/>
  <c r="V80" i="5"/>
  <c r="U80" i="5"/>
  <c r="T80" i="5"/>
  <c r="S80" i="5"/>
  <c r="R80" i="5"/>
  <c r="Q80" i="5"/>
  <c r="P80" i="5"/>
  <c r="O80" i="5"/>
  <c r="N80" i="5"/>
  <c r="M80" i="5"/>
  <c r="L80" i="5"/>
  <c r="K80" i="5"/>
  <c r="J80" i="5"/>
  <c r="I80" i="5"/>
  <c r="H80" i="5"/>
  <c r="G80" i="5"/>
  <c r="F80" i="5"/>
  <c r="E80" i="5"/>
  <c r="D80" i="5"/>
  <c r="C80" i="5"/>
  <c r="BG79" i="5"/>
  <c r="BF79" i="5"/>
  <c r="BE79" i="5"/>
  <c r="BD79" i="5"/>
  <c r="BC79" i="5"/>
  <c r="BB79" i="5"/>
  <c r="BA79" i="5"/>
  <c r="AZ79" i="5"/>
  <c r="AY79" i="5"/>
  <c r="AX79" i="5"/>
  <c r="AW79" i="5"/>
  <c r="AV79" i="5"/>
  <c r="AU79" i="5"/>
  <c r="AT79" i="5"/>
  <c r="AS79" i="5"/>
  <c r="AR79" i="5"/>
  <c r="AQ79" i="5"/>
  <c r="AP79" i="5"/>
  <c r="AO79" i="5"/>
  <c r="AN79" i="5"/>
  <c r="AM79" i="5"/>
  <c r="AL79" i="5"/>
  <c r="AK79" i="5"/>
  <c r="AJ79" i="5"/>
  <c r="AI79" i="5"/>
  <c r="AH79" i="5"/>
  <c r="AG79" i="5"/>
  <c r="AF79" i="5"/>
  <c r="AE79" i="5"/>
  <c r="AD79" i="5"/>
  <c r="AC79" i="5"/>
  <c r="AB79" i="5"/>
  <c r="AA79" i="5"/>
  <c r="Z79" i="5"/>
  <c r="Y79" i="5"/>
  <c r="X79" i="5"/>
  <c r="W79" i="5"/>
  <c r="V79" i="5"/>
  <c r="U79" i="5"/>
  <c r="T79" i="5"/>
  <c r="S79" i="5"/>
  <c r="R79" i="5"/>
  <c r="Q79" i="5"/>
  <c r="P79" i="5"/>
  <c r="O79" i="5"/>
  <c r="N79" i="5"/>
  <c r="M79" i="5"/>
  <c r="L79" i="5"/>
  <c r="K79" i="5"/>
  <c r="J79" i="5"/>
  <c r="I79" i="5"/>
  <c r="H79" i="5"/>
  <c r="G79" i="5"/>
  <c r="F79" i="5"/>
  <c r="E79" i="5"/>
  <c r="D79" i="5"/>
  <c r="C79" i="5"/>
  <c r="BG78" i="5"/>
  <c r="BF78" i="5"/>
  <c r="BE78" i="5"/>
  <c r="BD78" i="5"/>
  <c r="BC78" i="5"/>
  <c r="BB78" i="5"/>
  <c r="BA78" i="5"/>
  <c r="AZ78" i="5"/>
  <c r="AY78" i="5"/>
  <c r="AX78" i="5"/>
  <c r="AW78" i="5"/>
  <c r="AV78" i="5"/>
  <c r="AU78" i="5"/>
  <c r="AT78" i="5"/>
  <c r="AS78" i="5"/>
  <c r="AR78" i="5"/>
  <c r="AQ78" i="5"/>
  <c r="AP78" i="5"/>
  <c r="AO78" i="5"/>
  <c r="AN78" i="5"/>
  <c r="AM78" i="5"/>
  <c r="AL78" i="5"/>
  <c r="AK78" i="5"/>
  <c r="AJ78" i="5"/>
  <c r="AI78" i="5"/>
  <c r="AH78" i="5"/>
  <c r="AG78" i="5"/>
  <c r="AF78" i="5"/>
  <c r="AE78" i="5"/>
  <c r="AD78" i="5"/>
  <c r="AC78" i="5"/>
  <c r="AB78" i="5"/>
  <c r="AA78" i="5"/>
  <c r="Z78" i="5"/>
  <c r="Y78" i="5"/>
  <c r="X78" i="5"/>
  <c r="W78" i="5"/>
  <c r="V78" i="5"/>
  <c r="U78" i="5"/>
  <c r="T78" i="5"/>
  <c r="S78" i="5"/>
  <c r="R78" i="5"/>
  <c r="Q78" i="5"/>
  <c r="P78" i="5"/>
  <c r="O78" i="5"/>
  <c r="N78" i="5"/>
  <c r="M78" i="5"/>
  <c r="L78" i="5"/>
  <c r="K78" i="5"/>
  <c r="J78" i="5"/>
  <c r="I78" i="5"/>
  <c r="H78" i="5"/>
  <c r="G78" i="5"/>
  <c r="F78" i="5"/>
  <c r="E78" i="5"/>
  <c r="D78" i="5"/>
  <c r="C78" i="5"/>
  <c r="BG77" i="5"/>
  <c r="BF77" i="5"/>
  <c r="BE77" i="5"/>
  <c r="BD77" i="5"/>
  <c r="BC77" i="5"/>
  <c r="BB77" i="5"/>
  <c r="BA77" i="5"/>
  <c r="AZ77" i="5"/>
  <c r="AY77" i="5"/>
  <c r="AX77" i="5"/>
  <c r="AW77" i="5"/>
  <c r="AV77" i="5"/>
  <c r="AU77" i="5"/>
  <c r="AT77" i="5"/>
  <c r="AS77" i="5"/>
  <c r="AR77" i="5"/>
  <c r="AQ77" i="5"/>
  <c r="AP77" i="5"/>
  <c r="AO77" i="5"/>
  <c r="AN77" i="5"/>
  <c r="AM77" i="5"/>
  <c r="AL77" i="5"/>
  <c r="AK77" i="5"/>
  <c r="AJ77" i="5"/>
  <c r="AI77" i="5"/>
  <c r="AH77" i="5"/>
  <c r="AG77" i="5"/>
  <c r="AF77" i="5"/>
  <c r="AE77" i="5"/>
  <c r="AD77" i="5"/>
  <c r="AC77" i="5"/>
  <c r="AB77" i="5"/>
  <c r="AA77" i="5"/>
  <c r="Z77" i="5"/>
  <c r="Y77" i="5"/>
  <c r="X77" i="5"/>
  <c r="W77" i="5"/>
  <c r="V77" i="5"/>
  <c r="U77" i="5"/>
  <c r="T77" i="5"/>
  <c r="S77" i="5"/>
  <c r="R77" i="5"/>
  <c r="Q77" i="5"/>
  <c r="P77" i="5"/>
  <c r="O77" i="5"/>
  <c r="N77" i="5"/>
  <c r="M77" i="5"/>
  <c r="L77" i="5"/>
  <c r="K77" i="5"/>
  <c r="J77" i="5"/>
  <c r="I77" i="5"/>
  <c r="H77" i="5"/>
  <c r="G77" i="5"/>
  <c r="F77" i="5"/>
  <c r="E77" i="5"/>
  <c r="D77" i="5"/>
  <c r="C77" i="5"/>
  <c r="BG76" i="5"/>
  <c r="BF76" i="5"/>
  <c r="BE76" i="5"/>
  <c r="BD76" i="5"/>
  <c r="BC76" i="5"/>
  <c r="BB76" i="5"/>
  <c r="BA76" i="5"/>
  <c r="AZ76" i="5"/>
  <c r="AY76" i="5"/>
  <c r="AX76" i="5"/>
  <c r="AW76" i="5"/>
  <c r="AV76" i="5"/>
  <c r="AU76" i="5"/>
  <c r="AT76" i="5"/>
  <c r="AS76" i="5"/>
  <c r="AR76" i="5"/>
  <c r="AQ76" i="5"/>
  <c r="AP76" i="5"/>
  <c r="AO76" i="5"/>
  <c r="AN76" i="5"/>
  <c r="AM76" i="5"/>
  <c r="AL76" i="5"/>
  <c r="AK76" i="5"/>
  <c r="AJ76" i="5"/>
  <c r="AI76" i="5"/>
  <c r="AH76" i="5"/>
  <c r="AG76" i="5"/>
  <c r="AF76" i="5"/>
  <c r="AE76" i="5"/>
  <c r="AD76" i="5"/>
  <c r="AC76" i="5"/>
  <c r="AB76" i="5"/>
  <c r="AA76" i="5"/>
  <c r="Z76" i="5"/>
  <c r="Y76" i="5"/>
  <c r="X76" i="5"/>
  <c r="W76" i="5"/>
  <c r="V76" i="5"/>
  <c r="U76" i="5"/>
  <c r="T76" i="5"/>
  <c r="S76" i="5"/>
  <c r="R76" i="5"/>
  <c r="Q76" i="5"/>
  <c r="P76" i="5"/>
  <c r="O76" i="5"/>
  <c r="N76" i="5"/>
  <c r="M76" i="5"/>
  <c r="L76" i="5"/>
  <c r="K76" i="5"/>
  <c r="J76" i="5"/>
  <c r="I76" i="5"/>
  <c r="H76" i="5"/>
  <c r="G76" i="5"/>
  <c r="F76" i="5"/>
  <c r="E76" i="5"/>
  <c r="D76" i="5"/>
  <c r="C76" i="5"/>
  <c r="BG75" i="5"/>
  <c r="BF75" i="5"/>
  <c r="BE75" i="5"/>
  <c r="BD75" i="5"/>
  <c r="BC75" i="5"/>
  <c r="BB75" i="5"/>
  <c r="BA75" i="5"/>
  <c r="AZ75" i="5"/>
  <c r="AY75" i="5"/>
  <c r="AX75" i="5"/>
  <c r="AW75" i="5"/>
  <c r="AV75" i="5"/>
  <c r="AU75" i="5"/>
  <c r="AT75" i="5"/>
  <c r="AS75" i="5"/>
  <c r="AR75" i="5"/>
  <c r="AQ75" i="5"/>
  <c r="AP75" i="5"/>
  <c r="AO75" i="5"/>
  <c r="AN75" i="5"/>
  <c r="AM75" i="5"/>
  <c r="AL75" i="5"/>
  <c r="AK75" i="5"/>
  <c r="AJ75" i="5"/>
  <c r="AI75" i="5"/>
  <c r="AH75" i="5"/>
  <c r="AG75" i="5"/>
  <c r="AF75" i="5"/>
  <c r="AE75" i="5"/>
  <c r="AD75" i="5"/>
  <c r="AC75" i="5"/>
  <c r="AB75" i="5"/>
  <c r="AA75" i="5"/>
  <c r="Z75" i="5"/>
  <c r="Y75" i="5"/>
  <c r="X75" i="5"/>
  <c r="W75" i="5"/>
  <c r="V75" i="5"/>
  <c r="U75" i="5"/>
  <c r="T75" i="5"/>
  <c r="S75" i="5"/>
  <c r="R75" i="5"/>
  <c r="Q75" i="5"/>
  <c r="P75" i="5"/>
  <c r="O75" i="5"/>
  <c r="N75" i="5"/>
  <c r="M75" i="5"/>
  <c r="L75" i="5"/>
  <c r="K75" i="5"/>
  <c r="J75" i="5"/>
  <c r="I75" i="5"/>
  <c r="H75" i="5"/>
  <c r="G75" i="5"/>
  <c r="F75" i="5"/>
  <c r="E75" i="5"/>
  <c r="D75" i="5"/>
  <c r="C75" i="5"/>
  <c r="BG74" i="5"/>
  <c r="BF74" i="5"/>
  <c r="BE74" i="5"/>
  <c r="BD74" i="5"/>
  <c r="BC74" i="5"/>
  <c r="BB74" i="5"/>
  <c r="BA74" i="5"/>
  <c r="AZ74" i="5"/>
  <c r="AY74" i="5"/>
  <c r="AX74" i="5"/>
  <c r="AW74" i="5"/>
  <c r="AV74" i="5"/>
  <c r="AU74" i="5"/>
  <c r="AT74" i="5"/>
  <c r="AS74" i="5"/>
  <c r="AR74" i="5"/>
  <c r="AQ74" i="5"/>
  <c r="AP74" i="5"/>
  <c r="AO74" i="5"/>
  <c r="AN74" i="5"/>
  <c r="AM74" i="5"/>
  <c r="AL74" i="5"/>
  <c r="AK74" i="5"/>
  <c r="AJ74" i="5"/>
  <c r="AI74" i="5"/>
  <c r="AH74" i="5"/>
  <c r="AG74" i="5"/>
  <c r="AF74" i="5"/>
  <c r="AE74" i="5"/>
  <c r="AD74" i="5"/>
  <c r="AC74" i="5"/>
  <c r="AB74" i="5"/>
  <c r="AA74" i="5"/>
  <c r="Z74" i="5"/>
  <c r="Y74" i="5"/>
  <c r="X74" i="5"/>
  <c r="W74" i="5"/>
  <c r="V74" i="5"/>
  <c r="U74" i="5"/>
  <c r="T74" i="5"/>
  <c r="S74" i="5"/>
  <c r="R74" i="5"/>
  <c r="Q74" i="5"/>
  <c r="P74" i="5"/>
  <c r="O74" i="5"/>
  <c r="N74" i="5"/>
  <c r="M74" i="5"/>
  <c r="L74" i="5"/>
  <c r="K74" i="5"/>
  <c r="J74" i="5"/>
  <c r="I74" i="5"/>
  <c r="H74" i="5"/>
  <c r="G74" i="5"/>
  <c r="F74" i="5"/>
  <c r="E74" i="5"/>
  <c r="D74" i="5"/>
  <c r="C74" i="5"/>
  <c r="BG73" i="5"/>
  <c r="BF73" i="5"/>
  <c r="BE73" i="5"/>
  <c r="BD73" i="5"/>
  <c r="BC73" i="5"/>
  <c r="BB73" i="5"/>
  <c r="BA73" i="5"/>
  <c r="AZ73" i="5"/>
  <c r="AY73" i="5"/>
  <c r="AX73" i="5"/>
  <c r="AW73" i="5"/>
  <c r="AV73" i="5"/>
  <c r="AU73" i="5"/>
  <c r="AT73" i="5"/>
  <c r="AS73" i="5"/>
  <c r="AR73" i="5"/>
  <c r="AQ73" i="5"/>
  <c r="AP73" i="5"/>
  <c r="AO73" i="5"/>
  <c r="AN73" i="5"/>
  <c r="AM73" i="5"/>
  <c r="AL73" i="5"/>
  <c r="AK73" i="5"/>
  <c r="AJ73" i="5"/>
  <c r="AI73" i="5"/>
  <c r="AH73" i="5"/>
  <c r="AG73" i="5"/>
  <c r="AF73" i="5"/>
  <c r="AE73" i="5"/>
  <c r="AD73" i="5"/>
  <c r="AC73" i="5"/>
  <c r="AB73" i="5"/>
  <c r="AA73" i="5"/>
  <c r="Z73" i="5"/>
  <c r="Y73" i="5"/>
  <c r="X73" i="5"/>
  <c r="W73" i="5"/>
  <c r="V73" i="5"/>
  <c r="U73" i="5"/>
  <c r="T73" i="5"/>
  <c r="S73" i="5"/>
  <c r="R73" i="5"/>
  <c r="Q73" i="5"/>
  <c r="P73" i="5"/>
  <c r="O73" i="5"/>
  <c r="N73" i="5"/>
  <c r="M73" i="5"/>
  <c r="L73" i="5"/>
  <c r="K73" i="5"/>
  <c r="J73" i="5"/>
  <c r="I73" i="5"/>
  <c r="H73" i="5"/>
  <c r="G73" i="5"/>
  <c r="F73" i="5"/>
  <c r="E73" i="5"/>
  <c r="D73" i="5"/>
  <c r="C73" i="5"/>
  <c r="BG72" i="5"/>
  <c r="BF72" i="5"/>
  <c r="BE72" i="5"/>
  <c r="BD72" i="5"/>
  <c r="BC72" i="5"/>
  <c r="BB72" i="5"/>
  <c r="BA72" i="5"/>
  <c r="AZ72" i="5"/>
  <c r="AY72" i="5"/>
  <c r="AX72" i="5"/>
  <c r="AW72" i="5"/>
  <c r="AV72" i="5"/>
  <c r="AU72" i="5"/>
  <c r="AT72" i="5"/>
  <c r="AS72" i="5"/>
  <c r="AR72" i="5"/>
  <c r="AQ72" i="5"/>
  <c r="AP72" i="5"/>
  <c r="AO72" i="5"/>
  <c r="AN72" i="5"/>
  <c r="AM72" i="5"/>
  <c r="AL72" i="5"/>
  <c r="AK72" i="5"/>
  <c r="AJ72" i="5"/>
  <c r="AI72" i="5"/>
  <c r="AH72" i="5"/>
  <c r="AG72" i="5"/>
  <c r="AF72" i="5"/>
  <c r="AE72" i="5"/>
  <c r="AD72" i="5"/>
  <c r="AC72" i="5"/>
  <c r="AB72" i="5"/>
  <c r="AA72" i="5"/>
  <c r="Z72" i="5"/>
  <c r="Y72" i="5"/>
  <c r="X72" i="5"/>
  <c r="W72" i="5"/>
  <c r="V72" i="5"/>
  <c r="U72" i="5"/>
  <c r="T72" i="5"/>
  <c r="S72" i="5"/>
  <c r="R72" i="5"/>
  <c r="Q72" i="5"/>
  <c r="P72" i="5"/>
  <c r="O72" i="5"/>
  <c r="N72" i="5"/>
  <c r="M72" i="5"/>
  <c r="L72" i="5"/>
  <c r="K72" i="5"/>
  <c r="J72" i="5"/>
  <c r="I72" i="5"/>
  <c r="H72" i="5"/>
  <c r="G72" i="5"/>
  <c r="F72" i="5"/>
  <c r="E72" i="5"/>
  <c r="D72" i="5"/>
  <c r="C72" i="5"/>
  <c r="BG71" i="5"/>
  <c r="BF71" i="5"/>
  <c r="BE71" i="5"/>
  <c r="BD71" i="5"/>
  <c r="BC71" i="5"/>
  <c r="BB71" i="5"/>
  <c r="BA71" i="5"/>
  <c r="AZ71" i="5"/>
  <c r="AY71" i="5"/>
  <c r="AX71" i="5"/>
  <c r="AW71" i="5"/>
  <c r="AV71" i="5"/>
  <c r="AU71" i="5"/>
  <c r="AT71" i="5"/>
  <c r="AS71" i="5"/>
  <c r="AR71" i="5"/>
  <c r="AQ71" i="5"/>
  <c r="AP71" i="5"/>
  <c r="AO71" i="5"/>
  <c r="AN71" i="5"/>
  <c r="AM71" i="5"/>
  <c r="AL71" i="5"/>
  <c r="AK71" i="5"/>
  <c r="AJ71" i="5"/>
  <c r="AI71" i="5"/>
  <c r="AH71" i="5"/>
  <c r="AG71" i="5"/>
  <c r="AF71" i="5"/>
  <c r="AE71" i="5"/>
  <c r="AD71" i="5"/>
  <c r="AC71" i="5"/>
  <c r="AB71" i="5"/>
  <c r="AA71" i="5"/>
  <c r="Z71" i="5"/>
  <c r="Y71" i="5"/>
  <c r="X71" i="5"/>
  <c r="W71" i="5"/>
  <c r="V71" i="5"/>
  <c r="U71" i="5"/>
  <c r="T71" i="5"/>
  <c r="S71" i="5"/>
  <c r="R71" i="5"/>
  <c r="Q71" i="5"/>
  <c r="P71" i="5"/>
  <c r="O71" i="5"/>
  <c r="N71" i="5"/>
  <c r="M71" i="5"/>
  <c r="L71" i="5"/>
  <c r="K71" i="5"/>
  <c r="J71" i="5"/>
  <c r="I71" i="5"/>
  <c r="H71" i="5"/>
  <c r="G71" i="5"/>
  <c r="F71" i="5"/>
  <c r="E71" i="5"/>
  <c r="D71" i="5"/>
  <c r="C71" i="5"/>
  <c r="BG70" i="5"/>
  <c r="BF70" i="5"/>
  <c r="BE70" i="5"/>
  <c r="BD70" i="5"/>
  <c r="BC70" i="5"/>
  <c r="BB70" i="5"/>
  <c r="BA70" i="5"/>
  <c r="AZ70" i="5"/>
  <c r="AY70" i="5"/>
  <c r="AX70" i="5"/>
  <c r="AW70" i="5"/>
  <c r="AV70" i="5"/>
  <c r="AU70" i="5"/>
  <c r="AT70" i="5"/>
  <c r="AS70" i="5"/>
  <c r="AR70" i="5"/>
  <c r="AQ70" i="5"/>
  <c r="AP70" i="5"/>
  <c r="AO70" i="5"/>
  <c r="AN70" i="5"/>
  <c r="AM70" i="5"/>
  <c r="AL70" i="5"/>
  <c r="AK70" i="5"/>
  <c r="AJ70" i="5"/>
  <c r="AI70" i="5"/>
  <c r="AH70" i="5"/>
  <c r="AG70" i="5"/>
  <c r="AF70" i="5"/>
  <c r="AE70" i="5"/>
  <c r="AD70" i="5"/>
  <c r="AC70" i="5"/>
  <c r="AB70" i="5"/>
  <c r="AA70" i="5"/>
  <c r="Z70" i="5"/>
  <c r="Y70" i="5"/>
  <c r="X70" i="5"/>
  <c r="W70" i="5"/>
  <c r="V70" i="5"/>
  <c r="U70" i="5"/>
  <c r="T70" i="5"/>
  <c r="S70" i="5"/>
  <c r="R70" i="5"/>
  <c r="Q70" i="5"/>
  <c r="P70" i="5"/>
  <c r="O70" i="5"/>
  <c r="N70" i="5"/>
  <c r="M70" i="5"/>
  <c r="L70" i="5"/>
  <c r="K70" i="5"/>
  <c r="J70" i="5"/>
  <c r="I70" i="5"/>
  <c r="H70" i="5"/>
  <c r="G70" i="5"/>
  <c r="F70" i="5"/>
  <c r="E70" i="5"/>
  <c r="D70" i="5"/>
  <c r="C70" i="5"/>
  <c r="BG68" i="5"/>
  <c r="BF68" i="5"/>
  <c r="BE68" i="5"/>
  <c r="BD68" i="5"/>
  <c r="BC68" i="5"/>
  <c r="BB68" i="5"/>
  <c r="BA68" i="5"/>
  <c r="AZ68" i="5"/>
  <c r="AY68" i="5"/>
  <c r="AX68" i="5"/>
  <c r="AW68" i="5"/>
  <c r="AV68" i="5"/>
  <c r="AU68" i="5"/>
  <c r="AT68" i="5"/>
  <c r="AS68" i="5"/>
  <c r="AR68" i="5"/>
  <c r="AQ68" i="5"/>
  <c r="AP68" i="5"/>
  <c r="AO68" i="5"/>
  <c r="AN68" i="5"/>
  <c r="AM68" i="5"/>
  <c r="AL68" i="5"/>
  <c r="AK68" i="5"/>
  <c r="AJ68" i="5"/>
  <c r="AI68" i="5"/>
  <c r="AH68" i="5"/>
  <c r="AG68" i="5"/>
  <c r="AF68" i="5"/>
  <c r="AE68" i="5"/>
  <c r="AD68" i="5"/>
  <c r="AC68" i="5"/>
  <c r="AB68" i="5"/>
  <c r="AA68" i="5"/>
  <c r="Z68" i="5"/>
  <c r="Y68" i="5"/>
  <c r="X68" i="5"/>
  <c r="W68" i="5"/>
  <c r="V68" i="5"/>
  <c r="U68" i="5"/>
  <c r="T68" i="5"/>
  <c r="S68" i="5"/>
  <c r="R68" i="5"/>
  <c r="Q68" i="5"/>
  <c r="P68" i="5"/>
  <c r="O68" i="5"/>
  <c r="N68" i="5"/>
  <c r="M68" i="5"/>
  <c r="L68" i="5"/>
  <c r="K68" i="5"/>
  <c r="J68" i="5"/>
  <c r="I68" i="5"/>
  <c r="H68" i="5"/>
  <c r="G68" i="5"/>
  <c r="F68" i="5"/>
  <c r="E68" i="5"/>
  <c r="D68" i="5"/>
  <c r="C68" i="5"/>
  <c r="BG67" i="5"/>
  <c r="BF67" i="5"/>
  <c r="BE67" i="5"/>
  <c r="BD67" i="5"/>
  <c r="BC67" i="5"/>
  <c r="BB67" i="5"/>
  <c r="BA67" i="5"/>
  <c r="AZ67" i="5"/>
  <c r="AY67" i="5"/>
  <c r="AX67" i="5"/>
  <c r="AW67" i="5"/>
  <c r="AV67" i="5"/>
  <c r="AU67" i="5"/>
  <c r="AT67" i="5"/>
  <c r="AS67" i="5"/>
  <c r="AR67" i="5"/>
  <c r="AQ67" i="5"/>
  <c r="AP67" i="5"/>
  <c r="AO67" i="5"/>
  <c r="AN67" i="5"/>
  <c r="AM67" i="5"/>
  <c r="AL67" i="5"/>
  <c r="AK67" i="5"/>
  <c r="AJ67" i="5"/>
  <c r="AI67" i="5"/>
  <c r="AH67" i="5"/>
  <c r="AG67" i="5"/>
  <c r="AF67" i="5"/>
  <c r="AE67" i="5"/>
  <c r="AD67" i="5"/>
  <c r="AC67" i="5"/>
  <c r="AB67" i="5"/>
  <c r="AA67" i="5"/>
  <c r="Z67" i="5"/>
  <c r="Y67" i="5"/>
  <c r="X67" i="5"/>
  <c r="W67" i="5"/>
  <c r="V67" i="5"/>
  <c r="U67" i="5"/>
  <c r="T67" i="5"/>
  <c r="S67" i="5"/>
  <c r="R67" i="5"/>
  <c r="Q67" i="5"/>
  <c r="P67" i="5"/>
  <c r="O67" i="5"/>
  <c r="N67" i="5"/>
  <c r="M67" i="5"/>
  <c r="L67" i="5"/>
  <c r="K67" i="5"/>
  <c r="J67" i="5"/>
  <c r="I67" i="5"/>
  <c r="H67" i="5"/>
  <c r="G67" i="5"/>
  <c r="F67" i="5"/>
  <c r="E67" i="5"/>
  <c r="D67" i="5"/>
  <c r="C67" i="5"/>
  <c r="BG66" i="5"/>
  <c r="BF66" i="5"/>
  <c r="BE66" i="5"/>
  <c r="BD66" i="5"/>
  <c r="BC66" i="5"/>
  <c r="BB66" i="5"/>
  <c r="BA66" i="5"/>
  <c r="AZ66" i="5"/>
  <c r="AY66" i="5"/>
  <c r="AX66" i="5"/>
  <c r="AW66" i="5"/>
  <c r="AV66" i="5"/>
  <c r="AU66" i="5"/>
  <c r="AT66" i="5"/>
  <c r="AS66" i="5"/>
  <c r="AR66" i="5"/>
  <c r="AQ66" i="5"/>
  <c r="AP66" i="5"/>
  <c r="AO66" i="5"/>
  <c r="AN66" i="5"/>
  <c r="AM66" i="5"/>
  <c r="AL66" i="5"/>
  <c r="AK66" i="5"/>
  <c r="AJ66" i="5"/>
  <c r="AI66" i="5"/>
  <c r="AH66" i="5"/>
  <c r="AG66" i="5"/>
  <c r="AF66" i="5"/>
  <c r="AE66" i="5"/>
  <c r="AD66" i="5"/>
  <c r="AC66" i="5"/>
  <c r="AB66" i="5"/>
  <c r="AA66" i="5"/>
  <c r="Z66" i="5"/>
  <c r="Y66" i="5"/>
  <c r="X66" i="5"/>
  <c r="W66" i="5"/>
  <c r="V66" i="5"/>
  <c r="U66" i="5"/>
  <c r="T66" i="5"/>
  <c r="S66" i="5"/>
  <c r="R66" i="5"/>
  <c r="Q66" i="5"/>
  <c r="P66" i="5"/>
  <c r="O66" i="5"/>
  <c r="N66" i="5"/>
  <c r="M66" i="5"/>
  <c r="L66" i="5"/>
  <c r="K66" i="5"/>
  <c r="J66" i="5"/>
  <c r="I66" i="5"/>
  <c r="H66" i="5"/>
  <c r="G66" i="5"/>
  <c r="F66" i="5"/>
  <c r="E66" i="5"/>
  <c r="D66" i="5"/>
  <c r="C66" i="5"/>
  <c r="BG65" i="5"/>
  <c r="BF65" i="5"/>
  <c r="BE65" i="5"/>
  <c r="BD65" i="5"/>
  <c r="BC65" i="5"/>
  <c r="BB65" i="5"/>
  <c r="BA65" i="5"/>
  <c r="AZ65" i="5"/>
  <c r="AY65" i="5"/>
  <c r="AX65" i="5"/>
  <c r="AW65" i="5"/>
  <c r="AV65" i="5"/>
  <c r="AU65" i="5"/>
  <c r="AT65" i="5"/>
  <c r="AS65" i="5"/>
  <c r="AR65" i="5"/>
  <c r="AQ65" i="5"/>
  <c r="AP65" i="5"/>
  <c r="AO65" i="5"/>
  <c r="AN65" i="5"/>
  <c r="AM65" i="5"/>
  <c r="AL65" i="5"/>
  <c r="AK65" i="5"/>
  <c r="AJ65" i="5"/>
  <c r="AI65" i="5"/>
  <c r="AH65" i="5"/>
  <c r="AG65" i="5"/>
  <c r="AF65" i="5"/>
  <c r="AE65" i="5"/>
  <c r="AD65" i="5"/>
  <c r="AC65" i="5"/>
  <c r="AB65" i="5"/>
  <c r="AA65" i="5"/>
  <c r="Z65" i="5"/>
  <c r="Y65" i="5"/>
  <c r="X65" i="5"/>
  <c r="W65" i="5"/>
  <c r="V65" i="5"/>
  <c r="U65" i="5"/>
  <c r="T65" i="5"/>
  <c r="S65" i="5"/>
  <c r="R65" i="5"/>
  <c r="Q65" i="5"/>
  <c r="P65" i="5"/>
  <c r="O65" i="5"/>
  <c r="N65" i="5"/>
  <c r="M65" i="5"/>
  <c r="L65" i="5"/>
  <c r="K65" i="5"/>
  <c r="J65" i="5"/>
  <c r="I65" i="5"/>
  <c r="H65" i="5"/>
  <c r="G65" i="5"/>
  <c r="F65" i="5"/>
  <c r="E65" i="5"/>
  <c r="D65" i="5"/>
  <c r="C65" i="5"/>
  <c r="BG64" i="5"/>
  <c r="BF64" i="5"/>
  <c r="BE64" i="5"/>
  <c r="BD64" i="5"/>
  <c r="BC64" i="5"/>
  <c r="BB64" i="5"/>
  <c r="BA64" i="5"/>
  <c r="AZ64" i="5"/>
  <c r="AY64" i="5"/>
  <c r="AX64" i="5"/>
  <c r="AW64" i="5"/>
  <c r="AV64" i="5"/>
  <c r="AU64" i="5"/>
  <c r="AT64" i="5"/>
  <c r="AS64" i="5"/>
  <c r="AR64" i="5"/>
  <c r="AQ64" i="5"/>
  <c r="AP64" i="5"/>
  <c r="AO64" i="5"/>
  <c r="AN64" i="5"/>
  <c r="AM64" i="5"/>
  <c r="AL64" i="5"/>
  <c r="AK64" i="5"/>
  <c r="AJ64" i="5"/>
  <c r="AI64" i="5"/>
  <c r="AH64" i="5"/>
  <c r="AG64" i="5"/>
  <c r="AF64" i="5"/>
  <c r="AE64" i="5"/>
  <c r="AD64" i="5"/>
  <c r="AC64" i="5"/>
  <c r="AB64" i="5"/>
  <c r="AA64" i="5"/>
  <c r="Z64" i="5"/>
  <c r="Y64" i="5"/>
  <c r="X64" i="5"/>
  <c r="W64" i="5"/>
  <c r="V64" i="5"/>
  <c r="U64" i="5"/>
  <c r="T64" i="5"/>
  <c r="S64" i="5"/>
  <c r="R64" i="5"/>
  <c r="Q64" i="5"/>
  <c r="P64" i="5"/>
  <c r="O64" i="5"/>
  <c r="N64" i="5"/>
  <c r="M64" i="5"/>
  <c r="L64" i="5"/>
  <c r="K64" i="5"/>
  <c r="J64" i="5"/>
  <c r="I64" i="5"/>
  <c r="H64" i="5"/>
  <c r="G64" i="5"/>
  <c r="F64" i="5"/>
  <c r="E64" i="5"/>
  <c r="D64" i="5"/>
  <c r="C64" i="5"/>
  <c r="BG63" i="5"/>
  <c r="BF63" i="5"/>
  <c r="BE63" i="5"/>
  <c r="BD63" i="5"/>
  <c r="BC63" i="5"/>
  <c r="BB63" i="5"/>
  <c r="BA63" i="5"/>
  <c r="AZ63" i="5"/>
  <c r="AY63" i="5"/>
  <c r="AX63" i="5"/>
  <c r="AW63" i="5"/>
  <c r="AV63" i="5"/>
  <c r="AU63" i="5"/>
  <c r="AT63" i="5"/>
  <c r="AS63" i="5"/>
  <c r="AR63" i="5"/>
  <c r="AQ63" i="5"/>
  <c r="AP63" i="5"/>
  <c r="AO63" i="5"/>
  <c r="AN63" i="5"/>
  <c r="AM63" i="5"/>
  <c r="AL63" i="5"/>
  <c r="AK63" i="5"/>
  <c r="AJ63" i="5"/>
  <c r="AI63" i="5"/>
  <c r="AH63" i="5"/>
  <c r="AG63" i="5"/>
  <c r="AF63" i="5"/>
  <c r="AE63" i="5"/>
  <c r="AD63" i="5"/>
  <c r="AC63" i="5"/>
  <c r="AB63" i="5"/>
  <c r="AA63" i="5"/>
  <c r="Z63" i="5"/>
  <c r="Y63" i="5"/>
  <c r="X63" i="5"/>
  <c r="W63" i="5"/>
  <c r="V63" i="5"/>
  <c r="U63" i="5"/>
  <c r="T63" i="5"/>
  <c r="S63" i="5"/>
  <c r="R63" i="5"/>
  <c r="Q63" i="5"/>
  <c r="P63" i="5"/>
  <c r="O63" i="5"/>
  <c r="N63" i="5"/>
  <c r="M63" i="5"/>
  <c r="L63" i="5"/>
  <c r="K63" i="5"/>
  <c r="J63" i="5"/>
  <c r="I63" i="5"/>
  <c r="H63" i="5"/>
  <c r="G63" i="5"/>
  <c r="F63" i="5"/>
  <c r="E63" i="5"/>
  <c r="D63" i="5"/>
  <c r="C63" i="5"/>
  <c r="BG62" i="5"/>
  <c r="BF62" i="5"/>
  <c r="BE62" i="5"/>
  <c r="BD62" i="5"/>
  <c r="BC62" i="5"/>
  <c r="BB62" i="5"/>
  <c r="BA62" i="5"/>
  <c r="AZ62" i="5"/>
  <c r="AY62" i="5"/>
  <c r="AX62" i="5"/>
  <c r="AW62" i="5"/>
  <c r="AV62" i="5"/>
  <c r="AU62" i="5"/>
  <c r="AT62" i="5"/>
  <c r="AS62" i="5"/>
  <c r="AR62" i="5"/>
  <c r="AQ62" i="5"/>
  <c r="AP62" i="5"/>
  <c r="AO62" i="5"/>
  <c r="AN62" i="5"/>
  <c r="AM62" i="5"/>
  <c r="AL62" i="5"/>
  <c r="AK62" i="5"/>
  <c r="AJ62" i="5"/>
  <c r="AI62" i="5"/>
  <c r="AH62" i="5"/>
  <c r="AG62" i="5"/>
  <c r="AF62" i="5"/>
  <c r="AE62" i="5"/>
  <c r="AD62" i="5"/>
  <c r="AC62" i="5"/>
  <c r="AB62" i="5"/>
  <c r="AA62" i="5"/>
  <c r="Z62" i="5"/>
  <c r="Y62" i="5"/>
  <c r="X62" i="5"/>
  <c r="W62" i="5"/>
  <c r="V62" i="5"/>
  <c r="U62" i="5"/>
  <c r="T62" i="5"/>
  <c r="S62" i="5"/>
  <c r="R62" i="5"/>
  <c r="Q62" i="5"/>
  <c r="P62" i="5"/>
  <c r="O62" i="5"/>
  <c r="N62" i="5"/>
  <c r="M62" i="5"/>
  <c r="L62" i="5"/>
  <c r="K62" i="5"/>
  <c r="J62" i="5"/>
  <c r="I62" i="5"/>
  <c r="H62" i="5"/>
  <c r="G62" i="5"/>
  <c r="F62" i="5"/>
  <c r="E62" i="5"/>
  <c r="D62" i="5"/>
  <c r="C62" i="5"/>
  <c r="BG61" i="5"/>
  <c r="BF61" i="5"/>
  <c r="BE61" i="5"/>
  <c r="BD61" i="5"/>
  <c r="BC61" i="5"/>
  <c r="BB61" i="5"/>
  <c r="BA61" i="5"/>
  <c r="AZ61" i="5"/>
  <c r="AY61" i="5"/>
  <c r="AX61" i="5"/>
  <c r="AW61" i="5"/>
  <c r="AV61" i="5"/>
  <c r="AU61" i="5"/>
  <c r="AT61" i="5"/>
  <c r="AS61" i="5"/>
  <c r="AR61" i="5"/>
  <c r="AQ61" i="5"/>
  <c r="AP61" i="5"/>
  <c r="AO61" i="5"/>
  <c r="AN61" i="5"/>
  <c r="AM61" i="5"/>
  <c r="AL61" i="5"/>
  <c r="AK61" i="5"/>
  <c r="AJ61" i="5"/>
  <c r="AI61" i="5"/>
  <c r="AH61" i="5"/>
  <c r="AG61" i="5"/>
  <c r="AF61" i="5"/>
  <c r="AE61" i="5"/>
  <c r="AD61" i="5"/>
  <c r="AC61" i="5"/>
  <c r="AB61" i="5"/>
  <c r="AA61" i="5"/>
  <c r="Z61" i="5"/>
  <c r="Y61" i="5"/>
  <c r="X61" i="5"/>
  <c r="W61" i="5"/>
  <c r="V61" i="5"/>
  <c r="U61" i="5"/>
  <c r="T61" i="5"/>
  <c r="S61" i="5"/>
  <c r="R61" i="5"/>
  <c r="Q61" i="5"/>
  <c r="P61" i="5"/>
  <c r="O61" i="5"/>
  <c r="N61" i="5"/>
  <c r="M61" i="5"/>
  <c r="L61" i="5"/>
  <c r="K61" i="5"/>
  <c r="J61" i="5"/>
  <c r="I61" i="5"/>
  <c r="H61" i="5"/>
  <c r="G61" i="5"/>
  <c r="F61" i="5"/>
  <c r="E61" i="5"/>
  <c r="D61" i="5"/>
  <c r="C61" i="5"/>
  <c r="BG60" i="5"/>
  <c r="BF60" i="5"/>
  <c r="BE60" i="5"/>
  <c r="BD60" i="5"/>
  <c r="BC60" i="5"/>
  <c r="BB60" i="5"/>
  <c r="BA60" i="5"/>
  <c r="AZ60" i="5"/>
  <c r="AY60" i="5"/>
  <c r="AX60" i="5"/>
  <c r="AW60" i="5"/>
  <c r="AV60" i="5"/>
  <c r="AU60" i="5"/>
  <c r="AT60" i="5"/>
  <c r="AS60" i="5"/>
  <c r="AR60" i="5"/>
  <c r="AQ60" i="5"/>
  <c r="AP60" i="5"/>
  <c r="AO60" i="5"/>
  <c r="AN60" i="5"/>
  <c r="AM60" i="5"/>
  <c r="AL60" i="5"/>
  <c r="AK60" i="5"/>
  <c r="AJ60" i="5"/>
  <c r="AI60" i="5"/>
  <c r="AH60" i="5"/>
  <c r="AG60" i="5"/>
  <c r="AF60" i="5"/>
  <c r="AE60" i="5"/>
  <c r="AD60" i="5"/>
  <c r="AC60" i="5"/>
  <c r="AB60" i="5"/>
  <c r="AA60" i="5"/>
  <c r="Z60" i="5"/>
  <c r="Y60" i="5"/>
  <c r="X60" i="5"/>
  <c r="W60" i="5"/>
  <c r="V60" i="5"/>
  <c r="U60" i="5"/>
  <c r="T60" i="5"/>
  <c r="S60" i="5"/>
  <c r="R60" i="5"/>
  <c r="Q60" i="5"/>
  <c r="P60" i="5"/>
  <c r="O60" i="5"/>
  <c r="N60" i="5"/>
  <c r="M60" i="5"/>
  <c r="L60" i="5"/>
  <c r="K60" i="5"/>
  <c r="J60" i="5"/>
  <c r="I60" i="5"/>
  <c r="H60" i="5"/>
  <c r="G60" i="5"/>
  <c r="F60" i="5"/>
  <c r="E60" i="5"/>
  <c r="D60" i="5"/>
  <c r="C60" i="5"/>
  <c r="BG59" i="5"/>
  <c r="BF59" i="5"/>
  <c r="BE59" i="5"/>
  <c r="BD59" i="5"/>
  <c r="BC59" i="5"/>
  <c r="BB59" i="5"/>
  <c r="BA59" i="5"/>
  <c r="AZ59" i="5"/>
  <c r="AY59" i="5"/>
  <c r="AX59" i="5"/>
  <c r="AW59" i="5"/>
  <c r="AV59" i="5"/>
  <c r="AU59" i="5"/>
  <c r="AT59" i="5"/>
  <c r="AS59" i="5"/>
  <c r="AR59" i="5"/>
  <c r="AQ59" i="5"/>
  <c r="AP59" i="5"/>
  <c r="AO59" i="5"/>
  <c r="AN59" i="5"/>
  <c r="AM59" i="5"/>
  <c r="AL59" i="5"/>
  <c r="AK59" i="5"/>
  <c r="AJ59" i="5"/>
  <c r="AI59" i="5"/>
  <c r="AH59" i="5"/>
  <c r="AG59" i="5"/>
  <c r="AF59" i="5"/>
  <c r="AE59" i="5"/>
  <c r="AD59" i="5"/>
  <c r="AC59" i="5"/>
  <c r="AB59" i="5"/>
  <c r="AA59" i="5"/>
  <c r="Z59" i="5"/>
  <c r="Y59" i="5"/>
  <c r="X59" i="5"/>
  <c r="W59" i="5"/>
  <c r="V59" i="5"/>
  <c r="U59" i="5"/>
  <c r="T59" i="5"/>
  <c r="S59" i="5"/>
  <c r="R59" i="5"/>
  <c r="Q59" i="5"/>
  <c r="P59" i="5"/>
  <c r="O59" i="5"/>
  <c r="N59" i="5"/>
  <c r="M59" i="5"/>
  <c r="L59" i="5"/>
  <c r="K59" i="5"/>
  <c r="J59" i="5"/>
  <c r="I59" i="5"/>
  <c r="H59" i="5"/>
  <c r="G59" i="5"/>
  <c r="F59" i="5"/>
  <c r="E59" i="5"/>
  <c r="D59" i="5"/>
  <c r="C59" i="5"/>
  <c r="BG58" i="5"/>
  <c r="BF58" i="5"/>
  <c r="BE58" i="5"/>
  <c r="BD58" i="5"/>
  <c r="BC58" i="5"/>
  <c r="BB58" i="5"/>
  <c r="BA58" i="5"/>
  <c r="AZ58" i="5"/>
  <c r="AY58" i="5"/>
  <c r="AX58" i="5"/>
  <c r="AW58" i="5"/>
  <c r="AV58" i="5"/>
  <c r="AU58" i="5"/>
  <c r="AT58" i="5"/>
  <c r="AS58" i="5"/>
  <c r="AR58" i="5"/>
  <c r="AQ58" i="5"/>
  <c r="AP58" i="5"/>
  <c r="AO58" i="5"/>
  <c r="AN58" i="5"/>
  <c r="AM58" i="5"/>
  <c r="AL58" i="5"/>
  <c r="AK58" i="5"/>
  <c r="AJ58" i="5"/>
  <c r="AI58" i="5"/>
  <c r="AH58" i="5"/>
  <c r="AG58" i="5"/>
  <c r="AF58" i="5"/>
  <c r="AE58" i="5"/>
  <c r="AD58" i="5"/>
  <c r="AC58" i="5"/>
  <c r="AB58" i="5"/>
  <c r="AA58" i="5"/>
  <c r="Z58" i="5"/>
  <c r="Y58" i="5"/>
  <c r="X58" i="5"/>
  <c r="W58" i="5"/>
  <c r="V58" i="5"/>
  <c r="U58" i="5"/>
  <c r="T58" i="5"/>
  <c r="S58" i="5"/>
  <c r="R58" i="5"/>
  <c r="Q58" i="5"/>
  <c r="P58" i="5"/>
  <c r="O58" i="5"/>
  <c r="N58" i="5"/>
  <c r="M58" i="5"/>
  <c r="L58" i="5"/>
  <c r="K58" i="5"/>
  <c r="J58" i="5"/>
  <c r="I58" i="5"/>
  <c r="H58" i="5"/>
  <c r="G58" i="5"/>
  <c r="F58" i="5"/>
  <c r="E58" i="5"/>
  <c r="D58" i="5"/>
  <c r="C58" i="5"/>
  <c r="BG57" i="5"/>
  <c r="BF57" i="5"/>
  <c r="BE57" i="5"/>
  <c r="BD57" i="5"/>
  <c r="BC57" i="5"/>
  <c r="BB57" i="5"/>
  <c r="BA57" i="5"/>
  <c r="AZ57" i="5"/>
  <c r="AY57" i="5"/>
  <c r="AX57" i="5"/>
  <c r="AW57" i="5"/>
  <c r="AV57" i="5"/>
  <c r="AU57" i="5"/>
  <c r="AT57" i="5"/>
  <c r="AS57" i="5"/>
  <c r="AR57" i="5"/>
  <c r="AQ57" i="5"/>
  <c r="AP57" i="5"/>
  <c r="AO57" i="5"/>
  <c r="AN57" i="5"/>
  <c r="AM57" i="5"/>
  <c r="AL57" i="5"/>
  <c r="AK57" i="5"/>
  <c r="AJ57" i="5"/>
  <c r="AI57" i="5"/>
  <c r="AH57" i="5"/>
  <c r="AG57" i="5"/>
  <c r="AF57" i="5"/>
  <c r="AE57" i="5"/>
  <c r="AD57" i="5"/>
  <c r="AC57" i="5"/>
  <c r="AB57" i="5"/>
  <c r="AA57" i="5"/>
  <c r="Z57" i="5"/>
  <c r="Y57" i="5"/>
  <c r="X57" i="5"/>
  <c r="W57" i="5"/>
  <c r="V57" i="5"/>
  <c r="U57" i="5"/>
  <c r="T57" i="5"/>
  <c r="S57" i="5"/>
  <c r="R57" i="5"/>
  <c r="Q57" i="5"/>
  <c r="P57" i="5"/>
  <c r="O57" i="5"/>
  <c r="N57" i="5"/>
  <c r="M57" i="5"/>
  <c r="L57" i="5"/>
  <c r="K57" i="5"/>
  <c r="J57" i="5"/>
  <c r="I57" i="5"/>
  <c r="H57" i="5"/>
  <c r="G57" i="5"/>
  <c r="F57" i="5"/>
  <c r="E57" i="5"/>
  <c r="D57" i="5"/>
  <c r="C57" i="5"/>
  <c r="BG56" i="5"/>
  <c r="BF56" i="5"/>
  <c r="BE56" i="5"/>
  <c r="BD56" i="5"/>
  <c r="BC56" i="5"/>
  <c r="BB56" i="5"/>
  <c r="BA56" i="5"/>
  <c r="AZ56" i="5"/>
  <c r="AY56" i="5"/>
  <c r="AX56" i="5"/>
  <c r="AW56" i="5"/>
  <c r="AV56" i="5"/>
  <c r="AU56" i="5"/>
  <c r="AT56" i="5"/>
  <c r="AS56" i="5"/>
  <c r="AR56" i="5"/>
  <c r="AQ56" i="5"/>
  <c r="AP56" i="5"/>
  <c r="AO56" i="5"/>
  <c r="AN56" i="5"/>
  <c r="AM56" i="5"/>
  <c r="AL56" i="5"/>
  <c r="AK56" i="5"/>
  <c r="AJ56" i="5"/>
  <c r="AI56" i="5"/>
  <c r="AH56" i="5"/>
  <c r="AG56" i="5"/>
  <c r="AF56" i="5"/>
  <c r="AE56" i="5"/>
  <c r="AD56" i="5"/>
  <c r="AC56" i="5"/>
  <c r="AB56" i="5"/>
  <c r="AA56" i="5"/>
  <c r="Z56" i="5"/>
  <c r="Y56" i="5"/>
  <c r="X56" i="5"/>
  <c r="W56" i="5"/>
  <c r="V56" i="5"/>
  <c r="U56" i="5"/>
  <c r="T56" i="5"/>
  <c r="S56" i="5"/>
  <c r="R56" i="5"/>
  <c r="Q56" i="5"/>
  <c r="P56" i="5"/>
  <c r="O56" i="5"/>
  <c r="N56" i="5"/>
  <c r="M56" i="5"/>
  <c r="L56" i="5"/>
  <c r="K56" i="5"/>
  <c r="J56" i="5"/>
  <c r="I56" i="5"/>
  <c r="H56" i="5"/>
  <c r="G56" i="5"/>
  <c r="F56" i="5"/>
  <c r="E56" i="5"/>
  <c r="D56" i="5"/>
  <c r="C56" i="5"/>
  <c r="BG55" i="5"/>
  <c r="BF55" i="5"/>
  <c r="BE55" i="5"/>
  <c r="BD55" i="5"/>
  <c r="BC55" i="5"/>
  <c r="BB55" i="5"/>
  <c r="BA55" i="5"/>
  <c r="AZ55" i="5"/>
  <c r="AY55" i="5"/>
  <c r="AX55" i="5"/>
  <c r="AW55" i="5"/>
  <c r="AV55" i="5"/>
  <c r="AU55" i="5"/>
  <c r="AT55" i="5"/>
  <c r="AS55" i="5"/>
  <c r="AR55" i="5"/>
  <c r="AQ55" i="5"/>
  <c r="AP55" i="5"/>
  <c r="AO55" i="5"/>
  <c r="AN55" i="5"/>
  <c r="AM55" i="5"/>
  <c r="AL55" i="5"/>
  <c r="AK55" i="5"/>
  <c r="AJ55" i="5"/>
  <c r="AI55" i="5"/>
  <c r="AH55" i="5"/>
  <c r="AG55" i="5"/>
  <c r="AF55" i="5"/>
  <c r="AE55" i="5"/>
  <c r="AD55" i="5"/>
  <c r="AC55" i="5"/>
  <c r="AB55" i="5"/>
  <c r="AA55" i="5"/>
  <c r="Z55" i="5"/>
  <c r="Y55" i="5"/>
  <c r="X55" i="5"/>
  <c r="W55" i="5"/>
  <c r="V55" i="5"/>
  <c r="U55" i="5"/>
  <c r="T55" i="5"/>
  <c r="S55" i="5"/>
  <c r="R55" i="5"/>
  <c r="Q55" i="5"/>
  <c r="P55" i="5"/>
  <c r="O55" i="5"/>
  <c r="N55" i="5"/>
  <c r="M55" i="5"/>
  <c r="L55" i="5"/>
  <c r="K55" i="5"/>
  <c r="J55" i="5"/>
  <c r="I55" i="5"/>
  <c r="H55" i="5"/>
  <c r="G55" i="5"/>
  <c r="F55" i="5"/>
  <c r="E55" i="5"/>
  <c r="D55" i="5"/>
  <c r="C55" i="5"/>
  <c r="BG54" i="5"/>
  <c r="BF54" i="5"/>
  <c r="BE54" i="5"/>
  <c r="BD54" i="5"/>
  <c r="BC54" i="5"/>
  <c r="BB54" i="5"/>
  <c r="BA54" i="5"/>
  <c r="AZ54" i="5"/>
  <c r="AY54" i="5"/>
  <c r="AX54" i="5"/>
  <c r="AW54" i="5"/>
  <c r="AV54" i="5"/>
  <c r="AU54" i="5"/>
  <c r="AT54" i="5"/>
  <c r="AS54" i="5"/>
  <c r="AR54" i="5"/>
  <c r="AQ54" i="5"/>
  <c r="AP54" i="5"/>
  <c r="AO54" i="5"/>
  <c r="AN54" i="5"/>
  <c r="AM54" i="5"/>
  <c r="AL54" i="5"/>
  <c r="AK54" i="5"/>
  <c r="AJ54" i="5"/>
  <c r="AI54" i="5"/>
  <c r="AH54" i="5"/>
  <c r="AG54" i="5"/>
  <c r="AF54" i="5"/>
  <c r="AE54" i="5"/>
  <c r="AD54" i="5"/>
  <c r="AC54" i="5"/>
  <c r="AB54" i="5"/>
  <c r="AA54" i="5"/>
  <c r="Z54" i="5"/>
  <c r="Y54" i="5"/>
  <c r="X54" i="5"/>
  <c r="W54" i="5"/>
  <c r="V54" i="5"/>
  <c r="U54" i="5"/>
  <c r="T54" i="5"/>
  <c r="S54" i="5"/>
  <c r="R54" i="5"/>
  <c r="Q54" i="5"/>
  <c r="P54" i="5"/>
  <c r="O54" i="5"/>
  <c r="N54" i="5"/>
  <c r="M54" i="5"/>
  <c r="L54" i="5"/>
  <c r="K54" i="5"/>
  <c r="J54" i="5"/>
  <c r="I54" i="5"/>
  <c r="H54" i="5"/>
  <c r="G54" i="5"/>
  <c r="F54" i="5"/>
  <c r="E54" i="5"/>
  <c r="D54" i="5"/>
  <c r="C54" i="5"/>
  <c r="BG53" i="5"/>
  <c r="BF53" i="5"/>
  <c r="BE53" i="5"/>
  <c r="BD53" i="5"/>
  <c r="BC53" i="5"/>
  <c r="BB53" i="5"/>
  <c r="BA53" i="5"/>
  <c r="AZ53" i="5"/>
  <c r="AY53" i="5"/>
  <c r="AX53" i="5"/>
  <c r="AW53" i="5"/>
  <c r="AV53" i="5"/>
  <c r="AU53" i="5"/>
  <c r="AT53" i="5"/>
  <c r="AS53" i="5"/>
  <c r="AR53" i="5"/>
  <c r="AQ53" i="5"/>
  <c r="AP53" i="5"/>
  <c r="AO53" i="5"/>
  <c r="AN53" i="5"/>
  <c r="AM53" i="5"/>
  <c r="AL53" i="5"/>
  <c r="AK53" i="5"/>
  <c r="AJ53" i="5"/>
  <c r="AI53" i="5"/>
  <c r="AH53" i="5"/>
  <c r="AG53" i="5"/>
  <c r="AF53" i="5"/>
  <c r="AE53" i="5"/>
  <c r="AD53" i="5"/>
  <c r="AC53" i="5"/>
  <c r="AB53" i="5"/>
  <c r="AA53" i="5"/>
  <c r="Z53" i="5"/>
  <c r="Y53" i="5"/>
  <c r="X53" i="5"/>
  <c r="W53" i="5"/>
  <c r="V53" i="5"/>
  <c r="U53" i="5"/>
  <c r="T53" i="5"/>
  <c r="S53" i="5"/>
  <c r="R53" i="5"/>
  <c r="Q53" i="5"/>
  <c r="P53" i="5"/>
  <c r="O53" i="5"/>
  <c r="N53" i="5"/>
  <c r="M53" i="5"/>
  <c r="L53" i="5"/>
  <c r="K53" i="5"/>
  <c r="J53" i="5"/>
  <c r="I53" i="5"/>
  <c r="H53" i="5"/>
  <c r="G53" i="5"/>
  <c r="F53" i="5"/>
  <c r="E53" i="5"/>
  <c r="D53" i="5"/>
  <c r="C53" i="5"/>
  <c r="BG52" i="5"/>
  <c r="BF52" i="5"/>
  <c r="BE52" i="5"/>
  <c r="BD52" i="5"/>
  <c r="BC52" i="5"/>
  <c r="BB52" i="5"/>
  <c r="BA52" i="5"/>
  <c r="AZ52" i="5"/>
  <c r="AY52" i="5"/>
  <c r="AX52" i="5"/>
  <c r="AW52" i="5"/>
  <c r="AV52" i="5"/>
  <c r="AU52" i="5"/>
  <c r="AT52" i="5"/>
  <c r="AS52" i="5"/>
  <c r="AR52" i="5"/>
  <c r="AQ52" i="5"/>
  <c r="AP52" i="5"/>
  <c r="AO52" i="5"/>
  <c r="AN52" i="5"/>
  <c r="AM52" i="5"/>
  <c r="AL52" i="5"/>
  <c r="AK52" i="5"/>
  <c r="AJ52" i="5"/>
  <c r="AI52" i="5"/>
  <c r="AH52" i="5"/>
  <c r="AG52" i="5"/>
  <c r="AF52" i="5"/>
  <c r="AE52" i="5"/>
  <c r="AD52" i="5"/>
  <c r="AC52" i="5"/>
  <c r="AB52" i="5"/>
  <c r="AA52" i="5"/>
  <c r="Z52" i="5"/>
  <c r="Y52" i="5"/>
  <c r="X52" i="5"/>
  <c r="W52" i="5"/>
  <c r="V52" i="5"/>
  <c r="U52" i="5"/>
  <c r="T52" i="5"/>
  <c r="S52" i="5"/>
  <c r="R52" i="5"/>
  <c r="Q52" i="5"/>
  <c r="P52" i="5"/>
  <c r="O52" i="5"/>
  <c r="N52" i="5"/>
  <c r="M52" i="5"/>
  <c r="L52" i="5"/>
  <c r="K52" i="5"/>
  <c r="J52" i="5"/>
  <c r="I52" i="5"/>
  <c r="H52" i="5"/>
  <c r="G52" i="5"/>
  <c r="F52" i="5"/>
  <c r="E52" i="5"/>
  <c r="D52" i="5"/>
  <c r="C52" i="5"/>
  <c r="BF47" i="5"/>
  <c r="BE47" i="5"/>
  <c r="BD47" i="5"/>
  <c r="BC47" i="5"/>
  <c r="BB47" i="5"/>
  <c r="BA47" i="5"/>
  <c r="AZ47" i="5"/>
  <c r="AY47" i="5"/>
  <c r="AX47" i="5"/>
  <c r="AW47" i="5"/>
  <c r="AV47" i="5"/>
  <c r="AU47" i="5"/>
  <c r="AT47" i="5"/>
  <c r="AS47" i="5"/>
  <c r="AR47" i="5"/>
  <c r="AQ47" i="5"/>
  <c r="AP47" i="5"/>
  <c r="AO47" i="5"/>
  <c r="AN47" i="5"/>
  <c r="AM47" i="5"/>
  <c r="AL47" i="5"/>
  <c r="AK47" i="5"/>
  <c r="AJ47" i="5"/>
  <c r="AI47" i="5"/>
  <c r="AH47" i="5"/>
  <c r="AG47" i="5"/>
  <c r="AF47" i="5"/>
  <c r="AE47" i="5"/>
  <c r="AD47" i="5"/>
  <c r="AC47" i="5"/>
  <c r="AB47" i="5"/>
  <c r="AA47" i="5"/>
  <c r="Z47" i="5"/>
  <c r="Y47" i="5"/>
  <c r="X47" i="5"/>
  <c r="W47" i="5"/>
  <c r="V47" i="5"/>
  <c r="U47" i="5"/>
  <c r="T47" i="5"/>
  <c r="S47" i="5"/>
  <c r="R47" i="5"/>
  <c r="Q47" i="5"/>
  <c r="P47" i="5"/>
  <c r="O47" i="5"/>
  <c r="N47" i="5"/>
  <c r="M47" i="5"/>
  <c r="L47" i="5"/>
  <c r="K47" i="5"/>
  <c r="J47" i="5"/>
  <c r="I47" i="5"/>
  <c r="H47" i="5"/>
  <c r="G47" i="5"/>
  <c r="F47" i="5"/>
  <c r="E47" i="5"/>
  <c r="D47" i="5"/>
  <c r="C47" i="5"/>
  <c r="I46" i="5"/>
  <c r="H46" i="5"/>
  <c r="G46" i="5"/>
  <c r="F46" i="5"/>
  <c r="E46" i="5"/>
  <c r="D46" i="5"/>
  <c r="C46" i="5"/>
  <c r="BE45" i="5"/>
  <c r="BD45" i="5"/>
  <c r="BC45" i="5"/>
  <c r="BB45" i="5"/>
  <c r="BA45" i="5"/>
  <c r="AZ45" i="5"/>
  <c r="AY45" i="5"/>
  <c r="AX45" i="5"/>
  <c r="AW45" i="5"/>
  <c r="AV45" i="5"/>
  <c r="AU45" i="5"/>
  <c r="AT45" i="5"/>
  <c r="AS45" i="5"/>
  <c r="AR45" i="5"/>
  <c r="AQ45" i="5"/>
  <c r="AP45" i="5"/>
  <c r="AO45" i="5"/>
  <c r="AN45" i="5"/>
  <c r="AM45" i="5"/>
  <c r="AL45" i="5"/>
  <c r="AK45" i="5"/>
  <c r="AJ45" i="5"/>
  <c r="AI45" i="5"/>
  <c r="AH45" i="5"/>
  <c r="AG45" i="5"/>
  <c r="AF45" i="5"/>
  <c r="AE45" i="5"/>
  <c r="AD45" i="5"/>
  <c r="AC45" i="5"/>
  <c r="AB45" i="5"/>
  <c r="AA45" i="5"/>
  <c r="Z45" i="5"/>
  <c r="Y45" i="5"/>
  <c r="X45" i="5"/>
  <c r="W45" i="5"/>
  <c r="V45" i="5"/>
  <c r="U45" i="5"/>
  <c r="T45" i="5"/>
  <c r="S45" i="5"/>
  <c r="R45" i="5"/>
  <c r="Q45" i="5"/>
  <c r="P45" i="5"/>
  <c r="O45" i="5"/>
  <c r="N45" i="5"/>
  <c r="M45" i="5"/>
  <c r="L45" i="5"/>
  <c r="K45" i="5"/>
  <c r="J45" i="5"/>
  <c r="I45" i="5"/>
  <c r="H45" i="5"/>
  <c r="G45" i="5"/>
  <c r="F45" i="5"/>
  <c r="E45" i="5"/>
  <c r="D45" i="5"/>
  <c r="C45" i="5"/>
  <c r="F44" i="5"/>
  <c r="E44" i="5"/>
  <c r="D44" i="5"/>
  <c r="C44" i="5"/>
  <c r="H43" i="5"/>
  <c r="G43" i="5"/>
  <c r="F43" i="5"/>
  <c r="E43" i="5"/>
  <c r="D43" i="5"/>
  <c r="C43" i="5"/>
  <c r="H42" i="5"/>
  <c r="G42" i="5"/>
  <c r="F42" i="5"/>
  <c r="E42" i="5"/>
  <c r="D42" i="5"/>
  <c r="C42" i="5"/>
  <c r="BA41" i="5"/>
  <c r="AZ41" i="5"/>
  <c r="AY41" i="5"/>
  <c r="AX41" i="5"/>
  <c r="AW41" i="5"/>
  <c r="AV41" i="5"/>
  <c r="AU41" i="5"/>
  <c r="AT41" i="5"/>
  <c r="AS41" i="5"/>
  <c r="AR41" i="5"/>
  <c r="AQ41" i="5"/>
  <c r="AP41" i="5"/>
  <c r="AO41" i="5"/>
  <c r="AN41" i="5"/>
  <c r="AM41" i="5"/>
  <c r="AL41" i="5"/>
  <c r="AK41" i="5"/>
  <c r="AJ41" i="5"/>
  <c r="AI41" i="5"/>
  <c r="AH41" i="5"/>
  <c r="AG41" i="5"/>
  <c r="AF41" i="5"/>
  <c r="AE41" i="5"/>
  <c r="AD41" i="5"/>
  <c r="AC41" i="5"/>
  <c r="AB41" i="5"/>
  <c r="AA41" i="5"/>
  <c r="Z41" i="5"/>
  <c r="Y41" i="5"/>
  <c r="X41" i="5"/>
  <c r="W41" i="5"/>
  <c r="V41" i="5"/>
  <c r="U41" i="5"/>
  <c r="T41" i="5"/>
  <c r="S41" i="5"/>
  <c r="R41" i="5"/>
  <c r="Q41" i="5"/>
  <c r="P41" i="5"/>
  <c r="O41" i="5"/>
  <c r="N41" i="5"/>
  <c r="M41" i="5"/>
  <c r="L41" i="5"/>
  <c r="K41" i="5"/>
  <c r="J41" i="5"/>
  <c r="I41" i="5"/>
  <c r="H41" i="5"/>
  <c r="G41" i="5"/>
  <c r="F41" i="5"/>
  <c r="E41" i="5"/>
  <c r="D41" i="5"/>
  <c r="C41" i="5"/>
  <c r="BG40" i="5"/>
  <c r="BF40" i="5"/>
  <c r="BE40" i="5"/>
  <c r="BD40" i="5"/>
  <c r="BC40" i="5"/>
  <c r="BB40" i="5"/>
  <c r="BA40" i="5"/>
  <c r="AZ40" i="5"/>
  <c r="AY40" i="5"/>
  <c r="AX40" i="5"/>
  <c r="AW40" i="5"/>
  <c r="AV40" i="5"/>
  <c r="AU40" i="5"/>
  <c r="AT40" i="5"/>
  <c r="AS40" i="5"/>
  <c r="AR40" i="5"/>
  <c r="AQ40" i="5"/>
  <c r="AP40" i="5"/>
  <c r="AO40" i="5"/>
  <c r="AN40" i="5"/>
  <c r="AM40" i="5"/>
  <c r="AL40" i="5"/>
  <c r="AK40" i="5"/>
  <c r="AJ40" i="5"/>
  <c r="AI40" i="5"/>
  <c r="AH40" i="5"/>
  <c r="AG40" i="5"/>
  <c r="AF40" i="5"/>
  <c r="AE40" i="5"/>
  <c r="AD40" i="5"/>
  <c r="AC40" i="5"/>
  <c r="AB40" i="5"/>
  <c r="AA40" i="5"/>
  <c r="Z40" i="5"/>
  <c r="Y40" i="5"/>
  <c r="X40" i="5"/>
  <c r="W40" i="5"/>
  <c r="V40" i="5"/>
  <c r="U40" i="5"/>
  <c r="T40" i="5"/>
  <c r="S40" i="5"/>
  <c r="R40" i="5"/>
  <c r="Q40" i="5"/>
  <c r="P40" i="5"/>
  <c r="O40" i="5"/>
  <c r="N40" i="5"/>
  <c r="M40" i="5"/>
  <c r="L40" i="5"/>
  <c r="K40" i="5"/>
  <c r="J40" i="5"/>
  <c r="I40" i="5"/>
  <c r="H40" i="5"/>
  <c r="G40" i="5"/>
  <c r="F40" i="5"/>
  <c r="E40" i="5"/>
  <c r="D40" i="5"/>
  <c r="C40" i="5"/>
  <c r="BD39" i="5"/>
  <c r="BC39" i="5"/>
  <c r="BB39" i="5"/>
  <c r="BA39" i="5"/>
  <c r="AZ39" i="5"/>
  <c r="AY39" i="5"/>
  <c r="AX39" i="5"/>
  <c r="AW39" i="5"/>
  <c r="AV39" i="5"/>
  <c r="AU39" i="5"/>
  <c r="AT39" i="5"/>
  <c r="AS39" i="5"/>
  <c r="AR39" i="5"/>
  <c r="AQ39" i="5"/>
  <c r="AP39" i="5"/>
  <c r="AO39" i="5"/>
  <c r="AN39" i="5"/>
  <c r="AM39" i="5"/>
  <c r="AL39" i="5"/>
  <c r="AK39" i="5"/>
  <c r="AJ39" i="5"/>
  <c r="AI39" i="5"/>
  <c r="AH39" i="5"/>
  <c r="AG39" i="5"/>
  <c r="AF39" i="5"/>
  <c r="AE39" i="5"/>
  <c r="AD39" i="5"/>
  <c r="AC39" i="5"/>
  <c r="AB39" i="5"/>
  <c r="AA39" i="5"/>
  <c r="Z39" i="5"/>
  <c r="Y39" i="5"/>
  <c r="X39" i="5"/>
  <c r="W39" i="5"/>
  <c r="V39" i="5"/>
  <c r="U39" i="5"/>
  <c r="T39" i="5"/>
  <c r="S39" i="5"/>
  <c r="R39" i="5"/>
  <c r="Q39" i="5"/>
  <c r="P39" i="5"/>
  <c r="O39" i="5"/>
  <c r="N39" i="5"/>
  <c r="M39" i="5"/>
  <c r="L39" i="5"/>
  <c r="K39" i="5"/>
  <c r="J39" i="5"/>
  <c r="I39" i="5"/>
  <c r="H39" i="5"/>
  <c r="G39" i="5"/>
  <c r="F39" i="5"/>
  <c r="E39" i="5"/>
  <c r="D39" i="5"/>
  <c r="C39" i="5"/>
  <c r="BE38" i="5"/>
  <c r="BD38" i="5"/>
  <c r="BC38" i="5"/>
  <c r="BB38" i="5"/>
  <c r="BA38" i="5"/>
  <c r="AZ38" i="5"/>
  <c r="AY38" i="5"/>
  <c r="AX38" i="5"/>
  <c r="AW38" i="5"/>
  <c r="AV38" i="5"/>
  <c r="AU38" i="5"/>
  <c r="AT38" i="5"/>
  <c r="AS38" i="5"/>
  <c r="AR38" i="5"/>
  <c r="AQ38" i="5"/>
  <c r="AP38" i="5"/>
  <c r="AO38" i="5"/>
  <c r="AN38" i="5"/>
  <c r="AM38" i="5"/>
  <c r="AL38" i="5"/>
  <c r="AK38" i="5"/>
  <c r="AJ38" i="5"/>
  <c r="AI38" i="5"/>
  <c r="AH38" i="5"/>
  <c r="AG38" i="5"/>
  <c r="AF38" i="5"/>
  <c r="AE38" i="5"/>
  <c r="AD38" i="5"/>
  <c r="AC38" i="5"/>
  <c r="AB38" i="5"/>
  <c r="AA38" i="5"/>
  <c r="Z38" i="5"/>
  <c r="Y38" i="5"/>
  <c r="X38" i="5"/>
  <c r="W38" i="5"/>
  <c r="V38" i="5"/>
  <c r="U38" i="5"/>
  <c r="T38" i="5"/>
  <c r="S38" i="5"/>
  <c r="R38" i="5"/>
  <c r="Q38" i="5"/>
  <c r="P38" i="5"/>
  <c r="O38" i="5"/>
  <c r="N38" i="5"/>
  <c r="M38" i="5"/>
  <c r="L38" i="5"/>
  <c r="K38" i="5"/>
  <c r="J38" i="5"/>
  <c r="I38" i="5"/>
  <c r="H38" i="5"/>
  <c r="G38" i="5"/>
  <c r="F38" i="5"/>
  <c r="E38" i="5"/>
  <c r="D38" i="5"/>
  <c r="C38" i="5"/>
  <c r="BF37" i="5"/>
  <c r="BE37" i="5"/>
  <c r="BD37" i="5"/>
  <c r="BC37" i="5"/>
  <c r="BB37" i="5"/>
  <c r="BA37" i="5"/>
  <c r="AZ37" i="5"/>
  <c r="AY37" i="5"/>
  <c r="AX37" i="5"/>
  <c r="AW37" i="5"/>
  <c r="AV37" i="5"/>
  <c r="AU37" i="5"/>
  <c r="AT37" i="5"/>
  <c r="AS37" i="5"/>
  <c r="AR37" i="5"/>
  <c r="AQ37" i="5"/>
  <c r="AP37" i="5"/>
  <c r="AO37" i="5"/>
  <c r="AN37" i="5"/>
  <c r="AM37" i="5"/>
  <c r="AL37" i="5"/>
  <c r="AK37" i="5"/>
  <c r="AJ37" i="5"/>
  <c r="AI37" i="5"/>
  <c r="AH37" i="5"/>
  <c r="AG37" i="5"/>
  <c r="AF37" i="5"/>
  <c r="AE37" i="5"/>
  <c r="AD37" i="5"/>
  <c r="AC37" i="5"/>
  <c r="AB37" i="5"/>
  <c r="AA37" i="5"/>
  <c r="Z37" i="5"/>
  <c r="Y37" i="5"/>
  <c r="X37" i="5"/>
  <c r="W37" i="5"/>
  <c r="V37" i="5"/>
  <c r="U37" i="5"/>
  <c r="T37" i="5"/>
  <c r="S37" i="5"/>
  <c r="R37" i="5"/>
  <c r="Q37" i="5"/>
  <c r="P37" i="5"/>
  <c r="O37" i="5"/>
  <c r="N37" i="5"/>
  <c r="M37" i="5"/>
  <c r="L37" i="5"/>
  <c r="K37" i="5"/>
  <c r="J37" i="5"/>
  <c r="I37" i="5"/>
  <c r="H37" i="5"/>
  <c r="G37" i="5"/>
  <c r="F37" i="5"/>
  <c r="E37" i="5"/>
  <c r="D37" i="5"/>
  <c r="C37" i="5"/>
  <c r="BA36" i="5"/>
  <c r="AZ36" i="5"/>
  <c r="AY36" i="5"/>
  <c r="AX36" i="5"/>
  <c r="AW36" i="5"/>
  <c r="AV36" i="5"/>
  <c r="AU36" i="5"/>
  <c r="AT36" i="5"/>
  <c r="AS36" i="5"/>
  <c r="AR36" i="5"/>
  <c r="AQ36" i="5"/>
  <c r="AP36" i="5"/>
  <c r="AO36" i="5"/>
  <c r="AN36" i="5"/>
  <c r="AM36" i="5"/>
  <c r="AL36" i="5"/>
  <c r="AK36" i="5"/>
  <c r="AJ36" i="5"/>
  <c r="AI36" i="5"/>
  <c r="AH36" i="5"/>
  <c r="AG36" i="5"/>
  <c r="AF36" i="5"/>
  <c r="AE36" i="5"/>
  <c r="AD36" i="5"/>
  <c r="AC36" i="5"/>
  <c r="AB36" i="5"/>
  <c r="AA36" i="5"/>
  <c r="Z36" i="5"/>
  <c r="Y36" i="5"/>
  <c r="X36" i="5"/>
  <c r="W36" i="5"/>
  <c r="V36" i="5"/>
  <c r="U36" i="5"/>
  <c r="T36" i="5"/>
  <c r="S36" i="5"/>
  <c r="R36" i="5"/>
  <c r="Q36" i="5"/>
  <c r="P36" i="5"/>
  <c r="O36" i="5"/>
  <c r="N36" i="5"/>
  <c r="M36" i="5"/>
  <c r="L36" i="5"/>
  <c r="K36" i="5"/>
  <c r="J36" i="5"/>
  <c r="I36" i="5"/>
  <c r="H36" i="5"/>
  <c r="G36" i="5"/>
  <c r="F36" i="5"/>
  <c r="E36" i="5"/>
  <c r="D36" i="5"/>
  <c r="C36" i="5"/>
  <c r="E35" i="5"/>
  <c r="D35" i="5"/>
  <c r="C35" i="5"/>
  <c r="M34" i="5"/>
  <c r="L34" i="5"/>
  <c r="K34" i="5"/>
  <c r="J34" i="5"/>
  <c r="I34" i="5"/>
  <c r="H34" i="5"/>
  <c r="G34" i="5"/>
  <c r="F34" i="5"/>
  <c r="E34" i="5"/>
  <c r="D34" i="5"/>
  <c r="C34" i="5"/>
  <c r="P33" i="5"/>
  <c r="O33" i="5"/>
  <c r="N33" i="5"/>
  <c r="M33" i="5"/>
  <c r="L33" i="5"/>
  <c r="K33" i="5"/>
  <c r="J33" i="5"/>
  <c r="I33" i="5"/>
  <c r="H33" i="5"/>
  <c r="G33" i="5"/>
  <c r="F33" i="5"/>
  <c r="E33" i="5"/>
  <c r="D33" i="5"/>
  <c r="C33" i="5"/>
  <c r="BG32" i="5"/>
  <c r="BF32" i="5"/>
  <c r="BE32" i="5"/>
  <c r="BD32" i="5"/>
  <c r="BC32" i="5"/>
  <c r="BB32" i="5"/>
  <c r="BA32" i="5"/>
  <c r="AZ32" i="5"/>
  <c r="AY32" i="5"/>
  <c r="AX32" i="5"/>
  <c r="AW32" i="5"/>
  <c r="AV32" i="5"/>
  <c r="AU32" i="5"/>
  <c r="AT32" i="5"/>
  <c r="AS32" i="5"/>
  <c r="AR32" i="5"/>
  <c r="AQ32" i="5"/>
  <c r="AP32" i="5"/>
  <c r="AO32" i="5"/>
  <c r="AN32" i="5"/>
  <c r="AM32" i="5"/>
  <c r="AL32" i="5"/>
  <c r="AK32" i="5"/>
  <c r="AJ32" i="5"/>
  <c r="AI32" i="5"/>
  <c r="AH32" i="5"/>
  <c r="AG32" i="5"/>
  <c r="AF32" i="5"/>
  <c r="AE32" i="5"/>
  <c r="AD32" i="5"/>
  <c r="AC32" i="5"/>
  <c r="AB32" i="5"/>
  <c r="AA32" i="5"/>
  <c r="Z32" i="5"/>
  <c r="Y32" i="5"/>
  <c r="X32" i="5"/>
  <c r="W32" i="5"/>
  <c r="V32" i="5"/>
  <c r="U32" i="5"/>
  <c r="T32" i="5"/>
  <c r="S32" i="5"/>
  <c r="R32" i="5"/>
  <c r="Q32" i="5"/>
  <c r="P32" i="5"/>
  <c r="O32" i="5"/>
  <c r="N32" i="5"/>
  <c r="M32" i="5"/>
  <c r="L32" i="5"/>
  <c r="K32" i="5"/>
  <c r="J32" i="5"/>
  <c r="I32" i="5"/>
  <c r="H32" i="5"/>
  <c r="G32" i="5"/>
  <c r="F32" i="5"/>
  <c r="E32" i="5"/>
  <c r="D32" i="5"/>
  <c r="C32" i="5"/>
  <c r="BG31" i="5"/>
  <c r="BF31" i="5"/>
  <c r="BE31" i="5"/>
  <c r="BD31" i="5"/>
  <c r="BC31" i="5"/>
  <c r="BB31" i="5"/>
  <c r="BA31" i="5"/>
  <c r="AZ31" i="5"/>
  <c r="AY31" i="5"/>
  <c r="AX31" i="5"/>
  <c r="AW31" i="5"/>
  <c r="AV31" i="5"/>
  <c r="AU31" i="5"/>
  <c r="AT31" i="5"/>
  <c r="AS31" i="5"/>
  <c r="AR31" i="5"/>
  <c r="AQ31" i="5"/>
  <c r="AP31" i="5"/>
  <c r="AO31" i="5"/>
  <c r="AN31" i="5"/>
  <c r="AM31" i="5"/>
  <c r="AL31" i="5"/>
  <c r="AK31" i="5"/>
  <c r="AJ31" i="5"/>
  <c r="AI31" i="5"/>
  <c r="AH31" i="5"/>
  <c r="AG31" i="5"/>
  <c r="AF31" i="5"/>
  <c r="AE31" i="5"/>
  <c r="AD31" i="5"/>
  <c r="AC31" i="5"/>
  <c r="AB31" i="5"/>
  <c r="AA31" i="5"/>
  <c r="Z31" i="5"/>
  <c r="Y31" i="5"/>
  <c r="X31" i="5"/>
  <c r="W31" i="5"/>
  <c r="V31" i="5"/>
  <c r="U31" i="5"/>
  <c r="T31" i="5"/>
  <c r="S31" i="5"/>
  <c r="R31" i="5"/>
  <c r="Q31" i="5"/>
  <c r="P31" i="5"/>
  <c r="O31" i="5"/>
  <c r="N31" i="5"/>
  <c r="M31" i="5"/>
  <c r="L31" i="5"/>
  <c r="K31" i="5"/>
  <c r="J31" i="5"/>
  <c r="I31" i="5"/>
  <c r="H31" i="5"/>
  <c r="G31" i="5"/>
  <c r="F31" i="5"/>
  <c r="E31" i="5"/>
  <c r="D31" i="5"/>
  <c r="C31" i="5"/>
  <c r="AE30" i="5"/>
  <c r="AD30" i="5"/>
  <c r="AC30" i="5"/>
  <c r="AB30" i="5"/>
  <c r="AA30" i="5"/>
  <c r="Z30" i="5"/>
  <c r="Y30" i="5"/>
  <c r="X30" i="5"/>
  <c r="W30" i="5"/>
  <c r="V30" i="5"/>
  <c r="U30" i="5"/>
  <c r="T30" i="5"/>
  <c r="S30" i="5"/>
  <c r="R30" i="5"/>
  <c r="Q30" i="5"/>
  <c r="P30" i="5"/>
  <c r="O30" i="5"/>
  <c r="N30" i="5"/>
  <c r="M30" i="5"/>
  <c r="L30" i="5"/>
  <c r="K30" i="5"/>
  <c r="J30" i="5"/>
  <c r="I30" i="5"/>
  <c r="H30" i="5"/>
  <c r="G30" i="5"/>
  <c r="F30" i="5"/>
  <c r="E30" i="5"/>
  <c r="D30" i="5"/>
  <c r="C30" i="5"/>
  <c r="AC29" i="5"/>
  <c r="AB29" i="5"/>
  <c r="AA29" i="5"/>
  <c r="Z29" i="5"/>
  <c r="Y29" i="5"/>
  <c r="X29" i="5"/>
  <c r="W29" i="5"/>
  <c r="V29" i="5"/>
  <c r="U29" i="5"/>
  <c r="T29" i="5"/>
  <c r="S29" i="5"/>
  <c r="R29" i="5"/>
  <c r="Q29" i="5"/>
  <c r="P29" i="5"/>
  <c r="O29" i="5"/>
  <c r="N29" i="5"/>
  <c r="M29" i="5"/>
  <c r="L29" i="5"/>
  <c r="K29" i="5"/>
  <c r="J29" i="5"/>
  <c r="I29" i="5"/>
  <c r="H29" i="5"/>
  <c r="G29" i="5"/>
  <c r="F29" i="5"/>
  <c r="E29" i="5"/>
  <c r="D29" i="5"/>
  <c r="C29" i="5"/>
  <c r="F28" i="5"/>
  <c r="E28" i="5"/>
  <c r="D28" i="5"/>
  <c r="C28" i="5"/>
  <c r="D27" i="5"/>
  <c r="C27" i="5"/>
  <c r="BD26" i="5"/>
  <c r="BC26" i="5"/>
  <c r="BB26" i="5"/>
  <c r="BA26" i="5"/>
  <c r="AZ26" i="5"/>
  <c r="AY26" i="5"/>
  <c r="AX26" i="5"/>
  <c r="AW26" i="5"/>
  <c r="AV26" i="5"/>
  <c r="AU26" i="5"/>
  <c r="AT26" i="5"/>
  <c r="AS26" i="5"/>
  <c r="AR26" i="5"/>
  <c r="AQ26" i="5"/>
  <c r="AP26" i="5"/>
  <c r="AO26" i="5"/>
  <c r="AN26" i="5"/>
  <c r="AM26" i="5"/>
  <c r="AL26" i="5"/>
  <c r="AK26" i="5"/>
  <c r="AJ26" i="5"/>
  <c r="AI26" i="5"/>
  <c r="AH26" i="5"/>
  <c r="AG26" i="5"/>
  <c r="AF26" i="5"/>
  <c r="AE26" i="5"/>
  <c r="AD26" i="5"/>
  <c r="AC26" i="5"/>
  <c r="AB26" i="5"/>
  <c r="AA26" i="5"/>
  <c r="Z26" i="5"/>
  <c r="Y26" i="5"/>
  <c r="X26" i="5"/>
  <c r="W26" i="5"/>
  <c r="V26" i="5"/>
  <c r="U26" i="5"/>
  <c r="T26" i="5"/>
  <c r="S26" i="5"/>
  <c r="R26" i="5"/>
  <c r="Q26" i="5"/>
  <c r="P26" i="5"/>
  <c r="O26" i="5"/>
  <c r="N26" i="5"/>
  <c r="M26" i="5"/>
  <c r="L26" i="5"/>
  <c r="K26" i="5"/>
  <c r="J26" i="5"/>
  <c r="I26" i="5"/>
  <c r="H26" i="5"/>
  <c r="G26" i="5"/>
  <c r="F26" i="5"/>
  <c r="E26" i="5"/>
  <c r="D26" i="5"/>
  <c r="C26" i="5"/>
  <c r="BG25" i="5"/>
  <c r="BF25" i="5"/>
  <c r="BE25" i="5"/>
  <c r="BD25" i="5"/>
  <c r="BC25" i="5"/>
  <c r="BB25" i="5"/>
  <c r="BA25" i="5"/>
  <c r="AZ25" i="5"/>
  <c r="AY25" i="5"/>
  <c r="AX25" i="5"/>
  <c r="AW25" i="5"/>
  <c r="AV25" i="5"/>
  <c r="AU25" i="5"/>
  <c r="AT25" i="5"/>
  <c r="AS25" i="5"/>
  <c r="AR25" i="5"/>
  <c r="AQ25" i="5"/>
  <c r="AP25" i="5"/>
  <c r="AO25" i="5"/>
  <c r="AN25" i="5"/>
  <c r="AM25" i="5"/>
  <c r="AL25" i="5"/>
  <c r="AK25" i="5"/>
  <c r="AJ25" i="5"/>
  <c r="AI25" i="5"/>
  <c r="AH25" i="5"/>
  <c r="AG25" i="5"/>
  <c r="AF25" i="5"/>
  <c r="AE25" i="5"/>
  <c r="AD25" i="5"/>
  <c r="AC25" i="5"/>
  <c r="AB25" i="5"/>
  <c r="AA25" i="5"/>
  <c r="Z25" i="5"/>
  <c r="Y25" i="5"/>
  <c r="X25" i="5"/>
  <c r="W25" i="5"/>
  <c r="V25" i="5"/>
  <c r="U25" i="5"/>
  <c r="T25" i="5"/>
  <c r="S25" i="5"/>
  <c r="R25" i="5"/>
  <c r="Q25" i="5"/>
  <c r="P25" i="5"/>
  <c r="O25" i="5"/>
  <c r="N25" i="5"/>
  <c r="M25" i="5"/>
  <c r="L25" i="5"/>
  <c r="K25" i="5"/>
  <c r="J25" i="5"/>
  <c r="I25" i="5"/>
  <c r="H25" i="5"/>
  <c r="G25" i="5"/>
  <c r="F25" i="5"/>
  <c r="E25" i="5"/>
  <c r="D25" i="5"/>
  <c r="C25" i="5"/>
  <c r="BB24" i="5"/>
  <c r="BA24" i="5"/>
  <c r="AZ24" i="5"/>
  <c r="AY24" i="5"/>
  <c r="AX24" i="5"/>
  <c r="AW24" i="5"/>
  <c r="AV24" i="5"/>
  <c r="AU24" i="5"/>
  <c r="AT24" i="5"/>
  <c r="AS24" i="5"/>
  <c r="AR24" i="5"/>
  <c r="AQ24" i="5"/>
  <c r="AP24" i="5"/>
  <c r="AO24" i="5"/>
  <c r="AN24" i="5"/>
  <c r="AM24" i="5"/>
  <c r="AL24" i="5"/>
  <c r="AK24" i="5"/>
  <c r="AJ24" i="5"/>
  <c r="AI24" i="5"/>
  <c r="AH24" i="5"/>
  <c r="AG24" i="5"/>
  <c r="AF24" i="5"/>
  <c r="AE24" i="5"/>
  <c r="AD24" i="5"/>
  <c r="AC24" i="5"/>
  <c r="AB24" i="5"/>
  <c r="AA24" i="5"/>
  <c r="Z24" i="5"/>
  <c r="Y24" i="5"/>
  <c r="X24" i="5"/>
  <c r="W24" i="5"/>
  <c r="V24" i="5"/>
  <c r="U24" i="5"/>
  <c r="T24" i="5"/>
  <c r="S24" i="5"/>
  <c r="R24" i="5"/>
  <c r="Q24" i="5"/>
  <c r="P24" i="5"/>
  <c r="O24" i="5"/>
  <c r="N24" i="5"/>
  <c r="M24" i="5"/>
  <c r="L24" i="5"/>
  <c r="K24" i="5"/>
  <c r="J24" i="5"/>
  <c r="I24" i="5"/>
  <c r="H24" i="5"/>
  <c r="G24" i="5"/>
  <c r="F24" i="5"/>
  <c r="E24" i="5"/>
  <c r="D24" i="5"/>
  <c r="C24" i="5"/>
  <c r="J23" i="5"/>
  <c r="I23" i="5"/>
  <c r="H23" i="5"/>
  <c r="G23" i="5"/>
  <c r="F23" i="5"/>
  <c r="E23" i="5"/>
  <c r="D23" i="5"/>
  <c r="C23" i="5"/>
  <c r="BD22" i="5"/>
  <c r="BC22" i="5"/>
  <c r="BB22" i="5"/>
  <c r="BA22" i="5"/>
  <c r="AZ22" i="5"/>
  <c r="AY22" i="5"/>
  <c r="AX22" i="5"/>
  <c r="AW22" i="5"/>
  <c r="AV22" i="5"/>
  <c r="AU22" i="5"/>
  <c r="AT22" i="5"/>
  <c r="AS22" i="5"/>
  <c r="AR22" i="5"/>
  <c r="AQ22" i="5"/>
  <c r="AP22" i="5"/>
  <c r="AO22" i="5"/>
  <c r="AN22" i="5"/>
  <c r="AM22" i="5"/>
  <c r="AL22" i="5"/>
  <c r="AK22" i="5"/>
  <c r="AJ22" i="5"/>
  <c r="AI22" i="5"/>
  <c r="AH22" i="5"/>
  <c r="AG22" i="5"/>
  <c r="AF22" i="5"/>
  <c r="AE22" i="5"/>
  <c r="AD22" i="5"/>
  <c r="AC22" i="5"/>
  <c r="AB22" i="5"/>
  <c r="AA22" i="5"/>
  <c r="Z22" i="5"/>
  <c r="Y22" i="5"/>
  <c r="X22" i="5"/>
  <c r="W22" i="5"/>
  <c r="V22" i="5"/>
  <c r="U22" i="5"/>
  <c r="T22" i="5"/>
  <c r="S22" i="5"/>
  <c r="R22" i="5"/>
  <c r="Q22" i="5"/>
  <c r="P22" i="5"/>
  <c r="O22" i="5"/>
  <c r="N22" i="5"/>
  <c r="M22" i="5"/>
  <c r="L22" i="5"/>
  <c r="K22" i="5"/>
  <c r="J22" i="5"/>
  <c r="I22" i="5"/>
  <c r="H22" i="5"/>
  <c r="G22" i="5"/>
  <c r="F22" i="5"/>
  <c r="E22" i="5"/>
  <c r="D22" i="5"/>
  <c r="C22" i="5"/>
  <c r="BE21" i="5"/>
  <c r="BD21" i="5"/>
  <c r="BC21" i="5"/>
  <c r="BB21" i="5"/>
  <c r="BA21" i="5"/>
  <c r="AZ21" i="5"/>
  <c r="AY21" i="5"/>
  <c r="AX21" i="5"/>
  <c r="AW21" i="5"/>
  <c r="AV21" i="5"/>
  <c r="AU21" i="5"/>
  <c r="AT21" i="5"/>
  <c r="AS21" i="5"/>
  <c r="AR21" i="5"/>
  <c r="AQ21" i="5"/>
  <c r="AP21" i="5"/>
  <c r="AO21" i="5"/>
  <c r="AN21" i="5"/>
  <c r="AM21" i="5"/>
  <c r="AL21" i="5"/>
  <c r="AK21" i="5"/>
  <c r="AJ21" i="5"/>
  <c r="AI21" i="5"/>
  <c r="AH21" i="5"/>
  <c r="AG21" i="5"/>
  <c r="AF21" i="5"/>
  <c r="AE21" i="5"/>
  <c r="AD21" i="5"/>
  <c r="AC21" i="5"/>
  <c r="AB21" i="5"/>
  <c r="AA21" i="5"/>
  <c r="Z21" i="5"/>
  <c r="Y21" i="5"/>
  <c r="X21" i="5"/>
  <c r="W21" i="5"/>
  <c r="V21" i="5"/>
  <c r="U21" i="5"/>
  <c r="T21" i="5"/>
  <c r="S21" i="5"/>
  <c r="R21" i="5"/>
  <c r="Q21" i="5"/>
  <c r="P21" i="5"/>
  <c r="O21" i="5"/>
  <c r="N21" i="5"/>
  <c r="M21" i="5"/>
  <c r="L21" i="5"/>
  <c r="K21" i="5"/>
  <c r="J21" i="5"/>
  <c r="I21" i="5"/>
  <c r="H21" i="5"/>
  <c r="G21" i="5"/>
  <c r="F21" i="5"/>
  <c r="E21" i="5"/>
  <c r="D21" i="5"/>
  <c r="C21" i="5"/>
  <c r="BG20" i="5"/>
  <c r="BF20" i="5"/>
  <c r="BE20" i="5"/>
  <c r="BD20" i="5"/>
  <c r="BC20" i="5"/>
  <c r="BB20" i="5"/>
  <c r="BA20" i="5"/>
  <c r="AZ20" i="5"/>
  <c r="AY20" i="5"/>
  <c r="AX20" i="5"/>
  <c r="AW20" i="5"/>
  <c r="AV20" i="5"/>
  <c r="AU20" i="5"/>
  <c r="AT20" i="5"/>
  <c r="AS20" i="5"/>
  <c r="AR20" i="5"/>
  <c r="AQ20" i="5"/>
  <c r="AP20" i="5"/>
  <c r="AO20" i="5"/>
  <c r="AN20" i="5"/>
  <c r="AM20" i="5"/>
  <c r="AL20" i="5"/>
  <c r="AK20" i="5"/>
  <c r="AJ20" i="5"/>
  <c r="AI20" i="5"/>
  <c r="AH20" i="5"/>
  <c r="AG20" i="5"/>
  <c r="AF20" i="5"/>
  <c r="AE20" i="5"/>
  <c r="AD20" i="5"/>
  <c r="AC20" i="5"/>
  <c r="AB20" i="5"/>
  <c r="AA20" i="5"/>
  <c r="Z20" i="5"/>
  <c r="Y20" i="5"/>
  <c r="X20" i="5"/>
  <c r="W20" i="5"/>
  <c r="V20" i="5"/>
  <c r="U20" i="5"/>
  <c r="T20" i="5"/>
  <c r="S20" i="5"/>
  <c r="R20" i="5"/>
  <c r="Q20" i="5"/>
  <c r="P20" i="5"/>
  <c r="O20" i="5"/>
  <c r="N20" i="5"/>
  <c r="M20" i="5"/>
  <c r="L20" i="5"/>
  <c r="K20" i="5"/>
  <c r="J20" i="5"/>
  <c r="I20" i="5"/>
  <c r="H20" i="5"/>
  <c r="G20" i="5"/>
  <c r="F20" i="5"/>
  <c r="E20" i="5"/>
  <c r="D20" i="5"/>
  <c r="C20" i="5"/>
  <c r="BF19" i="5"/>
  <c r="BE19" i="5"/>
  <c r="BD19" i="5"/>
  <c r="BC19" i="5"/>
  <c r="BB19" i="5"/>
  <c r="BA19" i="5"/>
  <c r="AZ19" i="5"/>
  <c r="AY19" i="5"/>
  <c r="AX19" i="5"/>
  <c r="AW19" i="5"/>
  <c r="AV19" i="5"/>
  <c r="AU19" i="5"/>
  <c r="AT19" i="5"/>
  <c r="AS19" i="5"/>
  <c r="AR19" i="5"/>
  <c r="AQ19" i="5"/>
  <c r="AP19" i="5"/>
  <c r="AO19" i="5"/>
  <c r="AN19" i="5"/>
  <c r="AM19" i="5"/>
  <c r="AL19" i="5"/>
  <c r="AK19" i="5"/>
  <c r="AJ19" i="5"/>
  <c r="AI19" i="5"/>
  <c r="AH19" i="5"/>
  <c r="AG19" i="5"/>
  <c r="AF19" i="5"/>
  <c r="AE19" i="5"/>
  <c r="AD19" i="5"/>
  <c r="AC19" i="5"/>
  <c r="AB19" i="5"/>
  <c r="AA19" i="5"/>
  <c r="Z19" i="5"/>
  <c r="Y19" i="5"/>
  <c r="X19" i="5"/>
  <c r="W19" i="5"/>
  <c r="V19" i="5"/>
  <c r="U19" i="5"/>
  <c r="T19" i="5"/>
  <c r="S19" i="5"/>
  <c r="R19" i="5"/>
  <c r="Q19" i="5"/>
  <c r="P19" i="5"/>
  <c r="O19" i="5"/>
  <c r="N19" i="5"/>
  <c r="M19" i="5"/>
  <c r="L19" i="5"/>
  <c r="K19" i="5"/>
  <c r="J19" i="5"/>
  <c r="I19" i="5"/>
  <c r="H19" i="5"/>
  <c r="G19" i="5"/>
  <c r="F19" i="5"/>
  <c r="E19" i="5"/>
  <c r="D19" i="5"/>
  <c r="C19" i="5"/>
  <c r="BC18" i="5"/>
  <c r="BB18" i="5"/>
  <c r="BA18" i="5"/>
  <c r="AZ18" i="5"/>
  <c r="AY18" i="5"/>
  <c r="AX18" i="5"/>
  <c r="AW18" i="5"/>
  <c r="AV18" i="5"/>
  <c r="AU18" i="5"/>
  <c r="AT18" i="5"/>
  <c r="AS18" i="5"/>
  <c r="AR18" i="5"/>
  <c r="AQ18" i="5"/>
  <c r="AP18" i="5"/>
  <c r="AO18" i="5"/>
  <c r="AN18" i="5"/>
  <c r="AM18" i="5"/>
  <c r="AL18" i="5"/>
  <c r="AK18" i="5"/>
  <c r="AJ18" i="5"/>
  <c r="AI18" i="5"/>
  <c r="AH18" i="5"/>
  <c r="AG18" i="5"/>
  <c r="AF18" i="5"/>
  <c r="AE18" i="5"/>
  <c r="AD18" i="5"/>
  <c r="AC18" i="5"/>
  <c r="AB18" i="5"/>
  <c r="AA18" i="5"/>
  <c r="Z18" i="5"/>
  <c r="Y18" i="5"/>
  <c r="X18" i="5"/>
  <c r="W18" i="5"/>
  <c r="V18" i="5"/>
  <c r="U18" i="5"/>
  <c r="T18" i="5"/>
  <c r="S18" i="5"/>
  <c r="R18" i="5"/>
  <c r="Q18" i="5"/>
  <c r="P18" i="5"/>
  <c r="O18" i="5"/>
  <c r="N18" i="5"/>
  <c r="M18" i="5"/>
  <c r="L18" i="5"/>
  <c r="K18" i="5"/>
  <c r="J18" i="5"/>
  <c r="I18" i="5"/>
  <c r="H18" i="5"/>
  <c r="G18" i="5"/>
  <c r="F18" i="5"/>
  <c r="E18" i="5"/>
  <c r="D18" i="5"/>
  <c r="C18" i="5"/>
  <c r="BD17" i="5"/>
  <c r="BC17" i="5"/>
  <c r="BB17" i="5"/>
  <c r="BA17" i="5"/>
  <c r="AZ17" i="5"/>
  <c r="AY17" i="5"/>
  <c r="AX17" i="5"/>
  <c r="AW17" i="5"/>
  <c r="AV17" i="5"/>
  <c r="AU17" i="5"/>
  <c r="AT17" i="5"/>
  <c r="AS17" i="5"/>
  <c r="AR17" i="5"/>
  <c r="AQ17" i="5"/>
  <c r="AP17" i="5"/>
  <c r="AO17" i="5"/>
  <c r="AN17" i="5"/>
  <c r="AM17" i="5"/>
  <c r="AL17" i="5"/>
  <c r="AK17" i="5"/>
  <c r="AJ17" i="5"/>
  <c r="AI17" i="5"/>
  <c r="AH17" i="5"/>
  <c r="AG17" i="5"/>
  <c r="AF17" i="5"/>
  <c r="AE17" i="5"/>
  <c r="AD17" i="5"/>
  <c r="AC17" i="5"/>
  <c r="AB17" i="5"/>
  <c r="AA17" i="5"/>
  <c r="Z17" i="5"/>
  <c r="Y17" i="5"/>
  <c r="X17" i="5"/>
  <c r="W17" i="5"/>
  <c r="V17" i="5"/>
  <c r="U17" i="5"/>
  <c r="T17" i="5"/>
  <c r="S17" i="5"/>
  <c r="R17" i="5"/>
  <c r="Q17" i="5"/>
  <c r="P17" i="5"/>
  <c r="O17" i="5"/>
  <c r="N17" i="5"/>
  <c r="M17" i="5"/>
  <c r="L17" i="5"/>
  <c r="K17" i="5"/>
  <c r="J17" i="5"/>
  <c r="I17" i="5"/>
  <c r="H17" i="5"/>
  <c r="G17" i="5"/>
  <c r="F17" i="5"/>
  <c r="E17" i="5"/>
  <c r="D17" i="5"/>
  <c r="C17" i="5"/>
  <c r="BF16" i="5"/>
  <c r="BE16" i="5"/>
  <c r="BD16" i="5"/>
  <c r="BC16" i="5"/>
  <c r="BB16" i="5"/>
  <c r="BA16" i="5"/>
  <c r="AZ16" i="5"/>
  <c r="AY16" i="5"/>
  <c r="AX16" i="5"/>
  <c r="AW16" i="5"/>
  <c r="AV16" i="5"/>
  <c r="AU16" i="5"/>
  <c r="AT16" i="5"/>
  <c r="AS16" i="5"/>
  <c r="AR16" i="5"/>
  <c r="AQ16" i="5"/>
  <c r="AP16" i="5"/>
  <c r="AO16" i="5"/>
  <c r="AN16" i="5"/>
  <c r="AM16" i="5"/>
  <c r="AL16" i="5"/>
  <c r="AK16" i="5"/>
  <c r="AJ16" i="5"/>
  <c r="AI16" i="5"/>
  <c r="AH16" i="5"/>
  <c r="AG16" i="5"/>
  <c r="AF16" i="5"/>
  <c r="AE16" i="5"/>
  <c r="AD16" i="5"/>
  <c r="AC16" i="5"/>
  <c r="AB16" i="5"/>
  <c r="AA16" i="5"/>
  <c r="Z16" i="5"/>
  <c r="Y16" i="5"/>
  <c r="X16" i="5"/>
  <c r="W16" i="5"/>
  <c r="V16" i="5"/>
  <c r="U16" i="5"/>
  <c r="T16" i="5"/>
  <c r="S16" i="5"/>
  <c r="R16" i="5"/>
  <c r="Q16" i="5"/>
  <c r="P16" i="5"/>
  <c r="O16" i="5"/>
  <c r="N16" i="5"/>
  <c r="M16" i="5"/>
  <c r="L16" i="5"/>
  <c r="K16" i="5"/>
  <c r="J16" i="5"/>
  <c r="I16" i="5"/>
  <c r="H16" i="5"/>
  <c r="G16" i="5"/>
  <c r="F16" i="5"/>
  <c r="E16" i="5"/>
  <c r="D16" i="5"/>
  <c r="C16" i="5"/>
  <c r="BG15" i="5"/>
  <c r="BF15" i="5"/>
  <c r="BE15" i="5"/>
  <c r="BD15" i="5"/>
  <c r="BC15" i="5"/>
  <c r="BB15" i="5"/>
  <c r="BA15" i="5"/>
  <c r="AZ15" i="5"/>
  <c r="AY15" i="5"/>
  <c r="AX15" i="5"/>
  <c r="AW15" i="5"/>
  <c r="AV15" i="5"/>
  <c r="AU15" i="5"/>
  <c r="AT15" i="5"/>
  <c r="AS15" i="5"/>
  <c r="AR15" i="5"/>
  <c r="AQ15" i="5"/>
  <c r="AP15" i="5"/>
  <c r="AO15" i="5"/>
  <c r="AN15" i="5"/>
  <c r="AM15" i="5"/>
  <c r="AL15" i="5"/>
  <c r="AK15" i="5"/>
  <c r="AJ15" i="5"/>
  <c r="AI15" i="5"/>
  <c r="AH15" i="5"/>
  <c r="AG15" i="5"/>
  <c r="AF15" i="5"/>
  <c r="AE15" i="5"/>
  <c r="AD1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BA14" i="5"/>
  <c r="AZ14" i="5"/>
  <c r="AY14" i="5"/>
  <c r="AX14" i="5"/>
  <c r="AW14" i="5"/>
  <c r="AV14" i="5"/>
  <c r="AU14" i="5"/>
  <c r="AT14" i="5"/>
  <c r="AS14" i="5"/>
  <c r="AR14" i="5"/>
  <c r="AQ14" i="5"/>
  <c r="AP14" i="5"/>
  <c r="AO14" i="5"/>
  <c r="AN14" i="5"/>
  <c r="AM14" i="5"/>
  <c r="AL14" i="5"/>
  <c r="AK14" i="5"/>
  <c r="AJ14" i="5"/>
  <c r="AI14" i="5"/>
  <c r="AH14" i="5"/>
  <c r="AG14" i="5"/>
  <c r="AF14" i="5"/>
  <c r="AE14" i="5"/>
  <c r="AD14" i="5"/>
  <c r="AC14" i="5"/>
  <c r="AB14" i="5"/>
  <c r="AA14" i="5"/>
  <c r="Z14" i="5"/>
  <c r="Y14" i="5"/>
  <c r="X14" i="5"/>
  <c r="W14" i="5"/>
  <c r="V14" i="5"/>
  <c r="U14" i="5"/>
  <c r="T14" i="5"/>
  <c r="S14" i="5"/>
  <c r="R14" i="5"/>
  <c r="Q14" i="5"/>
  <c r="P14" i="5"/>
  <c r="O14" i="5"/>
  <c r="N14" i="5"/>
  <c r="M14" i="5"/>
  <c r="L14" i="5"/>
  <c r="K14" i="5"/>
  <c r="J14" i="5"/>
  <c r="I14" i="5"/>
  <c r="H14" i="5"/>
  <c r="G14" i="5"/>
  <c r="F14" i="5"/>
  <c r="E14" i="5"/>
  <c r="D14" i="5"/>
  <c r="C14" i="5"/>
  <c r="E13" i="5"/>
  <c r="D13" i="5"/>
  <c r="C13" i="5"/>
  <c r="AH12" i="5"/>
  <c r="AG12" i="5"/>
  <c r="AF12" i="5"/>
  <c r="AE12" i="5"/>
  <c r="AD12" i="5"/>
  <c r="AC12" i="5"/>
  <c r="AB12" i="5"/>
  <c r="AA12" i="5"/>
  <c r="Z12" i="5"/>
  <c r="Y12" i="5"/>
  <c r="X12" i="5"/>
  <c r="W12" i="5"/>
  <c r="V12" i="5"/>
  <c r="U12" i="5"/>
  <c r="T12" i="5"/>
  <c r="S12" i="5"/>
  <c r="R12" i="5"/>
  <c r="Q12" i="5"/>
  <c r="P12" i="5"/>
  <c r="O12" i="5"/>
  <c r="N12" i="5"/>
  <c r="M12" i="5"/>
  <c r="L12" i="5"/>
  <c r="K12" i="5"/>
  <c r="J12" i="5"/>
  <c r="I12" i="5"/>
  <c r="H12" i="5"/>
  <c r="G12" i="5"/>
  <c r="F12" i="5"/>
  <c r="E12" i="5"/>
  <c r="D12" i="5"/>
  <c r="C12" i="5"/>
  <c r="L11" i="5"/>
  <c r="K11" i="5"/>
  <c r="J11" i="5"/>
  <c r="I11" i="5"/>
  <c r="H11" i="5"/>
  <c r="G11" i="5"/>
  <c r="F11" i="5"/>
  <c r="E11" i="5"/>
  <c r="D11" i="5"/>
  <c r="C11" i="5"/>
  <c r="Z10" i="5"/>
  <c r="Y10" i="5"/>
  <c r="X10" i="5"/>
  <c r="W10" i="5"/>
  <c r="V10" i="5"/>
  <c r="U10" i="5"/>
  <c r="T10" i="5"/>
  <c r="S10" i="5"/>
  <c r="R10" i="5"/>
  <c r="Q10" i="5"/>
  <c r="P10" i="5"/>
  <c r="O10" i="5"/>
  <c r="N10" i="5"/>
  <c r="M10" i="5"/>
  <c r="L10" i="5"/>
  <c r="K10" i="5"/>
  <c r="J10" i="5"/>
  <c r="I10" i="5"/>
  <c r="H10" i="5"/>
  <c r="G10" i="5"/>
  <c r="F10" i="5"/>
  <c r="E10" i="5"/>
  <c r="D10" i="5"/>
  <c r="C10" i="5"/>
  <c r="AE9" i="5"/>
  <c r="AD9" i="5"/>
  <c r="AC9" i="5"/>
  <c r="AB9" i="5"/>
  <c r="AA9" i="5"/>
  <c r="Z9" i="5"/>
  <c r="Y9" i="5"/>
  <c r="X9" i="5"/>
  <c r="W9" i="5"/>
  <c r="V9" i="5"/>
  <c r="U9" i="5"/>
  <c r="T9" i="5"/>
  <c r="S9" i="5"/>
  <c r="R9" i="5"/>
  <c r="Q9" i="5"/>
  <c r="P9" i="5"/>
  <c r="O9" i="5"/>
  <c r="N9" i="5"/>
  <c r="M9" i="5"/>
  <c r="L9" i="5"/>
  <c r="K9" i="5"/>
  <c r="J9" i="5"/>
  <c r="I9" i="5"/>
  <c r="H9" i="5"/>
  <c r="G9" i="5"/>
  <c r="F9" i="5"/>
  <c r="E9" i="5"/>
  <c r="D9" i="5"/>
  <c r="C9" i="5"/>
  <c r="BA8" i="5"/>
  <c r="AZ8" i="5"/>
  <c r="AY8" i="5"/>
  <c r="AX8" i="5"/>
  <c r="AW8" i="5"/>
  <c r="AV8" i="5"/>
  <c r="AU8" i="5"/>
  <c r="AT8" i="5"/>
  <c r="AS8" i="5"/>
  <c r="AR8" i="5"/>
  <c r="AQ8" i="5"/>
  <c r="AP8" i="5"/>
  <c r="AO8" i="5"/>
  <c r="AN8" i="5"/>
  <c r="AM8" i="5"/>
  <c r="AL8" i="5"/>
  <c r="AK8" i="5"/>
  <c r="AJ8" i="5"/>
  <c r="AI8" i="5"/>
  <c r="AH8" i="5"/>
  <c r="AG8" i="5"/>
  <c r="AF8" i="5"/>
  <c r="AE8" i="5"/>
  <c r="AD8" i="5"/>
  <c r="AC8" i="5"/>
  <c r="AB8" i="5"/>
  <c r="AA8" i="5"/>
  <c r="Z8" i="5"/>
  <c r="Y8" i="5"/>
  <c r="X8" i="5"/>
  <c r="W8" i="5"/>
  <c r="V8" i="5"/>
  <c r="U8" i="5"/>
  <c r="T8" i="5"/>
  <c r="S8" i="5"/>
  <c r="R8" i="5"/>
  <c r="Q8" i="5"/>
  <c r="P8" i="5"/>
  <c r="O8" i="5"/>
  <c r="N8" i="5"/>
  <c r="M8" i="5"/>
  <c r="L8" i="5"/>
  <c r="K8" i="5"/>
  <c r="J8" i="5"/>
  <c r="I8" i="5"/>
  <c r="H8" i="5"/>
  <c r="G8" i="5"/>
  <c r="F8" i="5"/>
  <c r="E8" i="5"/>
  <c r="D8" i="5"/>
  <c r="C8"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C7" i="5"/>
  <c r="BA6" i="5"/>
  <c r="AZ6" i="5"/>
  <c r="AY6" i="5"/>
  <c r="AX6" i="5"/>
  <c r="AW6" i="5"/>
  <c r="AV6" i="5"/>
  <c r="AU6" i="5"/>
  <c r="AT6" i="5"/>
  <c r="AS6" i="5"/>
  <c r="AR6" i="5"/>
  <c r="AQ6" i="5"/>
  <c r="AP6" i="5"/>
  <c r="AO6" i="5"/>
  <c r="AN6" i="5"/>
  <c r="AM6" i="5"/>
  <c r="AL6" i="5"/>
  <c r="AK6" i="5"/>
  <c r="AJ6" i="5"/>
  <c r="AI6" i="5"/>
  <c r="AH6" i="5"/>
  <c r="AG6" i="5"/>
  <c r="AF6" i="5"/>
  <c r="AE6" i="5"/>
  <c r="AD6" i="5"/>
  <c r="AC6" i="5"/>
  <c r="AB6" i="5"/>
  <c r="AA6" i="5"/>
  <c r="Z6" i="5"/>
  <c r="Y6" i="5"/>
  <c r="X6" i="5"/>
  <c r="W6" i="5"/>
  <c r="V6" i="5"/>
  <c r="U6" i="5"/>
  <c r="T6" i="5"/>
  <c r="S6" i="5"/>
  <c r="R6" i="5"/>
  <c r="Q6" i="5"/>
  <c r="P6" i="5"/>
  <c r="O6" i="5"/>
  <c r="N6" i="5"/>
  <c r="M6" i="5"/>
  <c r="L6" i="5"/>
  <c r="K6" i="5"/>
  <c r="J6" i="5"/>
  <c r="I6" i="5"/>
  <c r="H6" i="5"/>
  <c r="G6" i="5"/>
  <c r="F6" i="5"/>
  <c r="E6" i="5"/>
  <c r="D6" i="5"/>
  <c r="C6" i="5"/>
  <c r="H5" i="5"/>
  <c r="G5" i="5"/>
  <c r="F5" i="5"/>
  <c r="E5" i="5"/>
  <c r="D5" i="5"/>
  <c r="C5" i="5"/>
  <c r="AC4" i="5"/>
  <c r="AB4" i="5"/>
  <c r="AA4" i="5"/>
  <c r="Z4" i="5"/>
  <c r="Y4" i="5"/>
  <c r="X4" i="5"/>
  <c r="W4" i="5"/>
  <c r="V4" i="5"/>
  <c r="U4" i="5"/>
  <c r="T4" i="5"/>
  <c r="S4" i="5"/>
  <c r="R4" i="5"/>
  <c r="Q4" i="5"/>
  <c r="P4" i="5"/>
  <c r="O4" i="5"/>
  <c r="N4" i="5"/>
  <c r="M4" i="5"/>
  <c r="L4" i="5"/>
  <c r="K4" i="5"/>
  <c r="J4" i="5"/>
  <c r="I4" i="5"/>
  <c r="H4" i="5"/>
  <c r="G4" i="5"/>
  <c r="F4" i="5"/>
  <c r="E4" i="5"/>
  <c r="D4" i="5"/>
  <c r="C4" i="5"/>
  <c r="AI3" i="5"/>
  <c r="AH3" i="5"/>
  <c r="AG3" i="5"/>
  <c r="AF3" i="5"/>
  <c r="AE3" i="5"/>
  <c r="AD3" i="5"/>
  <c r="AC3" i="5"/>
  <c r="AB3" i="5"/>
  <c r="AA3" i="5"/>
  <c r="Z3" i="5"/>
  <c r="Y3" i="5"/>
  <c r="X3" i="5"/>
  <c r="W3" i="5"/>
  <c r="V3" i="5"/>
  <c r="U3" i="5"/>
  <c r="T3" i="5"/>
  <c r="S3" i="5"/>
  <c r="R3" i="5"/>
  <c r="Q3" i="5"/>
  <c r="P3" i="5"/>
  <c r="O3" i="5"/>
  <c r="N3" i="5"/>
  <c r="M3" i="5"/>
  <c r="L3" i="5"/>
  <c r="K3" i="5"/>
  <c r="J3" i="5"/>
  <c r="I3" i="5"/>
  <c r="H3" i="5"/>
  <c r="G3" i="5"/>
  <c r="F3" i="5"/>
  <c r="E3" i="5"/>
  <c r="D3" i="5"/>
  <c r="BG177" i="5"/>
  <c r="T75" i="7" s="1"/>
  <c r="T77" i="7" s="1"/>
  <c r="BF177" i="5"/>
  <c r="S75" i="7" s="1"/>
  <c r="S77" i="7" s="1"/>
  <c r="BE177" i="5"/>
  <c r="R75" i="7" s="1"/>
  <c r="R77" i="7" s="1"/>
  <c r="BD177" i="5"/>
  <c r="Q75" i="7" s="1"/>
  <c r="Q77" i="7" s="1"/>
  <c r="BC177" i="5"/>
  <c r="P75" i="7" s="1"/>
  <c r="P77" i="7" s="1"/>
  <c r="BB177" i="5"/>
  <c r="O75" i="7" s="1"/>
  <c r="O77" i="7" s="1"/>
  <c r="BF176" i="5"/>
  <c r="S72" i="7" s="1"/>
  <c r="BE176" i="5"/>
  <c r="R72" i="7" s="1"/>
  <c r="BD176" i="5"/>
  <c r="Q72" i="7" s="1"/>
  <c r="BC176" i="5"/>
  <c r="P72" i="7" s="1"/>
  <c r="BB176" i="5"/>
  <c r="O72" i="7" s="1"/>
  <c r="BF175" i="5"/>
  <c r="S69" i="7" s="1"/>
  <c r="BE175" i="5"/>
  <c r="R69" i="7" s="1"/>
  <c r="BD175" i="5"/>
  <c r="Q69" i="7" s="1"/>
  <c r="BC175" i="5"/>
  <c r="P69" i="7" s="1"/>
  <c r="BB175" i="5"/>
  <c r="O69" i="7" s="1"/>
  <c r="BA175" i="5"/>
  <c r="N69" i="7" s="1"/>
  <c r="BE173" i="5"/>
  <c r="R63" i="7" s="1"/>
  <c r="BD173" i="5"/>
  <c r="Q63" i="7" s="1"/>
  <c r="BC173" i="5"/>
  <c r="P63" i="7" s="1"/>
  <c r="BB173" i="5"/>
  <c r="O63" i="7" s="1"/>
  <c r="BA173" i="5"/>
  <c r="N63" i="7" s="1"/>
  <c r="AZ173" i="5"/>
  <c r="M63" i="7" s="1"/>
  <c r="BD172" i="5"/>
  <c r="Q60" i="7" s="1"/>
  <c r="BC172" i="5"/>
  <c r="P60" i="7" s="1"/>
  <c r="BB172" i="5"/>
  <c r="O60" i="7" s="1"/>
  <c r="BA172" i="5"/>
  <c r="N60" i="7" s="1"/>
  <c r="AZ172" i="5"/>
  <c r="M60" i="7" s="1"/>
  <c r="AY172" i="5"/>
  <c r="L60" i="7" s="1"/>
  <c r="BD171" i="5"/>
  <c r="Q57" i="7" s="1"/>
  <c r="BC171" i="5"/>
  <c r="P57" i="7" s="1"/>
  <c r="BB171" i="5"/>
  <c r="O57" i="7" s="1"/>
  <c r="BA171" i="5"/>
  <c r="N57" i="7" s="1"/>
  <c r="AZ171" i="5"/>
  <c r="M57" i="7" s="1"/>
  <c r="AY171" i="5"/>
  <c r="L57" i="7" s="1"/>
  <c r="BC170" i="5"/>
  <c r="P54" i="7" s="1"/>
  <c r="BB170" i="5"/>
  <c r="O54" i="7" s="1"/>
  <c r="BA170" i="5"/>
  <c r="N54" i="7" s="1"/>
  <c r="AZ170" i="5"/>
  <c r="M54" i="7" s="1"/>
  <c r="AY170" i="5"/>
  <c r="L54" i="7" s="1"/>
  <c r="AX170" i="5"/>
  <c r="BC169" i="5"/>
  <c r="P51" i="7" s="1"/>
  <c r="BB169" i="5"/>
  <c r="O51" i="7" s="1"/>
  <c r="BA169" i="5"/>
  <c r="N51" i="7" s="1"/>
  <c r="AZ169" i="5"/>
  <c r="M51" i="7" s="1"/>
  <c r="AY169" i="5"/>
  <c r="L51" i="7" s="1"/>
  <c r="AX169" i="5"/>
  <c r="K51" i="7" s="1"/>
  <c r="BB168" i="5"/>
  <c r="O48" i="7" s="1"/>
  <c r="BA168" i="5"/>
  <c r="N48" i="7" s="1"/>
  <c r="AZ168" i="5"/>
  <c r="M48" i="7" s="1"/>
  <c r="AY168" i="5"/>
  <c r="L48" i="7" s="1"/>
  <c r="AX168" i="5"/>
  <c r="K48" i="7" s="1"/>
  <c r="BB167" i="5"/>
  <c r="O45" i="7" s="1"/>
  <c r="BA167" i="5"/>
  <c r="N45" i="7" s="1"/>
  <c r="AZ167" i="5"/>
  <c r="M45" i="7" s="1"/>
  <c r="AY167" i="5"/>
  <c r="L45" i="7" s="1"/>
  <c r="AX167" i="5"/>
  <c r="K45" i="7" s="1"/>
  <c r="AW167" i="5"/>
  <c r="J45" i="7" s="1"/>
  <c r="BA166" i="5"/>
  <c r="N42" i="7" s="1"/>
  <c r="AZ166" i="5"/>
  <c r="M42" i="7" s="1"/>
  <c r="AY166" i="5"/>
  <c r="L42" i="7" s="1"/>
  <c r="AX166" i="5"/>
  <c r="K42" i="7" s="1"/>
  <c r="AW166" i="5"/>
  <c r="J42" i="7" s="1"/>
  <c r="BA165" i="5"/>
  <c r="N39" i="7" s="1"/>
  <c r="AZ165" i="5"/>
  <c r="M39" i="7" s="1"/>
  <c r="AY165" i="5"/>
  <c r="L39" i="7" s="1"/>
  <c r="AX165" i="5"/>
  <c r="K39" i="7" s="1"/>
  <c r="AW165" i="5"/>
  <c r="J39" i="7" s="1"/>
  <c r="AV165" i="5"/>
  <c r="I39" i="7" s="1"/>
  <c r="BA164" i="5"/>
  <c r="N36" i="7" s="1"/>
  <c r="AZ164" i="5"/>
  <c r="M36" i="7" s="1"/>
  <c r="AY164" i="5"/>
  <c r="L36" i="7" s="1"/>
  <c r="AX164" i="5"/>
  <c r="K36" i="7" s="1"/>
  <c r="AW164" i="5"/>
  <c r="J36" i="7" s="1"/>
  <c r="AV164" i="5"/>
  <c r="I36" i="7" s="1"/>
  <c r="AZ163" i="5"/>
  <c r="M33" i="7" s="1"/>
  <c r="AY163" i="5"/>
  <c r="L33" i="7" s="1"/>
  <c r="AX163" i="5"/>
  <c r="K33" i="7" s="1"/>
  <c r="AW163" i="5"/>
  <c r="J33" i="7" s="1"/>
  <c r="AV163" i="5"/>
  <c r="I33" i="7" s="1"/>
  <c r="AZ162" i="5"/>
  <c r="M30" i="7" s="1"/>
  <c r="AY162" i="5"/>
  <c r="L30" i="7" s="1"/>
  <c r="AX162" i="5"/>
  <c r="K30" i="7" s="1"/>
  <c r="AW162" i="5"/>
  <c r="J30" i="7" s="1"/>
  <c r="AV162" i="5"/>
  <c r="I30" i="7" s="1"/>
  <c r="AU162" i="5"/>
  <c r="H30" i="7" s="1"/>
  <c r="AY161" i="5"/>
  <c r="L27" i="7" s="1"/>
  <c r="AX161" i="5"/>
  <c r="K27" i="7" s="1"/>
  <c r="AW161" i="5"/>
  <c r="J27" i="7" s="1"/>
  <c r="AV161" i="5"/>
  <c r="I27" i="7" s="1"/>
  <c r="AU161" i="5"/>
  <c r="H27" i="7" s="1"/>
  <c r="AY160" i="5"/>
  <c r="L24" i="7" s="1"/>
  <c r="AX160" i="5"/>
  <c r="K24" i="7" s="1"/>
  <c r="AW160" i="5"/>
  <c r="J24" i="7" s="1"/>
  <c r="AV160" i="5"/>
  <c r="I24" i="7" s="1"/>
  <c r="AU160" i="5"/>
  <c r="H24" i="7" s="1"/>
  <c r="AT160" i="5"/>
  <c r="G24" i="7" s="1"/>
  <c r="AX159" i="5"/>
  <c r="K21" i="7" s="1"/>
  <c r="AW159" i="5"/>
  <c r="J21" i="7" s="1"/>
  <c r="AV159" i="5"/>
  <c r="I21" i="7" s="1"/>
  <c r="AU159" i="5"/>
  <c r="H21" i="7" s="1"/>
  <c r="AT159" i="5"/>
  <c r="G21" i="7" s="1"/>
  <c r="AX158" i="5"/>
  <c r="K18" i="7" s="1"/>
  <c r="AW158" i="5"/>
  <c r="J18" i="7" s="1"/>
  <c r="AV158" i="5"/>
  <c r="I18" i="7" s="1"/>
  <c r="AU158" i="5"/>
  <c r="H18" i="7" s="1"/>
  <c r="AT158" i="5"/>
  <c r="G18" i="7" s="1"/>
  <c r="AS158" i="5"/>
  <c r="F18" i="7" s="1"/>
  <c r="AW157" i="5"/>
  <c r="J15" i="7" s="1"/>
  <c r="AV157" i="5"/>
  <c r="I15" i="7" s="1"/>
  <c r="AU157" i="5"/>
  <c r="H15" i="7" s="1"/>
  <c r="AT157" i="5"/>
  <c r="G15" i="7" s="1"/>
  <c r="AS157" i="5"/>
  <c r="F15" i="7" s="1"/>
  <c r="AW156" i="5"/>
  <c r="J12" i="7" s="1"/>
  <c r="AV156" i="5"/>
  <c r="I12" i="7" s="1"/>
  <c r="AU156" i="5"/>
  <c r="H12" i="7" s="1"/>
  <c r="AT156" i="5"/>
  <c r="G12" i="7" s="1"/>
  <c r="AS156" i="5"/>
  <c r="F12" i="7" s="1"/>
  <c r="AR156" i="5"/>
  <c r="E12" i="7" s="1"/>
  <c r="AV155" i="5"/>
  <c r="I9" i="7" s="1"/>
  <c r="AU155" i="5"/>
  <c r="H9" i="7" s="1"/>
  <c r="AT155" i="5"/>
  <c r="G9" i="7" s="1"/>
  <c r="AS155" i="5"/>
  <c r="F9" i="7" s="1"/>
  <c r="AR155" i="5"/>
  <c r="E9" i="7" s="1"/>
  <c r="AV154" i="5"/>
  <c r="I6" i="7" s="1"/>
  <c r="AU154" i="5"/>
  <c r="H6" i="7" s="1"/>
  <c r="AT154" i="5"/>
  <c r="G6" i="7" s="1"/>
  <c r="AS154" i="5"/>
  <c r="F6" i="7" s="1"/>
  <c r="AR154" i="5"/>
  <c r="E6" i="7" s="1"/>
  <c r="AU153" i="5"/>
  <c r="H3" i="7" s="1"/>
  <c r="AT153" i="5"/>
  <c r="G3" i="7" s="1"/>
  <c r="AS153" i="5"/>
  <c r="F3" i="7" s="1"/>
  <c r="AR153" i="5"/>
  <c r="E3" i="7" s="1"/>
  <c r="AQ153" i="5"/>
  <c r="D3" i="7" s="1"/>
  <c r="AS152" i="5"/>
  <c r="AR152" i="5"/>
  <c r="AQ152" i="5"/>
  <c r="AP152" i="5"/>
  <c r="AS151" i="5"/>
  <c r="AR151" i="5"/>
  <c r="AQ151" i="5"/>
  <c r="AP151" i="5"/>
  <c r="AR150" i="5"/>
  <c r="AQ150" i="5"/>
  <c r="AP150" i="5"/>
  <c r="AR149" i="5"/>
  <c r="AQ149" i="5"/>
  <c r="AP149" i="5"/>
  <c r="AO149" i="5"/>
  <c r="AQ148" i="5"/>
  <c r="AP148" i="5"/>
  <c r="AO148" i="5"/>
  <c r="AQ147" i="5"/>
  <c r="AP147" i="5"/>
  <c r="AO147" i="5"/>
  <c r="AP146" i="5"/>
  <c r="AO146" i="5"/>
  <c r="AN146" i="5"/>
  <c r="AP145" i="5"/>
  <c r="AO145" i="5"/>
  <c r="AN145" i="5"/>
  <c r="AM145" i="5"/>
  <c r="AO144" i="5"/>
  <c r="AN144" i="5"/>
  <c r="AM144" i="5"/>
  <c r="AO143" i="5"/>
  <c r="AN143" i="5"/>
  <c r="AM143" i="5"/>
  <c r="AL143" i="5"/>
  <c r="AN142" i="5"/>
  <c r="AM142" i="5"/>
  <c r="AL142" i="5"/>
  <c r="AN141" i="5"/>
  <c r="AM141" i="5"/>
  <c r="AL141" i="5"/>
  <c r="AK141" i="5"/>
  <c r="AM140" i="5"/>
  <c r="AL140" i="5"/>
  <c r="AK140" i="5"/>
  <c r="AM139" i="5"/>
  <c r="AL139" i="5"/>
  <c r="AK139" i="5"/>
  <c r="AJ139" i="5"/>
  <c r="AL138" i="5"/>
  <c r="AK138" i="5"/>
  <c r="AJ138" i="5"/>
  <c r="AL137" i="5"/>
  <c r="AK137" i="5"/>
  <c r="AJ137" i="5"/>
  <c r="AI137" i="5"/>
  <c r="AK136" i="5"/>
  <c r="AJ136" i="5"/>
  <c r="AI136" i="5"/>
  <c r="AK135" i="5"/>
  <c r="AJ135" i="5"/>
  <c r="AI135" i="5"/>
  <c r="AH135" i="5"/>
  <c r="AJ134" i="5"/>
  <c r="AI134" i="5"/>
  <c r="AH134" i="5"/>
  <c r="AJ133" i="5"/>
  <c r="AI133" i="5"/>
  <c r="AH133" i="5"/>
  <c r="AG133" i="5"/>
  <c r="AI132" i="5"/>
  <c r="AH132" i="5"/>
  <c r="AG132" i="5"/>
  <c r="AH131" i="5"/>
  <c r="AG131" i="5"/>
  <c r="AF131" i="5"/>
  <c r="AG130" i="5"/>
  <c r="AF130" i="5"/>
  <c r="AE130" i="5"/>
  <c r="AF129" i="5"/>
  <c r="AE129" i="5"/>
  <c r="AD129" i="5"/>
  <c r="AF128" i="5"/>
  <c r="AE128" i="5"/>
  <c r="AD128" i="5"/>
  <c r="AE127" i="5"/>
  <c r="AD127" i="5"/>
  <c r="AC127" i="5"/>
  <c r="AB127" i="5"/>
  <c r="AD126" i="5"/>
  <c r="AC126" i="5"/>
  <c r="AB126" i="5"/>
  <c r="AC125" i="5"/>
  <c r="AB125" i="5"/>
  <c r="AA125" i="5"/>
  <c r="AB124" i="5"/>
  <c r="AA124" i="5"/>
  <c r="Z124" i="5"/>
  <c r="Z123" i="5"/>
  <c r="Y123" i="5"/>
  <c r="Y122" i="5"/>
  <c r="X122" i="5"/>
  <c r="X121" i="5"/>
  <c r="W121" i="5"/>
  <c r="W120" i="5"/>
  <c r="V120" i="5"/>
  <c r="V119" i="5"/>
  <c r="U119" i="5"/>
  <c r="U118" i="5"/>
  <c r="T118" i="5"/>
  <c r="T117" i="5"/>
  <c r="S117" i="5"/>
  <c r="S116" i="5"/>
  <c r="R116" i="5"/>
  <c r="R115" i="5"/>
  <c r="Q115" i="5"/>
  <c r="Q114" i="5"/>
  <c r="P114" i="5"/>
  <c r="P113" i="5"/>
  <c r="O113" i="5"/>
  <c r="O112" i="5"/>
  <c r="N112" i="5"/>
  <c r="N111" i="5"/>
  <c r="M111" i="5"/>
  <c r="M110" i="5"/>
  <c r="L110" i="5"/>
  <c r="L109" i="5"/>
  <c r="K109" i="5"/>
  <c r="K108" i="5"/>
  <c r="J108" i="5"/>
  <c r="J107" i="5"/>
  <c r="I107" i="5"/>
  <c r="I106" i="5"/>
  <c r="H106" i="5"/>
  <c r="H105" i="5"/>
  <c r="G105" i="5"/>
  <c r="G104" i="5"/>
  <c r="F104" i="5"/>
  <c r="F103" i="5"/>
  <c r="E103" i="5"/>
  <c r="E102" i="5"/>
  <c r="D102" i="5"/>
  <c r="D101" i="5"/>
  <c r="C101" i="5"/>
  <c r="C3" i="5"/>
  <c r="BH97" i="5" l="1"/>
  <c r="T59" i="2"/>
  <c r="U74" i="7"/>
  <c r="B73" i="7"/>
  <c r="B74" i="7" s="1"/>
  <c r="R65" i="7" l="1"/>
  <c r="Q65" i="7"/>
  <c r="P65" i="7"/>
  <c r="O65" i="7"/>
  <c r="N65" i="7"/>
  <c r="M65" i="7"/>
  <c r="T959" i="1"/>
  <c r="U959" i="1" s="1"/>
  <c r="V959" i="1" s="1"/>
  <c r="T958" i="1"/>
  <c r="U958" i="1" s="1"/>
  <c r="V958" i="1" s="1"/>
  <c r="T957" i="1"/>
  <c r="U957" i="1" s="1"/>
  <c r="V957" i="1" s="1"/>
  <c r="T956" i="1"/>
  <c r="U956" i="1" s="1"/>
  <c r="V956" i="1" s="1"/>
  <c r="T955" i="1"/>
  <c r="U955" i="1" s="1"/>
  <c r="V955" i="1" s="1"/>
  <c r="T954" i="1"/>
  <c r="U954" i="1" s="1"/>
  <c r="V954" i="1" s="1"/>
  <c r="T953" i="1"/>
  <c r="U953" i="1" s="1"/>
  <c r="V953" i="1" s="1"/>
  <c r="T952" i="1"/>
  <c r="U952" i="1" s="1"/>
  <c r="V952" i="1" s="1"/>
  <c r="T951" i="1"/>
  <c r="U951" i="1" s="1"/>
  <c r="V951" i="1" s="1"/>
  <c r="T950" i="1"/>
  <c r="U950" i="1" s="1"/>
  <c r="V950" i="1" s="1"/>
  <c r="T949" i="1"/>
  <c r="U949" i="1" s="1"/>
  <c r="V949" i="1" s="1"/>
  <c r="T948" i="1"/>
  <c r="U948" i="1" s="1"/>
  <c r="V948" i="1" s="1"/>
  <c r="T947" i="1"/>
  <c r="U947" i="1" s="1"/>
  <c r="V947" i="1" s="1"/>
  <c r="T946" i="1"/>
  <c r="U946" i="1" s="1"/>
  <c r="V946" i="1" s="1"/>
  <c r="T945" i="1"/>
  <c r="U945" i="1" s="1"/>
  <c r="V945" i="1" s="1"/>
  <c r="T944" i="1"/>
  <c r="U944" i="1" s="1"/>
  <c r="V944" i="1" s="1"/>
  <c r="T943" i="1"/>
  <c r="U943" i="1" s="1"/>
  <c r="V943" i="1" s="1"/>
  <c r="T942" i="1"/>
  <c r="U942" i="1" s="1"/>
  <c r="V942" i="1" s="1"/>
  <c r="T941" i="1"/>
  <c r="U941" i="1" s="1"/>
  <c r="V941" i="1" s="1"/>
  <c r="T940" i="1"/>
  <c r="U940" i="1" s="1"/>
  <c r="V940" i="1" s="1"/>
  <c r="T939" i="1"/>
  <c r="U939" i="1" s="1"/>
  <c r="V939" i="1" s="1"/>
  <c r="T938" i="1"/>
  <c r="T937" i="1"/>
  <c r="U937" i="1" s="1"/>
  <c r="V937" i="1" s="1"/>
  <c r="T936" i="1"/>
  <c r="U936" i="1" s="1"/>
  <c r="V936" i="1" s="1"/>
  <c r="T935" i="1"/>
  <c r="U935" i="1" s="1"/>
  <c r="V935" i="1" s="1"/>
  <c r="T934" i="1"/>
  <c r="U934" i="1" s="1"/>
  <c r="V934" i="1" s="1"/>
  <c r="T933" i="1"/>
  <c r="U933" i="1" s="1"/>
  <c r="V933" i="1" s="1"/>
  <c r="T932" i="1"/>
  <c r="U932" i="1" s="1"/>
  <c r="V932" i="1" s="1"/>
  <c r="T931" i="1"/>
  <c r="U931" i="1" s="1"/>
  <c r="V931" i="1" s="1"/>
  <c r="T930" i="1"/>
  <c r="U930" i="1" s="1"/>
  <c r="V930" i="1" s="1"/>
  <c r="T929" i="1"/>
  <c r="U929" i="1" s="1"/>
  <c r="V929" i="1" s="1"/>
  <c r="T928" i="1"/>
  <c r="T927" i="1"/>
  <c r="U927" i="1" s="1"/>
  <c r="V927" i="1" s="1"/>
  <c r="T926" i="1"/>
  <c r="U926" i="1" s="1"/>
  <c r="V926" i="1" s="1"/>
  <c r="T925" i="1"/>
  <c r="U925" i="1" s="1"/>
  <c r="V925" i="1" s="1"/>
  <c r="T924" i="1"/>
  <c r="U924" i="1" s="1"/>
  <c r="V924" i="1" s="1"/>
  <c r="T923" i="1"/>
  <c r="U923" i="1" s="1"/>
  <c r="V923" i="1" s="1"/>
  <c r="T922" i="1"/>
  <c r="U922" i="1" s="1"/>
  <c r="V922" i="1" s="1"/>
  <c r="T921" i="1"/>
  <c r="U921" i="1" s="1"/>
  <c r="V921" i="1" s="1"/>
  <c r="T920" i="1"/>
  <c r="U920" i="1" s="1"/>
  <c r="V920" i="1" s="1"/>
  <c r="T919" i="1"/>
  <c r="U919" i="1" s="1"/>
  <c r="V919" i="1" s="1"/>
  <c r="T918" i="1"/>
  <c r="U918" i="1" s="1"/>
  <c r="V918" i="1" s="1"/>
  <c r="T917" i="1"/>
  <c r="U917" i="1" s="1"/>
  <c r="V917" i="1" s="1"/>
  <c r="T916" i="1"/>
  <c r="U916" i="1" s="1"/>
  <c r="V916" i="1" s="1"/>
  <c r="T915" i="1"/>
  <c r="U915" i="1" s="1"/>
  <c r="V915" i="1" s="1"/>
  <c r="T914" i="1"/>
  <c r="U914" i="1" s="1"/>
  <c r="V914" i="1" s="1"/>
  <c r="T913" i="1"/>
  <c r="U913" i="1" s="1"/>
  <c r="V913" i="1" s="1"/>
  <c r="T912" i="1"/>
  <c r="U912" i="1" s="1"/>
  <c r="V912" i="1" s="1"/>
  <c r="T911" i="1"/>
  <c r="U911" i="1" s="1"/>
  <c r="V911" i="1" s="1"/>
  <c r="T910" i="1"/>
  <c r="U910" i="1" s="1"/>
  <c r="V910" i="1" s="1"/>
  <c r="T909" i="1"/>
  <c r="U909" i="1" s="1"/>
  <c r="V909" i="1" s="1"/>
  <c r="T908" i="1"/>
  <c r="U908" i="1" s="1"/>
  <c r="V908" i="1" s="1"/>
  <c r="T907" i="1"/>
  <c r="U907" i="1" s="1"/>
  <c r="V907" i="1" s="1"/>
  <c r="T906" i="1"/>
  <c r="U906" i="1" s="1"/>
  <c r="V906" i="1" s="1"/>
  <c r="T905" i="1"/>
  <c r="U905" i="1" s="1"/>
  <c r="V905" i="1" s="1"/>
  <c r="T904" i="1"/>
  <c r="U904" i="1" s="1"/>
  <c r="V904" i="1" s="1"/>
  <c r="T903" i="1"/>
  <c r="U903" i="1" s="1"/>
  <c r="V903" i="1" s="1"/>
  <c r="T902" i="1"/>
  <c r="T901" i="1"/>
  <c r="U901" i="1" s="1"/>
  <c r="V901" i="1" s="1"/>
  <c r="T900" i="1"/>
  <c r="U900" i="1" s="1"/>
  <c r="V900" i="1" s="1"/>
  <c r="T899" i="1"/>
  <c r="U899" i="1" s="1"/>
  <c r="V899" i="1" s="1"/>
  <c r="T898" i="1"/>
  <c r="U898" i="1" s="1"/>
  <c r="V898" i="1" s="1"/>
  <c r="T897" i="1"/>
  <c r="U897" i="1" s="1"/>
  <c r="V897" i="1" s="1"/>
  <c r="T896" i="1"/>
  <c r="U896" i="1" s="1"/>
  <c r="V896" i="1" s="1"/>
  <c r="T895" i="1"/>
  <c r="U895" i="1" s="1"/>
  <c r="V895" i="1" s="1"/>
  <c r="T894" i="1"/>
  <c r="U894" i="1" s="1"/>
  <c r="V894" i="1" s="1"/>
  <c r="T893" i="1"/>
  <c r="U893" i="1" s="1"/>
  <c r="V893" i="1" s="1"/>
  <c r="T892" i="1"/>
  <c r="U892" i="1" s="1"/>
  <c r="V892" i="1" s="1"/>
  <c r="T891" i="1"/>
  <c r="U891" i="1" s="1"/>
  <c r="V891" i="1" s="1"/>
  <c r="T890" i="1"/>
  <c r="U890" i="1" s="1"/>
  <c r="V890" i="1" s="1"/>
  <c r="T889" i="1"/>
  <c r="U889" i="1" s="1"/>
  <c r="V889" i="1" s="1"/>
  <c r="T888" i="1"/>
  <c r="U888" i="1" s="1"/>
  <c r="V888" i="1" s="1"/>
  <c r="T887" i="1"/>
  <c r="U887" i="1" s="1"/>
  <c r="V887" i="1" s="1"/>
  <c r="T886" i="1"/>
  <c r="U886" i="1" s="1"/>
  <c r="V886" i="1" s="1"/>
  <c r="T885" i="1"/>
  <c r="U885" i="1" s="1"/>
  <c r="V885" i="1" s="1"/>
  <c r="T884" i="1"/>
  <c r="U884" i="1" s="1"/>
  <c r="V884" i="1" s="1"/>
  <c r="T883" i="1"/>
  <c r="U883" i="1" s="1"/>
  <c r="V883" i="1" s="1"/>
  <c r="T882" i="1"/>
  <c r="U882" i="1" s="1"/>
  <c r="V882" i="1" s="1"/>
  <c r="T881" i="1"/>
  <c r="U881" i="1" s="1"/>
  <c r="V881" i="1" s="1"/>
  <c r="T880" i="1"/>
  <c r="U880" i="1" s="1"/>
  <c r="V880" i="1" s="1"/>
  <c r="T879" i="1"/>
  <c r="U879" i="1" s="1"/>
  <c r="V879" i="1" s="1"/>
  <c r="T878" i="1"/>
  <c r="U878" i="1" s="1"/>
  <c r="V878" i="1" s="1"/>
  <c r="T877" i="1"/>
  <c r="U877" i="1" s="1"/>
  <c r="V877" i="1" s="1"/>
  <c r="T876" i="1"/>
  <c r="U876" i="1" s="1"/>
  <c r="V876" i="1" s="1"/>
  <c r="T875" i="1"/>
  <c r="U875" i="1" s="1"/>
  <c r="V875" i="1" s="1"/>
  <c r="T874" i="1"/>
  <c r="U874" i="1" s="1"/>
  <c r="V874" i="1" s="1"/>
  <c r="T873" i="1"/>
  <c r="U873" i="1" s="1"/>
  <c r="V873" i="1" s="1"/>
  <c r="T872" i="1"/>
  <c r="U872" i="1" s="1"/>
  <c r="V872" i="1" s="1"/>
  <c r="T871" i="1"/>
  <c r="U871" i="1" s="1"/>
  <c r="V871" i="1" s="1"/>
  <c r="T870" i="1"/>
  <c r="U870" i="1" s="1"/>
  <c r="V870" i="1" s="1"/>
  <c r="T869" i="1"/>
  <c r="U869" i="1" s="1"/>
  <c r="V869" i="1" s="1"/>
  <c r="T868" i="1"/>
  <c r="U868" i="1" s="1"/>
  <c r="V868" i="1" s="1"/>
  <c r="T867" i="1"/>
  <c r="U867" i="1" s="1"/>
  <c r="V867" i="1" s="1"/>
  <c r="T866" i="1"/>
  <c r="U866" i="1" s="1"/>
  <c r="V866" i="1" s="1"/>
  <c r="T865" i="1"/>
  <c r="U865" i="1" s="1"/>
  <c r="V865" i="1" s="1"/>
  <c r="T864" i="1"/>
  <c r="U864" i="1" s="1"/>
  <c r="V864" i="1" s="1"/>
  <c r="T863" i="1"/>
  <c r="U863" i="1" s="1"/>
  <c r="V863" i="1" s="1"/>
  <c r="T862" i="1"/>
  <c r="U862" i="1" s="1"/>
  <c r="V862" i="1" s="1"/>
  <c r="T861" i="1"/>
  <c r="U861" i="1" s="1"/>
  <c r="V861" i="1" s="1"/>
  <c r="T860" i="1"/>
  <c r="U860" i="1" s="1"/>
  <c r="V860" i="1" s="1"/>
  <c r="T859" i="1"/>
  <c r="U859" i="1" s="1"/>
  <c r="V859" i="1" s="1"/>
  <c r="T858" i="1"/>
  <c r="U858" i="1" s="1"/>
  <c r="V858" i="1" s="1"/>
  <c r="T857" i="1"/>
  <c r="U857" i="1" s="1"/>
  <c r="V857" i="1" s="1"/>
  <c r="T856" i="1"/>
  <c r="U856" i="1" s="1"/>
  <c r="V856" i="1" s="1"/>
  <c r="T855" i="1"/>
  <c r="U855" i="1" s="1"/>
  <c r="V855" i="1" s="1"/>
  <c r="T854" i="1"/>
  <c r="U854" i="1" s="1"/>
  <c r="V854" i="1" s="1"/>
  <c r="T853" i="1"/>
  <c r="U853" i="1" s="1"/>
  <c r="V853" i="1" s="1"/>
  <c r="T852" i="1"/>
  <c r="U852" i="1" s="1"/>
  <c r="V852" i="1" s="1"/>
  <c r="T851" i="1"/>
  <c r="U851" i="1" s="1"/>
  <c r="V851" i="1" s="1"/>
  <c r="T850" i="1"/>
  <c r="U850" i="1" s="1"/>
  <c r="V850" i="1" s="1"/>
  <c r="T849" i="1"/>
  <c r="U849" i="1" s="1"/>
  <c r="V849" i="1" s="1"/>
  <c r="T848" i="1"/>
  <c r="U848" i="1" s="1"/>
  <c r="V848" i="1" s="1"/>
  <c r="T847" i="1"/>
  <c r="U847" i="1" s="1"/>
  <c r="V847" i="1" s="1"/>
  <c r="T846" i="1"/>
  <c r="U846" i="1" s="1"/>
  <c r="V846" i="1" s="1"/>
  <c r="T845" i="1"/>
  <c r="U845" i="1" s="1"/>
  <c r="V845" i="1" s="1"/>
  <c r="T844" i="1"/>
  <c r="U844" i="1" s="1"/>
  <c r="V844" i="1" s="1"/>
  <c r="T843" i="1"/>
  <c r="U843" i="1" s="1"/>
  <c r="V843" i="1" s="1"/>
  <c r="T842" i="1"/>
  <c r="U842" i="1" s="1"/>
  <c r="V842" i="1" s="1"/>
  <c r="T841" i="1"/>
  <c r="U841" i="1" s="1"/>
  <c r="V841" i="1" s="1"/>
  <c r="T840" i="1"/>
  <c r="U840" i="1" s="1"/>
  <c r="V840" i="1" s="1"/>
  <c r="T839" i="1"/>
  <c r="U839" i="1" s="1"/>
  <c r="V839" i="1" s="1"/>
  <c r="T838" i="1"/>
  <c r="U838" i="1" s="1"/>
  <c r="V838" i="1" s="1"/>
  <c r="T837" i="1"/>
  <c r="U837" i="1" s="1"/>
  <c r="V837" i="1" s="1"/>
  <c r="T836" i="1"/>
  <c r="U836" i="1" s="1"/>
  <c r="V836" i="1" s="1"/>
  <c r="T835" i="1"/>
  <c r="U835" i="1" s="1"/>
  <c r="V835" i="1" s="1"/>
  <c r="T834" i="1"/>
  <c r="U834" i="1" s="1"/>
  <c r="V834" i="1" s="1"/>
  <c r="T833" i="1"/>
  <c r="U833" i="1" s="1"/>
  <c r="V833" i="1" s="1"/>
  <c r="T832" i="1"/>
  <c r="U832" i="1" s="1"/>
  <c r="V832" i="1" s="1"/>
  <c r="T831" i="1"/>
  <c r="U831" i="1" s="1"/>
  <c r="V831" i="1" s="1"/>
  <c r="T830" i="1"/>
  <c r="U830" i="1" s="1"/>
  <c r="V830" i="1" s="1"/>
  <c r="T829" i="1"/>
  <c r="U829" i="1" s="1"/>
  <c r="V829" i="1" s="1"/>
  <c r="T828" i="1"/>
  <c r="U828" i="1" s="1"/>
  <c r="V828" i="1" s="1"/>
  <c r="T827" i="1"/>
  <c r="U827" i="1" s="1"/>
  <c r="V827" i="1" s="1"/>
  <c r="T826" i="1"/>
  <c r="U826" i="1" s="1"/>
  <c r="V826" i="1" s="1"/>
  <c r="T825" i="1"/>
  <c r="U825" i="1" s="1"/>
  <c r="V825" i="1" s="1"/>
  <c r="T824" i="1"/>
  <c r="U824" i="1" s="1"/>
  <c r="V824" i="1" s="1"/>
  <c r="T823" i="1"/>
  <c r="T822" i="1"/>
  <c r="U822" i="1" s="1"/>
  <c r="V822" i="1" s="1"/>
  <c r="T821" i="1"/>
  <c r="U821" i="1" s="1"/>
  <c r="V821" i="1" s="1"/>
  <c r="T820" i="1"/>
  <c r="U820" i="1" s="1"/>
  <c r="V820" i="1" s="1"/>
  <c r="T819" i="1"/>
  <c r="U1121" i="1"/>
  <c r="V1121" i="1" s="1"/>
  <c r="U1120" i="1"/>
  <c r="V1120" i="1" s="1"/>
  <c r="U1119" i="1"/>
  <c r="V1119" i="1" s="1"/>
  <c r="U1118" i="1"/>
  <c r="V1118" i="1" s="1"/>
  <c r="U1117" i="1"/>
  <c r="V1117" i="1" s="1"/>
  <c r="U1116" i="1"/>
  <c r="V1116" i="1" s="1"/>
  <c r="U1115" i="1"/>
  <c r="V1115" i="1" s="1"/>
  <c r="U1114" i="1"/>
  <c r="V1114" i="1" s="1"/>
  <c r="U1113" i="1"/>
  <c r="V1113" i="1" s="1"/>
  <c r="U1112" i="1"/>
  <c r="V1112" i="1" s="1"/>
  <c r="U1111" i="1"/>
  <c r="V1111" i="1" s="1"/>
  <c r="U1110" i="1"/>
  <c r="V1110" i="1" s="1"/>
  <c r="U1109" i="1"/>
  <c r="V1109" i="1" s="1"/>
  <c r="U1108" i="1"/>
  <c r="V1108" i="1" s="1"/>
  <c r="U1107" i="1"/>
  <c r="V1107" i="1" s="1"/>
  <c r="U1106" i="1"/>
  <c r="V1106" i="1" s="1"/>
  <c r="U1105" i="1"/>
  <c r="V1105" i="1" s="1"/>
  <c r="U1104" i="1"/>
  <c r="V1104" i="1" s="1"/>
  <c r="U1103" i="1"/>
  <c r="V1103" i="1" s="1"/>
  <c r="U1102" i="1"/>
  <c r="V1102" i="1" s="1"/>
  <c r="U1101" i="1"/>
  <c r="V1101" i="1" s="1"/>
  <c r="U1100" i="1"/>
  <c r="V1100" i="1" s="1"/>
  <c r="U1099" i="1"/>
  <c r="V1099" i="1" s="1"/>
  <c r="U1098" i="1"/>
  <c r="V1098" i="1" s="1"/>
  <c r="U1097" i="1"/>
  <c r="V1097" i="1" s="1"/>
  <c r="U1096" i="1"/>
  <c r="V1096" i="1" s="1"/>
  <c r="U1095" i="1"/>
  <c r="V1095" i="1" s="1"/>
  <c r="U1094" i="1"/>
  <c r="V1094" i="1" s="1"/>
  <c r="U1093" i="1"/>
  <c r="V1093" i="1" s="1"/>
  <c r="U1092" i="1"/>
  <c r="V1092" i="1" s="1"/>
  <c r="U1091" i="1"/>
  <c r="V1091" i="1" s="1"/>
  <c r="U1090" i="1"/>
  <c r="V1090" i="1" s="1"/>
  <c r="U1089" i="1"/>
  <c r="V1089" i="1" s="1"/>
  <c r="U1088" i="1"/>
  <c r="V1088" i="1" s="1"/>
  <c r="U1087" i="1"/>
  <c r="V1087" i="1" s="1"/>
  <c r="U1086" i="1"/>
  <c r="V1086" i="1" s="1"/>
  <c r="U1085" i="1"/>
  <c r="V1085" i="1" s="1"/>
  <c r="U1084" i="1"/>
  <c r="V1084" i="1" s="1"/>
  <c r="U1083" i="1"/>
  <c r="V1083" i="1" s="1"/>
  <c r="U1082" i="1"/>
  <c r="V1082" i="1" s="1"/>
  <c r="U1081" i="1"/>
  <c r="V1081" i="1" s="1"/>
  <c r="U1080" i="1"/>
  <c r="V1080" i="1" s="1"/>
  <c r="U1079" i="1"/>
  <c r="V1079" i="1" s="1"/>
  <c r="U1078" i="1"/>
  <c r="V1078" i="1" s="1"/>
  <c r="U1077" i="1"/>
  <c r="V1077" i="1" s="1"/>
  <c r="U1076" i="1"/>
  <c r="V1076" i="1" s="1"/>
  <c r="U1075" i="1"/>
  <c r="V1075" i="1" s="1"/>
  <c r="U1074" i="1"/>
  <c r="V1074" i="1" s="1"/>
  <c r="U1073" i="1"/>
  <c r="V1073" i="1" s="1"/>
  <c r="U1072" i="1"/>
  <c r="V1072" i="1" s="1"/>
  <c r="U1071" i="1"/>
  <c r="V1071" i="1" s="1"/>
  <c r="U1070" i="1"/>
  <c r="V1070" i="1" s="1"/>
  <c r="U1069" i="1"/>
  <c r="V1069" i="1" s="1"/>
  <c r="U1068" i="1"/>
  <c r="V1068" i="1" s="1"/>
  <c r="U1067" i="1"/>
  <c r="V1067" i="1" s="1"/>
  <c r="U1066" i="1"/>
  <c r="V1066" i="1" s="1"/>
  <c r="U1065" i="1"/>
  <c r="V1065" i="1" s="1"/>
  <c r="U1064" i="1"/>
  <c r="V1064" i="1" s="1"/>
  <c r="U1063" i="1"/>
  <c r="V1063" i="1" s="1"/>
  <c r="U1062" i="1"/>
  <c r="V1062" i="1" s="1"/>
  <c r="U1061" i="1"/>
  <c r="V1061" i="1" s="1"/>
  <c r="U1060" i="1"/>
  <c r="V1060" i="1" s="1"/>
  <c r="U1059" i="1"/>
  <c r="V1059" i="1" s="1"/>
  <c r="U1058" i="1"/>
  <c r="V1058" i="1" s="1"/>
  <c r="U1057" i="1"/>
  <c r="V1057" i="1" s="1"/>
  <c r="U1056" i="1"/>
  <c r="V1056" i="1" s="1"/>
  <c r="U1055" i="1"/>
  <c r="V1055" i="1" s="1"/>
  <c r="U1054" i="1"/>
  <c r="V1054" i="1" s="1"/>
  <c r="U1053" i="1"/>
  <c r="V1053" i="1" s="1"/>
  <c r="U1052" i="1"/>
  <c r="V1052" i="1" s="1"/>
  <c r="U1051" i="1"/>
  <c r="V1051" i="1" s="1"/>
  <c r="U1050" i="1"/>
  <c r="V1050" i="1" s="1"/>
  <c r="U1049" i="1"/>
  <c r="V1049" i="1" s="1"/>
  <c r="U1048" i="1"/>
  <c r="V1048" i="1" s="1"/>
  <c r="U1047" i="1"/>
  <c r="V1047" i="1" s="1"/>
  <c r="U1046" i="1"/>
  <c r="V1046" i="1" s="1"/>
  <c r="U1045" i="1"/>
  <c r="V1045" i="1" s="1"/>
  <c r="U1044" i="1"/>
  <c r="V1044" i="1" s="1"/>
  <c r="U1043" i="1"/>
  <c r="V1043" i="1" s="1"/>
  <c r="U1042" i="1"/>
  <c r="V1042" i="1" s="1"/>
  <c r="U1041" i="1"/>
  <c r="V1041" i="1" s="1"/>
  <c r="U1040" i="1"/>
  <c r="V1040" i="1" s="1"/>
  <c r="U1039" i="1"/>
  <c r="V1039" i="1" s="1"/>
  <c r="U1038" i="1"/>
  <c r="V1038" i="1" s="1"/>
  <c r="U1037" i="1"/>
  <c r="V1037" i="1" s="1"/>
  <c r="U1036" i="1"/>
  <c r="V1036" i="1" s="1"/>
  <c r="U1035" i="1"/>
  <c r="V1035" i="1" s="1"/>
  <c r="U1034" i="1"/>
  <c r="V1034" i="1" s="1"/>
  <c r="U1033" i="1"/>
  <c r="V1033" i="1" s="1"/>
  <c r="U1032" i="1"/>
  <c r="V1032" i="1" s="1"/>
  <c r="U1031" i="1"/>
  <c r="V1031" i="1" s="1"/>
  <c r="U1030" i="1"/>
  <c r="V1030" i="1" s="1"/>
  <c r="U1029" i="1"/>
  <c r="V1029" i="1" s="1"/>
  <c r="U1028" i="1"/>
  <c r="V1028" i="1" s="1"/>
  <c r="U1027" i="1"/>
  <c r="V1027" i="1" s="1"/>
  <c r="U1026" i="1"/>
  <c r="V1026" i="1" s="1"/>
  <c r="U1025" i="1"/>
  <c r="V1025" i="1" s="1"/>
  <c r="U1024" i="1"/>
  <c r="V1024" i="1" s="1"/>
  <c r="U1023" i="1"/>
  <c r="V1023" i="1" s="1"/>
  <c r="U1022" i="1"/>
  <c r="V1022" i="1" s="1"/>
  <c r="U1021" i="1"/>
  <c r="V1021" i="1" s="1"/>
  <c r="U1020" i="1"/>
  <c r="V1020" i="1" s="1"/>
  <c r="U1019" i="1"/>
  <c r="V1019" i="1" s="1"/>
  <c r="U1018" i="1"/>
  <c r="V1018" i="1" s="1"/>
  <c r="U1017" i="1"/>
  <c r="V1017" i="1" s="1"/>
  <c r="U1016" i="1"/>
  <c r="V1016" i="1" s="1"/>
  <c r="U1015" i="1"/>
  <c r="V1015" i="1" s="1"/>
  <c r="U1014" i="1"/>
  <c r="V1014" i="1" s="1"/>
  <c r="U1013" i="1"/>
  <c r="V1013" i="1" s="1"/>
  <c r="U1012" i="1"/>
  <c r="V1012" i="1" s="1"/>
  <c r="U1011" i="1"/>
  <c r="V1011" i="1" s="1"/>
  <c r="U1010" i="1"/>
  <c r="V1010" i="1" s="1"/>
  <c r="U1009" i="1"/>
  <c r="V1009" i="1" s="1"/>
  <c r="U1008" i="1"/>
  <c r="V1008" i="1" s="1"/>
  <c r="U1007" i="1"/>
  <c r="V1007" i="1" s="1"/>
  <c r="U1006" i="1"/>
  <c r="V1006" i="1" s="1"/>
  <c r="U1005" i="1"/>
  <c r="V1005" i="1" s="1"/>
  <c r="U1004" i="1"/>
  <c r="V1004" i="1" s="1"/>
  <c r="U1003" i="1"/>
  <c r="V1003" i="1" s="1"/>
  <c r="U1002" i="1"/>
  <c r="V1002" i="1" s="1"/>
  <c r="U1001" i="1"/>
  <c r="V1001" i="1" s="1"/>
  <c r="U1000" i="1"/>
  <c r="V1000" i="1" s="1"/>
  <c r="U999" i="1"/>
  <c r="V999" i="1" s="1"/>
  <c r="U998" i="1"/>
  <c r="V998" i="1" s="1"/>
  <c r="U997" i="1"/>
  <c r="V997" i="1" s="1"/>
  <c r="U996" i="1"/>
  <c r="V996" i="1" s="1"/>
  <c r="U995" i="1"/>
  <c r="V995" i="1" s="1"/>
  <c r="U994" i="1"/>
  <c r="V994" i="1" s="1"/>
  <c r="U993" i="1"/>
  <c r="V993" i="1" s="1"/>
  <c r="U992" i="1"/>
  <c r="V992" i="1" s="1"/>
  <c r="U991" i="1"/>
  <c r="V991" i="1" s="1"/>
  <c r="U990" i="1"/>
  <c r="V990" i="1" s="1"/>
  <c r="U989" i="1"/>
  <c r="V989" i="1" s="1"/>
  <c r="U988" i="1"/>
  <c r="V988" i="1" s="1"/>
  <c r="U987" i="1"/>
  <c r="V987" i="1" s="1"/>
  <c r="U986" i="1"/>
  <c r="V986" i="1" s="1"/>
  <c r="U985" i="1"/>
  <c r="V985" i="1" s="1"/>
  <c r="U984" i="1"/>
  <c r="V984" i="1" s="1"/>
  <c r="U983" i="1"/>
  <c r="V983" i="1" s="1"/>
  <c r="U982" i="1"/>
  <c r="V982" i="1" s="1"/>
  <c r="U981" i="1"/>
  <c r="V981" i="1" s="1"/>
  <c r="U980" i="1"/>
  <c r="V980" i="1" s="1"/>
  <c r="U979" i="1"/>
  <c r="V979" i="1" s="1"/>
  <c r="U978" i="1"/>
  <c r="V978" i="1" s="1"/>
  <c r="U977" i="1"/>
  <c r="V977" i="1" s="1"/>
  <c r="U976" i="1"/>
  <c r="V976" i="1" s="1"/>
  <c r="U975" i="1"/>
  <c r="V975" i="1" s="1"/>
  <c r="U974" i="1"/>
  <c r="V974" i="1" s="1"/>
  <c r="U973" i="1"/>
  <c r="V973" i="1" s="1"/>
  <c r="U972" i="1"/>
  <c r="V972" i="1" s="1"/>
  <c r="U971" i="1"/>
  <c r="V971" i="1" s="1"/>
  <c r="U970" i="1"/>
  <c r="V970" i="1" s="1"/>
  <c r="U969" i="1"/>
  <c r="V969" i="1" s="1"/>
  <c r="U968" i="1"/>
  <c r="V968" i="1" s="1"/>
  <c r="U967" i="1"/>
  <c r="V967" i="1" s="1"/>
  <c r="U966" i="1"/>
  <c r="U965" i="1"/>
  <c r="V965" i="1" s="1"/>
  <c r="U964" i="1"/>
  <c r="V964" i="1" s="1"/>
  <c r="U963" i="1"/>
  <c r="V963" i="1" s="1"/>
  <c r="U962" i="1"/>
  <c r="V962" i="1" s="1"/>
  <c r="U961" i="1"/>
  <c r="V961" i="1" s="1"/>
  <c r="U960" i="1"/>
  <c r="V960" i="1" s="1"/>
  <c r="S818" i="1"/>
  <c r="T818" i="1" s="1"/>
  <c r="U818" i="1" s="1"/>
  <c r="V818" i="1" s="1"/>
  <c r="S817" i="1"/>
  <c r="T817" i="1" s="1"/>
  <c r="U817" i="1" s="1"/>
  <c r="V817" i="1" s="1"/>
  <c r="S816" i="1"/>
  <c r="T816" i="1" s="1"/>
  <c r="U816" i="1" s="1"/>
  <c r="V816" i="1" s="1"/>
  <c r="S815" i="1"/>
  <c r="T815" i="1" s="1"/>
  <c r="U815" i="1" s="1"/>
  <c r="V815" i="1" s="1"/>
  <c r="S814" i="1"/>
  <c r="T814" i="1" s="1"/>
  <c r="U814" i="1" s="1"/>
  <c r="V814" i="1" s="1"/>
  <c r="S813" i="1"/>
  <c r="T813" i="1" s="1"/>
  <c r="U813" i="1" s="1"/>
  <c r="V813" i="1" s="1"/>
  <c r="S812" i="1"/>
  <c r="T812" i="1" s="1"/>
  <c r="U812" i="1" s="1"/>
  <c r="V812" i="1" s="1"/>
  <c r="S811" i="1"/>
  <c r="T811" i="1" s="1"/>
  <c r="U811" i="1" s="1"/>
  <c r="V811" i="1" s="1"/>
  <c r="S810" i="1"/>
  <c r="T810" i="1" s="1"/>
  <c r="U810" i="1" s="1"/>
  <c r="V810" i="1" s="1"/>
  <c r="S809" i="1"/>
  <c r="T809" i="1" s="1"/>
  <c r="U809" i="1" s="1"/>
  <c r="V809" i="1" s="1"/>
  <c r="S808" i="1"/>
  <c r="T808" i="1" s="1"/>
  <c r="U808" i="1" s="1"/>
  <c r="V808" i="1" s="1"/>
  <c r="S807" i="1"/>
  <c r="T807" i="1" s="1"/>
  <c r="U807" i="1" s="1"/>
  <c r="V807" i="1" s="1"/>
  <c r="S806" i="1"/>
  <c r="T806" i="1" s="1"/>
  <c r="U806" i="1" s="1"/>
  <c r="V806" i="1" s="1"/>
  <c r="S805" i="1"/>
  <c r="T805" i="1" s="1"/>
  <c r="U805" i="1" s="1"/>
  <c r="V805" i="1" s="1"/>
  <c r="S804" i="1"/>
  <c r="T804" i="1" s="1"/>
  <c r="U804" i="1" s="1"/>
  <c r="V804" i="1" s="1"/>
  <c r="S803" i="1"/>
  <c r="T803" i="1" s="1"/>
  <c r="U803" i="1" s="1"/>
  <c r="V803" i="1" s="1"/>
  <c r="S802" i="1"/>
  <c r="T802" i="1" s="1"/>
  <c r="U802" i="1" s="1"/>
  <c r="V802" i="1" s="1"/>
  <c r="S801" i="1"/>
  <c r="T801" i="1" s="1"/>
  <c r="U801" i="1" s="1"/>
  <c r="V801" i="1" s="1"/>
  <c r="S800" i="1"/>
  <c r="T800" i="1" s="1"/>
  <c r="U800" i="1" s="1"/>
  <c r="V800" i="1" s="1"/>
  <c r="S799" i="1"/>
  <c r="T799" i="1" s="1"/>
  <c r="U799" i="1" s="1"/>
  <c r="V799" i="1" s="1"/>
  <c r="S798" i="1"/>
  <c r="T798" i="1" s="1"/>
  <c r="U798" i="1" s="1"/>
  <c r="V798" i="1" s="1"/>
  <c r="S797" i="1"/>
  <c r="T797" i="1" s="1"/>
  <c r="U797" i="1" s="1"/>
  <c r="V797" i="1" s="1"/>
  <c r="S796" i="1"/>
  <c r="T796" i="1" s="1"/>
  <c r="U796" i="1" s="1"/>
  <c r="V796" i="1" s="1"/>
  <c r="S795" i="1"/>
  <c r="S794" i="1"/>
  <c r="T794" i="1" s="1"/>
  <c r="U794" i="1" s="1"/>
  <c r="V794" i="1" s="1"/>
  <c r="S793" i="1"/>
  <c r="T793" i="1" s="1"/>
  <c r="U793" i="1" s="1"/>
  <c r="V793" i="1" s="1"/>
  <c r="S792" i="1"/>
  <c r="T792" i="1" s="1"/>
  <c r="U792" i="1" s="1"/>
  <c r="V792" i="1" s="1"/>
  <c r="S791" i="1"/>
  <c r="T791" i="1" s="1"/>
  <c r="U791" i="1" s="1"/>
  <c r="V791" i="1" s="1"/>
  <c r="S790" i="1"/>
  <c r="T790" i="1" s="1"/>
  <c r="U790" i="1" s="1"/>
  <c r="V790" i="1" s="1"/>
  <c r="S789" i="1"/>
  <c r="T789" i="1" s="1"/>
  <c r="U789" i="1" s="1"/>
  <c r="V789" i="1" s="1"/>
  <c r="S788" i="1"/>
  <c r="T788" i="1" s="1"/>
  <c r="U788" i="1" s="1"/>
  <c r="V788" i="1" s="1"/>
  <c r="S787" i="1"/>
  <c r="T787" i="1" s="1"/>
  <c r="U787" i="1" s="1"/>
  <c r="V787" i="1" s="1"/>
  <c r="S786" i="1"/>
  <c r="T786" i="1" s="1"/>
  <c r="U786" i="1" s="1"/>
  <c r="V786" i="1" s="1"/>
  <c r="S785" i="1"/>
  <c r="T785" i="1" s="1"/>
  <c r="U785" i="1" s="1"/>
  <c r="V785" i="1" s="1"/>
  <c r="S784" i="1"/>
  <c r="T784" i="1" s="1"/>
  <c r="U784" i="1" s="1"/>
  <c r="V784" i="1" s="1"/>
  <c r="S783" i="1"/>
  <c r="T783" i="1" s="1"/>
  <c r="U783" i="1" s="1"/>
  <c r="V783" i="1" s="1"/>
  <c r="S782" i="1"/>
  <c r="T782" i="1" s="1"/>
  <c r="U782" i="1" s="1"/>
  <c r="V782" i="1" s="1"/>
  <c r="S781" i="1"/>
  <c r="T781" i="1" s="1"/>
  <c r="U781" i="1" s="1"/>
  <c r="V781" i="1" s="1"/>
  <c r="S780" i="1"/>
  <c r="T780" i="1" s="1"/>
  <c r="U780" i="1" s="1"/>
  <c r="V780" i="1" s="1"/>
  <c r="S779" i="1"/>
  <c r="T779" i="1" s="1"/>
  <c r="U779" i="1" s="1"/>
  <c r="V779" i="1" s="1"/>
  <c r="S778" i="1"/>
  <c r="T778" i="1" s="1"/>
  <c r="U778" i="1" s="1"/>
  <c r="V778" i="1" s="1"/>
  <c r="S777" i="1"/>
  <c r="T777" i="1" s="1"/>
  <c r="U777" i="1" s="1"/>
  <c r="V777" i="1" s="1"/>
  <c r="S776" i="1"/>
  <c r="T776" i="1" s="1"/>
  <c r="U776" i="1" s="1"/>
  <c r="V776" i="1" s="1"/>
  <c r="S775" i="1"/>
  <c r="T775" i="1" s="1"/>
  <c r="U775" i="1" s="1"/>
  <c r="V775" i="1" s="1"/>
  <c r="S774" i="1"/>
  <c r="T774" i="1" s="1"/>
  <c r="U774" i="1" s="1"/>
  <c r="V774" i="1" s="1"/>
  <c r="S773" i="1"/>
  <c r="T773" i="1" s="1"/>
  <c r="U773" i="1" s="1"/>
  <c r="V773" i="1" s="1"/>
  <c r="S772" i="1"/>
  <c r="T772" i="1" s="1"/>
  <c r="U772" i="1" s="1"/>
  <c r="V772" i="1" s="1"/>
  <c r="S771" i="1"/>
  <c r="T771" i="1" s="1"/>
  <c r="U771" i="1" s="1"/>
  <c r="V771" i="1" s="1"/>
  <c r="S770" i="1"/>
  <c r="T770" i="1" s="1"/>
  <c r="U770" i="1" s="1"/>
  <c r="V770" i="1" s="1"/>
  <c r="S769" i="1"/>
  <c r="T769" i="1" s="1"/>
  <c r="U769" i="1" s="1"/>
  <c r="V769" i="1" s="1"/>
  <c r="S768" i="1"/>
  <c r="T768" i="1" s="1"/>
  <c r="U768" i="1" s="1"/>
  <c r="V768" i="1" s="1"/>
  <c r="S767" i="1"/>
  <c r="T767" i="1" s="1"/>
  <c r="U767" i="1" s="1"/>
  <c r="V767" i="1" s="1"/>
  <c r="S766" i="1"/>
  <c r="T766" i="1" s="1"/>
  <c r="U766" i="1" s="1"/>
  <c r="V766" i="1" s="1"/>
  <c r="S765" i="1"/>
  <c r="T765" i="1" s="1"/>
  <c r="U765" i="1" s="1"/>
  <c r="V765" i="1" s="1"/>
  <c r="S764" i="1"/>
  <c r="T764" i="1" s="1"/>
  <c r="U764" i="1" s="1"/>
  <c r="V764" i="1" s="1"/>
  <c r="S763" i="1"/>
  <c r="T763" i="1" s="1"/>
  <c r="U763" i="1" s="1"/>
  <c r="V763" i="1" s="1"/>
  <c r="S762" i="1"/>
  <c r="T762" i="1" s="1"/>
  <c r="U762" i="1" s="1"/>
  <c r="V762" i="1" s="1"/>
  <c r="S761" i="1"/>
  <c r="T761" i="1" s="1"/>
  <c r="U761" i="1" s="1"/>
  <c r="V761" i="1" s="1"/>
  <c r="S760" i="1"/>
  <c r="T760" i="1" s="1"/>
  <c r="U760" i="1" s="1"/>
  <c r="V760" i="1" s="1"/>
  <c r="S759" i="1"/>
  <c r="T759" i="1" s="1"/>
  <c r="U759" i="1" s="1"/>
  <c r="V759" i="1" s="1"/>
  <c r="S758" i="1"/>
  <c r="T758" i="1" s="1"/>
  <c r="U758" i="1" s="1"/>
  <c r="V758" i="1" s="1"/>
  <c r="S757" i="1"/>
  <c r="T757" i="1" s="1"/>
  <c r="U757" i="1" s="1"/>
  <c r="V757" i="1" s="1"/>
  <c r="S756" i="1"/>
  <c r="T756" i="1" s="1"/>
  <c r="U756" i="1" s="1"/>
  <c r="V756" i="1" s="1"/>
  <c r="S755" i="1"/>
  <c r="T755" i="1" s="1"/>
  <c r="U755" i="1" s="1"/>
  <c r="V755" i="1" s="1"/>
  <c r="S754" i="1"/>
  <c r="T754" i="1" s="1"/>
  <c r="U754" i="1" s="1"/>
  <c r="V754" i="1" s="1"/>
  <c r="S753" i="1"/>
  <c r="T753" i="1" s="1"/>
  <c r="U753" i="1" s="1"/>
  <c r="V753" i="1" s="1"/>
  <c r="S752" i="1"/>
  <c r="T752" i="1" s="1"/>
  <c r="U752" i="1" s="1"/>
  <c r="V752" i="1" s="1"/>
  <c r="S751" i="1"/>
  <c r="T751" i="1" s="1"/>
  <c r="U751" i="1" s="1"/>
  <c r="V751" i="1" s="1"/>
  <c r="S750" i="1"/>
  <c r="T750" i="1" s="1"/>
  <c r="U750" i="1" s="1"/>
  <c r="V750" i="1" s="1"/>
  <c r="S749" i="1"/>
  <c r="T749" i="1" s="1"/>
  <c r="U749" i="1" s="1"/>
  <c r="V749" i="1" s="1"/>
  <c r="S748" i="1"/>
  <c r="T748" i="1" s="1"/>
  <c r="U748" i="1" s="1"/>
  <c r="V748" i="1" s="1"/>
  <c r="S747" i="1"/>
  <c r="T747" i="1" s="1"/>
  <c r="U747" i="1" s="1"/>
  <c r="V747" i="1" s="1"/>
  <c r="S746" i="1"/>
  <c r="T746" i="1" s="1"/>
  <c r="U746" i="1" s="1"/>
  <c r="V746" i="1" s="1"/>
  <c r="S745" i="1"/>
  <c r="T745" i="1" s="1"/>
  <c r="U745" i="1" s="1"/>
  <c r="V745" i="1" s="1"/>
  <c r="S744" i="1"/>
  <c r="T744" i="1" s="1"/>
  <c r="U744" i="1" s="1"/>
  <c r="V744" i="1" s="1"/>
  <c r="S743" i="1"/>
  <c r="T743" i="1" s="1"/>
  <c r="U743" i="1" s="1"/>
  <c r="V743" i="1" s="1"/>
  <c r="S742" i="1"/>
  <c r="T742" i="1" s="1"/>
  <c r="U742" i="1" s="1"/>
  <c r="V742" i="1" s="1"/>
  <c r="S741" i="1"/>
  <c r="T741" i="1" s="1"/>
  <c r="U741" i="1" s="1"/>
  <c r="V741" i="1" s="1"/>
  <c r="S740" i="1"/>
  <c r="T740" i="1" s="1"/>
  <c r="U740" i="1" s="1"/>
  <c r="V740" i="1" s="1"/>
  <c r="S739" i="1"/>
  <c r="T739" i="1" s="1"/>
  <c r="U739" i="1" s="1"/>
  <c r="V739" i="1" s="1"/>
  <c r="S738" i="1"/>
  <c r="T738" i="1" s="1"/>
  <c r="U738" i="1" s="1"/>
  <c r="V738" i="1" s="1"/>
  <c r="S737" i="1"/>
  <c r="T737" i="1" s="1"/>
  <c r="U737" i="1" s="1"/>
  <c r="V737" i="1" s="1"/>
  <c r="S736" i="1"/>
  <c r="T736" i="1" s="1"/>
  <c r="U736" i="1" s="1"/>
  <c r="V736" i="1" s="1"/>
  <c r="S735" i="1"/>
  <c r="T735" i="1" s="1"/>
  <c r="U735" i="1" s="1"/>
  <c r="V735" i="1" s="1"/>
  <c r="S734" i="1"/>
  <c r="T734" i="1" s="1"/>
  <c r="U734" i="1" s="1"/>
  <c r="V734" i="1" s="1"/>
  <c r="S733" i="1"/>
  <c r="T733" i="1" s="1"/>
  <c r="U733" i="1" s="1"/>
  <c r="V733" i="1" s="1"/>
  <c r="S732" i="1"/>
  <c r="T732" i="1" s="1"/>
  <c r="U732" i="1" s="1"/>
  <c r="V732" i="1" s="1"/>
  <c r="S731" i="1"/>
  <c r="T731" i="1" s="1"/>
  <c r="U731" i="1" s="1"/>
  <c r="V731" i="1" s="1"/>
  <c r="S730" i="1"/>
  <c r="T730" i="1" s="1"/>
  <c r="U730" i="1" s="1"/>
  <c r="V730" i="1" s="1"/>
  <c r="S729" i="1"/>
  <c r="T729" i="1" s="1"/>
  <c r="U729" i="1" s="1"/>
  <c r="V729" i="1" s="1"/>
  <c r="S728" i="1"/>
  <c r="T728" i="1" s="1"/>
  <c r="U728" i="1" s="1"/>
  <c r="V728" i="1" s="1"/>
  <c r="S727" i="1"/>
  <c r="T727" i="1" s="1"/>
  <c r="U727" i="1" s="1"/>
  <c r="V727" i="1" s="1"/>
  <c r="S726" i="1"/>
  <c r="T726" i="1" s="1"/>
  <c r="U726" i="1" s="1"/>
  <c r="V726" i="1" s="1"/>
  <c r="S725" i="1"/>
  <c r="T725" i="1" s="1"/>
  <c r="U725" i="1" s="1"/>
  <c r="V725" i="1" s="1"/>
  <c r="S724" i="1"/>
  <c r="T724" i="1" s="1"/>
  <c r="U724" i="1" s="1"/>
  <c r="V724" i="1" s="1"/>
  <c r="S723" i="1"/>
  <c r="T723" i="1" s="1"/>
  <c r="U723" i="1" s="1"/>
  <c r="V723" i="1" s="1"/>
  <c r="S722" i="1"/>
  <c r="T722" i="1" s="1"/>
  <c r="U722" i="1" s="1"/>
  <c r="V722" i="1" s="1"/>
  <c r="S721" i="1"/>
  <c r="T721" i="1" s="1"/>
  <c r="U721" i="1" s="1"/>
  <c r="V721" i="1" s="1"/>
  <c r="S720" i="1"/>
  <c r="T720" i="1" s="1"/>
  <c r="U720" i="1" s="1"/>
  <c r="V720" i="1" s="1"/>
  <c r="S719" i="1"/>
  <c r="T719" i="1" s="1"/>
  <c r="U719" i="1" s="1"/>
  <c r="V719" i="1" s="1"/>
  <c r="S718" i="1"/>
  <c r="T718" i="1" s="1"/>
  <c r="U718" i="1" s="1"/>
  <c r="V718" i="1" s="1"/>
  <c r="S717" i="1"/>
  <c r="T717" i="1" s="1"/>
  <c r="U717" i="1" s="1"/>
  <c r="V717" i="1" s="1"/>
  <c r="S716" i="1"/>
  <c r="T716" i="1" s="1"/>
  <c r="U716" i="1" s="1"/>
  <c r="V716" i="1" s="1"/>
  <c r="S715" i="1"/>
  <c r="T715" i="1" s="1"/>
  <c r="U715" i="1" s="1"/>
  <c r="V715" i="1" s="1"/>
  <c r="S714" i="1"/>
  <c r="T714" i="1" s="1"/>
  <c r="U714" i="1" s="1"/>
  <c r="V714" i="1" s="1"/>
  <c r="S713" i="1"/>
  <c r="T713" i="1" s="1"/>
  <c r="U713" i="1" s="1"/>
  <c r="V713" i="1" s="1"/>
  <c r="S712" i="1"/>
  <c r="T712" i="1" s="1"/>
  <c r="U712" i="1" s="1"/>
  <c r="V712" i="1" s="1"/>
  <c r="S711" i="1"/>
  <c r="T711" i="1" s="1"/>
  <c r="U711" i="1" s="1"/>
  <c r="V711" i="1" s="1"/>
  <c r="S710" i="1"/>
  <c r="T710" i="1" s="1"/>
  <c r="U710" i="1" s="1"/>
  <c r="V710" i="1" s="1"/>
  <c r="S709" i="1"/>
  <c r="T709" i="1" s="1"/>
  <c r="U709" i="1" s="1"/>
  <c r="V709" i="1" s="1"/>
  <c r="S708" i="1"/>
  <c r="T708" i="1" s="1"/>
  <c r="U708" i="1" s="1"/>
  <c r="V708" i="1" s="1"/>
  <c r="S707" i="1"/>
  <c r="T707" i="1" s="1"/>
  <c r="U707" i="1" s="1"/>
  <c r="V707" i="1" s="1"/>
  <c r="S706" i="1"/>
  <c r="T706" i="1" s="1"/>
  <c r="U706" i="1" s="1"/>
  <c r="V706" i="1" s="1"/>
  <c r="S705" i="1"/>
  <c r="T705" i="1" s="1"/>
  <c r="U705" i="1" s="1"/>
  <c r="V705" i="1" s="1"/>
  <c r="S704" i="1"/>
  <c r="T704" i="1" s="1"/>
  <c r="U704" i="1" s="1"/>
  <c r="V704" i="1" s="1"/>
  <c r="S703" i="1"/>
  <c r="T703" i="1" s="1"/>
  <c r="U703" i="1" s="1"/>
  <c r="V703" i="1" s="1"/>
  <c r="S702" i="1"/>
  <c r="T702" i="1" s="1"/>
  <c r="U702" i="1" s="1"/>
  <c r="V702" i="1" s="1"/>
  <c r="S701" i="1"/>
  <c r="T701" i="1" s="1"/>
  <c r="U701" i="1" s="1"/>
  <c r="V701" i="1" s="1"/>
  <c r="S700" i="1"/>
  <c r="T700" i="1" s="1"/>
  <c r="U700" i="1" s="1"/>
  <c r="V700" i="1" s="1"/>
  <c r="S699" i="1"/>
  <c r="T699" i="1" s="1"/>
  <c r="U699" i="1" s="1"/>
  <c r="V699" i="1" s="1"/>
  <c r="S698" i="1"/>
  <c r="T698" i="1" s="1"/>
  <c r="U698" i="1" s="1"/>
  <c r="V698" i="1" s="1"/>
  <c r="S697" i="1"/>
  <c r="T697" i="1" s="1"/>
  <c r="U697" i="1" s="1"/>
  <c r="V697" i="1" s="1"/>
  <c r="S696" i="1"/>
  <c r="T696" i="1" s="1"/>
  <c r="U696" i="1" s="1"/>
  <c r="V696" i="1" s="1"/>
  <c r="S695" i="1"/>
  <c r="T695" i="1" s="1"/>
  <c r="U695" i="1" s="1"/>
  <c r="V695" i="1" s="1"/>
  <c r="S694" i="1"/>
  <c r="T694" i="1" s="1"/>
  <c r="U694" i="1" s="1"/>
  <c r="V694" i="1" s="1"/>
  <c r="S693" i="1"/>
  <c r="T693" i="1" s="1"/>
  <c r="U693" i="1" s="1"/>
  <c r="V693" i="1" s="1"/>
  <c r="S692" i="1"/>
  <c r="T692" i="1" s="1"/>
  <c r="U692" i="1" s="1"/>
  <c r="V692" i="1" s="1"/>
  <c r="S691" i="1"/>
  <c r="T691" i="1" s="1"/>
  <c r="U691" i="1" s="1"/>
  <c r="V691" i="1" s="1"/>
  <c r="S690" i="1"/>
  <c r="T690" i="1" s="1"/>
  <c r="U690" i="1" s="1"/>
  <c r="V690" i="1" s="1"/>
  <c r="S689" i="1"/>
  <c r="T689" i="1" s="1"/>
  <c r="U689" i="1" s="1"/>
  <c r="V689" i="1" s="1"/>
  <c r="S688" i="1"/>
  <c r="T688" i="1" s="1"/>
  <c r="U688" i="1" s="1"/>
  <c r="V688" i="1" s="1"/>
  <c r="S687" i="1"/>
  <c r="T687" i="1" s="1"/>
  <c r="U687" i="1" s="1"/>
  <c r="V687" i="1" s="1"/>
  <c r="S686" i="1"/>
  <c r="T686" i="1" s="1"/>
  <c r="U686" i="1" s="1"/>
  <c r="V686" i="1" s="1"/>
  <c r="S685" i="1"/>
  <c r="T685" i="1" s="1"/>
  <c r="U685" i="1" s="1"/>
  <c r="V685" i="1" s="1"/>
  <c r="S684" i="1"/>
  <c r="T684" i="1" s="1"/>
  <c r="U684" i="1" s="1"/>
  <c r="V684" i="1" s="1"/>
  <c r="S683" i="1"/>
  <c r="T683" i="1" s="1"/>
  <c r="U683" i="1" s="1"/>
  <c r="V683" i="1" s="1"/>
  <c r="S682" i="1"/>
  <c r="T682" i="1" s="1"/>
  <c r="U682" i="1" s="1"/>
  <c r="V682" i="1" s="1"/>
  <c r="S681" i="1"/>
  <c r="T681" i="1" s="1"/>
  <c r="U681" i="1" s="1"/>
  <c r="V681" i="1" s="1"/>
  <c r="S680" i="1"/>
  <c r="T680" i="1" s="1"/>
  <c r="U680" i="1" s="1"/>
  <c r="V680" i="1" s="1"/>
  <c r="S679" i="1"/>
  <c r="T679" i="1" s="1"/>
  <c r="U679" i="1" s="1"/>
  <c r="V679" i="1" s="1"/>
  <c r="S678" i="1"/>
  <c r="T678" i="1" s="1"/>
  <c r="U678" i="1" s="1"/>
  <c r="V678" i="1" s="1"/>
  <c r="S677" i="1"/>
  <c r="T677" i="1" s="1"/>
  <c r="U677" i="1" s="1"/>
  <c r="V677" i="1" s="1"/>
  <c r="S676" i="1"/>
  <c r="T676" i="1" s="1"/>
  <c r="U676" i="1" s="1"/>
  <c r="V676" i="1" s="1"/>
  <c r="S675" i="1"/>
  <c r="T675" i="1" s="1"/>
  <c r="U675" i="1" s="1"/>
  <c r="V675" i="1" s="1"/>
  <c r="S674" i="1"/>
  <c r="T674" i="1" s="1"/>
  <c r="U674" i="1" s="1"/>
  <c r="V674" i="1" s="1"/>
  <c r="S673" i="1"/>
  <c r="T673" i="1" s="1"/>
  <c r="U673" i="1" s="1"/>
  <c r="V673" i="1" s="1"/>
  <c r="S672" i="1"/>
  <c r="T672" i="1" s="1"/>
  <c r="U672" i="1" s="1"/>
  <c r="V672" i="1" s="1"/>
  <c r="S671" i="1"/>
  <c r="T671" i="1" s="1"/>
  <c r="U671" i="1" s="1"/>
  <c r="V671" i="1" s="1"/>
  <c r="S670" i="1"/>
  <c r="T670" i="1" s="1"/>
  <c r="U670" i="1" s="1"/>
  <c r="V670" i="1" s="1"/>
  <c r="S669" i="1"/>
  <c r="S668" i="1"/>
  <c r="T668" i="1" s="1"/>
  <c r="U668" i="1" s="1"/>
  <c r="V668" i="1" s="1"/>
  <c r="S667" i="1"/>
  <c r="S666" i="1"/>
  <c r="T666" i="1" s="1"/>
  <c r="U666" i="1" s="1"/>
  <c r="V666" i="1" s="1"/>
  <c r="S665" i="1"/>
  <c r="T665" i="1" s="1"/>
  <c r="U665" i="1" s="1"/>
  <c r="V665" i="1" s="1"/>
  <c r="S664" i="1"/>
  <c r="T664" i="1" s="1"/>
  <c r="U664" i="1" s="1"/>
  <c r="V664" i="1" s="1"/>
  <c r="S663" i="1"/>
  <c r="S662" i="1"/>
  <c r="R661" i="1"/>
  <c r="S661" i="1" s="1"/>
  <c r="T661" i="1" s="1"/>
  <c r="U661" i="1" s="1"/>
  <c r="V661" i="1" s="1"/>
  <c r="R660" i="1"/>
  <c r="S660" i="1" s="1"/>
  <c r="T660" i="1" s="1"/>
  <c r="U660" i="1" s="1"/>
  <c r="V660" i="1" s="1"/>
  <c r="R659" i="1"/>
  <c r="S659" i="1" s="1"/>
  <c r="T659" i="1" s="1"/>
  <c r="U659" i="1" s="1"/>
  <c r="V659" i="1" s="1"/>
  <c r="R658" i="1"/>
  <c r="S658" i="1" s="1"/>
  <c r="T658" i="1" s="1"/>
  <c r="U658" i="1" s="1"/>
  <c r="V658" i="1" s="1"/>
  <c r="R657" i="1"/>
  <c r="S657" i="1" s="1"/>
  <c r="T657" i="1" s="1"/>
  <c r="U657" i="1" s="1"/>
  <c r="V657" i="1" s="1"/>
  <c r="R656" i="1"/>
  <c r="S656" i="1" s="1"/>
  <c r="T656" i="1" s="1"/>
  <c r="U656" i="1" s="1"/>
  <c r="V656" i="1" s="1"/>
  <c r="R655" i="1"/>
  <c r="S655" i="1" s="1"/>
  <c r="T655" i="1" s="1"/>
  <c r="U655" i="1" s="1"/>
  <c r="V655" i="1" s="1"/>
  <c r="R654" i="1"/>
  <c r="S654" i="1" s="1"/>
  <c r="T654" i="1" s="1"/>
  <c r="U654" i="1" s="1"/>
  <c r="V654" i="1" s="1"/>
  <c r="R653" i="1"/>
  <c r="S653" i="1" s="1"/>
  <c r="T653" i="1" s="1"/>
  <c r="U653" i="1" s="1"/>
  <c r="V653" i="1" s="1"/>
  <c r="R652" i="1"/>
  <c r="S652" i="1" s="1"/>
  <c r="T652" i="1" s="1"/>
  <c r="U652" i="1" s="1"/>
  <c r="V652" i="1" s="1"/>
  <c r="R651" i="1"/>
  <c r="S651" i="1" s="1"/>
  <c r="T651" i="1" s="1"/>
  <c r="U651" i="1" s="1"/>
  <c r="V651" i="1" s="1"/>
  <c r="R650" i="1"/>
  <c r="S650" i="1" s="1"/>
  <c r="T650" i="1" s="1"/>
  <c r="U650" i="1" s="1"/>
  <c r="V650" i="1" s="1"/>
  <c r="R649" i="1"/>
  <c r="S649" i="1" s="1"/>
  <c r="T649" i="1" s="1"/>
  <c r="U649" i="1" s="1"/>
  <c r="V649" i="1" s="1"/>
  <c r="R648" i="1"/>
  <c r="S648" i="1" s="1"/>
  <c r="T648" i="1" s="1"/>
  <c r="U648" i="1" s="1"/>
  <c r="V648" i="1" s="1"/>
  <c r="R647" i="1"/>
  <c r="S647" i="1" s="1"/>
  <c r="T647" i="1" s="1"/>
  <c r="U647" i="1" s="1"/>
  <c r="V647" i="1" s="1"/>
  <c r="R646" i="1"/>
  <c r="R645" i="1"/>
  <c r="S645" i="1" s="1"/>
  <c r="T645" i="1" s="1"/>
  <c r="U645" i="1" s="1"/>
  <c r="V645" i="1" s="1"/>
  <c r="R644" i="1"/>
  <c r="S644" i="1" s="1"/>
  <c r="T644" i="1" s="1"/>
  <c r="U644" i="1" s="1"/>
  <c r="V644" i="1" s="1"/>
  <c r="R643" i="1"/>
  <c r="S643" i="1" s="1"/>
  <c r="T643" i="1" s="1"/>
  <c r="U643" i="1" s="1"/>
  <c r="V643" i="1" s="1"/>
  <c r="R642" i="1"/>
  <c r="S642" i="1" s="1"/>
  <c r="T642" i="1" s="1"/>
  <c r="U642" i="1" s="1"/>
  <c r="V642" i="1" s="1"/>
  <c r="R641" i="1"/>
  <c r="S641" i="1" s="1"/>
  <c r="T641" i="1" s="1"/>
  <c r="U641" i="1" s="1"/>
  <c r="V641" i="1" s="1"/>
  <c r="R640" i="1"/>
  <c r="S640" i="1" s="1"/>
  <c r="T640" i="1" s="1"/>
  <c r="U640" i="1" s="1"/>
  <c r="V640" i="1" s="1"/>
  <c r="R639" i="1"/>
  <c r="S639" i="1" s="1"/>
  <c r="T639" i="1" s="1"/>
  <c r="U639" i="1" s="1"/>
  <c r="V639" i="1" s="1"/>
  <c r="R638" i="1"/>
  <c r="S638" i="1" s="1"/>
  <c r="T638" i="1" s="1"/>
  <c r="U638" i="1" s="1"/>
  <c r="V638" i="1" s="1"/>
  <c r="R637" i="1"/>
  <c r="S637" i="1" s="1"/>
  <c r="T637" i="1" s="1"/>
  <c r="U637" i="1" s="1"/>
  <c r="V637" i="1" s="1"/>
  <c r="R636" i="1"/>
  <c r="S636" i="1" s="1"/>
  <c r="T636" i="1" s="1"/>
  <c r="U636" i="1" s="1"/>
  <c r="V636" i="1" s="1"/>
  <c r="R635" i="1"/>
  <c r="S635" i="1" s="1"/>
  <c r="T635" i="1" s="1"/>
  <c r="U635" i="1" s="1"/>
  <c r="V635" i="1" s="1"/>
  <c r="R634" i="1"/>
  <c r="S634" i="1" s="1"/>
  <c r="T634" i="1" s="1"/>
  <c r="U634" i="1" s="1"/>
  <c r="V634" i="1" s="1"/>
  <c r="R633" i="1"/>
  <c r="S633" i="1" s="1"/>
  <c r="T633" i="1" s="1"/>
  <c r="U633" i="1" s="1"/>
  <c r="V633" i="1" s="1"/>
  <c r="R632" i="1"/>
  <c r="S632" i="1" s="1"/>
  <c r="T632" i="1" s="1"/>
  <c r="U632" i="1" s="1"/>
  <c r="V632" i="1" s="1"/>
  <c r="R631" i="1"/>
  <c r="S631" i="1" s="1"/>
  <c r="T631" i="1" s="1"/>
  <c r="U631" i="1" s="1"/>
  <c r="V631" i="1" s="1"/>
  <c r="R630" i="1"/>
  <c r="S630" i="1" s="1"/>
  <c r="T630" i="1" s="1"/>
  <c r="U630" i="1" s="1"/>
  <c r="V630" i="1" s="1"/>
  <c r="R629" i="1"/>
  <c r="S629" i="1" s="1"/>
  <c r="T629" i="1" s="1"/>
  <c r="U629" i="1" s="1"/>
  <c r="V629" i="1" s="1"/>
  <c r="R628" i="1"/>
  <c r="S628" i="1" s="1"/>
  <c r="T628" i="1" s="1"/>
  <c r="U628" i="1" s="1"/>
  <c r="V628" i="1" s="1"/>
  <c r="R627" i="1"/>
  <c r="S627" i="1" s="1"/>
  <c r="T627" i="1" s="1"/>
  <c r="U627" i="1" s="1"/>
  <c r="V627" i="1" s="1"/>
  <c r="R626" i="1"/>
  <c r="R625" i="1"/>
  <c r="S625" i="1" s="1"/>
  <c r="T625" i="1" s="1"/>
  <c r="U625" i="1" s="1"/>
  <c r="V625" i="1" s="1"/>
  <c r="R624" i="1"/>
  <c r="S624" i="1" s="1"/>
  <c r="T624" i="1" s="1"/>
  <c r="U624" i="1" s="1"/>
  <c r="V624" i="1" s="1"/>
  <c r="R623" i="1"/>
  <c r="S623" i="1" s="1"/>
  <c r="T623" i="1" s="1"/>
  <c r="U623" i="1" s="1"/>
  <c r="V623" i="1" s="1"/>
  <c r="R622" i="1"/>
  <c r="S622" i="1" s="1"/>
  <c r="T622" i="1" s="1"/>
  <c r="U622" i="1" s="1"/>
  <c r="V622" i="1" s="1"/>
  <c r="R621" i="1"/>
  <c r="S621" i="1" s="1"/>
  <c r="T621" i="1" s="1"/>
  <c r="U621" i="1" s="1"/>
  <c r="V621" i="1" s="1"/>
  <c r="R620" i="1"/>
  <c r="S620" i="1" s="1"/>
  <c r="T620" i="1" s="1"/>
  <c r="U620" i="1" s="1"/>
  <c r="V620" i="1" s="1"/>
  <c r="R619" i="1"/>
  <c r="S619" i="1" s="1"/>
  <c r="T619" i="1" s="1"/>
  <c r="U619" i="1" s="1"/>
  <c r="V619" i="1" s="1"/>
  <c r="R618" i="1"/>
  <c r="S618" i="1" s="1"/>
  <c r="T618" i="1" s="1"/>
  <c r="U618" i="1" s="1"/>
  <c r="V618" i="1" s="1"/>
  <c r="R617" i="1"/>
  <c r="S617" i="1" s="1"/>
  <c r="T617" i="1" s="1"/>
  <c r="U617" i="1" s="1"/>
  <c r="V617" i="1" s="1"/>
  <c r="R616" i="1"/>
  <c r="S616" i="1" s="1"/>
  <c r="T616" i="1" s="1"/>
  <c r="U616" i="1" s="1"/>
  <c r="V616" i="1" s="1"/>
  <c r="R615" i="1"/>
  <c r="S615" i="1" s="1"/>
  <c r="T615" i="1" s="1"/>
  <c r="U615" i="1" s="1"/>
  <c r="V615" i="1" s="1"/>
  <c r="R614" i="1"/>
  <c r="S614" i="1" s="1"/>
  <c r="T614" i="1" s="1"/>
  <c r="U614" i="1" s="1"/>
  <c r="V614" i="1" s="1"/>
  <c r="R613" i="1"/>
  <c r="S613" i="1" s="1"/>
  <c r="T613" i="1" s="1"/>
  <c r="U613" i="1" s="1"/>
  <c r="V613" i="1" s="1"/>
  <c r="R612" i="1"/>
  <c r="S612" i="1" s="1"/>
  <c r="T612" i="1" s="1"/>
  <c r="U612" i="1" s="1"/>
  <c r="V612" i="1" s="1"/>
  <c r="R611" i="1"/>
  <c r="S611" i="1" s="1"/>
  <c r="T611" i="1" s="1"/>
  <c r="U611" i="1" s="1"/>
  <c r="V611" i="1" s="1"/>
  <c r="R610" i="1"/>
  <c r="S610" i="1" s="1"/>
  <c r="T610" i="1" s="1"/>
  <c r="U610" i="1" s="1"/>
  <c r="V610" i="1" s="1"/>
  <c r="R609" i="1"/>
  <c r="S609" i="1" s="1"/>
  <c r="T609" i="1" s="1"/>
  <c r="U609" i="1" s="1"/>
  <c r="V609" i="1" s="1"/>
  <c r="R608" i="1"/>
  <c r="R607" i="1"/>
  <c r="S607" i="1" s="1"/>
  <c r="T607" i="1" s="1"/>
  <c r="U607" i="1" s="1"/>
  <c r="V607" i="1" s="1"/>
  <c r="R606" i="1"/>
  <c r="S606" i="1" s="1"/>
  <c r="T606" i="1" s="1"/>
  <c r="U606" i="1" s="1"/>
  <c r="V606" i="1" s="1"/>
  <c r="R605" i="1"/>
  <c r="S605" i="1" s="1"/>
  <c r="T605" i="1" s="1"/>
  <c r="U605" i="1" s="1"/>
  <c r="V605" i="1" s="1"/>
  <c r="R604" i="1"/>
  <c r="S604" i="1" s="1"/>
  <c r="T604" i="1" s="1"/>
  <c r="U604" i="1" s="1"/>
  <c r="V604" i="1" s="1"/>
  <c r="R603" i="1"/>
  <c r="S603" i="1" s="1"/>
  <c r="T603" i="1" s="1"/>
  <c r="U603" i="1" s="1"/>
  <c r="V603" i="1" s="1"/>
  <c r="R602" i="1"/>
  <c r="S602" i="1" s="1"/>
  <c r="T602" i="1" s="1"/>
  <c r="U602" i="1" s="1"/>
  <c r="V602" i="1" s="1"/>
  <c r="R601" i="1"/>
  <c r="S601" i="1" s="1"/>
  <c r="T601" i="1" s="1"/>
  <c r="U601" i="1" s="1"/>
  <c r="V601" i="1" s="1"/>
  <c r="R600" i="1"/>
  <c r="S600" i="1" s="1"/>
  <c r="T600" i="1" s="1"/>
  <c r="U600" i="1" s="1"/>
  <c r="V600" i="1" s="1"/>
  <c r="R599" i="1"/>
  <c r="S599" i="1" s="1"/>
  <c r="T599" i="1" s="1"/>
  <c r="U599" i="1" s="1"/>
  <c r="V599" i="1" s="1"/>
  <c r="R598" i="1"/>
  <c r="S598" i="1" s="1"/>
  <c r="T598" i="1" s="1"/>
  <c r="U598" i="1" s="1"/>
  <c r="V598" i="1" s="1"/>
  <c r="R597" i="1"/>
  <c r="S597" i="1" s="1"/>
  <c r="T597" i="1" s="1"/>
  <c r="U597" i="1" s="1"/>
  <c r="V597" i="1" s="1"/>
  <c r="R596" i="1"/>
  <c r="S596" i="1" s="1"/>
  <c r="T596" i="1" s="1"/>
  <c r="U596" i="1" s="1"/>
  <c r="V596" i="1" s="1"/>
  <c r="R595" i="1"/>
  <c r="S595" i="1" s="1"/>
  <c r="T595" i="1" s="1"/>
  <c r="U595" i="1" s="1"/>
  <c r="V595" i="1" s="1"/>
  <c r="R594" i="1"/>
  <c r="S594" i="1" s="1"/>
  <c r="T594" i="1" s="1"/>
  <c r="U594" i="1" s="1"/>
  <c r="V594" i="1" s="1"/>
  <c r="R593" i="1"/>
  <c r="S593" i="1" s="1"/>
  <c r="T593" i="1" s="1"/>
  <c r="U593" i="1" s="1"/>
  <c r="V593" i="1" s="1"/>
  <c r="R592" i="1"/>
  <c r="S592" i="1" s="1"/>
  <c r="T592" i="1" s="1"/>
  <c r="U592" i="1" s="1"/>
  <c r="V592" i="1" s="1"/>
  <c r="R591" i="1"/>
  <c r="S591" i="1" s="1"/>
  <c r="T591" i="1" s="1"/>
  <c r="U591" i="1" s="1"/>
  <c r="V591" i="1" s="1"/>
  <c r="R590" i="1"/>
  <c r="S590" i="1" s="1"/>
  <c r="T590" i="1" s="1"/>
  <c r="U590" i="1" s="1"/>
  <c r="V590" i="1" s="1"/>
  <c r="R589" i="1"/>
  <c r="S589" i="1" s="1"/>
  <c r="T589" i="1" s="1"/>
  <c r="U589" i="1" s="1"/>
  <c r="V589" i="1" s="1"/>
  <c r="R588" i="1"/>
  <c r="S588" i="1" s="1"/>
  <c r="T588" i="1" s="1"/>
  <c r="U588" i="1" s="1"/>
  <c r="V588" i="1" s="1"/>
  <c r="R587" i="1"/>
  <c r="S587" i="1" s="1"/>
  <c r="T587" i="1" s="1"/>
  <c r="U587" i="1" s="1"/>
  <c r="V587" i="1" s="1"/>
  <c r="R586" i="1"/>
  <c r="S586" i="1" s="1"/>
  <c r="T586" i="1" s="1"/>
  <c r="U586" i="1" s="1"/>
  <c r="V586" i="1" s="1"/>
  <c r="R585" i="1"/>
  <c r="S585" i="1" s="1"/>
  <c r="T585" i="1" s="1"/>
  <c r="U585" i="1" s="1"/>
  <c r="V585" i="1" s="1"/>
  <c r="R584" i="1"/>
  <c r="S584" i="1" s="1"/>
  <c r="T584" i="1" s="1"/>
  <c r="U584" i="1" s="1"/>
  <c r="V584" i="1" s="1"/>
  <c r="R583" i="1"/>
  <c r="S583" i="1" s="1"/>
  <c r="T583" i="1" s="1"/>
  <c r="U583" i="1" s="1"/>
  <c r="V583" i="1" s="1"/>
  <c r="R582" i="1"/>
  <c r="S582" i="1" s="1"/>
  <c r="T582" i="1" s="1"/>
  <c r="U582" i="1" s="1"/>
  <c r="V582" i="1" s="1"/>
  <c r="R581" i="1"/>
  <c r="S581" i="1" s="1"/>
  <c r="T581" i="1" s="1"/>
  <c r="U581" i="1" s="1"/>
  <c r="V581" i="1" s="1"/>
  <c r="R580" i="1"/>
  <c r="S580" i="1" s="1"/>
  <c r="T580" i="1" s="1"/>
  <c r="U580" i="1" s="1"/>
  <c r="V580" i="1" s="1"/>
  <c r="R579" i="1"/>
  <c r="S579" i="1" s="1"/>
  <c r="T579" i="1" s="1"/>
  <c r="U579" i="1" s="1"/>
  <c r="V579" i="1" s="1"/>
  <c r="R578" i="1"/>
  <c r="Q577" i="1"/>
  <c r="R577" i="1" s="1"/>
  <c r="S577" i="1" s="1"/>
  <c r="T577" i="1" s="1"/>
  <c r="U577" i="1" s="1"/>
  <c r="V577" i="1" s="1"/>
  <c r="Q576" i="1"/>
  <c r="R576" i="1" s="1"/>
  <c r="S576" i="1" s="1"/>
  <c r="T576" i="1" s="1"/>
  <c r="U576" i="1" s="1"/>
  <c r="V576" i="1" s="1"/>
  <c r="Q575" i="1"/>
  <c r="R575" i="1" s="1"/>
  <c r="S575" i="1" s="1"/>
  <c r="T575" i="1" s="1"/>
  <c r="U575" i="1" s="1"/>
  <c r="V575" i="1" s="1"/>
  <c r="Q574" i="1"/>
  <c r="R574" i="1" s="1"/>
  <c r="S574" i="1" s="1"/>
  <c r="T574" i="1" s="1"/>
  <c r="U574" i="1" s="1"/>
  <c r="V574" i="1" s="1"/>
  <c r="Q573" i="1"/>
  <c r="R573" i="1" s="1"/>
  <c r="S573" i="1" s="1"/>
  <c r="T573" i="1" s="1"/>
  <c r="U573" i="1" s="1"/>
  <c r="V573" i="1" s="1"/>
  <c r="Q572" i="1"/>
  <c r="R572" i="1" s="1"/>
  <c r="S572" i="1" s="1"/>
  <c r="T572" i="1" s="1"/>
  <c r="U572" i="1" s="1"/>
  <c r="V572" i="1" s="1"/>
  <c r="Q571" i="1"/>
  <c r="R571" i="1" s="1"/>
  <c r="S571" i="1" s="1"/>
  <c r="T571" i="1" s="1"/>
  <c r="U571" i="1" s="1"/>
  <c r="V571" i="1" s="1"/>
  <c r="Q570" i="1"/>
  <c r="R570" i="1" s="1"/>
  <c r="S570" i="1" s="1"/>
  <c r="T570" i="1" s="1"/>
  <c r="U570" i="1" s="1"/>
  <c r="V570" i="1" s="1"/>
  <c r="Q569" i="1"/>
  <c r="R569" i="1" s="1"/>
  <c r="S569" i="1" s="1"/>
  <c r="T569" i="1" s="1"/>
  <c r="U569" i="1" s="1"/>
  <c r="V569" i="1" s="1"/>
  <c r="Q568" i="1"/>
  <c r="R568" i="1" s="1"/>
  <c r="S568" i="1" s="1"/>
  <c r="T568" i="1" s="1"/>
  <c r="U568" i="1" s="1"/>
  <c r="V568" i="1" s="1"/>
  <c r="Q567" i="1"/>
  <c r="R567" i="1" s="1"/>
  <c r="S567" i="1" s="1"/>
  <c r="T567" i="1" s="1"/>
  <c r="U567" i="1" s="1"/>
  <c r="V567" i="1" s="1"/>
  <c r="Q566" i="1"/>
  <c r="R566" i="1" s="1"/>
  <c r="S566" i="1" s="1"/>
  <c r="T566" i="1" s="1"/>
  <c r="U566" i="1" s="1"/>
  <c r="V566" i="1" s="1"/>
  <c r="Q565" i="1"/>
  <c r="R565" i="1" s="1"/>
  <c r="S565" i="1" s="1"/>
  <c r="T565" i="1" s="1"/>
  <c r="U565" i="1" s="1"/>
  <c r="V565" i="1" s="1"/>
  <c r="Q564" i="1"/>
  <c r="R564" i="1" s="1"/>
  <c r="S564" i="1" s="1"/>
  <c r="T564" i="1" s="1"/>
  <c r="U564" i="1" s="1"/>
  <c r="V564" i="1" s="1"/>
  <c r="Q563" i="1"/>
  <c r="R563" i="1" s="1"/>
  <c r="S563" i="1" s="1"/>
  <c r="T563" i="1" s="1"/>
  <c r="U563" i="1" s="1"/>
  <c r="V563" i="1" s="1"/>
  <c r="Q562" i="1"/>
  <c r="R562" i="1" s="1"/>
  <c r="S562" i="1" s="1"/>
  <c r="T562" i="1" s="1"/>
  <c r="U562" i="1" s="1"/>
  <c r="V562" i="1" s="1"/>
  <c r="Q561" i="1"/>
  <c r="R561" i="1" s="1"/>
  <c r="S561" i="1" s="1"/>
  <c r="T561" i="1" s="1"/>
  <c r="U561" i="1" s="1"/>
  <c r="V561" i="1" s="1"/>
  <c r="Q560" i="1"/>
  <c r="R560" i="1" s="1"/>
  <c r="S560" i="1" s="1"/>
  <c r="T560" i="1" s="1"/>
  <c r="U560" i="1" s="1"/>
  <c r="V560" i="1" s="1"/>
  <c r="Q559" i="1"/>
  <c r="R559" i="1" s="1"/>
  <c r="S559" i="1" s="1"/>
  <c r="T559" i="1" s="1"/>
  <c r="U559" i="1" s="1"/>
  <c r="V559" i="1" s="1"/>
  <c r="Q558" i="1"/>
  <c r="R558" i="1" s="1"/>
  <c r="S558" i="1" s="1"/>
  <c r="T558" i="1" s="1"/>
  <c r="U558" i="1" s="1"/>
  <c r="V558" i="1" s="1"/>
  <c r="Q557" i="1"/>
  <c r="R557" i="1" s="1"/>
  <c r="S557" i="1" s="1"/>
  <c r="T557" i="1" s="1"/>
  <c r="U557" i="1" s="1"/>
  <c r="V557" i="1" s="1"/>
  <c r="Q556" i="1"/>
  <c r="R556" i="1" s="1"/>
  <c r="S556" i="1" s="1"/>
  <c r="T556" i="1" s="1"/>
  <c r="U556" i="1" s="1"/>
  <c r="V556" i="1" s="1"/>
  <c r="Q555" i="1"/>
  <c r="R555" i="1" s="1"/>
  <c r="S555" i="1" s="1"/>
  <c r="T555" i="1" s="1"/>
  <c r="U555" i="1" s="1"/>
  <c r="V555" i="1" s="1"/>
  <c r="Q554" i="1"/>
  <c r="R554" i="1" s="1"/>
  <c r="S554" i="1" s="1"/>
  <c r="T554" i="1" s="1"/>
  <c r="U554" i="1" s="1"/>
  <c r="V554" i="1" s="1"/>
  <c r="Q553" i="1"/>
  <c r="R553" i="1" s="1"/>
  <c r="S553" i="1" s="1"/>
  <c r="T553" i="1" s="1"/>
  <c r="U553" i="1" s="1"/>
  <c r="V553" i="1" s="1"/>
  <c r="Q552" i="1"/>
  <c r="R552" i="1" s="1"/>
  <c r="S552" i="1" s="1"/>
  <c r="T552" i="1" s="1"/>
  <c r="U552" i="1" s="1"/>
  <c r="V552" i="1" s="1"/>
  <c r="Q551" i="1"/>
  <c r="R551" i="1" s="1"/>
  <c r="S551" i="1" s="1"/>
  <c r="T551" i="1" s="1"/>
  <c r="U551" i="1" s="1"/>
  <c r="V551" i="1" s="1"/>
  <c r="Q550" i="1"/>
  <c r="R550" i="1" s="1"/>
  <c r="S550" i="1" s="1"/>
  <c r="T550" i="1" s="1"/>
  <c r="U550" i="1" s="1"/>
  <c r="V550" i="1" s="1"/>
  <c r="Q549" i="1"/>
  <c r="Q548" i="1"/>
  <c r="R548" i="1" s="1"/>
  <c r="S548" i="1" s="1"/>
  <c r="T548" i="1" s="1"/>
  <c r="U548" i="1" s="1"/>
  <c r="V548" i="1" s="1"/>
  <c r="Q547" i="1"/>
  <c r="R547" i="1" s="1"/>
  <c r="S547" i="1" s="1"/>
  <c r="T547" i="1" s="1"/>
  <c r="U547" i="1" s="1"/>
  <c r="V547" i="1" s="1"/>
  <c r="Q546" i="1"/>
  <c r="R546" i="1" s="1"/>
  <c r="S546" i="1" s="1"/>
  <c r="T546" i="1" s="1"/>
  <c r="U546" i="1" s="1"/>
  <c r="V546" i="1" s="1"/>
  <c r="Q545" i="1"/>
  <c r="R545" i="1" s="1"/>
  <c r="S545" i="1" s="1"/>
  <c r="T545" i="1" s="1"/>
  <c r="U545" i="1" s="1"/>
  <c r="V545" i="1" s="1"/>
  <c r="Q544" i="1"/>
  <c r="R544" i="1" s="1"/>
  <c r="S544" i="1" s="1"/>
  <c r="T544" i="1" s="1"/>
  <c r="U544" i="1" s="1"/>
  <c r="V544" i="1" s="1"/>
  <c r="Q543" i="1"/>
  <c r="R543" i="1" s="1"/>
  <c r="S543" i="1" s="1"/>
  <c r="T543" i="1" s="1"/>
  <c r="U543" i="1" s="1"/>
  <c r="V543" i="1" s="1"/>
  <c r="Q542" i="1"/>
  <c r="R542" i="1" s="1"/>
  <c r="S542" i="1" s="1"/>
  <c r="T542" i="1" s="1"/>
  <c r="U542" i="1" s="1"/>
  <c r="V542" i="1" s="1"/>
  <c r="Q541" i="1"/>
  <c r="R541" i="1" s="1"/>
  <c r="S541" i="1" s="1"/>
  <c r="T541" i="1" s="1"/>
  <c r="U541" i="1" s="1"/>
  <c r="V541" i="1" s="1"/>
  <c r="Q540" i="1"/>
  <c r="R540" i="1" s="1"/>
  <c r="S540" i="1" s="1"/>
  <c r="T540" i="1" s="1"/>
  <c r="U540" i="1" s="1"/>
  <c r="V540" i="1" s="1"/>
  <c r="Q539" i="1"/>
  <c r="R539" i="1" s="1"/>
  <c r="S539" i="1" s="1"/>
  <c r="T539" i="1" s="1"/>
  <c r="U539" i="1" s="1"/>
  <c r="V539" i="1" s="1"/>
  <c r="Q538" i="1"/>
  <c r="R538" i="1" s="1"/>
  <c r="S538" i="1" s="1"/>
  <c r="T538" i="1" s="1"/>
  <c r="U538" i="1" s="1"/>
  <c r="V538" i="1" s="1"/>
  <c r="Q537" i="1"/>
  <c r="R537" i="1" s="1"/>
  <c r="S537" i="1" s="1"/>
  <c r="T537" i="1" s="1"/>
  <c r="U537" i="1" s="1"/>
  <c r="V537" i="1" s="1"/>
  <c r="Q536" i="1"/>
  <c r="R536" i="1" s="1"/>
  <c r="S536" i="1" s="1"/>
  <c r="T536" i="1" s="1"/>
  <c r="U536" i="1" s="1"/>
  <c r="V536" i="1" s="1"/>
  <c r="Q535" i="1"/>
  <c r="R535" i="1" s="1"/>
  <c r="S535" i="1" s="1"/>
  <c r="T535" i="1" s="1"/>
  <c r="U535" i="1" s="1"/>
  <c r="V535" i="1" s="1"/>
  <c r="Q534" i="1"/>
  <c r="R534" i="1" s="1"/>
  <c r="S534" i="1" s="1"/>
  <c r="T534" i="1" s="1"/>
  <c r="U534" i="1" s="1"/>
  <c r="V534" i="1" s="1"/>
  <c r="Q533" i="1"/>
  <c r="R533" i="1" s="1"/>
  <c r="S533" i="1" s="1"/>
  <c r="T533" i="1" s="1"/>
  <c r="U533" i="1" s="1"/>
  <c r="V533" i="1" s="1"/>
  <c r="Q532" i="1"/>
  <c r="R532" i="1" s="1"/>
  <c r="S532" i="1" s="1"/>
  <c r="T532" i="1" s="1"/>
  <c r="U532" i="1" s="1"/>
  <c r="V532" i="1" s="1"/>
  <c r="Q531" i="1"/>
  <c r="R531" i="1" s="1"/>
  <c r="S531" i="1" s="1"/>
  <c r="T531" i="1" s="1"/>
  <c r="U531" i="1" s="1"/>
  <c r="V531" i="1" s="1"/>
  <c r="Q530" i="1"/>
  <c r="R530" i="1" s="1"/>
  <c r="S530" i="1" s="1"/>
  <c r="T530" i="1" s="1"/>
  <c r="U530" i="1" s="1"/>
  <c r="V530" i="1" s="1"/>
  <c r="Q529" i="1"/>
  <c r="R529" i="1" s="1"/>
  <c r="S529" i="1" s="1"/>
  <c r="T529" i="1" s="1"/>
  <c r="U529" i="1" s="1"/>
  <c r="V529" i="1" s="1"/>
  <c r="Q528" i="1"/>
  <c r="R528" i="1" s="1"/>
  <c r="S528" i="1" s="1"/>
  <c r="T528" i="1" s="1"/>
  <c r="U528" i="1" s="1"/>
  <c r="V528" i="1" s="1"/>
  <c r="Q527" i="1"/>
  <c r="R527" i="1" s="1"/>
  <c r="S527" i="1" s="1"/>
  <c r="T527" i="1" s="1"/>
  <c r="U527" i="1" s="1"/>
  <c r="V527" i="1" s="1"/>
  <c r="Q526" i="1"/>
  <c r="R526" i="1" s="1"/>
  <c r="S526" i="1" s="1"/>
  <c r="T526" i="1" s="1"/>
  <c r="U526" i="1" s="1"/>
  <c r="V526" i="1" s="1"/>
  <c r="Q525" i="1"/>
  <c r="R525" i="1" s="1"/>
  <c r="S525" i="1" s="1"/>
  <c r="T525" i="1" s="1"/>
  <c r="U525" i="1" s="1"/>
  <c r="V525" i="1" s="1"/>
  <c r="Q524" i="1"/>
  <c r="R524" i="1" s="1"/>
  <c r="S524" i="1" s="1"/>
  <c r="T524" i="1" s="1"/>
  <c r="U524" i="1" s="1"/>
  <c r="V524" i="1" s="1"/>
  <c r="Q523" i="1"/>
  <c r="R523" i="1" s="1"/>
  <c r="S523" i="1" s="1"/>
  <c r="T523" i="1" s="1"/>
  <c r="U523" i="1" s="1"/>
  <c r="V523" i="1" s="1"/>
  <c r="Q522" i="1"/>
  <c r="R522" i="1" s="1"/>
  <c r="S522" i="1" s="1"/>
  <c r="T522" i="1" s="1"/>
  <c r="U522" i="1" s="1"/>
  <c r="V522" i="1" s="1"/>
  <c r="Q521" i="1"/>
  <c r="R521" i="1" s="1"/>
  <c r="S521" i="1" s="1"/>
  <c r="T521" i="1" s="1"/>
  <c r="U521" i="1" s="1"/>
  <c r="V521" i="1" s="1"/>
  <c r="Q520" i="1"/>
  <c r="R520" i="1" s="1"/>
  <c r="S520" i="1" s="1"/>
  <c r="T520" i="1" s="1"/>
  <c r="U520" i="1" s="1"/>
  <c r="V520" i="1" s="1"/>
  <c r="Q519" i="1"/>
  <c r="R519" i="1" s="1"/>
  <c r="S519" i="1" s="1"/>
  <c r="T519" i="1" s="1"/>
  <c r="U519" i="1" s="1"/>
  <c r="V519" i="1" s="1"/>
  <c r="Q518" i="1"/>
  <c r="R518" i="1" s="1"/>
  <c r="S518" i="1" s="1"/>
  <c r="T518" i="1" s="1"/>
  <c r="U518" i="1" s="1"/>
  <c r="V518" i="1" s="1"/>
  <c r="Q517" i="1"/>
  <c r="R517" i="1" s="1"/>
  <c r="S517" i="1" s="1"/>
  <c r="T517" i="1" s="1"/>
  <c r="U517" i="1" s="1"/>
  <c r="V517" i="1" s="1"/>
  <c r="Q516" i="1"/>
  <c r="R516" i="1" s="1"/>
  <c r="S516" i="1" s="1"/>
  <c r="T516" i="1" s="1"/>
  <c r="U516" i="1" s="1"/>
  <c r="V516" i="1" s="1"/>
  <c r="Q515" i="1"/>
  <c r="R515" i="1" s="1"/>
  <c r="S515" i="1" s="1"/>
  <c r="T515" i="1" s="1"/>
  <c r="U515" i="1" s="1"/>
  <c r="V515" i="1" s="1"/>
  <c r="Q514" i="1"/>
  <c r="R514" i="1" s="1"/>
  <c r="S514" i="1" s="1"/>
  <c r="T514" i="1" s="1"/>
  <c r="U514" i="1" s="1"/>
  <c r="V514" i="1" s="1"/>
  <c r="Q513" i="1"/>
  <c r="R513" i="1" s="1"/>
  <c r="S513" i="1" s="1"/>
  <c r="T513" i="1" s="1"/>
  <c r="U513" i="1" s="1"/>
  <c r="V513" i="1" s="1"/>
  <c r="Q512" i="1"/>
  <c r="R512" i="1" s="1"/>
  <c r="S512" i="1" s="1"/>
  <c r="T512" i="1" s="1"/>
  <c r="U512" i="1" s="1"/>
  <c r="V512" i="1" s="1"/>
  <c r="Q511" i="1"/>
  <c r="R511" i="1" s="1"/>
  <c r="S511" i="1" s="1"/>
  <c r="T511" i="1" s="1"/>
  <c r="U511" i="1" s="1"/>
  <c r="V511" i="1" s="1"/>
  <c r="Q510" i="1"/>
  <c r="R510" i="1" s="1"/>
  <c r="S510" i="1" s="1"/>
  <c r="T510" i="1" s="1"/>
  <c r="U510" i="1" s="1"/>
  <c r="V510" i="1" s="1"/>
  <c r="Q509" i="1"/>
  <c r="R509" i="1" s="1"/>
  <c r="S509" i="1" s="1"/>
  <c r="T509" i="1" s="1"/>
  <c r="U509" i="1" s="1"/>
  <c r="V509" i="1" s="1"/>
  <c r="Q508" i="1"/>
  <c r="R508" i="1" s="1"/>
  <c r="S508" i="1" s="1"/>
  <c r="T508" i="1" s="1"/>
  <c r="U508" i="1" s="1"/>
  <c r="V508" i="1" s="1"/>
  <c r="Q507" i="1"/>
  <c r="R507" i="1" s="1"/>
  <c r="S507" i="1" s="1"/>
  <c r="T507" i="1" s="1"/>
  <c r="U507" i="1" s="1"/>
  <c r="V507" i="1" s="1"/>
  <c r="Q506" i="1"/>
  <c r="R506" i="1" s="1"/>
  <c r="S506" i="1" s="1"/>
  <c r="T506" i="1" s="1"/>
  <c r="U506" i="1" s="1"/>
  <c r="V506" i="1" s="1"/>
  <c r="Q505" i="1"/>
  <c r="R505" i="1" s="1"/>
  <c r="S505" i="1" s="1"/>
  <c r="T505" i="1" s="1"/>
  <c r="U505" i="1" s="1"/>
  <c r="V505" i="1" s="1"/>
  <c r="Q504" i="1"/>
  <c r="R504" i="1" s="1"/>
  <c r="S504" i="1" s="1"/>
  <c r="T504" i="1" s="1"/>
  <c r="U504" i="1" s="1"/>
  <c r="V504" i="1" s="1"/>
  <c r="Q503" i="1"/>
  <c r="P502" i="1"/>
  <c r="Q502" i="1" s="1"/>
  <c r="R502" i="1" s="1"/>
  <c r="S502" i="1" s="1"/>
  <c r="T502" i="1" s="1"/>
  <c r="U502" i="1" s="1"/>
  <c r="V502" i="1" s="1"/>
  <c r="P501" i="1"/>
  <c r="Q501" i="1" s="1"/>
  <c r="R501" i="1" s="1"/>
  <c r="S501" i="1" s="1"/>
  <c r="T501" i="1" s="1"/>
  <c r="U501" i="1" s="1"/>
  <c r="V501" i="1" s="1"/>
  <c r="P500" i="1"/>
  <c r="Q500" i="1" s="1"/>
  <c r="R500" i="1" s="1"/>
  <c r="S500" i="1" s="1"/>
  <c r="T500" i="1" s="1"/>
  <c r="U500" i="1" s="1"/>
  <c r="V500" i="1" s="1"/>
  <c r="P499" i="1"/>
  <c r="Q499" i="1" s="1"/>
  <c r="R499" i="1" s="1"/>
  <c r="S499" i="1" s="1"/>
  <c r="T499" i="1" s="1"/>
  <c r="U499" i="1" s="1"/>
  <c r="V499" i="1" s="1"/>
  <c r="P498" i="1"/>
  <c r="Q498" i="1" s="1"/>
  <c r="R498" i="1" s="1"/>
  <c r="S498" i="1" s="1"/>
  <c r="T498" i="1" s="1"/>
  <c r="U498" i="1" s="1"/>
  <c r="V498" i="1" s="1"/>
  <c r="P497" i="1"/>
  <c r="Q497" i="1" s="1"/>
  <c r="R497" i="1" s="1"/>
  <c r="S497" i="1" s="1"/>
  <c r="T497" i="1" s="1"/>
  <c r="U497" i="1" s="1"/>
  <c r="V497" i="1" s="1"/>
  <c r="P496" i="1"/>
  <c r="Q496" i="1" s="1"/>
  <c r="R496" i="1" s="1"/>
  <c r="S496" i="1" s="1"/>
  <c r="T496" i="1" s="1"/>
  <c r="U496" i="1" s="1"/>
  <c r="V496" i="1" s="1"/>
  <c r="P495" i="1"/>
  <c r="Q495" i="1" s="1"/>
  <c r="R495" i="1" s="1"/>
  <c r="S495" i="1" s="1"/>
  <c r="T495" i="1" s="1"/>
  <c r="U495" i="1" s="1"/>
  <c r="V495" i="1" s="1"/>
  <c r="P494" i="1"/>
  <c r="Q494" i="1" s="1"/>
  <c r="R494" i="1" s="1"/>
  <c r="S494" i="1" s="1"/>
  <c r="T494" i="1" s="1"/>
  <c r="U494" i="1" s="1"/>
  <c r="V494" i="1" s="1"/>
  <c r="P493" i="1"/>
  <c r="Q493" i="1" s="1"/>
  <c r="R493" i="1" s="1"/>
  <c r="S493" i="1" s="1"/>
  <c r="T493" i="1" s="1"/>
  <c r="U493" i="1" s="1"/>
  <c r="V493" i="1" s="1"/>
  <c r="P492" i="1"/>
  <c r="Q492" i="1" s="1"/>
  <c r="R492" i="1" s="1"/>
  <c r="S492" i="1" s="1"/>
  <c r="T492" i="1" s="1"/>
  <c r="U492" i="1" s="1"/>
  <c r="V492" i="1" s="1"/>
  <c r="P491" i="1"/>
  <c r="Q491" i="1" s="1"/>
  <c r="R491" i="1" s="1"/>
  <c r="S491" i="1" s="1"/>
  <c r="T491" i="1" s="1"/>
  <c r="U491" i="1" s="1"/>
  <c r="V491" i="1" s="1"/>
  <c r="P490" i="1"/>
  <c r="Q490" i="1" s="1"/>
  <c r="R490" i="1" s="1"/>
  <c r="S490" i="1" s="1"/>
  <c r="T490" i="1" s="1"/>
  <c r="U490" i="1" s="1"/>
  <c r="V490" i="1" s="1"/>
  <c r="P489" i="1"/>
  <c r="Q489" i="1" s="1"/>
  <c r="R489" i="1" s="1"/>
  <c r="S489" i="1" s="1"/>
  <c r="T489" i="1" s="1"/>
  <c r="U489" i="1" s="1"/>
  <c r="V489" i="1" s="1"/>
  <c r="P488" i="1"/>
  <c r="Q488" i="1" s="1"/>
  <c r="R488" i="1" s="1"/>
  <c r="S488" i="1" s="1"/>
  <c r="T488" i="1" s="1"/>
  <c r="U488" i="1" s="1"/>
  <c r="V488" i="1" s="1"/>
  <c r="P487" i="1"/>
  <c r="Q487" i="1" s="1"/>
  <c r="R487" i="1" s="1"/>
  <c r="S487" i="1" s="1"/>
  <c r="T487" i="1" s="1"/>
  <c r="U487" i="1" s="1"/>
  <c r="V487" i="1" s="1"/>
  <c r="P486" i="1"/>
  <c r="Q486" i="1" s="1"/>
  <c r="R486" i="1" s="1"/>
  <c r="S486" i="1" s="1"/>
  <c r="T486" i="1" s="1"/>
  <c r="U486" i="1" s="1"/>
  <c r="V486" i="1" s="1"/>
  <c r="P485" i="1"/>
  <c r="Q485" i="1" s="1"/>
  <c r="R485" i="1" s="1"/>
  <c r="S485" i="1" s="1"/>
  <c r="T485" i="1" s="1"/>
  <c r="U485" i="1" s="1"/>
  <c r="V485" i="1" s="1"/>
  <c r="P484" i="1"/>
  <c r="Q484" i="1" s="1"/>
  <c r="R484" i="1" s="1"/>
  <c r="S484" i="1" s="1"/>
  <c r="T484" i="1" s="1"/>
  <c r="U484" i="1" s="1"/>
  <c r="V484" i="1" s="1"/>
  <c r="P483" i="1"/>
  <c r="Q483" i="1" s="1"/>
  <c r="R483" i="1" s="1"/>
  <c r="S483" i="1" s="1"/>
  <c r="T483" i="1" s="1"/>
  <c r="U483" i="1" s="1"/>
  <c r="V483" i="1" s="1"/>
  <c r="P482" i="1"/>
  <c r="Q482" i="1" s="1"/>
  <c r="R482" i="1" s="1"/>
  <c r="S482" i="1" s="1"/>
  <c r="T482" i="1" s="1"/>
  <c r="U482" i="1" s="1"/>
  <c r="V482" i="1" s="1"/>
  <c r="P481" i="1"/>
  <c r="Q481" i="1" s="1"/>
  <c r="R481" i="1" s="1"/>
  <c r="S481" i="1" s="1"/>
  <c r="T481" i="1" s="1"/>
  <c r="U481" i="1" s="1"/>
  <c r="V481" i="1" s="1"/>
  <c r="P480" i="1"/>
  <c r="Q480" i="1" s="1"/>
  <c r="R480" i="1" s="1"/>
  <c r="S480" i="1" s="1"/>
  <c r="T480" i="1" s="1"/>
  <c r="U480" i="1" s="1"/>
  <c r="V480" i="1" s="1"/>
  <c r="P479" i="1"/>
  <c r="Q479" i="1" s="1"/>
  <c r="R479" i="1" s="1"/>
  <c r="S479" i="1" s="1"/>
  <c r="T479" i="1" s="1"/>
  <c r="U479" i="1" s="1"/>
  <c r="V479" i="1" s="1"/>
  <c r="P478" i="1"/>
  <c r="Q478" i="1" s="1"/>
  <c r="R478" i="1" s="1"/>
  <c r="S478" i="1" s="1"/>
  <c r="T478" i="1" s="1"/>
  <c r="U478" i="1" s="1"/>
  <c r="V478" i="1" s="1"/>
  <c r="P477" i="1"/>
  <c r="Q477" i="1" s="1"/>
  <c r="R477" i="1" s="1"/>
  <c r="S477" i="1" s="1"/>
  <c r="T477" i="1" s="1"/>
  <c r="U477" i="1" s="1"/>
  <c r="V477" i="1" s="1"/>
  <c r="P476" i="1"/>
  <c r="Q476" i="1" s="1"/>
  <c r="R476" i="1" s="1"/>
  <c r="S476" i="1" s="1"/>
  <c r="T476" i="1" s="1"/>
  <c r="U476" i="1" s="1"/>
  <c r="V476" i="1" s="1"/>
  <c r="P475" i="1"/>
  <c r="Q475" i="1" s="1"/>
  <c r="R475" i="1" s="1"/>
  <c r="S475" i="1" s="1"/>
  <c r="T475" i="1" s="1"/>
  <c r="U475" i="1" s="1"/>
  <c r="V475" i="1" s="1"/>
  <c r="P474" i="1"/>
  <c r="Q474" i="1" s="1"/>
  <c r="R474" i="1" s="1"/>
  <c r="S474" i="1" s="1"/>
  <c r="T474" i="1" s="1"/>
  <c r="U474" i="1" s="1"/>
  <c r="V474" i="1" s="1"/>
  <c r="P473" i="1"/>
  <c r="Q473" i="1" s="1"/>
  <c r="R473" i="1" s="1"/>
  <c r="S473" i="1" s="1"/>
  <c r="T473" i="1" s="1"/>
  <c r="U473" i="1" s="1"/>
  <c r="V473" i="1" s="1"/>
  <c r="P472" i="1"/>
  <c r="Q472" i="1" s="1"/>
  <c r="R472" i="1" s="1"/>
  <c r="S472" i="1" s="1"/>
  <c r="T472" i="1" s="1"/>
  <c r="U472" i="1" s="1"/>
  <c r="V472" i="1" s="1"/>
  <c r="P471" i="1"/>
  <c r="Q471" i="1" s="1"/>
  <c r="R471" i="1" s="1"/>
  <c r="S471" i="1" s="1"/>
  <c r="T471" i="1" s="1"/>
  <c r="U471" i="1" s="1"/>
  <c r="V471" i="1" s="1"/>
  <c r="P470" i="1"/>
  <c r="Q470" i="1" s="1"/>
  <c r="R470" i="1" s="1"/>
  <c r="S470" i="1" s="1"/>
  <c r="T470" i="1" s="1"/>
  <c r="U470" i="1" s="1"/>
  <c r="V470" i="1" s="1"/>
  <c r="P469" i="1"/>
  <c r="Q469" i="1" s="1"/>
  <c r="R469" i="1" s="1"/>
  <c r="S469" i="1" s="1"/>
  <c r="T469" i="1" s="1"/>
  <c r="U469" i="1" s="1"/>
  <c r="V469" i="1" s="1"/>
  <c r="P468" i="1"/>
  <c r="Q468" i="1" s="1"/>
  <c r="R468" i="1" s="1"/>
  <c r="S468" i="1" s="1"/>
  <c r="T468" i="1" s="1"/>
  <c r="U468" i="1" s="1"/>
  <c r="V468" i="1" s="1"/>
  <c r="P467" i="1"/>
  <c r="Q467" i="1" s="1"/>
  <c r="R467" i="1" s="1"/>
  <c r="S467" i="1" s="1"/>
  <c r="T467" i="1" s="1"/>
  <c r="U467" i="1" s="1"/>
  <c r="V467" i="1" s="1"/>
  <c r="P466" i="1"/>
  <c r="Q466" i="1" s="1"/>
  <c r="R466" i="1" s="1"/>
  <c r="S466" i="1" s="1"/>
  <c r="T466" i="1" s="1"/>
  <c r="U466" i="1" s="1"/>
  <c r="V466" i="1" s="1"/>
  <c r="P465" i="1"/>
  <c r="Q465" i="1" s="1"/>
  <c r="R465" i="1" s="1"/>
  <c r="S465" i="1" s="1"/>
  <c r="T465" i="1" s="1"/>
  <c r="U465" i="1" s="1"/>
  <c r="V465" i="1" s="1"/>
  <c r="P464" i="1"/>
  <c r="Q464" i="1" s="1"/>
  <c r="R464" i="1" s="1"/>
  <c r="S464" i="1" s="1"/>
  <c r="T464" i="1" s="1"/>
  <c r="U464" i="1" s="1"/>
  <c r="V464" i="1" s="1"/>
  <c r="P463" i="1"/>
  <c r="Q463" i="1" s="1"/>
  <c r="R463" i="1" s="1"/>
  <c r="S463" i="1" s="1"/>
  <c r="T463" i="1" s="1"/>
  <c r="U463" i="1" s="1"/>
  <c r="V463" i="1" s="1"/>
  <c r="P462" i="1"/>
  <c r="Q462" i="1" s="1"/>
  <c r="R462" i="1" s="1"/>
  <c r="S462" i="1" s="1"/>
  <c r="T462" i="1" s="1"/>
  <c r="U462" i="1" s="1"/>
  <c r="V462" i="1" s="1"/>
  <c r="P461" i="1"/>
  <c r="Q461" i="1" s="1"/>
  <c r="R461" i="1" s="1"/>
  <c r="S461" i="1" s="1"/>
  <c r="T461" i="1" s="1"/>
  <c r="U461" i="1" s="1"/>
  <c r="V461" i="1" s="1"/>
  <c r="P460" i="1"/>
  <c r="Q460" i="1" s="1"/>
  <c r="R460" i="1" s="1"/>
  <c r="S460" i="1" s="1"/>
  <c r="T460" i="1" s="1"/>
  <c r="U460" i="1" s="1"/>
  <c r="V460" i="1" s="1"/>
  <c r="P459" i="1"/>
  <c r="Q459" i="1" s="1"/>
  <c r="R459" i="1" s="1"/>
  <c r="S459" i="1" s="1"/>
  <c r="T459" i="1" s="1"/>
  <c r="U459" i="1" s="1"/>
  <c r="V459" i="1" s="1"/>
  <c r="P458" i="1"/>
  <c r="Q458" i="1" s="1"/>
  <c r="R458" i="1" s="1"/>
  <c r="S458" i="1" s="1"/>
  <c r="T458" i="1" s="1"/>
  <c r="U458" i="1" s="1"/>
  <c r="V458" i="1" s="1"/>
  <c r="P457" i="1"/>
  <c r="Q457" i="1" s="1"/>
  <c r="R457" i="1" s="1"/>
  <c r="S457" i="1" s="1"/>
  <c r="T457" i="1" s="1"/>
  <c r="U457" i="1" s="1"/>
  <c r="V457" i="1" s="1"/>
  <c r="P456" i="1"/>
  <c r="Q456" i="1" s="1"/>
  <c r="R456" i="1" s="1"/>
  <c r="S456" i="1" s="1"/>
  <c r="T456" i="1" s="1"/>
  <c r="U456" i="1" s="1"/>
  <c r="V456" i="1" s="1"/>
  <c r="P455" i="1"/>
  <c r="Q455" i="1" s="1"/>
  <c r="R455" i="1" s="1"/>
  <c r="S455" i="1" s="1"/>
  <c r="T455" i="1" s="1"/>
  <c r="U455" i="1" s="1"/>
  <c r="V455" i="1" s="1"/>
  <c r="P454" i="1"/>
  <c r="P453" i="1"/>
  <c r="P452" i="1"/>
  <c r="Q452" i="1" s="1"/>
  <c r="R452" i="1" s="1"/>
  <c r="S452" i="1" s="1"/>
  <c r="T452" i="1" s="1"/>
  <c r="U452" i="1" s="1"/>
  <c r="V452" i="1" s="1"/>
  <c r="P451" i="1"/>
  <c r="Q451" i="1" s="1"/>
  <c r="R451" i="1" s="1"/>
  <c r="S451" i="1" s="1"/>
  <c r="T451" i="1" s="1"/>
  <c r="U451" i="1" s="1"/>
  <c r="V451" i="1" s="1"/>
  <c r="P450" i="1"/>
  <c r="Q450" i="1" s="1"/>
  <c r="R450" i="1" s="1"/>
  <c r="S450" i="1" s="1"/>
  <c r="T450" i="1" s="1"/>
  <c r="U450" i="1" s="1"/>
  <c r="V450" i="1" s="1"/>
  <c r="P449" i="1"/>
  <c r="Q449" i="1" s="1"/>
  <c r="R449" i="1" s="1"/>
  <c r="S449" i="1" s="1"/>
  <c r="T449" i="1" s="1"/>
  <c r="U449" i="1" s="1"/>
  <c r="V449" i="1" s="1"/>
  <c r="P448" i="1"/>
  <c r="Q448" i="1" s="1"/>
  <c r="R448" i="1" s="1"/>
  <c r="S448" i="1" s="1"/>
  <c r="T448" i="1" s="1"/>
  <c r="U448" i="1" s="1"/>
  <c r="V448" i="1" s="1"/>
  <c r="P447" i="1"/>
  <c r="Q447" i="1" s="1"/>
  <c r="R447" i="1" s="1"/>
  <c r="S447" i="1" s="1"/>
  <c r="T447" i="1" s="1"/>
  <c r="U447" i="1" s="1"/>
  <c r="V447" i="1" s="1"/>
  <c r="P446" i="1"/>
  <c r="Q446" i="1" s="1"/>
  <c r="R446" i="1" s="1"/>
  <c r="S446" i="1" s="1"/>
  <c r="T446" i="1" s="1"/>
  <c r="U446" i="1" s="1"/>
  <c r="V446" i="1" s="1"/>
  <c r="P445" i="1"/>
  <c r="Q445" i="1" s="1"/>
  <c r="R445" i="1" s="1"/>
  <c r="S445" i="1" s="1"/>
  <c r="T445" i="1" s="1"/>
  <c r="U445" i="1" s="1"/>
  <c r="V445" i="1" s="1"/>
  <c r="P444" i="1"/>
  <c r="Q444" i="1" s="1"/>
  <c r="R444" i="1" s="1"/>
  <c r="S444" i="1" s="1"/>
  <c r="T444" i="1" s="1"/>
  <c r="U444" i="1" s="1"/>
  <c r="V444" i="1" s="1"/>
  <c r="P443" i="1"/>
  <c r="Q443" i="1" s="1"/>
  <c r="R443" i="1" s="1"/>
  <c r="S443" i="1" s="1"/>
  <c r="T443" i="1" s="1"/>
  <c r="U443" i="1" s="1"/>
  <c r="V443" i="1" s="1"/>
  <c r="P442" i="1"/>
  <c r="Q442" i="1" s="1"/>
  <c r="R442" i="1" s="1"/>
  <c r="S442" i="1" s="1"/>
  <c r="T442" i="1" s="1"/>
  <c r="U442" i="1" s="1"/>
  <c r="V442" i="1" s="1"/>
  <c r="P441" i="1"/>
  <c r="Q441" i="1" s="1"/>
  <c r="R441" i="1" s="1"/>
  <c r="S441" i="1" s="1"/>
  <c r="T441" i="1" s="1"/>
  <c r="U441" i="1" s="1"/>
  <c r="V441" i="1" s="1"/>
  <c r="P440" i="1"/>
  <c r="Q440" i="1" s="1"/>
  <c r="R440" i="1" s="1"/>
  <c r="S440" i="1" s="1"/>
  <c r="T440" i="1" s="1"/>
  <c r="U440" i="1" s="1"/>
  <c r="V440" i="1" s="1"/>
  <c r="P439" i="1"/>
  <c r="Q439" i="1" s="1"/>
  <c r="R439" i="1" s="1"/>
  <c r="S439" i="1" s="1"/>
  <c r="T439" i="1" s="1"/>
  <c r="U439" i="1" s="1"/>
  <c r="V439" i="1" s="1"/>
  <c r="P438" i="1"/>
  <c r="Q438" i="1" s="1"/>
  <c r="R438" i="1" s="1"/>
  <c r="S438" i="1" s="1"/>
  <c r="T438" i="1" s="1"/>
  <c r="U438" i="1" s="1"/>
  <c r="V438" i="1" s="1"/>
  <c r="P437" i="1"/>
  <c r="Q437" i="1" s="1"/>
  <c r="R437" i="1" s="1"/>
  <c r="S437" i="1" s="1"/>
  <c r="T437" i="1" s="1"/>
  <c r="U437" i="1" s="1"/>
  <c r="V437" i="1" s="1"/>
  <c r="P436" i="1"/>
  <c r="Q436" i="1" s="1"/>
  <c r="R436" i="1" s="1"/>
  <c r="S436" i="1" s="1"/>
  <c r="T436" i="1" s="1"/>
  <c r="U436" i="1" s="1"/>
  <c r="V436" i="1" s="1"/>
  <c r="P435" i="1"/>
  <c r="Q435" i="1" s="1"/>
  <c r="R435" i="1" s="1"/>
  <c r="S435" i="1" s="1"/>
  <c r="T435" i="1" s="1"/>
  <c r="U435" i="1" s="1"/>
  <c r="V435" i="1" s="1"/>
  <c r="P434" i="1"/>
  <c r="Q434" i="1" s="1"/>
  <c r="R434" i="1" s="1"/>
  <c r="S434" i="1" s="1"/>
  <c r="T434" i="1" s="1"/>
  <c r="U434" i="1" s="1"/>
  <c r="V434" i="1" s="1"/>
  <c r="P433" i="1"/>
  <c r="Q433" i="1" s="1"/>
  <c r="R433" i="1" s="1"/>
  <c r="S433" i="1" s="1"/>
  <c r="T433" i="1" s="1"/>
  <c r="U433" i="1" s="1"/>
  <c r="V433" i="1" s="1"/>
  <c r="P432" i="1"/>
  <c r="P431" i="1"/>
  <c r="Q431" i="1" s="1"/>
  <c r="R431" i="1" s="1"/>
  <c r="S431" i="1" s="1"/>
  <c r="T431" i="1" s="1"/>
  <c r="U431" i="1" s="1"/>
  <c r="V431" i="1" s="1"/>
  <c r="P430" i="1"/>
  <c r="Q430" i="1" s="1"/>
  <c r="R430" i="1" s="1"/>
  <c r="S430" i="1" s="1"/>
  <c r="T430" i="1" s="1"/>
  <c r="U430" i="1" s="1"/>
  <c r="V430" i="1" s="1"/>
  <c r="P429" i="1"/>
  <c r="Q429" i="1" s="1"/>
  <c r="R429" i="1" s="1"/>
  <c r="S429" i="1" s="1"/>
  <c r="T429" i="1" s="1"/>
  <c r="U429" i="1" s="1"/>
  <c r="V429" i="1" s="1"/>
  <c r="P428" i="1"/>
  <c r="P427" i="1"/>
  <c r="Q427" i="1" s="1"/>
  <c r="R427" i="1" s="1"/>
  <c r="S427" i="1" s="1"/>
  <c r="T427" i="1" s="1"/>
  <c r="U427" i="1" s="1"/>
  <c r="V427" i="1" s="1"/>
  <c r="P426" i="1"/>
  <c r="Q426" i="1" s="1"/>
  <c r="R426" i="1" s="1"/>
  <c r="S426" i="1" s="1"/>
  <c r="T426" i="1" s="1"/>
  <c r="U426" i="1" s="1"/>
  <c r="V426" i="1" s="1"/>
  <c r="P425" i="1"/>
  <c r="Q425" i="1" s="1"/>
  <c r="R425" i="1" s="1"/>
  <c r="S425" i="1" s="1"/>
  <c r="T425" i="1" s="1"/>
  <c r="U425" i="1" s="1"/>
  <c r="V425" i="1" s="1"/>
  <c r="P424" i="1"/>
  <c r="Q424" i="1" s="1"/>
  <c r="R424" i="1" s="1"/>
  <c r="S424" i="1" s="1"/>
  <c r="T424" i="1" s="1"/>
  <c r="U424" i="1" s="1"/>
  <c r="V424" i="1" s="1"/>
  <c r="P423" i="1"/>
  <c r="Q423" i="1" s="1"/>
  <c r="R423" i="1" s="1"/>
  <c r="S423" i="1" s="1"/>
  <c r="T423" i="1" s="1"/>
  <c r="U423" i="1" s="1"/>
  <c r="V423" i="1" s="1"/>
  <c r="P422" i="1"/>
  <c r="N3" i="2" s="1"/>
  <c r="P421" i="1"/>
  <c r="Q421" i="1" s="1"/>
  <c r="R421" i="1" s="1"/>
  <c r="S421" i="1" s="1"/>
  <c r="T421" i="1" s="1"/>
  <c r="U421" i="1" s="1"/>
  <c r="V421" i="1" s="1"/>
  <c r="P420" i="1"/>
  <c r="Q420" i="1" s="1"/>
  <c r="R420" i="1" s="1"/>
  <c r="S420" i="1" s="1"/>
  <c r="T420" i="1" s="1"/>
  <c r="U420" i="1" s="1"/>
  <c r="V420" i="1" s="1"/>
  <c r="P419" i="1"/>
  <c r="Q419" i="1" s="1"/>
  <c r="R419" i="1" s="1"/>
  <c r="S419" i="1" s="1"/>
  <c r="T419" i="1" s="1"/>
  <c r="U419" i="1" s="1"/>
  <c r="V419" i="1" s="1"/>
  <c r="P418" i="1"/>
  <c r="Q418" i="1" s="1"/>
  <c r="R418" i="1" s="1"/>
  <c r="S418" i="1" s="1"/>
  <c r="T418" i="1" s="1"/>
  <c r="U418" i="1" s="1"/>
  <c r="V418" i="1" s="1"/>
  <c r="P417" i="1"/>
  <c r="Q417" i="1" s="1"/>
  <c r="R417" i="1" s="1"/>
  <c r="S417" i="1" s="1"/>
  <c r="T417" i="1" s="1"/>
  <c r="U417" i="1" s="1"/>
  <c r="V417" i="1" s="1"/>
  <c r="P416" i="1"/>
  <c r="Q416" i="1" s="1"/>
  <c r="R416" i="1" s="1"/>
  <c r="S416" i="1" s="1"/>
  <c r="T416" i="1" s="1"/>
  <c r="U416" i="1" s="1"/>
  <c r="V416" i="1" s="1"/>
  <c r="P415" i="1"/>
  <c r="Q415" i="1" s="1"/>
  <c r="R415" i="1" s="1"/>
  <c r="S415" i="1" s="1"/>
  <c r="T415" i="1" s="1"/>
  <c r="U415" i="1" s="1"/>
  <c r="V415" i="1" s="1"/>
  <c r="P414" i="1"/>
  <c r="Q414" i="1" s="1"/>
  <c r="R414" i="1" s="1"/>
  <c r="S414" i="1" s="1"/>
  <c r="T414" i="1" s="1"/>
  <c r="U414" i="1" s="1"/>
  <c r="V414" i="1" s="1"/>
  <c r="P413" i="1"/>
  <c r="Q413" i="1" s="1"/>
  <c r="R413" i="1" s="1"/>
  <c r="S413" i="1" s="1"/>
  <c r="T413" i="1" s="1"/>
  <c r="U413" i="1" s="1"/>
  <c r="V413" i="1" s="1"/>
  <c r="P412" i="1"/>
  <c r="Q412" i="1" s="1"/>
  <c r="R412" i="1" s="1"/>
  <c r="S412" i="1" s="1"/>
  <c r="T412" i="1" s="1"/>
  <c r="U412" i="1" s="1"/>
  <c r="V412" i="1" s="1"/>
  <c r="P411" i="1"/>
  <c r="Q411" i="1" s="1"/>
  <c r="R411" i="1" s="1"/>
  <c r="S411" i="1" s="1"/>
  <c r="T411" i="1" s="1"/>
  <c r="U411" i="1" s="1"/>
  <c r="V411" i="1" s="1"/>
  <c r="P410" i="1"/>
  <c r="Q410" i="1" s="1"/>
  <c r="R410" i="1" s="1"/>
  <c r="S410" i="1" s="1"/>
  <c r="T410" i="1" s="1"/>
  <c r="U410" i="1" s="1"/>
  <c r="V410" i="1" s="1"/>
  <c r="P409" i="1"/>
  <c r="Q409" i="1" s="1"/>
  <c r="R409" i="1" s="1"/>
  <c r="S409" i="1" s="1"/>
  <c r="T409" i="1" s="1"/>
  <c r="U409" i="1" s="1"/>
  <c r="V409" i="1" s="1"/>
  <c r="P408" i="1"/>
  <c r="Q408" i="1" s="1"/>
  <c r="R408" i="1" s="1"/>
  <c r="S408" i="1" s="1"/>
  <c r="T408" i="1" s="1"/>
  <c r="U408" i="1" s="1"/>
  <c r="V408" i="1" s="1"/>
  <c r="P407" i="1"/>
  <c r="Q407" i="1" s="1"/>
  <c r="R407" i="1" s="1"/>
  <c r="S407" i="1" s="1"/>
  <c r="T407" i="1" s="1"/>
  <c r="U407" i="1" s="1"/>
  <c r="V407" i="1" s="1"/>
  <c r="P406" i="1"/>
  <c r="Q406" i="1" s="1"/>
  <c r="R406" i="1" s="1"/>
  <c r="S406" i="1" s="1"/>
  <c r="T406" i="1" s="1"/>
  <c r="U406" i="1" s="1"/>
  <c r="V406" i="1" s="1"/>
  <c r="P405" i="1"/>
  <c r="Q405" i="1" s="1"/>
  <c r="R405" i="1" s="1"/>
  <c r="S405" i="1" s="1"/>
  <c r="T405" i="1" s="1"/>
  <c r="U405" i="1" s="1"/>
  <c r="V405" i="1" s="1"/>
  <c r="P404" i="1"/>
  <c r="Q404" i="1" s="1"/>
  <c r="R404" i="1" s="1"/>
  <c r="S404" i="1" s="1"/>
  <c r="T404" i="1" s="1"/>
  <c r="U404" i="1" s="1"/>
  <c r="V404" i="1" s="1"/>
  <c r="P403" i="1"/>
  <c r="Q403" i="1" s="1"/>
  <c r="R403" i="1" s="1"/>
  <c r="S403" i="1" s="1"/>
  <c r="T403" i="1" s="1"/>
  <c r="U403" i="1" s="1"/>
  <c r="V403" i="1" s="1"/>
  <c r="P402" i="1"/>
  <c r="Q402" i="1" s="1"/>
  <c r="R402" i="1" s="1"/>
  <c r="S402" i="1" s="1"/>
  <c r="T402" i="1" s="1"/>
  <c r="U402" i="1" s="1"/>
  <c r="V402" i="1" s="1"/>
  <c r="P401" i="1"/>
  <c r="Q401" i="1" s="1"/>
  <c r="R401" i="1" s="1"/>
  <c r="S401" i="1" s="1"/>
  <c r="T401" i="1" s="1"/>
  <c r="U401" i="1" s="1"/>
  <c r="V401" i="1" s="1"/>
  <c r="P400" i="1"/>
  <c r="Q400" i="1" s="1"/>
  <c r="R400" i="1" s="1"/>
  <c r="S400" i="1" s="1"/>
  <c r="T400" i="1" s="1"/>
  <c r="U400" i="1" s="1"/>
  <c r="V400" i="1" s="1"/>
  <c r="P399" i="1"/>
  <c r="Q399" i="1" s="1"/>
  <c r="R399" i="1" s="1"/>
  <c r="S399" i="1" s="1"/>
  <c r="T399" i="1" s="1"/>
  <c r="U399" i="1" s="1"/>
  <c r="V399" i="1" s="1"/>
  <c r="P398" i="1"/>
  <c r="Q398" i="1" s="1"/>
  <c r="R398" i="1" s="1"/>
  <c r="S398" i="1" s="1"/>
  <c r="T398" i="1" s="1"/>
  <c r="U398" i="1" s="1"/>
  <c r="V398" i="1" s="1"/>
  <c r="P397" i="1"/>
  <c r="Q397" i="1" s="1"/>
  <c r="R397" i="1" s="1"/>
  <c r="S397" i="1" s="1"/>
  <c r="T397" i="1" s="1"/>
  <c r="U397" i="1" s="1"/>
  <c r="V397" i="1" s="1"/>
  <c r="P396" i="1"/>
  <c r="Q396" i="1" s="1"/>
  <c r="R396" i="1" s="1"/>
  <c r="S396" i="1" s="1"/>
  <c r="T396" i="1" s="1"/>
  <c r="U396" i="1" s="1"/>
  <c r="V396" i="1" s="1"/>
  <c r="P395" i="1"/>
  <c r="Q395" i="1" s="1"/>
  <c r="R395" i="1" s="1"/>
  <c r="S395" i="1" s="1"/>
  <c r="T395" i="1" s="1"/>
  <c r="U395" i="1" s="1"/>
  <c r="V395" i="1" s="1"/>
  <c r="P394" i="1"/>
  <c r="Q394" i="1" s="1"/>
  <c r="R394" i="1" s="1"/>
  <c r="S394" i="1" s="1"/>
  <c r="T394" i="1" s="1"/>
  <c r="U394" i="1" s="1"/>
  <c r="V394" i="1" s="1"/>
  <c r="P393" i="1"/>
  <c r="Q393" i="1" s="1"/>
  <c r="R393" i="1" s="1"/>
  <c r="S393" i="1" s="1"/>
  <c r="T393" i="1" s="1"/>
  <c r="U393" i="1" s="1"/>
  <c r="V393" i="1" s="1"/>
  <c r="P392" i="1"/>
  <c r="Q392" i="1" s="1"/>
  <c r="R392" i="1" s="1"/>
  <c r="S392" i="1" s="1"/>
  <c r="T392" i="1" s="1"/>
  <c r="U392" i="1" s="1"/>
  <c r="V392" i="1" s="1"/>
  <c r="P391" i="1"/>
  <c r="Q391" i="1" s="1"/>
  <c r="R391" i="1" s="1"/>
  <c r="S391" i="1" s="1"/>
  <c r="T391" i="1" s="1"/>
  <c r="U391" i="1" s="1"/>
  <c r="V391" i="1" s="1"/>
  <c r="P390" i="1"/>
  <c r="Q390" i="1" s="1"/>
  <c r="R390" i="1" s="1"/>
  <c r="S390" i="1" s="1"/>
  <c r="T390" i="1" s="1"/>
  <c r="U390" i="1" s="1"/>
  <c r="V390" i="1" s="1"/>
  <c r="P389" i="1"/>
  <c r="Q389" i="1" s="1"/>
  <c r="R389" i="1" s="1"/>
  <c r="S389" i="1" s="1"/>
  <c r="T389" i="1" s="1"/>
  <c r="U389" i="1" s="1"/>
  <c r="V389" i="1" s="1"/>
  <c r="P388" i="1"/>
  <c r="Q388" i="1" s="1"/>
  <c r="R388" i="1" s="1"/>
  <c r="S388" i="1" s="1"/>
  <c r="T388" i="1" s="1"/>
  <c r="U388" i="1" s="1"/>
  <c r="V388" i="1" s="1"/>
  <c r="P387" i="1"/>
  <c r="Q387" i="1" s="1"/>
  <c r="R387" i="1" s="1"/>
  <c r="S387" i="1" s="1"/>
  <c r="T387" i="1" s="1"/>
  <c r="U387" i="1" s="1"/>
  <c r="V387" i="1" s="1"/>
  <c r="P386" i="1"/>
  <c r="Q386" i="1" s="1"/>
  <c r="R386" i="1" s="1"/>
  <c r="S386" i="1" s="1"/>
  <c r="T386" i="1" s="1"/>
  <c r="U386" i="1" s="1"/>
  <c r="V386" i="1" s="1"/>
  <c r="P385" i="1"/>
  <c r="Q385" i="1" s="1"/>
  <c r="R385" i="1" s="1"/>
  <c r="S385" i="1" s="1"/>
  <c r="T385" i="1" s="1"/>
  <c r="U385" i="1" s="1"/>
  <c r="V385" i="1" s="1"/>
  <c r="P384" i="1"/>
  <c r="Q384" i="1" s="1"/>
  <c r="R384" i="1" s="1"/>
  <c r="S384" i="1" s="1"/>
  <c r="T384" i="1" s="1"/>
  <c r="U384" i="1" s="1"/>
  <c r="V384" i="1" s="1"/>
  <c r="P383" i="1"/>
  <c r="Q383" i="1" s="1"/>
  <c r="R383" i="1" s="1"/>
  <c r="S383" i="1" s="1"/>
  <c r="T383" i="1" s="1"/>
  <c r="U383" i="1" s="1"/>
  <c r="V383" i="1" s="1"/>
  <c r="P382" i="1"/>
  <c r="Q382" i="1" s="1"/>
  <c r="R382" i="1" s="1"/>
  <c r="S382" i="1" s="1"/>
  <c r="T382" i="1" s="1"/>
  <c r="U382" i="1" s="1"/>
  <c r="V382" i="1" s="1"/>
  <c r="P381" i="1"/>
  <c r="Q381" i="1" s="1"/>
  <c r="R381" i="1" s="1"/>
  <c r="S381" i="1" s="1"/>
  <c r="T381" i="1" s="1"/>
  <c r="U381" i="1" s="1"/>
  <c r="V381" i="1" s="1"/>
  <c r="P380" i="1"/>
  <c r="O379" i="1"/>
  <c r="P379" i="1" s="1"/>
  <c r="Q379" i="1" s="1"/>
  <c r="R379" i="1" s="1"/>
  <c r="S379" i="1" s="1"/>
  <c r="T379" i="1" s="1"/>
  <c r="U379" i="1" s="1"/>
  <c r="V379" i="1" s="1"/>
  <c r="O378" i="1"/>
  <c r="P378" i="1" s="1"/>
  <c r="Q378" i="1" s="1"/>
  <c r="R378" i="1" s="1"/>
  <c r="S378" i="1" s="1"/>
  <c r="T378" i="1" s="1"/>
  <c r="U378" i="1" s="1"/>
  <c r="V378" i="1" s="1"/>
  <c r="O377" i="1"/>
  <c r="P377" i="1" s="1"/>
  <c r="Q377" i="1" s="1"/>
  <c r="R377" i="1" s="1"/>
  <c r="S377" i="1" s="1"/>
  <c r="T377" i="1" s="1"/>
  <c r="U377" i="1" s="1"/>
  <c r="V377" i="1" s="1"/>
  <c r="O376" i="1"/>
  <c r="P376" i="1" s="1"/>
  <c r="Q376" i="1" s="1"/>
  <c r="R376" i="1" s="1"/>
  <c r="S376" i="1" s="1"/>
  <c r="T376" i="1" s="1"/>
  <c r="U376" i="1" s="1"/>
  <c r="V376" i="1" s="1"/>
  <c r="O375" i="1"/>
  <c r="P375" i="1" s="1"/>
  <c r="Q375" i="1" s="1"/>
  <c r="R375" i="1" s="1"/>
  <c r="S375" i="1" s="1"/>
  <c r="T375" i="1" s="1"/>
  <c r="U375" i="1" s="1"/>
  <c r="V375" i="1" s="1"/>
  <c r="O374" i="1"/>
  <c r="P374" i="1" s="1"/>
  <c r="Q374" i="1" s="1"/>
  <c r="R374" i="1" s="1"/>
  <c r="S374" i="1" s="1"/>
  <c r="T374" i="1" s="1"/>
  <c r="U374" i="1" s="1"/>
  <c r="V374" i="1" s="1"/>
  <c r="O373" i="1"/>
  <c r="P373" i="1" s="1"/>
  <c r="Q373" i="1" s="1"/>
  <c r="R373" i="1" s="1"/>
  <c r="S373" i="1" s="1"/>
  <c r="T373" i="1" s="1"/>
  <c r="U373" i="1" s="1"/>
  <c r="V373" i="1" s="1"/>
  <c r="O372" i="1"/>
  <c r="P372" i="1" s="1"/>
  <c r="Q372" i="1" s="1"/>
  <c r="R372" i="1" s="1"/>
  <c r="S372" i="1" s="1"/>
  <c r="T372" i="1" s="1"/>
  <c r="U372" i="1" s="1"/>
  <c r="V372" i="1" s="1"/>
  <c r="O371" i="1"/>
  <c r="P371" i="1" s="1"/>
  <c r="Q371" i="1" s="1"/>
  <c r="R371" i="1" s="1"/>
  <c r="S371" i="1" s="1"/>
  <c r="T371" i="1" s="1"/>
  <c r="U371" i="1" s="1"/>
  <c r="V371" i="1" s="1"/>
  <c r="O370" i="1"/>
  <c r="P370" i="1" s="1"/>
  <c r="Q370" i="1" s="1"/>
  <c r="R370" i="1" s="1"/>
  <c r="S370" i="1" s="1"/>
  <c r="T370" i="1" s="1"/>
  <c r="U370" i="1" s="1"/>
  <c r="V370" i="1" s="1"/>
  <c r="O369" i="1"/>
  <c r="P369" i="1" s="1"/>
  <c r="Q369" i="1" s="1"/>
  <c r="R369" i="1" s="1"/>
  <c r="S369" i="1" s="1"/>
  <c r="T369" i="1" s="1"/>
  <c r="U369" i="1" s="1"/>
  <c r="V369" i="1" s="1"/>
  <c r="O368" i="1"/>
  <c r="P368" i="1" s="1"/>
  <c r="Q368" i="1" s="1"/>
  <c r="R368" i="1" s="1"/>
  <c r="S368" i="1" s="1"/>
  <c r="T368" i="1" s="1"/>
  <c r="U368" i="1" s="1"/>
  <c r="V368" i="1" s="1"/>
  <c r="O367" i="1"/>
  <c r="P367" i="1" s="1"/>
  <c r="Q367" i="1" s="1"/>
  <c r="R367" i="1" s="1"/>
  <c r="S367" i="1" s="1"/>
  <c r="T367" i="1" s="1"/>
  <c r="U367" i="1" s="1"/>
  <c r="V367" i="1" s="1"/>
  <c r="O366" i="1"/>
  <c r="P366" i="1" s="1"/>
  <c r="Q366" i="1" s="1"/>
  <c r="R366" i="1" s="1"/>
  <c r="S366" i="1" s="1"/>
  <c r="T366" i="1" s="1"/>
  <c r="U366" i="1" s="1"/>
  <c r="V366" i="1" s="1"/>
  <c r="O365" i="1"/>
  <c r="P365" i="1" s="1"/>
  <c r="Q365" i="1" s="1"/>
  <c r="R365" i="1" s="1"/>
  <c r="S365" i="1" s="1"/>
  <c r="T365" i="1" s="1"/>
  <c r="U365" i="1" s="1"/>
  <c r="V365" i="1" s="1"/>
  <c r="O364" i="1"/>
  <c r="P364" i="1" s="1"/>
  <c r="Q364" i="1" s="1"/>
  <c r="R364" i="1" s="1"/>
  <c r="S364" i="1" s="1"/>
  <c r="T364" i="1" s="1"/>
  <c r="U364" i="1" s="1"/>
  <c r="V364" i="1" s="1"/>
  <c r="O363" i="1"/>
  <c r="P363" i="1" s="1"/>
  <c r="Q363" i="1" s="1"/>
  <c r="R363" i="1" s="1"/>
  <c r="S363" i="1" s="1"/>
  <c r="T363" i="1" s="1"/>
  <c r="U363" i="1" s="1"/>
  <c r="V363" i="1" s="1"/>
  <c r="O362" i="1"/>
  <c r="P362" i="1" s="1"/>
  <c r="Q362" i="1" s="1"/>
  <c r="R362" i="1" s="1"/>
  <c r="S362" i="1" s="1"/>
  <c r="T362" i="1" s="1"/>
  <c r="U362" i="1" s="1"/>
  <c r="V362" i="1" s="1"/>
  <c r="O361" i="1"/>
  <c r="P361" i="1" s="1"/>
  <c r="Q361" i="1" s="1"/>
  <c r="R361" i="1" s="1"/>
  <c r="S361" i="1" s="1"/>
  <c r="T361" i="1" s="1"/>
  <c r="U361" i="1" s="1"/>
  <c r="V361" i="1" s="1"/>
  <c r="O360" i="1"/>
  <c r="P360" i="1" s="1"/>
  <c r="Q360" i="1" s="1"/>
  <c r="R360" i="1" s="1"/>
  <c r="S360" i="1" s="1"/>
  <c r="T360" i="1" s="1"/>
  <c r="U360" i="1" s="1"/>
  <c r="V360" i="1" s="1"/>
  <c r="O359" i="1"/>
  <c r="P359" i="1" s="1"/>
  <c r="Q359" i="1" s="1"/>
  <c r="R359" i="1" s="1"/>
  <c r="S359" i="1" s="1"/>
  <c r="T359" i="1" s="1"/>
  <c r="U359" i="1" s="1"/>
  <c r="V359" i="1" s="1"/>
  <c r="O358" i="1"/>
  <c r="P358" i="1" s="1"/>
  <c r="Q358" i="1" s="1"/>
  <c r="R358" i="1" s="1"/>
  <c r="S358" i="1" s="1"/>
  <c r="T358" i="1" s="1"/>
  <c r="U358" i="1" s="1"/>
  <c r="V358" i="1" s="1"/>
  <c r="O357" i="1"/>
  <c r="P357" i="1" s="1"/>
  <c r="Q357" i="1" s="1"/>
  <c r="R357" i="1" s="1"/>
  <c r="S357" i="1" s="1"/>
  <c r="T357" i="1" s="1"/>
  <c r="U357" i="1" s="1"/>
  <c r="V357" i="1" s="1"/>
  <c r="O356" i="1"/>
  <c r="P356" i="1" s="1"/>
  <c r="Q356" i="1" s="1"/>
  <c r="R356" i="1" s="1"/>
  <c r="S356" i="1" s="1"/>
  <c r="T356" i="1" s="1"/>
  <c r="U356" i="1" s="1"/>
  <c r="V356" i="1" s="1"/>
  <c r="O355" i="1"/>
  <c r="P355" i="1" s="1"/>
  <c r="Q355" i="1" s="1"/>
  <c r="R355" i="1" s="1"/>
  <c r="S355" i="1" s="1"/>
  <c r="T355" i="1" s="1"/>
  <c r="U355" i="1" s="1"/>
  <c r="V355" i="1" s="1"/>
  <c r="O354" i="1"/>
  <c r="P354" i="1" s="1"/>
  <c r="Q354" i="1" s="1"/>
  <c r="R354" i="1" s="1"/>
  <c r="S354" i="1" s="1"/>
  <c r="T354" i="1" s="1"/>
  <c r="U354" i="1" s="1"/>
  <c r="V354" i="1" s="1"/>
  <c r="O353" i="1"/>
  <c r="P353" i="1" s="1"/>
  <c r="Q353" i="1" s="1"/>
  <c r="R353" i="1" s="1"/>
  <c r="S353" i="1" s="1"/>
  <c r="T353" i="1" s="1"/>
  <c r="U353" i="1" s="1"/>
  <c r="V353" i="1" s="1"/>
  <c r="O352" i="1"/>
  <c r="P352" i="1" s="1"/>
  <c r="Q352" i="1" s="1"/>
  <c r="R352" i="1" s="1"/>
  <c r="S352" i="1" s="1"/>
  <c r="T352" i="1" s="1"/>
  <c r="U352" i="1" s="1"/>
  <c r="V352" i="1" s="1"/>
  <c r="O351" i="1"/>
  <c r="P351" i="1" s="1"/>
  <c r="Q351" i="1" s="1"/>
  <c r="R351" i="1" s="1"/>
  <c r="S351" i="1" s="1"/>
  <c r="T351" i="1" s="1"/>
  <c r="U351" i="1" s="1"/>
  <c r="V351" i="1" s="1"/>
  <c r="O350" i="1"/>
  <c r="P350" i="1" s="1"/>
  <c r="Q350" i="1" s="1"/>
  <c r="R350" i="1" s="1"/>
  <c r="S350" i="1" s="1"/>
  <c r="T350" i="1" s="1"/>
  <c r="U350" i="1" s="1"/>
  <c r="V350" i="1" s="1"/>
  <c r="O349" i="1"/>
  <c r="P349" i="1" s="1"/>
  <c r="O348" i="1"/>
  <c r="P348" i="1" s="1"/>
  <c r="Q348" i="1" s="1"/>
  <c r="R348" i="1" s="1"/>
  <c r="S348" i="1" s="1"/>
  <c r="T348" i="1" s="1"/>
  <c r="U348" i="1" s="1"/>
  <c r="V348" i="1" s="1"/>
  <c r="O347" i="1"/>
  <c r="O346" i="1"/>
  <c r="P346" i="1" s="1"/>
  <c r="Q346" i="1" s="1"/>
  <c r="R346" i="1" s="1"/>
  <c r="S346" i="1" s="1"/>
  <c r="T346" i="1" s="1"/>
  <c r="U346" i="1" s="1"/>
  <c r="V346" i="1" s="1"/>
  <c r="O345" i="1"/>
  <c r="P345" i="1" s="1"/>
  <c r="Q345" i="1" s="1"/>
  <c r="R345" i="1" s="1"/>
  <c r="S345" i="1" s="1"/>
  <c r="T345" i="1" s="1"/>
  <c r="U345" i="1" s="1"/>
  <c r="V345" i="1" s="1"/>
  <c r="O344" i="1"/>
  <c r="P344" i="1" s="1"/>
  <c r="Q344" i="1" s="1"/>
  <c r="R344" i="1" s="1"/>
  <c r="S344" i="1" s="1"/>
  <c r="T344" i="1" s="1"/>
  <c r="U344" i="1" s="1"/>
  <c r="V344" i="1" s="1"/>
  <c r="O343" i="1"/>
  <c r="P343" i="1" s="1"/>
  <c r="Q343" i="1" s="1"/>
  <c r="R343" i="1" s="1"/>
  <c r="S343" i="1" s="1"/>
  <c r="T343" i="1" s="1"/>
  <c r="U343" i="1" s="1"/>
  <c r="V343" i="1" s="1"/>
  <c r="O342" i="1"/>
  <c r="P342" i="1" s="1"/>
  <c r="Q342" i="1" s="1"/>
  <c r="R342" i="1" s="1"/>
  <c r="S342" i="1" s="1"/>
  <c r="T342" i="1" s="1"/>
  <c r="U342" i="1" s="1"/>
  <c r="V342" i="1" s="1"/>
  <c r="O341" i="1"/>
  <c r="O340" i="1"/>
  <c r="P340" i="1" s="1"/>
  <c r="Q340" i="1" s="1"/>
  <c r="R340" i="1" s="1"/>
  <c r="S340" i="1" s="1"/>
  <c r="T340" i="1" s="1"/>
  <c r="U340" i="1" s="1"/>
  <c r="V340" i="1" s="1"/>
  <c r="O339" i="1"/>
  <c r="P339" i="1" s="1"/>
  <c r="Q339" i="1" s="1"/>
  <c r="R339" i="1" s="1"/>
  <c r="S339" i="1" s="1"/>
  <c r="T339" i="1" s="1"/>
  <c r="U339" i="1" s="1"/>
  <c r="V339" i="1" s="1"/>
  <c r="O338" i="1"/>
  <c r="P338" i="1" s="1"/>
  <c r="Q338" i="1" s="1"/>
  <c r="R338" i="1" s="1"/>
  <c r="S338" i="1" s="1"/>
  <c r="T338" i="1" s="1"/>
  <c r="U338" i="1" s="1"/>
  <c r="V338" i="1" s="1"/>
  <c r="O337" i="1"/>
  <c r="P337" i="1" s="1"/>
  <c r="Q337" i="1" s="1"/>
  <c r="R337" i="1" s="1"/>
  <c r="S337" i="1" s="1"/>
  <c r="T337" i="1" s="1"/>
  <c r="U337" i="1" s="1"/>
  <c r="V337" i="1" s="1"/>
  <c r="O336" i="1"/>
  <c r="P336" i="1" s="1"/>
  <c r="Q336" i="1" s="1"/>
  <c r="R336" i="1" s="1"/>
  <c r="S336" i="1" s="1"/>
  <c r="T336" i="1" s="1"/>
  <c r="U336" i="1" s="1"/>
  <c r="V336" i="1" s="1"/>
  <c r="O335" i="1"/>
  <c r="O334" i="1"/>
  <c r="P334" i="1" s="1"/>
  <c r="Q334" i="1" s="1"/>
  <c r="R334" i="1" s="1"/>
  <c r="S334" i="1" s="1"/>
  <c r="T334" i="1" s="1"/>
  <c r="U334" i="1" s="1"/>
  <c r="V334" i="1" s="1"/>
  <c r="O333" i="1"/>
  <c r="P333" i="1" s="1"/>
  <c r="Q333" i="1" s="1"/>
  <c r="R333" i="1" s="1"/>
  <c r="S333" i="1" s="1"/>
  <c r="T333" i="1" s="1"/>
  <c r="U333" i="1" s="1"/>
  <c r="V333" i="1" s="1"/>
  <c r="O332" i="1"/>
  <c r="P332" i="1" s="1"/>
  <c r="Q332" i="1" s="1"/>
  <c r="R332" i="1" s="1"/>
  <c r="S332" i="1" s="1"/>
  <c r="T332" i="1" s="1"/>
  <c r="U332" i="1" s="1"/>
  <c r="V332" i="1" s="1"/>
  <c r="O331" i="1"/>
  <c r="P331" i="1" s="1"/>
  <c r="Q331" i="1" s="1"/>
  <c r="R331" i="1" s="1"/>
  <c r="S331" i="1" s="1"/>
  <c r="T331" i="1" s="1"/>
  <c r="U331" i="1" s="1"/>
  <c r="V331" i="1" s="1"/>
  <c r="O330" i="1"/>
  <c r="P330" i="1" s="1"/>
  <c r="Q330" i="1" s="1"/>
  <c r="R330" i="1" s="1"/>
  <c r="S330" i="1" s="1"/>
  <c r="T330" i="1" s="1"/>
  <c r="U330" i="1" s="1"/>
  <c r="V330" i="1" s="1"/>
  <c r="O329" i="1"/>
  <c r="P329" i="1" s="1"/>
  <c r="Q329" i="1" s="1"/>
  <c r="R329" i="1" s="1"/>
  <c r="S329" i="1" s="1"/>
  <c r="T329" i="1" s="1"/>
  <c r="U329" i="1" s="1"/>
  <c r="V329" i="1" s="1"/>
  <c r="O328" i="1"/>
  <c r="P328" i="1" s="1"/>
  <c r="Q328" i="1" s="1"/>
  <c r="R328" i="1" s="1"/>
  <c r="S328" i="1" s="1"/>
  <c r="T328" i="1" s="1"/>
  <c r="U328" i="1" s="1"/>
  <c r="V328" i="1" s="1"/>
  <c r="O327" i="1"/>
  <c r="P327" i="1" s="1"/>
  <c r="Q327" i="1" s="1"/>
  <c r="R327" i="1" s="1"/>
  <c r="S327" i="1" s="1"/>
  <c r="T327" i="1" s="1"/>
  <c r="U327" i="1" s="1"/>
  <c r="V327" i="1" s="1"/>
  <c r="O326" i="1"/>
  <c r="P326" i="1" s="1"/>
  <c r="Q326" i="1" s="1"/>
  <c r="R326" i="1" s="1"/>
  <c r="S326" i="1" s="1"/>
  <c r="T326" i="1" s="1"/>
  <c r="U326" i="1" s="1"/>
  <c r="V326" i="1" s="1"/>
  <c r="O325" i="1"/>
  <c r="P325" i="1" s="1"/>
  <c r="Q325" i="1" s="1"/>
  <c r="R325" i="1" s="1"/>
  <c r="S325" i="1" s="1"/>
  <c r="T325" i="1" s="1"/>
  <c r="U325" i="1" s="1"/>
  <c r="V325" i="1" s="1"/>
  <c r="O324" i="1"/>
  <c r="P324" i="1" s="1"/>
  <c r="Q324" i="1" s="1"/>
  <c r="R324" i="1" s="1"/>
  <c r="S324" i="1" s="1"/>
  <c r="T324" i="1" s="1"/>
  <c r="U324" i="1" s="1"/>
  <c r="V324" i="1" s="1"/>
  <c r="O323" i="1"/>
  <c r="P323" i="1" s="1"/>
  <c r="Q323" i="1" s="1"/>
  <c r="R323" i="1" s="1"/>
  <c r="S323" i="1" s="1"/>
  <c r="T323" i="1" s="1"/>
  <c r="U323" i="1" s="1"/>
  <c r="V323" i="1" s="1"/>
  <c r="O322" i="1"/>
  <c r="P322" i="1" s="1"/>
  <c r="Q322" i="1" s="1"/>
  <c r="R322" i="1" s="1"/>
  <c r="S322" i="1" s="1"/>
  <c r="T322" i="1" s="1"/>
  <c r="U322" i="1" s="1"/>
  <c r="V322" i="1" s="1"/>
  <c r="O321" i="1"/>
  <c r="P321" i="1" s="1"/>
  <c r="Q321" i="1" s="1"/>
  <c r="R321" i="1" s="1"/>
  <c r="S321" i="1" s="1"/>
  <c r="T321" i="1" s="1"/>
  <c r="U321" i="1" s="1"/>
  <c r="V321" i="1" s="1"/>
  <c r="O320" i="1"/>
  <c r="P320" i="1" s="1"/>
  <c r="Q320" i="1" s="1"/>
  <c r="R320" i="1" s="1"/>
  <c r="S320" i="1" s="1"/>
  <c r="T320" i="1" s="1"/>
  <c r="U320" i="1" s="1"/>
  <c r="V320" i="1" s="1"/>
  <c r="O319" i="1"/>
  <c r="P319" i="1" s="1"/>
  <c r="Q319" i="1" s="1"/>
  <c r="R319" i="1" s="1"/>
  <c r="S319" i="1" s="1"/>
  <c r="T319" i="1" s="1"/>
  <c r="U319" i="1" s="1"/>
  <c r="V319" i="1" s="1"/>
  <c r="O318" i="1"/>
  <c r="P318" i="1" s="1"/>
  <c r="Q318" i="1" s="1"/>
  <c r="R318" i="1" s="1"/>
  <c r="S318" i="1" s="1"/>
  <c r="T318" i="1" s="1"/>
  <c r="U318" i="1" s="1"/>
  <c r="V318" i="1" s="1"/>
  <c r="O317" i="1"/>
  <c r="P317" i="1" s="1"/>
  <c r="Q317" i="1" s="1"/>
  <c r="R317" i="1" s="1"/>
  <c r="S317" i="1" s="1"/>
  <c r="T317" i="1" s="1"/>
  <c r="U317" i="1" s="1"/>
  <c r="V317" i="1" s="1"/>
  <c r="O316" i="1"/>
  <c r="P316" i="1" s="1"/>
  <c r="Q316" i="1" s="1"/>
  <c r="R316" i="1" s="1"/>
  <c r="S316" i="1" s="1"/>
  <c r="T316" i="1" s="1"/>
  <c r="U316" i="1" s="1"/>
  <c r="V316" i="1" s="1"/>
  <c r="O315" i="1"/>
  <c r="P315" i="1" s="1"/>
  <c r="Q315" i="1" s="1"/>
  <c r="R315" i="1" s="1"/>
  <c r="S315" i="1" s="1"/>
  <c r="T315" i="1" s="1"/>
  <c r="U315" i="1" s="1"/>
  <c r="V315" i="1" s="1"/>
  <c r="O314" i="1"/>
  <c r="P314" i="1" s="1"/>
  <c r="Q314" i="1" s="1"/>
  <c r="R314" i="1" s="1"/>
  <c r="S314" i="1" s="1"/>
  <c r="T314" i="1" s="1"/>
  <c r="U314" i="1" s="1"/>
  <c r="V314" i="1" s="1"/>
  <c r="O313" i="1"/>
  <c r="P313" i="1" s="1"/>
  <c r="Q313" i="1" s="1"/>
  <c r="R313" i="1" s="1"/>
  <c r="S313" i="1" s="1"/>
  <c r="T313" i="1" s="1"/>
  <c r="U313" i="1" s="1"/>
  <c r="V313" i="1" s="1"/>
  <c r="O312" i="1"/>
  <c r="P312" i="1" s="1"/>
  <c r="Q312" i="1" s="1"/>
  <c r="R312" i="1" s="1"/>
  <c r="S312" i="1" s="1"/>
  <c r="T312" i="1" s="1"/>
  <c r="U312" i="1" s="1"/>
  <c r="V312" i="1" s="1"/>
  <c r="O311" i="1"/>
  <c r="P311" i="1" s="1"/>
  <c r="Q311" i="1" s="1"/>
  <c r="R311" i="1" s="1"/>
  <c r="S311" i="1" s="1"/>
  <c r="T311" i="1" s="1"/>
  <c r="U311" i="1" s="1"/>
  <c r="V311" i="1" s="1"/>
  <c r="O310" i="1"/>
  <c r="P310" i="1" s="1"/>
  <c r="Q310" i="1" s="1"/>
  <c r="R310" i="1" s="1"/>
  <c r="S310" i="1" s="1"/>
  <c r="T310" i="1" s="1"/>
  <c r="U310" i="1" s="1"/>
  <c r="V310" i="1" s="1"/>
  <c r="O309" i="1"/>
  <c r="P309" i="1" s="1"/>
  <c r="Q309" i="1" s="1"/>
  <c r="R309" i="1" s="1"/>
  <c r="S309" i="1" s="1"/>
  <c r="T309" i="1" s="1"/>
  <c r="U309" i="1" s="1"/>
  <c r="V309" i="1" s="1"/>
  <c r="O308" i="1"/>
  <c r="P308" i="1" s="1"/>
  <c r="Q308" i="1" s="1"/>
  <c r="R308" i="1" s="1"/>
  <c r="S308" i="1" s="1"/>
  <c r="T308" i="1" s="1"/>
  <c r="U308" i="1" s="1"/>
  <c r="V308" i="1" s="1"/>
  <c r="O307" i="1"/>
  <c r="P307" i="1" s="1"/>
  <c r="Q307" i="1" s="1"/>
  <c r="R307" i="1" s="1"/>
  <c r="S307" i="1" s="1"/>
  <c r="T307" i="1" s="1"/>
  <c r="U307" i="1" s="1"/>
  <c r="V307" i="1" s="1"/>
  <c r="O306" i="1"/>
  <c r="P306" i="1" s="1"/>
  <c r="Q306" i="1" s="1"/>
  <c r="R306" i="1" s="1"/>
  <c r="S306" i="1" s="1"/>
  <c r="T306" i="1" s="1"/>
  <c r="U306" i="1" s="1"/>
  <c r="V306" i="1" s="1"/>
  <c r="O305" i="1"/>
  <c r="N304" i="1"/>
  <c r="O304" i="1" s="1"/>
  <c r="P304" i="1" s="1"/>
  <c r="Q304" i="1" s="1"/>
  <c r="R304" i="1" s="1"/>
  <c r="S304" i="1" s="1"/>
  <c r="T304" i="1" s="1"/>
  <c r="U304" i="1" s="1"/>
  <c r="V304" i="1" s="1"/>
  <c r="N303" i="1"/>
  <c r="O303" i="1" s="1"/>
  <c r="P303" i="1" s="1"/>
  <c r="Q303" i="1" s="1"/>
  <c r="R303" i="1" s="1"/>
  <c r="S303" i="1" s="1"/>
  <c r="T303" i="1" s="1"/>
  <c r="U303" i="1" s="1"/>
  <c r="V303" i="1" s="1"/>
  <c r="N302" i="1"/>
  <c r="O302" i="1" s="1"/>
  <c r="P302" i="1" s="1"/>
  <c r="Q302" i="1" s="1"/>
  <c r="R302" i="1" s="1"/>
  <c r="S302" i="1" s="1"/>
  <c r="T302" i="1" s="1"/>
  <c r="U302" i="1" s="1"/>
  <c r="V302" i="1" s="1"/>
  <c r="N301" i="1"/>
  <c r="O301" i="1" s="1"/>
  <c r="P301" i="1" s="1"/>
  <c r="Q301" i="1" s="1"/>
  <c r="R301" i="1" s="1"/>
  <c r="S301" i="1" s="1"/>
  <c r="T301" i="1" s="1"/>
  <c r="U301" i="1" s="1"/>
  <c r="V301" i="1" s="1"/>
  <c r="N300" i="1"/>
  <c r="O300" i="1" s="1"/>
  <c r="P300" i="1" s="1"/>
  <c r="Q300" i="1" s="1"/>
  <c r="R300" i="1" s="1"/>
  <c r="S300" i="1" s="1"/>
  <c r="T300" i="1" s="1"/>
  <c r="U300" i="1" s="1"/>
  <c r="V300" i="1" s="1"/>
  <c r="N299" i="1"/>
  <c r="O299" i="1" s="1"/>
  <c r="P299" i="1" s="1"/>
  <c r="Q299" i="1" s="1"/>
  <c r="R299" i="1" s="1"/>
  <c r="S299" i="1" s="1"/>
  <c r="T299" i="1" s="1"/>
  <c r="U299" i="1" s="1"/>
  <c r="V299" i="1" s="1"/>
  <c r="N298" i="1"/>
  <c r="O298" i="1" s="1"/>
  <c r="P298" i="1" s="1"/>
  <c r="Q298" i="1" s="1"/>
  <c r="R298" i="1" s="1"/>
  <c r="S298" i="1" s="1"/>
  <c r="T298" i="1" s="1"/>
  <c r="U298" i="1" s="1"/>
  <c r="V298" i="1" s="1"/>
  <c r="N297" i="1"/>
  <c r="O297" i="1" s="1"/>
  <c r="P297" i="1" s="1"/>
  <c r="Q297" i="1" s="1"/>
  <c r="R297" i="1" s="1"/>
  <c r="S297" i="1" s="1"/>
  <c r="T297" i="1" s="1"/>
  <c r="U297" i="1" s="1"/>
  <c r="V297" i="1" s="1"/>
  <c r="N296" i="1"/>
  <c r="O296" i="1" s="1"/>
  <c r="P296" i="1" s="1"/>
  <c r="Q296" i="1" s="1"/>
  <c r="R296" i="1" s="1"/>
  <c r="S296" i="1" s="1"/>
  <c r="T296" i="1" s="1"/>
  <c r="U296" i="1" s="1"/>
  <c r="V296" i="1" s="1"/>
  <c r="N295" i="1"/>
  <c r="O295" i="1" s="1"/>
  <c r="P295" i="1" s="1"/>
  <c r="Q295" i="1" s="1"/>
  <c r="R295" i="1" s="1"/>
  <c r="S295" i="1" s="1"/>
  <c r="T295" i="1" s="1"/>
  <c r="U295" i="1" s="1"/>
  <c r="V295" i="1" s="1"/>
  <c r="N294" i="1"/>
  <c r="O294" i="1" s="1"/>
  <c r="P294" i="1" s="1"/>
  <c r="Q294" i="1" s="1"/>
  <c r="R294" i="1" s="1"/>
  <c r="S294" i="1" s="1"/>
  <c r="T294" i="1" s="1"/>
  <c r="U294" i="1" s="1"/>
  <c r="V294" i="1" s="1"/>
  <c r="N293" i="1"/>
  <c r="O293" i="1" s="1"/>
  <c r="P293" i="1" s="1"/>
  <c r="Q293" i="1" s="1"/>
  <c r="R293" i="1" s="1"/>
  <c r="S293" i="1" s="1"/>
  <c r="T293" i="1" s="1"/>
  <c r="U293" i="1" s="1"/>
  <c r="V293" i="1" s="1"/>
  <c r="N292" i="1"/>
  <c r="O292" i="1" s="1"/>
  <c r="P292" i="1" s="1"/>
  <c r="Q292" i="1" s="1"/>
  <c r="R292" i="1" s="1"/>
  <c r="S292" i="1" s="1"/>
  <c r="T292" i="1" s="1"/>
  <c r="U292" i="1" s="1"/>
  <c r="V292" i="1" s="1"/>
  <c r="N291" i="1"/>
  <c r="O291" i="1" s="1"/>
  <c r="P291" i="1" s="1"/>
  <c r="Q291" i="1" s="1"/>
  <c r="R291" i="1" s="1"/>
  <c r="S291" i="1" s="1"/>
  <c r="T291" i="1" s="1"/>
  <c r="U291" i="1" s="1"/>
  <c r="V291" i="1" s="1"/>
  <c r="N290" i="1"/>
  <c r="O290" i="1" s="1"/>
  <c r="P290" i="1" s="1"/>
  <c r="Q290" i="1" s="1"/>
  <c r="R290" i="1" s="1"/>
  <c r="S290" i="1" s="1"/>
  <c r="T290" i="1" s="1"/>
  <c r="U290" i="1" s="1"/>
  <c r="V290" i="1" s="1"/>
  <c r="N289" i="1"/>
  <c r="O289" i="1" s="1"/>
  <c r="P289" i="1" s="1"/>
  <c r="Q289" i="1" s="1"/>
  <c r="R289" i="1" s="1"/>
  <c r="S289" i="1" s="1"/>
  <c r="T289" i="1" s="1"/>
  <c r="U289" i="1" s="1"/>
  <c r="V289" i="1" s="1"/>
  <c r="N288" i="1"/>
  <c r="O288" i="1" s="1"/>
  <c r="P288" i="1" s="1"/>
  <c r="Q288" i="1" s="1"/>
  <c r="R288" i="1" s="1"/>
  <c r="S288" i="1" s="1"/>
  <c r="T288" i="1" s="1"/>
  <c r="U288" i="1" s="1"/>
  <c r="V288" i="1" s="1"/>
  <c r="N287" i="1"/>
  <c r="O287" i="1" s="1"/>
  <c r="P287" i="1" s="1"/>
  <c r="Q287" i="1" s="1"/>
  <c r="R287" i="1" s="1"/>
  <c r="S287" i="1" s="1"/>
  <c r="T287" i="1" s="1"/>
  <c r="U287" i="1" s="1"/>
  <c r="V287" i="1" s="1"/>
  <c r="N286" i="1"/>
  <c r="O286" i="1" s="1"/>
  <c r="P286" i="1" s="1"/>
  <c r="Q286" i="1" s="1"/>
  <c r="R286" i="1" s="1"/>
  <c r="S286" i="1" s="1"/>
  <c r="T286" i="1" s="1"/>
  <c r="U286" i="1" s="1"/>
  <c r="V286" i="1" s="1"/>
  <c r="N285" i="1"/>
  <c r="O285" i="1" s="1"/>
  <c r="P285" i="1" s="1"/>
  <c r="Q285" i="1" s="1"/>
  <c r="R285" i="1" s="1"/>
  <c r="S285" i="1" s="1"/>
  <c r="T285" i="1" s="1"/>
  <c r="U285" i="1" s="1"/>
  <c r="V285" i="1" s="1"/>
  <c r="N284" i="1"/>
  <c r="O284" i="1" s="1"/>
  <c r="P284" i="1" s="1"/>
  <c r="Q284" i="1" s="1"/>
  <c r="R284" i="1" s="1"/>
  <c r="S284" i="1" s="1"/>
  <c r="T284" i="1" s="1"/>
  <c r="U284" i="1" s="1"/>
  <c r="V284" i="1" s="1"/>
  <c r="N283" i="1"/>
  <c r="O283" i="1" s="1"/>
  <c r="P283" i="1" s="1"/>
  <c r="Q283" i="1" s="1"/>
  <c r="R283" i="1" s="1"/>
  <c r="S283" i="1" s="1"/>
  <c r="T283" i="1" s="1"/>
  <c r="U283" i="1" s="1"/>
  <c r="V283" i="1" s="1"/>
  <c r="N282" i="1"/>
  <c r="O282" i="1" s="1"/>
  <c r="P282" i="1" s="1"/>
  <c r="Q282" i="1" s="1"/>
  <c r="R282" i="1" s="1"/>
  <c r="S282" i="1" s="1"/>
  <c r="T282" i="1" s="1"/>
  <c r="U282" i="1" s="1"/>
  <c r="V282" i="1" s="1"/>
  <c r="N281" i="1"/>
  <c r="O281" i="1" s="1"/>
  <c r="P281" i="1" s="1"/>
  <c r="Q281" i="1" s="1"/>
  <c r="R281" i="1" s="1"/>
  <c r="S281" i="1" s="1"/>
  <c r="T281" i="1" s="1"/>
  <c r="U281" i="1" s="1"/>
  <c r="V281" i="1" s="1"/>
  <c r="N280" i="1"/>
  <c r="O280" i="1" s="1"/>
  <c r="P280" i="1" s="1"/>
  <c r="Q280" i="1" s="1"/>
  <c r="R280" i="1" s="1"/>
  <c r="S280" i="1" s="1"/>
  <c r="T280" i="1" s="1"/>
  <c r="U280" i="1" s="1"/>
  <c r="V280" i="1" s="1"/>
  <c r="N279" i="1"/>
  <c r="O279" i="1" s="1"/>
  <c r="P279" i="1" s="1"/>
  <c r="Q279" i="1" s="1"/>
  <c r="R279" i="1" s="1"/>
  <c r="S279" i="1" s="1"/>
  <c r="T279" i="1" s="1"/>
  <c r="U279" i="1" s="1"/>
  <c r="V279" i="1" s="1"/>
  <c r="N278" i="1"/>
  <c r="O278" i="1" s="1"/>
  <c r="P278" i="1" s="1"/>
  <c r="Q278" i="1" s="1"/>
  <c r="R278" i="1" s="1"/>
  <c r="S278" i="1" s="1"/>
  <c r="T278" i="1" s="1"/>
  <c r="U278" i="1" s="1"/>
  <c r="V278" i="1" s="1"/>
  <c r="N277" i="1"/>
  <c r="O277" i="1" s="1"/>
  <c r="P277" i="1" s="1"/>
  <c r="Q277" i="1" s="1"/>
  <c r="R277" i="1" s="1"/>
  <c r="S277" i="1" s="1"/>
  <c r="T277" i="1" s="1"/>
  <c r="U277" i="1" s="1"/>
  <c r="V277" i="1" s="1"/>
  <c r="N276" i="1"/>
  <c r="O276" i="1" s="1"/>
  <c r="P276" i="1" s="1"/>
  <c r="Q276" i="1" s="1"/>
  <c r="R276" i="1" s="1"/>
  <c r="S276" i="1" s="1"/>
  <c r="T276" i="1" s="1"/>
  <c r="U276" i="1" s="1"/>
  <c r="V276" i="1" s="1"/>
  <c r="N275" i="1"/>
  <c r="O275" i="1" s="1"/>
  <c r="P275" i="1" s="1"/>
  <c r="Q275" i="1" s="1"/>
  <c r="R275" i="1" s="1"/>
  <c r="S275" i="1" s="1"/>
  <c r="T275" i="1" s="1"/>
  <c r="U275" i="1" s="1"/>
  <c r="V275" i="1" s="1"/>
  <c r="N274" i="1"/>
  <c r="O274" i="1" s="1"/>
  <c r="P274" i="1" s="1"/>
  <c r="Q274" i="1" s="1"/>
  <c r="R274" i="1" s="1"/>
  <c r="S274" i="1" s="1"/>
  <c r="T274" i="1" s="1"/>
  <c r="U274" i="1" s="1"/>
  <c r="V274" i="1" s="1"/>
  <c r="N273" i="1"/>
  <c r="O273" i="1" s="1"/>
  <c r="P273" i="1" s="1"/>
  <c r="Q273" i="1" s="1"/>
  <c r="R273" i="1" s="1"/>
  <c r="S273" i="1" s="1"/>
  <c r="T273" i="1" s="1"/>
  <c r="U273" i="1" s="1"/>
  <c r="V273" i="1" s="1"/>
  <c r="N272" i="1"/>
  <c r="O272" i="1" s="1"/>
  <c r="P272" i="1" s="1"/>
  <c r="Q272" i="1" s="1"/>
  <c r="R272" i="1" s="1"/>
  <c r="S272" i="1" s="1"/>
  <c r="T272" i="1" s="1"/>
  <c r="U272" i="1" s="1"/>
  <c r="V272" i="1" s="1"/>
  <c r="N271" i="1"/>
  <c r="O271" i="1" s="1"/>
  <c r="P271" i="1" s="1"/>
  <c r="Q271" i="1" s="1"/>
  <c r="R271" i="1" s="1"/>
  <c r="S271" i="1" s="1"/>
  <c r="T271" i="1" s="1"/>
  <c r="U271" i="1" s="1"/>
  <c r="V271" i="1" s="1"/>
  <c r="N270" i="1"/>
  <c r="O270" i="1" s="1"/>
  <c r="P270" i="1" s="1"/>
  <c r="Q270" i="1" s="1"/>
  <c r="R270" i="1" s="1"/>
  <c r="S270" i="1" s="1"/>
  <c r="T270" i="1" s="1"/>
  <c r="U270" i="1" s="1"/>
  <c r="V270" i="1" s="1"/>
  <c r="N269" i="1"/>
  <c r="O269" i="1" s="1"/>
  <c r="P269" i="1" s="1"/>
  <c r="Q269" i="1" s="1"/>
  <c r="R269" i="1" s="1"/>
  <c r="S269" i="1" s="1"/>
  <c r="T269" i="1" s="1"/>
  <c r="U269" i="1" s="1"/>
  <c r="V269" i="1" s="1"/>
  <c r="N268" i="1"/>
  <c r="N267" i="1"/>
  <c r="O267" i="1" s="1"/>
  <c r="P267" i="1" s="1"/>
  <c r="Q267" i="1" s="1"/>
  <c r="R267" i="1" s="1"/>
  <c r="S267" i="1" s="1"/>
  <c r="T267" i="1" s="1"/>
  <c r="U267" i="1" s="1"/>
  <c r="V267" i="1" s="1"/>
  <c r="N266" i="1"/>
  <c r="O266" i="1" s="1"/>
  <c r="P266" i="1" s="1"/>
  <c r="Q266" i="1" s="1"/>
  <c r="R266" i="1" s="1"/>
  <c r="S266" i="1" s="1"/>
  <c r="T266" i="1" s="1"/>
  <c r="U266" i="1" s="1"/>
  <c r="V266" i="1" s="1"/>
  <c r="N265" i="1"/>
  <c r="O265" i="1" s="1"/>
  <c r="P265" i="1" s="1"/>
  <c r="Q265" i="1" s="1"/>
  <c r="R265" i="1" s="1"/>
  <c r="S265" i="1" s="1"/>
  <c r="T265" i="1" s="1"/>
  <c r="U265" i="1" s="1"/>
  <c r="V265" i="1" s="1"/>
  <c r="N264" i="1"/>
  <c r="O264" i="1" s="1"/>
  <c r="P264" i="1" s="1"/>
  <c r="Q264" i="1" s="1"/>
  <c r="R264" i="1" s="1"/>
  <c r="S264" i="1" s="1"/>
  <c r="T264" i="1" s="1"/>
  <c r="U264" i="1" s="1"/>
  <c r="V264" i="1" s="1"/>
  <c r="N263" i="1"/>
  <c r="N262" i="1"/>
  <c r="O262" i="1" s="1"/>
  <c r="P262" i="1" s="1"/>
  <c r="Q262" i="1" s="1"/>
  <c r="R262" i="1" s="1"/>
  <c r="S262" i="1" s="1"/>
  <c r="T262" i="1" s="1"/>
  <c r="U262" i="1" s="1"/>
  <c r="V262" i="1" s="1"/>
  <c r="N261" i="1"/>
  <c r="O261" i="1" s="1"/>
  <c r="P261" i="1" s="1"/>
  <c r="Q261" i="1" s="1"/>
  <c r="R261" i="1" s="1"/>
  <c r="S261" i="1" s="1"/>
  <c r="T261" i="1" s="1"/>
  <c r="U261" i="1" s="1"/>
  <c r="V261" i="1" s="1"/>
  <c r="N260" i="1"/>
  <c r="O260" i="1" s="1"/>
  <c r="P260" i="1" s="1"/>
  <c r="Q260" i="1" s="1"/>
  <c r="R260" i="1" s="1"/>
  <c r="S260" i="1" s="1"/>
  <c r="T260" i="1" s="1"/>
  <c r="U260" i="1" s="1"/>
  <c r="V260" i="1" s="1"/>
  <c r="N259" i="1"/>
  <c r="O259" i="1" s="1"/>
  <c r="P259" i="1" s="1"/>
  <c r="Q259" i="1" s="1"/>
  <c r="R259" i="1" s="1"/>
  <c r="S259" i="1" s="1"/>
  <c r="T259" i="1" s="1"/>
  <c r="U259" i="1" s="1"/>
  <c r="V259" i="1" s="1"/>
  <c r="N258" i="1"/>
  <c r="O258" i="1" s="1"/>
  <c r="P258" i="1" s="1"/>
  <c r="Q258" i="1" s="1"/>
  <c r="R258" i="1" s="1"/>
  <c r="S258" i="1" s="1"/>
  <c r="T258" i="1" s="1"/>
  <c r="U258" i="1" s="1"/>
  <c r="V258" i="1" s="1"/>
  <c r="N257" i="1"/>
  <c r="O257" i="1" s="1"/>
  <c r="P257" i="1" s="1"/>
  <c r="Q257" i="1" s="1"/>
  <c r="R257" i="1" s="1"/>
  <c r="S257" i="1" s="1"/>
  <c r="T257" i="1" s="1"/>
  <c r="U257" i="1" s="1"/>
  <c r="V257" i="1" s="1"/>
  <c r="N256" i="1"/>
  <c r="O256" i="1" s="1"/>
  <c r="P256" i="1" s="1"/>
  <c r="Q256" i="1" s="1"/>
  <c r="R256" i="1" s="1"/>
  <c r="S256" i="1" s="1"/>
  <c r="T256" i="1" s="1"/>
  <c r="U256" i="1" s="1"/>
  <c r="V256" i="1" s="1"/>
  <c r="N255" i="1"/>
  <c r="O255" i="1" s="1"/>
  <c r="P255" i="1" s="1"/>
  <c r="Q255" i="1" s="1"/>
  <c r="R255" i="1" s="1"/>
  <c r="S255" i="1" s="1"/>
  <c r="T255" i="1" s="1"/>
  <c r="U255" i="1" s="1"/>
  <c r="V255" i="1" s="1"/>
  <c r="N254" i="1"/>
  <c r="O254" i="1" s="1"/>
  <c r="P254" i="1" s="1"/>
  <c r="Q254" i="1" s="1"/>
  <c r="R254" i="1" s="1"/>
  <c r="S254" i="1" s="1"/>
  <c r="T254" i="1" s="1"/>
  <c r="U254" i="1" s="1"/>
  <c r="V254" i="1" s="1"/>
  <c r="N253" i="1"/>
  <c r="O253" i="1" s="1"/>
  <c r="P253" i="1" s="1"/>
  <c r="Q253" i="1" s="1"/>
  <c r="R253" i="1" s="1"/>
  <c r="S253" i="1" s="1"/>
  <c r="T253" i="1" s="1"/>
  <c r="U253" i="1" s="1"/>
  <c r="V253" i="1" s="1"/>
  <c r="N252" i="1"/>
  <c r="O252" i="1" s="1"/>
  <c r="P252" i="1" s="1"/>
  <c r="Q252" i="1" s="1"/>
  <c r="R252" i="1" s="1"/>
  <c r="S252" i="1" s="1"/>
  <c r="T252" i="1" s="1"/>
  <c r="U252" i="1" s="1"/>
  <c r="V252" i="1" s="1"/>
  <c r="N251" i="1"/>
  <c r="O251" i="1" s="1"/>
  <c r="P251" i="1" s="1"/>
  <c r="Q251" i="1" s="1"/>
  <c r="R251" i="1" s="1"/>
  <c r="S251" i="1" s="1"/>
  <c r="T251" i="1" s="1"/>
  <c r="U251" i="1" s="1"/>
  <c r="V251" i="1" s="1"/>
  <c r="N250" i="1"/>
  <c r="O250" i="1" s="1"/>
  <c r="P250" i="1" s="1"/>
  <c r="Q250" i="1" s="1"/>
  <c r="R250" i="1" s="1"/>
  <c r="S250" i="1" s="1"/>
  <c r="T250" i="1" s="1"/>
  <c r="U250" i="1" s="1"/>
  <c r="V250" i="1" s="1"/>
  <c r="N249" i="1"/>
  <c r="O249" i="1" s="1"/>
  <c r="P249" i="1" s="1"/>
  <c r="Q249" i="1" s="1"/>
  <c r="R249" i="1" s="1"/>
  <c r="S249" i="1" s="1"/>
  <c r="T249" i="1" s="1"/>
  <c r="U249" i="1" s="1"/>
  <c r="V249" i="1" s="1"/>
  <c r="N248" i="1"/>
  <c r="O248" i="1" s="1"/>
  <c r="P248" i="1" s="1"/>
  <c r="Q248" i="1" s="1"/>
  <c r="R248" i="1" s="1"/>
  <c r="S248" i="1" s="1"/>
  <c r="T248" i="1" s="1"/>
  <c r="U248" i="1" s="1"/>
  <c r="V248" i="1" s="1"/>
  <c r="N247" i="1"/>
  <c r="O247" i="1" s="1"/>
  <c r="P247" i="1" s="1"/>
  <c r="Q247" i="1" s="1"/>
  <c r="R247" i="1" s="1"/>
  <c r="S247" i="1" s="1"/>
  <c r="T247" i="1" s="1"/>
  <c r="U247" i="1" s="1"/>
  <c r="V247" i="1" s="1"/>
  <c r="N246" i="1"/>
  <c r="O246" i="1" s="1"/>
  <c r="P246" i="1" s="1"/>
  <c r="Q246" i="1" s="1"/>
  <c r="R246" i="1" s="1"/>
  <c r="S246" i="1" s="1"/>
  <c r="T246" i="1" s="1"/>
  <c r="U246" i="1" s="1"/>
  <c r="V246" i="1" s="1"/>
  <c r="N245" i="1"/>
  <c r="O245" i="1" s="1"/>
  <c r="P245" i="1" s="1"/>
  <c r="Q245" i="1" s="1"/>
  <c r="R245" i="1" s="1"/>
  <c r="S245" i="1" s="1"/>
  <c r="T245" i="1" s="1"/>
  <c r="U245" i="1" s="1"/>
  <c r="V245" i="1" s="1"/>
  <c r="N244" i="1"/>
  <c r="O244" i="1" s="1"/>
  <c r="P244" i="1" s="1"/>
  <c r="Q244" i="1" s="1"/>
  <c r="R244" i="1" s="1"/>
  <c r="S244" i="1" s="1"/>
  <c r="T244" i="1" s="1"/>
  <c r="U244" i="1" s="1"/>
  <c r="V244" i="1" s="1"/>
  <c r="N243" i="1"/>
  <c r="O243" i="1" s="1"/>
  <c r="P243" i="1" s="1"/>
  <c r="Q243" i="1" s="1"/>
  <c r="R243" i="1" s="1"/>
  <c r="S243" i="1" s="1"/>
  <c r="T243" i="1" s="1"/>
  <c r="U243" i="1" s="1"/>
  <c r="V243" i="1" s="1"/>
  <c r="N242" i="1"/>
  <c r="O242" i="1" s="1"/>
  <c r="P242" i="1" s="1"/>
  <c r="Q242" i="1" s="1"/>
  <c r="R242" i="1" s="1"/>
  <c r="S242" i="1" s="1"/>
  <c r="T242" i="1" s="1"/>
  <c r="U242" i="1" s="1"/>
  <c r="V242" i="1" s="1"/>
  <c r="N241" i="1"/>
  <c r="O241" i="1" s="1"/>
  <c r="P241" i="1" s="1"/>
  <c r="Q241" i="1" s="1"/>
  <c r="R241" i="1" s="1"/>
  <c r="S241" i="1" s="1"/>
  <c r="T241" i="1" s="1"/>
  <c r="U241" i="1" s="1"/>
  <c r="V241" i="1" s="1"/>
  <c r="N240" i="1"/>
  <c r="O240" i="1" s="1"/>
  <c r="P240" i="1" s="1"/>
  <c r="Q240" i="1" s="1"/>
  <c r="R240" i="1" s="1"/>
  <c r="S240" i="1" s="1"/>
  <c r="T240" i="1" s="1"/>
  <c r="U240" i="1" s="1"/>
  <c r="V240" i="1" s="1"/>
  <c r="N239" i="1"/>
  <c r="O239" i="1" s="1"/>
  <c r="P239" i="1" s="1"/>
  <c r="Q239" i="1" s="1"/>
  <c r="R239" i="1" s="1"/>
  <c r="S239" i="1" s="1"/>
  <c r="T239" i="1" s="1"/>
  <c r="U239" i="1" s="1"/>
  <c r="V239" i="1" s="1"/>
  <c r="N238" i="1"/>
  <c r="O238" i="1" s="1"/>
  <c r="P238" i="1" s="1"/>
  <c r="Q238" i="1" s="1"/>
  <c r="R238" i="1" s="1"/>
  <c r="S238" i="1" s="1"/>
  <c r="T238" i="1" s="1"/>
  <c r="U238" i="1" s="1"/>
  <c r="V238" i="1" s="1"/>
  <c r="N237" i="1"/>
  <c r="O237" i="1" s="1"/>
  <c r="P237" i="1" s="1"/>
  <c r="Q237" i="1" s="1"/>
  <c r="R237" i="1" s="1"/>
  <c r="S237" i="1" s="1"/>
  <c r="T237" i="1" s="1"/>
  <c r="U237" i="1" s="1"/>
  <c r="V237" i="1" s="1"/>
  <c r="N236" i="1"/>
  <c r="O236" i="1" s="1"/>
  <c r="P236" i="1" s="1"/>
  <c r="Q236" i="1" s="1"/>
  <c r="R236" i="1" s="1"/>
  <c r="S236" i="1" s="1"/>
  <c r="T236" i="1" s="1"/>
  <c r="U236" i="1" s="1"/>
  <c r="V236" i="1" s="1"/>
  <c r="N235" i="1"/>
  <c r="O235" i="1" s="1"/>
  <c r="P235" i="1" s="1"/>
  <c r="Q235" i="1" s="1"/>
  <c r="R235" i="1" s="1"/>
  <c r="S235" i="1" s="1"/>
  <c r="T235" i="1" s="1"/>
  <c r="U235" i="1" s="1"/>
  <c r="V235" i="1" s="1"/>
  <c r="N234" i="1"/>
  <c r="O234" i="1" s="1"/>
  <c r="P234" i="1" s="1"/>
  <c r="Q234" i="1" s="1"/>
  <c r="R234" i="1" s="1"/>
  <c r="S234" i="1" s="1"/>
  <c r="T234" i="1" s="1"/>
  <c r="U234" i="1" s="1"/>
  <c r="V234" i="1" s="1"/>
  <c r="N233" i="1"/>
  <c r="O233" i="1" s="1"/>
  <c r="P233" i="1" s="1"/>
  <c r="Q233" i="1" s="1"/>
  <c r="R233" i="1" s="1"/>
  <c r="S233" i="1" s="1"/>
  <c r="T233" i="1" s="1"/>
  <c r="U233" i="1" s="1"/>
  <c r="V233" i="1" s="1"/>
  <c r="N232" i="1"/>
  <c r="O232" i="1" s="1"/>
  <c r="P232" i="1" s="1"/>
  <c r="Q232" i="1" s="1"/>
  <c r="R232" i="1" s="1"/>
  <c r="S232" i="1" s="1"/>
  <c r="T232" i="1" s="1"/>
  <c r="U232" i="1" s="1"/>
  <c r="V232" i="1" s="1"/>
  <c r="N231" i="1"/>
  <c r="O231" i="1" s="1"/>
  <c r="P231" i="1" s="1"/>
  <c r="Q231" i="1" s="1"/>
  <c r="R231" i="1" s="1"/>
  <c r="S231" i="1" s="1"/>
  <c r="T231" i="1" s="1"/>
  <c r="U231" i="1" s="1"/>
  <c r="V231" i="1" s="1"/>
  <c r="N230" i="1"/>
  <c r="O230" i="1" s="1"/>
  <c r="P230" i="1" s="1"/>
  <c r="Q230" i="1" s="1"/>
  <c r="R230" i="1" s="1"/>
  <c r="S230" i="1" s="1"/>
  <c r="T230" i="1" s="1"/>
  <c r="U230" i="1" s="1"/>
  <c r="V230" i="1" s="1"/>
  <c r="N229" i="1"/>
  <c r="O229" i="1" s="1"/>
  <c r="P229" i="1" s="1"/>
  <c r="Q229" i="1" s="1"/>
  <c r="R229" i="1" s="1"/>
  <c r="S229" i="1" s="1"/>
  <c r="T229" i="1" s="1"/>
  <c r="U229" i="1" s="1"/>
  <c r="V229" i="1" s="1"/>
  <c r="N228" i="1"/>
  <c r="O228" i="1" s="1"/>
  <c r="P228" i="1" s="1"/>
  <c r="Q228" i="1" s="1"/>
  <c r="R228" i="1" s="1"/>
  <c r="S228" i="1" s="1"/>
  <c r="T228" i="1" s="1"/>
  <c r="U228" i="1" s="1"/>
  <c r="V228" i="1" s="1"/>
  <c r="N227" i="1"/>
  <c r="O227" i="1" s="1"/>
  <c r="P227" i="1" s="1"/>
  <c r="Q227" i="1" s="1"/>
  <c r="R227" i="1" s="1"/>
  <c r="S227" i="1" s="1"/>
  <c r="T227" i="1" s="1"/>
  <c r="U227" i="1" s="1"/>
  <c r="V227" i="1" s="1"/>
  <c r="N226" i="1"/>
  <c r="O226" i="1" s="1"/>
  <c r="P226" i="1" s="1"/>
  <c r="Q226" i="1" s="1"/>
  <c r="R226" i="1" s="1"/>
  <c r="S226" i="1" s="1"/>
  <c r="T226" i="1" s="1"/>
  <c r="U226" i="1" s="1"/>
  <c r="V226" i="1" s="1"/>
  <c r="N225" i="1"/>
  <c r="O225" i="1" s="1"/>
  <c r="P225" i="1" s="1"/>
  <c r="Q225" i="1" s="1"/>
  <c r="R225" i="1" s="1"/>
  <c r="S225" i="1" s="1"/>
  <c r="T225" i="1" s="1"/>
  <c r="U225" i="1" s="1"/>
  <c r="V225" i="1" s="1"/>
  <c r="N224" i="1"/>
  <c r="O224" i="1" s="1"/>
  <c r="P224" i="1" s="1"/>
  <c r="Q224" i="1" s="1"/>
  <c r="R224" i="1" s="1"/>
  <c r="S224" i="1" s="1"/>
  <c r="T224" i="1" s="1"/>
  <c r="U224" i="1" s="1"/>
  <c r="V224" i="1" s="1"/>
  <c r="N223" i="1"/>
  <c r="O223" i="1" s="1"/>
  <c r="P223" i="1" s="1"/>
  <c r="Q223" i="1" s="1"/>
  <c r="R223" i="1" s="1"/>
  <c r="S223" i="1" s="1"/>
  <c r="T223" i="1" s="1"/>
  <c r="U223" i="1" s="1"/>
  <c r="V223" i="1" s="1"/>
  <c r="N222" i="1"/>
  <c r="O222" i="1" s="1"/>
  <c r="P222" i="1" s="1"/>
  <c r="Q222" i="1" s="1"/>
  <c r="R222" i="1" s="1"/>
  <c r="S222" i="1" s="1"/>
  <c r="T222" i="1" s="1"/>
  <c r="U222" i="1" s="1"/>
  <c r="V222" i="1" s="1"/>
  <c r="N221" i="1"/>
  <c r="O221" i="1" s="1"/>
  <c r="P221" i="1" s="1"/>
  <c r="Q221" i="1" s="1"/>
  <c r="R221" i="1" s="1"/>
  <c r="S221" i="1" s="1"/>
  <c r="T221" i="1" s="1"/>
  <c r="U221" i="1" s="1"/>
  <c r="V221" i="1" s="1"/>
  <c r="N220" i="1"/>
  <c r="O220" i="1" s="1"/>
  <c r="P220" i="1" s="1"/>
  <c r="Q220" i="1" s="1"/>
  <c r="R220" i="1" s="1"/>
  <c r="S220" i="1" s="1"/>
  <c r="T220" i="1" s="1"/>
  <c r="U220" i="1" s="1"/>
  <c r="V220" i="1" s="1"/>
  <c r="N219" i="1"/>
  <c r="O219" i="1" s="1"/>
  <c r="P219" i="1" s="1"/>
  <c r="Q219" i="1" s="1"/>
  <c r="R219" i="1" s="1"/>
  <c r="S219" i="1" s="1"/>
  <c r="T219" i="1" s="1"/>
  <c r="U219" i="1" s="1"/>
  <c r="V219" i="1" s="1"/>
  <c r="N218" i="1"/>
  <c r="O218" i="1" s="1"/>
  <c r="P218" i="1" s="1"/>
  <c r="Q218" i="1" s="1"/>
  <c r="R218" i="1" s="1"/>
  <c r="S218" i="1" s="1"/>
  <c r="T218" i="1" s="1"/>
  <c r="U218" i="1" s="1"/>
  <c r="V218" i="1" s="1"/>
  <c r="N217" i="1"/>
  <c r="O217" i="1" s="1"/>
  <c r="P217" i="1" s="1"/>
  <c r="Q217" i="1" s="1"/>
  <c r="R217" i="1" s="1"/>
  <c r="S217" i="1" s="1"/>
  <c r="T217" i="1" s="1"/>
  <c r="U217" i="1" s="1"/>
  <c r="V217" i="1" s="1"/>
  <c r="N216" i="1"/>
  <c r="O216" i="1" s="1"/>
  <c r="P216" i="1" s="1"/>
  <c r="Q216" i="1" s="1"/>
  <c r="R216" i="1" s="1"/>
  <c r="S216" i="1" s="1"/>
  <c r="T216" i="1" s="1"/>
  <c r="U216" i="1" s="1"/>
  <c r="V216" i="1" s="1"/>
  <c r="N215" i="1"/>
  <c r="O215" i="1" s="1"/>
  <c r="P215" i="1" s="1"/>
  <c r="Q215" i="1" s="1"/>
  <c r="R215" i="1" s="1"/>
  <c r="S215" i="1" s="1"/>
  <c r="T215" i="1" s="1"/>
  <c r="U215" i="1" s="1"/>
  <c r="V215" i="1" s="1"/>
  <c r="N214" i="1"/>
  <c r="O214" i="1" s="1"/>
  <c r="P214" i="1" s="1"/>
  <c r="Q214" i="1" s="1"/>
  <c r="R214" i="1" s="1"/>
  <c r="S214" i="1" s="1"/>
  <c r="T214" i="1" s="1"/>
  <c r="U214" i="1" s="1"/>
  <c r="V214" i="1" s="1"/>
  <c r="N213" i="1"/>
  <c r="O213" i="1" s="1"/>
  <c r="P213" i="1" s="1"/>
  <c r="Q213" i="1" s="1"/>
  <c r="R213" i="1" s="1"/>
  <c r="S213" i="1" s="1"/>
  <c r="T213" i="1" s="1"/>
  <c r="U213" i="1" s="1"/>
  <c r="V213" i="1" s="1"/>
  <c r="N212" i="1"/>
  <c r="O212" i="1" s="1"/>
  <c r="P212" i="1" s="1"/>
  <c r="Q212" i="1" s="1"/>
  <c r="R212" i="1" s="1"/>
  <c r="S212" i="1" s="1"/>
  <c r="T212" i="1" s="1"/>
  <c r="U212" i="1" s="1"/>
  <c r="V212" i="1" s="1"/>
  <c r="N211" i="1"/>
  <c r="O211" i="1" s="1"/>
  <c r="P211" i="1" s="1"/>
  <c r="Q211" i="1" s="1"/>
  <c r="R211" i="1" s="1"/>
  <c r="S211" i="1" s="1"/>
  <c r="T211" i="1" s="1"/>
  <c r="U211" i="1" s="1"/>
  <c r="V211" i="1" s="1"/>
  <c r="N210" i="1"/>
  <c r="O210" i="1" s="1"/>
  <c r="P210" i="1" s="1"/>
  <c r="Q210" i="1" s="1"/>
  <c r="R210" i="1" s="1"/>
  <c r="S210" i="1" s="1"/>
  <c r="T210" i="1" s="1"/>
  <c r="U210" i="1" s="1"/>
  <c r="V210" i="1" s="1"/>
  <c r="N209" i="1"/>
  <c r="O209" i="1" s="1"/>
  <c r="P209" i="1" s="1"/>
  <c r="Q209" i="1" s="1"/>
  <c r="R209" i="1" s="1"/>
  <c r="S209" i="1" s="1"/>
  <c r="T209" i="1" s="1"/>
  <c r="U209" i="1" s="1"/>
  <c r="V209" i="1" s="1"/>
  <c r="N208" i="1"/>
  <c r="O208" i="1" s="1"/>
  <c r="P208" i="1" s="1"/>
  <c r="Q208" i="1" s="1"/>
  <c r="R208" i="1" s="1"/>
  <c r="S208" i="1" s="1"/>
  <c r="T208" i="1" s="1"/>
  <c r="U208" i="1" s="1"/>
  <c r="V208" i="1" s="1"/>
  <c r="N207" i="1"/>
  <c r="M206" i="1"/>
  <c r="N206" i="1" s="1"/>
  <c r="O206" i="1" s="1"/>
  <c r="P206" i="1" s="1"/>
  <c r="Q206" i="1" s="1"/>
  <c r="R206" i="1" s="1"/>
  <c r="S206" i="1" s="1"/>
  <c r="T206" i="1" s="1"/>
  <c r="U206" i="1" s="1"/>
  <c r="V206" i="1" s="1"/>
  <c r="M205" i="1"/>
  <c r="N205" i="1" s="1"/>
  <c r="O205" i="1" s="1"/>
  <c r="P205" i="1" s="1"/>
  <c r="Q205" i="1" s="1"/>
  <c r="R205" i="1" s="1"/>
  <c r="S205" i="1" s="1"/>
  <c r="T205" i="1" s="1"/>
  <c r="U205" i="1" s="1"/>
  <c r="V205" i="1" s="1"/>
  <c r="M204" i="1"/>
  <c r="N204" i="1" s="1"/>
  <c r="O204" i="1" s="1"/>
  <c r="P204" i="1" s="1"/>
  <c r="Q204" i="1" s="1"/>
  <c r="R204" i="1" s="1"/>
  <c r="S204" i="1" s="1"/>
  <c r="T204" i="1" s="1"/>
  <c r="U204" i="1" s="1"/>
  <c r="V204" i="1" s="1"/>
  <c r="M203" i="1"/>
  <c r="N203" i="1" s="1"/>
  <c r="O203" i="1" s="1"/>
  <c r="P203" i="1" s="1"/>
  <c r="Q203" i="1" s="1"/>
  <c r="R203" i="1" s="1"/>
  <c r="S203" i="1" s="1"/>
  <c r="T203" i="1" s="1"/>
  <c r="U203" i="1" s="1"/>
  <c r="V203" i="1" s="1"/>
  <c r="M202" i="1"/>
  <c r="N202" i="1" s="1"/>
  <c r="O202" i="1" s="1"/>
  <c r="P202" i="1" s="1"/>
  <c r="Q202" i="1" s="1"/>
  <c r="R202" i="1" s="1"/>
  <c r="S202" i="1" s="1"/>
  <c r="T202" i="1" s="1"/>
  <c r="U202" i="1" s="1"/>
  <c r="V202" i="1" s="1"/>
  <c r="M201" i="1"/>
  <c r="N201" i="1" s="1"/>
  <c r="O201" i="1" s="1"/>
  <c r="P201" i="1" s="1"/>
  <c r="Q201" i="1" s="1"/>
  <c r="R201" i="1" s="1"/>
  <c r="S201" i="1" s="1"/>
  <c r="T201" i="1" s="1"/>
  <c r="U201" i="1" s="1"/>
  <c r="V201" i="1" s="1"/>
  <c r="M200" i="1"/>
  <c r="N200" i="1" s="1"/>
  <c r="O200" i="1" s="1"/>
  <c r="P200" i="1" s="1"/>
  <c r="Q200" i="1" s="1"/>
  <c r="R200" i="1" s="1"/>
  <c r="S200" i="1" s="1"/>
  <c r="T200" i="1" s="1"/>
  <c r="U200" i="1" s="1"/>
  <c r="V200" i="1" s="1"/>
  <c r="M199" i="1"/>
  <c r="N199" i="1" s="1"/>
  <c r="M198" i="1"/>
  <c r="N198" i="1" s="1"/>
  <c r="O198" i="1" s="1"/>
  <c r="P198" i="1" s="1"/>
  <c r="Q198" i="1" s="1"/>
  <c r="R198" i="1" s="1"/>
  <c r="S198" i="1" s="1"/>
  <c r="T198" i="1" s="1"/>
  <c r="U198" i="1" s="1"/>
  <c r="V198" i="1" s="1"/>
  <c r="M197" i="1"/>
  <c r="N197" i="1" s="1"/>
  <c r="O197" i="1" s="1"/>
  <c r="P197" i="1" s="1"/>
  <c r="Q197" i="1" s="1"/>
  <c r="R197" i="1" s="1"/>
  <c r="S197" i="1" s="1"/>
  <c r="T197" i="1" s="1"/>
  <c r="U197" i="1" s="1"/>
  <c r="V197" i="1" s="1"/>
  <c r="M196" i="1"/>
  <c r="N196" i="1" s="1"/>
  <c r="O196" i="1" s="1"/>
  <c r="P196" i="1" s="1"/>
  <c r="Q196" i="1" s="1"/>
  <c r="R196" i="1" s="1"/>
  <c r="S196" i="1" s="1"/>
  <c r="T196" i="1" s="1"/>
  <c r="U196" i="1" s="1"/>
  <c r="V196" i="1" s="1"/>
  <c r="M195" i="1"/>
  <c r="N195" i="1" s="1"/>
  <c r="O195" i="1" s="1"/>
  <c r="P195" i="1" s="1"/>
  <c r="Q195" i="1" s="1"/>
  <c r="R195" i="1" s="1"/>
  <c r="S195" i="1" s="1"/>
  <c r="T195" i="1" s="1"/>
  <c r="U195" i="1" s="1"/>
  <c r="V195" i="1" s="1"/>
  <c r="M194" i="1"/>
  <c r="N194" i="1" s="1"/>
  <c r="O194" i="1" s="1"/>
  <c r="P194" i="1" s="1"/>
  <c r="Q194" i="1" s="1"/>
  <c r="R194" i="1" s="1"/>
  <c r="S194" i="1" s="1"/>
  <c r="T194" i="1" s="1"/>
  <c r="U194" i="1" s="1"/>
  <c r="V194" i="1" s="1"/>
  <c r="M193" i="1"/>
  <c r="N193" i="1" s="1"/>
  <c r="O193" i="1" s="1"/>
  <c r="P193" i="1" s="1"/>
  <c r="Q193" i="1" s="1"/>
  <c r="R193" i="1" s="1"/>
  <c r="S193" i="1" s="1"/>
  <c r="T193" i="1" s="1"/>
  <c r="U193" i="1" s="1"/>
  <c r="V193" i="1" s="1"/>
  <c r="M192" i="1"/>
  <c r="N192" i="1" s="1"/>
  <c r="O192" i="1" s="1"/>
  <c r="P192" i="1" s="1"/>
  <c r="Q192" i="1" s="1"/>
  <c r="R192" i="1" s="1"/>
  <c r="S192" i="1" s="1"/>
  <c r="T192" i="1" s="1"/>
  <c r="U192" i="1" s="1"/>
  <c r="V192" i="1" s="1"/>
  <c r="M191" i="1"/>
  <c r="N191" i="1" s="1"/>
  <c r="O191" i="1" s="1"/>
  <c r="P191" i="1" s="1"/>
  <c r="Q191" i="1" s="1"/>
  <c r="R191" i="1" s="1"/>
  <c r="S191" i="1" s="1"/>
  <c r="T191" i="1" s="1"/>
  <c r="U191" i="1" s="1"/>
  <c r="V191" i="1" s="1"/>
  <c r="M190" i="1"/>
  <c r="N190" i="1" s="1"/>
  <c r="O190" i="1" s="1"/>
  <c r="P190" i="1" s="1"/>
  <c r="Q190" i="1" s="1"/>
  <c r="R190" i="1" s="1"/>
  <c r="S190" i="1" s="1"/>
  <c r="T190" i="1" s="1"/>
  <c r="U190" i="1" s="1"/>
  <c r="V190" i="1" s="1"/>
  <c r="M189" i="1"/>
  <c r="N189" i="1" s="1"/>
  <c r="O189" i="1" s="1"/>
  <c r="P189" i="1" s="1"/>
  <c r="Q189" i="1" s="1"/>
  <c r="R189" i="1" s="1"/>
  <c r="S189" i="1" s="1"/>
  <c r="T189" i="1" s="1"/>
  <c r="U189" i="1" s="1"/>
  <c r="V189" i="1" s="1"/>
  <c r="M188" i="1"/>
  <c r="N188" i="1" s="1"/>
  <c r="O188" i="1" s="1"/>
  <c r="P188" i="1" s="1"/>
  <c r="Q188" i="1" s="1"/>
  <c r="R188" i="1" s="1"/>
  <c r="S188" i="1" s="1"/>
  <c r="T188" i="1" s="1"/>
  <c r="U188" i="1" s="1"/>
  <c r="V188" i="1" s="1"/>
  <c r="M187" i="1"/>
  <c r="N187" i="1" s="1"/>
  <c r="O187" i="1" s="1"/>
  <c r="P187" i="1" s="1"/>
  <c r="Q187" i="1" s="1"/>
  <c r="R187" i="1" s="1"/>
  <c r="S187" i="1" s="1"/>
  <c r="T187" i="1" s="1"/>
  <c r="U187" i="1" s="1"/>
  <c r="V187" i="1" s="1"/>
  <c r="M186" i="1"/>
  <c r="N186" i="1" s="1"/>
  <c r="O186" i="1" s="1"/>
  <c r="P186" i="1" s="1"/>
  <c r="Q186" i="1" s="1"/>
  <c r="R186" i="1" s="1"/>
  <c r="S186" i="1" s="1"/>
  <c r="T186" i="1" s="1"/>
  <c r="U186" i="1" s="1"/>
  <c r="V186" i="1" s="1"/>
  <c r="M185" i="1"/>
  <c r="N185" i="1" s="1"/>
  <c r="O185" i="1" s="1"/>
  <c r="P185" i="1" s="1"/>
  <c r="Q185" i="1" s="1"/>
  <c r="R185" i="1" s="1"/>
  <c r="S185" i="1" s="1"/>
  <c r="T185" i="1" s="1"/>
  <c r="U185" i="1" s="1"/>
  <c r="V185" i="1" s="1"/>
  <c r="M184" i="1"/>
  <c r="N184" i="1" s="1"/>
  <c r="O184" i="1" s="1"/>
  <c r="P184" i="1" s="1"/>
  <c r="Q184" i="1" s="1"/>
  <c r="R184" i="1" s="1"/>
  <c r="S184" i="1" s="1"/>
  <c r="T184" i="1" s="1"/>
  <c r="U184" i="1" s="1"/>
  <c r="V184" i="1" s="1"/>
  <c r="M183" i="1"/>
  <c r="N183" i="1" s="1"/>
  <c r="O183" i="1" s="1"/>
  <c r="P183" i="1" s="1"/>
  <c r="Q183" i="1" s="1"/>
  <c r="R183" i="1" s="1"/>
  <c r="S183" i="1" s="1"/>
  <c r="T183" i="1" s="1"/>
  <c r="U183" i="1" s="1"/>
  <c r="V183" i="1" s="1"/>
  <c r="M182" i="1"/>
  <c r="N182" i="1" s="1"/>
  <c r="O182" i="1" s="1"/>
  <c r="P182" i="1" s="1"/>
  <c r="Q182" i="1" s="1"/>
  <c r="R182" i="1" s="1"/>
  <c r="S182" i="1" s="1"/>
  <c r="T182" i="1" s="1"/>
  <c r="U182" i="1" s="1"/>
  <c r="V182" i="1" s="1"/>
  <c r="M181" i="1"/>
  <c r="N181" i="1" s="1"/>
  <c r="O181" i="1" s="1"/>
  <c r="P181" i="1" s="1"/>
  <c r="Q181" i="1" s="1"/>
  <c r="R181" i="1" s="1"/>
  <c r="S181" i="1" s="1"/>
  <c r="T181" i="1" s="1"/>
  <c r="U181" i="1" s="1"/>
  <c r="V181" i="1" s="1"/>
  <c r="M180" i="1"/>
  <c r="N180" i="1" s="1"/>
  <c r="O180" i="1" s="1"/>
  <c r="P180" i="1" s="1"/>
  <c r="Q180" i="1" s="1"/>
  <c r="R180" i="1" s="1"/>
  <c r="S180" i="1" s="1"/>
  <c r="T180" i="1" s="1"/>
  <c r="U180" i="1" s="1"/>
  <c r="V180" i="1" s="1"/>
  <c r="M179" i="1"/>
  <c r="N179" i="1" s="1"/>
  <c r="O179" i="1" s="1"/>
  <c r="P179" i="1" s="1"/>
  <c r="Q179" i="1" s="1"/>
  <c r="R179" i="1" s="1"/>
  <c r="S179" i="1" s="1"/>
  <c r="T179" i="1" s="1"/>
  <c r="U179" i="1" s="1"/>
  <c r="V179" i="1" s="1"/>
  <c r="M178" i="1"/>
  <c r="N178" i="1" s="1"/>
  <c r="O178" i="1" s="1"/>
  <c r="P178" i="1" s="1"/>
  <c r="Q178" i="1" s="1"/>
  <c r="R178" i="1" s="1"/>
  <c r="S178" i="1" s="1"/>
  <c r="T178" i="1" s="1"/>
  <c r="U178" i="1" s="1"/>
  <c r="V178" i="1" s="1"/>
  <c r="M177" i="1"/>
  <c r="N177" i="1" s="1"/>
  <c r="O177" i="1" s="1"/>
  <c r="P177" i="1" s="1"/>
  <c r="Q177" i="1" s="1"/>
  <c r="R177" i="1" s="1"/>
  <c r="S177" i="1" s="1"/>
  <c r="T177" i="1" s="1"/>
  <c r="U177" i="1" s="1"/>
  <c r="V177" i="1" s="1"/>
  <c r="M176" i="1"/>
  <c r="N176" i="1" s="1"/>
  <c r="O176" i="1" s="1"/>
  <c r="P176" i="1" s="1"/>
  <c r="Q176" i="1" s="1"/>
  <c r="R176" i="1" s="1"/>
  <c r="S176" i="1" s="1"/>
  <c r="T176" i="1" s="1"/>
  <c r="U176" i="1" s="1"/>
  <c r="V176" i="1" s="1"/>
  <c r="M175" i="1"/>
  <c r="N175" i="1" s="1"/>
  <c r="O175" i="1" s="1"/>
  <c r="P175" i="1" s="1"/>
  <c r="Q175" i="1" s="1"/>
  <c r="R175" i="1" s="1"/>
  <c r="S175" i="1" s="1"/>
  <c r="T175" i="1" s="1"/>
  <c r="U175" i="1" s="1"/>
  <c r="V175" i="1" s="1"/>
  <c r="M174" i="1"/>
  <c r="N174" i="1" s="1"/>
  <c r="O174" i="1" s="1"/>
  <c r="P174" i="1" s="1"/>
  <c r="Q174" i="1" s="1"/>
  <c r="R174" i="1" s="1"/>
  <c r="S174" i="1" s="1"/>
  <c r="T174" i="1" s="1"/>
  <c r="U174" i="1" s="1"/>
  <c r="V174" i="1" s="1"/>
  <c r="M173" i="1"/>
  <c r="N173" i="1" s="1"/>
  <c r="O173" i="1" s="1"/>
  <c r="P173" i="1" s="1"/>
  <c r="Q173" i="1" s="1"/>
  <c r="R173" i="1" s="1"/>
  <c r="S173" i="1" s="1"/>
  <c r="T173" i="1" s="1"/>
  <c r="U173" i="1" s="1"/>
  <c r="V173" i="1" s="1"/>
  <c r="M172" i="1"/>
  <c r="N172" i="1" s="1"/>
  <c r="O172" i="1" s="1"/>
  <c r="P172" i="1" s="1"/>
  <c r="Q172" i="1" s="1"/>
  <c r="R172" i="1" s="1"/>
  <c r="S172" i="1" s="1"/>
  <c r="T172" i="1" s="1"/>
  <c r="U172" i="1" s="1"/>
  <c r="V172" i="1" s="1"/>
  <c r="M171" i="1"/>
  <c r="M170" i="1"/>
  <c r="N170" i="1" s="1"/>
  <c r="O170" i="1" s="1"/>
  <c r="P170" i="1" s="1"/>
  <c r="Q170" i="1" s="1"/>
  <c r="R170" i="1" s="1"/>
  <c r="S170" i="1" s="1"/>
  <c r="T170" i="1" s="1"/>
  <c r="U170" i="1" s="1"/>
  <c r="V170" i="1" s="1"/>
  <c r="M169" i="1"/>
  <c r="N169" i="1" s="1"/>
  <c r="O169" i="1" s="1"/>
  <c r="P169" i="1" s="1"/>
  <c r="Q169" i="1" s="1"/>
  <c r="R169" i="1" s="1"/>
  <c r="S169" i="1" s="1"/>
  <c r="T169" i="1" s="1"/>
  <c r="U169" i="1" s="1"/>
  <c r="V169" i="1" s="1"/>
  <c r="M168" i="1"/>
  <c r="N168" i="1" s="1"/>
  <c r="O168" i="1" s="1"/>
  <c r="P168" i="1" s="1"/>
  <c r="Q168" i="1" s="1"/>
  <c r="R168" i="1" s="1"/>
  <c r="S168" i="1" s="1"/>
  <c r="T168" i="1" s="1"/>
  <c r="U168" i="1" s="1"/>
  <c r="V168" i="1" s="1"/>
  <c r="M167" i="1"/>
  <c r="N167" i="1" s="1"/>
  <c r="O167" i="1" s="1"/>
  <c r="P167" i="1" s="1"/>
  <c r="Q167" i="1" s="1"/>
  <c r="R167" i="1" s="1"/>
  <c r="S167" i="1" s="1"/>
  <c r="T167" i="1" s="1"/>
  <c r="U167" i="1" s="1"/>
  <c r="V167" i="1" s="1"/>
  <c r="M166" i="1"/>
  <c r="N166" i="1" s="1"/>
  <c r="O166" i="1" s="1"/>
  <c r="P166" i="1" s="1"/>
  <c r="Q166" i="1" s="1"/>
  <c r="R166" i="1" s="1"/>
  <c r="S166" i="1" s="1"/>
  <c r="T166" i="1" s="1"/>
  <c r="U166" i="1" s="1"/>
  <c r="V166" i="1" s="1"/>
  <c r="M165" i="1"/>
  <c r="N165" i="1" s="1"/>
  <c r="O165" i="1" s="1"/>
  <c r="P165" i="1" s="1"/>
  <c r="Q165" i="1" s="1"/>
  <c r="R165" i="1" s="1"/>
  <c r="S165" i="1" s="1"/>
  <c r="T165" i="1" s="1"/>
  <c r="U165" i="1" s="1"/>
  <c r="V165" i="1" s="1"/>
  <c r="M164" i="1"/>
  <c r="N164" i="1" s="1"/>
  <c r="O164" i="1" s="1"/>
  <c r="P164" i="1" s="1"/>
  <c r="Q164" i="1" s="1"/>
  <c r="R164" i="1" s="1"/>
  <c r="S164" i="1" s="1"/>
  <c r="T164" i="1" s="1"/>
  <c r="U164" i="1" s="1"/>
  <c r="V164" i="1" s="1"/>
  <c r="M163" i="1"/>
  <c r="N163" i="1" s="1"/>
  <c r="O163" i="1" s="1"/>
  <c r="P163" i="1" s="1"/>
  <c r="Q163" i="1" s="1"/>
  <c r="R163" i="1" s="1"/>
  <c r="S163" i="1" s="1"/>
  <c r="T163" i="1" s="1"/>
  <c r="U163" i="1" s="1"/>
  <c r="V163" i="1" s="1"/>
  <c r="M162" i="1"/>
  <c r="N162" i="1" s="1"/>
  <c r="O162" i="1" s="1"/>
  <c r="P162" i="1" s="1"/>
  <c r="Q162" i="1" s="1"/>
  <c r="R162" i="1" s="1"/>
  <c r="S162" i="1" s="1"/>
  <c r="T162" i="1" s="1"/>
  <c r="U162" i="1" s="1"/>
  <c r="V162" i="1" s="1"/>
  <c r="M161" i="1"/>
  <c r="N161" i="1" s="1"/>
  <c r="O161" i="1" s="1"/>
  <c r="P161" i="1" s="1"/>
  <c r="Q161" i="1" s="1"/>
  <c r="R161" i="1" s="1"/>
  <c r="S161" i="1" s="1"/>
  <c r="T161" i="1" s="1"/>
  <c r="U161" i="1" s="1"/>
  <c r="V161" i="1" s="1"/>
  <c r="M160" i="1"/>
  <c r="N160" i="1" s="1"/>
  <c r="O160" i="1" s="1"/>
  <c r="P160" i="1" s="1"/>
  <c r="Q160" i="1" s="1"/>
  <c r="R160" i="1" s="1"/>
  <c r="S160" i="1" s="1"/>
  <c r="T160" i="1" s="1"/>
  <c r="U160" i="1" s="1"/>
  <c r="V160" i="1" s="1"/>
  <c r="M159" i="1"/>
  <c r="N159" i="1" s="1"/>
  <c r="O159" i="1" s="1"/>
  <c r="P159" i="1" s="1"/>
  <c r="Q159" i="1" s="1"/>
  <c r="R159" i="1" s="1"/>
  <c r="S159" i="1" s="1"/>
  <c r="T159" i="1" s="1"/>
  <c r="U159" i="1" s="1"/>
  <c r="V159" i="1" s="1"/>
  <c r="M158" i="1"/>
  <c r="N158" i="1" s="1"/>
  <c r="O158" i="1" s="1"/>
  <c r="P158" i="1" s="1"/>
  <c r="Q158" i="1" s="1"/>
  <c r="R158" i="1" s="1"/>
  <c r="S158" i="1" s="1"/>
  <c r="T158" i="1" s="1"/>
  <c r="U158" i="1" s="1"/>
  <c r="V158" i="1" s="1"/>
  <c r="M157" i="1"/>
  <c r="N157" i="1" s="1"/>
  <c r="O157" i="1" s="1"/>
  <c r="P157" i="1" s="1"/>
  <c r="Q157" i="1" s="1"/>
  <c r="R157" i="1" s="1"/>
  <c r="S157" i="1" s="1"/>
  <c r="T157" i="1" s="1"/>
  <c r="U157" i="1" s="1"/>
  <c r="V157" i="1" s="1"/>
  <c r="M156" i="1"/>
  <c r="N156" i="1" s="1"/>
  <c r="O156" i="1" s="1"/>
  <c r="P156" i="1" s="1"/>
  <c r="Q156" i="1" s="1"/>
  <c r="R156" i="1" s="1"/>
  <c r="S156" i="1" s="1"/>
  <c r="T156" i="1" s="1"/>
  <c r="U156" i="1" s="1"/>
  <c r="V156" i="1" s="1"/>
  <c r="M155" i="1"/>
  <c r="N155" i="1" s="1"/>
  <c r="O155" i="1" s="1"/>
  <c r="P155" i="1" s="1"/>
  <c r="Q155" i="1" s="1"/>
  <c r="R155" i="1" s="1"/>
  <c r="S155" i="1" s="1"/>
  <c r="T155" i="1" s="1"/>
  <c r="U155" i="1" s="1"/>
  <c r="V155" i="1" s="1"/>
  <c r="M154" i="1"/>
  <c r="N154" i="1" s="1"/>
  <c r="O154" i="1" s="1"/>
  <c r="P154" i="1" s="1"/>
  <c r="Q154" i="1" s="1"/>
  <c r="R154" i="1" s="1"/>
  <c r="S154" i="1" s="1"/>
  <c r="T154" i="1" s="1"/>
  <c r="U154" i="1" s="1"/>
  <c r="V154" i="1" s="1"/>
  <c r="M153" i="1"/>
  <c r="N153" i="1" s="1"/>
  <c r="O153" i="1" s="1"/>
  <c r="P153" i="1" s="1"/>
  <c r="Q153" i="1" s="1"/>
  <c r="R153" i="1" s="1"/>
  <c r="S153" i="1" s="1"/>
  <c r="T153" i="1" s="1"/>
  <c r="U153" i="1" s="1"/>
  <c r="V153" i="1" s="1"/>
  <c r="M152" i="1"/>
  <c r="N152" i="1" s="1"/>
  <c r="O152" i="1" s="1"/>
  <c r="P152" i="1" s="1"/>
  <c r="Q152" i="1" s="1"/>
  <c r="R152" i="1" s="1"/>
  <c r="S152" i="1" s="1"/>
  <c r="T152" i="1" s="1"/>
  <c r="U152" i="1" s="1"/>
  <c r="V152" i="1" s="1"/>
  <c r="M151" i="1"/>
  <c r="N151" i="1" s="1"/>
  <c r="O151" i="1" s="1"/>
  <c r="P151" i="1" s="1"/>
  <c r="Q151" i="1" s="1"/>
  <c r="R151" i="1" s="1"/>
  <c r="S151" i="1" s="1"/>
  <c r="T151" i="1" s="1"/>
  <c r="U151" i="1" s="1"/>
  <c r="V151" i="1" s="1"/>
  <c r="M150" i="1"/>
  <c r="N150" i="1" s="1"/>
  <c r="O150" i="1" s="1"/>
  <c r="P150" i="1" s="1"/>
  <c r="Q150" i="1" s="1"/>
  <c r="R150" i="1" s="1"/>
  <c r="S150" i="1" s="1"/>
  <c r="T150" i="1" s="1"/>
  <c r="U150" i="1" s="1"/>
  <c r="V150" i="1" s="1"/>
  <c r="M149" i="1"/>
  <c r="M148" i="1"/>
  <c r="N148" i="1" s="1"/>
  <c r="O148" i="1" s="1"/>
  <c r="P148" i="1" s="1"/>
  <c r="Q148" i="1" s="1"/>
  <c r="R148" i="1" s="1"/>
  <c r="S148" i="1" s="1"/>
  <c r="T148" i="1" s="1"/>
  <c r="U148" i="1" s="1"/>
  <c r="V148" i="1" s="1"/>
  <c r="M147" i="1"/>
  <c r="N147" i="1" s="1"/>
  <c r="O147" i="1" s="1"/>
  <c r="P147" i="1" s="1"/>
  <c r="Q147" i="1" s="1"/>
  <c r="R147" i="1" s="1"/>
  <c r="S147" i="1" s="1"/>
  <c r="T147" i="1" s="1"/>
  <c r="U147" i="1" s="1"/>
  <c r="V147" i="1" s="1"/>
  <c r="M146" i="1"/>
  <c r="N146" i="1" s="1"/>
  <c r="O146" i="1" s="1"/>
  <c r="P146" i="1" s="1"/>
  <c r="Q146" i="1" s="1"/>
  <c r="R146" i="1" s="1"/>
  <c r="S146" i="1" s="1"/>
  <c r="T146" i="1" s="1"/>
  <c r="U146" i="1" s="1"/>
  <c r="V146" i="1" s="1"/>
  <c r="M145" i="1"/>
  <c r="N145" i="1" s="1"/>
  <c r="O145" i="1" s="1"/>
  <c r="P145" i="1" s="1"/>
  <c r="Q145" i="1" s="1"/>
  <c r="R145" i="1" s="1"/>
  <c r="S145" i="1" s="1"/>
  <c r="T145" i="1" s="1"/>
  <c r="U145" i="1" s="1"/>
  <c r="V145" i="1" s="1"/>
  <c r="M144" i="1"/>
  <c r="N144" i="1" s="1"/>
  <c r="O144" i="1" s="1"/>
  <c r="P144" i="1" s="1"/>
  <c r="Q144" i="1" s="1"/>
  <c r="R144" i="1" s="1"/>
  <c r="S144" i="1" s="1"/>
  <c r="T144" i="1" s="1"/>
  <c r="U144" i="1" s="1"/>
  <c r="V144" i="1" s="1"/>
  <c r="M143" i="1"/>
  <c r="N143" i="1" s="1"/>
  <c r="M142" i="1"/>
  <c r="N142" i="1" s="1"/>
  <c r="O142" i="1" s="1"/>
  <c r="P142" i="1" s="1"/>
  <c r="Q142" i="1" s="1"/>
  <c r="R142" i="1" s="1"/>
  <c r="S142" i="1" s="1"/>
  <c r="T142" i="1" s="1"/>
  <c r="U142" i="1" s="1"/>
  <c r="V142" i="1" s="1"/>
  <c r="M141" i="1"/>
  <c r="N141" i="1" s="1"/>
  <c r="O141" i="1" s="1"/>
  <c r="P141" i="1" s="1"/>
  <c r="Q141" i="1" s="1"/>
  <c r="R141" i="1" s="1"/>
  <c r="S141" i="1" s="1"/>
  <c r="T141" i="1" s="1"/>
  <c r="U141" i="1" s="1"/>
  <c r="V141" i="1" s="1"/>
  <c r="M140" i="1"/>
  <c r="N140" i="1" s="1"/>
  <c r="O140" i="1" s="1"/>
  <c r="P140" i="1" s="1"/>
  <c r="Q140" i="1" s="1"/>
  <c r="R140" i="1" s="1"/>
  <c r="S140" i="1" s="1"/>
  <c r="T140" i="1" s="1"/>
  <c r="U140" i="1" s="1"/>
  <c r="V140" i="1" s="1"/>
  <c r="M139" i="1"/>
  <c r="N139" i="1" s="1"/>
  <c r="O139" i="1" s="1"/>
  <c r="P139" i="1" s="1"/>
  <c r="Q139" i="1" s="1"/>
  <c r="R139" i="1" s="1"/>
  <c r="S139" i="1" s="1"/>
  <c r="T139" i="1" s="1"/>
  <c r="U139" i="1" s="1"/>
  <c r="V139" i="1" s="1"/>
  <c r="M138" i="1"/>
  <c r="N138" i="1" s="1"/>
  <c r="O138" i="1" s="1"/>
  <c r="P138" i="1" s="1"/>
  <c r="Q138" i="1" s="1"/>
  <c r="R138" i="1" s="1"/>
  <c r="S138" i="1" s="1"/>
  <c r="T138" i="1" s="1"/>
  <c r="U138" i="1" s="1"/>
  <c r="V138" i="1" s="1"/>
  <c r="M137" i="1"/>
  <c r="N137" i="1" s="1"/>
  <c r="O137" i="1" s="1"/>
  <c r="P137" i="1" s="1"/>
  <c r="Q137" i="1" s="1"/>
  <c r="R137" i="1" s="1"/>
  <c r="S137" i="1" s="1"/>
  <c r="T137" i="1" s="1"/>
  <c r="U137" i="1" s="1"/>
  <c r="V137" i="1" s="1"/>
  <c r="M136" i="1"/>
  <c r="N136" i="1" s="1"/>
  <c r="O136" i="1" s="1"/>
  <c r="P136" i="1" s="1"/>
  <c r="Q136" i="1" s="1"/>
  <c r="R136" i="1" s="1"/>
  <c r="S136" i="1" s="1"/>
  <c r="T136" i="1" s="1"/>
  <c r="U136" i="1" s="1"/>
  <c r="V136" i="1" s="1"/>
  <c r="M135" i="1"/>
  <c r="N135" i="1" s="1"/>
  <c r="O135" i="1" s="1"/>
  <c r="P135" i="1" s="1"/>
  <c r="Q135" i="1" s="1"/>
  <c r="R135" i="1" s="1"/>
  <c r="S135" i="1" s="1"/>
  <c r="T135" i="1" s="1"/>
  <c r="U135" i="1" s="1"/>
  <c r="V135" i="1" s="1"/>
  <c r="M134" i="1"/>
  <c r="L133" i="1"/>
  <c r="M133" i="1" s="1"/>
  <c r="N133" i="1" s="1"/>
  <c r="O133" i="1" s="1"/>
  <c r="P133" i="1" s="1"/>
  <c r="Q133" i="1" s="1"/>
  <c r="R133" i="1" s="1"/>
  <c r="S133" i="1" s="1"/>
  <c r="T133" i="1" s="1"/>
  <c r="U133" i="1" s="1"/>
  <c r="V133" i="1" s="1"/>
  <c r="L132" i="1"/>
  <c r="M132" i="1" s="1"/>
  <c r="N132" i="1" s="1"/>
  <c r="O132" i="1" s="1"/>
  <c r="P132" i="1" s="1"/>
  <c r="Q132" i="1" s="1"/>
  <c r="R132" i="1" s="1"/>
  <c r="S132" i="1" s="1"/>
  <c r="T132" i="1" s="1"/>
  <c r="U132" i="1" s="1"/>
  <c r="V132" i="1" s="1"/>
  <c r="L131" i="1"/>
  <c r="M131" i="1" s="1"/>
  <c r="N131" i="1" s="1"/>
  <c r="O131" i="1" s="1"/>
  <c r="P131" i="1" s="1"/>
  <c r="Q131" i="1" s="1"/>
  <c r="R131" i="1" s="1"/>
  <c r="S131" i="1" s="1"/>
  <c r="T131" i="1" s="1"/>
  <c r="U131" i="1" s="1"/>
  <c r="V131" i="1" s="1"/>
  <c r="L130" i="1"/>
  <c r="M130" i="1" s="1"/>
  <c r="N130" i="1" s="1"/>
  <c r="O130" i="1" s="1"/>
  <c r="P130" i="1" s="1"/>
  <c r="Q130" i="1" s="1"/>
  <c r="R130" i="1" s="1"/>
  <c r="S130" i="1" s="1"/>
  <c r="T130" i="1" s="1"/>
  <c r="U130" i="1" s="1"/>
  <c r="V130" i="1" s="1"/>
  <c r="L129" i="1"/>
  <c r="M129" i="1" s="1"/>
  <c r="N129" i="1" s="1"/>
  <c r="O129" i="1" s="1"/>
  <c r="P129" i="1" s="1"/>
  <c r="Q129" i="1" s="1"/>
  <c r="R129" i="1" s="1"/>
  <c r="S129" i="1" s="1"/>
  <c r="T129" i="1" s="1"/>
  <c r="U129" i="1" s="1"/>
  <c r="V129" i="1" s="1"/>
  <c r="L128" i="1"/>
  <c r="M128" i="1" s="1"/>
  <c r="N128" i="1" s="1"/>
  <c r="O128" i="1" s="1"/>
  <c r="P128" i="1" s="1"/>
  <c r="Q128" i="1" s="1"/>
  <c r="R128" i="1" s="1"/>
  <c r="S128" i="1" s="1"/>
  <c r="T128" i="1" s="1"/>
  <c r="U128" i="1" s="1"/>
  <c r="V128" i="1" s="1"/>
  <c r="L127" i="1"/>
  <c r="M127" i="1" s="1"/>
  <c r="N127" i="1" s="1"/>
  <c r="O127" i="1" s="1"/>
  <c r="P127" i="1" s="1"/>
  <c r="Q127" i="1" s="1"/>
  <c r="R127" i="1" s="1"/>
  <c r="S127" i="1" s="1"/>
  <c r="T127" i="1" s="1"/>
  <c r="U127" i="1" s="1"/>
  <c r="V127" i="1" s="1"/>
  <c r="L126" i="1"/>
  <c r="M126" i="1" s="1"/>
  <c r="N126" i="1" s="1"/>
  <c r="O126" i="1" s="1"/>
  <c r="P126" i="1" s="1"/>
  <c r="Q126" i="1" s="1"/>
  <c r="R126" i="1" s="1"/>
  <c r="S126" i="1" s="1"/>
  <c r="T126" i="1" s="1"/>
  <c r="U126" i="1" s="1"/>
  <c r="V126" i="1" s="1"/>
  <c r="L125" i="1"/>
  <c r="M125" i="1" s="1"/>
  <c r="N125" i="1" s="1"/>
  <c r="O125" i="1" s="1"/>
  <c r="P125" i="1" s="1"/>
  <c r="Q125" i="1" s="1"/>
  <c r="R125" i="1" s="1"/>
  <c r="S125" i="1" s="1"/>
  <c r="T125" i="1" s="1"/>
  <c r="U125" i="1" s="1"/>
  <c r="V125" i="1" s="1"/>
  <c r="L124" i="1"/>
  <c r="L123" i="1"/>
  <c r="M123" i="1" s="1"/>
  <c r="N123" i="1" s="1"/>
  <c r="O123" i="1" s="1"/>
  <c r="P123" i="1" s="1"/>
  <c r="Q123" i="1" s="1"/>
  <c r="R123" i="1" s="1"/>
  <c r="S123" i="1" s="1"/>
  <c r="T123" i="1" s="1"/>
  <c r="U123" i="1" s="1"/>
  <c r="V123" i="1" s="1"/>
  <c r="L122" i="1"/>
  <c r="M122" i="1" s="1"/>
  <c r="N122" i="1" s="1"/>
  <c r="O122" i="1" s="1"/>
  <c r="P122" i="1" s="1"/>
  <c r="Q122" i="1" s="1"/>
  <c r="R122" i="1" s="1"/>
  <c r="S122" i="1" s="1"/>
  <c r="T122" i="1" s="1"/>
  <c r="U122" i="1" s="1"/>
  <c r="V122" i="1" s="1"/>
  <c r="L121" i="1"/>
  <c r="M121" i="1" s="1"/>
  <c r="N121" i="1" s="1"/>
  <c r="O121" i="1" s="1"/>
  <c r="P121" i="1" s="1"/>
  <c r="Q121" i="1" s="1"/>
  <c r="R121" i="1" s="1"/>
  <c r="S121" i="1" s="1"/>
  <c r="T121" i="1" s="1"/>
  <c r="U121" i="1" s="1"/>
  <c r="V121" i="1" s="1"/>
  <c r="L120" i="1"/>
  <c r="M120" i="1" s="1"/>
  <c r="N120" i="1" s="1"/>
  <c r="O120" i="1" s="1"/>
  <c r="P120" i="1" s="1"/>
  <c r="Q120" i="1" s="1"/>
  <c r="R120" i="1" s="1"/>
  <c r="S120" i="1" s="1"/>
  <c r="T120" i="1" s="1"/>
  <c r="U120" i="1" s="1"/>
  <c r="V120" i="1" s="1"/>
  <c r="L119" i="1"/>
  <c r="M119" i="1" s="1"/>
  <c r="N119" i="1" s="1"/>
  <c r="O119" i="1" s="1"/>
  <c r="P119" i="1" s="1"/>
  <c r="Q119" i="1" s="1"/>
  <c r="R119" i="1" s="1"/>
  <c r="S119" i="1" s="1"/>
  <c r="T119" i="1" s="1"/>
  <c r="U119" i="1" s="1"/>
  <c r="V119" i="1" s="1"/>
  <c r="L118" i="1"/>
  <c r="M118" i="1" s="1"/>
  <c r="N118" i="1" s="1"/>
  <c r="O118" i="1" s="1"/>
  <c r="P118" i="1" s="1"/>
  <c r="Q118" i="1" s="1"/>
  <c r="R118" i="1" s="1"/>
  <c r="S118" i="1" s="1"/>
  <c r="T118" i="1" s="1"/>
  <c r="U118" i="1" s="1"/>
  <c r="V118" i="1" s="1"/>
  <c r="L117" i="1"/>
  <c r="M117" i="1" s="1"/>
  <c r="N117" i="1" s="1"/>
  <c r="O117" i="1" s="1"/>
  <c r="P117" i="1" s="1"/>
  <c r="Q117" i="1" s="1"/>
  <c r="R117" i="1" s="1"/>
  <c r="S117" i="1" s="1"/>
  <c r="T117" i="1" s="1"/>
  <c r="U117" i="1" s="1"/>
  <c r="V117" i="1" s="1"/>
  <c r="L116" i="1"/>
  <c r="M116" i="1" s="1"/>
  <c r="N116" i="1" s="1"/>
  <c r="O116" i="1" s="1"/>
  <c r="P116" i="1" s="1"/>
  <c r="Q116" i="1" s="1"/>
  <c r="R116" i="1" s="1"/>
  <c r="S116" i="1" s="1"/>
  <c r="T116" i="1" s="1"/>
  <c r="U116" i="1" s="1"/>
  <c r="V116" i="1" s="1"/>
  <c r="L115" i="1"/>
  <c r="M115" i="1" s="1"/>
  <c r="N115" i="1" s="1"/>
  <c r="O115" i="1" s="1"/>
  <c r="P115" i="1" s="1"/>
  <c r="Q115" i="1" s="1"/>
  <c r="R115" i="1" s="1"/>
  <c r="S115" i="1" s="1"/>
  <c r="T115" i="1" s="1"/>
  <c r="U115" i="1" s="1"/>
  <c r="V115" i="1" s="1"/>
  <c r="L114" i="1"/>
  <c r="M114" i="1" s="1"/>
  <c r="N114" i="1" s="1"/>
  <c r="O114" i="1" s="1"/>
  <c r="P114" i="1" s="1"/>
  <c r="Q114" i="1" s="1"/>
  <c r="R114" i="1" s="1"/>
  <c r="S114" i="1" s="1"/>
  <c r="T114" i="1" s="1"/>
  <c r="U114" i="1" s="1"/>
  <c r="V114" i="1" s="1"/>
  <c r="L113" i="1"/>
  <c r="L112" i="1"/>
  <c r="L111" i="1"/>
  <c r="L110" i="1"/>
  <c r="M110" i="1" s="1"/>
  <c r="N110" i="1" s="1"/>
  <c r="O110" i="1" s="1"/>
  <c r="P110" i="1" s="1"/>
  <c r="Q110" i="1" s="1"/>
  <c r="R110" i="1" s="1"/>
  <c r="S110" i="1" s="1"/>
  <c r="T110" i="1" s="1"/>
  <c r="U110" i="1" s="1"/>
  <c r="V110" i="1" s="1"/>
  <c r="L109" i="1"/>
  <c r="M109" i="1" s="1"/>
  <c r="N109" i="1" s="1"/>
  <c r="O109" i="1" s="1"/>
  <c r="P109" i="1" s="1"/>
  <c r="Q109" i="1" s="1"/>
  <c r="R109" i="1" s="1"/>
  <c r="S109" i="1" s="1"/>
  <c r="T109" i="1" s="1"/>
  <c r="U109" i="1" s="1"/>
  <c r="V109" i="1" s="1"/>
  <c r="L108" i="1"/>
  <c r="M108" i="1" s="1"/>
  <c r="N108" i="1" s="1"/>
  <c r="O108" i="1" s="1"/>
  <c r="P108" i="1" s="1"/>
  <c r="Q108" i="1" s="1"/>
  <c r="R108" i="1" s="1"/>
  <c r="S108" i="1" s="1"/>
  <c r="T108" i="1" s="1"/>
  <c r="U108" i="1" s="1"/>
  <c r="V108" i="1" s="1"/>
  <c r="L107" i="1"/>
  <c r="M107" i="1" s="1"/>
  <c r="N107" i="1" s="1"/>
  <c r="O107" i="1" s="1"/>
  <c r="P107" i="1" s="1"/>
  <c r="Q107" i="1" s="1"/>
  <c r="R107" i="1" s="1"/>
  <c r="S107" i="1" s="1"/>
  <c r="T107" i="1" s="1"/>
  <c r="U107" i="1" s="1"/>
  <c r="V107" i="1" s="1"/>
  <c r="L106" i="1"/>
  <c r="M106" i="1" s="1"/>
  <c r="N106" i="1" s="1"/>
  <c r="O106" i="1" s="1"/>
  <c r="P106" i="1" s="1"/>
  <c r="Q106" i="1" s="1"/>
  <c r="R106" i="1" s="1"/>
  <c r="S106" i="1" s="1"/>
  <c r="T106" i="1" s="1"/>
  <c r="U106" i="1" s="1"/>
  <c r="V106" i="1" s="1"/>
  <c r="L105" i="1"/>
  <c r="M105" i="1" s="1"/>
  <c r="N105" i="1" s="1"/>
  <c r="O105" i="1" s="1"/>
  <c r="P105" i="1" s="1"/>
  <c r="Q105" i="1" s="1"/>
  <c r="R105" i="1" s="1"/>
  <c r="S105" i="1" s="1"/>
  <c r="T105" i="1" s="1"/>
  <c r="U105" i="1" s="1"/>
  <c r="V105" i="1" s="1"/>
  <c r="L104" i="1"/>
  <c r="M104" i="1" s="1"/>
  <c r="N104" i="1" s="1"/>
  <c r="O104" i="1" s="1"/>
  <c r="P104" i="1" s="1"/>
  <c r="Q104" i="1" s="1"/>
  <c r="R104" i="1" s="1"/>
  <c r="S104" i="1" s="1"/>
  <c r="T104" i="1" s="1"/>
  <c r="U104" i="1" s="1"/>
  <c r="V104" i="1" s="1"/>
  <c r="L103" i="1"/>
  <c r="M103" i="1" s="1"/>
  <c r="N103" i="1" s="1"/>
  <c r="O103" i="1" s="1"/>
  <c r="P103" i="1" s="1"/>
  <c r="Q103" i="1" s="1"/>
  <c r="R103" i="1" s="1"/>
  <c r="S103" i="1" s="1"/>
  <c r="T103" i="1" s="1"/>
  <c r="U103" i="1" s="1"/>
  <c r="V103" i="1" s="1"/>
  <c r="L102" i="1"/>
  <c r="M102" i="1" s="1"/>
  <c r="N102" i="1" s="1"/>
  <c r="O102" i="1" s="1"/>
  <c r="P102" i="1" s="1"/>
  <c r="Q102" i="1" s="1"/>
  <c r="R102" i="1" s="1"/>
  <c r="S102" i="1" s="1"/>
  <c r="T102" i="1" s="1"/>
  <c r="U102" i="1" s="1"/>
  <c r="V102" i="1" s="1"/>
  <c r="L101" i="1"/>
  <c r="M101" i="1" s="1"/>
  <c r="N101" i="1" s="1"/>
  <c r="O101" i="1" s="1"/>
  <c r="P101" i="1" s="1"/>
  <c r="Q101" i="1" s="1"/>
  <c r="R101" i="1" s="1"/>
  <c r="S101" i="1" s="1"/>
  <c r="T101" i="1" s="1"/>
  <c r="U101" i="1" s="1"/>
  <c r="V101" i="1" s="1"/>
  <c r="L100" i="1"/>
  <c r="M100" i="1" s="1"/>
  <c r="N100" i="1" s="1"/>
  <c r="O100" i="1" s="1"/>
  <c r="P100" i="1" s="1"/>
  <c r="Q100" i="1" s="1"/>
  <c r="R100" i="1" s="1"/>
  <c r="S100" i="1" s="1"/>
  <c r="T100" i="1" s="1"/>
  <c r="U100" i="1" s="1"/>
  <c r="V100" i="1" s="1"/>
  <c r="L99" i="1"/>
  <c r="M99" i="1" s="1"/>
  <c r="N99" i="1" s="1"/>
  <c r="O99" i="1" s="1"/>
  <c r="P99" i="1" s="1"/>
  <c r="Q99" i="1" s="1"/>
  <c r="R99" i="1" s="1"/>
  <c r="S99" i="1" s="1"/>
  <c r="T99" i="1" s="1"/>
  <c r="U99" i="1" s="1"/>
  <c r="V99" i="1" s="1"/>
  <c r="L98" i="1"/>
  <c r="M98" i="1" s="1"/>
  <c r="N98" i="1" s="1"/>
  <c r="O98" i="1" s="1"/>
  <c r="P98" i="1" s="1"/>
  <c r="Q98" i="1" s="1"/>
  <c r="R98" i="1" s="1"/>
  <c r="S98" i="1" s="1"/>
  <c r="T98" i="1" s="1"/>
  <c r="U98" i="1" s="1"/>
  <c r="V98" i="1" s="1"/>
  <c r="L97" i="1"/>
  <c r="M97" i="1" s="1"/>
  <c r="N97" i="1" s="1"/>
  <c r="O97" i="1" s="1"/>
  <c r="P97" i="1" s="1"/>
  <c r="Q97" i="1" s="1"/>
  <c r="R97" i="1" s="1"/>
  <c r="S97" i="1" s="1"/>
  <c r="T97" i="1" s="1"/>
  <c r="U97" i="1" s="1"/>
  <c r="V97" i="1" s="1"/>
  <c r="L96" i="1"/>
  <c r="M96" i="1" s="1"/>
  <c r="N96" i="1" s="1"/>
  <c r="O96" i="1" s="1"/>
  <c r="P96" i="1" s="1"/>
  <c r="Q96" i="1" s="1"/>
  <c r="R96" i="1" s="1"/>
  <c r="S96" i="1" s="1"/>
  <c r="T96" i="1" s="1"/>
  <c r="U96" i="1" s="1"/>
  <c r="V96" i="1" s="1"/>
  <c r="L95" i="1"/>
  <c r="M95" i="1" s="1"/>
  <c r="N95" i="1" s="1"/>
  <c r="O95" i="1" s="1"/>
  <c r="P95" i="1" s="1"/>
  <c r="Q95" i="1" s="1"/>
  <c r="R95" i="1" s="1"/>
  <c r="S95" i="1" s="1"/>
  <c r="T95" i="1" s="1"/>
  <c r="U95" i="1" s="1"/>
  <c r="V95" i="1" s="1"/>
  <c r="L94" i="1"/>
  <c r="M94" i="1" s="1"/>
  <c r="N94" i="1" s="1"/>
  <c r="O94" i="1" s="1"/>
  <c r="P94" i="1" s="1"/>
  <c r="Q94" i="1" s="1"/>
  <c r="R94" i="1" s="1"/>
  <c r="S94" i="1" s="1"/>
  <c r="T94" i="1" s="1"/>
  <c r="U94" i="1" s="1"/>
  <c r="V94" i="1" s="1"/>
  <c r="L93" i="1"/>
  <c r="K92" i="1"/>
  <c r="L92" i="1" s="1"/>
  <c r="M92" i="1" s="1"/>
  <c r="N92" i="1" s="1"/>
  <c r="O92" i="1" s="1"/>
  <c r="P92" i="1" s="1"/>
  <c r="Q92" i="1" s="1"/>
  <c r="R92" i="1" s="1"/>
  <c r="S92" i="1" s="1"/>
  <c r="T92" i="1" s="1"/>
  <c r="U92" i="1" s="1"/>
  <c r="V92" i="1" s="1"/>
  <c r="K91" i="1"/>
  <c r="L91" i="1" s="1"/>
  <c r="M91" i="1" s="1"/>
  <c r="N91" i="1" s="1"/>
  <c r="O91" i="1" s="1"/>
  <c r="P91" i="1" s="1"/>
  <c r="Q91" i="1" s="1"/>
  <c r="R91" i="1" s="1"/>
  <c r="S91" i="1" s="1"/>
  <c r="T91" i="1" s="1"/>
  <c r="U91" i="1" s="1"/>
  <c r="V91" i="1" s="1"/>
  <c r="K90" i="1"/>
  <c r="L90" i="1" s="1"/>
  <c r="M90" i="1" s="1"/>
  <c r="N90" i="1" s="1"/>
  <c r="O90" i="1" s="1"/>
  <c r="P90" i="1" s="1"/>
  <c r="Q90" i="1" s="1"/>
  <c r="R90" i="1" s="1"/>
  <c r="S90" i="1" s="1"/>
  <c r="T90" i="1" s="1"/>
  <c r="U90" i="1" s="1"/>
  <c r="V90" i="1" s="1"/>
  <c r="K89" i="1"/>
  <c r="L89" i="1" s="1"/>
  <c r="M89" i="1" s="1"/>
  <c r="N89" i="1" s="1"/>
  <c r="O89" i="1" s="1"/>
  <c r="P89" i="1" s="1"/>
  <c r="Q89" i="1" s="1"/>
  <c r="R89" i="1" s="1"/>
  <c r="S89" i="1" s="1"/>
  <c r="T89" i="1" s="1"/>
  <c r="U89" i="1" s="1"/>
  <c r="V89" i="1" s="1"/>
  <c r="K88" i="1"/>
  <c r="L88" i="1" s="1"/>
  <c r="M88" i="1" s="1"/>
  <c r="N88" i="1" s="1"/>
  <c r="O88" i="1" s="1"/>
  <c r="P88" i="1" s="1"/>
  <c r="Q88" i="1" s="1"/>
  <c r="R88" i="1" s="1"/>
  <c r="S88" i="1" s="1"/>
  <c r="T88" i="1" s="1"/>
  <c r="U88" i="1" s="1"/>
  <c r="V88" i="1" s="1"/>
  <c r="K87" i="1"/>
  <c r="L87" i="1" s="1"/>
  <c r="M87" i="1" s="1"/>
  <c r="N87" i="1" s="1"/>
  <c r="O87" i="1" s="1"/>
  <c r="P87" i="1" s="1"/>
  <c r="Q87" i="1" s="1"/>
  <c r="R87" i="1" s="1"/>
  <c r="S87" i="1" s="1"/>
  <c r="T87" i="1" s="1"/>
  <c r="U87" i="1" s="1"/>
  <c r="V87" i="1" s="1"/>
  <c r="K86" i="1"/>
  <c r="L86" i="1" s="1"/>
  <c r="M86" i="1" s="1"/>
  <c r="N86" i="1" s="1"/>
  <c r="O86" i="1" s="1"/>
  <c r="P86" i="1" s="1"/>
  <c r="Q86" i="1" s="1"/>
  <c r="R86" i="1" s="1"/>
  <c r="S86" i="1" s="1"/>
  <c r="T86" i="1" s="1"/>
  <c r="U86" i="1" s="1"/>
  <c r="V86" i="1" s="1"/>
  <c r="K85" i="1"/>
  <c r="L85" i="1" s="1"/>
  <c r="M85" i="1" s="1"/>
  <c r="N85" i="1" s="1"/>
  <c r="O85" i="1" s="1"/>
  <c r="P85" i="1" s="1"/>
  <c r="Q85" i="1" s="1"/>
  <c r="R85" i="1" s="1"/>
  <c r="S85" i="1" s="1"/>
  <c r="T85" i="1" s="1"/>
  <c r="U85" i="1" s="1"/>
  <c r="V85" i="1" s="1"/>
  <c r="K84" i="1"/>
  <c r="L84" i="1" s="1"/>
  <c r="M84" i="1" s="1"/>
  <c r="N84" i="1" s="1"/>
  <c r="O84" i="1" s="1"/>
  <c r="P84" i="1" s="1"/>
  <c r="Q84" i="1" s="1"/>
  <c r="R84" i="1" s="1"/>
  <c r="S84" i="1" s="1"/>
  <c r="T84" i="1" s="1"/>
  <c r="U84" i="1" s="1"/>
  <c r="V84" i="1" s="1"/>
  <c r="K83" i="1"/>
  <c r="L83" i="1" s="1"/>
  <c r="M83" i="1" s="1"/>
  <c r="N83" i="1" s="1"/>
  <c r="O83" i="1" s="1"/>
  <c r="P83" i="1" s="1"/>
  <c r="Q83" i="1" s="1"/>
  <c r="R83" i="1" s="1"/>
  <c r="S83" i="1" s="1"/>
  <c r="T83" i="1" s="1"/>
  <c r="U83" i="1" s="1"/>
  <c r="V83" i="1" s="1"/>
  <c r="K82" i="1"/>
  <c r="L82" i="1" s="1"/>
  <c r="M82" i="1" s="1"/>
  <c r="N82" i="1" s="1"/>
  <c r="O82" i="1" s="1"/>
  <c r="P82" i="1" s="1"/>
  <c r="Q82" i="1" s="1"/>
  <c r="R82" i="1" s="1"/>
  <c r="S82" i="1" s="1"/>
  <c r="T82" i="1" s="1"/>
  <c r="U82" i="1" s="1"/>
  <c r="V82" i="1" s="1"/>
  <c r="K81" i="1"/>
  <c r="L81" i="1" s="1"/>
  <c r="M81" i="1" s="1"/>
  <c r="N81" i="1" s="1"/>
  <c r="O81" i="1" s="1"/>
  <c r="P81" i="1" s="1"/>
  <c r="Q81" i="1" s="1"/>
  <c r="R81" i="1" s="1"/>
  <c r="S81" i="1" s="1"/>
  <c r="T81" i="1" s="1"/>
  <c r="U81" i="1" s="1"/>
  <c r="V81" i="1" s="1"/>
  <c r="K80" i="1"/>
  <c r="L80" i="1" s="1"/>
  <c r="M80" i="1" s="1"/>
  <c r="N80" i="1" s="1"/>
  <c r="O80" i="1" s="1"/>
  <c r="P80" i="1" s="1"/>
  <c r="Q80" i="1" s="1"/>
  <c r="R80" i="1" s="1"/>
  <c r="S80" i="1" s="1"/>
  <c r="T80" i="1" s="1"/>
  <c r="U80" i="1" s="1"/>
  <c r="V80" i="1" s="1"/>
  <c r="K79" i="1"/>
  <c r="L79" i="1" s="1"/>
  <c r="M79" i="1" s="1"/>
  <c r="N79" i="1" s="1"/>
  <c r="O79" i="1" s="1"/>
  <c r="P79" i="1" s="1"/>
  <c r="Q79" i="1" s="1"/>
  <c r="R79" i="1" s="1"/>
  <c r="S79" i="1" s="1"/>
  <c r="T79" i="1" s="1"/>
  <c r="U79" i="1" s="1"/>
  <c r="V79" i="1" s="1"/>
  <c r="K78" i="1"/>
  <c r="L78" i="1" s="1"/>
  <c r="M78" i="1" s="1"/>
  <c r="N78" i="1" s="1"/>
  <c r="O78" i="1" s="1"/>
  <c r="P78" i="1" s="1"/>
  <c r="Q78" i="1" s="1"/>
  <c r="R78" i="1" s="1"/>
  <c r="S78" i="1" s="1"/>
  <c r="T78" i="1" s="1"/>
  <c r="U78" i="1" s="1"/>
  <c r="V78" i="1" s="1"/>
  <c r="K77" i="1"/>
  <c r="K76" i="1"/>
  <c r="L76" i="1" s="1"/>
  <c r="M76" i="1" s="1"/>
  <c r="N76" i="1" s="1"/>
  <c r="O76" i="1" s="1"/>
  <c r="P76" i="1" s="1"/>
  <c r="Q76" i="1" s="1"/>
  <c r="R76" i="1" s="1"/>
  <c r="S76" i="1" s="1"/>
  <c r="T76" i="1" s="1"/>
  <c r="U76" i="1" s="1"/>
  <c r="V76" i="1" s="1"/>
  <c r="K75" i="1"/>
  <c r="L75" i="1" s="1"/>
  <c r="M75" i="1" s="1"/>
  <c r="N75" i="1" s="1"/>
  <c r="O75" i="1" s="1"/>
  <c r="P75" i="1" s="1"/>
  <c r="Q75" i="1" s="1"/>
  <c r="R75" i="1" s="1"/>
  <c r="S75" i="1" s="1"/>
  <c r="T75" i="1" s="1"/>
  <c r="U75" i="1" s="1"/>
  <c r="V75" i="1" s="1"/>
  <c r="K74" i="1"/>
  <c r="L74" i="1" s="1"/>
  <c r="M74" i="1" s="1"/>
  <c r="N74" i="1" s="1"/>
  <c r="O74" i="1" s="1"/>
  <c r="P74" i="1" s="1"/>
  <c r="Q74" i="1" s="1"/>
  <c r="R74" i="1" s="1"/>
  <c r="S74" i="1" s="1"/>
  <c r="T74" i="1" s="1"/>
  <c r="U74" i="1" s="1"/>
  <c r="V74" i="1" s="1"/>
  <c r="K73" i="1"/>
  <c r="L73" i="1" s="1"/>
  <c r="K72" i="1"/>
  <c r="K71" i="1"/>
  <c r="L71" i="1" s="1"/>
  <c r="M71" i="1" s="1"/>
  <c r="N71" i="1" s="1"/>
  <c r="O71" i="1" s="1"/>
  <c r="P71" i="1" s="1"/>
  <c r="Q71" i="1" s="1"/>
  <c r="R71" i="1" s="1"/>
  <c r="S71" i="1" s="1"/>
  <c r="T71" i="1" s="1"/>
  <c r="U71" i="1" s="1"/>
  <c r="V71" i="1" s="1"/>
  <c r="K70" i="1"/>
  <c r="L70" i="1" s="1"/>
  <c r="M70" i="1" s="1"/>
  <c r="N70" i="1" s="1"/>
  <c r="O70" i="1" s="1"/>
  <c r="P70" i="1" s="1"/>
  <c r="Q70" i="1" s="1"/>
  <c r="R70" i="1" s="1"/>
  <c r="S70" i="1" s="1"/>
  <c r="T70" i="1" s="1"/>
  <c r="U70" i="1" s="1"/>
  <c r="V70" i="1" s="1"/>
  <c r="K69" i="1"/>
  <c r="L69" i="1" s="1"/>
  <c r="M69" i="1" s="1"/>
  <c r="N69" i="1" s="1"/>
  <c r="O69" i="1" s="1"/>
  <c r="P69" i="1" s="1"/>
  <c r="Q69" i="1" s="1"/>
  <c r="R69" i="1" s="1"/>
  <c r="S69" i="1" s="1"/>
  <c r="T69" i="1" s="1"/>
  <c r="U69" i="1" s="1"/>
  <c r="V69" i="1" s="1"/>
  <c r="K68" i="1"/>
  <c r="L68" i="1" s="1"/>
  <c r="M68" i="1" s="1"/>
  <c r="N68" i="1" s="1"/>
  <c r="O68" i="1" s="1"/>
  <c r="P68" i="1" s="1"/>
  <c r="Q68" i="1" s="1"/>
  <c r="R68" i="1" s="1"/>
  <c r="S68" i="1" s="1"/>
  <c r="T68" i="1" s="1"/>
  <c r="U68" i="1" s="1"/>
  <c r="V68" i="1" s="1"/>
  <c r="K67" i="1"/>
  <c r="L67" i="1" s="1"/>
  <c r="M67" i="1" s="1"/>
  <c r="N67" i="1" s="1"/>
  <c r="O67" i="1" s="1"/>
  <c r="P67" i="1" s="1"/>
  <c r="Q67" i="1" s="1"/>
  <c r="R67" i="1" s="1"/>
  <c r="S67" i="1" s="1"/>
  <c r="T67" i="1" s="1"/>
  <c r="U67" i="1" s="1"/>
  <c r="V67" i="1" s="1"/>
  <c r="K66" i="1"/>
  <c r="L66" i="1" s="1"/>
  <c r="M66" i="1" s="1"/>
  <c r="N66" i="1" s="1"/>
  <c r="O66" i="1" s="1"/>
  <c r="P66" i="1" s="1"/>
  <c r="Q66" i="1" s="1"/>
  <c r="R66" i="1" s="1"/>
  <c r="S66" i="1" s="1"/>
  <c r="T66" i="1" s="1"/>
  <c r="U66" i="1" s="1"/>
  <c r="V66" i="1" s="1"/>
  <c r="K65" i="1"/>
  <c r="L65" i="1" s="1"/>
  <c r="M65" i="1" s="1"/>
  <c r="K64" i="1"/>
  <c r="K63" i="1"/>
  <c r="L63" i="1" s="1"/>
  <c r="M63" i="1" s="1"/>
  <c r="N63" i="1" s="1"/>
  <c r="O63" i="1" s="1"/>
  <c r="P63" i="1" s="1"/>
  <c r="Q63" i="1" s="1"/>
  <c r="R63" i="1" s="1"/>
  <c r="S63" i="1" s="1"/>
  <c r="T63" i="1" s="1"/>
  <c r="U63" i="1" s="1"/>
  <c r="V63" i="1" s="1"/>
  <c r="K62" i="1"/>
  <c r="K61" i="1"/>
  <c r="L61" i="1" s="1"/>
  <c r="K60" i="1"/>
  <c r="L60" i="1" s="1"/>
  <c r="M60" i="1" s="1"/>
  <c r="N60" i="1" s="1"/>
  <c r="O60" i="1" s="1"/>
  <c r="P60" i="1" s="1"/>
  <c r="Q60" i="1" s="1"/>
  <c r="R60" i="1" s="1"/>
  <c r="S60" i="1" s="1"/>
  <c r="T60" i="1" s="1"/>
  <c r="U60" i="1" s="1"/>
  <c r="V60" i="1" s="1"/>
  <c r="K59" i="1"/>
  <c r="L59" i="1" s="1"/>
  <c r="M59" i="1" s="1"/>
  <c r="N59" i="1" s="1"/>
  <c r="O59" i="1" s="1"/>
  <c r="P59" i="1" s="1"/>
  <c r="Q59" i="1" s="1"/>
  <c r="R59" i="1" s="1"/>
  <c r="S59" i="1" s="1"/>
  <c r="T59" i="1" s="1"/>
  <c r="U59" i="1" s="1"/>
  <c r="V59" i="1" s="1"/>
  <c r="K58" i="1"/>
  <c r="L58" i="1" s="1"/>
  <c r="K57" i="1"/>
  <c r="K56" i="1"/>
  <c r="L56" i="1" s="1"/>
  <c r="K55" i="1"/>
  <c r="L55" i="1" s="1"/>
  <c r="M55" i="1" s="1"/>
  <c r="N55" i="1" s="1"/>
  <c r="O55" i="1" s="1"/>
  <c r="P55" i="1" s="1"/>
  <c r="Q55" i="1" s="1"/>
  <c r="R55" i="1" s="1"/>
  <c r="S55" i="1" s="1"/>
  <c r="T55" i="1" s="1"/>
  <c r="U55" i="1" s="1"/>
  <c r="V55" i="1" s="1"/>
  <c r="K54" i="1"/>
  <c r="L54" i="1" s="1"/>
  <c r="M54" i="1" s="1"/>
  <c r="N54" i="1" s="1"/>
  <c r="O54" i="1" s="1"/>
  <c r="P54" i="1" s="1"/>
  <c r="Q54" i="1" s="1"/>
  <c r="R54" i="1" s="1"/>
  <c r="S54" i="1" s="1"/>
  <c r="T54" i="1" s="1"/>
  <c r="U54" i="1" s="1"/>
  <c r="V54" i="1" s="1"/>
  <c r="K53" i="1"/>
  <c r="L53" i="1" s="1"/>
  <c r="M53" i="1" s="1"/>
  <c r="N53" i="1" s="1"/>
  <c r="O53" i="1" s="1"/>
  <c r="P53" i="1" s="1"/>
  <c r="Q53" i="1" s="1"/>
  <c r="R53" i="1" s="1"/>
  <c r="S53" i="1" s="1"/>
  <c r="T53" i="1" s="1"/>
  <c r="U53" i="1" s="1"/>
  <c r="V53" i="1" s="1"/>
  <c r="K52" i="1"/>
  <c r="L52" i="1" s="1"/>
  <c r="M52" i="1" s="1"/>
  <c r="N52" i="1" s="1"/>
  <c r="O52" i="1" s="1"/>
  <c r="P52" i="1" s="1"/>
  <c r="Q52" i="1" s="1"/>
  <c r="R52" i="1" s="1"/>
  <c r="S52" i="1" s="1"/>
  <c r="T52" i="1" s="1"/>
  <c r="U52" i="1" s="1"/>
  <c r="V52" i="1" s="1"/>
  <c r="K51" i="1"/>
  <c r="L51" i="1" s="1"/>
  <c r="M51" i="1" s="1"/>
  <c r="N51" i="1" s="1"/>
  <c r="O51" i="1" s="1"/>
  <c r="P51" i="1" s="1"/>
  <c r="Q51" i="1" s="1"/>
  <c r="R51" i="1" s="1"/>
  <c r="S51" i="1" s="1"/>
  <c r="T51" i="1" s="1"/>
  <c r="U51" i="1" s="1"/>
  <c r="V51" i="1" s="1"/>
  <c r="K50" i="1"/>
  <c r="L50" i="1" s="1"/>
  <c r="M50" i="1" s="1"/>
  <c r="N50" i="1" s="1"/>
  <c r="O50" i="1" s="1"/>
  <c r="P50" i="1" s="1"/>
  <c r="Q50" i="1" s="1"/>
  <c r="R50" i="1" s="1"/>
  <c r="S50" i="1" s="1"/>
  <c r="T50" i="1" s="1"/>
  <c r="U50" i="1" s="1"/>
  <c r="V50" i="1" s="1"/>
  <c r="K49" i="1"/>
  <c r="L49" i="1" s="1"/>
  <c r="M49" i="1" s="1"/>
  <c r="N49" i="1" s="1"/>
  <c r="O49" i="1" s="1"/>
  <c r="P49" i="1" s="1"/>
  <c r="Q49" i="1" s="1"/>
  <c r="R49" i="1" s="1"/>
  <c r="S49" i="1" s="1"/>
  <c r="T49" i="1" s="1"/>
  <c r="U49" i="1" s="1"/>
  <c r="V49" i="1" s="1"/>
  <c r="K48" i="1"/>
  <c r="L48" i="1" s="1"/>
  <c r="M48" i="1" s="1"/>
  <c r="N48" i="1" s="1"/>
  <c r="O48" i="1" s="1"/>
  <c r="P48" i="1" s="1"/>
  <c r="Q48" i="1" s="1"/>
  <c r="R48" i="1" s="1"/>
  <c r="S48" i="1" s="1"/>
  <c r="T48" i="1" s="1"/>
  <c r="U48" i="1" s="1"/>
  <c r="V48" i="1" s="1"/>
  <c r="K47" i="1"/>
  <c r="L47" i="1" s="1"/>
  <c r="M47" i="1" s="1"/>
  <c r="N47" i="1" s="1"/>
  <c r="O47" i="1" s="1"/>
  <c r="P47" i="1" s="1"/>
  <c r="Q47" i="1" s="1"/>
  <c r="R47" i="1" s="1"/>
  <c r="S47" i="1" s="1"/>
  <c r="T47" i="1" s="1"/>
  <c r="U47" i="1" s="1"/>
  <c r="V47" i="1" s="1"/>
  <c r="K46" i="1"/>
  <c r="L46" i="1" s="1"/>
  <c r="M46" i="1" s="1"/>
  <c r="N46" i="1" s="1"/>
  <c r="O46" i="1" s="1"/>
  <c r="P46" i="1" s="1"/>
  <c r="Q46" i="1" s="1"/>
  <c r="R46" i="1" s="1"/>
  <c r="S46" i="1" s="1"/>
  <c r="T46" i="1" s="1"/>
  <c r="U46" i="1" s="1"/>
  <c r="V46" i="1" s="1"/>
  <c r="K45" i="1"/>
  <c r="L45" i="1" s="1"/>
  <c r="M45" i="1" s="1"/>
  <c r="N45" i="1" s="1"/>
  <c r="O45" i="1" s="1"/>
  <c r="P45" i="1" s="1"/>
  <c r="Q45" i="1" s="1"/>
  <c r="R45" i="1" s="1"/>
  <c r="S45" i="1" s="1"/>
  <c r="T45" i="1" s="1"/>
  <c r="U45" i="1" s="1"/>
  <c r="V45" i="1" s="1"/>
  <c r="K44" i="1"/>
  <c r="L44" i="1" s="1"/>
  <c r="M44" i="1" s="1"/>
  <c r="N44" i="1" s="1"/>
  <c r="O44" i="1" s="1"/>
  <c r="P44" i="1" s="1"/>
  <c r="Q44" i="1" s="1"/>
  <c r="R44" i="1" s="1"/>
  <c r="S44" i="1" s="1"/>
  <c r="T44" i="1" s="1"/>
  <c r="U44" i="1" s="1"/>
  <c r="V44" i="1" s="1"/>
  <c r="K43" i="1"/>
  <c r="L43" i="1" s="1"/>
  <c r="M43" i="1" s="1"/>
  <c r="N43" i="1" s="1"/>
  <c r="O43" i="1" s="1"/>
  <c r="P43" i="1" s="1"/>
  <c r="Q43" i="1" s="1"/>
  <c r="R43" i="1" s="1"/>
  <c r="S43" i="1" s="1"/>
  <c r="T43" i="1" s="1"/>
  <c r="U43" i="1" s="1"/>
  <c r="V43" i="1" s="1"/>
  <c r="K42" i="1"/>
  <c r="L42" i="1" s="1"/>
  <c r="M42" i="1" s="1"/>
  <c r="N42" i="1" s="1"/>
  <c r="O42" i="1" s="1"/>
  <c r="P42" i="1" s="1"/>
  <c r="Q42" i="1" s="1"/>
  <c r="R42" i="1" s="1"/>
  <c r="S42" i="1" s="1"/>
  <c r="T42" i="1" s="1"/>
  <c r="U42" i="1" s="1"/>
  <c r="V42" i="1" s="1"/>
  <c r="K41" i="1"/>
  <c r="L41" i="1" s="1"/>
  <c r="K40" i="1"/>
  <c r="J39" i="1"/>
  <c r="J38" i="1"/>
  <c r="J37" i="1"/>
  <c r="H16" i="2" s="1"/>
  <c r="J36" i="1"/>
  <c r="K36" i="1" s="1"/>
  <c r="L36" i="1" s="1"/>
  <c r="M36" i="1" s="1"/>
  <c r="N36" i="1" s="1"/>
  <c r="O36" i="1" s="1"/>
  <c r="P36" i="1" s="1"/>
  <c r="Q36" i="1" s="1"/>
  <c r="R36" i="1" s="1"/>
  <c r="S36" i="1" s="1"/>
  <c r="T36" i="1" s="1"/>
  <c r="U36" i="1" s="1"/>
  <c r="V36" i="1" s="1"/>
  <c r="J35" i="1"/>
  <c r="K35" i="1" s="1"/>
  <c r="L35" i="1" s="1"/>
  <c r="M35" i="1" s="1"/>
  <c r="N35" i="1" s="1"/>
  <c r="O35" i="1" s="1"/>
  <c r="P35" i="1" s="1"/>
  <c r="Q35" i="1" s="1"/>
  <c r="R35" i="1" s="1"/>
  <c r="S35" i="1" s="1"/>
  <c r="T35" i="1" s="1"/>
  <c r="U35" i="1" s="1"/>
  <c r="V35" i="1" s="1"/>
  <c r="J34" i="1"/>
  <c r="K34" i="1" s="1"/>
  <c r="L34" i="1" s="1"/>
  <c r="M34" i="1" s="1"/>
  <c r="N34" i="1" s="1"/>
  <c r="O34" i="1" s="1"/>
  <c r="P34" i="1" s="1"/>
  <c r="Q34" i="1" s="1"/>
  <c r="R34" i="1" s="1"/>
  <c r="S34" i="1" s="1"/>
  <c r="T34" i="1" s="1"/>
  <c r="U34" i="1" s="1"/>
  <c r="V34" i="1" s="1"/>
  <c r="J33" i="1"/>
  <c r="K33" i="1" s="1"/>
  <c r="L33" i="1" s="1"/>
  <c r="M33" i="1" s="1"/>
  <c r="N33" i="1" s="1"/>
  <c r="O33" i="1" s="1"/>
  <c r="P33" i="1" s="1"/>
  <c r="Q33" i="1" s="1"/>
  <c r="R33" i="1" s="1"/>
  <c r="S33" i="1" s="1"/>
  <c r="T33" i="1" s="1"/>
  <c r="U33" i="1" s="1"/>
  <c r="V33" i="1" s="1"/>
  <c r="J32" i="1"/>
  <c r="K32" i="1" s="1"/>
  <c r="L32" i="1" s="1"/>
  <c r="M32" i="1" s="1"/>
  <c r="N32" i="1" s="1"/>
  <c r="O32" i="1" s="1"/>
  <c r="P32" i="1" s="1"/>
  <c r="Q32" i="1" s="1"/>
  <c r="R32" i="1" s="1"/>
  <c r="S32" i="1" s="1"/>
  <c r="T32" i="1" s="1"/>
  <c r="U32" i="1" s="1"/>
  <c r="V32" i="1" s="1"/>
  <c r="J31" i="1"/>
  <c r="K31" i="1" s="1"/>
  <c r="L31" i="1" s="1"/>
  <c r="M31" i="1" s="1"/>
  <c r="N31" i="1" s="1"/>
  <c r="O31" i="1" s="1"/>
  <c r="P31" i="1" s="1"/>
  <c r="Q31" i="1" s="1"/>
  <c r="R31" i="1" s="1"/>
  <c r="S31" i="1" s="1"/>
  <c r="T31" i="1" s="1"/>
  <c r="U31" i="1" s="1"/>
  <c r="V31" i="1" s="1"/>
  <c r="J30" i="1"/>
  <c r="K30" i="1" s="1"/>
  <c r="L30" i="1" s="1"/>
  <c r="M30" i="1" s="1"/>
  <c r="N30" i="1" s="1"/>
  <c r="O30" i="1" s="1"/>
  <c r="P30" i="1" s="1"/>
  <c r="Q30" i="1" s="1"/>
  <c r="R30" i="1" s="1"/>
  <c r="S30" i="1" s="1"/>
  <c r="T30" i="1" s="1"/>
  <c r="U30" i="1" s="1"/>
  <c r="V30" i="1" s="1"/>
  <c r="J29" i="1"/>
  <c r="K29" i="1" s="1"/>
  <c r="L29" i="1" s="1"/>
  <c r="M29" i="1" s="1"/>
  <c r="N29" i="1" s="1"/>
  <c r="O29" i="1" s="1"/>
  <c r="P29" i="1" s="1"/>
  <c r="Q29" i="1" s="1"/>
  <c r="R29" i="1" s="1"/>
  <c r="S29" i="1" s="1"/>
  <c r="T29" i="1" s="1"/>
  <c r="U29" i="1" s="1"/>
  <c r="V29" i="1" s="1"/>
  <c r="J28" i="1"/>
  <c r="K28" i="1" s="1"/>
  <c r="L28" i="1" s="1"/>
  <c r="M28" i="1" s="1"/>
  <c r="N28" i="1" s="1"/>
  <c r="O28" i="1" s="1"/>
  <c r="P28" i="1" s="1"/>
  <c r="Q28" i="1" s="1"/>
  <c r="R28" i="1" s="1"/>
  <c r="S28" i="1" s="1"/>
  <c r="T28" i="1" s="1"/>
  <c r="U28" i="1" s="1"/>
  <c r="V28" i="1" s="1"/>
  <c r="J27" i="1"/>
  <c r="K27" i="1" s="1"/>
  <c r="L27" i="1" s="1"/>
  <c r="M27" i="1" s="1"/>
  <c r="N27" i="1" s="1"/>
  <c r="O27" i="1" s="1"/>
  <c r="P27" i="1" s="1"/>
  <c r="Q27" i="1" s="1"/>
  <c r="R27" i="1" s="1"/>
  <c r="S27" i="1" s="1"/>
  <c r="T27" i="1" s="1"/>
  <c r="U27" i="1" s="1"/>
  <c r="V27" i="1" s="1"/>
  <c r="J26" i="1"/>
  <c r="K26" i="1" s="1"/>
  <c r="L26" i="1" s="1"/>
  <c r="M26" i="1" s="1"/>
  <c r="N26" i="1" s="1"/>
  <c r="O26" i="1" s="1"/>
  <c r="P26" i="1" s="1"/>
  <c r="Q26" i="1" s="1"/>
  <c r="R26" i="1" s="1"/>
  <c r="S26" i="1" s="1"/>
  <c r="T26" i="1" s="1"/>
  <c r="U26" i="1" s="1"/>
  <c r="V26" i="1" s="1"/>
  <c r="J25" i="1"/>
  <c r="K25" i="1" s="1"/>
  <c r="L25" i="1" s="1"/>
  <c r="M25" i="1" s="1"/>
  <c r="N25" i="1" s="1"/>
  <c r="O25" i="1" s="1"/>
  <c r="P25" i="1" s="1"/>
  <c r="Q25" i="1" s="1"/>
  <c r="R25" i="1" s="1"/>
  <c r="S25" i="1" s="1"/>
  <c r="T25" i="1" s="1"/>
  <c r="U25" i="1" s="1"/>
  <c r="V25" i="1" s="1"/>
  <c r="J24" i="1"/>
  <c r="K24" i="1" s="1"/>
  <c r="L24" i="1" s="1"/>
  <c r="M24" i="1" s="1"/>
  <c r="N24" i="1" s="1"/>
  <c r="J23" i="1"/>
  <c r="K23" i="1" s="1"/>
  <c r="L23" i="1" s="1"/>
  <c r="M23" i="1" s="1"/>
  <c r="N23" i="1" s="1"/>
  <c r="O23" i="1" s="1"/>
  <c r="P23" i="1" s="1"/>
  <c r="Q23" i="1" s="1"/>
  <c r="R23" i="1" s="1"/>
  <c r="S23" i="1" s="1"/>
  <c r="T23" i="1" s="1"/>
  <c r="U23" i="1" s="1"/>
  <c r="V23" i="1" s="1"/>
  <c r="J22" i="1"/>
  <c r="K22" i="1" s="1"/>
  <c r="L22" i="1" s="1"/>
  <c r="M22" i="1" s="1"/>
  <c r="N22" i="1" s="1"/>
  <c r="O22" i="1" s="1"/>
  <c r="P22" i="1" s="1"/>
  <c r="Q22" i="1" s="1"/>
  <c r="R22" i="1" s="1"/>
  <c r="S22" i="1" s="1"/>
  <c r="T22" i="1" s="1"/>
  <c r="U22" i="1" s="1"/>
  <c r="V22" i="1" s="1"/>
  <c r="J21" i="1"/>
  <c r="K21" i="1" s="1"/>
  <c r="L21" i="1" s="1"/>
  <c r="M21" i="1" s="1"/>
  <c r="N21" i="1" s="1"/>
  <c r="O21" i="1" s="1"/>
  <c r="P21" i="1" s="1"/>
  <c r="Q21" i="1" s="1"/>
  <c r="R21" i="1" s="1"/>
  <c r="S21" i="1" s="1"/>
  <c r="T21" i="1" s="1"/>
  <c r="U21" i="1" s="1"/>
  <c r="V21" i="1" s="1"/>
  <c r="J20" i="1"/>
  <c r="K20" i="1" s="1"/>
  <c r="L20" i="1" s="1"/>
  <c r="M20" i="1" s="1"/>
  <c r="N20" i="1" s="1"/>
  <c r="O20" i="1" s="1"/>
  <c r="P20" i="1" s="1"/>
  <c r="Q20" i="1" s="1"/>
  <c r="R20" i="1" s="1"/>
  <c r="S20" i="1" s="1"/>
  <c r="T20" i="1" s="1"/>
  <c r="U20" i="1" s="1"/>
  <c r="V20" i="1" s="1"/>
  <c r="J19" i="1"/>
  <c r="K19" i="1" s="1"/>
  <c r="L19" i="1" s="1"/>
  <c r="M19" i="1" s="1"/>
  <c r="N19" i="1" s="1"/>
  <c r="O19" i="1" s="1"/>
  <c r="P19" i="1" s="1"/>
  <c r="Q19" i="1" s="1"/>
  <c r="R19" i="1" s="1"/>
  <c r="S19" i="1" s="1"/>
  <c r="T19" i="1" s="1"/>
  <c r="U19" i="1" s="1"/>
  <c r="V19" i="1" s="1"/>
  <c r="J18" i="1"/>
  <c r="K18" i="1" s="1"/>
  <c r="L18" i="1" s="1"/>
  <c r="M18" i="1" s="1"/>
  <c r="N18" i="1" s="1"/>
  <c r="O18" i="1" s="1"/>
  <c r="P18" i="1" s="1"/>
  <c r="Q18" i="1" s="1"/>
  <c r="R18" i="1" s="1"/>
  <c r="S18" i="1" s="1"/>
  <c r="T18" i="1" s="1"/>
  <c r="U18" i="1" s="1"/>
  <c r="V18" i="1" s="1"/>
  <c r="J17" i="1"/>
  <c r="K17" i="1" s="1"/>
  <c r="L17" i="1" s="1"/>
  <c r="M17" i="1" s="1"/>
  <c r="N17" i="1" s="1"/>
  <c r="O17" i="1" s="1"/>
  <c r="P17" i="1" s="1"/>
  <c r="Q17" i="1" s="1"/>
  <c r="R17" i="1" s="1"/>
  <c r="S17" i="1" s="1"/>
  <c r="T17" i="1" s="1"/>
  <c r="U17" i="1" s="1"/>
  <c r="V17" i="1" s="1"/>
  <c r="J16" i="1"/>
  <c r="K16" i="1" s="1"/>
  <c r="L16" i="1" s="1"/>
  <c r="M16" i="1" s="1"/>
  <c r="N16" i="1" s="1"/>
  <c r="O16" i="1" s="1"/>
  <c r="P16" i="1" s="1"/>
  <c r="Q16" i="1" s="1"/>
  <c r="R16" i="1" s="1"/>
  <c r="S16" i="1" s="1"/>
  <c r="T16" i="1" s="1"/>
  <c r="U16" i="1" s="1"/>
  <c r="V16" i="1" s="1"/>
  <c r="J15" i="1"/>
  <c r="K15" i="1" s="1"/>
  <c r="L15" i="1" s="1"/>
  <c r="M15" i="1" s="1"/>
  <c r="N15" i="1" s="1"/>
  <c r="O15" i="1" s="1"/>
  <c r="P15" i="1" s="1"/>
  <c r="Q15" i="1" s="1"/>
  <c r="R15" i="1" s="1"/>
  <c r="S15" i="1" s="1"/>
  <c r="T15" i="1" s="1"/>
  <c r="U15" i="1" s="1"/>
  <c r="V15" i="1" s="1"/>
  <c r="J14" i="1"/>
  <c r="K14" i="1" s="1"/>
  <c r="L14" i="1" s="1"/>
  <c r="M14" i="1" s="1"/>
  <c r="N14" i="1" s="1"/>
  <c r="O14" i="1" s="1"/>
  <c r="P14" i="1" s="1"/>
  <c r="Q14" i="1" s="1"/>
  <c r="R14" i="1" s="1"/>
  <c r="S14" i="1" s="1"/>
  <c r="T14" i="1" s="1"/>
  <c r="U14" i="1" s="1"/>
  <c r="V14" i="1" s="1"/>
  <c r="J13" i="1"/>
  <c r="J12" i="1"/>
  <c r="K12" i="1" s="1"/>
  <c r="L12" i="1" s="1"/>
  <c r="M12" i="1" s="1"/>
  <c r="N12" i="1" s="1"/>
  <c r="O12" i="1" s="1"/>
  <c r="P12" i="1" s="1"/>
  <c r="Q12" i="1" s="1"/>
  <c r="R12" i="1" s="1"/>
  <c r="S12" i="1" s="1"/>
  <c r="T12" i="1" s="1"/>
  <c r="U12" i="1" s="1"/>
  <c r="V12" i="1" s="1"/>
  <c r="J11" i="1"/>
  <c r="K11" i="1" s="1"/>
  <c r="L11" i="1" s="1"/>
  <c r="M11" i="1" s="1"/>
  <c r="N11" i="1" s="1"/>
  <c r="O11" i="1" s="1"/>
  <c r="P11" i="1" s="1"/>
  <c r="Q11" i="1" s="1"/>
  <c r="R11" i="1" s="1"/>
  <c r="S11" i="1" s="1"/>
  <c r="T11" i="1" s="1"/>
  <c r="U11" i="1" s="1"/>
  <c r="V11" i="1" s="1"/>
  <c r="J10" i="1"/>
  <c r="K10" i="1" s="1"/>
  <c r="L10" i="1" s="1"/>
  <c r="M10" i="1" s="1"/>
  <c r="N10" i="1" s="1"/>
  <c r="O10" i="1" s="1"/>
  <c r="P10" i="1" s="1"/>
  <c r="Q10" i="1" s="1"/>
  <c r="R10" i="1" s="1"/>
  <c r="S10" i="1" s="1"/>
  <c r="T10" i="1" s="1"/>
  <c r="U10" i="1" s="1"/>
  <c r="V10" i="1" s="1"/>
  <c r="J9" i="1"/>
  <c r="H14" i="2" s="1"/>
  <c r="J8" i="1"/>
  <c r="J7" i="1"/>
  <c r="J6" i="1"/>
  <c r="K6" i="1" s="1"/>
  <c r="J5" i="1"/>
  <c r="J4" i="1"/>
  <c r="S68" i="7"/>
  <c r="R68" i="7"/>
  <c r="Q68" i="7"/>
  <c r="P68" i="7"/>
  <c r="O68" i="7"/>
  <c r="N68" i="7"/>
  <c r="M68" i="7"/>
  <c r="N62" i="7"/>
  <c r="N44" i="7"/>
  <c r="N38" i="7"/>
  <c r="M47" i="7"/>
  <c r="L56" i="7"/>
  <c r="L32" i="7"/>
  <c r="K41" i="7"/>
  <c r="K35" i="7"/>
  <c r="J47" i="7"/>
  <c r="J44" i="7"/>
  <c r="J41" i="7"/>
  <c r="J23" i="7"/>
  <c r="J20" i="7"/>
  <c r="J17" i="7"/>
  <c r="I29" i="7"/>
  <c r="I26" i="7"/>
  <c r="I23" i="7"/>
  <c r="H32" i="7"/>
  <c r="H29" i="7"/>
  <c r="H5" i="7"/>
  <c r="G5" i="7"/>
  <c r="BI1919" i="9"/>
  <c r="BJ1919" i="9" s="1"/>
  <c r="BI1918" i="9"/>
  <c r="BJ1918" i="9" s="1"/>
  <c r="BI1917" i="9"/>
  <c r="BJ1917" i="9" s="1"/>
  <c r="BI1916" i="9"/>
  <c r="BJ1916" i="9" s="1"/>
  <c r="BI1915" i="9"/>
  <c r="BJ1915" i="9" s="1"/>
  <c r="BI1914" i="9"/>
  <c r="BJ1914" i="9" s="1"/>
  <c r="BI1913" i="9"/>
  <c r="BJ1913" i="9" s="1"/>
  <c r="BI1912" i="9"/>
  <c r="BJ1912" i="9" s="1"/>
  <c r="BI1911" i="9"/>
  <c r="BJ1911" i="9" s="1"/>
  <c r="BI1910" i="9"/>
  <c r="BJ1910" i="9" s="1"/>
  <c r="BI1909" i="9"/>
  <c r="BJ1909" i="9" s="1"/>
  <c r="BI1908" i="9"/>
  <c r="BJ1908" i="9" s="1"/>
  <c r="BI1907" i="9"/>
  <c r="BJ1907" i="9" s="1"/>
  <c r="BI1906" i="9"/>
  <c r="BJ1906" i="9" s="1"/>
  <c r="BI1905" i="9"/>
  <c r="BJ1905" i="9" s="1"/>
  <c r="BI1904" i="9"/>
  <c r="BI1903" i="9"/>
  <c r="BJ1903" i="9" s="1"/>
  <c r="BI1902" i="9"/>
  <c r="BJ1902" i="9" s="1"/>
  <c r="BI1901" i="9"/>
  <c r="BJ1901" i="9" s="1"/>
  <c r="BI1900" i="9"/>
  <c r="BJ1900" i="9" s="1"/>
  <c r="BI1899" i="9"/>
  <c r="BJ1899" i="9" s="1"/>
  <c r="BI1898" i="9"/>
  <c r="BJ1898" i="9" s="1"/>
  <c r="BI1897" i="9"/>
  <c r="BJ1897" i="9" s="1"/>
  <c r="BI1896" i="9"/>
  <c r="BJ1896" i="9" s="1"/>
  <c r="BI1895" i="9"/>
  <c r="BJ1895" i="9" s="1"/>
  <c r="BI1894" i="9"/>
  <c r="BJ1894" i="9" s="1"/>
  <c r="BI1893" i="9"/>
  <c r="BJ1893" i="9" s="1"/>
  <c r="BI1892" i="9"/>
  <c r="BJ1892" i="9" s="1"/>
  <c r="BI1891" i="9"/>
  <c r="BJ1891" i="9" s="1"/>
  <c r="BI1889" i="9"/>
  <c r="BJ1889" i="9" s="1"/>
  <c r="BI1888" i="9"/>
  <c r="BJ1888" i="9" s="1"/>
  <c r="BI1887" i="9"/>
  <c r="BJ1887" i="9" s="1"/>
  <c r="BI1886" i="9"/>
  <c r="BJ1886" i="9" s="1"/>
  <c r="BI1885" i="9"/>
  <c r="BJ1885" i="9" s="1"/>
  <c r="BI1884" i="9"/>
  <c r="BJ1884" i="9" s="1"/>
  <c r="BI1883" i="9"/>
  <c r="BJ1883" i="9" s="1"/>
  <c r="BI1882" i="9"/>
  <c r="BJ1882" i="9" s="1"/>
  <c r="BI1881" i="9"/>
  <c r="BJ1881" i="9" s="1"/>
  <c r="BI1880" i="9"/>
  <c r="BJ1880" i="9" s="1"/>
  <c r="BI1879" i="9"/>
  <c r="BJ1879" i="9" s="1"/>
  <c r="BI1878" i="9"/>
  <c r="BJ1878" i="9" s="1"/>
  <c r="BI1877" i="9"/>
  <c r="BJ1877" i="9" s="1"/>
  <c r="BI1876" i="9"/>
  <c r="BJ1876" i="9" s="1"/>
  <c r="BI1875" i="9"/>
  <c r="BJ1875" i="9" s="1"/>
  <c r="BI1874" i="9"/>
  <c r="BJ1874" i="9" s="1"/>
  <c r="BI1873" i="9"/>
  <c r="BJ1873" i="9" s="1"/>
  <c r="BI1872" i="9"/>
  <c r="BJ1872" i="9" s="1"/>
  <c r="BI1871" i="9"/>
  <c r="BJ1871" i="9" s="1"/>
  <c r="BI1870" i="9"/>
  <c r="BJ1870" i="9" s="1"/>
  <c r="BI1869" i="9"/>
  <c r="BJ1869" i="9" s="1"/>
  <c r="BI1868" i="9"/>
  <c r="BJ1868" i="9" s="1"/>
  <c r="BI1867" i="9"/>
  <c r="BJ1867" i="9" s="1"/>
  <c r="BI1866" i="9"/>
  <c r="BJ1866" i="9" s="1"/>
  <c r="BI1865" i="9"/>
  <c r="BJ1865" i="9" s="1"/>
  <c r="BI1864" i="9"/>
  <c r="BJ1864" i="9" s="1"/>
  <c r="BI1863" i="9"/>
  <c r="BJ1863" i="9" s="1"/>
  <c r="BI1862" i="9"/>
  <c r="BJ1862" i="9" s="1"/>
  <c r="BI1861" i="9"/>
  <c r="BJ1861" i="9" s="1"/>
  <c r="BI1860" i="9"/>
  <c r="BJ1860" i="9" s="1"/>
  <c r="BI1859" i="9"/>
  <c r="BJ1859" i="9" s="1"/>
  <c r="BI1858" i="9"/>
  <c r="BJ1858" i="9" s="1"/>
  <c r="BI1857" i="9"/>
  <c r="BJ1857" i="9" s="1"/>
  <c r="BI1856" i="9"/>
  <c r="BJ1856" i="9" s="1"/>
  <c r="BI1855" i="9"/>
  <c r="BJ1855" i="9" s="1"/>
  <c r="BI1854" i="9"/>
  <c r="BJ1854" i="9" s="1"/>
  <c r="BI1853" i="9"/>
  <c r="BJ1853" i="9" s="1"/>
  <c r="BI1852" i="9"/>
  <c r="BJ1852" i="9" s="1"/>
  <c r="BI1851" i="9"/>
  <c r="BJ1851" i="9" s="1"/>
  <c r="BI1850" i="9"/>
  <c r="BJ1850" i="9" s="1"/>
  <c r="BI1849" i="9"/>
  <c r="BJ1849" i="9" s="1"/>
  <c r="BI1848" i="9"/>
  <c r="BJ1848" i="9" s="1"/>
  <c r="BI1847" i="9"/>
  <c r="BJ1847" i="9" s="1"/>
  <c r="BI1846" i="9"/>
  <c r="BJ1846" i="9" s="1"/>
  <c r="BI1845" i="9"/>
  <c r="BJ1845" i="9" s="1"/>
  <c r="BI1844" i="9"/>
  <c r="BJ1844" i="9" s="1"/>
  <c r="BI1843" i="9"/>
  <c r="BJ1843" i="9" s="1"/>
  <c r="BI1842" i="9"/>
  <c r="BJ1842" i="9" s="1"/>
  <c r="BI1841" i="9"/>
  <c r="BJ1841" i="9" s="1"/>
  <c r="BI1840" i="9"/>
  <c r="BJ1840" i="9" s="1"/>
  <c r="BI1839" i="9"/>
  <c r="BJ1839" i="9" s="1"/>
  <c r="BI1838" i="9"/>
  <c r="BJ1838" i="9" s="1"/>
  <c r="BI1837" i="9"/>
  <c r="BJ1837" i="9" s="1"/>
  <c r="BI1836" i="9"/>
  <c r="BJ1836" i="9" s="1"/>
  <c r="BI1835" i="9"/>
  <c r="BJ1835" i="9" s="1"/>
  <c r="BI1834" i="9"/>
  <c r="BJ1834" i="9" s="1"/>
  <c r="BI1833" i="9"/>
  <c r="BJ1833" i="9" s="1"/>
  <c r="BI1832" i="9"/>
  <c r="BJ1832" i="9" s="1"/>
  <c r="BI1831" i="9"/>
  <c r="BJ1831" i="9" s="1"/>
  <c r="BI1830" i="9"/>
  <c r="BJ1830" i="9" s="1"/>
  <c r="BI1829" i="9"/>
  <c r="BJ1829" i="9" s="1"/>
  <c r="BI1828" i="9"/>
  <c r="BJ1828" i="9" s="1"/>
  <c r="BI1827" i="9"/>
  <c r="BJ1827" i="9" s="1"/>
  <c r="BI1826" i="9"/>
  <c r="BJ1826" i="9" s="1"/>
  <c r="BI1825" i="9"/>
  <c r="BJ1825" i="9" s="1"/>
  <c r="BI1824" i="9"/>
  <c r="BJ1824" i="9" s="1"/>
  <c r="BI1823" i="9"/>
  <c r="BJ1823" i="9" s="1"/>
  <c r="BI1822" i="9"/>
  <c r="BJ1822" i="9" s="1"/>
  <c r="BI1821" i="9"/>
  <c r="BJ1821" i="9" s="1"/>
  <c r="BI1820" i="9"/>
  <c r="BJ1820" i="9" s="1"/>
  <c r="BI1819" i="9"/>
  <c r="BJ1819" i="9" s="1"/>
  <c r="BI1818" i="9"/>
  <c r="BJ1818" i="9" s="1"/>
  <c r="BI1817" i="9"/>
  <c r="BJ1817" i="9" s="1"/>
  <c r="BI1816" i="9"/>
  <c r="BJ1816" i="9" s="1"/>
  <c r="BI1815" i="9"/>
  <c r="BJ1815" i="9" s="1"/>
  <c r="BI1814" i="9"/>
  <c r="BJ1814" i="9" s="1"/>
  <c r="BI1813" i="9"/>
  <c r="BJ1813" i="9" s="1"/>
  <c r="BI1812" i="9"/>
  <c r="BJ1812" i="9" s="1"/>
  <c r="BI1811" i="9"/>
  <c r="BJ1811" i="9" s="1"/>
  <c r="BI1810" i="9"/>
  <c r="BJ1810" i="9" s="1"/>
  <c r="BI1809" i="9"/>
  <c r="BJ1809" i="9" s="1"/>
  <c r="BI1808" i="9"/>
  <c r="BJ1808" i="9" s="1"/>
  <c r="BI1807" i="9"/>
  <c r="BJ1807" i="9" s="1"/>
  <c r="BI1806" i="9"/>
  <c r="BJ1806" i="9" s="1"/>
  <c r="BI1805" i="9"/>
  <c r="BJ1805" i="9" s="1"/>
  <c r="BI1804" i="9"/>
  <c r="BJ1804" i="9" s="1"/>
  <c r="BI1803" i="9"/>
  <c r="BJ1803" i="9" s="1"/>
  <c r="BI1802" i="9"/>
  <c r="BJ1802" i="9" s="1"/>
  <c r="BI1801" i="9"/>
  <c r="BJ1801" i="9" s="1"/>
  <c r="BI1800" i="9"/>
  <c r="BJ1800" i="9" s="1"/>
  <c r="BI1799" i="9"/>
  <c r="BJ1799" i="9" s="1"/>
  <c r="BI1798" i="9"/>
  <c r="BJ1798" i="9" s="1"/>
  <c r="BI1797" i="9"/>
  <c r="BJ1797" i="9" s="1"/>
  <c r="BI1796" i="9"/>
  <c r="BJ1796" i="9" s="1"/>
  <c r="BI1795" i="9"/>
  <c r="BJ1795" i="9" s="1"/>
  <c r="BI1794" i="9"/>
  <c r="BI1793" i="9"/>
  <c r="BJ1793" i="9" s="1"/>
  <c r="BI1792" i="9"/>
  <c r="BJ1792" i="9" s="1"/>
  <c r="BI1791" i="9"/>
  <c r="BJ1791" i="9" s="1"/>
  <c r="BI1790" i="9"/>
  <c r="BJ1790" i="9" s="1"/>
  <c r="BI1789" i="9"/>
  <c r="BJ1789" i="9" s="1"/>
  <c r="BI1788" i="9"/>
  <c r="BJ1788" i="9" s="1"/>
  <c r="BI1787" i="9"/>
  <c r="BJ1787" i="9" s="1"/>
  <c r="BI1786" i="9"/>
  <c r="BJ1786" i="9" s="1"/>
  <c r="BI1785" i="9"/>
  <c r="BJ1785" i="9" s="1"/>
  <c r="BI1784" i="9"/>
  <c r="BJ1784" i="9" s="1"/>
  <c r="BI1783" i="9"/>
  <c r="BJ1783" i="9" s="1"/>
  <c r="BI1782" i="9"/>
  <c r="BJ1782" i="9" s="1"/>
  <c r="BI1781" i="9"/>
  <c r="BJ1781" i="9" s="1"/>
  <c r="BI1780" i="9"/>
  <c r="BJ1780" i="9" s="1"/>
  <c r="BI1779" i="9"/>
  <c r="BJ1779" i="9" s="1"/>
  <c r="BI1778" i="9"/>
  <c r="BJ1778" i="9" s="1"/>
  <c r="BI1777" i="9"/>
  <c r="BJ1777" i="9" s="1"/>
  <c r="BI1776" i="9"/>
  <c r="BJ1776" i="9" s="1"/>
  <c r="BI1775" i="9"/>
  <c r="BJ1775" i="9" s="1"/>
  <c r="BI1774" i="9"/>
  <c r="BJ1774" i="9" s="1"/>
  <c r="BI1773" i="9"/>
  <c r="BJ1773" i="9" s="1"/>
  <c r="BI1772" i="9"/>
  <c r="BJ1772" i="9" s="1"/>
  <c r="BI1771" i="9"/>
  <c r="BJ1771" i="9" s="1"/>
  <c r="BI1770" i="9"/>
  <c r="BJ1770" i="9" s="1"/>
  <c r="BI1769" i="9"/>
  <c r="BJ1769" i="9" s="1"/>
  <c r="BI1768" i="9"/>
  <c r="BJ1768" i="9" s="1"/>
  <c r="BI1767" i="9"/>
  <c r="BJ1767" i="9" s="1"/>
  <c r="BI1766" i="9"/>
  <c r="BJ1766" i="9" s="1"/>
  <c r="BI1765" i="9"/>
  <c r="BJ1765" i="9" s="1"/>
  <c r="BI1764" i="9"/>
  <c r="BJ1764" i="9" s="1"/>
  <c r="BI1763" i="9"/>
  <c r="BJ1763" i="9" s="1"/>
  <c r="BH1762" i="9"/>
  <c r="BH1761" i="9"/>
  <c r="BH1760" i="9"/>
  <c r="BI1760" i="9" s="1"/>
  <c r="BJ1760" i="9" s="1"/>
  <c r="BH1759" i="9"/>
  <c r="BI1759" i="9" s="1"/>
  <c r="BJ1759" i="9" s="1"/>
  <c r="BH1758" i="9"/>
  <c r="BI1758" i="9" s="1"/>
  <c r="BJ1758" i="9" s="1"/>
  <c r="BH1757" i="9"/>
  <c r="BI1757" i="9" s="1"/>
  <c r="BJ1757" i="9" s="1"/>
  <c r="BH1756" i="9"/>
  <c r="BI1756" i="9" s="1"/>
  <c r="BJ1756" i="9" s="1"/>
  <c r="BH1755" i="9"/>
  <c r="BI1755" i="9" s="1"/>
  <c r="BJ1755" i="9" s="1"/>
  <c r="BH1754" i="9"/>
  <c r="BI1754" i="9" s="1"/>
  <c r="BJ1754" i="9" s="1"/>
  <c r="BH1753" i="9"/>
  <c r="BI1753" i="9" s="1"/>
  <c r="BJ1753" i="9" s="1"/>
  <c r="BH1752" i="9"/>
  <c r="BI1752" i="9" s="1"/>
  <c r="BJ1752" i="9" s="1"/>
  <c r="BH1751" i="9"/>
  <c r="BI1751" i="9" s="1"/>
  <c r="BJ1751" i="9" s="1"/>
  <c r="BH1750" i="9"/>
  <c r="BI1750" i="9" s="1"/>
  <c r="BJ1750" i="9" s="1"/>
  <c r="BH1749" i="9"/>
  <c r="BI1749" i="9" s="1"/>
  <c r="BJ1749" i="9" s="1"/>
  <c r="BH1748" i="9"/>
  <c r="BI1748" i="9" s="1"/>
  <c r="BJ1748" i="9" s="1"/>
  <c r="BH1747" i="9"/>
  <c r="BI1747" i="9" s="1"/>
  <c r="BJ1747" i="9" s="1"/>
  <c r="BH1746" i="9"/>
  <c r="BI1746" i="9" s="1"/>
  <c r="BJ1746" i="9" s="1"/>
  <c r="BH1745" i="9"/>
  <c r="BI1745" i="9" s="1"/>
  <c r="BJ1745" i="9" s="1"/>
  <c r="BH1744" i="9"/>
  <c r="BI1744" i="9" s="1"/>
  <c r="BJ1744" i="9" s="1"/>
  <c r="BH1743" i="9"/>
  <c r="BI1743" i="9" s="1"/>
  <c r="BJ1743" i="9" s="1"/>
  <c r="BH1742" i="9"/>
  <c r="BI1742" i="9" s="1"/>
  <c r="BJ1742" i="9" s="1"/>
  <c r="BH1741" i="9"/>
  <c r="BI1741" i="9" s="1"/>
  <c r="BJ1741" i="9" s="1"/>
  <c r="BH1740" i="9"/>
  <c r="BI1740" i="9" s="1"/>
  <c r="BJ1740" i="9" s="1"/>
  <c r="BH1739" i="9"/>
  <c r="BI1739" i="9" s="1"/>
  <c r="BJ1739" i="9" s="1"/>
  <c r="BH1738" i="9"/>
  <c r="BI1738" i="9" s="1"/>
  <c r="BJ1738" i="9" s="1"/>
  <c r="BH1737" i="9"/>
  <c r="BI1737" i="9" s="1"/>
  <c r="BJ1737" i="9" s="1"/>
  <c r="BH1736" i="9"/>
  <c r="BI1736" i="9" s="1"/>
  <c r="BJ1736" i="9" s="1"/>
  <c r="BH1735" i="9"/>
  <c r="BI1735" i="9" s="1"/>
  <c r="BJ1735" i="9" s="1"/>
  <c r="BH1734" i="9"/>
  <c r="BI1734" i="9" s="1"/>
  <c r="BJ1734" i="9" s="1"/>
  <c r="BH1733" i="9"/>
  <c r="BI1733" i="9" s="1"/>
  <c r="BJ1733" i="9" s="1"/>
  <c r="BH1732" i="9"/>
  <c r="BI1732" i="9" s="1"/>
  <c r="BJ1732" i="9" s="1"/>
  <c r="BH1731" i="9"/>
  <c r="BI1731" i="9" s="1"/>
  <c r="BJ1731" i="9" s="1"/>
  <c r="BH1730" i="9"/>
  <c r="BI1730" i="9" s="1"/>
  <c r="BJ1730" i="9" s="1"/>
  <c r="BH1729" i="9"/>
  <c r="BI1729" i="9" s="1"/>
  <c r="BJ1729" i="9" s="1"/>
  <c r="BH1728" i="9"/>
  <c r="BI1728" i="9" s="1"/>
  <c r="BJ1728" i="9" s="1"/>
  <c r="BH1727" i="9"/>
  <c r="BI1727" i="9" s="1"/>
  <c r="BJ1727" i="9" s="1"/>
  <c r="BH1726" i="9"/>
  <c r="BI1726" i="9" s="1"/>
  <c r="BJ1726" i="9" s="1"/>
  <c r="BH1725" i="9"/>
  <c r="BI1725" i="9" s="1"/>
  <c r="BJ1725" i="9" s="1"/>
  <c r="BH1724" i="9"/>
  <c r="BI1724" i="9" s="1"/>
  <c r="BJ1724" i="9" s="1"/>
  <c r="BH1723" i="9"/>
  <c r="BI1723" i="9" s="1"/>
  <c r="BJ1723" i="9" s="1"/>
  <c r="BH1722" i="9"/>
  <c r="BI1722" i="9" s="1"/>
  <c r="BJ1722" i="9" s="1"/>
  <c r="BH1721" i="9"/>
  <c r="BI1721" i="9" s="1"/>
  <c r="BJ1721" i="9" s="1"/>
  <c r="BH1720" i="9"/>
  <c r="BI1720" i="9" s="1"/>
  <c r="BJ1720" i="9" s="1"/>
  <c r="BH1719" i="9"/>
  <c r="BI1719" i="9" s="1"/>
  <c r="BJ1719" i="9" s="1"/>
  <c r="BH1718" i="9"/>
  <c r="BI1718" i="9" s="1"/>
  <c r="BJ1718" i="9" s="1"/>
  <c r="BH1717" i="9"/>
  <c r="BI1717" i="9" s="1"/>
  <c r="BJ1717" i="9" s="1"/>
  <c r="BH1716" i="9"/>
  <c r="BI1716" i="9" s="1"/>
  <c r="BJ1716" i="9" s="1"/>
  <c r="BH1715" i="9"/>
  <c r="BH1714" i="9"/>
  <c r="BI1714" i="9" s="1"/>
  <c r="BJ1714" i="9" s="1"/>
  <c r="BH1713" i="9"/>
  <c r="BI1713" i="9" s="1"/>
  <c r="BJ1713" i="9" s="1"/>
  <c r="BH1712" i="9"/>
  <c r="BI1712" i="9" s="1"/>
  <c r="BJ1712" i="9" s="1"/>
  <c r="BH1711" i="9"/>
  <c r="BI1711" i="9" s="1"/>
  <c r="BJ1711" i="9" s="1"/>
  <c r="BH1710" i="9"/>
  <c r="BI1710" i="9" s="1"/>
  <c r="BJ1710" i="9" s="1"/>
  <c r="BH1709" i="9"/>
  <c r="BI1709" i="9" s="1"/>
  <c r="BJ1709" i="9" s="1"/>
  <c r="BH1708" i="9"/>
  <c r="BI1708" i="9" s="1"/>
  <c r="BJ1708" i="9" s="1"/>
  <c r="BH1707" i="9"/>
  <c r="BI1707" i="9" s="1"/>
  <c r="BJ1707" i="9" s="1"/>
  <c r="BH1706" i="9"/>
  <c r="BI1706" i="9" s="1"/>
  <c r="BJ1706" i="9" s="1"/>
  <c r="BH1705" i="9"/>
  <c r="BI1705" i="9" s="1"/>
  <c r="BJ1705" i="9" s="1"/>
  <c r="BH1704" i="9"/>
  <c r="BI1704" i="9" s="1"/>
  <c r="BJ1704" i="9" s="1"/>
  <c r="BH1703" i="9"/>
  <c r="BI1703" i="9" s="1"/>
  <c r="BJ1703" i="9" s="1"/>
  <c r="BH1702" i="9"/>
  <c r="BI1702" i="9" s="1"/>
  <c r="BJ1702" i="9" s="1"/>
  <c r="BH1701" i="9"/>
  <c r="BI1701" i="9" s="1"/>
  <c r="BJ1701" i="9" s="1"/>
  <c r="BH1700" i="9"/>
  <c r="BI1700" i="9" s="1"/>
  <c r="BJ1700" i="9" s="1"/>
  <c r="BH1699" i="9"/>
  <c r="BI1699" i="9" s="1"/>
  <c r="BJ1699" i="9" s="1"/>
  <c r="BH1698" i="9"/>
  <c r="BI1698" i="9" s="1"/>
  <c r="BJ1698" i="9" s="1"/>
  <c r="BH1697" i="9"/>
  <c r="BI1697" i="9" s="1"/>
  <c r="BJ1697" i="9" s="1"/>
  <c r="BH1696" i="9"/>
  <c r="BI1696" i="9" s="1"/>
  <c r="BJ1696" i="9" s="1"/>
  <c r="BH1695" i="9"/>
  <c r="BI1695" i="9" s="1"/>
  <c r="BJ1695" i="9" s="1"/>
  <c r="BH1694" i="9"/>
  <c r="BI1694" i="9" s="1"/>
  <c r="BJ1694" i="9" s="1"/>
  <c r="BH1693" i="9"/>
  <c r="BI1693" i="9" s="1"/>
  <c r="BJ1693" i="9" s="1"/>
  <c r="BH1692" i="9"/>
  <c r="BI1692" i="9" s="1"/>
  <c r="BJ1692" i="9" s="1"/>
  <c r="BH1691" i="9"/>
  <c r="BI1691" i="9" s="1"/>
  <c r="BJ1691" i="9" s="1"/>
  <c r="BH1690" i="9"/>
  <c r="BI1690" i="9" s="1"/>
  <c r="BJ1690" i="9" s="1"/>
  <c r="BH1689" i="9"/>
  <c r="BI1689" i="9" s="1"/>
  <c r="BJ1689" i="9" s="1"/>
  <c r="BH1688" i="9"/>
  <c r="BI1688" i="9" s="1"/>
  <c r="BJ1688" i="9" s="1"/>
  <c r="BH1687" i="9"/>
  <c r="BI1687" i="9" s="1"/>
  <c r="BJ1687" i="9" s="1"/>
  <c r="BH1686" i="9"/>
  <c r="BI1686" i="9" s="1"/>
  <c r="BJ1686" i="9" s="1"/>
  <c r="BH1685" i="9"/>
  <c r="BI1685" i="9" s="1"/>
  <c r="BJ1685" i="9" s="1"/>
  <c r="BH1684" i="9"/>
  <c r="BI1684" i="9" s="1"/>
  <c r="BJ1684" i="9" s="1"/>
  <c r="BH1683" i="9"/>
  <c r="BI1683" i="9" s="1"/>
  <c r="BJ1683" i="9" s="1"/>
  <c r="BH1682" i="9"/>
  <c r="BH1681" i="9"/>
  <c r="BI1681" i="9" s="1"/>
  <c r="BJ1681" i="9" s="1"/>
  <c r="BH1680" i="9"/>
  <c r="BI1680" i="9" s="1"/>
  <c r="BJ1680" i="9" s="1"/>
  <c r="BH1679" i="9"/>
  <c r="BI1679" i="9" s="1"/>
  <c r="BJ1679" i="9" s="1"/>
  <c r="BH1678" i="9"/>
  <c r="BI1678" i="9" s="1"/>
  <c r="BJ1678" i="9" s="1"/>
  <c r="BH1677" i="9"/>
  <c r="BI1677" i="9" s="1"/>
  <c r="BJ1677" i="9" s="1"/>
  <c r="BH1676" i="9"/>
  <c r="BI1676" i="9" s="1"/>
  <c r="BJ1676" i="9" s="1"/>
  <c r="BH1675" i="9"/>
  <c r="BI1675" i="9" s="1"/>
  <c r="BJ1675" i="9" s="1"/>
  <c r="BH1674" i="9"/>
  <c r="BI1674" i="9" s="1"/>
  <c r="BJ1674" i="9" s="1"/>
  <c r="BH1673" i="9"/>
  <c r="BI1673" i="9" s="1"/>
  <c r="BJ1673" i="9" s="1"/>
  <c r="BH1672" i="9"/>
  <c r="BI1672" i="9" s="1"/>
  <c r="BJ1672" i="9" s="1"/>
  <c r="BH1671" i="9"/>
  <c r="BI1671" i="9" s="1"/>
  <c r="BJ1671" i="9" s="1"/>
  <c r="BH1670" i="9"/>
  <c r="BI1670" i="9" s="1"/>
  <c r="BJ1670" i="9" s="1"/>
  <c r="BH1669" i="9"/>
  <c r="BI1669" i="9" s="1"/>
  <c r="BJ1669" i="9" s="1"/>
  <c r="BH1668" i="9"/>
  <c r="BI1668" i="9" s="1"/>
  <c r="BJ1668" i="9" s="1"/>
  <c r="BH1667" i="9"/>
  <c r="BI1667" i="9" s="1"/>
  <c r="BJ1667" i="9" s="1"/>
  <c r="BH1666" i="9"/>
  <c r="BI1666" i="9" s="1"/>
  <c r="BJ1666" i="9" s="1"/>
  <c r="BH1665" i="9"/>
  <c r="BI1665" i="9" s="1"/>
  <c r="BJ1665" i="9" s="1"/>
  <c r="BH1664" i="9"/>
  <c r="BI1664" i="9" s="1"/>
  <c r="BJ1664" i="9" s="1"/>
  <c r="BH1663" i="9"/>
  <c r="BI1663" i="9" s="1"/>
  <c r="BJ1663" i="9" s="1"/>
  <c r="BH1662" i="9"/>
  <c r="BI1662" i="9" s="1"/>
  <c r="BJ1662" i="9" s="1"/>
  <c r="BH1661" i="9"/>
  <c r="BI1661" i="9" s="1"/>
  <c r="BJ1661" i="9" s="1"/>
  <c r="BH1660" i="9"/>
  <c r="BG1659" i="9"/>
  <c r="BH1659" i="9" s="1"/>
  <c r="BI1659" i="9" s="1"/>
  <c r="BJ1659" i="9" s="1"/>
  <c r="BG1658" i="9"/>
  <c r="BE22" i="5" s="1"/>
  <c r="BG1657" i="9"/>
  <c r="BE26" i="5" s="1"/>
  <c r="BG1656" i="9"/>
  <c r="BH1656" i="9" s="1"/>
  <c r="BI1656" i="9" s="1"/>
  <c r="BJ1656" i="9" s="1"/>
  <c r="BG1655" i="9"/>
  <c r="BE39" i="5" s="1"/>
  <c r="BG1654" i="9"/>
  <c r="BH1654" i="9" s="1"/>
  <c r="BI1654" i="9" s="1"/>
  <c r="BJ1654" i="9" s="1"/>
  <c r="BG1653" i="9"/>
  <c r="BH1653" i="9" s="1"/>
  <c r="BI1653" i="9" s="1"/>
  <c r="BJ1653" i="9" s="1"/>
  <c r="BG1652" i="9"/>
  <c r="BH1652" i="9" s="1"/>
  <c r="BI1652" i="9" s="1"/>
  <c r="BJ1652" i="9" s="1"/>
  <c r="BG1651" i="9"/>
  <c r="BG1650" i="9"/>
  <c r="BH1650" i="9" s="1"/>
  <c r="BI1650" i="9" s="1"/>
  <c r="BJ1650" i="9" s="1"/>
  <c r="BG1649" i="9"/>
  <c r="BH1649" i="9" s="1"/>
  <c r="BI1649" i="9" s="1"/>
  <c r="BJ1649" i="9" s="1"/>
  <c r="BG1648" i="9"/>
  <c r="BH1648" i="9" s="1"/>
  <c r="BI1648" i="9" s="1"/>
  <c r="BJ1648" i="9" s="1"/>
  <c r="BG1647" i="9"/>
  <c r="BH1647" i="9" s="1"/>
  <c r="BI1647" i="9" s="1"/>
  <c r="BJ1647" i="9" s="1"/>
  <c r="BG1646" i="9"/>
  <c r="BH1646" i="9" s="1"/>
  <c r="BI1646" i="9" s="1"/>
  <c r="BJ1646" i="9" s="1"/>
  <c r="BG1645" i="9"/>
  <c r="BH1645" i="9" s="1"/>
  <c r="BI1645" i="9" s="1"/>
  <c r="BJ1645" i="9" s="1"/>
  <c r="BG1644" i="9"/>
  <c r="BH1644" i="9" s="1"/>
  <c r="BI1644" i="9" s="1"/>
  <c r="BJ1644" i="9" s="1"/>
  <c r="BG1643" i="9"/>
  <c r="BH1643" i="9" s="1"/>
  <c r="BI1643" i="9" s="1"/>
  <c r="BJ1643" i="9" s="1"/>
  <c r="BG1642" i="9"/>
  <c r="BH1642" i="9" s="1"/>
  <c r="BI1642" i="9" s="1"/>
  <c r="BJ1642" i="9" s="1"/>
  <c r="BG1641" i="9"/>
  <c r="BH1641" i="9" s="1"/>
  <c r="BI1641" i="9" s="1"/>
  <c r="BJ1641" i="9" s="1"/>
  <c r="BG1640" i="9"/>
  <c r="BH1640" i="9" s="1"/>
  <c r="BI1640" i="9" s="1"/>
  <c r="BJ1640" i="9" s="1"/>
  <c r="BG1639" i="9"/>
  <c r="BH1639" i="9" s="1"/>
  <c r="BI1639" i="9" s="1"/>
  <c r="BJ1639" i="9" s="1"/>
  <c r="BG1638" i="9"/>
  <c r="BH1638" i="9" s="1"/>
  <c r="BI1638" i="9" s="1"/>
  <c r="BJ1638" i="9" s="1"/>
  <c r="BG1637" i="9"/>
  <c r="BH1637" i="9" s="1"/>
  <c r="BI1637" i="9" s="1"/>
  <c r="BJ1637" i="9" s="1"/>
  <c r="BG1636" i="9"/>
  <c r="BH1636" i="9" s="1"/>
  <c r="BI1636" i="9" s="1"/>
  <c r="BJ1636" i="9" s="1"/>
  <c r="BG1635" i="9"/>
  <c r="BH1635" i="9" s="1"/>
  <c r="BI1635" i="9" s="1"/>
  <c r="BJ1635" i="9" s="1"/>
  <c r="BG1634" i="9"/>
  <c r="BH1634" i="9" s="1"/>
  <c r="BI1634" i="9" s="1"/>
  <c r="BJ1634" i="9" s="1"/>
  <c r="BG1633" i="9"/>
  <c r="BH1633" i="9" s="1"/>
  <c r="BI1633" i="9" s="1"/>
  <c r="BJ1633" i="9" s="1"/>
  <c r="BG1632" i="9"/>
  <c r="BH1632" i="9" s="1"/>
  <c r="BI1632" i="9" s="1"/>
  <c r="BJ1632" i="9" s="1"/>
  <c r="BG1631" i="9"/>
  <c r="BH1631" i="9" s="1"/>
  <c r="BI1631" i="9" s="1"/>
  <c r="BJ1631" i="9" s="1"/>
  <c r="BG1630" i="9"/>
  <c r="BH1630" i="9" s="1"/>
  <c r="BI1630" i="9" s="1"/>
  <c r="BJ1630" i="9" s="1"/>
  <c r="BG1629" i="9"/>
  <c r="BH1629" i="9" s="1"/>
  <c r="BI1629" i="9" s="1"/>
  <c r="BJ1629" i="9" s="1"/>
  <c r="BG1628" i="9"/>
  <c r="BH1628" i="9" s="1"/>
  <c r="BI1628" i="9" s="1"/>
  <c r="BJ1628" i="9" s="1"/>
  <c r="BG1627" i="9"/>
  <c r="BH1627" i="9" s="1"/>
  <c r="BI1627" i="9" s="1"/>
  <c r="BJ1627" i="9" s="1"/>
  <c r="BG1626" i="9"/>
  <c r="BH1626" i="9" s="1"/>
  <c r="BI1626" i="9" s="1"/>
  <c r="BJ1626" i="9" s="1"/>
  <c r="BG1625" i="9"/>
  <c r="BH1625" i="9" s="1"/>
  <c r="BI1625" i="9" s="1"/>
  <c r="BJ1625" i="9" s="1"/>
  <c r="BG1624" i="9"/>
  <c r="BH1624" i="9" s="1"/>
  <c r="BI1624" i="9" s="1"/>
  <c r="BJ1624" i="9" s="1"/>
  <c r="BG1623" i="9"/>
  <c r="BH1623" i="9" s="1"/>
  <c r="BI1623" i="9" s="1"/>
  <c r="BJ1623" i="9" s="1"/>
  <c r="BG1622" i="9"/>
  <c r="BH1622" i="9" s="1"/>
  <c r="BI1622" i="9" s="1"/>
  <c r="BJ1622" i="9" s="1"/>
  <c r="BG1621" i="9"/>
  <c r="BH1621" i="9" s="1"/>
  <c r="BI1621" i="9" s="1"/>
  <c r="BJ1621" i="9" s="1"/>
  <c r="BG1620" i="9"/>
  <c r="BH1620" i="9" s="1"/>
  <c r="BI1620" i="9" s="1"/>
  <c r="BJ1620" i="9" s="1"/>
  <c r="BG1619" i="9"/>
  <c r="BH1619" i="9" s="1"/>
  <c r="BI1619" i="9" s="1"/>
  <c r="BJ1619" i="9" s="1"/>
  <c r="BG1618" i="9"/>
  <c r="BH1618" i="9" s="1"/>
  <c r="BI1618" i="9" s="1"/>
  <c r="BJ1618" i="9" s="1"/>
  <c r="BG1617" i="9"/>
  <c r="BH1617" i="9" s="1"/>
  <c r="BI1617" i="9" s="1"/>
  <c r="BJ1617" i="9" s="1"/>
  <c r="BG1616" i="9"/>
  <c r="BH1616" i="9" s="1"/>
  <c r="BI1616" i="9" s="1"/>
  <c r="BJ1616" i="9" s="1"/>
  <c r="BG1615" i="9"/>
  <c r="BH1615" i="9" s="1"/>
  <c r="BI1615" i="9" s="1"/>
  <c r="BJ1615" i="9" s="1"/>
  <c r="BG1614" i="9"/>
  <c r="BH1614" i="9" s="1"/>
  <c r="BI1614" i="9" s="1"/>
  <c r="BJ1614" i="9" s="1"/>
  <c r="BG1613" i="9"/>
  <c r="BH1613" i="9" s="1"/>
  <c r="BI1613" i="9" s="1"/>
  <c r="BJ1613" i="9" s="1"/>
  <c r="BG1612" i="9"/>
  <c r="BH1612" i="9" s="1"/>
  <c r="BI1612" i="9" s="1"/>
  <c r="BJ1612" i="9" s="1"/>
  <c r="BG1611" i="9"/>
  <c r="BH1611" i="9" s="1"/>
  <c r="BI1611" i="9" s="1"/>
  <c r="BJ1611" i="9" s="1"/>
  <c r="BG1610" i="9"/>
  <c r="BH1610" i="9" s="1"/>
  <c r="BI1610" i="9" s="1"/>
  <c r="BJ1610" i="9" s="1"/>
  <c r="BG1609" i="9"/>
  <c r="BH1609" i="9" s="1"/>
  <c r="BI1609" i="9" s="1"/>
  <c r="BJ1609" i="9" s="1"/>
  <c r="BG1608" i="9"/>
  <c r="BH1608" i="9" s="1"/>
  <c r="BI1608" i="9" s="1"/>
  <c r="BJ1608" i="9" s="1"/>
  <c r="BG1607" i="9"/>
  <c r="BH1607" i="9" s="1"/>
  <c r="BI1607" i="9" s="1"/>
  <c r="BJ1607" i="9" s="1"/>
  <c r="BG1606" i="9"/>
  <c r="BH1606" i="9" s="1"/>
  <c r="BI1606" i="9" s="1"/>
  <c r="BJ1606" i="9" s="1"/>
  <c r="BG1605" i="9"/>
  <c r="BH1605" i="9" s="1"/>
  <c r="BI1605" i="9" s="1"/>
  <c r="BJ1605" i="9" s="1"/>
  <c r="BG1604" i="9"/>
  <c r="BH1604" i="9" s="1"/>
  <c r="BI1604" i="9" s="1"/>
  <c r="BJ1604" i="9" s="1"/>
  <c r="BG1603" i="9"/>
  <c r="BH1603" i="9" s="1"/>
  <c r="BI1603" i="9" s="1"/>
  <c r="BJ1603" i="9" s="1"/>
  <c r="BG1602" i="9"/>
  <c r="BH1602" i="9" s="1"/>
  <c r="BI1602" i="9" s="1"/>
  <c r="BJ1602" i="9" s="1"/>
  <c r="BG1601" i="9"/>
  <c r="BH1601" i="9" s="1"/>
  <c r="BI1601" i="9" s="1"/>
  <c r="BJ1601" i="9" s="1"/>
  <c r="BG1600" i="9"/>
  <c r="BH1600" i="9" s="1"/>
  <c r="BI1600" i="9" s="1"/>
  <c r="BJ1600" i="9" s="1"/>
  <c r="BG1599" i="9"/>
  <c r="BH1599" i="9" s="1"/>
  <c r="BI1599" i="9" s="1"/>
  <c r="BJ1599" i="9" s="1"/>
  <c r="BG1598" i="9"/>
  <c r="BH1598" i="9" s="1"/>
  <c r="BI1598" i="9" s="1"/>
  <c r="BJ1598" i="9" s="1"/>
  <c r="BG1597" i="9"/>
  <c r="BH1597" i="9" s="1"/>
  <c r="BI1597" i="9" s="1"/>
  <c r="BJ1597" i="9" s="1"/>
  <c r="BG1596" i="9"/>
  <c r="BH1596" i="9" s="1"/>
  <c r="BI1596" i="9" s="1"/>
  <c r="BJ1596" i="9" s="1"/>
  <c r="BG1595" i="9"/>
  <c r="BH1595" i="9" s="1"/>
  <c r="BI1595" i="9" s="1"/>
  <c r="BJ1595" i="9" s="1"/>
  <c r="BG1594" i="9"/>
  <c r="BH1594" i="9" s="1"/>
  <c r="BI1594" i="9" s="1"/>
  <c r="BJ1594" i="9" s="1"/>
  <c r="BG1593" i="9"/>
  <c r="BH1593" i="9" s="1"/>
  <c r="BI1593" i="9" s="1"/>
  <c r="BJ1593" i="9" s="1"/>
  <c r="BG1592" i="9"/>
  <c r="BH1592" i="9" s="1"/>
  <c r="BI1592" i="9" s="1"/>
  <c r="BJ1592" i="9" s="1"/>
  <c r="BG1591" i="9"/>
  <c r="BH1591" i="9" s="1"/>
  <c r="BI1591" i="9" s="1"/>
  <c r="BJ1591" i="9" s="1"/>
  <c r="BG1590" i="9"/>
  <c r="BH1590" i="9" s="1"/>
  <c r="BI1590" i="9" s="1"/>
  <c r="BJ1590" i="9" s="1"/>
  <c r="BG1589" i="9"/>
  <c r="BE17" i="5" s="1"/>
  <c r="BG1588" i="9"/>
  <c r="BH1588" i="9" s="1"/>
  <c r="BI1588" i="9" s="1"/>
  <c r="BJ1588" i="9" s="1"/>
  <c r="BG1587" i="9"/>
  <c r="BH1587" i="9" s="1"/>
  <c r="BI1587" i="9" s="1"/>
  <c r="BJ1587" i="9" s="1"/>
  <c r="BG1586" i="9"/>
  <c r="BH1586" i="9" s="1"/>
  <c r="BI1586" i="9" s="1"/>
  <c r="BJ1586" i="9" s="1"/>
  <c r="BG1585" i="9"/>
  <c r="BH1585" i="9" s="1"/>
  <c r="BI1585" i="9" s="1"/>
  <c r="BJ1585" i="9" s="1"/>
  <c r="BG1584" i="9"/>
  <c r="BH1584" i="9" s="1"/>
  <c r="BI1584" i="9" s="1"/>
  <c r="BJ1584" i="9" s="1"/>
  <c r="BG1583" i="9"/>
  <c r="BH1583" i="9" s="1"/>
  <c r="BI1583" i="9" s="1"/>
  <c r="BJ1583" i="9" s="1"/>
  <c r="BG1582" i="9"/>
  <c r="BH1582" i="9" s="1"/>
  <c r="BI1582" i="9" s="1"/>
  <c r="BJ1582" i="9" s="1"/>
  <c r="BG1581" i="9"/>
  <c r="BH1581" i="9" s="1"/>
  <c r="BI1581" i="9" s="1"/>
  <c r="BJ1581" i="9" s="1"/>
  <c r="BG1580" i="9"/>
  <c r="BH1580" i="9" s="1"/>
  <c r="BI1580" i="9" s="1"/>
  <c r="BJ1580" i="9" s="1"/>
  <c r="BG1579" i="9"/>
  <c r="BH1579" i="9" s="1"/>
  <c r="BI1579" i="9" s="1"/>
  <c r="BJ1579" i="9" s="1"/>
  <c r="BG1578" i="9"/>
  <c r="BH1578" i="9" s="1"/>
  <c r="BI1578" i="9" s="1"/>
  <c r="BJ1578" i="9" s="1"/>
  <c r="BG1577" i="9"/>
  <c r="BH1577" i="9" s="1"/>
  <c r="BI1577" i="9" s="1"/>
  <c r="BJ1577" i="9" s="1"/>
  <c r="BG1576" i="9"/>
  <c r="BH1576" i="9" s="1"/>
  <c r="BI1576" i="9" s="1"/>
  <c r="BJ1576" i="9" s="1"/>
  <c r="BG1575" i="9"/>
  <c r="BH1575" i="9" s="1"/>
  <c r="BI1575" i="9" s="1"/>
  <c r="BJ1575" i="9" s="1"/>
  <c r="BG1574" i="9"/>
  <c r="BH1574" i="9" s="1"/>
  <c r="BI1574" i="9" s="1"/>
  <c r="BJ1574" i="9" s="1"/>
  <c r="BG1573" i="9"/>
  <c r="BH1573" i="9" s="1"/>
  <c r="BI1573" i="9" s="1"/>
  <c r="BJ1573" i="9" s="1"/>
  <c r="BG1572" i="9"/>
  <c r="BH1572" i="9" s="1"/>
  <c r="BI1572" i="9" s="1"/>
  <c r="BJ1572" i="9" s="1"/>
  <c r="BG1571" i="9"/>
  <c r="BH1571" i="9" s="1"/>
  <c r="BI1571" i="9" s="1"/>
  <c r="BJ1571" i="9" s="1"/>
  <c r="BG1570" i="9"/>
  <c r="BH1570" i="9" s="1"/>
  <c r="BI1570" i="9" s="1"/>
  <c r="BJ1570" i="9" s="1"/>
  <c r="BG1569" i="9"/>
  <c r="BH1569" i="9" s="1"/>
  <c r="BI1569" i="9" s="1"/>
  <c r="BJ1569" i="9" s="1"/>
  <c r="BG1568" i="9"/>
  <c r="BH1568" i="9" s="1"/>
  <c r="BI1568" i="9" s="1"/>
  <c r="BJ1568" i="9" s="1"/>
  <c r="BG1567" i="9"/>
  <c r="BH1567" i="9" s="1"/>
  <c r="BI1567" i="9" s="1"/>
  <c r="BJ1567" i="9" s="1"/>
  <c r="BG1566" i="9"/>
  <c r="BH1566" i="9" s="1"/>
  <c r="BI1566" i="9" s="1"/>
  <c r="BJ1566" i="9" s="1"/>
  <c r="BG1565" i="9"/>
  <c r="BF1564" i="9"/>
  <c r="BD170" i="5" s="1"/>
  <c r="Q54" i="7" s="1"/>
  <c r="BF1563" i="9"/>
  <c r="BG1563" i="9" s="1"/>
  <c r="BH1563" i="9" s="1"/>
  <c r="BI1563" i="9" s="1"/>
  <c r="BJ1563" i="9" s="1"/>
  <c r="BF1562" i="9"/>
  <c r="BG1562" i="9" s="1"/>
  <c r="BH1562" i="9" s="1"/>
  <c r="BI1562" i="9" s="1"/>
  <c r="BJ1562" i="9" s="1"/>
  <c r="BF1561" i="9"/>
  <c r="BG1561" i="9" s="1"/>
  <c r="BH1561" i="9" s="1"/>
  <c r="BI1561" i="9" s="1"/>
  <c r="BJ1561" i="9" s="1"/>
  <c r="BF1560" i="9"/>
  <c r="BG1560" i="9" s="1"/>
  <c r="BH1560" i="9" s="1"/>
  <c r="BI1560" i="9" s="1"/>
  <c r="BJ1560" i="9" s="1"/>
  <c r="BF1559" i="9"/>
  <c r="BG1559" i="9" s="1"/>
  <c r="BH1559" i="9" s="1"/>
  <c r="BI1559" i="9" s="1"/>
  <c r="BJ1559" i="9" s="1"/>
  <c r="BF1558" i="9"/>
  <c r="BG1558" i="9" s="1"/>
  <c r="BH1558" i="9" s="1"/>
  <c r="BI1558" i="9" s="1"/>
  <c r="BJ1558" i="9" s="1"/>
  <c r="BF1557" i="9"/>
  <c r="BG1557" i="9" s="1"/>
  <c r="BH1557" i="9" s="1"/>
  <c r="BI1557" i="9" s="1"/>
  <c r="BJ1557" i="9" s="1"/>
  <c r="BF1556" i="9"/>
  <c r="BG1556" i="9" s="1"/>
  <c r="BH1556" i="9" s="1"/>
  <c r="BI1556" i="9" s="1"/>
  <c r="BJ1556" i="9" s="1"/>
  <c r="BF1555" i="9"/>
  <c r="BG1555" i="9" s="1"/>
  <c r="BH1555" i="9" s="1"/>
  <c r="BI1555" i="9" s="1"/>
  <c r="BJ1555" i="9" s="1"/>
  <c r="BF1554" i="9"/>
  <c r="BG1554" i="9" s="1"/>
  <c r="BH1554" i="9" s="1"/>
  <c r="BI1554" i="9" s="1"/>
  <c r="BJ1554" i="9" s="1"/>
  <c r="BF1553" i="9"/>
  <c r="BG1553" i="9" s="1"/>
  <c r="BH1553" i="9" s="1"/>
  <c r="BI1553" i="9" s="1"/>
  <c r="BJ1553" i="9" s="1"/>
  <c r="BF1552" i="9"/>
  <c r="BG1552" i="9" s="1"/>
  <c r="BH1552" i="9" s="1"/>
  <c r="BI1552" i="9" s="1"/>
  <c r="BJ1552" i="9" s="1"/>
  <c r="BF1551" i="9"/>
  <c r="BG1551" i="9" s="1"/>
  <c r="BH1551" i="9" s="1"/>
  <c r="BI1551" i="9" s="1"/>
  <c r="BJ1551" i="9" s="1"/>
  <c r="BF1550" i="9"/>
  <c r="BG1550" i="9" s="1"/>
  <c r="BH1550" i="9" s="1"/>
  <c r="BI1550" i="9" s="1"/>
  <c r="BJ1550" i="9" s="1"/>
  <c r="BF1549" i="9"/>
  <c r="BG1549" i="9" s="1"/>
  <c r="BH1549" i="9" s="1"/>
  <c r="BI1549" i="9" s="1"/>
  <c r="BJ1549" i="9" s="1"/>
  <c r="BF1548" i="9"/>
  <c r="BG1548" i="9" s="1"/>
  <c r="BH1548" i="9" s="1"/>
  <c r="BI1548" i="9" s="1"/>
  <c r="BJ1548" i="9" s="1"/>
  <c r="BF1547" i="9"/>
  <c r="BG1547" i="9" s="1"/>
  <c r="BH1547" i="9" s="1"/>
  <c r="BI1547" i="9" s="1"/>
  <c r="BJ1547" i="9" s="1"/>
  <c r="BF1546" i="9"/>
  <c r="BG1546" i="9" s="1"/>
  <c r="BH1546" i="9" s="1"/>
  <c r="BI1546" i="9" s="1"/>
  <c r="BJ1546" i="9" s="1"/>
  <c r="BF1545" i="9"/>
  <c r="BG1545" i="9" s="1"/>
  <c r="BH1545" i="9" s="1"/>
  <c r="BI1545" i="9" s="1"/>
  <c r="BJ1545" i="9" s="1"/>
  <c r="BF1544" i="9"/>
  <c r="BG1544" i="9" s="1"/>
  <c r="BH1544" i="9" s="1"/>
  <c r="BI1544" i="9" s="1"/>
  <c r="BJ1544" i="9" s="1"/>
  <c r="BF1543" i="9"/>
  <c r="BG1543" i="9" s="1"/>
  <c r="BH1543" i="9" s="1"/>
  <c r="BI1543" i="9" s="1"/>
  <c r="BJ1543" i="9" s="1"/>
  <c r="BF1542" i="9"/>
  <c r="BG1542" i="9" s="1"/>
  <c r="BH1542" i="9" s="1"/>
  <c r="BI1542" i="9" s="1"/>
  <c r="BJ1542" i="9" s="1"/>
  <c r="BF1541" i="9"/>
  <c r="BG1541" i="9" s="1"/>
  <c r="BH1541" i="9" s="1"/>
  <c r="BI1541" i="9" s="1"/>
  <c r="BJ1541" i="9" s="1"/>
  <c r="BF1540" i="9"/>
  <c r="BG1540" i="9" s="1"/>
  <c r="BH1540" i="9" s="1"/>
  <c r="BI1540" i="9" s="1"/>
  <c r="BJ1540" i="9" s="1"/>
  <c r="BF1539" i="9"/>
  <c r="BG1539" i="9" s="1"/>
  <c r="BH1539" i="9" s="1"/>
  <c r="BI1539" i="9" s="1"/>
  <c r="BJ1539" i="9" s="1"/>
  <c r="BF1538" i="9"/>
  <c r="BG1538" i="9" s="1"/>
  <c r="BH1538" i="9" s="1"/>
  <c r="BI1538" i="9" s="1"/>
  <c r="BJ1538" i="9" s="1"/>
  <c r="BF1537" i="9"/>
  <c r="BG1537" i="9" s="1"/>
  <c r="BH1537" i="9" s="1"/>
  <c r="BI1537" i="9" s="1"/>
  <c r="BJ1537" i="9" s="1"/>
  <c r="BF1536" i="9"/>
  <c r="BG1536" i="9" s="1"/>
  <c r="BH1536" i="9" s="1"/>
  <c r="BI1536" i="9" s="1"/>
  <c r="BJ1536" i="9" s="1"/>
  <c r="BF1535" i="9"/>
  <c r="BG1535" i="9" s="1"/>
  <c r="BH1535" i="9" s="1"/>
  <c r="BI1535" i="9" s="1"/>
  <c r="BJ1535" i="9" s="1"/>
  <c r="BF1534" i="9"/>
  <c r="BG1534" i="9" s="1"/>
  <c r="BH1534" i="9" s="1"/>
  <c r="BI1534" i="9" s="1"/>
  <c r="BJ1534" i="9" s="1"/>
  <c r="BF1533" i="9"/>
  <c r="BG1533" i="9" s="1"/>
  <c r="BH1533" i="9" s="1"/>
  <c r="BI1533" i="9" s="1"/>
  <c r="BJ1533" i="9" s="1"/>
  <c r="BF1532" i="9"/>
  <c r="BG1532" i="9" s="1"/>
  <c r="BH1532" i="9" s="1"/>
  <c r="BI1532" i="9" s="1"/>
  <c r="BJ1532" i="9" s="1"/>
  <c r="BF1531" i="9"/>
  <c r="BG1531" i="9" s="1"/>
  <c r="BH1531" i="9" s="1"/>
  <c r="BI1531" i="9" s="1"/>
  <c r="BJ1531" i="9" s="1"/>
  <c r="BF1530" i="9"/>
  <c r="BG1530" i="9" s="1"/>
  <c r="BH1530" i="9" s="1"/>
  <c r="BI1530" i="9" s="1"/>
  <c r="BJ1530" i="9" s="1"/>
  <c r="BF1529" i="9"/>
  <c r="BG1529" i="9" s="1"/>
  <c r="BH1529" i="9" s="1"/>
  <c r="BI1529" i="9" s="1"/>
  <c r="BJ1529" i="9" s="1"/>
  <c r="BF1528" i="9"/>
  <c r="BG1528" i="9" s="1"/>
  <c r="BH1528" i="9" s="1"/>
  <c r="BI1528" i="9" s="1"/>
  <c r="BJ1528" i="9" s="1"/>
  <c r="BF1527" i="9"/>
  <c r="BG1527" i="9" s="1"/>
  <c r="BH1527" i="9" s="1"/>
  <c r="BI1527" i="9" s="1"/>
  <c r="BJ1527" i="9" s="1"/>
  <c r="BF1526" i="9"/>
  <c r="BG1526" i="9" s="1"/>
  <c r="BH1526" i="9" s="1"/>
  <c r="BI1526" i="9" s="1"/>
  <c r="BJ1526" i="9" s="1"/>
  <c r="BF1525" i="9"/>
  <c r="BG1525" i="9" s="1"/>
  <c r="BH1525" i="9" s="1"/>
  <c r="BI1525" i="9" s="1"/>
  <c r="BJ1525" i="9" s="1"/>
  <c r="BF1524" i="9"/>
  <c r="BG1524" i="9" s="1"/>
  <c r="BH1524" i="9" s="1"/>
  <c r="BI1524" i="9" s="1"/>
  <c r="BJ1524" i="9" s="1"/>
  <c r="BF1523" i="9"/>
  <c r="BG1523" i="9" s="1"/>
  <c r="BH1523" i="9" s="1"/>
  <c r="BI1523" i="9" s="1"/>
  <c r="BJ1523" i="9" s="1"/>
  <c r="BF1522" i="9"/>
  <c r="BD18" i="5" s="1"/>
  <c r="BF1521" i="9"/>
  <c r="BG1521" i="9" s="1"/>
  <c r="BH1521" i="9" s="1"/>
  <c r="BI1521" i="9" s="1"/>
  <c r="BJ1521" i="9" s="1"/>
  <c r="BF1520" i="9"/>
  <c r="BG1520" i="9" s="1"/>
  <c r="BH1520" i="9" s="1"/>
  <c r="BI1520" i="9" s="1"/>
  <c r="BJ1520" i="9" s="1"/>
  <c r="BF1519" i="9"/>
  <c r="BG1519" i="9" s="1"/>
  <c r="BH1519" i="9" s="1"/>
  <c r="BI1519" i="9" s="1"/>
  <c r="BJ1519" i="9" s="1"/>
  <c r="BF1518" i="9"/>
  <c r="BG1518" i="9" s="1"/>
  <c r="BH1518" i="9" s="1"/>
  <c r="BI1518" i="9" s="1"/>
  <c r="BJ1518" i="9" s="1"/>
  <c r="BF1517" i="9"/>
  <c r="BG1517" i="9" s="1"/>
  <c r="BH1517" i="9" s="1"/>
  <c r="BI1517" i="9" s="1"/>
  <c r="BJ1517" i="9" s="1"/>
  <c r="BF1516" i="9"/>
  <c r="BG1516" i="9" s="1"/>
  <c r="BH1516" i="9" s="1"/>
  <c r="BI1516" i="9" s="1"/>
  <c r="BJ1516" i="9" s="1"/>
  <c r="BF1515" i="9"/>
  <c r="BG1515" i="9" s="1"/>
  <c r="BH1515" i="9" s="1"/>
  <c r="BI1515" i="9" s="1"/>
  <c r="BJ1515" i="9" s="1"/>
  <c r="BF1514" i="9"/>
  <c r="BG1514" i="9" s="1"/>
  <c r="BH1514" i="9" s="1"/>
  <c r="BI1514" i="9" s="1"/>
  <c r="BJ1514" i="9" s="1"/>
  <c r="BF1513" i="9"/>
  <c r="BG1513" i="9" s="1"/>
  <c r="BH1513" i="9" s="1"/>
  <c r="BI1513" i="9" s="1"/>
  <c r="BJ1513" i="9" s="1"/>
  <c r="BF1512" i="9"/>
  <c r="BG1512" i="9" s="1"/>
  <c r="BH1512" i="9" s="1"/>
  <c r="BI1512" i="9" s="1"/>
  <c r="BJ1512" i="9" s="1"/>
  <c r="BF1511" i="9"/>
  <c r="BG1511" i="9" s="1"/>
  <c r="BH1511" i="9" s="1"/>
  <c r="BI1511" i="9" s="1"/>
  <c r="BJ1511" i="9" s="1"/>
  <c r="BF1510" i="9"/>
  <c r="BG1510" i="9" s="1"/>
  <c r="BH1510" i="9" s="1"/>
  <c r="BI1510" i="9" s="1"/>
  <c r="BJ1510" i="9" s="1"/>
  <c r="BF1509" i="9"/>
  <c r="BG1509" i="9" s="1"/>
  <c r="BH1509" i="9" s="1"/>
  <c r="BI1509" i="9" s="1"/>
  <c r="BJ1509" i="9" s="1"/>
  <c r="BF1508" i="9"/>
  <c r="BG1508" i="9" s="1"/>
  <c r="BH1508" i="9" s="1"/>
  <c r="BI1508" i="9" s="1"/>
  <c r="BJ1508" i="9" s="1"/>
  <c r="BF1507" i="9"/>
  <c r="BG1507" i="9" s="1"/>
  <c r="BH1507" i="9" s="1"/>
  <c r="BI1507" i="9" s="1"/>
  <c r="BJ1507" i="9" s="1"/>
  <c r="BF1506" i="9"/>
  <c r="BG1506" i="9" s="1"/>
  <c r="BH1506" i="9" s="1"/>
  <c r="BI1506" i="9" s="1"/>
  <c r="BJ1506" i="9" s="1"/>
  <c r="BF1505" i="9"/>
  <c r="BG1505" i="9" s="1"/>
  <c r="BH1505" i="9" s="1"/>
  <c r="BI1505" i="9" s="1"/>
  <c r="BJ1505" i="9" s="1"/>
  <c r="BF1504" i="9"/>
  <c r="BG1504" i="9" s="1"/>
  <c r="BH1504" i="9" s="1"/>
  <c r="BI1504" i="9" s="1"/>
  <c r="BJ1504" i="9" s="1"/>
  <c r="BF1503" i="9"/>
  <c r="BG1503" i="9" s="1"/>
  <c r="BH1503" i="9" s="1"/>
  <c r="BI1503" i="9" s="1"/>
  <c r="BJ1503" i="9" s="1"/>
  <c r="BF1502" i="9"/>
  <c r="BG1502" i="9" s="1"/>
  <c r="BH1502" i="9" s="1"/>
  <c r="BI1502" i="9" s="1"/>
  <c r="BJ1502" i="9" s="1"/>
  <c r="BF1501" i="9"/>
  <c r="BG1501" i="9" s="1"/>
  <c r="BH1501" i="9" s="1"/>
  <c r="BI1501" i="9" s="1"/>
  <c r="BJ1501" i="9" s="1"/>
  <c r="BF1500" i="9"/>
  <c r="BG1500" i="9" s="1"/>
  <c r="BH1500" i="9" s="1"/>
  <c r="BI1500" i="9" s="1"/>
  <c r="BJ1500" i="9" s="1"/>
  <c r="BF1499" i="9"/>
  <c r="BG1499" i="9" s="1"/>
  <c r="BH1499" i="9" s="1"/>
  <c r="BI1499" i="9" s="1"/>
  <c r="BJ1499" i="9" s="1"/>
  <c r="BF1498" i="9"/>
  <c r="BG1498" i="9" s="1"/>
  <c r="BH1498" i="9" s="1"/>
  <c r="BI1498" i="9" s="1"/>
  <c r="BJ1498" i="9" s="1"/>
  <c r="BF1497" i="9"/>
  <c r="BG1497" i="9" s="1"/>
  <c r="BH1497" i="9" s="1"/>
  <c r="BI1497" i="9" s="1"/>
  <c r="BJ1497" i="9" s="1"/>
  <c r="BF1496" i="9"/>
  <c r="BG1496" i="9" s="1"/>
  <c r="BH1496" i="9" s="1"/>
  <c r="BI1496" i="9" s="1"/>
  <c r="BJ1496" i="9" s="1"/>
  <c r="BF1495" i="9"/>
  <c r="BG1495" i="9" s="1"/>
  <c r="BH1495" i="9" s="1"/>
  <c r="BI1495" i="9" s="1"/>
  <c r="BJ1495" i="9" s="1"/>
  <c r="BF1494" i="9"/>
  <c r="BG1494" i="9" s="1"/>
  <c r="BH1494" i="9" s="1"/>
  <c r="BI1494" i="9" s="1"/>
  <c r="BJ1494" i="9" s="1"/>
  <c r="BF1493" i="9"/>
  <c r="BG1493" i="9" s="1"/>
  <c r="BH1493" i="9" s="1"/>
  <c r="BI1493" i="9" s="1"/>
  <c r="BJ1493" i="9" s="1"/>
  <c r="BF1492" i="9"/>
  <c r="BG1492" i="9" s="1"/>
  <c r="BH1492" i="9" s="1"/>
  <c r="BI1492" i="9" s="1"/>
  <c r="BJ1492" i="9" s="1"/>
  <c r="BF1491" i="9"/>
  <c r="BE1490" i="9"/>
  <c r="BF1490" i="9" s="1"/>
  <c r="BG1490" i="9" s="1"/>
  <c r="BH1490" i="9" s="1"/>
  <c r="BI1490" i="9" s="1"/>
  <c r="BJ1490" i="9" s="1"/>
  <c r="BE1489" i="9"/>
  <c r="BF1489" i="9" s="1"/>
  <c r="BG1489" i="9" s="1"/>
  <c r="BH1489" i="9" s="1"/>
  <c r="BI1489" i="9" s="1"/>
  <c r="BJ1489" i="9" s="1"/>
  <c r="BE1488" i="9"/>
  <c r="BF1488" i="9" s="1"/>
  <c r="BG1488" i="9" s="1"/>
  <c r="BH1488" i="9" s="1"/>
  <c r="BI1488" i="9" s="1"/>
  <c r="BJ1488" i="9" s="1"/>
  <c r="BE1487" i="9"/>
  <c r="BF1487" i="9" s="1"/>
  <c r="BG1487" i="9" s="1"/>
  <c r="BH1487" i="9" s="1"/>
  <c r="BI1487" i="9" s="1"/>
  <c r="BJ1487" i="9" s="1"/>
  <c r="BE1486" i="9"/>
  <c r="BF1486" i="9" s="1"/>
  <c r="BG1486" i="9" s="1"/>
  <c r="BH1486" i="9" s="1"/>
  <c r="BI1486" i="9" s="1"/>
  <c r="BJ1486" i="9" s="1"/>
  <c r="BE1485" i="9"/>
  <c r="BF1485" i="9" s="1"/>
  <c r="BG1485" i="9" s="1"/>
  <c r="BH1485" i="9" s="1"/>
  <c r="BI1485" i="9" s="1"/>
  <c r="BJ1485" i="9" s="1"/>
  <c r="BE1484" i="9"/>
  <c r="BF1484" i="9" s="1"/>
  <c r="BG1484" i="9" s="1"/>
  <c r="BH1484" i="9" s="1"/>
  <c r="BI1484" i="9" s="1"/>
  <c r="BJ1484" i="9" s="1"/>
  <c r="BE1483" i="9"/>
  <c r="BF1483" i="9" s="1"/>
  <c r="BG1483" i="9" s="1"/>
  <c r="BH1483" i="9" s="1"/>
  <c r="BI1483" i="9" s="1"/>
  <c r="BJ1483" i="9" s="1"/>
  <c r="BE1482" i="9"/>
  <c r="BF1482" i="9" s="1"/>
  <c r="BG1482" i="9" s="1"/>
  <c r="BH1482" i="9" s="1"/>
  <c r="BI1482" i="9" s="1"/>
  <c r="BJ1482" i="9" s="1"/>
  <c r="BE1481" i="9"/>
  <c r="BF1481" i="9" s="1"/>
  <c r="BG1481" i="9" s="1"/>
  <c r="BH1481" i="9" s="1"/>
  <c r="BI1481" i="9" s="1"/>
  <c r="BJ1481" i="9" s="1"/>
  <c r="BE1480" i="9"/>
  <c r="BF1480" i="9" s="1"/>
  <c r="BG1480" i="9" s="1"/>
  <c r="BH1480" i="9" s="1"/>
  <c r="BI1480" i="9" s="1"/>
  <c r="BJ1480" i="9" s="1"/>
  <c r="BE1479" i="9"/>
  <c r="BF1479" i="9" s="1"/>
  <c r="BG1479" i="9" s="1"/>
  <c r="BH1479" i="9" s="1"/>
  <c r="BI1479" i="9" s="1"/>
  <c r="BJ1479" i="9" s="1"/>
  <c r="BE1478" i="9"/>
  <c r="BF1478" i="9" s="1"/>
  <c r="BG1478" i="9" s="1"/>
  <c r="BH1478" i="9" s="1"/>
  <c r="BI1478" i="9" s="1"/>
  <c r="BJ1478" i="9" s="1"/>
  <c r="BE1477" i="9"/>
  <c r="BF1477" i="9" s="1"/>
  <c r="BG1477" i="9" s="1"/>
  <c r="BH1477" i="9" s="1"/>
  <c r="BI1477" i="9" s="1"/>
  <c r="BJ1477" i="9" s="1"/>
  <c r="BE1476" i="9"/>
  <c r="BF1476" i="9" s="1"/>
  <c r="BG1476" i="9" s="1"/>
  <c r="BH1476" i="9" s="1"/>
  <c r="BI1476" i="9" s="1"/>
  <c r="BJ1476" i="9" s="1"/>
  <c r="BE1475" i="9"/>
  <c r="BF1475" i="9" s="1"/>
  <c r="BG1475" i="9" s="1"/>
  <c r="BH1475" i="9" s="1"/>
  <c r="BI1475" i="9" s="1"/>
  <c r="BJ1475" i="9" s="1"/>
  <c r="BE1474" i="9"/>
  <c r="BF1474" i="9" s="1"/>
  <c r="BG1474" i="9" s="1"/>
  <c r="BH1474" i="9" s="1"/>
  <c r="BI1474" i="9" s="1"/>
  <c r="BJ1474" i="9" s="1"/>
  <c r="BE1473" i="9"/>
  <c r="BF1473" i="9" s="1"/>
  <c r="BG1473" i="9" s="1"/>
  <c r="BH1473" i="9" s="1"/>
  <c r="BI1473" i="9" s="1"/>
  <c r="BJ1473" i="9" s="1"/>
  <c r="BE1472" i="9"/>
  <c r="BF1472" i="9" s="1"/>
  <c r="BG1472" i="9" s="1"/>
  <c r="BH1472" i="9" s="1"/>
  <c r="BI1472" i="9" s="1"/>
  <c r="BJ1472" i="9" s="1"/>
  <c r="BE1471" i="9"/>
  <c r="BF1471" i="9" s="1"/>
  <c r="BG1471" i="9" s="1"/>
  <c r="BH1471" i="9" s="1"/>
  <c r="BI1471" i="9" s="1"/>
  <c r="BJ1471" i="9" s="1"/>
  <c r="BE1470" i="9"/>
  <c r="BF1470" i="9" s="1"/>
  <c r="BG1470" i="9" s="1"/>
  <c r="BH1470" i="9" s="1"/>
  <c r="BI1470" i="9" s="1"/>
  <c r="BJ1470" i="9" s="1"/>
  <c r="BE1469" i="9"/>
  <c r="BF1469" i="9" s="1"/>
  <c r="BG1469" i="9" s="1"/>
  <c r="BH1469" i="9" s="1"/>
  <c r="BI1469" i="9" s="1"/>
  <c r="BJ1469" i="9" s="1"/>
  <c r="BE1468" i="9"/>
  <c r="BF1468" i="9" s="1"/>
  <c r="BG1468" i="9" s="1"/>
  <c r="BH1468" i="9" s="1"/>
  <c r="BI1468" i="9" s="1"/>
  <c r="BJ1468" i="9" s="1"/>
  <c r="BE1467" i="9"/>
  <c r="BF1467" i="9" s="1"/>
  <c r="BG1467" i="9" s="1"/>
  <c r="BH1467" i="9" s="1"/>
  <c r="BI1467" i="9" s="1"/>
  <c r="BJ1467" i="9" s="1"/>
  <c r="BE1466" i="9"/>
  <c r="BF1466" i="9" s="1"/>
  <c r="BG1466" i="9" s="1"/>
  <c r="BH1466" i="9" s="1"/>
  <c r="BI1466" i="9" s="1"/>
  <c r="BJ1466" i="9" s="1"/>
  <c r="BE1465" i="9"/>
  <c r="BF1465" i="9" s="1"/>
  <c r="BG1465" i="9" s="1"/>
  <c r="BH1465" i="9" s="1"/>
  <c r="BI1465" i="9" s="1"/>
  <c r="BJ1465" i="9" s="1"/>
  <c r="BE1464" i="9"/>
  <c r="BF1464" i="9" s="1"/>
  <c r="BG1464" i="9" s="1"/>
  <c r="BH1464" i="9" s="1"/>
  <c r="BI1464" i="9" s="1"/>
  <c r="BJ1464" i="9" s="1"/>
  <c r="BE1463" i="9"/>
  <c r="BF1463" i="9" s="1"/>
  <c r="BG1463" i="9" s="1"/>
  <c r="BH1463" i="9" s="1"/>
  <c r="BI1463" i="9" s="1"/>
  <c r="BJ1463" i="9" s="1"/>
  <c r="BE1462" i="9"/>
  <c r="BF1462" i="9" s="1"/>
  <c r="BG1462" i="9" s="1"/>
  <c r="BH1462" i="9" s="1"/>
  <c r="BI1462" i="9" s="1"/>
  <c r="BJ1462" i="9" s="1"/>
  <c r="BE1461" i="9"/>
  <c r="BF1461" i="9" s="1"/>
  <c r="BG1461" i="9" s="1"/>
  <c r="BH1461" i="9" s="1"/>
  <c r="BI1461" i="9" s="1"/>
  <c r="BJ1461" i="9" s="1"/>
  <c r="BE1460" i="9"/>
  <c r="BF1460" i="9" s="1"/>
  <c r="BG1460" i="9" s="1"/>
  <c r="BH1460" i="9" s="1"/>
  <c r="BI1460" i="9" s="1"/>
  <c r="BJ1460" i="9" s="1"/>
  <c r="BE1459" i="9"/>
  <c r="BF1459" i="9" s="1"/>
  <c r="BG1459" i="9" s="1"/>
  <c r="BH1459" i="9" s="1"/>
  <c r="BI1459" i="9" s="1"/>
  <c r="BJ1459" i="9" s="1"/>
  <c r="BE1458" i="9"/>
  <c r="BF1458" i="9" s="1"/>
  <c r="BG1458" i="9" s="1"/>
  <c r="BH1458" i="9" s="1"/>
  <c r="BI1458" i="9" s="1"/>
  <c r="BJ1458" i="9" s="1"/>
  <c r="BE1457" i="9"/>
  <c r="BE1456" i="9"/>
  <c r="BF1456" i="9" s="1"/>
  <c r="BG1456" i="9" s="1"/>
  <c r="BH1456" i="9" s="1"/>
  <c r="BI1456" i="9" s="1"/>
  <c r="BJ1456" i="9" s="1"/>
  <c r="BE1455" i="9"/>
  <c r="BF1455" i="9" s="1"/>
  <c r="BG1455" i="9" s="1"/>
  <c r="BH1455" i="9" s="1"/>
  <c r="BI1455" i="9" s="1"/>
  <c r="BJ1455" i="9" s="1"/>
  <c r="BE1454" i="9"/>
  <c r="BF1454" i="9" s="1"/>
  <c r="BG1454" i="9" s="1"/>
  <c r="BH1454" i="9" s="1"/>
  <c r="BI1454" i="9" s="1"/>
  <c r="BJ1454" i="9" s="1"/>
  <c r="BE1453" i="9"/>
  <c r="BF1453" i="9" s="1"/>
  <c r="BG1453" i="9" s="1"/>
  <c r="BH1453" i="9" s="1"/>
  <c r="BI1453" i="9" s="1"/>
  <c r="BJ1453" i="9" s="1"/>
  <c r="BE1452" i="9"/>
  <c r="BF1452" i="9" s="1"/>
  <c r="BG1452" i="9" s="1"/>
  <c r="BH1452" i="9" s="1"/>
  <c r="BI1452" i="9" s="1"/>
  <c r="BJ1452" i="9" s="1"/>
  <c r="BE1451" i="9"/>
  <c r="BF1451" i="9" s="1"/>
  <c r="BG1451" i="9" s="1"/>
  <c r="BH1451" i="9" s="1"/>
  <c r="BI1451" i="9" s="1"/>
  <c r="BJ1451" i="9" s="1"/>
  <c r="BE1450" i="9"/>
  <c r="BF1450" i="9" s="1"/>
  <c r="BG1450" i="9" s="1"/>
  <c r="BH1450" i="9" s="1"/>
  <c r="BI1450" i="9" s="1"/>
  <c r="BJ1450" i="9" s="1"/>
  <c r="BE1449" i="9"/>
  <c r="BF1449" i="9" s="1"/>
  <c r="BG1449" i="9" s="1"/>
  <c r="BH1449" i="9" s="1"/>
  <c r="BI1449" i="9" s="1"/>
  <c r="BJ1449" i="9" s="1"/>
  <c r="BE1448" i="9"/>
  <c r="BF1448" i="9" s="1"/>
  <c r="BG1448" i="9" s="1"/>
  <c r="BH1448" i="9" s="1"/>
  <c r="BI1448" i="9" s="1"/>
  <c r="BJ1448" i="9" s="1"/>
  <c r="BE1447" i="9"/>
  <c r="BF1447" i="9" s="1"/>
  <c r="BG1447" i="9" s="1"/>
  <c r="BH1447" i="9" s="1"/>
  <c r="BI1447" i="9" s="1"/>
  <c r="BJ1447" i="9" s="1"/>
  <c r="BE1446" i="9"/>
  <c r="BF1446" i="9" s="1"/>
  <c r="BG1446" i="9" s="1"/>
  <c r="BH1446" i="9" s="1"/>
  <c r="BI1446" i="9" s="1"/>
  <c r="BJ1446" i="9" s="1"/>
  <c r="BE1445" i="9"/>
  <c r="BF1445" i="9" s="1"/>
  <c r="BG1445" i="9" s="1"/>
  <c r="BH1445" i="9" s="1"/>
  <c r="BI1445" i="9" s="1"/>
  <c r="BJ1445" i="9" s="1"/>
  <c r="BE1444" i="9"/>
  <c r="BF1444" i="9" s="1"/>
  <c r="BG1444" i="9" s="1"/>
  <c r="BH1444" i="9" s="1"/>
  <c r="BI1444" i="9" s="1"/>
  <c r="BJ1444" i="9" s="1"/>
  <c r="BE1443" i="9"/>
  <c r="BF1443" i="9" s="1"/>
  <c r="BG1443" i="9" s="1"/>
  <c r="BH1443" i="9" s="1"/>
  <c r="BI1443" i="9" s="1"/>
  <c r="BJ1443" i="9" s="1"/>
  <c r="BE1442" i="9"/>
  <c r="BF1442" i="9" s="1"/>
  <c r="BG1442" i="9" s="1"/>
  <c r="BH1442" i="9" s="1"/>
  <c r="BI1442" i="9" s="1"/>
  <c r="BJ1442" i="9" s="1"/>
  <c r="BE1441" i="9"/>
  <c r="BF1441" i="9" s="1"/>
  <c r="BG1441" i="9" s="1"/>
  <c r="BH1441" i="9" s="1"/>
  <c r="BI1441" i="9" s="1"/>
  <c r="BJ1441" i="9" s="1"/>
  <c r="BE1440" i="9"/>
  <c r="BF1440" i="9" s="1"/>
  <c r="BG1440" i="9" s="1"/>
  <c r="BH1440" i="9" s="1"/>
  <c r="BI1440" i="9" s="1"/>
  <c r="BJ1440" i="9" s="1"/>
  <c r="BE1439" i="9"/>
  <c r="BF1439" i="9" s="1"/>
  <c r="BG1439" i="9" s="1"/>
  <c r="BH1439" i="9" s="1"/>
  <c r="BI1439" i="9" s="1"/>
  <c r="BJ1439" i="9" s="1"/>
  <c r="BE1438" i="9"/>
  <c r="BF1438" i="9" s="1"/>
  <c r="BG1438" i="9" s="1"/>
  <c r="BH1438" i="9" s="1"/>
  <c r="BI1438" i="9" s="1"/>
  <c r="BJ1438" i="9" s="1"/>
  <c r="BE1437" i="9"/>
  <c r="BF1437" i="9" s="1"/>
  <c r="BG1437" i="9" s="1"/>
  <c r="BH1437" i="9" s="1"/>
  <c r="BI1437" i="9" s="1"/>
  <c r="BJ1437" i="9" s="1"/>
  <c r="BE1436" i="9"/>
  <c r="BF1436" i="9" s="1"/>
  <c r="BG1436" i="9" s="1"/>
  <c r="BH1436" i="9" s="1"/>
  <c r="BI1436" i="9" s="1"/>
  <c r="BJ1436" i="9" s="1"/>
  <c r="BE1435" i="9"/>
  <c r="BF1435" i="9" s="1"/>
  <c r="BG1435" i="9" s="1"/>
  <c r="BH1435" i="9" s="1"/>
  <c r="BI1435" i="9" s="1"/>
  <c r="BJ1435" i="9" s="1"/>
  <c r="BE1434" i="9"/>
  <c r="BF1434" i="9" s="1"/>
  <c r="BG1434" i="9" s="1"/>
  <c r="BH1434" i="9" s="1"/>
  <c r="BI1434" i="9" s="1"/>
  <c r="BJ1434" i="9" s="1"/>
  <c r="BE1433" i="9"/>
  <c r="BF1433" i="9" s="1"/>
  <c r="BG1433" i="9" s="1"/>
  <c r="BH1433" i="9" s="1"/>
  <c r="BI1433" i="9" s="1"/>
  <c r="BJ1433" i="9" s="1"/>
  <c r="BE1432" i="9"/>
  <c r="BF1432" i="9" s="1"/>
  <c r="BG1432" i="9" s="1"/>
  <c r="BH1432" i="9" s="1"/>
  <c r="BI1432" i="9" s="1"/>
  <c r="BJ1432" i="9" s="1"/>
  <c r="BE1431" i="9"/>
  <c r="BF1431" i="9" s="1"/>
  <c r="BG1431" i="9" s="1"/>
  <c r="BH1431" i="9" s="1"/>
  <c r="BI1431" i="9" s="1"/>
  <c r="BJ1431" i="9" s="1"/>
  <c r="BE1430" i="9"/>
  <c r="BF1430" i="9" s="1"/>
  <c r="BG1430" i="9" s="1"/>
  <c r="BH1430" i="9" s="1"/>
  <c r="BI1430" i="9" s="1"/>
  <c r="BJ1430" i="9" s="1"/>
  <c r="BE1429" i="9"/>
  <c r="BF1429" i="9" s="1"/>
  <c r="BG1429" i="9" s="1"/>
  <c r="BH1429" i="9" s="1"/>
  <c r="BI1429" i="9" s="1"/>
  <c r="BJ1429" i="9" s="1"/>
  <c r="BE1428" i="9"/>
  <c r="BF1428" i="9" s="1"/>
  <c r="BG1428" i="9" s="1"/>
  <c r="BH1428" i="9" s="1"/>
  <c r="BI1428" i="9" s="1"/>
  <c r="BJ1428" i="9" s="1"/>
  <c r="BE1427" i="9"/>
  <c r="BF1427" i="9" s="1"/>
  <c r="BG1427" i="9" s="1"/>
  <c r="BH1427" i="9" s="1"/>
  <c r="BI1427" i="9" s="1"/>
  <c r="BJ1427" i="9" s="1"/>
  <c r="BE1426" i="9"/>
  <c r="BF1426" i="9" s="1"/>
  <c r="BG1426" i="9" s="1"/>
  <c r="BH1426" i="9" s="1"/>
  <c r="BI1426" i="9" s="1"/>
  <c r="BJ1426" i="9" s="1"/>
  <c r="BE1425" i="9"/>
  <c r="BF1425" i="9" s="1"/>
  <c r="BG1425" i="9" s="1"/>
  <c r="BH1425" i="9" s="1"/>
  <c r="BI1425" i="9" s="1"/>
  <c r="BJ1425" i="9" s="1"/>
  <c r="BE1424" i="9"/>
  <c r="BF1424" i="9" s="1"/>
  <c r="BG1424" i="9" s="1"/>
  <c r="BH1424" i="9" s="1"/>
  <c r="BI1424" i="9" s="1"/>
  <c r="BJ1424" i="9" s="1"/>
  <c r="BE1423" i="9"/>
  <c r="BF1423" i="9" s="1"/>
  <c r="BG1423" i="9" s="1"/>
  <c r="BH1423" i="9" s="1"/>
  <c r="BI1423" i="9" s="1"/>
  <c r="BJ1423" i="9" s="1"/>
  <c r="BE1422" i="9"/>
  <c r="BF1422" i="9" s="1"/>
  <c r="BG1422" i="9" s="1"/>
  <c r="BH1422" i="9" s="1"/>
  <c r="BI1422" i="9" s="1"/>
  <c r="BJ1422" i="9" s="1"/>
  <c r="BE1421" i="9"/>
  <c r="BF1421" i="9" s="1"/>
  <c r="BG1421" i="9" s="1"/>
  <c r="BH1421" i="9" s="1"/>
  <c r="BI1421" i="9" s="1"/>
  <c r="BJ1421" i="9" s="1"/>
  <c r="BE1420" i="9"/>
  <c r="BF1420" i="9" s="1"/>
  <c r="BG1420" i="9" s="1"/>
  <c r="BH1420" i="9" s="1"/>
  <c r="BI1420" i="9" s="1"/>
  <c r="BJ1420" i="9" s="1"/>
  <c r="BE1419" i="9"/>
  <c r="BF1419" i="9" s="1"/>
  <c r="BG1419" i="9" s="1"/>
  <c r="BH1419" i="9" s="1"/>
  <c r="BI1419" i="9" s="1"/>
  <c r="BJ1419" i="9" s="1"/>
  <c r="BE1418" i="9"/>
  <c r="BF1418" i="9" s="1"/>
  <c r="BG1418" i="9" s="1"/>
  <c r="BH1418" i="9" s="1"/>
  <c r="BI1418" i="9" s="1"/>
  <c r="BJ1418" i="9" s="1"/>
  <c r="BE1417" i="9"/>
  <c r="BF1417" i="9" s="1"/>
  <c r="BG1417" i="9" s="1"/>
  <c r="BH1417" i="9" s="1"/>
  <c r="BI1417" i="9" s="1"/>
  <c r="BJ1417" i="9" s="1"/>
  <c r="BE1416" i="9"/>
  <c r="BF1416" i="9" s="1"/>
  <c r="BG1416" i="9" s="1"/>
  <c r="BH1416" i="9" s="1"/>
  <c r="BI1416" i="9" s="1"/>
  <c r="BJ1416" i="9" s="1"/>
  <c r="BE1415" i="9"/>
  <c r="BF1415" i="9" s="1"/>
  <c r="BG1415" i="9" s="1"/>
  <c r="BH1415" i="9" s="1"/>
  <c r="BI1415" i="9" s="1"/>
  <c r="BJ1415" i="9" s="1"/>
  <c r="BE1414" i="9"/>
  <c r="BF1414" i="9" s="1"/>
  <c r="BG1414" i="9" s="1"/>
  <c r="BH1414" i="9" s="1"/>
  <c r="BI1414" i="9" s="1"/>
  <c r="BJ1414" i="9" s="1"/>
  <c r="BE1413" i="9"/>
  <c r="BD1412" i="9"/>
  <c r="BE1412" i="9" s="1"/>
  <c r="BF1412" i="9" s="1"/>
  <c r="BG1412" i="9" s="1"/>
  <c r="BH1412" i="9" s="1"/>
  <c r="BI1412" i="9" s="1"/>
  <c r="BJ1412" i="9" s="1"/>
  <c r="BD1411" i="9"/>
  <c r="BE1411" i="9" s="1"/>
  <c r="BF1411" i="9" s="1"/>
  <c r="BG1411" i="9" s="1"/>
  <c r="BH1411" i="9" s="1"/>
  <c r="BI1411" i="9" s="1"/>
  <c r="BJ1411" i="9" s="1"/>
  <c r="BD1410" i="9"/>
  <c r="BE1410" i="9" s="1"/>
  <c r="BF1410" i="9" s="1"/>
  <c r="BG1410" i="9" s="1"/>
  <c r="BH1410" i="9" s="1"/>
  <c r="BI1410" i="9" s="1"/>
  <c r="BJ1410" i="9" s="1"/>
  <c r="BD1409" i="9"/>
  <c r="BE1409" i="9" s="1"/>
  <c r="BF1409" i="9" s="1"/>
  <c r="BG1409" i="9" s="1"/>
  <c r="BH1409" i="9" s="1"/>
  <c r="BI1409" i="9" s="1"/>
  <c r="BJ1409" i="9" s="1"/>
  <c r="BD1408" i="9"/>
  <c r="BE1408" i="9" s="1"/>
  <c r="BF1408" i="9" s="1"/>
  <c r="BG1408" i="9" s="1"/>
  <c r="BH1408" i="9" s="1"/>
  <c r="BI1408" i="9" s="1"/>
  <c r="BJ1408" i="9" s="1"/>
  <c r="BD1407" i="9"/>
  <c r="BE1407" i="9" s="1"/>
  <c r="BF1407" i="9" s="1"/>
  <c r="BG1407" i="9" s="1"/>
  <c r="BH1407" i="9" s="1"/>
  <c r="BI1407" i="9" s="1"/>
  <c r="BJ1407" i="9" s="1"/>
  <c r="BD1406" i="9"/>
  <c r="BE1406" i="9" s="1"/>
  <c r="BF1406" i="9" s="1"/>
  <c r="BG1406" i="9" s="1"/>
  <c r="BH1406" i="9" s="1"/>
  <c r="BI1406" i="9" s="1"/>
  <c r="BJ1406" i="9" s="1"/>
  <c r="BD1405" i="9"/>
  <c r="BE1405" i="9" s="1"/>
  <c r="BF1405" i="9" s="1"/>
  <c r="BG1405" i="9" s="1"/>
  <c r="BH1405" i="9" s="1"/>
  <c r="BI1405" i="9" s="1"/>
  <c r="BJ1405" i="9" s="1"/>
  <c r="BD1404" i="9"/>
  <c r="BE1404" i="9" s="1"/>
  <c r="BF1404" i="9" s="1"/>
  <c r="BG1404" i="9" s="1"/>
  <c r="BH1404" i="9" s="1"/>
  <c r="BI1404" i="9" s="1"/>
  <c r="BJ1404" i="9" s="1"/>
  <c r="BD1403" i="9"/>
  <c r="BE1403" i="9" s="1"/>
  <c r="BF1403" i="9" s="1"/>
  <c r="BG1403" i="9" s="1"/>
  <c r="BH1403" i="9" s="1"/>
  <c r="BI1403" i="9" s="1"/>
  <c r="BJ1403" i="9" s="1"/>
  <c r="BD1402" i="9"/>
  <c r="BE1402" i="9" s="1"/>
  <c r="BF1402" i="9" s="1"/>
  <c r="BG1402" i="9" s="1"/>
  <c r="BH1402" i="9" s="1"/>
  <c r="BI1402" i="9" s="1"/>
  <c r="BJ1402" i="9" s="1"/>
  <c r="BD1401" i="9"/>
  <c r="BE1401" i="9" s="1"/>
  <c r="BF1401" i="9" s="1"/>
  <c r="BG1401" i="9" s="1"/>
  <c r="BH1401" i="9" s="1"/>
  <c r="BI1401" i="9" s="1"/>
  <c r="BJ1401" i="9" s="1"/>
  <c r="BD1400" i="9"/>
  <c r="BE1400" i="9" s="1"/>
  <c r="BF1400" i="9" s="1"/>
  <c r="BG1400" i="9" s="1"/>
  <c r="BH1400" i="9" s="1"/>
  <c r="BI1400" i="9" s="1"/>
  <c r="BJ1400" i="9" s="1"/>
  <c r="BD1399" i="9"/>
  <c r="BE1399" i="9" s="1"/>
  <c r="BF1399" i="9" s="1"/>
  <c r="BG1399" i="9" s="1"/>
  <c r="BH1399" i="9" s="1"/>
  <c r="BI1399" i="9" s="1"/>
  <c r="BJ1399" i="9" s="1"/>
  <c r="BD1398" i="9"/>
  <c r="BE1398" i="9" s="1"/>
  <c r="BF1398" i="9" s="1"/>
  <c r="BG1398" i="9" s="1"/>
  <c r="BH1398" i="9" s="1"/>
  <c r="BI1398" i="9" s="1"/>
  <c r="BJ1398" i="9" s="1"/>
  <c r="BD1397" i="9"/>
  <c r="BE1397" i="9" s="1"/>
  <c r="BF1397" i="9" s="1"/>
  <c r="BG1397" i="9" s="1"/>
  <c r="BH1397" i="9" s="1"/>
  <c r="BI1397" i="9" s="1"/>
  <c r="BJ1397" i="9" s="1"/>
  <c r="BD1396" i="9"/>
  <c r="BE1396" i="9" s="1"/>
  <c r="BF1396" i="9" s="1"/>
  <c r="BG1396" i="9" s="1"/>
  <c r="BH1396" i="9" s="1"/>
  <c r="BI1396" i="9" s="1"/>
  <c r="BJ1396" i="9" s="1"/>
  <c r="BD1395" i="9"/>
  <c r="BE1395" i="9" s="1"/>
  <c r="BF1395" i="9" s="1"/>
  <c r="BG1395" i="9" s="1"/>
  <c r="BH1395" i="9" s="1"/>
  <c r="BI1395" i="9" s="1"/>
  <c r="BJ1395" i="9" s="1"/>
  <c r="BD1394" i="9"/>
  <c r="BE1394" i="9" s="1"/>
  <c r="BF1394" i="9" s="1"/>
  <c r="BG1394" i="9" s="1"/>
  <c r="BH1394" i="9" s="1"/>
  <c r="BI1394" i="9" s="1"/>
  <c r="BJ1394" i="9" s="1"/>
  <c r="BD1393" i="9"/>
  <c r="BE1393" i="9" s="1"/>
  <c r="BF1393" i="9" s="1"/>
  <c r="BG1393" i="9" s="1"/>
  <c r="BH1393" i="9" s="1"/>
  <c r="BI1393" i="9" s="1"/>
  <c r="BJ1393" i="9" s="1"/>
  <c r="BD1392" i="9"/>
  <c r="BE1392" i="9" s="1"/>
  <c r="BF1392" i="9" s="1"/>
  <c r="BG1392" i="9" s="1"/>
  <c r="BH1392" i="9" s="1"/>
  <c r="BI1392" i="9" s="1"/>
  <c r="BJ1392" i="9" s="1"/>
  <c r="BD1391" i="9"/>
  <c r="BE1391" i="9" s="1"/>
  <c r="BF1391" i="9" s="1"/>
  <c r="BG1391" i="9" s="1"/>
  <c r="BH1391" i="9" s="1"/>
  <c r="BI1391" i="9" s="1"/>
  <c r="BJ1391" i="9" s="1"/>
  <c r="BD1390" i="9"/>
  <c r="BE1390" i="9" s="1"/>
  <c r="BF1390" i="9" s="1"/>
  <c r="BG1390" i="9" s="1"/>
  <c r="BH1390" i="9" s="1"/>
  <c r="BI1390" i="9" s="1"/>
  <c r="BJ1390" i="9" s="1"/>
  <c r="BD1389" i="9"/>
  <c r="BE1389" i="9" s="1"/>
  <c r="BF1389" i="9" s="1"/>
  <c r="BG1389" i="9" s="1"/>
  <c r="BH1389" i="9" s="1"/>
  <c r="BI1389" i="9" s="1"/>
  <c r="BJ1389" i="9" s="1"/>
  <c r="BD1388" i="9"/>
  <c r="BE1388" i="9" s="1"/>
  <c r="BF1388" i="9" s="1"/>
  <c r="BG1388" i="9" s="1"/>
  <c r="BH1388" i="9" s="1"/>
  <c r="BI1388" i="9" s="1"/>
  <c r="BJ1388" i="9" s="1"/>
  <c r="BD1387" i="9"/>
  <c r="BE1387" i="9" s="1"/>
  <c r="BF1387" i="9" s="1"/>
  <c r="BG1387" i="9" s="1"/>
  <c r="BH1387" i="9" s="1"/>
  <c r="BI1387" i="9" s="1"/>
  <c r="BJ1387" i="9" s="1"/>
  <c r="BD1386" i="9"/>
  <c r="BE1386" i="9" s="1"/>
  <c r="BF1386" i="9" s="1"/>
  <c r="BG1386" i="9" s="1"/>
  <c r="BH1386" i="9" s="1"/>
  <c r="BI1386" i="9" s="1"/>
  <c r="BJ1386" i="9" s="1"/>
  <c r="BD1385" i="9"/>
  <c r="BE1385" i="9" s="1"/>
  <c r="BF1385" i="9" s="1"/>
  <c r="BG1385" i="9" s="1"/>
  <c r="BH1385" i="9" s="1"/>
  <c r="BI1385" i="9" s="1"/>
  <c r="BJ1385" i="9" s="1"/>
  <c r="BD1384" i="9"/>
  <c r="BE1384" i="9" s="1"/>
  <c r="BF1384" i="9" s="1"/>
  <c r="BG1384" i="9" s="1"/>
  <c r="BH1384" i="9" s="1"/>
  <c r="BI1384" i="9" s="1"/>
  <c r="BJ1384" i="9" s="1"/>
  <c r="BD1383" i="9"/>
  <c r="BE1383" i="9" s="1"/>
  <c r="BF1383" i="9" s="1"/>
  <c r="BG1383" i="9" s="1"/>
  <c r="BH1383" i="9" s="1"/>
  <c r="BI1383" i="9" s="1"/>
  <c r="BJ1383" i="9" s="1"/>
  <c r="BD1382" i="9"/>
  <c r="BE1382" i="9" s="1"/>
  <c r="BF1382" i="9" s="1"/>
  <c r="BG1382" i="9" s="1"/>
  <c r="BH1382" i="9" s="1"/>
  <c r="BI1382" i="9" s="1"/>
  <c r="BJ1382" i="9" s="1"/>
  <c r="BD1381" i="9"/>
  <c r="BE1381" i="9" s="1"/>
  <c r="BF1381" i="9" s="1"/>
  <c r="BG1381" i="9" s="1"/>
  <c r="BH1381" i="9" s="1"/>
  <c r="BI1381" i="9" s="1"/>
  <c r="BJ1381" i="9" s="1"/>
  <c r="BD1380" i="9"/>
  <c r="BE1380" i="9" s="1"/>
  <c r="BF1380" i="9" s="1"/>
  <c r="BG1380" i="9" s="1"/>
  <c r="BH1380" i="9" s="1"/>
  <c r="BI1380" i="9" s="1"/>
  <c r="BJ1380" i="9" s="1"/>
  <c r="BD1379" i="9"/>
  <c r="BE1379" i="9" s="1"/>
  <c r="BF1379" i="9" s="1"/>
  <c r="BG1379" i="9" s="1"/>
  <c r="BH1379" i="9" s="1"/>
  <c r="BI1379" i="9" s="1"/>
  <c r="BJ1379" i="9" s="1"/>
  <c r="BD1378" i="9"/>
  <c r="BE1378" i="9" s="1"/>
  <c r="BF1378" i="9" s="1"/>
  <c r="BG1378" i="9" s="1"/>
  <c r="BH1378" i="9" s="1"/>
  <c r="BI1378" i="9" s="1"/>
  <c r="BJ1378" i="9" s="1"/>
  <c r="BD1377" i="9"/>
  <c r="BE1377" i="9" s="1"/>
  <c r="BF1377" i="9" s="1"/>
  <c r="BG1377" i="9" s="1"/>
  <c r="BH1377" i="9" s="1"/>
  <c r="BI1377" i="9" s="1"/>
  <c r="BJ1377" i="9" s="1"/>
  <c r="BD1376" i="9"/>
  <c r="BE1376" i="9" s="1"/>
  <c r="BF1376" i="9" s="1"/>
  <c r="BG1376" i="9" s="1"/>
  <c r="BH1376" i="9" s="1"/>
  <c r="BI1376" i="9" s="1"/>
  <c r="BJ1376" i="9" s="1"/>
  <c r="BD1375" i="9"/>
  <c r="BE1375" i="9" s="1"/>
  <c r="BF1375" i="9" s="1"/>
  <c r="BG1375" i="9" s="1"/>
  <c r="BH1375" i="9" s="1"/>
  <c r="BI1375" i="9" s="1"/>
  <c r="BJ1375" i="9" s="1"/>
  <c r="BD1374" i="9"/>
  <c r="BE1374" i="9" s="1"/>
  <c r="BF1374" i="9" s="1"/>
  <c r="BG1374" i="9" s="1"/>
  <c r="BH1374" i="9" s="1"/>
  <c r="BI1374" i="9" s="1"/>
  <c r="BJ1374" i="9" s="1"/>
  <c r="BD1373" i="9"/>
  <c r="BE1373" i="9" s="1"/>
  <c r="BF1373" i="9" s="1"/>
  <c r="BG1373" i="9" s="1"/>
  <c r="BH1373" i="9" s="1"/>
  <c r="BI1373" i="9" s="1"/>
  <c r="BJ1373" i="9" s="1"/>
  <c r="BD1372" i="9"/>
  <c r="BE1372" i="9" s="1"/>
  <c r="BF1372" i="9" s="1"/>
  <c r="BG1372" i="9" s="1"/>
  <c r="BH1372" i="9" s="1"/>
  <c r="BI1372" i="9" s="1"/>
  <c r="BJ1372" i="9" s="1"/>
  <c r="BD1371" i="9"/>
  <c r="BE1371" i="9" s="1"/>
  <c r="BF1371" i="9" s="1"/>
  <c r="BG1371" i="9" s="1"/>
  <c r="BH1371" i="9" s="1"/>
  <c r="BI1371" i="9" s="1"/>
  <c r="BJ1371" i="9" s="1"/>
  <c r="BD1370" i="9"/>
  <c r="BE1370" i="9" s="1"/>
  <c r="BF1370" i="9" s="1"/>
  <c r="BG1370" i="9" s="1"/>
  <c r="BH1370" i="9" s="1"/>
  <c r="BI1370" i="9" s="1"/>
  <c r="BJ1370" i="9" s="1"/>
  <c r="BD1369" i="9"/>
  <c r="BE1369" i="9" s="1"/>
  <c r="BF1369" i="9" s="1"/>
  <c r="BG1369" i="9" s="1"/>
  <c r="BH1369" i="9" s="1"/>
  <c r="BI1369" i="9" s="1"/>
  <c r="BJ1369" i="9" s="1"/>
  <c r="BD1368" i="9"/>
  <c r="BE1368" i="9" s="1"/>
  <c r="BF1368" i="9" s="1"/>
  <c r="BG1368" i="9" s="1"/>
  <c r="BH1368" i="9" s="1"/>
  <c r="BI1368" i="9" s="1"/>
  <c r="BJ1368" i="9" s="1"/>
  <c r="BD1367" i="9"/>
  <c r="BE1367" i="9" s="1"/>
  <c r="BF1367" i="9" s="1"/>
  <c r="BG1367" i="9" s="1"/>
  <c r="BH1367" i="9" s="1"/>
  <c r="BI1367" i="9" s="1"/>
  <c r="BJ1367" i="9" s="1"/>
  <c r="BD1366" i="9"/>
  <c r="BE1366" i="9" s="1"/>
  <c r="BF1366" i="9" s="1"/>
  <c r="BG1366" i="9" s="1"/>
  <c r="BH1366" i="9" s="1"/>
  <c r="BI1366" i="9" s="1"/>
  <c r="BJ1366" i="9" s="1"/>
  <c r="BD1365" i="9"/>
  <c r="BE1365" i="9" s="1"/>
  <c r="BF1365" i="9" s="1"/>
  <c r="BG1365" i="9" s="1"/>
  <c r="BH1365" i="9" s="1"/>
  <c r="BI1365" i="9" s="1"/>
  <c r="BJ1365" i="9" s="1"/>
  <c r="BD1364" i="9"/>
  <c r="BE1364" i="9" s="1"/>
  <c r="BF1364" i="9" s="1"/>
  <c r="BG1364" i="9" s="1"/>
  <c r="BH1364" i="9" s="1"/>
  <c r="BI1364" i="9" s="1"/>
  <c r="BJ1364" i="9" s="1"/>
  <c r="BD1363" i="9"/>
  <c r="BE1363" i="9" s="1"/>
  <c r="BF1363" i="9" s="1"/>
  <c r="BG1363" i="9" s="1"/>
  <c r="BH1363" i="9" s="1"/>
  <c r="BI1363" i="9" s="1"/>
  <c r="BJ1363" i="9" s="1"/>
  <c r="BD1362" i="9"/>
  <c r="BE1362" i="9" s="1"/>
  <c r="BF1362" i="9" s="1"/>
  <c r="BG1362" i="9" s="1"/>
  <c r="BH1362" i="9" s="1"/>
  <c r="BI1362" i="9" s="1"/>
  <c r="BJ1362" i="9" s="1"/>
  <c r="BD1361" i="9"/>
  <c r="BE1361" i="9" s="1"/>
  <c r="BF1361" i="9" s="1"/>
  <c r="BG1361" i="9" s="1"/>
  <c r="BH1361" i="9" s="1"/>
  <c r="BI1361" i="9" s="1"/>
  <c r="BJ1361" i="9" s="1"/>
  <c r="BD1360" i="9"/>
  <c r="BE1360" i="9" s="1"/>
  <c r="BF1360" i="9" s="1"/>
  <c r="BG1360" i="9" s="1"/>
  <c r="BH1360" i="9" s="1"/>
  <c r="BI1360" i="9" s="1"/>
  <c r="BJ1360" i="9" s="1"/>
  <c r="BD1359" i="9"/>
  <c r="BE1359" i="9" s="1"/>
  <c r="BF1359" i="9" s="1"/>
  <c r="BG1359" i="9" s="1"/>
  <c r="BH1359" i="9" s="1"/>
  <c r="BI1359" i="9" s="1"/>
  <c r="BJ1359" i="9" s="1"/>
  <c r="BD1358" i="9"/>
  <c r="BE1358" i="9" s="1"/>
  <c r="BF1358" i="9" s="1"/>
  <c r="BG1358" i="9" s="1"/>
  <c r="BH1358" i="9" s="1"/>
  <c r="BI1358" i="9" s="1"/>
  <c r="BJ1358" i="9" s="1"/>
  <c r="BD1357" i="9"/>
  <c r="BE1357" i="9" s="1"/>
  <c r="BF1357" i="9" s="1"/>
  <c r="BG1357" i="9" s="1"/>
  <c r="BH1357" i="9" s="1"/>
  <c r="BI1357" i="9" s="1"/>
  <c r="BJ1357" i="9" s="1"/>
  <c r="BD1356" i="9"/>
  <c r="BE1356" i="9" s="1"/>
  <c r="BF1356" i="9" s="1"/>
  <c r="BG1356" i="9" s="1"/>
  <c r="BH1356" i="9" s="1"/>
  <c r="BI1356" i="9" s="1"/>
  <c r="BJ1356" i="9" s="1"/>
  <c r="BD1355" i="9"/>
  <c r="BE1355" i="9" s="1"/>
  <c r="BF1355" i="9" s="1"/>
  <c r="BG1355" i="9" s="1"/>
  <c r="BH1355" i="9" s="1"/>
  <c r="BI1355" i="9" s="1"/>
  <c r="BJ1355" i="9" s="1"/>
  <c r="BD1354" i="9"/>
  <c r="BE1354" i="9" s="1"/>
  <c r="BF1354" i="9" s="1"/>
  <c r="BG1354" i="9" s="1"/>
  <c r="BH1354" i="9" s="1"/>
  <c r="BI1354" i="9" s="1"/>
  <c r="BJ1354" i="9" s="1"/>
  <c r="BD1353" i="9"/>
  <c r="BE1353" i="9" s="1"/>
  <c r="BF1353" i="9" s="1"/>
  <c r="BG1353" i="9" s="1"/>
  <c r="BH1353" i="9" s="1"/>
  <c r="BI1353" i="9" s="1"/>
  <c r="BJ1353" i="9" s="1"/>
  <c r="BD1352" i="9"/>
  <c r="BE1352" i="9" s="1"/>
  <c r="BF1352" i="9" s="1"/>
  <c r="BG1352" i="9" s="1"/>
  <c r="BH1352" i="9" s="1"/>
  <c r="BI1352" i="9" s="1"/>
  <c r="BJ1352" i="9" s="1"/>
  <c r="BD1351" i="9"/>
  <c r="BE1351" i="9" s="1"/>
  <c r="BF1351" i="9" s="1"/>
  <c r="BG1351" i="9" s="1"/>
  <c r="BH1351" i="9" s="1"/>
  <c r="BI1351" i="9" s="1"/>
  <c r="BJ1351" i="9" s="1"/>
  <c r="BD1350" i="9"/>
  <c r="BE1350" i="9" s="1"/>
  <c r="BF1350" i="9" s="1"/>
  <c r="BG1350" i="9" s="1"/>
  <c r="BH1350" i="9" s="1"/>
  <c r="BI1350" i="9" s="1"/>
  <c r="BJ1350" i="9" s="1"/>
  <c r="BD1349" i="9"/>
  <c r="BE1349" i="9" s="1"/>
  <c r="BF1349" i="9" s="1"/>
  <c r="BG1349" i="9" s="1"/>
  <c r="BH1349" i="9" s="1"/>
  <c r="BI1349" i="9" s="1"/>
  <c r="BJ1349" i="9" s="1"/>
  <c r="BD1348" i="9"/>
  <c r="BE1348" i="9" s="1"/>
  <c r="BF1348" i="9" s="1"/>
  <c r="BG1348" i="9" s="1"/>
  <c r="BH1348" i="9" s="1"/>
  <c r="BI1348" i="9" s="1"/>
  <c r="BJ1348" i="9" s="1"/>
  <c r="BD1347" i="9"/>
  <c r="BE1347" i="9" s="1"/>
  <c r="BF1347" i="9" s="1"/>
  <c r="BG1347" i="9" s="1"/>
  <c r="BH1347" i="9" s="1"/>
  <c r="BI1347" i="9" s="1"/>
  <c r="BJ1347" i="9" s="1"/>
  <c r="BD1346" i="9"/>
  <c r="BE1346" i="9" s="1"/>
  <c r="BF1346" i="9" s="1"/>
  <c r="BG1346" i="9" s="1"/>
  <c r="BH1346" i="9" s="1"/>
  <c r="BI1346" i="9" s="1"/>
  <c r="BJ1346" i="9" s="1"/>
  <c r="BD1345" i="9"/>
  <c r="BE1345" i="9" s="1"/>
  <c r="BF1345" i="9" s="1"/>
  <c r="BG1345" i="9" s="1"/>
  <c r="BH1345" i="9" s="1"/>
  <c r="BI1345" i="9" s="1"/>
  <c r="BJ1345" i="9" s="1"/>
  <c r="BD1344" i="9"/>
  <c r="BE1344" i="9" s="1"/>
  <c r="BF1344" i="9" s="1"/>
  <c r="BG1344" i="9" s="1"/>
  <c r="BH1344" i="9" s="1"/>
  <c r="BI1344" i="9" s="1"/>
  <c r="BJ1344" i="9" s="1"/>
  <c r="BD1343" i="9"/>
  <c r="BE1343" i="9" s="1"/>
  <c r="BF1343" i="9" s="1"/>
  <c r="BG1343" i="9" s="1"/>
  <c r="BH1343" i="9" s="1"/>
  <c r="BI1343" i="9" s="1"/>
  <c r="BJ1343" i="9" s="1"/>
  <c r="BD1342" i="9"/>
  <c r="BE1342" i="9" s="1"/>
  <c r="BF1342" i="9" s="1"/>
  <c r="BG1342" i="9" s="1"/>
  <c r="BH1342" i="9" s="1"/>
  <c r="BI1342" i="9" s="1"/>
  <c r="BJ1342" i="9" s="1"/>
  <c r="BD1341" i="9"/>
  <c r="BE1341" i="9" s="1"/>
  <c r="BF1341" i="9" s="1"/>
  <c r="BG1341" i="9" s="1"/>
  <c r="BH1341" i="9" s="1"/>
  <c r="BI1341" i="9" s="1"/>
  <c r="BJ1341" i="9" s="1"/>
  <c r="BD1340" i="9"/>
  <c r="BE1340" i="9" s="1"/>
  <c r="BF1340" i="9" s="1"/>
  <c r="BG1340" i="9" s="1"/>
  <c r="BH1340" i="9" s="1"/>
  <c r="BI1340" i="9" s="1"/>
  <c r="BJ1340" i="9" s="1"/>
  <c r="BD1339" i="9"/>
  <c r="BE1339" i="9" s="1"/>
  <c r="BF1339" i="9" s="1"/>
  <c r="BG1339" i="9" s="1"/>
  <c r="BH1339" i="9" s="1"/>
  <c r="BI1339" i="9" s="1"/>
  <c r="BJ1339" i="9" s="1"/>
  <c r="BD1338" i="9"/>
  <c r="BE1338" i="9" s="1"/>
  <c r="BF1338" i="9" s="1"/>
  <c r="BG1338" i="9" s="1"/>
  <c r="BH1338" i="9" s="1"/>
  <c r="BI1338" i="9" s="1"/>
  <c r="BJ1338" i="9" s="1"/>
  <c r="BD1337" i="9"/>
  <c r="BB41" i="5" s="1"/>
  <c r="BD1336" i="9"/>
  <c r="BE1336" i="9" s="1"/>
  <c r="BF1336" i="9" s="1"/>
  <c r="BG1336" i="9" s="1"/>
  <c r="BH1336" i="9" s="1"/>
  <c r="BI1336" i="9" s="1"/>
  <c r="BJ1336" i="9" s="1"/>
  <c r="BD1335" i="9"/>
  <c r="BE1335" i="9" s="1"/>
  <c r="BF1335" i="9" s="1"/>
  <c r="BG1335" i="9" s="1"/>
  <c r="BH1335" i="9" s="1"/>
  <c r="BI1335" i="9" s="1"/>
  <c r="BJ1335" i="9" s="1"/>
  <c r="BD1334" i="9"/>
  <c r="BE1334" i="9" s="1"/>
  <c r="BF1334" i="9" s="1"/>
  <c r="BG1334" i="9" s="1"/>
  <c r="BH1334" i="9" s="1"/>
  <c r="BI1334" i="9" s="1"/>
  <c r="BJ1334" i="9" s="1"/>
  <c r="BD1333" i="9"/>
  <c r="BE1333" i="9" s="1"/>
  <c r="BF1333" i="9" s="1"/>
  <c r="BG1333" i="9" s="1"/>
  <c r="BH1333" i="9" s="1"/>
  <c r="BI1333" i="9" s="1"/>
  <c r="BJ1333" i="9" s="1"/>
  <c r="BD1332" i="9"/>
  <c r="BE1332" i="9" s="1"/>
  <c r="BF1332" i="9" s="1"/>
  <c r="BG1332" i="9" s="1"/>
  <c r="BH1332" i="9" s="1"/>
  <c r="BI1332" i="9" s="1"/>
  <c r="BJ1332" i="9" s="1"/>
  <c r="BD1331" i="9"/>
  <c r="BE1331" i="9" s="1"/>
  <c r="BF1331" i="9" s="1"/>
  <c r="BG1331" i="9" s="1"/>
  <c r="BH1331" i="9" s="1"/>
  <c r="BI1331" i="9" s="1"/>
  <c r="BJ1331" i="9" s="1"/>
  <c r="BD1330" i="9"/>
  <c r="BE1330" i="9" s="1"/>
  <c r="BF1330" i="9" s="1"/>
  <c r="BG1330" i="9" s="1"/>
  <c r="BH1330" i="9" s="1"/>
  <c r="BI1330" i="9" s="1"/>
  <c r="BJ1330" i="9" s="1"/>
  <c r="BD1329" i="9"/>
  <c r="BE1329" i="9" s="1"/>
  <c r="BF1329" i="9" s="1"/>
  <c r="BG1329" i="9" s="1"/>
  <c r="BH1329" i="9" s="1"/>
  <c r="BI1329" i="9" s="1"/>
  <c r="BJ1329" i="9" s="1"/>
  <c r="BD1328" i="9"/>
  <c r="BE1328" i="9" s="1"/>
  <c r="BF1328" i="9" s="1"/>
  <c r="BG1328" i="9" s="1"/>
  <c r="BH1328" i="9" s="1"/>
  <c r="BI1328" i="9" s="1"/>
  <c r="BJ1328" i="9" s="1"/>
  <c r="BD1327" i="9"/>
  <c r="BD1326" i="9"/>
  <c r="BB14" i="5" s="1"/>
  <c r="BD1325" i="9"/>
  <c r="BE1325" i="9" s="1"/>
  <c r="BF1325" i="9" s="1"/>
  <c r="BG1325" i="9" s="1"/>
  <c r="BH1325" i="9" s="1"/>
  <c r="BI1325" i="9" s="1"/>
  <c r="BJ1325" i="9" s="1"/>
  <c r="BD1324" i="9"/>
  <c r="BE1324" i="9" s="1"/>
  <c r="BF1324" i="9" s="1"/>
  <c r="BG1324" i="9" s="1"/>
  <c r="BH1324" i="9" s="1"/>
  <c r="BI1324" i="9" s="1"/>
  <c r="BJ1324" i="9" s="1"/>
  <c r="BD1323" i="9"/>
  <c r="BE1323" i="9" s="1"/>
  <c r="BF1323" i="9" s="1"/>
  <c r="BG1323" i="9" s="1"/>
  <c r="BH1323" i="9" s="1"/>
  <c r="BI1323" i="9" s="1"/>
  <c r="BJ1323" i="9" s="1"/>
  <c r="BD1322" i="9"/>
  <c r="BE1322" i="9" s="1"/>
  <c r="BF1322" i="9" s="1"/>
  <c r="BG1322" i="9" s="1"/>
  <c r="BH1322" i="9" s="1"/>
  <c r="BI1322" i="9" s="1"/>
  <c r="BJ1322" i="9" s="1"/>
  <c r="BD1321" i="9"/>
  <c r="BE1321" i="9" s="1"/>
  <c r="BF1321" i="9" s="1"/>
  <c r="BG1321" i="9" s="1"/>
  <c r="BH1321" i="9" s="1"/>
  <c r="BI1321" i="9" s="1"/>
  <c r="BJ1321" i="9" s="1"/>
  <c r="BD1320" i="9"/>
  <c r="BE1320" i="9" s="1"/>
  <c r="BF1320" i="9" s="1"/>
  <c r="BG1320" i="9" s="1"/>
  <c r="BH1320" i="9" s="1"/>
  <c r="BI1320" i="9" s="1"/>
  <c r="BJ1320" i="9" s="1"/>
  <c r="BD1319" i="9"/>
  <c r="BE1319" i="9" s="1"/>
  <c r="BF1319" i="9" s="1"/>
  <c r="BG1319" i="9" s="1"/>
  <c r="BH1319" i="9" s="1"/>
  <c r="BI1319" i="9" s="1"/>
  <c r="BJ1319" i="9" s="1"/>
  <c r="BD1318" i="9"/>
  <c r="BE1318" i="9" s="1"/>
  <c r="BF1318" i="9" s="1"/>
  <c r="BG1318" i="9" s="1"/>
  <c r="BH1318" i="9" s="1"/>
  <c r="BI1318" i="9" s="1"/>
  <c r="BJ1318" i="9" s="1"/>
  <c r="BD1317" i="9"/>
  <c r="BE1317" i="9" s="1"/>
  <c r="BF1317" i="9" s="1"/>
  <c r="BG1317" i="9" s="1"/>
  <c r="BH1317" i="9" s="1"/>
  <c r="BI1317" i="9" s="1"/>
  <c r="BJ1317" i="9" s="1"/>
  <c r="BD1316" i="9"/>
  <c r="BE1316" i="9" s="1"/>
  <c r="BF1316" i="9" s="1"/>
  <c r="BG1316" i="9" s="1"/>
  <c r="BH1316" i="9" s="1"/>
  <c r="BI1316" i="9" s="1"/>
  <c r="BJ1316" i="9" s="1"/>
  <c r="BD1315" i="9"/>
  <c r="BE1315" i="9" s="1"/>
  <c r="BF1315" i="9" s="1"/>
  <c r="BG1315" i="9" s="1"/>
  <c r="BH1315" i="9" s="1"/>
  <c r="BI1315" i="9" s="1"/>
  <c r="BJ1315" i="9" s="1"/>
  <c r="BD1314" i="9"/>
  <c r="BE1314" i="9" s="1"/>
  <c r="BF1314" i="9" s="1"/>
  <c r="BG1314" i="9" s="1"/>
  <c r="BH1314" i="9" s="1"/>
  <c r="BI1314" i="9" s="1"/>
  <c r="BJ1314" i="9" s="1"/>
  <c r="BD1313" i="9"/>
  <c r="BE1313" i="9" s="1"/>
  <c r="BF1313" i="9" s="1"/>
  <c r="BG1313" i="9" s="1"/>
  <c r="BH1313" i="9" s="1"/>
  <c r="BI1313" i="9" s="1"/>
  <c r="BJ1313" i="9" s="1"/>
  <c r="BD1312" i="9"/>
  <c r="BE1312" i="9" s="1"/>
  <c r="BF1312" i="9" s="1"/>
  <c r="BG1312" i="9" s="1"/>
  <c r="BH1312" i="9" s="1"/>
  <c r="BI1312" i="9" s="1"/>
  <c r="BJ1312" i="9" s="1"/>
  <c r="BD1311" i="9"/>
  <c r="BE1311" i="9" s="1"/>
  <c r="BF1311" i="9" s="1"/>
  <c r="BG1311" i="9" s="1"/>
  <c r="BH1311" i="9" s="1"/>
  <c r="BI1311" i="9" s="1"/>
  <c r="BJ1311" i="9" s="1"/>
  <c r="BD1310" i="9"/>
  <c r="BE1310" i="9" s="1"/>
  <c r="BF1310" i="9" s="1"/>
  <c r="BG1310" i="9" s="1"/>
  <c r="BH1310" i="9" s="1"/>
  <c r="BI1310" i="9" s="1"/>
  <c r="BJ1310" i="9" s="1"/>
  <c r="BD1309" i="9"/>
  <c r="BE1309" i="9" s="1"/>
  <c r="BF1309" i="9" s="1"/>
  <c r="BG1309" i="9" s="1"/>
  <c r="BH1309" i="9" s="1"/>
  <c r="BI1309" i="9" s="1"/>
  <c r="BJ1309" i="9" s="1"/>
  <c r="BD1308" i="9"/>
  <c r="BE1308" i="9" s="1"/>
  <c r="BF1308" i="9" s="1"/>
  <c r="BG1308" i="9" s="1"/>
  <c r="BH1308" i="9" s="1"/>
  <c r="BI1308" i="9" s="1"/>
  <c r="BJ1308" i="9" s="1"/>
  <c r="BD1307" i="9"/>
  <c r="BE1307" i="9" s="1"/>
  <c r="BF1307" i="9" s="1"/>
  <c r="BG1307" i="9" s="1"/>
  <c r="BH1307" i="9" s="1"/>
  <c r="BI1307" i="9" s="1"/>
  <c r="BJ1307" i="9" s="1"/>
  <c r="BD1306" i="9"/>
  <c r="BE1306" i="9" s="1"/>
  <c r="BF1306" i="9" s="1"/>
  <c r="BG1306" i="9" s="1"/>
  <c r="BH1306" i="9" s="1"/>
  <c r="BI1306" i="9" s="1"/>
  <c r="BJ1306" i="9" s="1"/>
  <c r="BD1305" i="9"/>
  <c r="BE1305" i="9" s="1"/>
  <c r="BF1305" i="9" s="1"/>
  <c r="BG1305" i="9" s="1"/>
  <c r="BH1305" i="9" s="1"/>
  <c r="BI1305" i="9" s="1"/>
  <c r="BJ1305" i="9" s="1"/>
  <c r="BD1304" i="9"/>
  <c r="BE1304" i="9" s="1"/>
  <c r="BF1304" i="9" s="1"/>
  <c r="BG1304" i="9" s="1"/>
  <c r="BH1304" i="9" s="1"/>
  <c r="BI1304" i="9" s="1"/>
  <c r="BJ1304" i="9" s="1"/>
  <c r="BD1303" i="9"/>
  <c r="BE1303" i="9" s="1"/>
  <c r="BF1303" i="9" s="1"/>
  <c r="BG1303" i="9" s="1"/>
  <c r="BH1303" i="9" s="1"/>
  <c r="BI1303" i="9" s="1"/>
  <c r="BJ1303" i="9" s="1"/>
  <c r="BD1302" i="9"/>
  <c r="BE1302" i="9" s="1"/>
  <c r="BF1302" i="9" s="1"/>
  <c r="BG1302" i="9" s="1"/>
  <c r="BH1302" i="9" s="1"/>
  <c r="BI1302" i="9" s="1"/>
  <c r="BJ1302" i="9" s="1"/>
  <c r="BD1301" i="9"/>
  <c r="BE1301" i="9" s="1"/>
  <c r="BF1301" i="9" s="1"/>
  <c r="BG1301" i="9" s="1"/>
  <c r="BH1301" i="9" s="1"/>
  <c r="BI1301" i="9" s="1"/>
  <c r="BJ1301" i="9" s="1"/>
  <c r="BD1300" i="9"/>
  <c r="BE1300" i="9" s="1"/>
  <c r="BF1300" i="9" s="1"/>
  <c r="BG1300" i="9" s="1"/>
  <c r="BH1300" i="9" s="1"/>
  <c r="BI1300" i="9" s="1"/>
  <c r="BJ1300" i="9" s="1"/>
  <c r="BD1299" i="9"/>
  <c r="BE1299" i="9" s="1"/>
  <c r="BF1299" i="9" s="1"/>
  <c r="BG1299" i="9" s="1"/>
  <c r="BH1299" i="9" s="1"/>
  <c r="BI1299" i="9" s="1"/>
  <c r="BJ1299" i="9" s="1"/>
  <c r="BD1298" i="9"/>
  <c r="BE1298" i="9" s="1"/>
  <c r="BF1298" i="9" s="1"/>
  <c r="BG1298" i="9" s="1"/>
  <c r="BH1298" i="9" s="1"/>
  <c r="BI1298" i="9" s="1"/>
  <c r="BJ1298" i="9" s="1"/>
  <c r="BD1297" i="9"/>
  <c r="BE1297" i="9" s="1"/>
  <c r="BF1297" i="9" s="1"/>
  <c r="BG1297" i="9" s="1"/>
  <c r="BH1297" i="9" s="1"/>
  <c r="BI1297" i="9" s="1"/>
  <c r="BJ1297" i="9" s="1"/>
  <c r="BD1296" i="9"/>
  <c r="BD1295" i="9"/>
  <c r="BD1294" i="9"/>
  <c r="BE1294" i="9" s="1"/>
  <c r="BF1294" i="9" s="1"/>
  <c r="BG1294" i="9" s="1"/>
  <c r="BH1294" i="9" s="1"/>
  <c r="BI1294" i="9" s="1"/>
  <c r="BJ1294" i="9" s="1"/>
  <c r="BD1293" i="9"/>
  <c r="BE1293" i="9" s="1"/>
  <c r="BF1293" i="9" s="1"/>
  <c r="BG1293" i="9" s="1"/>
  <c r="BH1293" i="9" s="1"/>
  <c r="BI1293" i="9" s="1"/>
  <c r="BJ1293" i="9" s="1"/>
  <c r="BD1292" i="9"/>
  <c r="BE1292" i="9" s="1"/>
  <c r="BF1292" i="9" s="1"/>
  <c r="BG1292" i="9" s="1"/>
  <c r="BH1292" i="9" s="1"/>
  <c r="BI1292" i="9" s="1"/>
  <c r="BJ1292" i="9" s="1"/>
  <c r="BD1291" i="9"/>
  <c r="BE1291" i="9" s="1"/>
  <c r="BF1291" i="9" s="1"/>
  <c r="BG1291" i="9" s="1"/>
  <c r="BH1291" i="9" s="1"/>
  <c r="BI1291" i="9" s="1"/>
  <c r="BJ1291" i="9" s="1"/>
  <c r="BD1290" i="9"/>
  <c r="BE1290" i="9" s="1"/>
  <c r="BF1290" i="9" s="1"/>
  <c r="BG1290" i="9" s="1"/>
  <c r="BH1290" i="9" s="1"/>
  <c r="BI1290" i="9" s="1"/>
  <c r="BJ1290" i="9" s="1"/>
  <c r="BD1289" i="9"/>
  <c r="BE1289" i="9" s="1"/>
  <c r="BF1289" i="9" s="1"/>
  <c r="BG1289" i="9" s="1"/>
  <c r="BH1289" i="9" s="1"/>
  <c r="BI1289" i="9" s="1"/>
  <c r="BJ1289" i="9" s="1"/>
  <c r="BD1288" i="9"/>
  <c r="BE1288" i="9" s="1"/>
  <c r="BF1288" i="9" s="1"/>
  <c r="BG1288" i="9" s="1"/>
  <c r="BH1288" i="9" s="1"/>
  <c r="BI1288" i="9" s="1"/>
  <c r="BJ1288" i="9" s="1"/>
  <c r="BD1287" i="9"/>
  <c r="BE1287" i="9" s="1"/>
  <c r="BF1287" i="9" s="1"/>
  <c r="BG1287" i="9" s="1"/>
  <c r="BH1287" i="9" s="1"/>
  <c r="BI1287" i="9" s="1"/>
  <c r="BJ1287" i="9" s="1"/>
  <c r="BD1286" i="9"/>
  <c r="BE1286" i="9" s="1"/>
  <c r="BF1286" i="9" s="1"/>
  <c r="BG1286" i="9" s="1"/>
  <c r="BH1286" i="9" s="1"/>
  <c r="BI1286" i="9" s="1"/>
  <c r="BJ1286" i="9" s="1"/>
  <c r="BD1285" i="9"/>
  <c r="BE1285" i="9" s="1"/>
  <c r="BF1285" i="9" s="1"/>
  <c r="BG1285" i="9" s="1"/>
  <c r="BH1285" i="9" s="1"/>
  <c r="BI1285" i="9" s="1"/>
  <c r="BJ1285" i="9" s="1"/>
  <c r="BD1284" i="9"/>
  <c r="BE1284" i="9" s="1"/>
  <c r="BF1284" i="9" s="1"/>
  <c r="BG1284" i="9" s="1"/>
  <c r="BH1284" i="9" s="1"/>
  <c r="BI1284" i="9" s="1"/>
  <c r="BJ1284" i="9" s="1"/>
  <c r="BD1283" i="9"/>
  <c r="BE1283" i="9" s="1"/>
  <c r="BF1283" i="9" s="1"/>
  <c r="BG1283" i="9" s="1"/>
  <c r="BH1283" i="9" s="1"/>
  <c r="BI1283" i="9" s="1"/>
  <c r="BJ1283" i="9" s="1"/>
  <c r="BD1282" i="9"/>
  <c r="BE1282" i="9" s="1"/>
  <c r="BF1282" i="9" s="1"/>
  <c r="BG1282" i="9" s="1"/>
  <c r="BH1282" i="9" s="1"/>
  <c r="BI1282" i="9" s="1"/>
  <c r="BJ1282" i="9" s="1"/>
  <c r="BD1281" i="9"/>
  <c r="BE1281" i="9" s="1"/>
  <c r="BF1281" i="9" s="1"/>
  <c r="BG1281" i="9" s="1"/>
  <c r="BH1281" i="9" s="1"/>
  <c r="BI1281" i="9" s="1"/>
  <c r="BJ1281" i="9" s="1"/>
  <c r="BD1280" i="9"/>
  <c r="BE1280" i="9" s="1"/>
  <c r="BF1280" i="9" s="1"/>
  <c r="BG1280" i="9" s="1"/>
  <c r="BH1280" i="9" s="1"/>
  <c r="BI1280" i="9" s="1"/>
  <c r="BJ1280" i="9" s="1"/>
  <c r="BD1279" i="9"/>
  <c r="BE1279" i="9" s="1"/>
  <c r="BF1279" i="9" s="1"/>
  <c r="BG1279" i="9" s="1"/>
  <c r="BH1279" i="9" s="1"/>
  <c r="BI1279" i="9" s="1"/>
  <c r="BJ1279" i="9" s="1"/>
  <c r="BD1278" i="9"/>
  <c r="BE1278" i="9" s="1"/>
  <c r="BF1278" i="9" s="1"/>
  <c r="BG1278" i="9" s="1"/>
  <c r="BH1278" i="9" s="1"/>
  <c r="BI1278" i="9" s="1"/>
  <c r="BJ1278" i="9" s="1"/>
  <c r="BD1277" i="9"/>
  <c r="BE1277" i="9" s="1"/>
  <c r="BF1277" i="9" s="1"/>
  <c r="BG1277" i="9" s="1"/>
  <c r="BH1277" i="9" s="1"/>
  <c r="BI1277" i="9" s="1"/>
  <c r="BJ1277" i="9" s="1"/>
  <c r="BD1276" i="9"/>
  <c r="BE1276" i="9" s="1"/>
  <c r="BF1276" i="9" s="1"/>
  <c r="BG1276" i="9" s="1"/>
  <c r="BH1276" i="9" s="1"/>
  <c r="BI1276" i="9" s="1"/>
  <c r="BJ1276" i="9" s="1"/>
  <c r="BD1275" i="9"/>
  <c r="BE1275" i="9" s="1"/>
  <c r="BF1275" i="9" s="1"/>
  <c r="BG1275" i="9" s="1"/>
  <c r="BH1275" i="9" s="1"/>
  <c r="BI1275" i="9" s="1"/>
  <c r="BJ1275" i="9" s="1"/>
  <c r="BD1274" i="9"/>
  <c r="BE1274" i="9" s="1"/>
  <c r="BF1274" i="9" s="1"/>
  <c r="BG1274" i="9" s="1"/>
  <c r="BH1274" i="9" s="1"/>
  <c r="BI1274" i="9" s="1"/>
  <c r="BJ1274" i="9" s="1"/>
  <c r="BD1273" i="9"/>
  <c r="BE1273" i="9" s="1"/>
  <c r="BF1273" i="9" s="1"/>
  <c r="BG1273" i="9" s="1"/>
  <c r="BH1273" i="9" s="1"/>
  <c r="BI1273" i="9" s="1"/>
  <c r="BJ1273" i="9" s="1"/>
  <c r="BD1272" i="9"/>
  <c r="BE1272" i="9" s="1"/>
  <c r="BF1272" i="9" s="1"/>
  <c r="BG1272" i="9" s="1"/>
  <c r="BH1272" i="9" s="1"/>
  <c r="BI1272" i="9" s="1"/>
  <c r="BJ1272" i="9" s="1"/>
  <c r="BD1271" i="9"/>
  <c r="BE1271" i="9" s="1"/>
  <c r="BF1271" i="9" s="1"/>
  <c r="BG1271" i="9" s="1"/>
  <c r="BH1271" i="9" s="1"/>
  <c r="BI1271" i="9" s="1"/>
  <c r="BJ1271" i="9" s="1"/>
  <c r="BD1270" i="9"/>
  <c r="BE1270" i="9" s="1"/>
  <c r="BF1270" i="9" s="1"/>
  <c r="BG1270" i="9" s="1"/>
  <c r="BH1270" i="9" s="1"/>
  <c r="BI1270" i="9" s="1"/>
  <c r="BJ1270" i="9" s="1"/>
  <c r="BD1269" i="9"/>
  <c r="BE1269" i="9" s="1"/>
  <c r="BF1269" i="9" s="1"/>
  <c r="BG1269" i="9" s="1"/>
  <c r="BH1269" i="9" s="1"/>
  <c r="BI1269" i="9" s="1"/>
  <c r="BJ1269" i="9" s="1"/>
  <c r="BD1268" i="9"/>
  <c r="BE1268" i="9" s="1"/>
  <c r="BF1268" i="9" s="1"/>
  <c r="BG1268" i="9" s="1"/>
  <c r="BH1268" i="9" s="1"/>
  <c r="BI1268" i="9" s="1"/>
  <c r="BJ1268" i="9" s="1"/>
  <c r="BD1267" i="9"/>
  <c r="BE1267" i="9" s="1"/>
  <c r="BF1267" i="9" s="1"/>
  <c r="BG1267" i="9" s="1"/>
  <c r="BH1267" i="9" s="1"/>
  <c r="BI1267" i="9" s="1"/>
  <c r="BJ1267" i="9" s="1"/>
  <c r="BD1266" i="9"/>
  <c r="BE1266" i="9" s="1"/>
  <c r="BF1266" i="9" s="1"/>
  <c r="BG1266" i="9" s="1"/>
  <c r="BH1266" i="9" s="1"/>
  <c r="BI1266" i="9" s="1"/>
  <c r="BJ1266" i="9" s="1"/>
  <c r="BD1265" i="9"/>
  <c r="BE1265" i="9" s="1"/>
  <c r="BF1265" i="9" s="1"/>
  <c r="BG1265" i="9" s="1"/>
  <c r="BH1265" i="9" s="1"/>
  <c r="BI1265" i="9" s="1"/>
  <c r="BJ1265" i="9" s="1"/>
  <c r="BD1264" i="9"/>
  <c r="BE1264" i="9" s="1"/>
  <c r="BF1264" i="9" s="1"/>
  <c r="BG1264" i="9" s="1"/>
  <c r="BH1264" i="9" s="1"/>
  <c r="BI1264" i="9" s="1"/>
  <c r="BJ1264" i="9" s="1"/>
  <c r="BD1263" i="9"/>
  <c r="BE1263" i="9" s="1"/>
  <c r="BF1263" i="9" s="1"/>
  <c r="BG1263" i="9" s="1"/>
  <c r="BH1263" i="9" s="1"/>
  <c r="BI1263" i="9" s="1"/>
  <c r="BJ1263" i="9" s="1"/>
  <c r="BD1262" i="9"/>
  <c r="BE1262" i="9" s="1"/>
  <c r="BF1262" i="9" s="1"/>
  <c r="BG1262" i="9" s="1"/>
  <c r="BH1262" i="9" s="1"/>
  <c r="BI1262" i="9" s="1"/>
  <c r="BJ1262" i="9" s="1"/>
  <c r="BD1261" i="9"/>
  <c r="BE1261" i="9" s="1"/>
  <c r="BF1261" i="9" s="1"/>
  <c r="BG1261" i="9" s="1"/>
  <c r="BH1261" i="9" s="1"/>
  <c r="BI1261" i="9" s="1"/>
  <c r="BJ1261" i="9" s="1"/>
  <c r="BD1260" i="9"/>
  <c r="BE1260" i="9" s="1"/>
  <c r="BF1260" i="9" s="1"/>
  <c r="BG1260" i="9" s="1"/>
  <c r="BH1260" i="9" s="1"/>
  <c r="BI1260" i="9" s="1"/>
  <c r="BJ1260" i="9" s="1"/>
  <c r="BD1259" i="9"/>
  <c r="BE1259" i="9" s="1"/>
  <c r="BF1259" i="9" s="1"/>
  <c r="BG1259" i="9" s="1"/>
  <c r="BH1259" i="9" s="1"/>
  <c r="BI1259" i="9" s="1"/>
  <c r="BJ1259" i="9" s="1"/>
  <c r="BD1258" i="9"/>
  <c r="BE1258" i="9" s="1"/>
  <c r="BF1258" i="9" s="1"/>
  <c r="BG1258" i="9" s="1"/>
  <c r="BH1258" i="9" s="1"/>
  <c r="BI1258" i="9" s="1"/>
  <c r="BJ1258" i="9" s="1"/>
  <c r="BD1257" i="9"/>
  <c r="BE1257" i="9" s="1"/>
  <c r="BF1257" i="9" s="1"/>
  <c r="BG1257" i="9" s="1"/>
  <c r="BH1257" i="9" s="1"/>
  <c r="BI1257" i="9" s="1"/>
  <c r="BJ1257" i="9" s="1"/>
  <c r="BD1256" i="9"/>
  <c r="BE1256" i="9" s="1"/>
  <c r="BF1256" i="9" s="1"/>
  <c r="BG1256" i="9" s="1"/>
  <c r="BH1256" i="9" s="1"/>
  <c r="BI1256" i="9" s="1"/>
  <c r="BJ1256" i="9" s="1"/>
  <c r="BD1255" i="9"/>
  <c r="BE1255" i="9" s="1"/>
  <c r="BF1255" i="9" s="1"/>
  <c r="BG1255" i="9" s="1"/>
  <c r="BH1255" i="9" s="1"/>
  <c r="BI1255" i="9" s="1"/>
  <c r="BJ1255" i="9" s="1"/>
  <c r="BD1254" i="9"/>
  <c r="BE1254" i="9" s="1"/>
  <c r="BF1254" i="9" s="1"/>
  <c r="BG1254" i="9" s="1"/>
  <c r="BH1254" i="9" s="1"/>
  <c r="BI1254" i="9" s="1"/>
  <c r="BJ1254" i="9" s="1"/>
  <c r="BD1253" i="9"/>
  <c r="BE1253" i="9" s="1"/>
  <c r="BF1253" i="9" s="1"/>
  <c r="BG1253" i="9" s="1"/>
  <c r="BH1253" i="9" s="1"/>
  <c r="BI1253" i="9" s="1"/>
  <c r="BJ1253" i="9" s="1"/>
  <c r="BD1252" i="9"/>
  <c r="BE1252" i="9" s="1"/>
  <c r="BF1252" i="9" s="1"/>
  <c r="BG1252" i="9" s="1"/>
  <c r="BH1252" i="9" s="1"/>
  <c r="BI1252" i="9" s="1"/>
  <c r="BJ1252" i="9" s="1"/>
  <c r="BD1251" i="9"/>
  <c r="BE1251" i="9" s="1"/>
  <c r="BF1251" i="9" s="1"/>
  <c r="BG1251" i="9" s="1"/>
  <c r="BH1251" i="9" s="1"/>
  <c r="BI1251" i="9" s="1"/>
  <c r="BJ1251" i="9" s="1"/>
  <c r="BD1250" i="9"/>
  <c r="BE1250" i="9" s="1"/>
  <c r="BF1250" i="9" s="1"/>
  <c r="BG1250" i="9" s="1"/>
  <c r="BH1250" i="9" s="1"/>
  <c r="BI1250" i="9" s="1"/>
  <c r="BJ1250" i="9" s="1"/>
  <c r="BD1249" i="9"/>
  <c r="BD1248" i="9"/>
  <c r="BE1248" i="9" s="1"/>
  <c r="BF1248" i="9" s="1"/>
  <c r="BG1248" i="9" s="1"/>
  <c r="BH1248" i="9" s="1"/>
  <c r="BI1248" i="9" s="1"/>
  <c r="BJ1248" i="9" s="1"/>
  <c r="BD1247" i="9"/>
  <c r="BE1247" i="9" s="1"/>
  <c r="BF1247" i="9" s="1"/>
  <c r="BG1247" i="9" s="1"/>
  <c r="BH1247" i="9" s="1"/>
  <c r="BI1247" i="9" s="1"/>
  <c r="BJ1247" i="9" s="1"/>
  <c r="BD1246" i="9"/>
  <c r="BE1246" i="9" s="1"/>
  <c r="BF1246" i="9" s="1"/>
  <c r="BG1246" i="9" s="1"/>
  <c r="BH1246" i="9" s="1"/>
  <c r="BI1246" i="9" s="1"/>
  <c r="BJ1246" i="9" s="1"/>
  <c r="BD1245" i="9"/>
  <c r="BE1245" i="9" s="1"/>
  <c r="BF1245" i="9" s="1"/>
  <c r="BG1245" i="9" s="1"/>
  <c r="BH1245" i="9" s="1"/>
  <c r="BI1245" i="9" s="1"/>
  <c r="BJ1245" i="9" s="1"/>
  <c r="BD1244" i="9"/>
  <c r="BE1244" i="9" s="1"/>
  <c r="BF1244" i="9" s="1"/>
  <c r="BG1244" i="9" s="1"/>
  <c r="BH1244" i="9" s="1"/>
  <c r="BI1244" i="9" s="1"/>
  <c r="BJ1244" i="9" s="1"/>
  <c r="BD1243" i="9"/>
  <c r="BE1243" i="9" s="1"/>
  <c r="BF1243" i="9" s="1"/>
  <c r="BG1243" i="9" s="1"/>
  <c r="BH1243" i="9" s="1"/>
  <c r="BI1243" i="9" s="1"/>
  <c r="BJ1243" i="9" s="1"/>
  <c r="BD1242" i="9"/>
  <c r="BE1242" i="9" s="1"/>
  <c r="BF1242" i="9" s="1"/>
  <c r="BG1242" i="9" s="1"/>
  <c r="BH1242" i="9" s="1"/>
  <c r="BI1242" i="9" s="1"/>
  <c r="BJ1242" i="9" s="1"/>
  <c r="BD1241" i="9"/>
  <c r="BE1241" i="9" s="1"/>
  <c r="BF1241" i="9" s="1"/>
  <c r="BG1241" i="9" s="1"/>
  <c r="BH1241" i="9" s="1"/>
  <c r="BI1241" i="9" s="1"/>
  <c r="BJ1241" i="9" s="1"/>
  <c r="BD1240" i="9"/>
  <c r="BE1240" i="9" s="1"/>
  <c r="BF1240" i="9" s="1"/>
  <c r="BG1240" i="9" s="1"/>
  <c r="BH1240" i="9" s="1"/>
  <c r="BI1240" i="9" s="1"/>
  <c r="BJ1240" i="9" s="1"/>
  <c r="BD1239" i="9"/>
  <c r="BE1239" i="9" s="1"/>
  <c r="BF1239" i="9" s="1"/>
  <c r="BG1239" i="9" s="1"/>
  <c r="BH1239" i="9" s="1"/>
  <c r="BI1239" i="9" s="1"/>
  <c r="BJ1239" i="9" s="1"/>
  <c r="BD1238" i="9"/>
  <c r="BE1238" i="9" s="1"/>
  <c r="BF1238" i="9" s="1"/>
  <c r="BG1238" i="9" s="1"/>
  <c r="BH1238" i="9" s="1"/>
  <c r="BI1238" i="9" s="1"/>
  <c r="BJ1238" i="9" s="1"/>
  <c r="BD1237" i="9"/>
  <c r="BE1237" i="9" s="1"/>
  <c r="BF1237" i="9" s="1"/>
  <c r="BG1237" i="9" s="1"/>
  <c r="BH1237" i="9" s="1"/>
  <c r="BI1237" i="9" s="1"/>
  <c r="BJ1237" i="9" s="1"/>
  <c r="BD1236" i="9"/>
  <c r="BE1236" i="9" s="1"/>
  <c r="BF1236" i="9" s="1"/>
  <c r="BG1236" i="9" s="1"/>
  <c r="BH1236" i="9" s="1"/>
  <c r="BI1236" i="9" s="1"/>
  <c r="BJ1236" i="9" s="1"/>
  <c r="BD1235" i="9"/>
  <c r="BE1235" i="9" s="1"/>
  <c r="BF1235" i="9" s="1"/>
  <c r="BG1235" i="9" s="1"/>
  <c r="BH1235" i="9" s="1"/>
  <c r="BI1235" i="9" s="1"/>
  <c r="BJ1235" i="9" s="1"/>
  <c r="BD1234" i="9"/>
  <c r="BC1233" i="9"/>
  <c r="BD1233" i="9" s="1"/>
  <c r="BE1233" i="9" s="1"/>
  <c r="BF1233" i="9" s="1"/>
  <c r="BG1233" i="9" s="1"/>
  <c r="BH1233" i="9" s="1"/>
  <c r="BI1233" i="9" s="1"/>
  <c r="BJ1233" i="9" s="1"/>
  <c r="BC1232" i="9"/>
  <c r="BD1232" i="9" s="1"/>
  <c r="BE1232" i="9" s="1"/>
  <c r="BF1232" i="9" s="1"/>
  <c r="BG1232" i="9" s="1"/>
  <c r="BH1232" i="9" s="1"/>
  <c r="BI1232" i="9" s="1"/>
  <c r="BJ1232" i="9" s="1"/>
  <c r="BC1231" i="9"/>
  <c r="BD1231" i="9" s="1"/>
  <c r="BE1231" i="9" s="1"/>
  <c r="BF1231" i="9" s="1"/>
  <c r="BG1231" i="9" s="1"/>
  <c r="BH1231" i="9" s="1"/>
  <c r="BI1231" i="9" s="1"/>
  <c r="BJ1231" i="9" s="1"/>
  <c r="BC1230" i="9"/>
  <c r="BD1230" i="9" s="1"/>
  <c r="BE1230" i="9" s="1"/>
  <c r="BF1230" i="9" s="1"/>
  <c r="BG1230" i="9" s="1"/>
  <c r="BH1230" i="9" s="1"/>
  <c r="BI1230" i="9" s="1"/>
  <c r="BJ1230" i="9" s="1"/>
  <c r="BC1229" i="9"/>
  <c r="BD1229" i="9" s="1"/>
  <c r="BE1229" i="9" s="1"/>
  <c r="BF1229" i="9" s="1"/>
  <c r="BG1229" i="9" s="1"/>
  <c r="BH1229" i="9" s="1"/>
  <c r="BI1229" i="9" s="1"/>
  <c r="BJ1229" i="9" s="1"/>
  <c r="BC1228" i="9"/>
  <c r="BD1228" i="9" s="1"/>
  <c r="BE1228" i="9" s="1"/>
  <c r="BF1228" i="9" s="1"/>
  <c r="BG1228" i="9" s="1"/>
  <c r="BH1228" i="9" s="1"/>
  <c r="BI1228" i="9" s="1"/>
  <c r="BJ1228" i="9" s="1"/>
  <c r="BC1227" i="9"/>
  <c r="BD1227" i="9" s="1"/>
  <c r="BE1227" i="9" s="1"/>
  <c r="BF1227" i="9" s="1"/>
  <c r="BG1227" i="9" s="1"/>
  <c r="BH1227" i="9" s="1"/>
  <c r="BI1227" i="9" s="1"/>
  <c r="BJ1227" i="9" s="1"/>
  <c r="BC1226" i="9"/>
  <c r="BD1226" i="9" s="1"/>
  <c r="BE1226" i="9" s="1"/>
  <c r="BF1226" i="9" s="1"/>
  <c r="BG1226" i="9" s="1"/>
  <c r="BH1226" i="9" s="1"/>
  <c r="BI1226" i="9" s="1"/>
  <c r="BJ1226" i="9" s="1"/>
  <c r="BC1225" i="9"/>
  <c r="BD1225" i="9" s="1"/>
  <c r="BE1225" i="9" s="1"/>
  <c r="BF1225" i="9" s="1"/>
  <c r="BG1225" i="9" s="1"/>
  <c r="BH1225" i="9" s="1"/>
  <c r="BI1225" i="9" s="1"/>
  <c r="BJ1225" i="9" s="1"/>
  <c r="BC1224" i="9"/>
  <c r="BD1224" i="9" s="1"/>
  <c r="BE1224" i="9" s="1"/>
  <c r="BF1224" i="9" s="1"/>
  <c r="BG1224" i="9" s="1"/>
  <c r="BH1224" i="9" s="1"/>
  <c r="BI1224" i="9" s="1"/>
  <c r="BJ1224" i="9" s="1"/>
  <c r="BC1223" i="9"/>
  <c r="BD1223" i="9" s="1"/>
  <c r="BE1223" i="9" s="1"/>
  <c r="BF1223" i="9" s="1"/>
  <c r="BG1223" i="9" s="1"/>
  <c r="BH1223" i="9" s="1"/>
  <c r="BI1223" i="9" s="1"/>
  <c r="BJ1223" i="9" s="1"/>
  <c r="BC1222" i="9"/>
  <c r="BD1222" i="9" s="1"/>
  <c r="BE1222" i="9" s="1"/>
  <c r="BF1222" i="9" s="1"/>
  <c r="BG1222" i="9" s="1"/>
  <c r="BH1222" i="9" s="1"/>
  <c r="BI1222" i="9" s="1"/>
  <c r="BJ1222" i="9" s="1"/>
  <c r="BC1221" i="9"/>
  <c r="BD1221" i="9" s="1"/>
  <c r="BE1221" i="9" s="1"/>
  <c r="BF1221" i="9" s="1"/>
  <c r="BG1221" i="9" s="1"/>
  <c r="BH1221" i="9" s="1"/>
  <c r="BI1221" i="9" s="1"/>
  <c r="BJ1221" i="9" s="1"/>
  <c r="BC1220" i="9"/>
  <c r="BD1220" i="9" s="1"/>
  <c r="BE1220" i="9" s="1"/>
  <c r="BF1220" i="9" s="1"/>
  <c r="BG1220" i="9" s="1"/>
  <c r="BH1220" i="9" s="1"/>
  <c r="BI1220" i="9" s="1"/>
  <c r="BJ1220" i="9" s="1"/>
  <c r="BC1219" i="9"/>
  <c r="BD1219" i="9" s="1"/>
  <c r="BE1219" i="9" s="1"/>
  <c r="BF1219" i="9" s="1"/>
  <c r="BG1219" i="9" s="1"/>
  <c r="BH1219" i="9" s="1"/>
  <c r="BI1219" i="9" s="1"/>
  <c r="BJ1219" i="9" s="1"/>
  <c r="BC1218" i="9"/>
  <c r="BD1218" i="9" s="1"/>
  <c r="BE1218" i="9" s="1"/>
  <c r="BF1218" i="9" s="1"/>
  <c r="BG1218" i="9" s="1"/>
  <c r="BH1218" i="9" s="1"/>
  <c r="BI1218" i="9" s="1"/>
  <c r="BJ1218" i="9" s="1"/>
  <c r="BC1217" i="9"/>
  <c r="BD1217" i="9" s="1"/>
  <c r="BE1217" i="9" s="1"/>
  <c r="BF1217" i="9" s="1"/>
  <c r="BG1217" i="9" s="1"/>
  <c r="BH1217" i="9" s="1"/>
  <c r="BI1217" i="9" s="1"/>
  <c r="BJ1217" i="9" s="1"/>
  <c r="BC1216" i="9"/>
  <c r="BD1216" i="9" s="1"/>
  <c r="BE1216" i="9" s="1"/>
  <c r="BF1216" i="9" s="1"/>
  <c r="BG1216" i="9" s="1"/>
  <c r="BH1216" i="9" s="1"/>
  <c r="BI1216" i="9" s="1"/>
  <c r="BJ1216" i="9" s="1"/>
  <c r="BC1215" i="9"/>
  <c r="BD1215" i="9" s="1"/>
  <c r="BE1215" i="9" s="1"/>
  <c r="BF1215" i="9" s="1"/>
  <c r="BG1215" i="9" s="1"/>
  <c r="BH1215" i="9" s="1"/>
  <c r="BI1215" i="9" s="1"/>
  <c r="BJ1215" i="9" s="1"/>
  <c r="BC1214" i="9"/>
  <c r="BD1214" i="9" s="1"/>
  <c r="BE1214" i="9" s="1"/>
  <c r="BF1214" i="9" s="1"/>
  <c r="BG1214" i="9" s="1"/>
  <c r="BH1214" i="9" s="1"/>
  <c r="BI1214" i="9" s="1"/>
  <c r="BJ1214" i="9" s="1"/>
  <c r="BC1213" i="9"/>
  <c r="BD1213" i="9" s="1"/>
  <c r="BE1213" i="9" s="1"/>
  <c r="BF1213" i="9" s="1"/>
  <c r="BG1213" i="9" s="1"/>
  <c r="BH1213" i="9" s="1"/>
  <c r="BI1213" i="9" s="1"/>
  <c r="BJ1213" i="9" s="1"/>
  <c r="BC1212" i="9"/>
  <c r="BD1212" i="9" s="1"/>
  <c r="BE1212" i="9" s="1"/>
  <c r="BF1212" i="9" s="1"/>
  <c r="BG1212" i="9" s="1"/>
  <c r="BH1212" i="9" s="1"/>
  <c r="BI1212" i="9" s="1"/>
  <c r="BJ1212" i="9" s="1"/>
  <c r="BC1211" i="9"/>
  <c r="BD1211" i="9" s="1"/>
  <c r="BE1211" i="9" s="1"/>
  <c r="BF1211" i="9" s="1"/>
  <c r="BG1211" i="9" s="1"/>
  <c r="BH1211" i="9" s="1"/>
  <c r="BI1211" i="9" s="1"/>
  <c r="BJ1211" i="9" s="1"/>
  <c r="BC1210" i="9"/>
  <c r="BD1210" i="9" s="1"/>
  <c r="BE1210" i="9" s="1"/>
  <c r="BF1210" i="9" s="1"/>
  <c r="BG1210" i="9" s="1"/>
  <c r="BH1210" i="9" s="1"/>
  <c r="BI1210" i="9" s="1"/>
  <c r="BJ1210" i="9" s="1"/>
  <c r="BC1209" i="9"/>
  <c r="BA7" i="5" s="1"/>
  <c r="BC1208" i="9"/>
  <c r="BD1208" i="9" s="1"/>
  <c r="BE1208" i="9" s="1"/>
  <c r="BF1208" i="9" s="1"/>
  <c r="BG1208" i="9" s="1"/>
  <c r="BH1208" i="9" s="1"/>
  <c r="BI1208" i="9" s="1"/>
  <c r="BJ1208" i="9" s="1"/>
  <c r="BC1207" i="9"/>
  <c r="BD1207" i="9" s="1"/>
  <c r="BE1207" i="9" s="1"/>
  <c r="BF1207" i="9" s="1"/>
  <c r="BG1207" i="9" s="1"/>
  <c r="BH1207" i="9" s="1"/>
  <c r="BI1207" i="9" s="1"/>
  <c r="BJ1207" i="9" s="1"/>
  <c r="BC1206" i="9"/>
  <c r="BD1206" i="9" s="1"/>
  <c r="BE1206" i="9" s="1"/>
  <c r="BF1206" i="9" s="1"/>
  <c r="BG1206" i="9" s="1"/>
  <c r="BH1206" i="9" s="1"/>
  <c r="BI1206" i="9" s="1"/>
  <c r="BJ1206" i="9" s="1"/>
  <c r="BC1205" i="9"/>
  <c r="BD1205" i="9" s="1"/>
  <c r="BE1205" i="9" s="1"/>
  <c r="BF1205" i="9" s="1"/>
  <c r="BG1205" i="9" s="1"/>
  <c r="BH1205" i="9" s="1"/>
  <c r="BI1205" i="9" s="1"/>
  <c r="BJ1205" i="9" s="1"/>
  <c r="BC1204" i="9"/>
  <c r="BD1204" i="9" s="1"/>
  <c r="BE1204" i="9" s="1"/>
  <c r="BF1204" i="9" s="1"/>
  <c r="BG1204" i="9" s="1"/>
  <c r="BH1204" i="9" s="1"/>
  <c r="BI1204" i="9" s="1"/>
  <c r="BJ1204" i="9" s="1"/>
  <c r="BC1203" i="9"/>
  <c r="BD1203" i="9" s="1"/>
  <c r="BE1203" i="9" s="1"/>
  <c r="BF1203" i="9" s="1"/>
  <c r="BG1203" i="9" s="1"/>
  <c r="BH1203" i="9" s="1"/>
  <c r="BI1203" i="9" s="1"/>
  <c r="BJ1203" i="9" s="1"/>
  <c r="BC1202" i="9"/>
  <c r="BD1202" i="9" s="1"/>
  <c r="BE1202" i="9" s="1"/>
  <c r="BF1202" i="9" s="1"/>
  <c r="BG1202" i="9" s="1"/>
  <c r="BH1202" i="9" s="1"/>
  <c r="BI1202" i="9" s="1"/>
  <c r="BJ1202" i="9" s="1"/>
  <c r="BC1201" i="9"/>
  <c r="BD1201" i="9" s="1"/>
  <c r="BE1201" i="9" s="1"/>
  <c r="BF1201" i="9" s="1"/>
  <c r="BG1201" i="9" s="1"/>
  <c r="BH1201" i="9" s="1"/>
  <c r="BI1201" i="9" s="1"/>
  <c r="BJ1201" i="9" s="1"/>
  <c r="BC1200" i="9"/>
  <c r="BD1200" i="9" s="1"/>
  <c r="BE1200" i="9" s="1"/>
  <c r="BF1200" i="9" s="1"/>
  <c r="BG1200" i="9" s="1"/>
  <c r="BH1200" i="9" s="1"/>
  <c r="BI1200" i="9" s="1"/>
  <c r="BJ1200" i="9" s="1"/>
  <c r="BC1199" i="9"/>
  <c r="BD1199" i="9" s="1"/>
  <c r="BE1199" i="9" s="1"/>
  <c r="BF1199" i="9" s="1"/>
  <c r="BG1199" i="9" s="1"/>
  <c r="BH1199" i="9" s="1"/>
  <c r="BI1199" i="9" s="1"/>
  <c r="BJ1199" i="9" s="1"/>
  <c r="BC1198" i="9"/>
  <c r="BD1198" i="9" s="1"/>
  <c r="BE1198" i="9" s="1"/>
  <c r="BF1198" i="9" s="1"/>
  <c r="BG1198" i="9" s="1"/>
  <c r="BH1198" i="9" s="1"/>
  <c r="BI1198" i="9" s="1"/>
  <c r="BJ1198" i="9" s="1"/>
  <c r="BC1197" i="9"/>
  <c r="BD1197" i="9" s="1"/>
  <c r="BE1197" i="9" s="1"/>
  <c r="BF1197" i="9" s="1"/>
  <c r="BG1197" i="9" s="1"/>
  <c r="BH1197" i="9" s="1"/>
  <c r="BI1197" i="9" s="1"/>
  <c r="BJ1197" i="9" s="1"/>
  <c r="BC1196" i="9"/>
  <c r="BD1196" i="9" s="1"/>
  <c r="BE1196" i="9" s="1"/>
  <c r="BF1196" i="9" s="1"/>
  <c r="BG1196" i="9" s="1"/>
  <c r="BH1196" i="9" s="1"/>
  <c r="BI1196" i="9" s="1"/>
  <c r="BJ1196" i="9" s="1"/>
  <c r="BC1195" i="9"/>
  <c r="BD1195" i="9" s="1"/>
  <c r="BE1195" i="9" s="1"/>
  <c r="BF1195" i="9" s="1"/>
  <c r="BG1195" i="9" s="1"/>
  <c r="BH1195" i="9" s="1"/>
  <c r="BI1195" i="9" s="1"/>
  <c r="BJ1195" i="9" s="1"/>
  <c r="BC1194" i="9"/>
  <c r="BC1193" i="9"/>
  <c r="BD1193" i="9" s="1"/>
  <c r="BE1193" i="9" s="1"/>
  <c r="BF1193" i="9" s="1"/>
  <c r="BG1193" i="9" s="1"/>
  <c r="BH1193" i="9" s="1"/>
  <c r="BI1193" i="9" s="1"/>
  <c r="BJ1193" i="9" s="1"/>
  <c r="BC1192" i="9"/>
  <c r="BD1192" i="9" s="1"/>
  <c r="BE1192" i="9" s="1"/>
  <c r="BF1192" i="9" s="1"/>
  <c r="BG1192" i="9" s="1"/>
  <c r="BH1192" i="9" s="1"/>
  <c r="BI1192" i="9" s="1"/>
  <c r="BJ1192" i="9" s="1"/>
  <c r="BC1191" i="9"/>
  <c r="BD1191" i="9" s="1"/>
  <c r="BE1191" i="9" s="1"/>
  <c r="BF1191" i="9" s="1"/>
  <c r="BG1191" i="9" s="1"/>
  <c r="BH1191" i="9" s="1"/>
  <c r="BI1191" i="9" s="1"/>
  <c r="BJ1191" i="9" s="1"/>
  <c r="BC1190" i="9"/>
  <c r="BD1190" i="9" s="1"/>
  <c r="BE1190" i="9" s="1"/>
  <c r="BF1190" i="9" s="1"/>
  <c r="BG1190" i="9" s="1"/>
  <c r="BH1190" i="9" s="1"/>
  <c r="BI1190" i="9" s="1"/>
  <c r="BJ1190" i="9" s="1"/>
  <c r="BC1189" i="9"/>
  <c r="BD1189" i="9" s="1"/>
  <c r="BE1189" i="9" s="1"/>
  <c r="BF1189" i="9" s="1"/>
  <c r="BG1189" i="9" s="1"/>
  <c r="BH1189" i="9" s="1"/>
  <c r="BI1189" i="9" s="1"/>
  <c r="BJ1189" i="9" s="1"/>
  <c r="BC1188" i="9"/>
  <c r="BD1188" i="9" s="1"/>
  <c r="BE1188" i="9" s="1"/>
  <c r="BF1188" i="9" s="1"/>
  <c r="BG1188" i="9" s="1"/>
  <c r="BH1188" i="9" s="1"/>
  <c r="BI1188" i="9" s="1"/>
  <c r="BJ1188" i="9" s="1"/>
  <c r="BC1187" i="9"/>
  <c r="BD1187" i="9" s="1"/>
  <c r="BE1187" i="9" s="1"/>
  <c r="BF1187" i="9" s="1"/>
  <c r="BG1187" i="9" s="1"/>
  <c r="BH1187" i="9" s="1"/>
  <c r="BI1187" i="9" s="1"/>
  <c r="BJ1187" i="9" s="1"/>
  <c r="BC1186" i="9"/>
  <c r="BD1186" i="9" s="1"/>
  <c r="BE1186" i="9" s="1"/>
  <c r="BF1186" i="9" s="1"/>
  <c r="BG1186" i="9" s="1"/>
  <c r="BH1186" i="9" s="1"/>
  <c r="BI1186" i="9" s="1"/>
  <c r="BJ1186" i="9" s="1"/>
  <c r="BC1185" i="9"/>
  <c r="BD1185" i="9" s="1"/>
  <c r="BE1185" i="9" s="1"/>
  <c r="BF1185" i="9" s="1"/>
  <c r="BG1185" i="9" s="1"/>
  <c r="BH1185" i="9" s="1"/>
  <c r="BI1185" i="9" s="1"/>
  <c r="BJ1185" i="9" s="1"/>
  <c r="BC1184" i="9"/>
  <c r="BD1184" i="9" s="1"/>
  <c r="BE1184" i="9" s="1"/>
  <c r="BF1184" i="9" s="1"/>
  <c r="BG1184" i="9" s="1"/>
  <c r="BH1184" i="9" s="1"/>
  <c r="BI1184" i="9" s="1"/>
  <c r="BJ1184" i="9" s="1"/>
  <c r="BC1183" i="9"/>
  <c r="BD1183" i="9" s="1"/>
  <c r="BE1183" i="9" s="1"/>
  <c r="BF1183" i="9" s="1"/>
  <c r="BG1183" i="9" s="1"/>
  <c r="BH1183" i="9" s="1"/>
  <c r="BI1183" i="9" s="1"/>
  <c r="BJ1183" i="9" s="1"/>
  <c r="BC1182" i="9"/>
  <c r="BD1182" i="9" s="1"/>
  <c r="BE1182" i="9" s="1"/>
  <c r="BF1182" i="9" s="1"/>
  <c r="BG1182" i="9" s="1"/>
  <c r="BH1182" i="9" s="1"/>
  <c r="BI1182" i="9" s="1"/>
  <c r="BJ1182" i="9" s="1"/>
  <c r="BC1181" i="9"/>
  <c r="BD1181" i="9" s="1"/>
  <c r="BE1181" i="9" s="1"/>
  <c r="BF1181" i="9" s="1"/>
  <c r="BG1181" i="9" s="1"/>
  <c r="BH1181" i="9" s="1"/>
  <c r="BI1181" i="9" s="1"/>
  <c r="BJ1181" i="9" s="1"/>
  <c r="BC1180" i="9"/>
  <c r="BD1180" i="9" s="1"/>
  <c r="BE1180" i="9" s="1"/>
  <c r="BF1180" i="9" s="1"/>
  <c r="BG1180" i="9" s="1"/>
  <c r="BH1180" i="9" s="1"/>
  <c r="BI1180" i="9" s="1"/>
  <c r="BJ1180" i="9" s="1"/>
  <c r="BC1179" i="9"/>
  <c r="BD1179" i="9" s="1"/>
  <c r="BE1179" i="9" s="1"/>
  <c r="BF1179" i="9" s="1"/>
  <c r="BG1179" i="9" s="1"/>
  <c r="BH1179" i="9" s="1"/>
  <c r="BI1179" i="9" s="1"/>
  <c r="BJ1179" i="9" s="1"/>
  <c r="BC1178" i="9"/>
  <c r="BD1178" i="9" s="1"/>
  <c r="BE1178" i="9" s="1"/>
  <c r="BF1178" i="9" s="1"/>
  <c r="BG1178" i="9" s="1"/>
  <c r="BH1178" i="9" s="1"/>
  <c r="BI1178" i="9" s="1"/>
  <c r="BJ1178" i="9" s="1"/>
  <c r="BC1177" i="9"/>
  <c r="BD1177" i="9" s="1"/>
  <c r="BE1177" i="9" s="1"/>
  <c r="BF1177" i="9" s="1"/>
  <c r="BG1177" i="9" s="1"/>
  <c r="BH1177" i="9" s="1"/>
  <c r="BI1177" i="9" s="1"/>
  <c r="BJ1177" i="9" s="1"/>
  <c r="BC1176" i="9"/>
  <c r="BD1176" i="9" s="1"/>
  <c r="BE1176" i="9" s="1"/>
  <c r="BF1176" i="9" s="1"/>
  <c r="BG1176" i="9" s="1"/>
  <c r="BH1176" i="9" s="1"/>
  <c r="BI1176" i="9" s="1"/>
  <c r="BJ1176" i="9" s="1"/>
  <c r="BC1175" i="9"/>
  <c r="BD1175" i="9" s="1"/>
  <c r="BE1175" i="9" s="1"/>
  <c r="BF1175" i="9" s="1"/>
  <c r="BG1175" i="9" s="1"/>
  <c r="BH1175" i="9" s="1"/>
  <c r="BI1175" i="9" s="1"/>
  <c r="BJ1175" i="9" s="1"/>
  <c r="BC1174" i="9"/>
  <c r="BD1174" i="9" s="1"/>
  <c r="BE1174" i="9" s="1"/>
  <c r="BF1174" i="9" s="1"/>
  <c r="BG1174" i="9" s="1"/>
  <c r="BH1174" i="9" s="1"/>
  <c r="BI1174" i="9" s="1"/>
  <c r="BJ1174" i="9" s="1"/>
  <c r="BC1173" i="9"/>
  <c r="BD1173" i="9" s="1"/>
  <c r="BE1173" i="9" s="1"/>
  <c r="BF1173" i="9" s="1"/>
  <c r="BG1173" i="9" s="1"/>
  <c r="BH1173" i="9" s="1"/>
  <c r="BI1173" i="9" s="1"/>
  <c r="BJ1173" i="9" s="1"/>
  <c r="BC1172" i="9"/>
  <c r="BD1172" i="9" s="1"/>
  <c r="BE1172" i="9" s="1"/>
  <c r="BF1172" i="9" s="1"/>
  <c r="BG1172" i="9" s="1"/>
  <c r="BH1172" i="9" s="1"/>
  <c r="BI1172" i="9" s="1"/>
  <c r="BJ1172" i="9" s="1"/>
  <c r="BC1171" i="9"/>
  <c r="BD1171" i="9" s="1"/>
  <c r="BE1171" i="9" s="1"/>
  <c r="BF1171" i="9" s="1"/>
  <c r="BG1171" i="9" s="1"/>
  <c r="BH1171" i="9" s="1"/>
  <c r="BI1171" i="9" s="1"/>
  <c r="BJ1171" i="9" s="1"/>
  <c r="BC1170" i="9"/>
  <c r="BD1170" i="9" s="1"/>
  <c r="BE1170" i="9" s="1"/>
  <c r="BF1170" i="9" s="1"/>
  <c r="BG1170" i="9" s="1"/>
  <c r="BH1170" i="9" s="1"/>
  <c r="BI1170" i="9" s="1"/>
  <c r="BJ1170" i="9" s="1"/>
  <c r="BC1169" i="9"/>
  <c r="BD1169" i="9" s="1"/>
  <c r="BE1169" i="9" s="1"/>
  <c r="BF1169" i="9" s="1"/>
  <c r="BG1169" i="9" s="1"/>
  <c r="BH1169" i="9" s="1"/>
  <c r="BI1169" i="9" s="1"/>
  <c r="BJ1169" i="9" s="1"/>
  <c r="BC1168" i="9"/>
  <c r="BD1168" i="9" s="1"/>
  <c r="BE1168" i="9" s="1"/>
  <c r="BF1168" i="9" s="1"/>
  <c r="BG1168" i="9" s="1"/>
  <c r="BH1168" i="9" s="1"/>
  <c r="BI1168" i="9" s="1"/>
  <c r="BJ1168" i="9" s="1"/>
  <c r="BC1167" i="9"/>
  <c r="BD1167" i="9" s="1"/>
  <c r="BE1167" i="9" s="1"/>
  <c r="BF1167" i="9" s="1"/>
  <c r="BG1167" i="9" s="1"/>
  <c r="BH1167" i="9" s="1"/>
  <c r="BI1167" i="9" s="1"/>
  <c r="BJ1167" i="9" s="1"/>
  <c r="BC1166" i="9"/>
  <c r="BD1166" i="9" s="1"/>
  <c r="BE1166" i="9" s="1"/>
  <c r="BF1166" i="9" s="1"/>
  <c r="BG1166" i="9" s="1"/>
  <c r="BH1166" i="9" s="1"/>
  <c r="BI1166" i="9" s="1"/>
  <c r="BJ1166" i="9" s="1"/>
  <c r="BC1165" i="9"/>
  <c r="BD1165" i="9" s="1"/>
  <c r="BE1165" i="9" s="1"/>
  <c r="BF1165" i="9" s="1"/>
  <c r="BG1165" i="9" s="1"/>
  <c r="BH1165" i="9" s="1"/>
  <c r="BI1165" i="9" s="1"/>
  <c r="BJ1165" i="9" s="1"/>
  <c r="BC1164" i="9"/>
  <c r="BD1164" i="9" s="1"/>
  <c r="BE1164" i="9" s="1"/>
  <c r="BF1164" i="9" s="1"/>
  <c r="BG1164" i="9" s="1"/>
  <c r="BH1164" i="9" s="1"/>
  <c r="BI1164" i="9" s="1"/>
  <c r="BJ1164" i="9" s="1"/>
  <c r="BC1163" i="9"/>
  <c r="BD1163" i="9" s="1"/>
  <c r="BE1163" i="9" s="1"/>
  <c r="BF1163" i="9" s="1"/>
  <c r="BG1163" i="9" s="1"/>
  <c r="BH1163" i="9" s="1"/>
  <c r="BI1163" i="9" s="1"/>
  <c r="BJ1163" i="9" s="1"/>
  <c r="BC1162" i="9"/>
  <c r="BD1162" i="9" s="1"/>
  <c r="BE1162" i="9" s="1"/>
  <c r="BF1162" i="9" s="1"/>
  <c r="BG1162" i="9" s="1"/>
  <c r="BH1162" i="9" s="1"/>
  <c r="BI1162" i="9" s="1"/>
  <c r="BJ1162" i="9" s="1"/>
  <c r="BC1161" i="9"/>
  <c r="BD1161" i="9" s="1"/>
  <c r="BE1161" i="9" s="1"/>
  <c r="BF1161" i="9" s="1"/>
  <c r="BG1161" i="9" s="1"/>
  <c r="BH1161" i="9" s="1"/>
  <c r="BI1161" i="9" s="1"/>
  <c r="BJ1161" i="9" s="1"/>
  <c r="BC1160" i="9"/>
  <c r="BD1160" i="9" s="1"/>
  <c r="BE1160" i="9" s="1"/>
  <c r="BF1160" i="9" s="1"/>
  <c r="BG1160" i="9" s="1"/>
  <c r="BH1160" i="9" s="1"/>
  <c r="BI1160" i="9" s="1"/>
  <c r="BJ1160" i="9" s="1"/>
  <c r="BC1159" i="9"/>
  <c r="BD1159" i="9" s="1"/>
  <c r="BE1159" i="9" s="1"/>
  <c r="BF1159" i="9" s="1"/>
  <c r="BG1159" i="9" s="1"/>
  <c r="BH1159" i="9" s="1"/>
  <c r="BI1159" i="9" s="1"/>
  <c r="BJ1159" i="9" s="1"/>
  <c r="BC1158" i="9"/>
  <c r="BD1158" i="9" s="1"/>
  <c r="BE1158" i="9" s="1"/>
  <c r="BF1158" i="9" s="1"/>
  <c r="BG1158" i="9" s="1"/>
  <c r="BH1158" i="9" s="1"/>
  <c r="BI1158" i="9" s="1"/>
  <c r="BJ1158" i="9" s="1"/>
  <c r="BC1157" i="9"/>
  <c r="BD1157" i="9" s="1"/>
  <c r="BE1157" i="9" s="1"/>
  <c r="BF1157" i="9" s="1"/>
  <c r="BG1157" i="9" s="1"/>
  <c r="BH1157" i="9" s="1"/>
  <c r="BI1157" i="9" s="1"/>
  <c r="BJ1157" i="9" s="1"/>
  <c r="BC1156" i="9"/>
  <c r="BD1156" i="9" s="1"/>
  <c r="BE1156" i="9" s="1"/>
  <c r="BF1156" i="9" s="1"/>
  <c r="BG1156" i="9" s="1"/>
  <c r="BH1156" i="9" s="1"/>
  <c r="BI1156" i="9" s="1"/>
  <c r="BJ1156" i="9" s="1"/>
  <c r="BC1155" i="9"/>
  <c r="BD1155" i="9" s="1"/>
  <c r="BE1155" i="9" s="1"/>
  <c r="BF1155" i="9" s="1"/>
  <c r="BG1155" i="9" s="1"/>
  <c r="BH1155" i="9" s="1"/>
  <c r="BI1155" i="9" s="1"/>
  <c r="BJ1155" i="9" s="1"/>
  <c r="BC1154" i="9"/>
  <c r="BD1154" i="9" s="1"/>
  <c r="BE1154" i="9" s="1"/>
  <c r="BF1154" i="9" s="1"/>
  <c r="BG1154" i="9" s="1"/>
  <c r="BH1154" i="9" s="1"/>
  <c r="BI1154" i="9" s="1"/>
  <c r="BJ1154" i="9" s="1"/>
  <c r="BC1153" i="9"/>
  <c r="BD1153" i="9" s="1"/>
  <c r="BE1153" i="9" s="1"/>
  <c r="BF1153" i="9" s="1"/>
  <c r="BG1153" i="9" s="1"/>
  <c r="BH1153" i="9" s="1"/>
  <c r="BI1153" i="9" s="1"/>
  <c r="BJ1153" i="9" s="1"/>
  <c r="BC1152" i="9"/>
  <c r="BD1152" i="9" s="1"/>
  <c r="BE1152" i="9" s="1"/>
  <c r="BF1152" i="9" s="1"/>
  <c r="BG1152" i="9" s="1"/>
  <c r="BH1152" i="9" s="1"/>
  <c r="BI1152" i="9" s="1"/>
  <c r="BJ1152" i="9" s="1"/>
  <c r="BC1151" i="9"/>
  <c r="BD1151" i="9" s="1"/>
  <c r="BE1151" i="9" s="1"/>
  <c r="BF1151" i="9" s="1"/>
  <c r="BG1151" i="9" s="1"/>
  <c r="BH1151" i="9" s="1"/>
  <c r="BI1151" i="9" s="1"/>
  <c r="BJ1151" i="9" s="1"/>
  <c r="BC1150" i="9"/>
  <c r="BD1150" i="9" s="1"/>
  <c r="BE1150" i="9" s="1"/>
  <c r="BF1150" i="9" s="1"/>
  <c r="BG1150" i="9" s="1"/>
  <c r="BH1150" i="9" s="1"/>
  <c r="BI1150" i="9" s="1"/>
  <c r="BJ1150" i="9" s="1"/>
  <c r="BC1149" i="9"/>
  <c r="BD1149" i="9" s="1"/>
  <c r="BE1149" i="9" s="1"/>
  <c r="BF1149" i="9" s="1"/>
  <c r="BG1149" i="9" s="1"/>
  <c r="BH1149" i="9" s="1"/>
  <c r="BI1149" i="9" s="1"/>
  <c r="BJ1149" i="9" s="1"/>
  <c r="BC1148" i="9"/>
  <c r="BD1148" i="9" s="1"/>
  <c r="BE1148" i="9" s="1"/>
  <c r="BF1148" i="9" s="1"/>
  <c r="BG1148" i="9" s="1"/>
  <c r="BH1148" i="9" s="1"/>
  <c r="BI1148" i="9" s="1"/>
  <c r="BJ1148" i="9" s="1"/>
  <c r="BC1147" i="9"/>
  <c r="BD1147" i="9" s="1"/>
  <c r="BE1147" i="9" s="1"/>
  <c r="BF1147" i="9" s="1"/>
  <c r="BG1147" i="9" s="1"/>
  <c r="BH1147" i="9" s="1"/>
  <c r="BI1147" i="9" s="1"/>
  <c r="BJ1147" i="9" s="1"/>
  <c r="BC1146" i="9"/>
  <c r="BD1146" i="9" s="1"/>
  <c r="BE1146" i="9" s="1"/>
  <c r="BF1146" i="9" s="1"/>
  <c r="BG1146" i="9" s="1"/>
  <c r="BH1146" i="9" s="1"/>
  <c r="BI1146" i="9" s="1"/>
  <c r="BJ1146" i="9" s="1"/>
  <c r="BC1145" i="9"/>
  <c r="BD1145" i="9" s="1"/>
  <c r="BE1145" i="9" s="1"/>
  <c r="BF1145" i="9" s="1"/>
  <c r="BG1145" i="9" s="1"/>
  <c r="BH1145" i="9" s="1"/>
  <c r="BI1145" i="9" s="1"/>
  <c r="BJ1145" i="9" s="1"/>
  <c r="BC1144" i="9"/>
  <c r="BD1144" i="9" s="1"/>
  <c r="BE1144" i="9" s="1"/>
  <c r="BF1144" i="9" s="1"/>
  <c r="BG1144" i="9" s="1"/>
  <c r="BH1144" i="9" s="1"/>
  <c r="BI1144" i="9" s="1"/>
  <c r="BJ1144" i="9" s="1"/>
  <c r="BC1143" i="9"/>
  <c r="BD1143" i="9" s="1"/>
  <c r="BE1143" i="9" s="1"/>
  <c r="BF1143" i="9" s="1"/>
  <c r="BG1143" i="9" s="1"/>
  <c r="BH1143" i="9" s="1"/>
  <c r="BI1143" i="9" s="1"/>
  <c r="BJ1143" i="9" s="1"/>
  <c r="BC1142" i="9"/>
  <c r="BD1142" i="9" s="1"/>
  <c r="BE1142" i="9" s="1"/>
  <c r="BF1142" i="9" s="1"/>
  <c r="BG1142" i="9" s="1"/>
  <c r="BH1142" i="9" s="1"/>
  <c r="BI1142" i="9" s="1"/>
  <c r="BJ1142" i="9" s="1"/>
  <c r="BC1141" i="9"/>
  <c r="BD1141" i="9" s="1"/>
  <c r="BE1141" i="9" s="1"/>
  <c r="BF1141" i="9" s="1"/>
  <c r="BG1141" i="9" s="1"/>
  <c r="BH1141" i="9" s="1"/>
  <c r="BI1141" i="9" s="1"/>
  <c r="BJ1141" i="9" s="1"/>
  <c r="BC1140" i="9"/>
  <c r="BD1140" i="9" s="1"/>
  <c r="BE1140" i="9" s="1"/>
  <c r="BF1140" i="9" s="1"/>
  <c r="BG1140" i="9" s="1"/>
  <c r="BH1140" i="9" s="1"/>
  <c r="BI1140" i="9" s="1"/>
  <c r="BJ1140" i="9" s="1"/>
  <c r="BC1139" i="9"/>
  <c r="BD1139" i="9" s="1"/>
  <c r="BE1139" i="9" s="1"/>
  <c r="BF1139" i="9" s="1"/>
  <c r="BG1139" i="9" s="1"/>
  <c r="BH1139" i="9" s="1"/>
  <c r="BI1139" i="9" s="1"/>
  <c r="BJ1139" i="9" s="1"/>
  <c r="BC1138" i="9"/>
  <c r="BD1138" i="9" s="1"/>
  <c r="BE1138" i="9" s="1"/>
  <c r="BF1138" i="9" s="1"/>
  <c r="BG1138" i="9" s="1"/>
  <c r="BH1138" i="9" s="1"/>
  <c r="BI1138" i="9" s="1"/>
  <c r="BJ1138" i="9" s="1"/>
  <c r="BC1137" i="9"/>
  <c r="BD1137" i="9" s="1"/>
  <c r="BE1137" i="9" s="1"/>
  <c r="BF1137" i="9" s="1"/>
  <c r="BG1137" i="9" s="1"/>
  <c r="BH1137" i="9" s="1"/>
  <c r="BI1137" i="9" s="1"/>
  <c r="BJ1137" i="9" s="1"/>
  <c r="BC1136" i="9"/>
  <c r="BB1135" i="9"/>
  <c r="BC1135" i="9" s="1"/>
  <c r="BD1135" i="9" s="1"/>
  <c r="BE1135" i="9" s="1"/>
  <c r="BF1135" i="9" s="1"/>
  <c r="BG1135" i="9" s="1"/>
  <c r="BH1135" i="9" s="1"/>
  <c r="BI1135" i="9" s="1"/>
  <c r="BJ1135" i="9" s="1"/>
  <c r="BB1134" i="9"/>
  <c r="BC1134" i="9" s="1"/>
  <c r="BD1134" i="9" s="1"/>
  <c r="BE1134" i="9" s="1"/>
  <c r="BF1134" i="9" s="1"/>
  <c r="BG1134" i="9" s="1"/>
  <c r="BH1134" i="9" s="1"/>
  <c r="BI1134" i="9" s="1"/>
  <c r="BJ1134" i="9" s="1"/>
  <c r="BB1133" i="9"/>
  <c r="BC1133" i="9" s="1"/>
  <c r="BD1133" i="9" s="1"/>
  <c r="BE1133" i="9" s="1"/>
  <c r="BF1133" i="9" s="1"/>
  <c r="BG1133" i="9" s="1"/>
  <c r="BH1133" i="9" s="1"/>
  <c r="BI1133" i="9" s="1"/>
  <c r="BJ1133" i="9" s="1"/>
  <c r="BB1132" i="9"/>
  <c r="BC1132" i="9" s="1"/>
  <c r="BD1132" i="9" s="1"/>
  <c r="BE1132" i="9" s="1"/>
  <c r="BF1132" i="9" s="1"/>
  <c r="BG1132" i="9" s="1"/>
  <c r="BH1132" i="9" s="1"/>
  <c r="BI1132" i="9" s="1"/>
  <c r="BJ1132" i="9" s="1"/>
  <c r="BB1131" i="9"/>
  <c r="BC1131" i="9" s="1"/>
  <c r="BD1131" i="9" s="1"/>
  <c r="BE1131" i="9" s="1"/>
  <c r="BF1131" i="9" s="1"/>
  <c r="BG1131" i="9" s="1"/>
  <c r="BH1131" i="9" s="1"/>
  <c r="BI1131" i="9" s="1"/>
  <c r="BJ1131" i="9" s="1"/>
  <c r="BB1130" i="9"/>
  <c r="BC1130" i="9" s="1"/>
  <c r="BD1130" i="9" s="1"/>
  <c r="BE1130" i="9" s="1"/>
  <c r="BF1130" i="9" s="1"/>
  <c r="BG1130" i="9" s="1"/>
  <c r="BH1130" i="9" s="1"/>
  <c r="BI1130" i="9" s="1"/>
  <c r="BJ1130" i="9" s="1"/>
  <c r="BB1129" i="9"/>
  <c r="BC1129" i="9" s="1"/>
  <c r="BD1129" i="9" s="1"/>
  <c r="BE1129" i="9" s="1"/>
  <c r="BF1129" i="9" s="1"/>
  <c r="BG1129" i="9" s="1"/>
  <c r="BH1129" i="9" s="1"/>
  <c r="BI1129" i="9" s="1"/>
  <c r="BJ1129" i="9" s="1"/>
  <c r="BB1128" i="9"/>
  <c r="BC1128" i="9" s="1"/>
  <c r="BD1128" i="9" s="1"/>
  <c r="BE1128" i="9" s="1"/>
  <c r="BF1128" i="9" s="1"/>
  <c r="BG1128" i="9" s="1"/>
  <c r="BH1128" i="9" s="1"/>
  <c r="BI1128" i="9" s="1"/>
  <c r="BJ1128" i="9" s="1"/>
  <c r="BB1127" i="9"/>
  <c r="BC1127" i="9" s="1"/>
  <c r="BD1127" i="9" s="1"/>
  <c r="BE1127" i="9" s="1"/>
  <c r="BF1127" i="9" s="1"/>
  <c r="BG1127" i="9" s="1"/>
  <c r="BH1127" i="9" s="1"/>
  <c r="BI1127" i="9" s="1"/>
  <c r="BJ1127" i="9" s="1"/>
  <c r="BB1126" i="9"/>
  <c r="BC1126" i="9" s="1"/>
  <c r="BD1126" i="9" s="1"/>
  <c r="BE1126" i="9" s="1"/>
  <c r="BF1126" i="9" s="1"/>
  <c r="BG1126" i="9" s="1"/>
  <c r="BH1126" i="9" s="1"/>
  <c r="BI1126" i="9" s="1"/>
  <c r="BJ1126" i="9" s="1"/>
  <c r="BB1125" i="9"/>
  <c r="BC1125" i="9" s="1"/>
  <c r="BD1125" i="9" s="1"/>
  <c r="BE1125" i="9" s="1"/>
  <c r="BF1125" i="9" s="1"/>
  <c r="BG1125" i="9" s="1"/>
  <c r="BH1125" i="9" s="1"/>
  <c r="BI1125" i="9" s="1"/>
  <c r="BJ1125" i="9" s="1"/>
  <c r="BB1124" i="9"/>
  <c r="BC1124" i="9" s="1"/>
  <c r="BD1124" i="9" s="1"/>
  <c r="BE1124" i="9" s="1"/>
  <c r="BF1124" i="9" s="1"/>
  <c r="BG1124" i="9" s="1"/>
  <c r="BH1124" i="9" s="1"/>
  <c r="BI1124" i="9" s="1"/>
  <c r="BJ1124" i="9" s="1"/>
  <c r="BB1123" i="9"/>
  <c r="BC1123" i="9" s="1"/>
  <c r="BD1123" i="9" s="1"/>
  <c r="BE1123" i="9" s="1"/>
  <c r="BF1123" i="9" s="1"/>
  <c r="BG1123" i="9" s="1"/>
  <c r="BH1123" i="9" s="1"/>
  <c r="BI1123" i="9" s="1"/>
  <c r="BJ1123" i="9" s="1"/>
  <c r="BB1122" i="9"/>
  <c r="BC1122" i="9" s="1"/>
  <c r="BD1122" i="9" s="1"/>
  <c r="BE1122" i="9" s="1"/>
  <c r="BF1122" i="9" s="1"/>
  <c r="BG1122" i="9" s="1"/>
  <c r="BH1122" i="9" s="1"/>
  <c r="BI1122" i="9" s="1"/>
  <c r="BJ1122" i="9" s="1"/>
  <c r="BB1121" i="9"/>
  <c r="BC1121" i="9" s="1"/>
  <c r="BD1121" i="9" s="1"/>
  <c r="BE1121" i="9" s="1"/>
  <c r="BF1121" i="9" s="1"/>
  <c r="BG1121" i="9" s="1"/>
  <c r="BH1121" i="9" s="1"/>
  <c r="BI1121" i="9" s="1"/>
  <c r="BJ1121" i="9" s="1"/>
  <c r="BB1120" i="9"/>
  <c r="BC1120" i="9" s="1"/>
  <c r="BD1120" i="9" s="1"/>
  <c r="BE1120" i="9" s="1"/>
  <c r="BF1120" i="9" s="1"/>
  <c r="BG1120" i="9" s="1"/>
  <c r="BH1120" i="9" s="1"/>
  <c r="BI1120" i="9" s="1"/>
  <c r="BJ1120" i="9" s="1"/>
  <c r="BB1119" i="9"/>
  <c r="BC1119" i="9" s="1"/>
  <c r="BD1119" i="9" s="1"/>
  <c r="BE1119" i="9" s="1"/>
  <c r="BF1119" i="9" s="1"/>
  <c r="BG1119" i="9" s="1"/>
  <c r="BH1119" i="9" s="1"/>
  <c r="BI1119" i="9" s="1"/>
  <c r="BJ1119" i="9" s="1"/>
  <c r="BB1118" i="9"/>
  <c r="BC1118" i="9" s="1"/>
  <c r="BD1118" i="9" s="1"/>
  <c r="BE1118" i="9" s="1"/>
  <c r="BF1118" i="9" s="1"/>
  <c r="BG1118" i="9" s="1"/>
  <c r="BH1118" i="9" s="1"/>
  <c r="BI1118" i="9" s="1"/>
  <c r="BJ1118" i="9" s="1"/>
  <c r="BB1117" i="9"/>
  <c r="BC1117" i="9" s="1"/>
  <c r="BD1117" i="9" s="1"/>
  <c r="BE1117" i="9" s="1"/>
  <c r="BF1117" i="9" s="1"/>
  <c r="BG1117" i="9" s="1"/>
  <c r="BH1117" i="9" s="1"/>
  <c r="BI1117" i="9" s="1"/>
  <c r="BJ1117" i="9" s="1"/>
  <c r="BB1116" i="9"/>
  <c r="BC1116" i="9" s="1"/>
  <c r="BD1116" i="9" s="1"/>
  <c r="BE1116" i="9" s="1"/>
  <c r="BF1116" i="9" s="1"/>
  <c r="BG1116" i="9" s="1"/>
  <c r="BH1116" i="9" s="1"/>
  <c r="BI1116" i="9" s="1"/>
  <c r="BJ1116" i="9" s="1"/>
  <c r="BB1115" i="9"/>
  <c r="BC1115" i="9" s="1"/>
  <c r="BD1115" i="9" s="1"/>
  <c r="BE1115" i="9" s="1"/>
  <c r="BF1115" i="9" s="1"/>
  <c r="BG1115" i="9" s="1"/>
  <c r="BH1115" i="9" s="1"/>
  <c r="BI1115" i="9" s="1"/>
  <c r="BJ1115" i="9" s="1"/>
  <c r="BB1114" i="9"/>
  <c r="BC1114" i="9" s="1"/>
  <c r="BD1114" i="9" s="1"/>
  <c r="BE1114" i="9" s="1"/>
  <c r="BF1114" i="9" s="1"/>
  <c r="BG1114" i="9" s="1"/>
  <c r="BH1114" i="9" s="1"/>
  <c r="BI1114" i="9" s="1"/>
  <c r="BJ1114" i="9" s="1"/>
  <c r="BB1113" i="9"/>
  <c r="BC1113" i="9" s="1"/>
  <c r="BD1113" i="9" s="1"/>
  <c r="BE1113" i="9" s="1"/>
  <c r="BF1113" i="9" s="1"/>
  <c r="BG1113" i="9" s="1"/>
  <c r="BH1113" i="9" s="1"/>
  <c r="BI1113" i="9" s="1"/>
  <c r="BJ1113" i="9" s="1"/>
  <c r="BB1112" i="9"/>
  <c r="BC1112" i="9" s="1"/>
  <c r="BD1112" i="9" s="1"/>
  <c r="BE1112" i="9" s="1"/>
  <c r="BF1112" i="9" s="1"/>
  <c r="BG1112" i="9" s="1"/>
  <c r="BH1112" i="9" s="1"/>
  <c r="BI1112" i="9" s="1"/>
  <c r="BJ1112" i="9" s="1"/>
  <c r="BB1111" i="9"/>
  <c r="BC1111" i="9" s="1"/>
  <c r="BD1111" i="9" s="1"/>
  <c r="BE1111" i="9" s="1"/>
  <c r="BF1111" i="9" s="1"/>
  <c r="BG1111" i="9" s="1"/>
  <c r="BH1111" i="9" s="1"/>
  <c r="BI1111" i="9" s="1"/>
  <c r="BJ1111" i="9" s="1"/>
  <c r="BB1110" i="9"/>
  <c r="BC1110" i="9" s="1"/>
  <c r="BD1110" i="9" s="1"/>
  <c r="BE1110" i="9" s="1"/>
  <c r="BF1110" i="9" s="1"/>
  <c r="BG1110" i="9" s="1"/>
  <c r="BH1110" i="9" s="1"/>
  <c r="BI1110" i="9" s="1"/>
  <c r="BJ1110" i="9" s="1"/>
  <c r="BB1109" i="9"/>
  <c r="BC1109" i="9" s="1"/>
  <c r="BD1109" i="9" s="1"/>
  <c r="BE1109" i="9" s="1"/>
  <c r="BF1109" i="9" s="1"/>
  <c r="BG1109" i="9" s="1"/>
  <c r="BH1109" i="9" s="1"/>
  <c r="BI1109" i="9" s="1"/>
  <c r="BJ1109" i="9" s="1"/>
  <c r="BB1108" i="9"/>
  <c r="BC1108" i="9" s="1"/>
  <c r="BD1108" i="9" s="1"/>
  <c r="BE1108" i="9" s="1"/>
  <c r="BF1108" i="9" s="1"/>
  <c r="BG1108" i="9" s="1"/>
  <c r="BH1108" i="9" s="1"/>
  <c r="BI1108" i="9" s="1"/>
  <c r="BJ1108" i="9" s="1"/>
  <c r="BB1107" i="9"/>
  <c r="BC1107" i="9" s="1"/>
  <c r="BD1107" i="9" s="1"/>
  <c r="BE1107" i="9" s="1"/>
  <c r="BF1107" i="9" s="1"/>
  <c r="BG1107" i="9" s="1"/>
  <c r="BH1107" i="9" s="1"/>
  <c r="BI1107" i="9" s="1"/>
  <c r="BJ1107" i="9" s="1"/>
  <c r="BB1106" i="9"/>
  <c r="BC1106" i="9" s="1"/>
  <c r="BD1106" i="9" s="1"/>
  <c r="BE1106" i="9" s="1"/>
  <c r="BF1106" i="9" s="1"/>
  <c r="BG1106" i="9" s="1"/>
  <c r="BH1106" i="9" s="1"/>
  <c r="BI1106" i="9" s="1"/>
  <c r="BJ1106" i="9" s="1"/>
  <c r="BB1105" i="9"/>
  <c r="BC1105" i="9" s="1"/>
  <c r="BD1105" i="9" s="1"/>
  <c r="BE1105" i="9" s="1"/>
  <c r="BF1105" i="9" s="1"/>
  <c r="BG1105" i="9" s="1"/>
  <c r="BH1105" i="9" s="1"/>
  <c r="BI1105" i="9" s="1"/>
  <c r="BJ1105" i="9" s="1"/>
  <c r="BB1104" i="9"/>
  <c r="BC1104" i="9" s="1"/>
  <c r="BD1104" i="9" s="1"/>
  <c r="BE1104" i="9" s="1"/>
  <c r="BF1104" i="9" s="1"/>
  <c r="BG1104" i="9" s="1"/>
  <c r="BH1104" i="9" s="1"/>
  <c r="BI1104" i="9" s="1"/>
  <c r="BJ1104" i="9" s="1"/>
  <c r="BB1103" i="9"/>
  <c r="BC1103" i="9" s="1"/>
  <c r="BD1103" i="9" s="1"/>
  <c r="BE1103" i="9" s="1"/>
  <c r="BF1103" i="9" s="1"/>
  <c r="BG1103" i="9" s="1"/>
  <c r="BH1103" i="9" s="1"/>
  <c r="BI1103" i="9" s="1"/>
  <c r="BJ1103" i="9" s="1"/>
  <c r="BB1102" i="9"/>
  <c r="BC1102" i="9" s="1"/>
  <c r="BD1102" i="9" s="1"/>
  <c r="BE1102" i="9" s="1"/>
  <c r="BF1102" i="9" s="1"/>
  <c r="BG1102" i="9" s="1"/>
  <c r="BH1102" i="9" s="1"/>
  <c r="BI1102" i="9" s="1"/>
  <c r="BJ1102" i="9" s="1"/>
  <c r="BB1101" i="9"/>
  <c r="BC1101" i="9" s="1"/>
  <c r="BD1101" i="9" s="1"/>
  <c r="BE1101" i="9" s="1"/>
  <c r="BF1101" i="9" s="1"/>
  <c r="BG1101" i="9" s="1"/>
  <c r="BH1101" i="9" s="1"/>
  <c r="BI1101" i="9" s="1"/>
  <c r="BJ1101" i="9" s="1"/>
  <c r="BB1100" i="9"/>
  <c r="BC1100" i="9" s="1"/>
  <c r="BD1100" i="9" s="1"/>
  <c r="BE1100" i="9" s="1"/>
  <c r="BF1100" i="9" s="1"/>
  <c r="BG1100" i="9" s="1"/>
  <c r="BH1100" i="9" s="1"/>
  <c r="BI1100" i="9" s="1"/>
  <c r="BJ1100" i="9" s="1"/>
  <c r="BB1099" i="9"/>
  <c r="BC1099" i="9" s="1"/>
  <c r="BD1099" i="9" s="1"/>
  <c r="BE1099" i="9" s="1"/>
  <c r="BF1099" i="9" s="1"/>
  <c r="BG1099" i="9" s="1"/>
  <c r="BH1099" i="9" s="1"/>
  <c r="BI1099" i="9" s="1"/>
  <c r="BJ1099" i="9" s="1"/>
  <c r="BB1098" i="9"/>
  <c r="BC1098" i="9" s="1"/>
  <c r="BD1098" i="9" s="1"/>
  <c r="BE1098" i="9" s="1"/>
  <c r="BF1098" i="9" s="1"/>
  <c r="BG1098" i="9" s="1"/>
  <c r="BH1098" i="9" s="1"/>
  <c r="BI1098" i="9" s="1"/>
  <c r="BJ1098" i="9" s="1"/>
  <c r="BB1097" i="9"/>
  <c r="BC1097" i="9" s="1"/>
  <c r="BD1097" i="9" s="1"/>
  <c r="BE1097" i="9" s="1"/>
  <c r="BF1097" i="9" s="1"/>
  <c r="BG1097" i="9" s="1"/>
  <c r="BH1097" i="9" s="1"/>
  <c r="BI1097" i="9" s="1"/>
  <c r="BJ1097" i="9" s="1"/>
  <c r="BB1096" i="9"/>
  <c r="BC1096" i="9" s="1"/>
  <c r="BD1096" i="9" s="1"/>
  <c r="BE1096" i="9" s="1"/>
  <c r="BF1096" i="9" s="1"/>
  <c r="BG1096" i="9" s="1"/>
  <c r="BH1096" i="9" s="1"/>
  <c r="BI1096" i="9" s="1"/>
  <c r="BJ1096" i="9" s="1"/>
  <c r="BB1095" i="9"/>
  <c r="BC1095" i="9" s="1"/>
  <c r="BD1095" i="9" s="1"/>
  <c r="BE1095" i="9" s="1"/>
  <c r="BF1095" i="9" s="1"/>
  <c r="BG1095" i="9" s="1"/>
  <c r="BH1095" i="9" s="1"/>
  <c r="BI1095" i="9" s="1"/>
  <c r="BJ1095" i="9" s="1"/>
  <c r="BB1094" i="9"/>
  <c r="BC1094" i="9" s="1"/>
  <c r="BD1094" i="9" s="1"/>
  <c r="BE1094" i="9" s="1"/>
  <c r="BF1094" i="9" s="1"/>
  <c r="BG1094" i="9" s="1"/>
  <c r="BH1094" i="9" s="1"/>
  <c r="BI1094" i="9" s="1"/>
  <c r="BJ1094" i="9" s="1"/>
  <c r="BB1093" i="9"/>
  <c r="BC1093" i="9" s="1"/>
  <c r="BD1093" i="9" s="1"/>
  <c r="BE1093" i="9" s="1"/>
  <c r="BF1093" i="9" s="1"/>
  <c r="BG1093" i="9" s="1"/>
  <c r="BH1093" i="9" s="1"/>
  <c r="BI1093" i="9" s="1"/>
  <c r="BJ1093" i="9" s="1"/>
  <c r="BB1092" i="9"/>
  <c r="BC1092" i="9" s="1"/>
  <c r="BD1092" i="9" s="1"/>
  <c r="BE1092" i="9" s="1"/>
  <c r="BF1092" i="9" s="1"/>
  <c r="BG1092" i="9" s="1"/>
  <c r="BH1092" i="9" s="1"/>
  <c r="BI1092" i="9" s="1"/>
  <c r="BJ1092" i="9" s="1"/>
  <c r="BB1091" i="9"/>
  <c r="BC1091" i="9" s="1"/>
  <c r="BD1091" i="9" s="1"/>
  <c r="BE1091" i="9" s="1"/>
  <c r="BF1091" i="9" s="1"/>
  <c r="BG1091" i="9" s="1"/>
  <c r="BH1091" i="9" s="1"/>
  <c r="BI1091" i="9" s="1"/>
  <c r="BJ1091" i="9" s="1"/>
  <c r="BB1090" i="9"/>
  <c r="BC1090" i="9" s="1"/>
  <c r="BD1090" i="9" s="1"/>
  <c r="BE1090" i="9" s="1"/>
  <c r="BF1090" i="9" s="1"/>
  <c r="BG1090" i="9" s="1"/>
  <c r="BH1090" i="9" s="1"/>
  <c r="BI1090" i="9" s="1"/>
  <c r="BJ1090" i="9" s="1"/>
  <c r="BB1089" i="9"/>
  <c r="BC1089" i="9" s="1"/>
  <c r="BD1089" i="9" s="1"/>
  <c r="BE1089" i="9" s="1"/>
  <c r="BF1089" i="9" s="1"/>
  <c r="BG1089" i="9" s="1"/>
  <c r="BH1089" i="9" s="1"/>
  <c r="BI1089" i="9" s="1"/>
  <c r="BJ1089" i="9" s="1"/>
  <c r="BB1088" i="9"/>
  <c r="BC1088" i="9" s="1"/>
  <c r="BD1088" i="9" s="1"/>
  <c r="BE1088" i="9" s="1"/>
  <c r="BF1088" i="9" s="1"/>
  <c r="BG1088" i="9" s="1"/>
  <c r="BH1088" i="9" s="1"/>
  <c r="BI1088" i="9" s="1"/>
  <c r="BJ1088" i="9" s="1"/>
  <c r="BB1087" i="9"/>
  <c r="BC1087" i="9" s="1"/>
  <c r="BD1087" i="9" s="1"/>
  <c r="BE1087" i="9" s="1"/>
  <c r="BF1087" i="9" s="1"/>
  <c r="BG1087" i="9" s="1"/>
  <c r="BH1087" i="9" s="1"/>
  <c r="BI1087" i="9" s="1"/>
  <c r="BJ1087" i="9" s="1"/>
  <c r="BB1086" i="9"/>
  <c r="BC1086" i="9" s="1"/>
  <c r="BD1086" i="9" s="1"/>
  <c r="BE1086" i="9" s="1"/>
  <c r="BF1086" i="9" s="1"/>
  <c r="BG1086" i="9" s="1"/>
  <c r="BH1086" i="9" s="1"/>
  <c r="BI1086" i="9" s="1"/>
  <c r="BJ1086" i="9" s="1"/>
  <c r="BB1085" i="9"/>
  <c r="BC1085" i="9" s="1"/>
  <c r="BD1085" i="9" s="1"/>
  <c r="BE1085" i="9" s="1"/>
  <c r="BF1085" i="9" s="1"/>
  <c r="BG1085" i="9" s="1"/>
  <c r="BH1085" i="9" s="1"/>
  <c r="BI1085" i="9" s="1"/>
  <c r="BJ1085" i="9" s="1"/>
  <c r="BB1084" i="9"/>
  <c r="BC1084" i="9" s="1"/>
  <c r="BD1084" i="9" s="1"/>
  <c r="BE1084" i="9" s="1"/>
  <c r="BF1084" i="9" s="1"/>
  <c r="BG1084" i="9" s="1"/>
  <c r="BH1084" i="9" s="1"/>
  <c r="BI1084" i="9" s="1"/>
  <c r="BJ1084" i="9" s="1"/>
  <c r="BB1083" i="9"/>
  <c r="BC1083" i="9" s="1"/>
  <c r="BD1083" i="9" s="1"/>
  <c r="BE1083" i="9" s="1"/>
  <c r="BF1083" i="9" s="1"/>
  <c r="BG1083" i="9" s="1"/>
  <c r="BH1083" i="9" s="1"/>
  <c r="BI1083" i="9" s="1"/>
  <c r="BJ1083" i="9" s="1"/>
  <c r="BB1082" i="9"/>
  <c r="BC1082" i="9" s="1"/>
  <c r="BD1082" i="9" s="1"/>
  <c r="BE1082" i="9" s="1"/>
  <c r="BF1082" i="9" s="1"/>
  <c r="BG1082" i="9" s="1"/>
  <c r="BH1082" i="9" s="1"/>
  <c r="BI1082" i="9" s="1"/>
  <c r="BJ1082" i="9" s="1"/>
  <c r="BB1081" i="9"/>
  <c r="BC1081" i="9" s="1"/>
  <c r="BD1081" i="9" s="1"/>
  <c r="BE1081" i="9" s="1"/>
  <c r="BF1081" i="9" s="1"/>
  <c r="BG1081" i="9" s="1"/>
  <c r="BH1081" i="9" s="1"/>
  <c r="BI1081" i="9" s="1"/>
  <c r="BJ1081" i="9" s="1"/>
  <c r="BB1080" i="9"/>
  <c r="BC1080" i="9" s="1"/>
  <c r="BD1080" i="9" s="1"/>
  <c r="BE1080" i="9" s="1"/>
  <c r="BF1080" i="9" s="1"/>
  <c r="BG1080" i="9" s="1"/>
  <c r="BH1080" i="9" s="1"/>
  <c r="BI1080" i="9" s="1"/>
  <c r="BJ1080" i="9" s="1"/>
  <c r="BB1079" i="9"/>
  <c r="BC1079" i="9" s="1"/>
  <c r="BD1079" i="9" s="1"/>
  <c r="BE1079" i="9" s="1"/>
  <c r="BF1079" i="9" s="1"/>
  <c r="BG1079" i="9" s="1"/>
  <c r="BH1079" i="9" s="1"/>
  <c r="BI1079" i="9" s="1"/>
  <c r="BJ1079" i="9" s="1"/>
  <c r="BB1078" i="9"/>
  <c r="BC1078" i="9" s="1"/>
  <c r="BD1078" i="9" s="1"/>
  <c r="BE1078" i="9" s="1"/>
  <c r="BF1078" i="9" s="1"/>
  <c r="BG1078" i="9" s="1"/>
  <c r="BH1078" i="9" s="1"/>
  <c r="BI1078" i="9" s="1"/>
  <c r="BJ1078" i="9" s="1"/>
  <c r="BB1077" i="9"/>
  <c r="BB1076" i="9"/>
  <c r="BC1076" i="9" s="1"/>
  <c r="BD1076" i="9" s="1"/>
  <c r="BE1076" i="9" s="1"/>
  <c r="BF1076" i="9" s="1"/>
  <c r="BG1076" i="9" s="1"/>
  <c r="BH1076" i="9" s="1"/>
  <c r="BI1076" i="9" s="1"/>
  <c r="BJ1076" i="9" s="1"/>
  <c r="BB1075" i="9"/>
  <c r="BC1075" i="9" s="1"/>
  <c r="BD1075" i="9" s="1"/>
  <c r="BE1075" i="9" s="1"/>
  <c r="BF1075" i="9" s="1"/>
  <c r="BG1075" i="9" s="1"/>
  <c r="BH1075" i="9" s="1"/>
  <c r="BI1075" i="9" s="1"/>
  <c r="BJ1075" i="9" s="1"/>
  <c r="BB1074" i="9"/>
  <c r="BC1074" i="9" s="1"/>
  <c r="BD1074" i="9" s="1"/>
  <c r="BE1074" i="9" s="1"/>
  <c r="BF1074" i="9" s="1"/>
  <c r="BG1074" i="9" s="1"/>
  <c r="BH1074" i="9" s="1"/>
  <c r="BI1074" i="9" s="1"/>
  <c r="BJ1074" i="9" s="1"/>
  <c r="BB1073" i="9"/>
  <c r="BC1073" i="9" s="1"/>
  <c r="BD1073" i="9" s="1"/>
  <c r="BE1073" i="9" s="1"/>
  <c r="BF1073" i="9" s="1"/>
  <c r="BG1073" i="9" s="1"/>
  <c r="BH1073" i="9" s="1"/>
  <c r="BI1073" i="9" s="1"/>
  <c r="BJ1073" i="9" s="1"/>
  <c r="BB1072" i="9"/>
  <c r="BC1072" i="9" s="1"/>
  <c r="BD1072" i="9" s="1"/>
  <c r="BE1072" i="9" s="1"/>
  <c r="BF1072" i="9" s="1"/>
  <c r="BG1072" i="9" s="1"/>
  <c r="BH1072" i="9" s="1"/>
  <c r="BI1072" i="9" s="1"/>
  <c r="BJ1072" i="9" s="1"/>
  <c r="BB1071" i="9"/>
  <c r="BC1071" i="9" s="1"/>
  <c r="BD1071" i="9" s="1"/>
  <c r="BE1071" i="9" s="1"/>
  <c r="BF1071" i="9" s="1"/>
  <c r="BG1071" i="9" s="1"/>
  <c r="BH1071" i="9" s="1"/>
  <c r="BI1071" i="9" s="1"/>
  <c r="BJ1071" i="9" s="1"/>
  <c r="BB1070" i="9"/>
  <c r="BC1070" i="9" s="1"/>
  <c r="BD1070" i="9" s="1"/>
  <c r="BE1070" i="9" s="1"/>
  <c r="BF1070" i="9" s="1"/>
  <c r="BG1070" i="9" s="1"/>
  <c r="BH1070" i="9" s="1"/>
  <c r="BI1070" i="9" s="1"/>
  <c r="BJ1070" i="9" s="1"/>
  <c r="BB1069" i="9"/>
  <c r="BC1069" i="9" s="1"/>
  <c r="BD1069" i="9" s="1"/>
  <c r="BE1069" i="9" s="1"/>
  <c r="BF1069" i="9" s="1"/>
  <c r="BG1069" i="9" s="1"/>
  <c r="BH1069" i="9" s="1"/>
  <c r="BI1069" i="9" s="1"/>
  <c r="BJ1069" i="9" s="1"/>
  <c r="BB1068" i="9"/>
  <c r="BC1068" i="9" s="1"/>
  <c r="BD1068" i="9" s="1"/>
  <c r="BE1068" i="9" s="1"/>
  <c r="BF1068" i="9" s="1"/>
  <c r="BG1068" i="9" s="1"/>
  <c r="BH1068" i="9" s="1"/>
  <c r="BI1068" i="9" s="1"/>
  <c r="BJ1068" i="9" s="1"/>
  <c r="BB1067" i="9"/>
  <c r="BC1067" i="9" s="1"/>
  <c r="BD1067" i="9" s="1"/>
  <c r="BE1067" i="9" s="1"/>
  <c r="BF1067" i="9" s="1"/>
  <c r="BG1067" i="9" s="1"/>
  <c r="BH1067" i="9" s="1"/>
  <c r="BI1067" i="9" s="1"/>
  <c r="BJ1067" i="9" s="1"/>
  <c r="BB1066" i="9"/>
  <c r="BC1066" i="9" s="1"/>
  <c r="BD1066" i="9" s="1"/>
  <c r="BE1066" i="9" s="1"/>
  <c r="BF1066" i="9" s="1"/>
  <c r="BG1066" i="9" s="1"/>
  <c r="BH1066" i="9" s="1"/>
  <c r="BI1066" i="9" s="1"/>
  <c r="BJ1066" i="9" s="1"/>
  <c r="BB1065" i="9"/>
  <c r="BC1065" i="9" s="1"/>
  <c r="BD1065" i="9" s="1"/>
  <c r="BE1065" i="9" s="1"/>
  <c r="BF1065" i="9" s="1"/>
  <c r="BG1065" i="9" s="1"/>
  <c r="BH1065" i="9" s="1"/>
  <c r="BI1065" i="9" s="1"/>
  <c r="BJ1065" i="9" s="1"/>
  <c r="BB1064" i="9"/>
  <c r="BC1064" i="9" s="1"/>
  <c r="BD1064" i="9" s="1"/>
  <c r="BE1064" i="9" s="1"/>
  <c r="BF1064" i="9" s="1"/>
  <c r="BG1064" i="9" s="1"/>
  <c r="BH1064" i="9" s="1"/>
  <c r="BI1064" i="9" s="1"/>
  <c r="BJ1064" i="9" s="1"/>
  <c r="BB1063" i="9"/>
  <c r="BC1063" i="9" s="1"/>
  <c r="BD1063" i="9" s="1"/>
  <c r="BE1063" i="9" s="1"/>
  <c r="BF1063" i="9" s="1"/>
  <c r="BG1063" i="9" s="1"/>
  <c r="BH1063" i="9" s="1"/>
  <c r="BI1063" i="9" s="1"/>
  <c r="BJ1063" i="9" s="1"/>
  <c r="BB1062" i="9"/>
  <c r="BC1062" i="9" s="1"/>
  <c r="BD1062" i="9" s="1"/>
  <c r="BE1062" i="9" s="1"/>
  <c r="BF1062" i="9" s="1"/>
  <c r="BG1062" i="9" s="1"/>
  <c r="BH1062" i="9" s="1"/>
  <c r="BI1062" i="9" s="1"/>
  <c r="BJ1062" i="9" s="1"/>
  <c r="BB1061" i="9"/>
  <c r="BC1061" i="9" s="1"/>
  <c r="BD1061" i="9" s="1"/>
  <c r="BE1061" i="9" s="1"/>
  <c r="BF1061" i="9" s="1"/>
  <c r="BG1061" i="9" s="1"/>
  <c r="BH1061" i="9" s="1"/>
  <c r="BI1061" i="9" s="1"/>
  <c r="BJ1061" i="9" s="1"/>
  <c r="BB1060" i="9"/>
  <c r="BC1060" i="9" s="1"/>
  <c r="BD1060" i="9" s="1"/>
  <c r="BE1060" i="9" s="1"/>
  <c r="BF1060" i="9" s="1"/>
  <c r="BG1060" i="9" s="1"/>
  <c r="BH1060" i="9" s="1"/>
  <c r="BI1060" i="9" s="1"/>
  <c r="BJ1060" i="9" s="1"/>
  <c r="BB1059" i="9"/>
  <c r="BC1059" i="9" s="1"/>
  <c r="BD1059" i="9" s="1"/>
  <c r="BE1059" i="9" s="1"/>
  <c r="BF1059" i="9" s="1"/>
  <c r="BG1059" i="9" s="1"/>
  <c r="BH1059" i="9" s="1"/>
  <c r="BI1059" i="9" s="1"/>
  <c r="BJ1059" i="9" s="1"/>
  <c r="BB1058" i="9"/>
  <c r="BC1058" i="9" s="1"/>
  <c r="BD1058" i="9" s="1"/>
  <c r="BE1058" i="9" s="1"/>
  <c r="BF1058" i="9" s="1"/>
  <c r="BG1058" i="9" s="1"/>
  <c r="BH1058" i="9" s="1"/>
  <c r="BI1058" i="9" s="1"/>
  <c r="BJ1058" i="9" s="1"/>
  <c r="BB1057" i="9"/>
  <c r="BC1057" i="9" s="1"/>
  <c r="BD1057" i="9" s="1"/>
  <c r="BE1057" i="9" s="1"/>
  <c r="BF1057" i="9" s="1"/>
  <c r="BG1057" i="9" s="1"/>
  <c r="BH1057" i="9" s="1"/>
  <c r="BI1057" i="9" s="1"/>
  <c r="BJ1057" i="9" s="1"/>
  <c r="BB1056" i="9"/>
  <c r="BC1056" i="9" s="1"/>
  <c r="BD1056" i="9" s="1"/>
  <c r="BE1056" i="9" s="1"/>
  <c r="BF1056" i="9" s="1"/>
  <c r="BG1056" i="9" s="1"/>
  <c r="BH1056" i="9" s="1"/>
  <c r="BI1056" i="9" s="1"/>
  <c r="BJ1056" i="9" s="1"/>
  <c r="BB1055" i="9"/>
  <c r="BC1055" i="9" s="1"/>
  <c r="BD1055" i="9" s="1"/>
  <c r="BE1055" i="9" s="1"/>
  <c r="BF1055" i="9" s="1"/>
  <c r="BG1055" i="9" s="1"/>
  <c r="BH1055" i="9" s="1"/>
  <c r="BI1055" i="9" s="1"/>
  <c r="BJ1055" i="9" s="1"/>
  <c r="BB1054" i="9"/>
  <c r="BC1054" i="9" s="1"/>
  <c r="BD1054" i="9" s="1"/>
  <c r="BE1054" i="9" s="1"/>
  <c r="BF1054" i="9" s="1"/>
  <c r="BG1054" i="9" s="1"/>
  <c r="BH1054" i="9" s="1"/>
  <c r="BI1054" i="9" s="1"/>
  <c r="BJ1054" i="9" s="1"/>
  <c r="BB1053" i="9"/>
  <c r="BC1053" i="9" s="1"/>
  <c r="BD1053" i="9" s="1"/>
  <c r="BE1053" i="9" s="1"/>
  <c r="BF1053" i="9" s="1"/>
  <c r="BG1053" i="9" s="1"/>
  <c r="BH1053" i="9" s="1"/>
  <c r="BI1053" i="9" s="1"/>
  <c r="BJ1053" i="9" s="1"/>
  <c r="BB1052" i="9"/>
  <c r="BC1052" i="9" s="1"/>
  <c r="BD1052" i="9" s="1"/>
  <c r="BE1052" i="9" s="1"/>
  <c r="BF1052" i="9" s="1"/>
  <c r="BG1052" i="9" s="1"/>
  <c r="BH1052" i="9" s="1"/>
  <c r="BI1052" i="9" s="1"/>
  <c r="BJ1052" i="9" s="1"/>
  <c r="BB1051" i="9"/>
  <c r="BC1051" i="9" s="1"/>
  <c r="BD1051" i="9" s="1"/>
  <c r="BE1051" i="9" s="1"/>
  <c r="BF1051" i="9" s="1"/>
  <c r="BG1051" i="9" s="1"/>
  <c r="BH1051" i="9" s="1"/>
  <c r="BI1051" i="9" s="1"/>
  <c r="BJ1051" i="9" s="1"/>
  <c r="BB1050" i="9"/>
  <c r="BC1050" i="9" s="1"/>
  <c r="BD1050" i="9" s="1"/>
  <c r="BE1050" i="9" s="1"/>
  <c r="BF1050" i="9" s="1"/>
  <c r="BG1050" i="9" s="1"/>
  <c r="BH1050" i="9" s="1"/>
  <c r="BI1050" i="9" s="1"/>
  <c r="BJ1050" i="9" s="1"/>
  <c r="BB1049" i="9"/>
  <c r="BC1049" i="9" s="1"/>
  <c r="BD1049" i="9" s="1"/>
  <c r="BE1049" i="9" s="1"/>
  <c r="BF1049" i="9" s="1"/>
  <c r="BG1049" i="9" s="1"/>
  <c r="BH1049" i="9" s="1"/>
  <c r="BI1049" i="9" s="1"/>
  <c r="BJ1049" i="9" s="1"/>
  <c r="BB1048" i="9"/>
  <c r="BC1048" i="9" s="1"/>
  <c r="BD1048" i="9" s="1"/>
  <c r="BE1048" i="9" s="1"/>
  <c r="BF1048" i="9" s="1"/>
  <c r="BG1048" i="9" s="1"/>
  <c r="BH1048" i="9" s="1"/>
  <c r="BI1048" i="9" s="1"/>
  <c r="BJ1048" i="9" s="1"/>
  <c r="BB1047" i="9"/>
  <c r="BC1047" i="9" s="1"/>
  <c r="BD1047" i="9" s="1"/>
  <c r="BE1047" i="9" s="1"/>
  <c r="BF1047" i="9" s="1"/>
  <c r="BG1047" i="9" s="1"/>
  <c r="BH1047" i="9" s="1"/>
  <c r="BI1047" i="9" s="1"/>
  <c r="BJ1047" i="9" s="1"/>
  <c r="BB1046" i="9"/>
  <c r="BC1046" i="9" s="1"/>
  <c r="BD1046" i="9" s="1"/>
  <c r="BE1046" i="9" s="1"/>
  <c r="BF1046" i="9" s="1"/>
  <c r="BG1046" i="9" s="1"/>
  <c r="BH1046" i="9" s="1"/>
  <c r="BI1046" i="9" s="1"/>
  <c r="BJ1046" i="9" s="1"/>
  <c r="BB1045" i="9"/>
  <c r="BC1045" i="9" s="1"/>
  <c r="BD1045" i="9" s="1"/>
  <c r="BE1045" i="9" s="1"/>
  <c r="BF1045" i="9" s="1"/>
  <c r="BG1045" i="9" s="1"/>
  <c r="BH1045" i="9" s="1"/>
  <c r="BI1045" i="9" s="1"/>
  <c r="BJ1045" i="9" s="1"/>
  <c r="BB1044" i="9"/>
  <c r="BC1044" i="9" s="1"/>
  <c r="BD1044" i="9" s="1"/>
  <c r="BE1044" i="9" s="1"/>
  <c r="BF1044" i="9" s="1"/>
  <c r="BG1044" i="9" s="1"/>
  <c r="BH1044" i="9" s="1"/>
  <c r="BI1044" i="9" s="1"/>
  <c r="BJ1044" i="9" s="1"/>
  <c r="BB1043" i="9"/>
  <c r="BC1043" i="9" s="1"/>
  <c r="BD1043" i="9" s="1"/>
  <c r="BE1043" i="9" s="1"/>
  <c r="BF1043" i="9" s="1"/>
  <c r="BG1043" i="9" s="1"/>
  <c r="BH1043" i="9" s="1"/>
  <c r="BI1043" i="9" s="1"/>
  <c r="BJ1043" i="9" s="1"/>
  <c r="BB1042" i="9"/>
  <c r="BC1042" i="9" s="1"/>
  <c r="BD1042" i="9" s="1"/>
  <c r="BE1042" i="9" s="1"/>
  <c r="BF1042" i="9" s="1"/>
  <c r="BG1042" i="9" s="1"/>
  <c r="BH1042" i="9" s="1"/>
  <c r="BI1042" i="9" s="1"/>
  <c r="BJ1042" i="9" s="1"/>
  <c r="BB1041" i="9"/>
  <c r="BC1041" i="9" s="1"/>
  <c r="BD1041" i="9" s="1"/>
  <c r="BE1041" i="9" s="1"/>
  <c r="BF1041" i="9" s="1"/>
  <c r="BG1041" i="9" s="1"/>
  <c r="BH1041" i="9" s="1"/>
  <c r="BI1041" i="9" s="1"/>
  <c r="BJ1041" i="9" s="1"/>
  <c r="BB1040" i="9"/>
  <c r="BC1040" i="9" s="1"/>
  <c r="BD1040" i="9" s="1"/>
  <c r="BE1040" i="9" s="1"/>
  <c r="BF1040" i="9" s="1"/>
  <c r="BG1040" i="9" s="1"/>
  <c r="BH1040" i="9" s="1"/>
  <c r="BI1040" i="9" s="1"/>
  <c r="BJ1040" i="9" s="1"/>
  <c r="BB1039" i="9"/>
  <c r="BC1039" i="9" s="1"/>
  <c r="BD1039" i="9" s="1"/>
  <c r="BE1039" i="9" s="1"/>
  <c r="BF1039" i="9" s="1"/>
  <c r="BG1039" i="9" s="1"/>
  <c r="BH1039" i="9" s="1"/>
  <c r="BI1039" i="9" s="1"/>
  <c r="BJ1039" i="9" s="1"/>
  <c r="BB1038" i="9"/>
  <c r="BC1038" i="9" s="1"/>
  <c r="BD1038" i="9" s="1"/>
  <c r="BE1038" i="9" s="1"/>
  <c r="BF1038" i="9" s="1"/>
  <c r="BG1038" i="9" s="1"/>
  <c r="BH1038" i="9" s="1"/>
  <c r="BI1038" i="9" s="1"/>
  <c r="BJ1038" i="9" s="1"/>
  <c r="BB1037" i="9"/>
  <c r="BC1037" i="9" s="1"/>
  <c r="BD1037" i="9" s="1"/>
  <c r="BE1037" i="9" s="1"/>
  <c r="BF1037" i="9" s="1"/>
  <c r="BG1037" i="9" s="1"/>
  <c r="BH1037" i="9" s="1"/>
  <c r="BI1037" i="9" s="1"/>
  <c r="BJ1037" i="9" s="1"/>
  <c r="BB1036" i="9"/>
  <c r="BC1036" i="9" s="1"/>
  <c r="BD1036" i="9" s="1"/>
  <c r="BE1036" i="9" s="1"/>
  <c r="BF1036" i="9" s="1"/>
  <c r="BG1036" i="9" s="1"/>
  <c r="BH1036" i="9" s="1"/>
  <c r="BI1036" i="9" s="1"/>
  <c r="BJ1036" i="9" s="1"/>
  <c r="BB1035" i="9"/>
  <c r="BC1035" i="9" s="1"/>
  <c r="BD1035" i="9" s="1"/>
  <c r="BE1035" i="9" s="1"/>
  <c r="BF1035" i="9" s="1"/>
  <c r="BG1035" i="9" s="1"/>
  <c r="BH1035" i="9" s="1"/>
  <c r="BI1035" i="9" s="1"/>
  <c r="BJ1035" i="9" s="1"/>
  <c r="BB1034" i="9"/>
  <c r="BC1034" i="9" s="1"/>
  <c r="BD1034" i="9" s="1"/>
  <c r="BE1034" i="9" s="1"/>
  <c r="BF1034" i="9" s="1"/>
  <c r="BG1034" i="9" s="1"/>
  <c r="BH1034" i="9" s="1"/>
  <c r="BI1034" i="9" s="1"/>
  <c r="BJ1034" i="9" s="1"/>
  <c r="BB1033" i="9"/>
  <c r="BC1033" i="9" s="1"/>
  <c r="BD1033" i="9" s="1"/>
  <c r="BE1033" i="9" s="1"/>
  <c r="BF1033" i="9" s="1"/>
  <c r="BG1033" i="9" s="1"/>
  <c r="BH1033" i="9" s="1"/>
  <c r="BI1033" i="9" s="1"/>
  <c r="BJ1033" i="9" s="1"/>
  <c r="BB1032" i="9"/>
  <c r="BC1032" i="9" s="1"/>
  <c r="BD1032" i="9" s="1"/>
  <c r="BE1032" i="9" s="1"/>
  <c r="BF1032" i="9" s="1"/>
  <c r="BG1032" i="9" s="1"/>
  <c r="BH1032" i="9" s="1"/>
  <c r="BI1032" i="9" s="1"/>
  <c r="BJ1032" i="9" s="1"/>
  <c r="BB1031" i="9"/>
  <c r="BC1031" i="9" s="1"/>
  <c r="BD1031" i="9" s="1"/>
  <c r="BE1031" i="9" s="1"/>
  <c r="BF1031" i="9" s="1"/>
  <c r="BG1031" i="9" s="1"/>
  <c r="BH1031" i="9" s="1"/>
  <c r="BI1031" i="9" s="1"/>
  <c r="BJ1031" i="9" s="1"/>
  <c r="BB1030" i="9"/>
  <c r="BC1030" i="9" s="1"/>
  <c r="BD1030" i="9" s="1"/>
  <c r="BE1030" i="9" s="1"/>
  <c r="BF1030" i="9" s="1"/>
  <c r="BG1030" i="9" s="1"/>
  <c r="BH1030" i="9" s="1"/>
  <c r="BI1030" i="9" s="1"/>
  <c r="BJ1030" i="9" s="1"/>
  <c r="BB1029" i="9"/>
  <c r="BC1029" i="9" s="1"/>
  <c r="BD1029" i="9" s="1"/>
  <c r="BE1029" i="9" s="1"/>
  <c r="BF1029" i="9" s="1"/>
  <c r="BG1029" i="9" s="1"/>
  <c r="BH1029" i="9" s="1"/>
  <c r="BI1029" i="9" s="1"/>
  <c r="BJ1029" i="9" s="1"/>
  <c r="BB1028" i="9"/>
  <c r="BC1028" i="9" s="1"/>
  <c r="BD1028" i="9" s="1"/>
  <c r="BE1028" i="9" s="1"/>
  <c r="BF1028" i="9" s="1"/>
  <c r="BG1028" i="9" s="1"/>
  <c r="BH1028" i="9" s="1"/>
  <c r="BI1028" i="9" s="1"/>
  <c r="BJ1028" i="9" s="1"/>
  <c r="BB1027" i="9"/>
  <c r="BC1027" i="9" s="1"/>
  <c r="BD1027" i="9" s="1"/>
  <c r="BE1027" i="9" s="1"/>
  <c r="BF1027" i="9" s="1"/>
  <c r="BG1027" i="9" s="1"/>
  <c r="BH1027" i="9" s="1"/>
  <c r="BI1027" i="9" s="1"/>
  <c r="BJ1027" i="9" s="1"/>
  <c r="BB1026" i="9"/>
  <c r="BC1026" i="9" s="1"/>
  <c r="BD1026" i="9" s="1"/>
  <c r="BE1026" i="9" s="1"/>
  <c r="BF1026" i="9" s="1"/>
  <c r="BG1026" i="9" s="1"/>
  <c r="BH1026" i="9" s="1"/>
  <c r="BI1026" i="9" s="1"/>
  <c r="BJ1026" i="9" s="1"/>
  <c r="BB1025" i="9"/>
  <c r="BC1025" i="9" s="1"/>
  <c r="BD1025" i="9" s="1"/>
  <c r="BE1025" i="9" s="1"/>
  <c r="BF1025" i="9" s="1"/>
  <c r="BG1025" i="9" s="1"/>
  <c r="BH1025" i="9" s="1"/>
  <c r="BI1025" i="9" s="1"/>
  <c r="BJ1025" i="9" s="1"/>
  <c r="BB1024" i="9"/>
  <c r="BA1023" i="9"/>
  <c r="BB1023" i="9" s="1"/>
  <c r="BC1023" i="9" s="1"/>
  <c r="BD1023" i="9" s="1"/>
  <c r="BE1023" i="9" s="1"/>
  <c r="BF1023" i="9" s="1"/>
  <c r="BG1023" i="9" s="1"/>
  <c r="BH1023" i="9" s="1"/>
  <c r="BI1023" i="9" s="1"/>
  <c r="BJ1023" i="9" s="1"/>
  <c r="BA1022" i="9"/>
  <c r="BB1022" i="9" s="1"/>
  <c r="BC1022" i="9" s="1"/>
  <c r="BD1022" i="9" s="1"/>
  <c r="BE1022" i="9" s="1"/>
  <c r="BF1022" i="9" s="1"/>
  <c r="BG1022" i="9" s="1"/>
  <c r="BH1022" i="9" s="1"/>
  <c r="BI1022" i="9" s="1"/>
  <c r="BJ1022" i="9" s="1"/>
  <c r="BA1021" i="9"/>
  <c r="BB1021" i="9" s="1"/>
  <c r="BC1021" i="9" s="1"/>
  <c r="BD1021" i="9" s="1"/>
  <c r="BE1021" i="9" s="1"/>
  <c r="BF1021" i="9" s="1"/>
  <c r="BG1021" i="9" s="1"/>
  <c r="BH1021" i="9" s="1"/>
  <c r="BI1021" i="9" s="1"/>
  <c r="BJ1021" i="9" s="1"/>
  <c r="BA1020" i="9"/>
  <c r="BB1020" i="9" s="1"/>
  <c r="BC1020" i="9" s="1"/>
  <c r="BD1020" i="9" s="1"/>
  <c r="BE1020" i="9" s="1"/>
  <c r="BF1020" i="9" s="1"/>
  <c r="BG1020" i="9" s="1"/>
  <c r="BH1020" i="9" s="1"/>
  <c r="BI1020" i="9" s="1"/>
  <c r="BJ1020" i="9" s="1"/>
  <c r="BA1019" i="9"/>
  <c r="BB1019" i="9" s="1"/>
  <c r="BC1019" i="9" s="1"/>
  <c r="BD1019" i="9" s="1"/>
  <c r="BE1019" i="9" s="1"/>
  <c r="BF1019" i="9" s="1"/>
  <c r="BG1019" i="9" s="1"/>
  <c r="BH1019" i="9" s="1"/>
  <c r="BI1019" i="9" s="1"/>
  <c r="BJ1019" i="9" s="1"/>
  <c r="BA1018" i="9"/>
  <c r="BB1018" i="9" s="1"/>
  <c r="BC1018" i="9" s="1"/>
  <c r="BD1018" i="9" s="1"/>
  <c r="BE1018" i="9" s="1"/>
  <c r="BF1018" i="9" s="1"/>
  <c r="BG1018" i="9" s="1"/>
  <c r="BH1018" i="9" s="1"/>
  <c r="BI1018" i="9" s="1"/>
  <c r="BJ1018" i="9" s="1"/>
  <c r="BA1017" i="9"/>
  <c r="BB1017" i="9" s="1"/>
  <c r="BC1017" i="9" s="1"/>
  <c r="BD1017" i="9" s="1"/>
  <c r="BE1017" i="9" s="1"/>
  <c r="BF1017" i="9" s="1"/>
  <c r="BG1017" i="9" s="1"/>
  <c r="BH1017" i="9" s="1"/>
  <c r="BI1017" i="9" s="1"/>
  <c r="BJ1017" i="9" s="1"/>
  <c r="BA1016" i="9"/>
  <c r="BB1016" i="9" s="1"/>
  <c r="BC1016" i="9" s="1"/>
  <c r="BD1016" i="9" s="1"/>
  <c r="BE1016" i="9" s="1"/>
  <c r="BF1016" i="9" s="1"/>
  <c r="BG1016" i="9" s="1"/>
  <c r="BH1016" i="9" s="1"/>
  <c r="BI1016" i="9" s="1"/>
  <c r="BJ1016" i="9" s="1"/>
  <c r="BA1015" i="9"/>
  <c r="BB1015" i="9" s="1"/>
  <c r="BC1015" i="9" s="1"/>
  <c r="BD1015" i="9" s="1"/>
  <c r="BE1015" i="9" s="1"/>
  <c r="BF1015" i="9" s="1"/>
  <c r="BG1015" i="9" s="1"/>
  <c r="BH1015" i="9" s="1"/>
  <c r="BI1015" i="9" s="1"/>
  <c r="BJ1015" i="9" s="1"/>
  <c r="BA1014" i="9"/>
  <c r="BB1014" i="9" s="1"/>
  <c r="BC1014" i="9" s="1"/>
  <c r="BD1014" i="9" s="1"/>
  <c r="BE1014" i="9" s="1"/>
  <c r="BF1014" i="9" s="1"/>
  <c r="BG1014" i="9" s="1"/>
  <c r="BH1014" i="9" s="1"/>
  <c r="BI1014" i="9" s="1"/>
  <c r="BJ1014" i="9" s="1"/>
  <c r="BA1013" i="9"/>
  <c r="BB1013" i="9" s="1"/>
  <c r="BC1013" i="9" s="1"/>
  <c r="BD1013" i="9" s="1"/>
  <c r="BE1013" i="9" s="1"/>
  <c r="BF1013" i="9" s="1"/>
  <c r="BG1013" i="9" s="1"/>
  <c r="BH1013" i="9" s="1"/>
  <c r="BI1013" i="9" s="1"/>
  <c r="BJ1013" i="9" s="1"/>
  <c r="BA1012" i="9"/>
  <c r="BB1012" i="9" s="1"/>
  <c r="BC1012" i="9" s="1"/>
  <c r="BD1012" i="9" s="1"/>
  <c r="BE1012" i="9" s="1"/>
  <c r="BF1012" i="9" s="1"/>
  <c r="BG1012" i="9" s="1"/>
  <c r="BH1012" i="9" s="1"/>
  <c r="BI1012" i="9" s="1"/>
  <c r="BJ1012" i="9" s="1"/>
  <c r="BA1011" i="9"/>
  <c r="BB1011" i="9" s="1"/>
  <c r="BC1011" i="9" s="1"/>
  <c r="BD1011" i="9" s="1"/>
  <c r="BE1011" i="9" s="1"/>
  <c r="BF1011" i="9" s="1"/>
  <c r="BG1011" i="9" s="1"/>
  <c r="BH1011" i="9" s="1"/>
  <c r="BI1011" i="9" s="1"/>
  <c r="BJ1011" i="9" s="1"/>
  <c r="BA1010" i="9"/>
  <c r="BB1010" i="9" s="1"/>
  <c r="BC1010" i="9" s="1"/>
  <c r="BD1010" i="9" s="1"/>
  <c r="BE1010" i="9" s="1"/>
  <c r="BF1010" i="9" s="1"/>
  <c r="BG1010" i="9" s="1"/>
  <c r="BH1010" i="9" s="1"/>
  <c r="BI1010" i="9" s="1"/>
  <c r="BJ1010" i="9" s="1"/>
  <c r="BA1009" i="9"/>
  <c r="BB1009" i="9" s="1"/>
  <c r="BC1009" i="9" s="1"/>
  <c r="BD1009" i="9" s="1"/>
  <c r="BE1009" i="9" s="1"/>
  <c r="BF1009" i="9" s="1"/>
  <c r="BG1009" i="9" s="1"/>
  <c r="BH1009" i="9" s="1"/>
  <c r="BI1009" i="9" s="1"/>
  <c r="BJ1009" i="9" s="1"/>
  <c r="BA1008" i="9"/>
  <c r="BB1008" i="9" s="1"/>
  <c r="BC1008" i="9" s="1"/>
  <c r="BD1008" i="9" s="1"/>
  <c r="BE1008" i="9" s="1"/>
  <c r="BF1008" i="9" s="1"/>
  <c r="BG1008" i="9" s="1"/>
  <c r="BH1008" i="9" s="1"/>
  <c r="BI1008" i="9" s="1"/>
  <c r="BJ1008" i="9" s="1"/>
  <c r="BA1007" i="9"/>
  <c r="BB1007" i="9" s="1"/>
  <c r="BC1007" i="9" s="1"/>
  <c r="BD1007" i="9" s="1"/>
  <c r="BE1007" i="9" s="1"/>
  <c r="BF1007" i="9" s="1"/>
  <c r="BG1007" i="9" s="1"/>
  <c r="BH1007" i="9" s="1"/>
  <c r="BI1007" i="9" s="1"/>
  <c r="BJ1007" i="9" s="1"/>
  <c r="BA1006" i="9"/>
  <c r="BB1006" i="9" s="1"/>
  <c r="BC1006" i="9" s="1"/>
  <c r="BD1006" i="9" s="1"/>
  <c r="BE1006" i="9" s="1"/>
  <c r="BF1006" i="9" s="1"/>
  <c r="BG1006" i="9" s="1"/>
  <c r="BH1006" i="9" s="1"/>
  <c r="BI1006" i="9" s="1"/>
  <c r="BJ1006" i="9" s="1"/>
  <c r="BA1005" i="9"/>
  <c r="BB1005" i="9" s="1"/>
  <c r="BC1005" i="9" s="1"/>
  <c r="BD1005" i="9" s="1"/>
  <c r="BE1005" i="9" s="1"/>
  <c r="BF1005" i="9" s="1"/>
  <c r="BG1005" i="9" s="1"/>
  <c r="BH1005" i="9" s="1"/>
  <c r="BI1005" i="9" s="1"/>
  <c r="BJ1005" i="9" s="1"/>
  <c r="BA1004" i="9"/>
  <c r="BB1004" i="9" s="1"/>
  <c r="BC1004" i="9" s="1"/>
  <c r="BD1004" i="9" s="1"/>
  <c r="BE1004" i="9" s="1"/>
  <c r="BF1004" i="9" s="1"/>
  <c r="BG1004" i="9" s="1"/>
  <c r="BH1004" i="9" s="1"/>
  <c r="BI1004" i="9" s="1"/>
  <c r="BJ1004" i="9" s="1"/>
  <c r="BA1003" i="9"/>
  <c r="BB1003" i="9" s="1"/>
  <c r="BC1003" i="9" s="1"/>
  <c r="BD1003" i="9" s="1"/>
  <c r="BE1003" i="9" s="1"/>
  <c r="BF1003" i="9" s="1"/>
  <c r="BG1003" i="9" s="1"/>
  <c r="BH1003" i="9" s="1"/>
  <c r="BI1003" i="9" s="1"/>
  <c r="BJ1003" i="9" s="1"/>
  <c r="BA1002" i="9"/>
  <c r="BB1002" i="9" s="1"/>
  <c r="BC1002" i="9" s="1"/>
  <c r="BD1002" i="9" s="1"/>
  <c r="BE1002" i="9" s="1"/>
  <c r="BF1002" i="9" s="1"/>
  <c r="BG1002" i="9" s="1"/>
  <c r="BH1002" i="9" s="1"/>
  <c r="BI1002" i="9" s="1"/>
  <c r="BJ1002" i="9" s="1"/>
  <c r="BA1001" i="9"/>
  <c r="BB1001" i="9" s="1"/>
  <c r="BC1001" i="9" s="1"/>
  <c r="BD1001" i="9" s="1"/>
  <c r="BE1001" i="9" s="1"/>
  <c r="BF1001" i="9" s="1"/>
  <c r="BG1001" i="9" s="1"/>
  <c r="BH1001" i="9" s="1"/>
  <c r="BI1001" i="9" s="1"/>
  <c r="BJ1001" i="9" s="1"/>
  <c r="BA1000" i="9"/>
  <c r="BB1000" i="9" s="1"/>
  <c r="BC1000" i="9" s="1"/>
  <c r="BD1000" i="9" s="1"/>
  <c r="BE1000" i="9" s="1"/>
  <c r="BF1000" i="9" s="1"/>
  <c r="BG1000" i="9" s="1"/>
  <c r="BH1000" i="9" s="1"/>
  <c r="BI1000" i="9" s="1"/>
  <c r="BJ1000" i="9" s="1"/>
  <c r="BA999" i="9"/>
  <c r="BB999" i="9" s="1"/>
  <c r="BC999" i="9" s="1"/>
  <c r="BD999" i="9" s="1"/>
  <c r="BE999" i="9" s="1"/>
  <c r="BF999" i="9" s="1"/>
  <c r="BG999" i="9" s="1"/>
  <c r="BH999" i="9" s="1"/>
  <c r="BI999" i="9" s="1"/>
  <c r="BJ999" i="9" s="1"/>
  <c r="BA998" i="9"/>
  <c r="BB998" i="9" s="1"/>
  <c r="BC998" i="9" s="1"/>
  <c r="BD998" i="9" s="1"/>
  <c r="BE998" i="9" s="1"/>
  <c r="BF998" i="9" s="1"/>
  <c r="BG998" i="9" s="1"/>
  <c r="BH998" i="9" s="1"/>
  <c r="BI998" i="9" s="1"/>
  <c r="BJ998" i="9" s="1"/>
  <c r="BA997" i="9"/>
  <c r="BB997" i="9" s="1"/>
  <c r="BC997" i="9" s="1"/>
  <c r="BD997" i="9" s="1"/>
  <c r="BE997" i="9" s="1"/>
  <c r="BF997" i="9" s="1"/>
  <c r="BG997" i="9" s="1"/>
  <c r="BH997" i="9" s="1"/>
  <c r="BI997" i="9" s="1"/>
  <c r="BJ997" i="9" s="1"/>
  <c r="BA996" i="9"/>
  <c r="BB996" i="9" s="1"/>
  <c r="BC996" i="9" s="1"/>
  <c r="BD996" i="9" s="1"/>
  <c r="BE996" i="9" s="1"/>
  <c r="BF996" i="9" s="1"/>
  <c r="BG996" i="9" s="1"/>
  <c r="BH996" i="9" s="1"/>
  <c r="BI996" i="9" s="1"/>
  <c r="BJ996" i="9" s="1"/>
  <c r="BA995" i="9"/>
  <c r="BB995" i="9" s="1"/>
  <c r="BC995" i="9" s="1"/>
  <c r="BD995" i="9" s="1"/>
  <c r="BE995" i="9" s="1"/>
  <c r="BF995" i="9" s="1"/>
  <c r="BG995" i="9" s="1"/>
  <c r="BH995" i="9" s="1"/>
  <c r="BI995" i="9" s="1"/>
  <c r="BJ995" i="9" s="1"/>
  <c r="BA994" i="9"/>
  <c r="BB994" i="9" s="1"/>
  <c r="BC994" i="9" s="1"/>
  <c r="BD994" i="9" s="1"/>
  <c r="BE994" i="9" s="1"/>
  <c r="BF994" i="9" s="1"/>
  <c r="BG994" i="9" s="1"/>
  <c r="BH994" i="9" s="1"/>
  <c r="BI994" i="9" s="1"/>
  <c r="BJ994" i="9" s="1"/>
  <c r="BA993" i="9"/>
  <c r="BB993" i="9" s="1"/>
  <c r="BC993" i="9" s="1"/>
  <c r="BD993" i="9" s="1"/>
  <c r="BE993" i="9" s="1"/>
  <c r="BF993" i="9" s="1"/>
  <c r="BG993" i="9" s="1"/>
  <c r="BH993" i="9" s="1"/>
  <c r="BI993" i="9" s="1"/>
  <c r="BJ993" i="9" s="1"/>
  <c r="BA992" i="9"/>
  <c r="BB992" i="9" s="1"/>
  <c r="BC992" i="9" s="1"/>
  <c r="BD992" i="9" s="1"/>
  <c r="BE992" i="9" s="1"/>
  <c r="BF992" i="9" s="1"/>
  <c r="BG992" i="9" s="1"/>
  <c r="BH992" i="9" s="1"/>
  <c r="BI992" i="9" s="1"/>
  <c r="BJ992" i="9" s="1"/>
  <c r="BA991" i="9"/>
  <c r="BB991" i="9" s="1"/>
  <c r="BC991" i="9" s="1"/>
  <c r="BD991" i="9" s="1"/>
  <c r="BE991" i="9" s="1"/>
  <c r="BF991" i="9" s="1"/>
  <c r="BG991" i="9" s="1"/>
  <c r="BH991" i="9" s="1"/>
  <c r="BI991" i="9" s="1"/>
  <c r="BJ991" i="9" s="1"/>
  <c r="BA990" i="9"/>
  <c r="BB990" i="9" s="1"/>
  <c r="BC990" i="9" s="1"/>
  <c r="BD990" i="9" s="1"/>
  <c r="BE990" i="9" s="1"/>
  <c r="BF990" i="9" s="1"/>
  <c r="BG990" i="9" s="1"/>
  <c r="BH990" i="9" s="1"/>
  <c r="BI990" i="9" s="1"/>
  <c r="BJ990" i="9" s="1"/>
  <c r="BA989" i="9"/>
  <c r="BB989" i="9" s="1"/>
  <c r="BC989" i="9" s="1"/>
  <c r="BD989" i="9" s="1"/>
  <c r="BE989" i="9" s="1"/>
  <c r="BF989" i="9" s="1"/>
  <c r="BG989" i="9" s="1"/>
  <c r="BH989" i="9" s="1"/>
  <c r="BI989" i="9" s="1"/>
  <c r="BJ989" i="9" s="1"/>
  <c r="BA988" i="9"/>
  <c r="BB988" i="9" s="1"/>
  <c r="BC988" i="9" s="1"/>
  <c r="BD988" i="9" s="1"/>
  <c r="BE988" i="9" s="1"/>
  <c r="BF988" i="9" s="1"/>
  <c r="BG988" i="9" s="1"/>
  <c r="BH988" i="9" s="1"/>
  <c r="BI988" i="9" s="1"/>
  <c r="BJ988" i="9" s="1"/>
  <c r="BA987" i="9"/>
  <c r="BB987" i="9" s="1"/>
  <c r="BC987" i="9" s="1"/>
  <c r="BD987" i="9" s="1"/>
  <c r="BE987" i="9" s="1"/>
  <c r="BF987" i="9" s="1"/>
  <c r="BG987" i="9" s="1"/>
  <c r="BH987" i="9" s="1"/>
  <c r="BI987" i="9" s="1"/>
  <c r="BJ987" i="9" s="1"/>
  <c r="BA986" i="9"/>
  <c r="BB986" i="9" s="1"/>
  <c r="BC986" i="9" s="1"/>
  <c r="BD986" i="9" s="1"/>
  <c r="BE986" i="9" s="1"/>
  <c r="BF986" i="9" s="1"/>
  <c r="BG986" i="9" s="1"/>
  <c r="BH986" i="9" s="1"/>
  <c r="BI986" i="9" s="1"/>
  <c r="BJ986" i="9" s="1"/>
  <c r="BA985" i="9"/>
  <c r="BB985" i="9" s="1"/>
  <c r="BC985" i="9" s="1"/>
  <c r="BD985" i="9" s="1"/>
  <c r="BE985" i="9" s="1"/>
  <c r="BF985" i="9" s="1"/>
  <c r="BG985" i="9" s="1"/>
  <c r="BH985" i="9" s="1"/>
  <c r="BI985" i="9" s="1"/>
  <c r="BJ985" i="9" s="1"/>
  <c r="BA984" i="9"/>
  <c r="BB984" i="9" s="1"/>
  <c r="BC984" i="9" s="1"/>
  <c r="BD984" i="9" s="1"/>
  <c r="BE984" i="9" s="1"/>
  <c r="BF984" i="9" s="1"/>
  <c r="BG984" i="9" s="1"/>
  <c r="BH984" i="9" s="1"/>
  <c r="BI984" i="9" s="1"/>
  <c r="BJ984" i="9" s="1"/>
  <c r="BA983" i="9"/>
  <c r="BB983" i="9" s="1"/>
  <c r="BC983" i="9" s="1"/>
  <c r="BD983" i="9" s="1"/>
  <c r="BE983" i="9" s="1"/>
  <c r="BF983" i="9" s="1"/>
  <c r="BG983" i="9" s="1"/>
  <c r="BH983" i="9" s="1"/>
  <c r="BI983" i="9" s="1"/>
  <c r="BJ983" i="9" s="1"/>
  <c r="BA982" i="9"/>
  <c r="BB982" i="9" s="1"/>
  <c r="BC982" i="9" s="1"/>
  <c r="BD982" i="9" s="1"/>
  <c r="BE982" i="9" s="1"/>
  <c r="BF982" i="9" s="1"/>
  <c r="BG982" i="9" s="1"/>
  <c r="BH982" i="9" s="1"/>
  <c r="BI982" i="9" s="1"/>
  <c r="BJ982" i="9" s="1"/>
  <c r="BA981" i="9"/>
  <c r="BB981" i="9" s="1"/>
  <c r="BC981" i="9" s="1"/>
  <c r="BD981" i="9" s="1"/>
  <c r="BE981" i="9" s="1"/>
  <c r="BF981" i="9" s="1"/>
  <c r="BG981" i="9" s="1"/>
  <c r="BH981" i="9" s="1"/>
  <c r="BI981" i="9" s="1"/>
  <c r="BJ981" i="9" s="1"/>
  <c r="BA980" i="9"/>
  <c r="BB980" i="9" s="1"/>
  <c r="BC980" i="9" s="1"/>
  <c r="BD980" i="9" s="1"/>
  <c r="BE980" i="9" s="1"/>
  <c r="BF980" i="9" s="1"/>
  <c r="BG980" i="9" s="1"/>
  <c r="BH980" i="9" s="1"/>
  <c r="BI980" i="9" s="1"/>
  <c r="BJ980" i="9" s="1"/>
  <c r="BA979" i="9"/>
  <c r="BB979" i="9" s="1"/>
  <c r="BC979" i="9" s="1"/>
  <c r="BD979" i="9" s="1"/>
  <c r="BE979" i="9" s="1"/>
  <c r="BF979" i="9" s="1"/>
  <c r="BG979" i="9" s="1"/>
  <c r="BH979" i="9" s="1"/>
  <c r="BI979" i="9" s="1"/>
  <c r="BJ979" i="9" s="1"/>
  <c r="BA978" i="9"/>
  <c r="BB978" i="9" s="1"/>
  <c r="BC978" i="9" s="1"/>
  <c r="BD978" i="9" s="1"/>
  <c r="BE978" i="9" s="1"/>
  <c r="BF978" i="9" s="1"/>
  <c r="BG978" i="9" s="1"/>
  <c r="BH978" i="9" s="1"/>
  <c r="BI978" i="9" s="1"/>
  <c r="BJ978" i="9" s="1"/>
  <c r="BA977" i="9"/>
  <c r="BB977" i="9" s="1"/>
  <c r="BC977" i="9" s="1"/>
  <c r="BD977" i="9" s="1"/>
  <c r="BE977" i="9" s="1"/>
  <c r="BF977" i="9" s="1"/>
  <c r="BG977" i="9" s="1"/>
  <c r="BH977" i="9" s="1"/>
  <c r="BI977" i="9" s="1"/>
  <c r="BJ977" i="9" s="1"/>
  <c r="BA976" i="9"/>
  <c r="BB976" i="9" s="1"/>
  <c r="BC976" i="9" s="1"/>
  <c r="BD976" i="9" s="1"/>
  <c r="BE976" i="9" s="1"/>
  <c r="BF976" i="9" s="1"/>
  <c r="BG976" i="9" s="1"/>
  <c r="BH976" i="9" s="1"/>
  <c r="BI976" i="9" s="1"/>
  <c r="BJ976" i="9" s="1"/>
  <c r="BA975" i="9"/>
  <c r="BB975" i="9" s="1"/>
  <c r="BC975" i="9" s="1"/>
  <c r="BD975" i="9" s="1"/>
  <c r="BE975" i="9" s="1"/>
  <c r="BF975" i="9" s="1"/>
  <c r="BG975" i="9" s="1"/>
  <c r="BH975" i="9" s="1"/>
  <c r="BI975" i="9" s="1"/>
  <c r="BJ975" i="9" s="1"/>
  <c r="BA974" i="9"/>
  <c r="BB974" i="9" s="1"/>
  <c r="BC974" i="9" s="1"/>
  <c r="BD974" i="9" s="1"/>
  <c r="BE974" i="9" s="1"/>
  <c r="BF974" i="9" s="1"/>
  <c r="BG974" i="9" s="1"/>
  <c r="BH974" i="9" s="1"/>
  <c r="BI974" i="9" s="1"/>
  <c r="BJ974" i="9" s="1"/>
  <c r="BA973" i="9"/>
  <c r="BB973" i="9" s="1"/>
  <c r="BC973" i="9" s="1"/>
  <c r="BD973" i="9" s="1"/>
  <c r="BE973" i="9" s="1"/>
  <c r="BF973" i="9" s="1"/>
  <c r="BG973" i="9" s="1"/>
  <c r="BH973" i="9" s="1"/>
  <c r="BI973" i="9" s="1"/>
  <c r="BJ973" i="9" s="1"/>
  <c r="BA972" i="9"/>
  <c r="BB972" i="9" s="1"/>
  <c r="BC972" i="9" s="1"/>
  <c r="BD972" i="9" s="1"/>
  <c r="BE972" i="9" s="1"/>
  <c r="BF972" i="9" s="1"/>
  <c r="BG972" i="9" s="1"/>
  <c r="BH972" i="9" s="1"/>
  <c r="BI972" i="9" s="1"/>
  <c r="BJ972" i="9" s="1"/>
  <c r="BA971" i="9"/>
  <c r="BB971" i="9" s="1"/>
  <c r="BC971" i="9" s="1"/>
  <c r="BD971" i="9" s="1"/>
  <c r="BE971" i="9" s="1"/>
  <c r="BF971" i="9" s="1"/>
  <c r="BG971" i="9" s="1"/>
  <c r="BH971" i="9" s="1"/>
  <c r="BI971" i="9" s="1"/>
  <c r="BJ971" i="9" s="1"/>
  <c r="BA970" i="9"/>
  <c r="BB970" i="9" s="1"/>
  <c r="BC970" i="9" s="1"/>
  <c r="BD970" i="9" s="1"/>
  <c r="BE970" i="9" s="1"/>
  <c r="BF970" i="9" s="1"/>
  <c r="BG970" i="9" s="1"/>
  <c r="BH970" i="9" s="1"/>
  <c r="BI970" i="9" s="1"/>
  <c r="BJ970" i="9" s="1"/>
  <c r="BA969" i="9"/>
  <c r="BB969" i="9" s="1"/>
  <c r="BC969" i="9" s="1"/>
  <c r="BD969" i="9" s="1"/>
  <c r="BE969" i="9" s="1"/>
  <c r="BF969" i="9" s="1"/>
  <c r="BG969" i="9" s="1"/>
  <c r="BH969" i="9" s="1"/>
  <c r="BI969" i="9" s="1"/>
  <c r="BJ969" i="9" s="1"/>
  <c r="BA968" i="9"/>
  <c r="BB968" i="9" s="1"/>
  <c r="BC968" i="9" s="1"/>
  <c r="BD968" i="9" s="1"/>
  <c r="BE968" i="9" s="1"/>
  <c r="BF968" i="9" s="1"/>
  <c r="BG968" i="9" s="1"/>
  <c r="BH968" i="9" s="1"/>
  <c r="BI968" i="9" s="1"/>
  <c r="BJ968" i="9" s="1"/>
  <c r="BA967" i="9"/>
  <c r="BB967" i="9" s="1"/>
  <c r="BC967" i="9" s="1"/>
  <c r="BD967" i="9" s="1"/>
  <c r="BE967" i="9" s="1"/>
  <c r="BF967" i="9" s="1"/>
  <c r="BG967" i="9" s="1"/>
  <c r="BH967" i="9" s="1"/>
  <c r="BI967" i="9" s="1"/>
  <c r="BJ967" i="9" s="1"/>
  <c r="BA966" i="9"/>
  <c r="BB966" i="9" s="1"/>
  <c r="BC966" i="9" s="1"/>
  <c r="BD966" i="9" s="1"/>
  <c r="BE966" i="9" s="1"/>
  <c r="BF966" i="9" s="1"/>
  <c r="BG966" i="9" s="1"/>
  <c r="BH966" i="9" s="1"/>
  <c r="BI966" i="9" s="1"/>
  <c r="BJ966" i="9" s="1"/>
  <c r="BA965" i="9"/>
  <c r="BB965" i="9" s="1"/>
  <c r="BC965" i="9" s="1"/>
  <c r="BD965" i="9" s="1"/>
  <c r="BE965" i="9" s="1"/>
  <c r="BF965" i="9" s="1"/>
  <c r="BG965" i="9" s="1"/>
  <c r="BH965" i="9" s="1"/>
  <c r="BI965" i="9" s="1"/>
  <c r="BJ965" i="9" s="1"/>
  <c r="BA964" i="9"/>
  <c r="BB964" i="9" s="1"/>
  <c r="BC964" i="9" s="1"/>
  <c r="BD964" i="9" s="1"/>
  <c r="BE964" i="9" s="1"/>
  <c r="BF964" i="9" s="1"/>
  <c r="BG964" i="9" s="1"/>
  <c r="BH964" i="9" s="1"/>
  <c r="BI964" i="9" s="1"/>
  <c r="BJ964" i="9" s="1"/>
  <c r="BA963" i="9"/>
  <c r="BB963" i="9" s="1"/>
  <c r="BC963" i="9" s="1"/>
  <c r="BD963" i="9" s="1"/>
  <c r="BE963" i="9" s="1"/>
  <c r="BF963" i="9" s="1"/>
  <c r="BG963" i="9" s="1"/>
  <c r="BH963" i="9" s="1"/>
  <c r="BI963" i="9" s="1"/>
  <c r="BJ963" i="9" s="1"/>
  <c r="BA962" i="9"/>
  <c r="BB962" i="9" s="1"/>
  <c r="BC962" i="9" s="1"/>
  <c r="BD962" i="9" s="1"/>
  <c r="BE962" i="9" s="1"/>
  <c r="BF962" i="9" s="1"/>
  <c r="BG962" i="9" s="1"/>
  <c r="BH962" i="9" s="1"/>
  <c r="BI962" i="9" s="1"/>
  <c r="BJ962" i="9" s="1"/>
  <c r="BA961" i="9"/>
  <c r="BB961" i="9" s="1"/>
  <c r="BC961" i="9" s="1"/>
  <c r="BD961" i="9" s="1"/>
  <c r="BE961" i="9" s="1"/>
  <c r="BF961" i="9" s="1"/>
  <c r="BG961" i="9" s="1"/>
  <c r="BH961" i="9" s="1"/>
  <c r="BI961" i="9" s="1"/>
  <c r="BJ961" i="9" s="1"/>
  <c r="BA960" i="9"/>
  <c r="BB960" i="9" s="1"/>
  <c r="BC960" i="9" s="1"/>
  <c r="BD960" i="9" s="1"/>
  <c r="BE960" i="9" s="1"/>
  <c r="BF960" i="9" s="1"/>
  <c r="BG960" i="9" s="1"/>
  <c r="BH960" i="9" s="1"/>
  <c r="BI960" i="9" s="1"/>
  <c r="BJ960" i="9" s="1"/>
  <c r="BA959" i="9"/>
  <c r="BB959" i="9" s="1"/>
  <c r="BC959" i="9" s="1"/>
  <c r="BD959" i="9" s="1"/>
  <c r="BE959" i="9" s="1"/>
  <c r="BF959" i="9" s="1"/>
  <c r="BG959" i="9" s="1"/>
  <c r="BH959" i="9" s="1"/>
  <c r="BI959" i="9" s="1"/>
  <c r="BJ959" i="9" s="1"/>
  <c r="BA958" i="9"/>
  <c r="BB958" i="9" s="1"/>
  <c r="BC958" i="9" s="1"/>
  <c r="BD958" i="9" s="1"/>
  <c r="BE958" i="9" s="1"/>
  <c r="BF958" i="9" s="1"/>
  <c r="BG958" i="9" s="1"/>
  <c r="BH958" i="9" s="1"/>
  <c r="BI958" i="9" s="1"/>
  <c r="BJ958" i="9" s="1"/>
  <c r="BA957" i="9"/>
  <c r="BB957" i="9" s="1"/>
  <c r="BC957" i="9" s="1"/>
  <c r="BD957" i="9" s="1"/>
  <c r="BE957" i="9" s="1"/>
  <c r="BF957" i="9" s="1"/>
  <c r="BG957" i="9" s="1"/>
  <c r="BH957" i="9" s="1"/>
  <c r="BI957" i="9" s="1"/>
  <c r="BJ957" i="9" s="1"/>
  <c r="BA956" i="9"/>
  <c r="BB956" i="9" s="1"/>
  <c r="BC956" i="9" s="1"/>
  <c r="BD956" i="9" s="1"/>
  <c r="BE956" i="9" s="1"/>
  <c r="BF956" i="9" s="1"/>
  <c r="BG956" i="9" s="1"/>
  <c r="BH956" i="9" s="1"/>
  <c r="BI956" i="9" s="1"/>
  <c r="BJ956" i="9" s="1"/>
  <c r="BA955" i="9"/>
  <c r="BB955" i="9" s="1"/>
  <c r="BC955" i="9" s="1"/>
  <c r="BD955" i="9" s="1"/>
  <c r="BE955" i="9" s="1"/>
  <c r="BF955" i="9" s="1"/>
  <c r="BG955" i="9" s="1"/>
  <c r="BH955" i="9" s="1"/>
  <c r="BI955" i="9" s="1"/>
  <c r="BJ955" i="9" s="1"/>
  <c r="BA954" i="9"/>
  <c r="BB954" i="9" s="1"/>
  <c r="BC954" i="9" s="1"/>
  <c r="BD954" i="9" s="1"/>
  <c r="BE954" i="9" s="1"/>
  <c r="BF954" i="9" s="1"/>
  <c r="BG954" i="9" s="1"/>
  <c r="BH954" i="9" s="1"/>
  <c r="BI954" i="9" s="1"/>
  <c r="BJ954" i="9" s="1"/>
  <c r="BA953" i="9"/>
  <c r="BB953" i="9" s="1"/>
  <c r="BC953" i="9" s="1"/>
  <c r="BD953" i="9" s="1"/>
  <c r="BE953" i="9" s="1"/>
  <c r="BF953" i="9" s="1"/>
  <c r="BG953" i="9" s="1"/>
  <c r="BH953" i="9" s="1"/>
  <c r="BI953" i="9" s="1"/>
  <c r="BJ953" i="9" s="1"/>
  <c r="BA952" i="9"/>
  <c r="BB952" i="9" s="1"/>
  <c r="BC952" i="9" s="1"/>
  <c r="BD952" i="9" s="1"/>
  <c r="BE952" i="9" s="1"/>
  <c r="BF952" i="9" s="1"/>
  <c r="BG952" i="9" s="1"/>
  <c r="BH952" i="9" s="1"/>
  <c r="BI952" i="9" s="1"/>
  <c r="BJ952" i="9" s="1"/>
  <c r="BA951" i="9"/>
  <c r="BA950" i="9"/>
  <c r="BB950" i="9" s="1"/>
  <c r="BC950" i="9" s="1"/>
  <c r="BD950" i="9" s="1"/>
  <c r="BE950" i="9" s="1"/>
  <c r="BF950" i="9" s="1"/>
  <c r="BG950" i="9" s="1"/>
  <c r="BH950" i="9" s="1"/>
  <c r="BI950" i="9" s="1"/>
  <c r="BJ950" i="9" s="1"/>
  <c r="BA949" i="9"/>
  <c r="BB949" i="9" s="1"/>
  <c r="BC949" i="9" s="1"/>
  <c r="BD949" i="9" s="1"/>
  <c r="BE949" i="9" s="1"/>
  <c r="BF949" i="9" s="1"/>
  <c r="BG949" i="9" s="1"/>
  <c r="BH949" i="9" s="1"/>
  <c r="BI949" i="9" s="1"/>
  <c r="BJ949" i="9" s="1"/>
  <c r="BA948" i="9"/>
  <c r="BB948" i="9" s="1"/>
  <c r="BC948" i="9" s="1"/>
  <c r="BD948" i="9" s="1"/>
  <c r="BE948" i="9" s="1"/>
  <c r="BF948" i="9" s="1"/>
  <c r="BG948" i="9" s="1"/>
  <c r="BH948" i="9" s="1"/>
  <c r="BI948" i="9" s="1"/>
  <c r="BJ948" i="9" s="1"/>
  <c r="BA947" i="9"/>
  <c r="BB947" i="9" s="1"/>
  <c r="BC947" i="9" s="1"/>
  <c r="BD947" i="9" s="1"/>
  <c r="BE947" i="9" s="1"/>
  <c r="BF947" i="9" s="1"/>
  <c r="BG947" i="9" s="1"/>
  <c r="BH947" i="9" s="1"/>
  <c r="BI947" i="9" s="1"/>
  <c r="BJ947" i="9" s="1"/>
  <c r="BA946" i="9"/>
  <c r="BB946" i="9" s="1"/>
  <c r="BC946" i="9" s="1"/>
  <c r="BD946" i="9" s="1"/>
  <c r="BE946" i="9" s="1"/>
  <c r="BF946" i="9" s="1"/>
  <c r="BG946" i="9" s="1"/>
  <c r="BH946" i="9" s="1"/>
  <c r="BI946" i="9" s="1"/>
  <c r="BJ946" i="9" s="1"/>
  <c r="BA945" i="9"/>
  <c r="BB945" i="9" s="1"/>
  <c r="BC945" i="9" s="1"/>
  <c r="BD945" i="9" s="1"/>
  <c r="BE945" i="9" s="1"/>
  <c r="BF945" i="9" s="1"/>
  <c r="BG945" i="9" s="1"/>
  <c r="BH945" i="9" s="1"/>
  <c r="BI945" i="9" s="1"/>
  <c r="BJ945" i="9" s="1"/>
  <c r="BA944" i="9"/>
  <c r="BB944" i="9" s="1"/>
  <c r="BC944" i="9" s="1"/>
  <c r="BD944" i="9" s="1"/>
  <c r="BE944" i="9" s="1"/>
  <c r="BF944" i="9" s="1"/>
  <c r="BG944" i="9" s="1"/>
  <c r="BH944" i="9" s="1"/>
  <c r="BI944" i="9" s="1"/>
  <c r="BJ944" i="9" s="1"/>
  <c r="BA943" i="9"/>
  <c r="BB943" i="9" s="1"/>
  <c r="BC943" i="9" s="1"/>
  <c r="BD943" i="9" s="1"/>
  <c r="BE943" i="9" s="1"/>
  <c r="BF943" i="9" s="1"/>
  <c r="BG943" i="9" s="1"/>
  <c r="BH943" i="9" s="1"/>
  <c r="BI943" i="9" s="1"/>
  <c r="BJ943" i="9" s="1"/>
  <c r="BA942" i="9"/>
  <c r="BB942" i="9" s="1"/>
  <c r="BC942" i="9" s="1"/>
  <c r="BD942" i="9" s="1"/>
  <c r="BE942" i="9" s="1"/>
  <c r="BF942" i="9" s="1"/>
  <c r="BG942" i="9" s="1"/>
  <c r="BH942" i="9" s="1"/>
  <c r="BI942" i="9" s="1"/>
  <c r="BJ942" i="9" s="1"/>
  <c r="BA941" i="9"/>
  <c r="BB941" i="9" s="1"/>
  <c r="BC941" i="9" s="1"/>
  <c r="BD941" i="9" s="1"/>
  <c r="BE941" i="9" s="1"/>
  <c r="BF941" i="9" s="1"/>
  <c r="BG941" i="9" s="1"/>
  <c r="BH941" i="9" s="1"/>
  <c r="BI941" i="9" s="1"/>
  <c r="BJ941" i="9" s="1"/>
  <c r="BA940" i="9"/>
  <c r="BB940" i="9" s="1"/>
  <c r="BC940" i="9" s="1"/>
  <c r="BD940" i="9" s="1"/>
  <c r="BE940" i="9" s="1"/>
  <c r="BF940" i="9" s="1"/>
  <c r="BG940" i="9" s="1"/>
  <c r="BH940" i="9" s="1"/>
  <c r="BI940" i="9" s="1"/>
  <c r="BJ940" i="9" s="1"/>
  <c r="BA939" i="9"/>
  <c r="BB939" i="9" s="1"/>
  <c r="BC939" i="9" s="1"/>
  <c r="BD939" i="9" s="1"/>
  <c r="BE939" i="9" s="1"/>
  <c r="BF939" i="9" s="1"/>
  <c r="BG939" i="9" s="1"/>
  <c r="BH939" i="9" s="1"/>
  <c r="BI939" i="9" s="1"/>
  <c r="BJ939" i="9" s="1"/>
  <c r="BA938" i="9"/>
  <c r="BB938" i="9" s="1"/>
  <c r="BC938" i="9" s="1"/>
  <c r="BD938" i="9" s="1"/>
  <c r="BE938" i="9" s="1"/>
  <c r="BF938" i="9" s="1"/>
  <c r="BG938" i="9" s="1"/>
  <c r="BH938" i="9" s="1"/>
  <c r="BI938" i="9" s="1"/>
  <c r="BJ938" i="9" s="1"/>
  <c r="BA937" i="9"/>
  <c r="BB937" i="9" s="1"/>
  <c r="BC937" i="9" s="1"/>
  <c r="BD937" i="9" s="1"/>
  <c r="BE937" i="9" s="1"/>
  <c r="BF937" i="9" s="1"/>
  <c r="BG937" i="9" s="1"/>
  <c r="BH937" i="9" s="1"/>
  <c r="BI937" i="9" s="1"/>
  <c r="BJ937" i="9" s="1"/>
  <c r="BA936" i="9"/>
  <c r="BB936" i="9" s="1"/>
  <c r="BC936" i="9" s="1"/>
  <c r="BD936" i="9" s="1"/>
  <c r="BE936" i="9" s="1"/>
  <c r="BF936" i="9" s="1"/>
  <c r="BG936" i="9" s="1"/>
  <c r="BH936" i="9" s="1"/>
  <c r="BI936" i="9" s="1"/>
  <c r="BJ936" i="9" s="1"/>
  <c r="BA935" i="9"/>
  <c r="BB935" i="9" s="1"/>
  <c r="BC935" i="9" s="1"/>
  <c r="BD935" i="9" s="1"/>
  <c r="BE935" i="9" s="1"/>
  <c r="BF935" i="9" s="1"/>
  <c r="BG935" i="9" s="1"/>
  <c r="BH935" i="9" s="1"/>
  <c r="BI935" i="9" s="1"/>
  <c r="BJ935" i="9" s="1"/>
  <c r="BA934" i="9"/>
  <c r="BB934" i="9" s="1"/>
  <c r="BC934" i="9" s="1"/>
  <c r="BD934" i="9" s="1"/>
  <c r="BE934" i="9" s="1"/>
  <c r="BF934" i="9" s="1"/>
  <c r="BG934" i="9" s="1"/>
  <c r="BH934" i="9" s="1"/>
  <c r="BI934" i="9" s="1"/>
  <c r="BJ934" i="9" s="1"/>
  <c r="BA933" i="9"/>
  <c r="BB933" i="9" s="1"/>
  <c r="BC933" i="9" s="1"/>
  <c r="BD933" i="9" s="1"/>
  <c r="BE933" i="9" s="1"/>
  <c r="BF933" i="9" s="1"/>
  <c r="BG933" i="9" s="1"/>
  <c r="BH933" i="9" s="1"/>
  <c r="BI933" i="9" s="1"/>
  <c r="BJ933" i="9" s="1"/>
  <c r="BA932" i="9"/>
  <c r="BB932" i="9" s="1"/>
  <c r="BC932" i="9" s="1"/>
  <c r="BD932" i="9" s="1"/>
  <c r="BE932" i="9" s="1"/>
  <c r="BF932" i="9" s="1"/>
  <c r="BG932" i="9" s="1"/>
  <c r="BH932" i="9" s="1"/>
  <c r="BI932" i="9" s="1"/>
  <c r="BJ932" i="9" s="1"/>
  <c r="BA931" i="9"/>
  <c r="BB931" i="9" s="1"/>
  <c r="BC931" i="9" s="1"/>
  <c r="BD931" i="9" s="1"/>
  <c r="BE931" i="9" s="1"/>
  <c r="BF931" i="9" s="1"/>
  <c r="BG931" i="9" s="1"/>
  <c r="BH931" i="9" s="1"/>
  <c r="BI931" i="9" s="1"/>
  <c r="BJ931" i="9" s="1"/>
  <c r="BA930" i="9"/>
  <c r="BB930" i="9" s="1"/>
  <c r="BC930" i="9" s="1"/>
  <c r="BD930" i="9" s="1"/>
  <c r="BE930" i="9" s="1"/>
  <c r="BF930" i="9" s="1"/>
  <c r="BG930" i="9" s="1"/>
  <c r="BH930" i="9" s="1"/>
  <c r="BI930" i="9" s="1"/>
  <c r="BJ930" i="9" s="1"/>
  <c r="BA929" i="9"/>
  <c r="BB929" i="9" s="1"/>
  <c r="BC929" i="9" s="1"/>
  <c r="BD929" i="9" s="1"/>
  <c r="BE929" i="9" s="1"/>
  <c r="BF929" i="9" s="1"/>
  <c r="BG929" i="9" s="1"/>
  <c r="BH929" i="9" s="1"/>
  <c r="BI929" i="9" s="1"/>
  <c r="BJ929" i="9" s="1"/>
  <c r="BA928" i="9"/>
  <c r="BB928" i="9" s="1"/>
  <c r="BC928" i="9" s="1"/>
  <c r="BD928" i="9" s="1"/>
  <c r="BE928" i="9" s="1"/>
  <c r="BF928" i="9" s="1"/>
  <c r="BG928" i="9" s="1"/>
  <c r="BH928" i="9" s="1"/>
  <c r="BI928" i="9" s="1"/>
  <c r="BJ928" i="9" s="1"/>
  <c r="BA927" i="9"/>
  <c r="BB927" i="9" s="1"/>
  <c r="BC927" i="9" s="1"/>
  <c r="BD927" i="9" s="1"/>
  <c r="BE927" i="9" s="1"/>
  <c r="BF927" i="9" s="1"/>
  <c r="BG927" i="9" s="1"/>
  <c r="BH927" i="9" s="1"/>
  <c r="BI927" i="9" s="1"/>
  <c r="BJ927" i="9" s="1"/>
  <c r="BA926" i="9"/>
  <c r="BB926" i="9" s="1"/>
  <c r="BC926" i="9" s="1"/>
  <c r="BD926" i="9" s="1"/>
  <c r="BE926" i="9" s="1"/>
  <c r="BF926" i="9" s="1"/>
  <c r="BG926" i="9" s="1"/>
  <c r="BH926" i="9" s="1"/>
  <c r="BI926" i="9" s="1"/>
  <c r="BJ926" i="9" s="1"/>
  <c r="BA925" i="9"/>
  <c r="BB925" i="9" s="1"/>
  <c r="BC925" i="9" s="1"/>
  <c r="BD925" i="9" s="1"/>
  <c r="BE925" i="9" s="1"/>
  <c r="BF925" i="9" s="1"/>
  <c r="BG925" i="9" s="1"/>
  <c r="BH925" i="9" s="1"/>
  <c r="BI925" i="9" s="1"/>
  <c r="BJ925" i="9" s="1"/>
  <c r="BA924" i="9"/>
  <c r="BB924" i="9" s="1"/>
  <c r="BC924" i="9" s="1"/>
  <c r="BD924" i="9" s="1"/>
  <c r="BE924" i="9" s="1"/>
  <c r="BF924" i="9" s="1"/>
  <c r="BG924" i="9" s="1"/>
  <c r="BH924" i="9" s="1"/>
  <c r="BI924" i="9" s="1"/>
  <c r="BJ924" i="9" s="1"/>
  <c r="BA923" i="9"/>
  <c r="BB923" i="9" s="1"/>
  <c r="BC923" i="9" s="1"/>
  <c r="BD923" i="9" s="1"/>
  <c r="BE923" i="9" s="1"/>
  <c r="BF923" i="9" s="1"/>
  <c r="BG923" i="9" s="1"/>
  <c r="BH923" i="9" s="1"/>
  <c r="BI923" i="9" s="1"/>
  <c r="BJ923" i="9" s="1"/>
  <c r="BA922" i="9"/>
  <c r="BB922" i="9" s="1"/>
  <c r="BC922" i="9" s="1"/>
  <c r="BD922" i="9" s="1"/>
  <c r="BE922" i="9" s="1"/>
  <c r="BF922" i="9" s="1"/>
  <c r="BG922" i="9" s="1"/>
  <c r="BH922" i="9" s="1"/>
  <c r="BI922" i="9" s="1"/>
  <c r="BJ922" i="9" s="1"/>
  <c r="BA921" i="9"/>
  <c r="BB921" i="9" s="1"/>
  <c r="BC921" i="9" s="1"/>
  <c r="BD921" i="9" s="1"/>
  <c r="BE921" i="9" s="1"/>
  <c r="BF921" i="9" s="1"/>
  <c r="BG921" i="9" s="1"/>
  <c r="BH921" i="9" s="1"/>
  <c r="BI921" i="9" s="1"/>
  <c r="BJ921" i="9" s="1"/>
  <c r="BA920" i="9"/>
  <c r="BB920" i="9" s="1"/>
  <c r="BC920" i="9" s="1"/>
  <c r="BD920" i="9" s="1"/>
  <c r="BE920" i="9" s="1"/>
  <c r="BF920" i="9" s="1"/>
  <c r="BG920" i="9" s="1"/>
  <c r="BH920" i="9" s="1"/>
  <c r="BI920" i="9" s="1"/>
  <c r="BJ920" i="9" s="1"/>
  <c r="BA919" i="9"/>
  <c r="BB919" i="9" s="1"/>
  <c r="BC919" i="9" s="1"/>
  <c r="BD919" i="9" s="1"/>
  <c r="BE919" i="9" s="1"/>
  <c r="BF919" i="9" s="1"/>
  <c r="BG919" i="9" s="1"/>
  <c r="BH919" i="9" s="1"/>
  <c r="BI919" i="9" s="1"/>
  <c r="BJ919" i="9" s="1"/>
  <c r="BA918" i="9"/>
  <c r="BB918" i="9" s="1"/>
  <c r="BC918" i="9" s="1"/>
  <c r="BD918" i="9" s="1"/>
  <c r="BE918" i="9" s="1"/>
  <c r="BF918" i="9" s="1"/>
  <c r="BG918" i="9" s="1"/>
  <c r="BH918" i="9" s="1"/>
  <c r="BI918" i="9" s="1"/>
  <c r="BJ918" i="9" s="1"/>
  <c r="BA917" i="9"/>
  <c r="AZ916" i="9"/>
  <c r="BA916" i="9" s="1"/>
  <c r="BB916" i="9" s="1"/>
  <c r="BC916" i="9" s="1"/>
  <c r="BD916" i="9" s="1"/>
  <c r="BE916" i="9" s="1"/>
  <c r="BF916" i="9" s="1"/>
  <c r="BG916" i="9" s="1"/>
  <c r="BH916" i="9" s="1"/>
  <c r="BI916" i="9" s="1"/>
  <c r="BJ916" i="9" s="1"/>
  <c r="AZ915" i="9"/>
  <c r="BA915" i="9" s="1"/>
  <c r="BB915" i="9" s="1"/>
  <c r="BC915" i="9" s="1"/>
  <c r="BD915" i="9" s="1"/>
  <c r="BE915" i="9" s="1"/>
  <c r="BF915" i="9" s="1"/>
  <c r="BG915" i="9" s="1"/>
  <c r="BH915" i="9" s="1"/>
  <c r="BI915" i="9" s="1"/>
  <c r="BJ915" i="9" s="1"/>
  <c r="AZ914" i="9"/>
  <c r="BA914" i="9" s="1"/>
  <c r="BB914" i="9" s="1"/>
  <c r="BC914" i="9" s="1"/>
  <c r="BD914" i="9" s="1"/>
  <c r="BE914" i="9" s="1"/>
  <c r="BF914" i="9" s="1"/>
  <c r="BG914" i="9" s="1"/>
  <c r="BH914" i="9" s="1"/>
  <c r="BI914" i="9" s="1"/>
  <c r="BJ914" i="9" s="1"/>
  <c r="AZ913" i="9"/>
  <c r="BA913" i="9" s="1"/>
  <c r="BB913" i="9" s="1"/>
  <c r="BC913" i="9" s="1"/>
  <c r="BD913" i="9" s="1"/>
  <c r="BE913" i="9" s="1"/>
  <c r="BF913" i="9" s="1"/>
  <c r="BG913" i="9" s="1"/>
  <c r="BH913" i="9" s="1"/>
  <c r="BI913" i="9" s="1"/>
  <c r="BJ913" i="9" s="1"/>
  <c r="AZ912" i="9"/>
  <c r="BA912" i="9" s="1"/>
  <c r="BB912" i="9" s="1"/>
  <c r="BC912" i="9" s="1"/>
  <c r="BD912" i="9" s="1"/>
  <c r="BE912" i="9" s="1"/>
  <c r="BF912" i="9" s="1"/>
  <c r="BG912" i="9" s="1"/>
  <c r="BH912" i="9" s="1"/>
  <c r="BI912" i="9" s="1"/>
  <c r="BJ912" i="9" s="1"/>
  <c r="AZ911" i="9"/>
  <c r="BA911" i="9" s="1"/>
  <c r="BB911" i="9" s="1"/>
  <c r="BC911" i="9" s="1"/>
  <c r="BD911" i="9" s="1"/>
  <c r="BE911" i="9" s="1"/>
  <c r="BF911" i="9" s="1"/>
  <c r="BG911" i="9" s="1"/>
  <c r="BH911" i="9" s="1"/>
  <c r="BI911" i="9" s="1"/>
  <c r="BJ911" i="9" s="1"/>
  <c r="AZ910" i="9"/>
  <c r="BA910" i="9" s="1"/>
  <c r="BB910" i="9" s="1"/>
  <c r="BC910" i="9" s="1"/>
  <c r="BD910" i="9" s="1"/>
  <c r="BE910" i="9" s="1"/>
  <c r="BF910" i="9" s="1"/>
  <c r="BG910" i="9" s="1"/>
  <c r="BH910" i="9" s="1"/>
  <c r="BI910" i="9" s="1"/>
  <c r="BJ910" i="9" s="1"/>
  <c r="AZ909" i="9"/>
  <c r="BA909" i="9" s="1"/>
  <c r="BB909" i="9" s="1"/>
  <c r="BC909" i="9" s="1"/>
  <c r="BD909" i="9" s="1"/>
  <c r="BE909" i="9" s="1"/>
  <c r="BF909" i="9" s="1"/>
  <c r="BG909" i="9" s="1"/>
  <c r="BH909" i="9" s="1"/>
  <c r="BI909" i="9" s="1"/>
  <c r="BJ909" i="9" s="1"/>
  <c r="AZ908" i="9"/>
  <c r="BA908" i="9" s="1"/>
  <c r="BB908" i="9" s="1"/>
  <c r="BC908" i="9" s="1"/>
  <c r="BD908" i="9" s="1"/>
  <c r="BE908" i="9" s="1"/>
  <c r="BF908" i="9" s="1"/>
  <c r="BG908" i="9" s="1"/>
  <c r="BH908" i="9" s="1"/>
  <c r="BI908" i="9" s="1"/>
  <c r="BJ908" i="9" s="1"/>
  <c r="AZ907" i="9"/>
  <c r="BA907" i="9" s="1"/>
  <c r="BB907" i="9" s="1"/>
  <c r="BC907" i="9" s="1"/>
  <c r="BD907" i="9" s="1"/>
  <c r="BE907" i="9" s="1"/>
  <c r="BF907" i="9" s="1"/>
  <c r="BG907" i="9" s="1"/>
  <c r="BH907" i="9" s="1"/>
  <c r="BI907" i="9" s="1"/>
  <c r="BJ907" i="9" s="1"/>
  <c r="AZ906" i="9"/>
  <c r="BA906" i="9" s="1"/>
  <c r="BB906" i="9" s="1"/>
  <c r="BC906" i="9" s="1"/>
  <c r="BD906" i="9" s="1"/>
  <c r="BE906" i="9" s="1"/>
  <c r="BF906" i="9" s="1"/>
  <c r="BG906" i="9" s="1"/>
  <c r="BH906" i="9" s="1"/>
  <c r="BI906" i="9" s="1"/>
  <c r="BJ906" i="9" s="1"/>
  <c r="AZ905" i="9"/>
  <c r="BA905" i="9" s="1"/>
  <c r="BB905" i="9" s="1"/>
  <c r="BC905" i="9" s="1"/>
  <c r="BD905" i="9" s="1"/>
  <c r="BE905" i="9" s="1"/>
  <c r="BF905" i="9" s="1"/>
  <c r="BG905" i="9" s="1"/>
  <c r="BH905" i="9" s="1"/>
  <c r="BI905" i="9" s="1"/>
  <c r="BJ905" i="9" s="1"/>
  <c r="AZ904" i="9"/>
  <c r="BA904" i="9" s="1"/>
  <c r="BB904" i="9" s="1"/>
  <c r="BC904" i="9" s="1"/>
  <c r="BD904" i="9" s="1"/>
  <c r="BE904" i="9" s="1"/>
  <c r="BF904" i="9" s="1"/>
  <c r="BG904" i="9" s="1"/>
  <c r="BH904" i="9" s="1"/>
  <c r="BI904" i="9" s="1"/>
  <c r="BJ904" i="9" s="1"/>
  <c r="AZ903" i="9"/>
  <c r="BA903" i="9" s="1"/>
  <c r="BB903" i="9" s="1"/>
  <c r="BC903" i="9" s="1"/>
  <c r="BD903" i="9" s="1"/>
  <c r="BE903" i="9" s="1"/>
  <c r="BF903" i="9" s="1"/>
  <c r="BG903" i="9" s="1"/>
  <c r="BH903" i="9" s="1"/>
  <c r="BI903" i="9" s="1"/>
  <c r="BJ903" i="9" s="1"/>
  <c r="AZ902" i="9"/>
  <c r="BA902" i="9" s="1"/>
  <c r="BB902" i="9" s="1"/>
  <c r="BC902" i="9" s="1"/>
  <c r="BD902" i="9" s="1"/>
  <c r="BE902" i="9" s="1"/>
  <c r="BF902" i="9" s="1"/>
  <c r="BG902" i="9" s="1"/>
  <c r="BH902" i="9" s="1"/>
  <c r="BI902" i="9" s="1"/>
  <c r="BJ902" i="9" s="1"/>
  <c r="AZ901" i="9"/>
  <c r="BA901" i="9" s="1"/>
  <c r="BB901" i="9" s="1"/>
  <c r="BC901" i="9" s="1"/>
  <c r="BD901" i="9" s="1"/>
  <c r="BE901" i="9" s="1"/>
  <c r="BF901" i="9" s="1"/>
  <c r="BG901" i="9" s="1"/>
  <c r="BH901" i="9" s="1"/>
  <c r="BI901" i="9" s="1"/>
  <c r="BJ901" i="9" s="1"/>
  <c r="AZ900" i="9"/>
  <c r="BA900" i="9" s="1"/>
  <c r="BB900" i="9" s="1"/>
  <c r="BC900" i="9" s="1"/>
  <c r="BD900" i="9" s="1"/>
  <c r="BE900" i="9" s="1"/>
  <c r="BF900" i="9" s="1"/>
  <c r="BG900" i="9" s="1"/>
  <c r="BH900" i="9" s="1"/>
  <c r="BI900" i="9" s="1"/>
  <c r="BJ900" i="9" s="1"/>
  <c r="AZ899" i="9"/>
  <c r="BA899" i="9" s="1"/>
  <c r="BB899" i="9" s="1"/>
  <c r="BC899" i="9" s="1"/>
  <c r="BD899" i="9" s="1"/>
  <c r="BE899" i="9" s="1"/>
  <c r="BF899" i="9" s="1"/>
  <c r="BG899" i="9" s="1"/>
  <c r="BH899" i="9" s="1"/>
  <c r="BI899" i="9" s="1"/>
  <c r="BJ899" i="9" s="1"/>
  <c r="AZ898" i="9"/>
  <c r="BA898" i="9" s="1"/>
  <c r="BB898" i="9" s="1"/>
  <c r="BC898" i="9" s="1"/>
  <c r="BD898" i="9" s="1"/>
  <c r="BE898" i="9" s="1"/>
  <c r="BF898" i="9" s="1"/>
  <c r="BG898" i="9" s="1"/>
  <c r="BH898" i="9" s="1"/>
  <c r="BI898" i="9" s="1"/>
  <c r="BJ898" i="9" s="1"/>
  <c r="AZ897" i="9"/>
  <c r="BA897" i="9" s="1"/>
  <c r="BB897" i="9" s="1"/>
  <c r="BC897" i="9" s="1"/>
  <c r="BD897" i="9" s="1"/>
  <c r="BE897" i="9" s="1"/>
  <c r="BF897" i="9" s="1"/>
  <c r="BG897" i="9" s="1"/>
  <c r="BH897" i="9" s="1"/>
  <c r="BI897" i="9" s="1"/>
  <c r="BJ897" i="9" s="1"/>
  <c r="AZ896" i="9"/>
  <c r="BA896" i="9" s="1"/>
  <c r="BB896" i="9" s="1"/>
  <c r="BC896" i="9" s="1"/>
  <c r="BD896" i="9" s="1"/>
  <c r="BE896" i="9" s="1"/>
  <c r="BF896" i="9" s="1"/>
  <c r="BG896" i="9" s="1"/>
  <c r="BH896" i="9" s="1"/>
  <c r="BI896" i="9" s="1"/>
  <c r="BJ896" i="9" s="1"/>
  <c r="AZ895" i="9"/>
  <c r="BA895" i="9" s="1"/>
  <c r="BB895" i="9" s="1"/>
  <c r="BC895" i="9" s="1"/>
  <c r="BD895" i="9" s="1"/>
  <c r="BE895" i="9" s="1"/>
  <c r="BF895" i="9" s="1"/>
  <c r="BG895" i="9" s="1"/>
  <c r="BH895" i="9" s="1"/>
  <c r="BI895" i="9" s="1"/>
  <c r="BJ895" i="9" s="1"/>
  <c r="AZ894" i="9"/>
  <c r="BA894" i="9" s="1"/>
  <c r="BB894" i="9" s="1"/>
  <c r="BC894" i="9" s="1"/>
  <c r="BD894" i="9" s="1"/>
  <c r="BE894" i="9" s="1"/>
  <c r="BF894" i="9" s="1"/>
  <c r="BG894" i="9" s="1"/>
  <c r="BH894" i="9" s="1"/>
  <c r="BI894" i="9" s="1"/>
  <c r="BJ894" i="9" s="1"/>
  <c r="AZ893" i="9"/>
  <c r="BA893" i="9" s="1"/>
  <c r="BB893" i="9" s="1"/>
  <c r="BC893" i="9" s="1"/>
  <c r="BD893" i="9" s="1"/>
  <c r="BE893" i="9" s="1"/>
  <c r="BF893" i="9" s="1"/>
  <c r="BG893" i="9" s="1"/>
  <c r="BH893" i="9" s="1"/>
  <c r="BI893" i="9" s="1"/>
  <c r="BJ893" i="9" s="1"/>
  <c r="AZ892" i="9"/>
  <c r="BA892" i="9" s="1"/>
  <c r="BB892" i="9" s="1"/>
  <c r="BC892" i="9" s="1"/>
  <c r="BD892" i="9" s="1"/>
  <c r="BE892" i="9" s="1"/>
  <c r="BF892" i="9" s="1"/>
  <c r="BG892" i="9" s="1"/>
  <c r="BH892" i="9" s="1"/>
  <c r="BI892" i="9" s="1"/>
  <c r="BJ892" i="9" s="1"/>
  <c r="AZ891" i="9"/>
  <c r="BA891" i="9" s="1"/>
  <c r="BB891" i="9" s="1"/>
  <c r="BC891" i="9" s="1"/>
  <c r="BD891" i="9" s="1"/>
  <c r="BE891" i="9" s="1"/>
  <c r="BF891" i="9" s="1"/>
  <c r="BG891" i="9" s="1"/>
  <c r="BH891" i="9" s="1"/>
  <c r="BI891" i="9" s="1"/>
  <c r="BJ891" i="9" s="1"/>
  <c r="AZ890" i="9"/>
  <c r="BA890" i="9" s="1"/>
  <c r="BB890" i="9" s="1"/>
  <c r="BC890" i="9" s="1"/>
  <c r="BD890" i="9" s="1"/>
  <c r="BE890" i="9" s="1"/>
  <c r="BF890" i="9" s="1"/>
  <c r="BG890" i="9" s="1"/>
  <c r="BH890" i="9" s="1"/>
  <c r="BI890" i="9" s="1"/>
  <c r="BJ890" i="9" s="1"/>
  <c r="AZ889" i="9"/>
  <c r="BA889" i="9" s="1"/>
  <c r="BB889" i="9" s="1"/>
  <c r="BC889" i="9" s="1"/>
  <c r="BD889" i="9" s="1"/>
  <c r="BE889" i="9" s="1"/>
  <c r="BF889" i="9" s="1"/>
  <c r="BG889" i="9" s="1"/>
  <c r="BH889" i="9" s="1"/>
  <c r="BI889" i="9" s="1"/>
  <c r="BJ889" i="9" s="1"/>
  <c r="AZ888" i="9"/>
  <c r="BA888" i="9" s="1"/>
  <c r="BB888" i="9" s="1"/>
  <c r="BC888" i="9" s="1"/>
  <c r="BD888" i="9" s="1"/>
  <c r="BE888" i="9" s="1"/>
  <c r="BF888" i="9" s="1"/>
  <c r="BG888" i="9" s="1"/>
  <c r="BH888" i="9" s="1"/>
  <c r="BI888" i="9" s="1"/>
  <c r="BJ888" i="9" s="1"/>
  <c r="AZ887" i="9"/>
  <c r="BA887" i="9" s="1"/>
  <c r="BB887" i="9" s="1"/>
  <c r="BC887" i="9" s="1"/>
  <c r="BD887" i="9" s="1"/>
  <c r="BE887" i="9" s="1"/>
  <c r="BF887" i="9" s="1"/>
  <c r="BG887" i="9" s="1"/>
  <c r="BH887" i="9" s="1"/>
  <c r="BI887" i="9" s="1"/>
  <c r="BJ887" i="9" s="1"/>
  <c r="AZ886" i="9"/>
  <c r="BA886" i="9" s="1"/>
  <c r="BB886" i="9" s="1"/>
  <c r="BC886" i="9" s="1"/>
  <c r="BD886" i="9" s="1"/>
  <c r="BE886" i="9" s="1"/>
  <c r="BF886" i="9" s="1"/>
  <c r="BG886" i="9" s="1"/>
  <c r="BH886" i="9" s="1"/>
  <c r="BI886" i="9" s="1"/>
  <c r="BJ886" i="9" s="1"/>
  <c r="AZ885" i="9"/>
  <c r="BA885" i="9" s="1"/>
  <c r="BB885" i="9" s="1"/>
  <c r="BC885" i="9" s="1"/>
  <c r="BD885" i="9" s="1"/>
  <c r="BE885" i="9" s="1"/>
  <c r="BF885" i="9" s="1"/>
  <c r="BG885" i="9" s="1"/>
  <c r="BH885" i="9" s="1"/>
  <c r="BI885" i="9" s="1"/>
  <c r="BJ885" i="9" s="1"/>
  <c r="AZ884" i="9"/>
  <c r="BA884" i="9" s="1"/>
  <c r="BB884" i="9" s="1"/>
  <c r="BC884" i="9" s="1"/>
  <c r="BD884" i="9" s="1"/>
  <c r="BE884" i="9" s="1"/>
  <c r="BF884" i="9" s="1"/>
  <c r="BG884" i="9" s="1"/>
  <c r="BH884" i="9" s="1"/>
  <c r="BI884" i="9" s="1"/>
  <c r="BJ884" i="9" s="1"/>
  <c r="AZ883" i="9"/>
  <c r="BA883" i="9" s="1"/>
  <c r="BB883" i="9" s="1"/>
  <c r="BC883" i="9" s="1"/>
  <c r="BD883" i="9" s="1"/>
  <c r="BE883" i="9" s="1"/>
  <c r="BF883" i="9" s="1"/>
  <c r="BG883" i="9" s="1"/>
  <c r="BH883" i="9" s="1"/>
  <c r="BI883" i="9" s="1"/>
  <c r="BJ883" i="9" s="1"/>
  <c r="AZ882" i="9"/>
  <c r="BA882" i="9" s="1"/>
  <c r="BB882" i="9" s="1"/>
  <c r="BC882" i="9" s="1"/>
  <c r="BD882" i="9" s="1"/>
  <c r="BE882" i="9" s="1"/>
  <c r="BF882" i="9" s="1"/>
  <c r="BG882" i="9" s="1"/>
  <c r="BH882" i="9" s="1"/>
  <c r="BI882" i="9" s="1"/>
  <c r="BJ882" i="9" s="1"/>
  <c r="AZ881" i="9"/>
  <c r="BA881" i="9" s="1"/>
  <c r="BB881" i="9" s="1"/>
  <c r="BC881" i="9" s="1"/>
  <c r="BD881" i="9" s="1"/>
  <c r="BE881" i="9" s="1"/>
  <c r="BF881" i="9" s="1"/>
  <c r="BG881" i="9" s="1"/>
  <c r="BH881" i="9" s="1"/>
  <c r="BI881" i="9" s="1"/>
  <c r="BJ881" i="9" s="1"/>
  <c r="AZ880" i="9"/>
  <c r="BA880" i="9" s="1"/>
  <c r="BB880" i="9" s="1"/>
  <c r="BC880" i="9" s="1"/>
  <c r="BD880" i="9" s="1"/>
  <c r="BE880" i="9" s="1"/>
  <c r="BF880" i="9" s="1"/>
  <c r="BG880" i="9" s="1"/>
  <c r="BH880" i="9" s="1"/>
  <c r="BI880" i="9" s="1"/>
  <c r="BJ880" i="9" s="1"/>
  <c r="AZ879" i="9"/>
  <c r="BA879" i="9" s="1"/>
  <c r="BB879" i="9" s="1"/>
  <c r="BC879" i="9" s="1"/>
  <c r="BD879" i="9" s="1"/>
  <c r="BE879" i="9" s="1"/>
  <c r="BF879" i="9" s="1"/>
  <c r="BG879" i="9" s="1"/>
  <c r="BH879" i="9" s="1"/>
  <c r="BI879" i="9" s="1"/>
  <c r="BJ879" i="9" s="1"/>
  <c r="AZ878" i="9"/>
  <c r="BA878" i="9" s="1"/>
  <c r="BB878" i="9" s="1"/>
  <c r="BC878" i="9" s="1"/>
  <c r="BD878" i="9" s="1"/>
  <c r="BE878" i="9" s="1"/>
  <c r="BF878" i="9" s="1"/>
  <c r="BG878" i="9" s="1"/>
  <c r="BH878" i="9" s="1"/>
  <c r="BI878" i="9" s="1"/>
  <c r="BJ878" i="9" s="1"/>
  <c r="AZ877" i="9"/>
  <c r="BA877" i="9" s="1"/>
  <c r="BB877" i="9" s="1"/>
  <c r="BC877" i="9" s="1"/>
  <c r="BD877" i="9" s="1"/>
  <c r="BE877" i="9" s="1"/>
  <c r="BF877" i="9" s="1"/>
  <c r="BG877" i="9" s="1"/>
  <c r="BH877" i="9" s="1"/>
  <c r="BI877" i="9" s="1"/>
  <c r="BJ877" i="9" s="1"/>
  <c r="AZ876" i="9"/>
  <c r="BA876" i="9" s="1"/>
  <c r="BB876" i="9" s="1"/>
  <c r="BC876" i="9" s="1"/>
  <c r="BD876" i="9" s="1"/>
  <c r="BE876" i="9" s="1"/>
  <c r="BF876" i="9" s="1"/>
  <c r="BG876" i="9" s="1"/>
  <c r="BH876" i="9" s="1"/>
  <c r="BI876" i="9" s="1"/>
  <c r="BJ876" i="9" s="1"/>
  <c r="AZ875" i="9"/>
  <c r="BA875" i="9" s="1"/>
  <c r="BB875" i="9" s="1"/>
  <c r="BC875" i="9" s="1"/>
  <c r="BD875" i="9" s="1"/>
  <c r="BE875" i="9" s="1"/>
  <c r="BF875" i="9" s="1"/>
  <c r="BG875" i="9" s="1"/>
  <c r="BH875" i="9" s="1"/>
  <c r="BI875" i="9" s="1"/>
  <c r="BJ875" i="9" s="1"/>
  <c r="AZ874" i="9"/>
  <c r="BA874" i="9" s="1"/>
  <c r="BB874" i="9" s="1"/>
  <c r="BC874" i="9" s="1"/>
  <c r="BD874" i="9" s="1"/>
  <c r="BE874" i="9" s="1"/>
  <c r="BF874" i="9" s="1"/>
  <c r="BG874" i="9" s="1"/>
  <c r="BH874" i="9" s="1"/>
  <c r="BI874" i="9" s="1"/>
  <c r="BJ874" i="9" s="1"/>
  <c r="AZ873" i="9"/>
  <c r="BA873" i="9" s="1"/>
  <c r="BB873" i="9" s="1"/>
  <c r="BC873" i="9" s="1"/>
  <c r="BD873" i="9" s="1"/>
  <c r="BE873" i="9" s="1"/>
  <c r="BF873" i="9" s="1"/>
  <c r="BG873" i="9" s="1"/>
  <c r="BH873" i="9" s="1"/>
  <c r="BI873" i="9" s="1"/>
  <c r="BJ873" i="9" s="1"/>
  <c r="AZ872" i="9"/>
  <c r="BA872" i="9" s="1"/>
  <c r="BB872" i="9" s="1"/>
  <c r="BC872" i="9" s="1"/>
  <c r="BD872" i="9" s="1"/>
  <c r="BE872" i="9" s="1"/>
  <c r="BF872" i="9" s="1"/>
  <c r="BG872" i="9" s="1"/>
  <c r="BH872" i="9" s="1"/>
  <c r="BI872" i="9" s="1"/>
  <c r="BJ872" i="9" s="1"/>
  <c r="AZ871" i="9"/>
  <c r="BA871" i="9" s="1"/>
  <c r="BB871" i="9" s="1"/>
  <c r="BC871" i="9" s="1"/>
  <c r="BD871" i="9" s="1"/>
  <c r="BE871" i="9" s="1"/>
  <c r="BF871" i="9" s="1"/>
  <c r="BG871" i="9" s="1"/>
  <c r="BH871" i="9" s="1"/>
  <c r="BI871" i="9" s="1"/>
  <c r="BJ871" i="9" s="1"/>
  <c r="AZ870" i="9"/>
  <c r="BA870" i="9" s="1"/>
  <c r="BB870" i="9" s="1"/>
  <c r="BC870" i="9" s="1"/>
  <c r="BD870" i="9" s="1"/>
  <c r="BE870" i="9" s="1"/>
  <c r="BF870" i="9" s="1"/>
  <c r="BG870" i="9" s="1"/>
  <c r="BH870" i="9" s="1"/>
  <c r="BI870" i="9" s="1"/>
  <c r="BJ870" i="9" s="1"/>
  <c r="AZ869" i="9"/>
  <c r="BA869" i="9" s="1"/>
  <c r="BB869" i="9" s="1"/>
  <c r="BC869" i="9" s="1"/>
  <c r="BD869" i="9" s="1"/>
  <c r="BE869" i="9" s="1"/>
  <c r="BF869" i="9" s="1"/>
  <c r="BG869" i="9" s="1"/>
  <c r="BH869" i="9" s="1"/>
  <c r="BI869" i="9" s="1"/>
  <c r="BJ869" i="9" s="1"/>
  <c r="AZ868" i="9"/>
  <c r="BA868" i="9" s="1"/>
  <c r="BB868" i="9" s="1"/>
  <c r="BC868" i="9" s="1"/>
  <c r="BD868" i="9" s="1"/>
  <c r="BE868" i="9" s="1"/>
  <c r="BF868" i="9" s="1"/>
  <c r="BG868" i="9" s="1"/>
  <c r="BH868" i="9" s="1"/>
  <c r="BI868" i="9" s="1"/>
  <c r="BJ868" i="9" s="1"/>
  <c r="AZ867" i="9"/>
  <c r="BA867" i="9" s="1"/>
  <c r="BB867" i="9" s="1"/>
  <c r="BC867" i="9" s="1"/>
  <c r="BD867" i="9" s="1"/>
  <c r="BE867" i="9" s="1"/>
  <c r="BF867" i="9" s="1"/>
  <c r="BG867" i="9" s="1"/>
  <c r="BH867" i="9" s="1"/>
  <c r="BI867" i="9" s="1"/>
  <c r="BJ867" i="9" s="1"/>
  <c r="AZ866" i="9"/>
  <c r="BA866" i="9" s="1"/>
  <c r="BB866" i="9" s="1"/>
  <c r="BC866" i="9" s="1"/>
  <c r="BD866" i="9" s="1"/>
  <c r="BE866" i="9" s="1"/>
  <c r="BF866" i="9" s="1"/>
  <c r="BG866" i="9" s="1"/>
  <c r="BH866" i="9" s="1"/>
  <c r="BI866" i="9" s="1"/>
  <c r="BJ866" i="9" s="1"/>
  <c r="AZ865" i="9"/>
  <c r="BA865" i="9" s="1"/>
  <c r="BB865" i="9" s="1"/>
  <c r="BC865" i="9" s="1"/>
  <c r="BD865" i="9" s="1"/>
  <c r="BE865" i="9" s="1"/>
  <c r="BF865" i="9" s="1"/>
  <c r="BG865" i="9" s="1"/>
  <c r="BH865" i="9" s="1"/>
  <c r="BI865" i="9" s="1"/>
  <c r="BJ865" i="9" s="1"/>
  <c r="AZ864" i="9"/>
  <c r="BA864" i="9" s="1"/>
  <c r="BB864" i="9" s="1"/>
  <c r="BC864" i="9" s="1"/>
  <c r="BD864" i="9" s="1"/>
  <c r="BE864" i="9" s="1"/>
  <c r="BF864" i="9" s="1"/>
  <c r="BG864" i="9" s="1"/>
  <c r="BH864" i="9" s="1"/>
  <c r="BI864" i="9" s="1"/>
  <c r="BJ864" i="9" s="1"/>
  <c r="AZ863" i="9"/>
  <c r="BA863" i="9" s="1"/>
  <c r="BB863" i="9" s="1"/>
  <c r="BC863" i="9" s="1"/>
  <c r="BD863" i="9" s="1"/>
  <c r="BE863" i="9" s="1"/>
  <c r="BF863" i="9" s="1"/>
  <c r="BG863" i="9" s="1"/>
  <c r="BH863" i="9" s="1"/>
  <c r="BI863" i="9" s="1"/>
  <c r="BJ863" i="9" s="1"/>
  <c r="AZ862" i="9"/>
  <c r="BA862" i="9" s="1"/>
  <c r="BB862" i="9" s="1"/>
  <c r="BC862" i="9" s="1"/>
  <c r="BD862" i="9" s="1"/>
  <c r="BE862" i="9" s="1"/>
  <c r="BF862" i="9" s="1"/>
  <c r="BG862" i="9" s="1"/>
  <c r="BH862" i="9" s="1"/>
  <c r="BI862" i="9" s="1"/>
  <c r="BJ862" i="9" s="1"/>
  <c r="AZ861" i="9"/>
  <c r="BA861" i="9" s="1"/>
  <c r="BB861" i="9" s="1"/>
  <c r="BC861" i="9" s="1"/>
  <c r="BD861" i="9" s="1"/>
  <c r="BE861" i="9" s="1"/>
  <c r="BF861" i="9" s="1"/>
  <c r="BG861" i="9" s="1"/>
  <c r="BH861" i="9" s="1"/>
  <c r="BI861" i="9" s="1"/>
  <c r="BJ861" i="9" s="1"/>
  <c r="AZ860" i="9"/>
  <c r="BA860" i="9" s="1"/>
  <c r="BB860" i="9" s="1"/>
  <c r="BC860" i="9" s="1"/>
  <c r="BD860" i="9" s="1"/>
  <c r="BE860" i="9" s="1"/>
  <c r="BF860" i="9" s="1"/>
  <c r="BG860" i="9" s="1"/>
  <c r="BH860" i="9" s="1"/>
  <c r="BI860" i="9" s="1"/>
  <c r="BJ860" i="9" s="1"/>
  <c r="AZ859" i="9"/>
  <c r="BA859" i="9" s="1"/>
  <c r="BB859" i="9" s="1"/>
  <c r="BC859" i="9" s="1"/>
  <c r="BD859" i="9" s="1"/>
  <c r="BE859" i="9" s="1"/>
  <c r="BF859" i="9" s="1"/>
  <c r="BG859" i="9" s="1"/>
  <c r="BH859" i="9" s="1"/>
  <c r="BI859" i="9" s="1"/>
  <c r="BJ859" i="9" s="1"/>
  <c r="AZ858" i="9"/>
  <c r="BA858" i="9" s="1"/>
  <c r="BB858" i="9" s="1"/>
  <c r="BC858" i="9" s="1"/>
  <c r="BD858" i="9" s="1"/>
  <c r="BE858" i="9" s="1"/>
  <c r="BF858" i="9" s="1"/>
  <c r="BG858" i="9" s="1"/>
  <c r="BH858" i="9" s="1"/>
  <c r="BI858" i="9" s="1"/>
  <c r="BJ858" i="9" s="1"/>
  <c r="AZ857" i="9"/>
  <c r="BA857" i="9" s="1"/>
  <c r="BB857" i="9" s="1"/>
  <c r="BC857" i="9" s="1"/>
  <c r="BD857" i="9" s="1"/>
  <c r="BE857" i="9" s="1"/>
  <c r="BF857" i="9" s="1"/>
  <c r="BG857" i="9" s="1"/>
  <c r="BH857" i="9" s="1"/>
  <c r="BI857" i="9" s="1"/>
  <c r="BJ857" i="9" s="1"/>
  <c r="AZ856" i="9"/>
  <c r="AZ855" i="9"/>
  <c r="BA855" i="9" s="1"/>
  <c r="BB855" i="9" s="1"/>
  <c r="BC855" i="9" s="1"/>
  <c r="BD855" i="9" s="1"/>
  <c r="BE855" i="9" s="1"/>
  <c r="BF855" i="9" s="1"/>
  <c r="BG855" i="9" s="1"/>
  <c r="BH855" i="9" s="1"/>
  <c r="BI855" i="9" s="1"/>
  <c r="BJ855" i="9" s="1"/>
  <c r="AZ854" i="9"/>
  <c r="BA854" i="9" s="1"/>
  <c r="BB854" i="9" s="1"/>
  <c r="BC854" i="9" s="1"/>
  <c r="BD854" i="9" s="1"/>
  <c r="BE854" i="9" s="1"/>
  <c r="BF854" i="9" s="1"/>
  <c r="BG854" i="9" s="1"/>
  <c r="BH854" i="9" s="1"/>
  <c r="BI854" i="9" s="1"/>
  <c r="BJ854" i="9" s="1"/>
  <c r="AZ853" i="9"/>
  <c r="BA853" i="9" s="1"/>
  <c r="BB853" i="9" s="1"/>
  <c r="BC853" i="9" s="1"/>
  <c r="BD853" i="9" s="1"/>
  <c r="BE853" i="9" s="1"/>
  <c r="BF853" i="9" s="1"/>
  <c r="BG853" i="9" s="1"/>
  <c r="BH853" i="9" s="1"/>
  <c r="BI853" i="9" s="1"/>
  <c r="BJ853" i="9" s="1"/>
  <c r="AZ852" i="9"/>
  <c r="BA852" i="9" s="1"/>
  <c r="BB852" i="9" s="1"/>
  <c r="BC852" i="9" s="1"/>
  <c r="BD852" i="9" s="1"/>
  <c r="BE852" i="9" s="1"/>
  <c r="BF852" i="9" s="1"/>
  <c r="BG852" i="9" s="1"/>
  <c r="BH852" i="9" s="1"/>
  <c r="BI852" i="9" s="1"/>
  <c r="BJ852" i="9" s="1"/>
  <c r="AZ851" i="9"/>
  <c r="BA851" i="9" s="1"/>
  <c r="BB851" i="9" s="1"/>
  <c r="BC851" i="9" s="1"/>
  <c r="BD851" i="9" s="1"/>
  <c r="BE851" i="9" s="1"/>
  <c r="BF851" i="9" s="1"/>
  <c r="BG851" i="9" s="1"/>
  <c r="BH851" i="9" s="1"/>
  <c r="BI851" i="9" s="1"/>
  <c r="BJ851" i="9" s="1"/>
  <c r="AZ850" i="9"/>
  <c r="BA850" i="9" s="1"/>
  <c r="BB850" i="9" s="1"/>
  <c r="BC850" i="9" s="1"/>
  <c r="BD850" i="9" s="1"/>
  <c r="BE850" i="9" s="1"/>
  <c r="BF850" i="9" s="1"/>
  <c r="BG850" i="9" s="1"/>
  <c r="BH850" i="9" s="1"/>
  <c r="BI850" i="9" s="1"/>
  <c r="BJ850" i="9" s="1"/>
  <c r="AZ849" i="9"/>
  <c r="BA849" i="9" s="1"/>
  <c r="BB849" i="9" s="1"/>
  <c r="BC849" i="9" s="1"/>
  <c r="BD849" i="9" s="1"/>
  <c r="BE849" i="9" s="1"/>
  <c r="BF849" i="9" s="1"/>
  <c r="BG849" i="9" s="1"/>
  <c r="BH849" i="9" s="1"/>
  <c r="BI849" i="9" s="1"/>
  <c r="BJ849" i="9" s="1"/>
  <c r="AZ848" i="9"/>
  <c r="BA848" i="9" s="1"/>
  <c r="BB848" i="9" s="1"/>
  <c r="BC848" i="9" s="1"/>
  <c r="BD848" i="9" s="1"/>
  <c r="BE848" i="9" s="1"/>
  <c r="BF848" i="9" s="1"/>
  <c r="BG848" i="9" s="1"/>
  <c r="BH848" i="9" s="1"/>
  <c r="BI848" i="9" s="1"/>
  <c r="BJ848" i="9" s="1"/>
  <c r="AZ847" i="9"/>
  <c r="BA847" i="9" s="1"/>
  <c r="BB847" i="9" s="1"/>
  <c r="BC847" i="9" s="1"/>
  <c r="BD847" i="9" s="1"/>
  <c r="BE847" i="9" s="1"/>
  <c r="BF847" i="9" s="1"/>
  <c r="BG847" i="9" s="1"/>
  <c r="BH847" i="9" s="1"/>
  <c r="BI847" i="9" s="1"/>
  <c r="BJ847" i="9" s="1"/>
  <c r="AZ846" i="9"/>
  <c r="BA846" i="9" s="1"/>
  <c r="BB846" i="9" s="1"/>
  <c r="BC846" i="9" s="1"/>
  <c r="BD846" i="9" s="1"/>
  <c r="BE846" i="9" s="1"/>
  <c r="BF846" i="9" s="1"/>
  <c r="BG846" i="9" s="1"/>
  <c r="BH846" i="9" s="1"/>
  <c r="BI846" i="9" s="1"/>
  <c r="BJ846" i="9" s="1"/>
  <c r="AZ845" i="9"/>
  <c r="BA845" i="9" s="1"/>
  <c r="BB845" i="9" s="1"/>
  <c r="BC845" i="9" s="1"/>
  <c r="BD845" i="9" s="1"/>
  <c r="BE845" i="9" s="1"/>
  <c r="BF845" i="9" s="1"/>
  <c r="BG845" i="9" s="1"/>
  <c r="BH845" i="9" s="1"/>
  <c r="BI845" i="9" s="1"/>
  <c r="BJ845" i="9" s="1"/>
  <c r="AZ844" i="9"/>
  <c r="BA844" i="9" s="1"/>
  <c r="BB844" i="9" s="1"/>
  <c r="BC844" i="9" s="1"/>
  <c r="BD844" i="9" s="1"/>
  <c r="BE844" i="9" s="1"/>
  <c r="BF844" i="9" s="1"/>
  <c r="BG844" i="9" s="1"/>
  <c r="BH844" i="9" s="1"/>
  <c r="BI844" i="9" s="1"/>
  <c r="BJ844" i="9" s="1"/>
  <c r="AZ843" i="9"/>
  <c r="BA843" i="9" s="1"/>
  <c r="BB843" i="9" s="1"/>
  <c r="BC843" i="9" s="1"/>
  <c r="BD843" i="9" s="1"/>
  <c r="BE843" i="9" s="1"/>
  <c r="BF843" i="9" s="1"/>
  <c r="BG843" i="9" s="1"/>
  <c r="BH843" i="9" s="1"/>
  <c r="BI843" i="9" s="1"/>
  <c r="BJ843" i="9" s="1"/>
  <c r="AZ842" i="9"/>
  <c r="BA842" i="9" s="1"/>
  <c r="BB842" i="9" s="1"/>
  <c r="BC842" i="9" s="1"/>
  <c r="BD842" i="9" s="1"/>
  <c r="BE842" i="9" s="1"/>
  <c r="BF842" i="9" s="1"/>
  <c r="BG842" i="9" s="1"/>
  <c r="BH842" i="9" s="1"/>
  <c r="BI842" i="9" s="1"/>
  <c r="BJ842" i="9" s="1"/>
  <c r="AZ841" i="9"/>
  <c r="BA841" i="9" s="1"/>
  <c r="BB841" i="9" s="1"/>
  <c r="BC841" i="9" s="1"/>
  <c r="BD841" i="9" s="1"/>
  <c r="BE841" i="9" s="1"/>
  <c r="BF841" i="9" s="1"/>
  <c r="BG841" i="9" s="1"/>
  <c r="BH841" i="9" s="1"/>
  <c r="BI841" i="9" s="1"/>
  <c r="BJ841" i="9" s="1"/>
  <c r="AZ840" i="9"/>
  <c r="BA840" i="9" s="1"/>
  <c r="BB840" i="9" s="1"/>
  <c r="BC840" i="9" s="1"/>
  <c r="BD840" i="9" s="1"/>
  <c r="BE840" i="9" s="1"/>
  <c r="BF840" i="9" s="1"/>
  <c r="BG840" i="9" s="1"/>
  <c r="BH840" i="9" s="1"/>
  <c r="BI840" i="9" s="1"/>
  <c r="BJ840" i="9" s="1"/>
  <c r="AZ839" i="9"/>
  <c r="BA839" i="9" s="1"/>
  <c r="BB839" i="9" s="1"/>
  <c r="BC839" i="9" s="1"/>
  <c r="BD839" i="9" s="1"/>
  <c r="BE839" i="9" s="1"/>
  <c r="BF839" i="9" s="1"/>
  <c r="BG839" i="9" s="1"/>
  <c r="BH839" i="9" s="1"/>
  <c r="BI839" i="9" s="1"/>
  <c r="BJ839" i="9" s="1"/>
  <c r="AZ838" i="9"/>
  <c r="BA838" i="9" s="1"/>
  <c r="BB838" i="9" s="1"/>
  <c r="BC838" i="9" s="1"/>
  <c r="BD838" i="9" s="1"/>
  <c r="BE838" i="9" s="1"/>
  <c r="BF838" i="9" s="1"/>
  <c r="BG838" i="9" s="1"/>
  <c r="BH838" i="9" s="1"/>
  <c r="BI838" i="9" s="1"/>
  <c r="BJ838" i="9" s="1"/>
  <c r="AZ837" i="9"/>
  <c r="BA837" i="9" s="1"/>
  <c r="BB837" i="9" s="1"/>
  <c r="BC837" i="9" s="1"/>
  <c r="BD837" i="9" s="1"/>
  <c r="BE837" i="9" s="1"/>
  <c r="BF837" i="9" s="1"/>
  <c r="BG837" i="9" s="1"/>
  <c r="BH837" i="9" s="1"/>
  <c r="BI837" i="9" s="1"/>
  <c r="BJ837" i="9" s="1"/>
  <c r="AZ836" i="9"/>
  <c r="AY835" i="9"/>
  <c r="AZ835" i="9" s="1"/>
  <c r="BA835" i="9" s="1"/>
  <c r="BB835" i="9" s="1"/>
  <c r="BC835" i="9" s="1"/>
  <c r="BD835" i="9" s="1"/>
  <c r="BE835" i="9" s="1"/>
  <c r="BF835" i="9" s="1"/>
  <c r="BG835" i="9" s="1"/>
  <c r="BH835" i="9" s="1"/>
  <c r="BI835" i="9" s="1"/>
  <c r="BJ835" i="9" s="1"/>
  <c r="AY834" i="9"/>
  <c r="AZ834" i="9" s="1"/>
  <c r="BA834" i="9" s="1"/>
  <c r="BB834" i="9" s="1"/>
  <c r="BC834" i="9" s="1"/>
  <c r="BD834" i="9" s="1"/>
  <c r="BE834" i="9" s="1"/>
  <c r="BF834" i="9" s="1"/>
  <c r="BG834" i="9" s="1"/>
  <c r="BH834" i="9" s="1"/>
  <c r="BI834" i="9" s="1"/>
  <c r="BJ834" i="9" s="1"/>
  <c r="AY833" i="9"/>
  <c r="AZ833" i="9" s="1"/>
  <c r="BA833" i="9" s="1"/>
  <c r="BB833" i="9" s="1"/>
  <c r="BC833" i="9" s="1"/>
  <c r="BD833" i="9" s="1"/>
  <c r="BE833" i="9" s="1"/>
  <c r="BF833" i="9" s="1"/>
  <c r="BG833" i="9" s="1"/>
  <c r="BH833" i="9" s="1"/>
  <c r="BI833" i="9" s="1"/>
  <c r="BJ833" i="9" s="1"/>
  <c r="AY832" i="9"/>
  <c r="AZ832" i="9" s="1"/>
  <c r="BA832" i="9" s="1"/>
  <c r="BB832" i="9" s="1"/>
  <c r="BC832" i="9" s="1"/>
  <c r="BD832" i="9" s="1"/>
  <c r="BE832" i="9" s="1"/>
  <c r="BF832" i="9" s="1"/>
  <c r="BG832" i="9" s="1"/>
  <c r="BH832" i="9" s="1"/>
  <c r="BI832" i="9" s="1"/>
  <c r="BJ832" i="9" s="1"/>
  <c r="AY831" i="9"/>
  <c r="AZ831" i="9" s="1"/>
  <c r="BA831" i="9" s="1"/>
  <c r="BB831" i="9" s="1"/>
  <c r="BC831" i="9" s="1"/>
  <c r="BD831" i="9" s="1"/>
  <c r="BE831" i="9" s="1"/>
  <c r="BF831" i="9" s="1"/>
  <c r="BG831" i="9" s="1"/>
  <c r="BH831" i="9" s="1"/>
  <c r="BI831" i="9" s="1"/>
  <c r="BJ831" i="9" s="1"/>
  <c r="AY830" i="9"/>
  <c r="AZ830" i="9" s="1"/>
  <c r="BA830" i="9" s="1"/>
  <c r="BB830" i="9" s="1"/>
  <c r="BC830" i="9" s="1"/>
  <c r="BD830" i="9" s="1"/>
  <c r="BE830" i="9" s="1"/>
  <c r="BF830" i="9" s="1"/>
  <c r="BG830" i="9" s="1"/>
  <c r="BH830" i="9" s="1"/>
  <c r="BI830" i="9" s="1"/>
  <c r="BJ830" i="9" s="1"/>
  <c r="AY829" i="9"/>
  <c r="AZ829" i="9" s="1"/>
  <c r="BA829" i="9" s="1"/>
  <c r="BB829" i="9" s="1"/>
  <c r="BC829" i="9" s="1"/>
  <c r="BD829" i="9" s="1"/>
  <c r="BE829" i="9" s="1"/>
  <c r="BF829" i="9" s="1"/>
  <c r="BG829" i="9" s="1"/>
  <c r="BH829" i="9" s="1"/>
  <c r="BI829" i="9" s="1"/>
  <c r="BJ829" i="9" s="1"/>
  <c r="AY828" i="9"/>
  <c r="AZ828" i="9" s="1"/>
  <c r="BA828" i="9" s="1"/>
  <c r="BB828" i="9" s="1"/>
  <c r="BC828" i="9" s="1"/>
  <c r="BD828" i="9" s="1"/>
  <c r="BE828" i="9" s="1"/>
  <c r="BF828" i="9" s="1"/>
  <c r="BG828" i="9" s="1"/>
  <c r="BH828" i="9" s="1"/>
  <c r="BI828" i="9" s="1"/>
  <c r="BJ828" i="9" s="1"/>
  <c r="AY827" i="9"/>
  <c r="AZ827" i="9" s="1"/>
  <c r="BA827" i="9" s="1"/>
  <c r="BB827" i="9" s="1"/>
  <c r="BC827" i="9" s="1"/>
  <c r="BD827" i="9" s="1"/>
  <c r="BE827" i="9" s="1"/>
  <c r="BF827" i="9" s="1"/>
  <c r="BG827" i="9" s="1"/>
  <c r="BH827" i="9" s="1"/>
  <c r="BI827" i="9" s="1"/>
  <c r="BJ827" i="9" s="1"/>
  <c r="AY826" i="9"/>
  <c r="AZ826" i="9" s="1"/>
  <c r="BA826" i="9" s="1"/>
  <c r="BB826" i="9" s="1"/>
  <c r="BC826" i="9" s="1"/>
  <c r="BD826" i="9" s="1"/>
  <c r="BE826" i="9" s="1"/>
  <c r="BF826" i="9" s="1"/>
  <c r="BG826" i="9" s="1"/>
  <c r="BH826" i="9" s="1"/>
  <c r="BI826" i="9" s="1"/>
  <c r="BJ826" i="9" s="1"/>
  <c r="AY825" i="9"/>
  <c r="AZ825" i="9" s="1"/>
  <c r="BA825" i="9" s="1"/>
  <c r="BB825" i="9" s="1"/>
  <c r="BC825" i="9" s="1"/>
  <c r="BD825" i="9" s="1"/>
  <c r="BE825" i="9" s="1"/>
  <c r="BF825" i="9" s="1"/>
  <c r="BG825" i="9" s="1"/>
  <c r="BH825" i="9" s="1"/>
  <c r="BI825" i="9" s="1"/>
  <c r="BJ825" i="9" s="1"/>
  <c r="AY824" i="9"/>
  <c r="AZ824" i="9" s="1"/>
  <c r="BA824" i="9" s="1"/>
  <c r="BB824" i="9" s="1"/>
  <c r="BC824" i="9" s="1"/>
  <c r="BD824" i="9" s="1"/>
  <c r="BE824" i="9" s="1"/>
  <c r="BF824" i="9" s="1"/>
  <c r="BG824" i="9" s="1"/>
  <c r="BH824" i="9" s="1"/>
  <c r="BI824" i="9" s="1"/>
  <c r="BJ824" i="9" s="1"/>
  <c r="AY823" i="9"/>
  <c r="AZ823" i="9" s="1"/>
  <c r="BA823" i="9" s="1"/>
  <c r="BB823" i="9" s="1"/>
  <c r="BC823" i="9" s="1"/>
  <c r="BD823" i="9" s="1"/>
  <c r="BE823" i="9" s="1"/>
  <c r="BF823" i="9" s="1"/>
  <c r="BG823" i="9" s="1"/>
  <c r="BH823" i="9" s="1"/>
  <c r="BI823" i="9" s="1"/>
  <c r="BJ823" i="9" s="1"/>
  <c r="AY822" i="9"/>
  <c r="AZ822" i="9" s="1"/>
  <c r="BA822" i="9" s="1"/>
  <c r="BB822" i="9" s="1"/>
  <c r="BC822" i="9" s="1"/>
  <c r="BD822" i="9" s="1"/>
  <c r="BE822" i="9" s="1"/>
  <c r="BF822" i="9" s="1"/>
  <c r="BG822" i="9" s="1"/>
  <c r="BH822" i="9" s="1"/>
  <c r="BI822" i="9" s="1"/>
  <c r="BJ822" i="9" s="1"/>
  <c r="AY821" i="9"/>
  <c r="AZ821" i="9" s="1"/>
  <c r="BA821" i="9" s="1"/>
  <c r="BB821" i="9" s="1"/>
  <c r="BC821" i="9" s="1"/>
  <c r="BD821" i="9" s="1"/>
  <c r="BE821" i="9" s="1"/>
  <c r="BF821" i="9" s="1"/>
  <c r="BG821" i="9" s="1"/>
  <c r="BH821" i="9" s="1"/>
  <c r="BI821" i="9" s="1"/>
  <c r="BJ821" i="9" s="1"/>
  <c r="AY820" i="9"/>
  <c r="AZ820" i="9" s="1"/>
  <c r="BA820" i="9" s="1"/>
  <c r="BB820" i="9" s="1"/>
  <c r="BC820" i="9" s="1"/>
  <c r="BD820" i="9" s="1"/>
  <c r="BE820" i="9" s="1"/>
  <c r="BF820" i="9" s="1"/>
  <c r="BG820" i="9" s="1"/>
  <c r="BH820" i="9" s="1"/>
  <c r="BI820" i="9" s="1"/>
  <c r="BJ820" i="9" s="1"/>
  <c r="AY819" i="9"/>
  <c r="AZ819" i="9" s="1"/>
  <c r="BA819" i="9" s="1"/>
  <c r="BB819" i="9" s="1"/>
  <c r="BC819" i="9" s="1"/>
  <c r="BD819" i="9" s="1"/>
  <c r="BE819" i="9" s="1"/>
  <c r="BF819" i="9" s="1"/>
  <c r="BG819" i="9" s="1"/>
  <c r="BH819" i="9" s="1"/>
  <c r="BI819" i="9" s="1"/>
  <c r="BJ819" i="9" s="1"/>
  <c r="AY818" i="9"/>
  <c r="AZ818" i="9" s="1"/>
  <c r="BA818" i="9" s="1"/>
  <c r="BB818" i="9" s="1"/>
  <c r="BC818" i="9" s="1"/>
  <c r="BD818" i="9" s="1"/>
  <c r="BE818" i="9" s="1"/>
  <c r="BF818" i="9" s="1"/>
  <c r="BG818" i="9" s="1"/>
  <c r="BH818" i="9" s="1"/>
  <c r="BI818" i="9" s="1"/>
  <c r="BJ818" i="9" s="1"/>
  <c r="AY817" i="9"/>
  <c r="AZ817" i="9" s="1"/>
  <c r="BA817" i="9" s="1"/>
  <c r="BB817" i="9" s="1"/>
  <c r="BC817" i="9" s="1"/>
  <c r="BD817" i="9" s="1"/>
  <c r="BE817" i="9" s="1"/>
  <c r="BF817" i="9" s="1"/>
  <c r="BG817" i="9" s="1"/>
  <c r="BH817" i="9" s="1"/>
  <c r="BI817" i="9" s="1"/>
  <c r="BJ817" i="9" s="1"/>
  <c r="AY816" i="9"/>
  <c r="AZ816" i="9" s="1"/>
  <c r="BA816" i="9" s="1"/>
  <c r="BB816" i="9" s="1"/>
  <c r="BC816" i="9" s="1"/>
  <c r="BD816" i="9" s="1"/>
  <c r="BE816" i="9" s="1"/>
  <c r="BF816" i="9" s="1"/>
  <c r="BG816" i="9" s="1"/>
  <c r="BH816" i="9" s="1"/>
  <c r="BI816" i="9" s="1"/>
  <c r="BJ816" i="9" s="1"/>
  <c r="AY815" i="9"/>
  <c r="AZ815" i="9" s="1"/>
  <c r="BA815" i="9" s="1"/>
  <c r="BB815" i="9" s="1"/>
  <c r="BC815" i="9" s="1"/>
  <c r="BD815" i="9" s="1"/>
  <c r="BE815" i="9" s="1"/>
  <c r="BF815" i="9" s="1"/>
  <c r="BG815" i="9" s="1"/>
  <c r="BH815" i="9" s="1"/>
  <c r="BI815" i="9" s="1"/>
  <c r="BJ815" i="9" s="1"/>
  <c r="AY814" i="9"/>
  <c r="AZ814" i="9" s="1"/>
  <c r="BA814" i="9" s="1"/>
  <c r="BB814" i="9" s="1"/>
  <c r="BC814" i="9" s="1"/>
  <c r="BD814" i="9" s="1"/>
  <c r="BE814" i="9" s="1"/>
  <c r="BF814" i="9" s="1"/>
  <c r="BG814" i="9" s="1"/>
  <c r="BH814" i="9" s="1"/>
  <c r="BI814" i="9" s="1"/>
  <c r="BJ814" i="9" s="1"/>
  <c r="AY813" i="9"/>
  <c r="AZ813" i="9" s="1"/>
  <c r="BA813" i="9" s="1"/>
  <c r="BB813" i="9" s="1"/>
  <c r="BC813" i="9" s="1"/>
  <c r="BD813" i="9" s="1"/>
  <c r="BE813" i="9" s="1"/>
  <c r="BF813" i="9" s="1"/>
  <c r="BG813" i="9" s="1"/>
  <c r="BH813" i="9" s="1"/>
  <c r="BI813" i="9" s="1"/>
  <c r="BJ813" i="9" s="1"/>
  <c r="AY812" i="9"/>
  <c r="AZ812" i="9" s="1"/>
  <c r="BA812" i="9" s="1"/>
  <c r="BB812" i="9" s="1"/>
  <c r="BC812" i="9" s="1"/>
  <c r="BD812" i="9" s="1"/>
  <c r="BE812" i="9" s="1"/>
  <c r="BF812" i="9" s="1"/>
  <c r="BG812" i="9" s="1"/>
  <c r="BH812" i="9" s="1"/>
  <c r="BI812" i="9" s="1"/>
  <c r="BJ812" i="9" s="1"/>
  <c r="AY811" i="9"/>
  <c r="AZ811" i="9" s="1"/>
  <c r="BA811" i="9" s="1"/>
  <c r="BB811" i="9" s="1"/>
  <c r="BC811" i="9" s="1"/>
  <c r="BD811" i="9" s="1"/>
  <c r="BE811" i="9" s="1"/>
  <c r="BF811" i="9" s="1"/>
  <c r="BG811" i="9" s="1"/>
  <c r="BH811" i="9" s="1"/>
  <c r="BI811" i="9" s="1"/>
  <c r="BJ811" i="9" s="1"/>
  <c r="AY810" i="9"/>
  <c r="AZ810" i="9" s="1"/>
  <c r="BA810" i="9" s="1"/>
  <c r="BB810" i="9" s="1"/>
  <c r="BC810" i="9" s="1"/>
  <c r="BD810" i="9" s="1"/>
  <c r="BE810" i="9" s="1"/>
  <c r="BF810" i="9" s="1"/>
  <c r="BG810" i="9" s="1"/>
  <c r="BH810" i="9" s="1"/>
  <c r="BI810" i="9" s="1"/>
  <c r="BJ810" i="9" s="1"/>
  <c r="AY809" i="9"/>
  <c r="AZ809" i="9" s="1"/>
  <c r="BA809" i="9" s="1"/>
  <c r="BB809" i="9" s="1"/>
  <c r="BC809" i="9" s="1"/>
  <c r="BD809" i="9" s="1"/>
  <c r="BE809" i="9" s="1"/>
  <c r="BF809" i="9" s="1"/>
  <c r="BG809" i="9" s="1"/>
  <c r="BH809" i="9" s="1"/>
  <c r="BI809" i="9" s="1"/>
  <c r="BJ809" i="9" s="1"/>
  <c r="AY808" i="9"/>
  <c r="AZ808" i="9" s="1"/>
  <c r="BA808" i="9" s="1"/>
  <c r="BB808" i="9" s="1"/>
  <c r="BC808" i="9" s="1"/>
  <c r="BD808" i="9" s="1"/>
  <c r="BE808" i="9" s="1"/>
  <c r="BF808" i="9" s="1"/>
  <c r="BG808" i="9" s="1"/>
  <c r="BH808" i="9" s="1"/>
  <c r="BI808" i="9" s="1"/>
  <c r="BJ808" i="9" s="1"/>
  <c r="AY807" i="9"/>
  <c r="AZ807" i="9" s="1"/>
  <c r="BA807" i="9" s="1"/>
  <c r="BB807" i="9" s="1"/>
  <c r="BC807" i="9" s="1"/>
  <c r="BD807" i="9" s="1"/>
  <c r="BE807" i="9" s="1"/>
  <c r="BF807" i="9" s="1"/>
  <c r="BG807" i="9" s="1"/>
  <c r="BH807" i="9" s="1"/>
  <c r="BI807" i="9" s="1"/>
  <c r="BJ807" i="9" s="1"/>
  <c r="AY806" i="9"/>
  <c r="AZ806" i="9" s="1"/>
  <c r="BA806" i="9" s="1"/>
  <c r="BB806" i="9" s="1"/>
  <c r="BC806" i="9" s="1"/>
  <c r="BD806" i="9" s="1"/>
  <c r="BE806" i="9" s="1"/>
  <c r="BF806" i="9" s="1"/>
  <c r="BG806" i="9" s="1"/>
  <c r="BH806" i="9" s="1"/>
  <c r="BI806" i="9" s="1"/>
  <c r="BJ806" i="9" s="1"/>
  <c r="AY805" i="9"/>
  <c r="AZ805" i="9" s="1"/>
  <c r="BA805" i="9" s="1"/>
  <c r="BB805" i="9" s="1"/>
  <c r="BC805" i="9" s="1"/>
  <c r="BD805" i="9" s="1"/>
  <c r="BE805" i="9" s="1"/>
  <c r="BF805" i="9" s="1"/>
  <c r="BG805" i="9" s="1"/>
  <c r="BH805" i="9" s="1"/>
  <c r="BI805" i="9" s="1"/>
  <c r="BJ805" i="9" s="1"/>
  <c r="AY804" i="9"/>
  <c r="AZ804" i="9" s="1"/>
  <c r="BA804" i="9" s="1"/>
  <c r="BB804" i="9" s="1"/>
  <c r="BC804" i="9" s="1"/>
  <c r="BD804" i="9" s="1"/>
  <c r="BE804" i="9" s="1"/>
  <c r="BF804" i="9" s="1"/>
  <c r="BG804" i="9" s="1"/>
  <c r="BH804" i="9" s="1"/>
  <c r="BI804" i="9" s="1"/>
  <c r="BJ804" i="9" s="1"/>
  <c r="AY803" i="9"/>
  <c r="AZ803" i="9" s="1"/>
  <c r="BA803" i="9" s="1"/>
  <c r="BB803" i="9" s="1"/>
  <c r="BC803" i="9" s="1"/>
  <c r="BD803" i="9" s="1"/>
  <c r="BE803" i="9" s="1"/>
  <c r="BF803" i="9" s="1"/>
  <c r="BG803" i="9" s="1"/>
  <c r="BH803" i="9" s="1"/>
  <c r="BI803" i="9" s="1"/>
  <c r="BJ803" i="9" s="1"/>
  <c r="AY802" i="9"/>
  <c r="AZ802" i="9" s="1"/>
  <c r="BA802" i="9" s="1"/>
  <c r="BB802" i="9" s="1"/>
  <c r="BC802" i="9" s="1"/>
  <c r="BD802" i="9" s="1"/>
  <c r="BE802" i="9" s="1"/>
  <c r="BF802" i="9" s="1"/>
  <c r="BG802" i="9" s="1"/>
  <c r="BH802" i="9" s="1"/>
  <c r="BI802" i="9" s="1"/>
  <c r="BJ802" i="9" s="1"/>
  <c r="AY801" i="9"/>
  <c r="AZ801" i="9" s="1"/>
  <c r="BA801" i="9" s="1"/>
  <c r="BB801" i="9" s="1"/>
  <c r="BC801" i="9" s="1"/>
  <c r="BD801" i="9" s="1"/>
  <c r="BE801" i="9" s="1"/>
  <c r="BF801" i="9" s="1"/>
  <c r="BG801" i="9" s="1"/>
  <c r="BH801" i="9" s="1"/>
  <c r="BI801" i="9" s="1"/>
  <c r="BJ801" i="9" s="1"/>
  <c r="AY800" i="9"/>
  <c r="AZ800" i="9" s="1"/>
  <c r="BA800" i="9" s="1"/>
  <c r="BB800" i="9" s="1"/>
  <c r="BC800" i="9" s="1"/>
  <c r="BD800" i="9" s="1"/>
  <c r="BE800" i="9" s="1"/>
  <c r="BF800" i="9" s="1"/>
  <c r="BG800" i="9" s="1"/>
  <c r="BH800" i="9" s="1"/>
  <c r="BI800" i="9" s="1"/>
  <c r="BJ800" i="9" s="1"/>
  <c r="AY799" i="9"/>
  <c r="AZ799" i="9" s="1"/>
  <c r="BA799" i="9" s="1"/>
  <c r="BB799" i="9" s="1"/>
  <c r="BC799" i="9" s="1"/>
  <c r="BD799" i="9" s="1"/>
  <c r="BE799" i="9" s="1"/>
  <c r="BF799" i="9" s="1"/>
  <c r="BG799" i="9" s="1"/>
  <c r="BH799" i="9" s="1"/>
  <c r="BI799" i="9" s="1"/>
  <c r="BJ799" i="9" s="1"/>
  <c r="AY798" i="9"/>
  <c r="AZ798" i="9" s="1"/>
  <c r="BA798" i="9" s="1"/>
  <c r="BB798" i="9" s="1"/>
  <c r="BC798" i="9" s="1"/>
  <c r="BD798" i="9" s="1"/>
  <c r="BE798" i="9" s="1"/>
  <c r="BF798" i="9" s="1"/>
  <c r="BG798" i="9" s="1"/>
  <c r="BH798" i="9" s="1"/>
  <c r="BI798" i="9" s="1"/>
  <c r="BJ798" i="9" s="1"/>
  <c r="AY797" i="9"/>
  <c r="AZ797" i="9" s="1"/>
  <c r="BA797" i="9" s="1"/>
  <c r="BB797" i="9" s="1"/>
  <c r="BC797" i="9" s="1"/>
  <c r="BD797" i="9" s="1"/>
  <c r="BE797" i="9" s="1"/>
  <c r="BF797" i="9" s="1"/>
  <c r="BG797" i="9" s="1"/>
  <c r="BH797" i="9" s="1"/>
  <c r="BI797" i="9" s="1"/>
  <c r="BJ797" i="9" s="1"/>
  <c r="AY796" i="9"/>
  <c r="AZ796" i="9" s="1"/>
  <c r="BA796" i="9" s="1"/>
  <c r="BB796" i="9" s="1"/>
  <c r="BC796" i="9" s="1"/>
  <c r="BD796" i="9" s="1"/>
  <c r="BE796" i="9" s="1"/>
  <c r="BF796" i="9" s="1"/>
  <c r="BG796" i="9" s="1"/>
  <c r="BH796" i="9" s="1"/>
  <c r="BI796" i="9" s="1"/>
  <c r="BJ796" i="9" s="1"/>
  <c r="AY795" i="9"/>
  <c r="AZ795" i="9" s="1"/>
  <c r="BA795" i="9" s="1"/>
  <c r="BB795" i="9" s="1"/>
  <c r="BC795" i="9" s="1"/>
  <c r="BD795" i="9" s="1"/>
  <c r="BE795" i="9" s="1"/>
  <c r="BF795" i="9" s="1"/>
  <c r="BG795" i="9" s="1"/>
  <c r="BH795" i="9" s="1"/>
  <c r="BI795" i="9" s="1"/>
  <c r="BJ795" i="9" s="1"/>
  <c r="AY794" i="9"/>
  <c r="AZ794" i="9" s="1"/>
  <c r="BA794" i="9" s="1"/>
  <c r="BB794" i="9" s="1"/>
  <c r="BC794" i="9" s="1"/>
  <c r="BD794" i="9" s="1"/>
  <c r="BE794" i="9" s="1"/>
  <c r="BF794" i="9" s="1"/>
  <c r="BG794" i="9" s="1"/>
  <c r="BH794" i="9" s="1"/>
  <c r="BI794" i="9" s="1"/>
  <c r="BJ794" i="9" s="1"/>
  <c r="AY793" i="9"/>
  <c r="AZ793" i="9" s="1"/>
  <c r="BA793" i="9" s="1"/>
  <c r="BB793" i="9" s="1"/>
  <c r="BC793" i="9" s="1"/>
  <c r="BD793" i="9" s="1"/>
  <c r="BE793" i="9" s="1"/>
  <c r="BF793" i="9" s="1"/>
  <c r="BG793" i="9" s="1"/>
  <c r="BH793" i="9" s="1"/>
  <c r="BI793" i="9" s="1"/>
  <c r="BJ793" i="9" s="1"/>
  <c r="AY792" i="9"/>
  <c r="AZ792" i="9" s="1"/>
  <c r="BA792" i="9" s="1"/>
  <c r="BB792" i="9" s="1"/>
  <c r="BC792" i="9" s="1"/>
  <c r="BD792" i="9" s="1"/>
  <c r="BE792" i="9" s="1"/>
  <c r="BF792" i="9" s="1"/>
  <c r="BG792" i="9" s="1"/>
  <c r="BH792" i="9" s="1"/>
  <c r="BI792" i="9" s="1"/>
  <c r="BJ792" i="9" s="1"/>
  <c r="AY791" i="9"/>
  <c r="AZ791" i="9" s="1"/>
  <c r="BA791" i="9" s="1"/>
  <c r="BB791" i="9" s="1"/>
  <c r="BC791" i="9" s="1"/>
  <c r="BD791" i="9" s="1"/>
  <c r="BE791" i="9" s="1"/>
  <c r="BF791" i="9" s="1"/>
  <c r="BG791" i="9" s="1"/>
  <c r="BH791" i="9" s="1"/>
  <c r="BI791" i="9" s="1"/>
  <c r="BJ791" i="9" s="1"/>
  <c r="AY790" i="9"/>
  <c r="AZ790" i="9" s="1"/>
  <c r="BA790" i="9" s="1"/>
  <c r="BB790" i="9" s="1"/>
  <c r="BC790" i="9" s="1"/>
  <c r="BD790" i="9" s="1"/>
  <c r="BE790" i="9" s="1"/>
  <c r="BF790" i="9" s="1"/>
  <c r="BG790" i="9" s="1"/>
  <c r="BH790" i="9" s="1"/>
  <c r="BI790" i="9" s="1"/>
  <c r="BJ790" i="9" s="1"/>
  <c r="AY789" i="9"/>
  <c r="AZ789" i="9" s="1"/>
  <c r="BA789" i="9" s="1"/>
  <c r="BB789" i="9" s="1"/>
  <c r="BC789" i="9" s="1"/>
  <c r="BD789" i="9" s="1"/>
  <c r="BE789" i="9" s="1"/>
  <c r="BF789" i="9" s="1"/>
  <c r="BG789" i="9" s="1"/>
  <c r="BH789" i="9" s="1"/>
  <c r="BI789" i="9" s="1"/>
  <c r="BJ789" i="9" s="1"/>
  <c r="AY788" i="9"/>
  <c r="AZ788" i="9" s="1"/>
  <c r="BA788" i="9" s="1"/>
  <c r="BB788" i="9" s="1"/>
  <c r="BC788" i="9" s="1"/>
  <c r="BD788" i="9" s="1"/>
  <c r="BE788" i="9" s="1"/>
  <c r="BF788" i="9" s="1"/>
  <c r="BG788" i="9" s="1"/>
  <c r="BH788" i="9" s="1"/>
  <c r="BI788" i="9" s="1"/>
  <c r="BJ788" i="9" s="1"/>
  <c r="AY787" i="9"/>
  <c r="AZ787" i="9" s="1"/>
  <c r="BA787" i="9" s="1"/>
  <c r="BB787" i="9" s="1"/>
  <c r="BC787" i="9" s="1"/>
  <c r="BD787" i="9" s="1"/>
  <c r="BE787" i="9" s="1"/>
  <c r="BF787" i="9" s="1"/>
  <c r="BG787" i="9" s="1"/>
  <c r="BH787" i="9" s="1"/>
  <c r="BI787" i="9" s="1"/>
  <c r="BJ787" i="9" s="1"/>
  <c r="AY786" i="9"/>
  <c r="AZ786" i="9" s="1"/>
  <c r="BA786" i="9" s="1"/>
  <c r="BB786" i="9" s="1"/>
  <c r="BC786" i="9" s="1"/>
  <c r="BD786" i="9" s="1"/>
  <c r="BE786" i="9" s="1"/>
  <c r="BF786" i="9" s="1"/>
  <c r="BG786" i="9" s="1"/>
  <c r="BH786" i="9" s="1"/>
  <c r="BI786" i="9" s="1"/>
  <c r="BJ786" i="9" s="1"/>
  <c r="AY785" i="9"/>
  <c r="AZ785" i="9" s="1"/>
  <c r="BA785" i="9" s="1"/>
  <c r="BB785" i="9" s="1"/>
  <c r="BC785" i="9" s="1"/>
  <c r="BD785" i="9" s="1"/>
  <c r="BE785" i="9" s="1"/>
  <c r="BF785" i="9" s="1"/>
  <c r="BG785" i="9" s="1"/>
  <c r="BH785" i="9" s="1"/>
  <c r="BI785" i="9" s="1"/>
  <c r="BJ785" i="9" s="1"/>
  <c r="AY784" i="9"/>
  <c r="AZ784" i="9" s="1"/>
  <c r="BA784" i="9" s="1"/>
  <c r="BB784" i="9" s="1"/>
  <c r="BC784" i="9" s="1"/>
  <c r="BD784" i="9" s="1"/>
  <c r="BE784" i="9" s="1"/>
  <c r="BF784" i="9" s="1"/>
  <c r="BG784" i="9" s="1"/>
  <c r="BH784" i="9" s="1"/>
  <c r="BI784" i="9" s="1"/>
  <c r="BJ784" i="9" s="1"/>
  <c r="AY783" i="9"/>
  <c r="AZ783" i="9" s="1"/>
  <c r="BA783" i="9" s="1"/>
  <c r="BB783" i="9" s="1"/>
  <c r="BC783" i="9" s="1"/>
  <c r="BD783" i="9" s="1"/>
  <c r="BE783" i="9" s="1"/>
  <c r="BF783" i="9" s="1"/>
  <c r="BG783" i="9" s="1"/>
  <c r="BH783" i="9" s="1"/>
  <c r="BI783" i="9" s="1"/>
  <c r="BJ783" i="9" s="1"/>
  <c r="AY782" i="9"/>
  <c r="AZ782" i="9" s="1"/>
  <c r="BA782" i="9" s="1"/>
  <c r="BB782" i="9" s="1"/>
  <c r="BC782" i="9" s="1"/>
  <c r="BD782" i="9" s="1"/>
  <c r="BE782" i="9" s="1"/>
  <c r="BF782" i="9" s="1"/>
  <c r="BG782" i="9" s="1"/>
  <c r="BH782" i="9" s="1"/>
  <c r="BI782" i="9" s="1"/>
  <c r="BJ782" i="9" s="1"/>
  <c r="AY781" i="9"/>
  <c r="AZ781" i="9" s="1"/>
  <c r="BA781" i="9" s="1"/>
  <c r="BB781" i="9" s="1"/>
  <c r="BC781" i="9" s="1"/>
  <c r="BD781" i="9" s="1"/>
  <c r="BE781" i="9" s="1"/>
  <c r="BF781" i="9" s="1"/>
  <c r="BG781" i="9" s="1"/>
  <c r="BH781" i="9" s="1"/>
  <c r="BI781" i="9" s="1"/>
  <c r="BJ781" i="9" s="1"/>
  <c r="AY780" i="9"/>
  <c r="AZ780" i="9" s="1"/>
  <c r="BA780" i="9" s="1"/>
  <c r="BB780" i="9" s="1"/>
  <c r="BC780" i="9" s="1"/>
  <c r="BD780" i="9" s="1"/>
  <c r="BE780" i="9" s="1"/>
  <c r="BF780" i="9" s="1"/>
  <c r="BG780" i="9" s="1"/>
  <c r="BH780" i="9" s="1"/>
  <c r="BI780" i="9" s="1"/>
  <c r="BJ780" i="9" s="1"/>
  <c r="AY779" i="9"/>
  <c r="AZ779" i="9" s="1"/>
  <c r="BA779" i="9" s="1"/>
  <c r="BB779" i="9" s="1"/>
  <c r="BC779" i="9" s="1"/>
  <c r="BD779" i="9" s="1"/>
  <c r="BE779" i="9" s="1"/>
  <c r="BF779" i="9" s="1"/>
  <c r="BG779" i="9" s="1"/>
  <c r="BH779" i="9" s="1"/>
  <c r="BI779" i="9" s="1"/>
  <c r="BJ779" i="9" s="1"/>
  <c r="AY778" i="9"/>
  <c r="AY777" i="9"/>
  <c r="AZ777" i="9" s="1"/>
  <c r="BA777" i="9" s="1"/>
  <c r="BB777" i="9" s="1"/>
  <c r="BC777" i="9" s="1"/>
  <c r="BD777" i="9" s="1"/>
  <c r="BE777" i="9" s="1"/>
  <c r="BF777" i="9" s="1"/>
  <c r="BG777" i="9" s="1"/>
  <c r="BH777" i="9" s="1"/>
  <c r="BI777" i="9" s="1"/>
  <c r="BJ777" i="9" s="1"/>
  <c r="AY776" i="9"/>
  <c r="AZ776" i="9" s="1"/>
  <c r="BA776" i="9" s="1"/>
  <c r="BB776" i="9" s="1"/>
  <c r="BC776" i="9" s="1"/>
  <c r="BD776" i="9" s="1"/>
  <c r="BE776" i="9" s="1"/>
  <c r="BF776" i="9" s="1"/>
  <c r="BG776" i="9" s="1"/>
  <c r="BH776" i="9" s="1"/>
  <c r="BI776" i="9" s="1"/>
  <c r="BJ776" i="9" s="1"/>
  <c r="AY775" i="9"/>
  <c r="AZ775" i="9" s="1"/>
  <c r="BA775" i="9" s="1"/>
  <c r="BB775" i="9" s="1"/>
  <c r="BC775" i="9" s="1"/>
  <c r="BD775" i="9" s="1"/>
  <c r="BE775" i="9" s="1"/>
  <c r="BF775" i="9" s="1"/>
  <c r="BG775" i="9" s="1"/>
  <c r="BH775" i="9" s="1"/>
  <c r="BI775" i="9" s="1"/>
  <c r="BJ775" i="9" s="1"/>
  <c r="AY774" i="9"/>
  <c r="AZ774" i="9" s="1"/>
  <c r="BA774" i="9" s="1"/>
  <c r="BB774" i="9" s="1"/>
  <c r="BC774" i="9" s="1"/>
  <c r="BD774" i="9" s="1"/>
  <c r="BE774" i="9" s="1"/>
  <c r="BF774" i="9" s="1"/>
  <c r="BG774" i="9" s="1"/>
  <c r="BH774" i="9" s="1"/>
  <c r="BI774" i="9" s="1"/>
  <c r="BJ774" i="9" s="1"/>
  <c r="AY773" i="9"/>
  <c r="AZ773" i="9" s="1"/>
  <c r="BA773" i="9" s="1"/>
  <c r="BB773" i="9" s="1"/>
  <c r="BC773" i="9" s="1"/>
  <c r="BD773" i="9" s="1"/>
  <c r="BE773" i="9" s="1"/>
  <c r="BF773" i="9" s="1"/>
  <c r="BG773" i="9" s="1"/>
  <c r="BH773" i="9" s="1"/>
  <c r="BI773" i="9" s="1"/>
  <c r="BJ773" i="9" s="1"/>
  <c r="AY772" i="9"/>
  <c r="AZ772" i="9" s="1"/>
  <c r="BA772" i="9" s="1"/>
  <c r="BB772" i="9" s="1"/>
  <c r="BC772" i="9" s="1"/>
  <c r="BD772" i="9" s="1"/>
  <c r="BE772" i="9" s="1"/>
  <c r="BF772" i="9" s="1"/>
  <c r="BG772" i="9" s="1"/>
  <c r="BH772" i="9" s="1"/>
  <c r="BI772" i="9" s="1"/>
  <c r="BJ772" i="9" s="1"/>
  <c r="AY771" i="9"/>
  <c r="AX770" i="9"/>
  <c r="AY770" i="9" s="1"/>
  <c r="AZ770" i="9" s="1"/>
  <c r="BA770" i="9" s="1"/>
  <c r="BB770" i="9" s="1"/>
  <c r="BC770" i="9" s="1"/>
  <c r="BD770" i="9" s="1"/>
  <c r="BE770" i="9" s="1"/>
  <c r="BF770" i="9" s="1"/>
  <c r="BG770" i="9" s="1"/>
  <c r="BH770" i="9" s="1"/>
  <c r="BI770" i="9" s="1"/>
  <c r="BJ770" i="9" s="1"/>
  <c r="AX769" i="9"/>
  <c r="AY769" i="9" s="1"/>
  <c r="AZ769" i="9" s="1"/>
  <c r="BA769" i="9" s="1"/>
  <c r="BB769" i="9" s="1"/>
  <c r="BC769" i="9" s="1"/>
  <c r="BD769" i="9" s="1"/>
  <c r="BE769" i="9" s="1"/>
  <c r="BF769" i="9" s="1"/>
  <c r="BG769" i="9" s="1"/>
  <c r="BH769" i="9" s="1"/>
  <c r="BI769" i="9" s="1"/>
  <c r="BJ769" i="9" s="1"/>
  <c r="AX768" i="9"/>
  <c r="AY768" i="9" s="1"/>
  <c r="AZ768" i="9" s="1"/>
  <c r="BA768" i="9" s="1"/>
  <c r="BB768" i="9" s="1"/>
  <c r="BC768" i="9" s="1"/>
  <c r="BD768" i="9" s="1"/>
  <c r="BE768" i="9" s="1"/>
  <c r="BF768" i="9" s="1"/>
  <c r="BG768" i="9" s="1"/>
  <c r="BH768" i="9" s="1"/>
  <c r="BI768" i="9" s="1"/>
  <c r="BJ768" i="9" s="1"/>
  <c r="AX767" i="9"/>
  <c r="AY767" i="9" s="1"/>
  <c r="AZ767" i="9" s="1"/>
  <c r="BA767" i="9" s="1"/>
  <c r="BB767" i="9" s="1"/>
  <c r="BC767" i="9" s="1"/>
  <c r="BD767" i="9" s="1"/>
  <c r="BE767" i="9" s="1"/>
  <c r="BF767" i="9" s="1"/>
  <c r="BG767" i="9" s="1"/>
  <c r="BH767" i="9" s="1"/>
  <c r="BI767" i="9" s="1"/>
  <c r="BJ767" i="9" s="1"/>
  <c r="AX766" i="9"/>
  <c r="AY766" i="9" s="1"/>
  <c r="AZ766" i="9" s="1"/>
  <c r="BA766" i="9" s="1"/>
  <c r="BB766" i="9" s="1"/>
  <c r="BC766" i="9" s="1"/>
  <c r="BD766" i="9" s="1"/>
  <c r="BE766" i="9" s="1"/>
  <c r="BF766" i="9" s="1"/>
  <c r="BG766" i="9" s="1"/>
  <c r="BH766" i="9" s="1"/>
  <c r="BI766" i="9" s="1"/>
  <c r="BJ766" i="9" s="1"/>
  <c r="AX765" i="9"/>
  <c r="AY765" i="9" s="1"/>
  <c r="AZ765" i="9" s="1"/>
  <c r="BA765" i="9" s="1"/>
  <c r="BB765" i="9" s="1"/>
  <c r="BC765" i="9" s="1"/>
  <c r="BD765" i="9" s="1"/>
  <c r="BE765" i="9" s="1"/>
  <c r="BF765" i="9" s="1"/>
  <c r="BG765" i="9" s="1"/>
  <c r="BH765" i="9" s="1"/>
  <c r="BI765" i="9" s="1"/>
  <c r="BJ765" i="9" s="1"/>
  <c r="AX764" i="9"/>
  <c r="AY764" i="9" s="1"/>
  <c r="AZ764" i="9" s="1"/>
  <c r="BA764" i="9" s="1"/>
  <c r="BB764" i="9" s="1"/>
  <c r="BC764" i="9" s="1"/>
  <c r="BD764" i="9" s="1"/>
  <c r="BE764" i="9" s="1"/>
  <c r="BF764" i="9" s="1"/>
  <c r="BG764" i="9" s="1"/>
  <c r="BH764" i="9" s="1"/>
  <c r="BI764" i="9" s="1"/>
  <c r="BJ764" i="9" s="1"/>
  <c r="AX763" i="9"/>
  <c r="AY763" i="9" s="1"/>
  <c r="AZ763" i="9" s="1"/>
  <c r="BA763" i="9" s="1"/>
  <c r="BB763" i="9" s="1"/>
  <c r="BC763" i="9" s="1"/>
  <c r="BD763" i="9" s="1"/>
  <c r="BE763" i="9" s="1"/>
  <c r="BF763" i="9" s="1"/>
  <c r="BG763" i="9" s="1"/>
  <c r="BH763" i="9" s="1"/>
  <c r="BI763" i="9" s="1"/>
  <c r="BJ763" i="9" s="1"/>
  <c r="AX762" i="9"/>
  <c r="AY762" i="9" s="1"/>
  <c r="AZ762" i="9" s="1"/>
  <c r="BA762" i="9" s="1"/>
  <c r="BB762" i="9" s="1"/>
  <c r="BC762" i="9" s="1"/>
  <c r="BD762" i="9" s="1"/>
  <c r="BE762" i="9" s="1"/>
  <c r="BF762" i="9" s="1"/>
  <c r="BG762" i="9" s="1"/>
  <c r="BH762" i="9" s="1"/>
  <c r="BI762" i="9" s="1"/>
  <c r="BJ762" i="9" s="1"/>
  <c r="AX761" i="9"/>
  <c r="AY761" i="9" s="1"/>
  <c r="AZ761" i="9" s="1"/>
  <c r="BA761" i="9" s="1"/>
  <c r="BB761" i="9" s="1"/>
  <c r="BC761" i="9" s="1"/>
  <c r="BD761" i="9" s="1"/>
  <c r="BE761" i="9" s="1"/>
  <c r="BF761" i="9" s="1"/>
  <c r="BG761" i="9" s="1"/>
  <c r="BH761" i="9" s="1"/>
  <c r="BI761" i="9" s="1"/>
  <c r="BJ761" i="9" s="1"/>
  <c r="AX760" i="9"/>
  <c r="AY760" i="9" s="1"/>
  <c r="AZ760" i="9" s="1"/>
  <c r="BA760" i="9" s="1"/>
  <c r="BB760" i="9" s="1"/>
  <c r="BC760" i="9" s="1"/>
  <c r="BD760" i="9" s="1"/>
  <c r="BE760" i="9" s="1"/>
  <c r="BF760" i="9" s="1"/>
  <c r="BG760" i="9" s="1"/>
  <c r="BH760" i="9" s="1"/>
  <c r="BI760" i="9" s="1"/>
  <c r="BJ760" i="9" s="1"/>
  <c r="AX759" i="9"/>
  <c r="AY759" i="9" s="1"/>
  <c r="AZ759" i="9" s="1"/>
  <c r="BA759" i="9" s="1"/>
  <c r="BB759" i="9" s="1"/>
  <c r="BC759" i="9" s="1"/>
  <c r="BD759" i="9" s="1"/>
  <c r="BE759" i="9" s="1"/>
  <c r="BF759" i="9" s="1"/>
  <c r="BG759" i="9" s="1"/>
  <c r="BH759" i="9" s="1"/>
  <c r="BI759" i="9" s="1"/>
  <c r="BJ759" i="9" s="1"/>
  <c r="AX758" i="9"/>
  <c r="AY758" i="9" s="1"/>
  <c r="AZ758" i="9" s="1"/>
  <c r="BA758" i="9" s="1"/>
  <c r="BB758" i="9" s="1"/>
  <c r="BC758" i="9" s="1"/>
  <c r="BD758" i="9" s="1"/>
  <c r="BE758" i="9" s="1"/>
  <c r="BF758" i="9" s="1"/>
  <c r="BG758" i="9" s="1"/>
  <c r="BH758" i="9" s="1"/>
  <c r="BI758" i="9" s="1"/>
  <c r="BJ758" i="9" s="1"/>
  <c r="AX757" i="9"/>
  <c r="AY757" i="9" s="1"/>
  <c r="AZ757" i="9" s="1"/>
  <c r="BA757" i="9" s="1"/>
  <c r="BB757" i="9" s="1"/>
  <c r="BC757" i="9" s="1"/>
  <c r="BD757" i="9" s="1"/>
  <c r="BE757" i="9" s="1"/>
  <c r="BF757" i="9" s="1"/>
  <c r="BG757" i="9" s="1"/>
  <c r="BH757" i="9" s="1"/>
  <c r="BI757" i="9" s="1"/>
  <c r="BJ757" i="9" s="1"/>
  <c r="AX756" i="9"/>
  <c r="AY756" i="9" s="1"/>
  <c r="AZ756" i="9" s="1"/>
  <c r="BA756" i="9" s="1"/>
  <c r="BB756" i="9" s="1"/>
  <c r="BC756" i="9" s="1"/>
  <c r="BD756" i="9" s="1"/>
  <c r="BE756" i="9" s="1"/>
  <c r="BF756" i="9" s="1"/>
  <c r="BG756" i="9" s="1"/>
  <c r="BH756" i="9" s="1"/>
  <c r="BI756" i="9" s="1"/>
  <c r="BJ756" i="9" s="1"/>
  <c r="AX755" i="9"/>
  <c r="AY755" i="9" s="1"/>
  <c r="AZ755" i="9" s="1"/>
  <c r="BA755" i="9" s="1"/>
  <c r="BB755" i="9" s="1"/>
  <c r="BC755" i="9" s="1"/>
  <c r="BD755" i="9" s="1"/>
  <c r="BE755" i="9" s="1"/>
  <c r="BF755" i="9" s="1"/>
  <c r="BG755" i="9" s="1"/>
  <c r="BH755" i="9" s="1"/>
  <c r="BI755" i="9" s="1"/>
  <c r="BJ755" i="9" s="1"/>
  <c r="AX754" i="9"/>
  <c r="AY754" i="9" s="1"/>
  <c r="AZ754" i="9" s="1"/>
  <c r="BA754" i="9" s="1"/>
  <c r="BB754" i="9" s="1"/>
  <c r="BC754" i="9" s="1"/>
  <c r="BD754" i="9" s="1"/>
  <c r="BE754" i="9" s="1"/>
  <c r="BF754" i="9" s="1"/>
  <c r="BG754" i="9" s="1"/>
  <c r="BH754" i="9" s="1"/>
  <c r="BI754" i="9" s="1"/>
  <c r="BJ754" i="9" s="1"/>
  <c r="AX753" i="9"/>
  <c r="AY753" i="9" s="1"/>
  <c r="AZ753" i="9" s="1"/>
  <c r="BA753" i="9" s="1"/>
  <c r="BB753" i="9" s="1"/>
  <c r="BC753" i="9" s="1"/>
  <c r="BD753" i="9" s="1"/>
  <c r="BE753" i="9" s="1"/>
  <c r="BF753" i="9" s="1"/>
  <c r="BG753" i="9" s="1"/>
  <c r="BH753" i="9" s="1"/>
  <c r="BI753" i="9" s="1"/>
  <c r="BJ753" i="9" s="1"/>
  <c r="AX752" i="9"/>
  <c r="AY752" i="9" s="1"/>
  <c r="AZ752" i="9" s="1"/>
  <c r="BA752" i="9" s="1"/>
  <c r="BB752" i="9" s="1"/>
  <c r="BC752" i="9" s="1"/>
  <c r="BD752" i="9" s="1"/>
  <c r="BE752" i="9" s="1"/>
  <c r="BF752" i="9" s="1"/>
  <c r="BG752" i="9" s="1"/>
  <c r="BH752" i="9" s="1"/>
  <c r="BI752" i="9" s="1"/>
  <c r="BJ752" i="9" s="1"/>
  <c r="AX751" i="9"/>
  <c r="AY751" i="9" s="1"/>
  <c r="AZ751" i="9" s="1"/>
  <c r="BA751" i="9" s="1"/>
  <c r="BB751" i="9" s="1"/>
  <c r="BC751" i="9" s="1"/>
  <c r="BD751" i="9" s="1"/>
  <c r="BE751" i="9" s="1"/>
  <c r="BF751" i="9" s="1"/>
  <c r="BG751" i="9" s="1"/>
  <c r="BH751" i="9" s="1"/>
  <c r="BI751" i="9" s="1"/>
  <c r="BJ751" i="9" s="1"/>
  <c r="AX750" i="9"/>
  <c r="AY750" i="9" s="1"/>
  <c r="AZ750" i="9" s="1"/>
  <c r="BA750" i="9" s="1"/>
  <c r="BB750" i="9" s="1"/>
  <c r="BC750" i="9" s="1"/>
  <c r="BD750" i="9" s="1"/>
  <c r="BE750" i="9" s="1"/>
  <c r="BF750" i="9" s="1"/>
  <c r="BG750" i="9" s="1"/>
  <c r="BH750" i="9" s="1"/>
  <c r="BI750" i="9" s="1"/>
  <c r="BJ750" i="9" s="1"/>
  <c r="AX749" i="9"/>
  <c r="AY749" i="9" s="1"/>
  <c r="AZ749" i="9" s="1"/>
  <c r="BA749" i="9" s="1"/>
  <c r="BB749" i="9" s="1"/>
  <c r="BC749" i="9" s="1"/>
  <c r="BD749" i="9" s="1"/>
  <c r="BE749" i="9" s="1"/>
  <c r="BF749" i="9" s="1"/>
  <c r="BG749" i="9" s="1"/>
  <c r="BH749" i="9" s="1"/>
  <c r="BI749" i="9" s="1"/>
  <c r="BJ749" i="9" s="1"/>
  <c r="AX748" i="9"/>
  <c r="AY748" i="9" s="1"/>
  <c r="AZ748" i="9" s="1"/>
  <c r="BA748" i="9" s="1"/>
  <c r="BB748" i="9" s="1"/>
  <c r="BC748" i="9" s="1"/>
  <c r="BD748" i="9" s="1"/>
  <c r="BE748" i="9" s="1"/>
  <c r="BF748" i="9" s="1"/>
  <c r="BG748" i="9" s="1"/>
  <c r="BH748" i="9" s="1"/>
  <c r="BI748" i="9" s="1"/>
  <c r="BJ748" i="9" s="1"/>
  <c r="AX747" i="9"/>
  <c r="AY747" i="9" s="1"/>
  <c r="AZ747" i="9" s="1"/>
  <c r="BA747" i="9" s="1"/>
  <c r="BB747" i="9" s="1"/>
  <c r="BC747" i="9" s="1"/>
  <c r="BD747" i="9" s="1"/>
  <c r="BE747" i="9" s="1"/>
  <c r="BF747" i="9" s="1"/>
  <c r="BG747" i="9" s="1"/>
  <c r="BH747" i="9" s="1"/>
  <c r="BI747" i="9" s="1"/>
  <c r="BJ747" i="9" s="1"/>
  <c r="AX746" i="9"/>
  <c r="AY746" i="9" s="1"/>
  <c r="AZ746" i="9" s="1"/>
  <c r="BA746" i="9" s="1"/>
  <c r="BB746" i="9" s="1"/>
  <c r="BC746" i="9" s="1"/>
  <c r="BD746" i="9" s="1"/>
  <c r="BE746" i="9" s="1"/>
  <c r="BF746" i="9" s="1"/>
  <c r="BG746" i="9" s="1"/>
  <c r="BH746" i="9" s="1"/>
  <c r="BI746" i="9" s="1"/>
  <c r="BJ746" i="9" s="1"/>
  <c r="AX745" i="9"/>
  <c r="AY745" i="9" s="1"/>
  <c r="AZ745" i="9" s="1"/>
  <c r="BA745" i="9" s="1"/>
  <c r="BB745" i="9" s="1"/>
  <c r="BC745" i="9" s="1"/>
  <c r="BD745" i="9" s="1"/>
  <c r="BE745" i="9" s="1"/>
  <c r="BF745" i="9" s="1"/>
  <c r="BG745" i="9" s="1"/>
  <c r="BH745" i="9" s="1"/>
  <c r="BI745" i="9" s="1"/>
  <c r="BJ745" i="9" s="1"/>
  <c r="AX744" i="9"/>
  <c r="AY744" i="9" s="1"/>
  <c r="AZ744" i="9" s="1"/>
  <c r="BA744" i="9" s="1"/>
  <c r="BB744" i="9" s="1"/>
  <c r="BC744" i="9" s="1"/>
  <c r="BD744" i="9" s="1"/>
  <c r="BE744" i="9" s="1"/>
  <c r="BF744" i="9" s="1"/>
  <c r="BG744" i="9" s="1"/>
  <c r="BH744" i="9" s="1"/>
  <c r="BI744" i="9" s="1"/>
  <c r="BJ744" i="9" s="1"/>
  <c r="AX743" i="9"/>
  <c r="AY743" i="9" s="1"/>
  <c r="AZ743" i="9" s="1"/>
  <c r="BA743" i="9" s="1"/>
  <c r="BB743" i="9" s="1"/>
  <c r="BC743" i="9" s="1"/>
  <c r="BD743" i="9" s="1"/>
  <c r="BE743" i="9" s="1"/>
  <c r="BF743" i="9" s="1"/>
  <c r="BG743" i="9" s="1"/>
  <c r="BH743" i="9" s="1"/>
  <c r="BI743" i="9" s="1"/>
  <c r="BJ743" i="9" s="1"/>
  <c r="AX742" i="9"/>
  <c r="AY742" i="9" s="1"/>
  <c r="AZ742" i="9" s="1"/>
  <c r="BA742" i="9" s="1"/>
  <c r="BB742" i="9" s="1"/>
  <c r="BC742" i="9" s="1"/>
  <c r="BD742" i="9" s="1"/>
  <c r="BE742" i="9" s="1"/>
  <c r="BF742" i="9" s="1"/>
  <c r="BG742" i="9" s="1"/>
  <c r="BH742" i="9" s="1"/>
  <c r="BI742" i="9" s="1"/>
  <c r="BJ742" i="9" s="1"/>
  <c r="AX741" i="9"/>
  <c r="AV740" i="9"/>
  <c r="AW740" i="9" s="1"/>
  <c r="AX740" i="9" s="1"/>
  <c r="AY740" i="9" s="1"/>
  <c r="AZ740" i="9" s="1"/>
  <c r="BA740" i="9" s="1"/>
  <c r="BB740" i="9" s="1"/>
  <c r="BC740" i="9" s="1"/>
  <c r="BD740" i="9" s="1"/>
  <c r="BE740" i="9" s="1"/>
  <c r="BF740" i="9" s="1"/>
  <c r="BG740" i="9" s="1"/>
  <c r="BH740" i="9" s="1"/>
  <c r="BI740" i="9" s="1"/>
  <c r="BJ740" i="9" s="1"/>
  <c r="AV739" i="9"/>
  <c r="AW739" i="9" s="1"/>
  <c r="AX739" i="9" s="1"/>
  <c r="AY739" i="9" s="1"/>
  <c r="AZ739" i="9" s="1"/>
  <c r="BA739" i="9" s="1"/>
  <c r="BB739" i="9" s="1"/>
  <c r="BC739" i="9" s="1"/>
  <c r="BD739" i="9" s="1"/>
  <c r="BE739" i="9" s="1"/>
  <c r="BF739" i="9" s="1"/>
  <c r="BG739" i="9" s="1"/>
  <c r="BH739" i="9" s="1"/>
  <c r="BI739" i="9" s="1"/>
  <c r="BJ739" i="9" s="1"/>
  <c r="AV738" i="9"/>
  <c r="AW738" i="9" s="1"/>
  <c r="AX738" i="9" s="1"/>
  <c r="AY738" i="9" s="1"/>
  <c r="AZ738" i="9" s="1"/>
  <c r="BA738" i="9" s="1"/>
  <c r="BB738" i="9" s="1"/>
  <c r="BC738" i="9" s="1"/>
  <c r="BD738" i="9" s="1"/>
  <c r="BE738" i="9" s="1"/>
  <c r="BF738" i="9" s="1"/>
  <c r="BG738" i="9" s="1"/>
  <c r="BH738" i="9" s="1"/>
  <c r="BI738" i="9" s="1"/>
  <c r="BJ738" i="9" s="1"/>
  <c r="AV737" i="9"/>
  <c r="AW737" i="9" s="1"/>
  <c r="AX737" i="9" s="1"/>
  <c r="AY737" i="9" s="1"/>
  <c r="AZ737" i="9" s="1"/>
  <c r="BA737" i="9" s="1"/>
  <c r="BB737" i="9" s="1"/>
  <c r="BC737" i="9" s="1"/>
  <c r="BD737" i="9" s="1"/>
  <c r="BE737" i="9" s="1"/>
  <c r="BF737" i="9" s="1"/>
  <c r="BG737" i="9" s="1"/>
  <c r="BH737" i="9" s="1"/>
  <c r="BI737" i="9" s="1"/>
  <c r="BJ737" i="9" s="1"/>
  <c r="AV736" i="9"/>
  <c r="AW736" i="9" s="1"/>
  <c r="AX736" i="9" s="1"/>
  <c r="AY736" i="9" s="1"/>
  <c r="AZ736" i="9" s="1"/>
  <c r="BA736" i="9" s="1"/>
  <c r="BB736" i="9" s="1"/>
  <c r="BC736" i="9" s="1"/>
  <c r="BD736" i="9" s="1"/>
  <c r="BE736" i="9" s="1"/>
  <c r="BF736" i="9" s="1"/>
  <c r="BG736" i="9" s="1"/>
  <c r="BH736" i="9" s="1"/>
  <c r="BI736" i="9" s="1"/>
  <c r="BJ736" i="9" s="1"/>
  <c r="AV735" i="9"/>
  <c r="AW735" i="9" s="1"/>
  <c r="AX735" i="9" s="1"/>
  <c r="AY735" i="9" s="1"/>
  <c r="AZ735" i="9" s="1"/>
  <c r="BA735" i="9" s="1"/>
  <c r="BB735" i="9" s="1"/>
  <c r="BC735" i="9" s="1"/>
  <c r="BD735" i="9" s="1"/>
  <c r="BE735" i="9" s="1"/>
  <c r="BF735" i="9" s="1"/>
  <c r="BG735" i="9" s="1"/>
  <c r="BH735" i="9" s="1"/>
  <c r="BI735" i="9" s="1"/>
  <c r="BJ735" i="9" s="1"/>
  <c r="AV734" i="9"/>
  <c r="AW734" i="9" s="1"/>
  <c r="AX734" i="9" s="1"/>
  <c r="AY734" i="9" s="1"/>
  <c r="AZ734" i="9" s="1"/>
  <c r="BA734" i="9" s="1"/>
  <c r="BB734" i="9" s="1"/>
  <c r="BC734" i="9" s="1"/>
  <c r="BD734" i="9" s="1"/>
  <c r="BE734" i="9" s="1"/>
  <c r="BF734" i="9" s="1"/>
  <c r="BG734" i="9" s="1"/>
  <c r="BH734" i="9" s="1"/>
  <c r="BI734" i="9" s="1"/>
  <c r="BJ734" i="9" s="1"/>
  <c r="AV733" i="9"/>
  <c r="AW733" i="9" s="1"/>
  <c r="AX733" i="9" s="1"/>
  <c r="AY733" i="9" s="1"/>
  <c r="AZ733" i="9" s="1"/>
  <c r="BA733" i="9" s="1"/>
  <c r="BB733" i="9" s="1"/>
  <c r="BC733" i="9" s="1"/>
  <c r="BD733" i="9" s="1"/>
  <c r="BE733" i="9" s="1"/>
  <c r="BF733" i="9" s="1"/>
  <c r="BG733" i="9" s="1"/>
  <c r="BH733" i="9" s="1"/>
  <c r="BI733" i="9" s="1"/>
  <c r="BJ733" i="9" s="1"/>
  <c r="AV732" i="9"/>
  <c r="AW732" i="9" s="1"/>
  <c r="AX732" i="9" s="1"/>
  <c r="AY732" i="9" s="1"/>
  <c r="AZ732" i="9" s="1"/>
  <c r="BA732" i="9" s="1"/>
  <c r="BB732" i="9" s="1"/>
  <c r="BC732" i="9" s="1"/>
  <c r="BD732" i="9" s="1"/>
  <c r="BE732" i="9" s="1"/>
  <c r="BF732" i="9" s="1"/>
  <c r="BG732" i="9" s="1"/>
  <c r="BH732" i="9" s="1"/>
  <c r="BI732" i="9" s="1"/>
  <c r="BJ732" i="9" s="1"/>
  <c r="AV731" i="9"/>
  <c r="AW731" i="9" s="1"/>
  <c r="AX731" i="9" s="1"/>
  <c r="AY731" i="9" s="1"/>
  <c r="AZ731" i="9" s="1"/>
  <c r="BA731" i="9" s="1"/>
  <c r="BB731" i="9" s="1"/>
  <c r="BC731" i="9" s="1"/>
  <c r="BD731" i="9" s="1"/>
  <c r="BE731" i="9" s="1"/>
  <c r="BF731" i="9" s="1"/>
  <c r="BG731" i="9" s="1"/>
  <c r="BH731" i="9" s="1"/>
  <c r="BI731" i="9" s="1"/>
  <c r="BJ731" i="9" s="1"/>
  <c r="AV730" i="9"/>
  <c r="AW730" i="9" s="1"/>
  <c r="AX730" i="9" s="1"/>
  <c r="AY730" i="9" s="1"/>
  <c r="AZ730" i="9" s="1"/>
  <c r="BA730" i="9" s="1"/>
  <c r="BB730" i="9" s="1"/>
  <c r="BC730" i="9" s="1"/>
  <c r="BD730" i="9" s="1"/>
  <c r="BE730" i="9" s="1"/>
  <c r="BF730" i="9" s="1"/>
  <c r="BG730" i="9" s="1"/>
  <c r="BH730" i="9" s="1"/>
  <c r="BI730" i="9" s="1"/>
  <c r="BJ730" i="9" s="1"/>
  <c r="AV729" i="9"/>
  <c r="AW729" i="9" s="1"/>
  <c r="AX729" i="9" s="1"/>
  <c r="AY729" i="9" s="1"/>
  <c r="AZ729" i="9" s="1"/>
  <c r="BA729" i="9" s="1"/>
  <c r="BB729" i="9" s="1"/>
  <c r="BC729" i="9" s="1"/>
  <c r="BD729" i="9" s="1"/>
  <c r="BE729" i="9" s="1"/>
  <c r="BF729" i="9" s="1"/>
  <c r="BG729" i="9" s="1"/>
  <c r="BH729" i="9" s="1"/>
  <c r="BI729" i="9" s="1"/>
  <c r="BJ729" i="9" s="1"/>
  <c r="AV728" i="9"/>
  <c r="AW728" i="9" s="1"/>
  <c r="AX728" i="9" s="1"/>
  <c r="AY728" i="9" s="1"/>
  <c r="AZ728" i="9" s="1"/>
  <c r="BA728" i="9" s="1"/>
  <c r="BB728" i="9" s="1"/>
  <c r="BC728" i="9" s="1"/>
  <c r="BD728" i="9" s="1"/>
  <c r="BE728" i="9" s="1"/>
  <c r="BF728" i="9" s="1"/>
  <c r="BG728" i="9" s="1"/>
  <c r="BH728" i="9" s="1"/>
  <c r="BI728" i="9" s="1"/>
  <c r="BJ728" i="9" s="1"/>
  <c r="AV727" i="9"/>
  <c r="AW727" i="9" s="1"/>
  <c r="AX727" i="9" s="1"/>
  <c r="AY727" i="9" s="1"/>
  <c r="AZ727" i="9" s="1"/>
  <c r="BA727" i="9" s="1"/>
  <c r="BB727" i="9" s="1"/>
  <c r="BC727" i="9" s="1"/>
  <c r="BD727" i="9" s="1"/>
  <c r="BE727" i="9" s="1"/>
  <c r="BF727" i="9" s="1"/>
  <c r="BG727" i="9" s="1"/>
  <c r="BH727" i="9" s="1"/>
  <c r="BI727" i="9" s="1"/>
  <c r="BJ727" i="9" s="1"/>
  <c r="AV726" i="9"/>
  <c r="AW726" i="9" s="1"/>
  <c r="AX726" i="9" s="1"/>
  <c r="AY726" i="9" s="1"/>
  <c r="AZ726" i="9" s="1"/>
  <c r="BA726" i="9" s="1"/>
  <c r="BB726" i="9" s="1"/>
  <c r="BC726" i="9" s="1"/>
  <c r="BD726" i="9" s="1"/>
  <c r="BE726" i="9" s="1"/>
  <c r="BF726" i="9" s="1"/>
  <c r="BG726" i="9" s="1"/>
  <c r="BH726" i="9" s="1"/>
  <c r="BI726" i="9" s="1"/>
  <c r="BJ726" i="9" s="1"/>
  <c r="AV725" i="9"/>
  <c r="AW725" i="9" s="1"/>
  <c r="AX725" i="9" s="1"/>
  <c r="AY725" i="9" s="1"/>
  <c r="AZ725" i="9" s="1"/>
  <c r="BA725" i="9" s="1"/>
  <c r="BB725" i="9" s="1"/>
  <c r="BC725" i="9" s="1"/>
  <c r="BD725" i="9" s="1"/>
  <c r="BE725" i="9" s="1"/>
  <c r="BF725" i="9" s="1"/>
  <c r="BG725" i="9" s="1"/>
  <c r="BH725" i="9" s="1"/>
  <c r="BI725" i="9" s="1"/>
  <c r="BJ725" i="9" s="1"/>
  <c r="AV724" i="9"/>
  <c r="AW724" i="9" s="1"/>
  <c r="AX724" i="9" s="1"/>
  <c r="AY724" i="9" s="1"/>
  <c r="AZ724" i="9" s="1"/>
  <c r="BA724" i="9" s="1"/>
  <c r="BB724" i="9" s="1"/>
  <c r="BC724" i="9" s="1"/>
  <c r="BD724" i="9" s="1"/>
  <c r="BE724" i="9" s="1"/>
  <c r="BF724" i="9" s="1"/>
  <c r="BG724" i="9" s="1"/>
  <c r="BH724" i="9" s="1"/>
  <c r="BI724" i="9" s="1"/>
  <c r="BJ724" i="9" s="1"/>
  <c r="AV723" i="9"/>
  <c r="AW723" i="9" s="1"/>
  <c r="AX723" i="9" s="1"/>
  <c r="AY723" i="9" s="1"/>
  <c r="AZ723" i="9" s="1"/>
  <c r="BA723" i="9" s="1"/>
  <c r="BB723" i="9" s="1"/>
  <c r="BC723" i="9" s="1"/>
  <c r="BD723" i="9" s="1"/>
  <c r="BE723" i="9" s="1"/>
  <c r="BF723" i="9" s="1"/>
  <c r="BG723" i="9" s="1"/>
  <c r="BH723" i="9" s="1"/>
  <c r="BI723" i="9" s="1"/>
  <c r="BJ723" i="9" s="1"/>
  <c r="AV722" i="9"/>
  <c r="AW722" i="9" s="1"/>
  <c r="AX722" i="9" s="1"/>
  <c r="AY722" i="9" s="1"/>
  <c r="AZ722" i="9" s="1"/>
  <c r="BA722" i="9" s="1"/>
  <c r="BB722" i="9" s="1"/>
  <c r="BC722" i="9" s="1"/>
  <c r="BD722" i="9" s="1"/>
  <c r="BE722" i="9" s="1"/>
  <c r="BF722" i="9" s="1"/>
  <c r="BG722" i="9" s="1"/>
  <c r="BH722" i="9" s="1"/>
  <c r="BI722" i="9" s="1"/>
  <c r="BJ722" i="9" s="1"/>
  <c r="AV721" i="9"/>
  <c r="AV720" i="9"/>
  <c r="AW720" i="9" s="1"/>
  <c r="AX720" i="9" s="1"/>
  <c r="AY720" i="9" s="1"/>
  <c r="AZ720" i="9" s="1"/>
  <c r="BA720" i="9" s="1"/>
  <c r="BB720" i="9" s="1"/>
  <c r="BC720" i="9" s="1"/>
  <c r="BD720" i="9" s="1"/>
  <c r="BE720" i="9" s="1"/>
  <c r="BF720" i="9" s="1"/>
  <c r="BG720" i="9" s="1"/>
  <c r="BH720" i="9" s="1"/>
  <c r="BI720" i="9" s="1"/>
  <c r="BJ720" i="9" s="1"/>
  <c r="AV719" i="9"/>
  <c r="AW719" i="9" s="1"/>
  <c r="AX719" i="9" s="1"/>
  <c r="AY719" i="9" s="1"/>
  <c r="AZ719" i="9" s="1"/>
  <c r="BA719" i="9" s="1"/>
  <c r="BB719" i="9" s="1"/>
  <c r="BC719" i="9" s="1"/>
  <c r="BD719" i="9" s="1"/>
  <c r="BE719" i="9" s="1"/>
  <c r="BF719" i="9" s="1"/>
  <c r="BG719" i="9" s="1"/>
  <c r="BH719" i="9" s="1"/>
  <c r="BI719" i="9" s="1"/>
  <c r="BJ719" i="9" s="1"/>
  <c r="AV718" i="9"/>
  <c r="AW718" i="9" s="1"/>
  <c r="AX718" i="9" s="1"/>
  <c r="AY718" i="9" s="1"/>
  <c r="AZ718" i="9" s="1"/>
  <c r="BA718" i="9" s="1"/>
  <c r="BB718" i="9" s="1"/>
  <c r="BC718" i="9" s="1"/>
  <c r="BD718" i="9" s="1"/>
  <c r="BE718" i="9" s="1"/>
  <c r="BF718" i="9" s="1"/>
  <c r="BG718" i="9" s="1"/>
  <c r="BH718" i="9" s="1"/>
  <c r="BI718" i="9" s="1"/>
  <c r="BJ718" i="9" s="1"/>
  <c r="AV717" i="9"/>
  <c r="AW717" i="9" s="1"/>
  <c r="AX717" i="9" s="1"/>
  <c r="AY717" i="9" s="1"/>
  <c r="AZ717" i="9" s="1"/>
  <c r="BA717" i="9" s="1"/>
  <c r="BB717" i="9" s="1"/>
  <c r="BC717" i="9" s="1"/>
  <c r="BD717" i="9" s="1"/>
  <c r="BE717" i="9" s="1"/>
  <c r="BF717" i="9" s="1"/>
  <c r="BG717" i="9" s="1"/>
  <c r="BH717" i="9" s="1"/>
  <c r="BI717" i="9" s="1"/>
  <c r="BJ717" i="9" s="1"/>
  <c r="AV716" i="9"/>
  <c r="AW716" i="9" s="1"/>
  <c r="AX716" i="9" s="1"/>
  <c r="AY716" i="9" s="1"/>
  <c r="AZ716" i="9" s="1"/>
  <c r="BA716" i="9" s="1"/>
  <c r="BB716" i="9" s="1"/>
  <c r="BC716" i="9" s="1"/>
  <c r="BD716" i="9" s="1"/>
  <c r="BE716" i="9" s="1"/>
  <c r="BF716" i="9" s="1"/>
  <c r="BG716" i="9" s="1"/>
  <c r="BH716" i="9" s="1"/>
  <c r="BI716" i="9" s="1"/>
  <c r="BJ716" i="9" s="1"/>
  <c r="AV715" i="9"/>
  <c r="AW715" i="9" s="1"/>
  <c r="AX715" i="9" s="1"/>
  <c r="AY715" i="9" s="1"/>
  <c r="AZ715" i="9" s="1"/>
  <c r="BA715" i="9" s="1"/>
  <c r="BB715" i="9" s="1"/>
  <c r="BC715" i="9" s="1"/>
  <c r="BD715" i="9" s="1"/>
  <c r="BE715" i="9" s="1"/>
  <c r="BF715" i="9" s="1"/>
  <c r="BG715" i="9" s="1"/>
  <c r="BH715" i="9" s="1"/>
  <c r="BI715" i="9" s="1"/>
  <c r="BJ715" i="9" s="1"/>
  <c r="AV714" i="9"/>
  <c r="AW714" i="9" s="1"/>
  <c r="AX714" i="9" s="1"/>
  <c r="AY714" i="9" s="1"/>
  <c r="AZ714" i="9" s="1"/>
  <c r="BA714" i="9" s="1"/>
  <c r="BB714" i="9" s="1"/>
  <c r="BC714" i="9" s="1"/>
  <c r="BD714" i="9" s="1"/>
  <c r="BE714" i="9" s="1"/>
  <c r="BF714" i="9" s="1"/>
  <c r="BG714" i="9" s="1"/>
  <c r="BH714" i="9" s="1"/>
  <c r="BI714" i="9" s="1"/>
  <c r="BJ714" i="9" s="1"/>
  <c r="AV713" i="9"/>
  <c r="AW713" i="9" s="1"/>
  <c r="AX713" i="9" s="1"/>
  <c r="AY713" i="9" s="1"/>
  <c r="AZ713" i="9" s="1"/>
  <c r="BA713" i="9" s="1"/>
  <c r="BB713" i="9" s="1"/>
  <c r="BC713" i="9" s="1"/>
  <c r="BD713" i="9" s="1"/>
  <c r="BE713" i="9" s="1"/>
  <c r="BF713" i="9" s="1"/>
  <c r="BG713" i="9" s="1"/>
  <c r="BH713" i="9" s="1"/>
  <c r="BI713" i="9" s="1"/>
  <c r="BJ713" i="9" s="1"/>
  <c r="AV712" i="9"/>
  <c r="AW712" i="9" s="1"/>
  <c r="AX712" i="9" s="1"/>
  <c r="AY712" i="9" s="1"/>
  <c r="AZ712" i="9" s="1"/>
  <c r="BA712" i="9" s="1"/>
  <c r="BB712" i="9" s="1"/>
  <c r="BC712" i="9" s="1"/>
  <c r="BD712" i="9" s="1"/>
  <c r="BE712" i="9" s="1"/>
  <c r="BF712" i="9" s="1"/>
  <c r="BG712" i="9" s="1"/>
  <c r="BH712" i="9" s="1"/>
  <c r="BI712" i="9" s="1"/>
  <c r="BJ712" i="9" s="1"/>
  <c r="AV711" i="9"/>
  <c r="AW711" i="9" s="1"/>
  <c r="AX711" i="9" s="1"/>
  <c r="AY711" i="9" s="1"/>
  <c r="AZ711" i="9" s="1"/>
  <c r="BA711" i="9" s="1"/>
  <c r="BB711" i="9" s="1"/>
  <c r="BC711" i="9" s="1"/>
  <c r="BD711" i="9" s="1"/>
  <c r="BE711" i="9" s="1"/>
  <c r="BF711" i="9" s="1"/>
  <c r="BG711" i="9" s="1"/>
  <c r="BH711" i="9" s="1"/>
  <c r="BI711" i="9" s="1"/>
  <c r="BJ711" i="9" s="1"/>
  <c r="AV710" i="9"/>
  <c r="AW710" i="9" s="1"/>
  <c r="AX710" i="9" s="1"/>
  <c r="AY710" i="9" s="1"/>
  <c r="AZ710" i="9" s="1"/>
  <c r="BA710" i="9" s="1"/>
  <c r="BB710" i="9" s="1"/>
  <c r="BC710" i="9" s="1"/>
  <c r="BD710" i="9" s="1"/>
  <c r="BE710" i="9" s="1"/>
  <c r="BF710" i="9" s="1"/>
  <c r="BG710" i="9" s="1"/>
  <c r="BH710" i="9" s="1"/>
  <c r="BI710" i="9" s="1"/>
  <c r="BJ710" i="9" s="1"/>
  <c r="AV709" i="9"/>
  <c r="AW709" i="9" s="1"/>
  <c r="AX709" i="9" s="1"/>
  <c r="AY709" i="9" s="1"/>
  <c r="AZ709" i="9" s="1"/>
  <c r="BA709" i="9" s="1"/>
  <c r="BB709" i="9" s="1"/>
  <c r="BC709" i="9" s="1"/>
  <c r="BD709" i="9" s="1"/>
  <c r="BE709" i="9" s="1"/>
  <c r="BF709" i="9" s="1"/>
  <c r="BG709" i="9" s="1"/>
  <c r="BH709" i="9" s="1"/>
  <c r="BI709" i="9" s="1"/>
  <c r="BJ709" i="9" s="1"/>
  <c r="AV708" i="9"/>
  <c r="AW708" i="9" s="1"/>
  <c r="AX708" i="9" s="1"/>
  <c r="AY708" i="9" s="1"/>
  <c r="AZ708" i="9" s="1"/>
  <c r="BA708" i="9" s="1"/>
  <c r="BB708" i="9" s="1"/>
  <c r="BC708" i="9" s="1"/>
  <c r="BD708" i="9" s="1"/>
  <c r="BE708" i="9" s="1"/>
  <c r="BF708" i="9" s="1"/>
  <c r="BG708" i="9" s="1"/>
  <c r="BH708" i="9" s="1"/>
  <c r="BI708" i="9" s="1"/>
  <c r="BJ708" i="9" s="1"/>
  <c r="AV707" i="9"/>
  <c r="AW707" i="9" s="1"/>
  <c r="AX707" i="9" s="1"/>
  <c r="AY707" i="9" s="1"/>
  <c r="AZ707" i="9" s="1"/>
  <c r="BA707" i="9" s="1"/>
  <c r="BB707" i="9" s="1"/>
  <c r="BC707" i="9" s="1"/>
  <c r="BD707" i="9" s="1"/>
  <c r="BE707" i="9" s="1"/>
  <c r="BF707" i="9" s="1"/>
  <c r="BG707" i="9" s="1"/>
  <c r="BH707" i="9" s="1"/>
  <c r="BI707" i="9" s="1"/>
  <c r="BJ707" i="9" s="1"/>
  <c r="AV706" i="9"/>
  <c r="AW706" i="9" s="1"/>
  <c r="AX706" i="9" s="1"/>
  <c r="AY706" i="9" s="1"/>
  <c r="AZ706" i="9" s="1"/>
  <c r="BA706" i="9" s="1"/>
  <c r="BB706" i="9" s="1"/>
  <c r="BC706" i="9" s="1"/>
  <c r="BD706" i="9" s="1"/>
  <c r="BE706" i="9" s="1"/>
  <c r="BF706" i="9" s="1"/>
  <c r="BG706" i="9" s="1"/>
  <c r="BH706" i="9" s="1"/>
  <c r="BI706" i="9" s="1"/>
  <c r="BJ706" i="9" s="1"/>
  <c r="AV705" i="9"/>
  <c r="AW705" i="9" s="1"/>
  <c r="AX705" i="9" s="1"/>
  <c r="AY705" i="9" s="1"/>
  <c r="AZ705" i="9" s="1"/>
  <c r="BA705" i="9" s="1"/>
  <c r="BB705" i="9" s="1"/>
  <c r="BC705" i="9" s="1"/>
  <c r="BD705" i="9" s="1"/>
  <c r="BE705" i="9" s="1"/>
  <c r="BF705" i="9" s="1"/>
  <c r="BG705" i="9" s="1"/>
  <c r="BH705" i="9" s="1"/>
  <c r="BI705" i="9" s="1"/>
  <c r="BJ705" i="9" s="1"/>
  <c r="AV704" i="9"/>
  <c r="AW704" i="9" s="1"/>
  <c r="AX704" i="9" s="1"/>
  <c r="AY704" i="9" s="1"/>
  <c r="AZ704" i="9" s="1"/>
  <c r="BA704" i="9" s="1"/>
  <c r="BB704" i="9" s="1"/>
  <c r="BC704" i="9" s="1"/>
  <c r="BD704" i="9" s="1"/>
  <c r="BE704" i="9" s="1"/>
  <c r="BF704" i="9" s="1"/>
  <c r="BG704" i="9" s="1"/>
  <c r="BH704" i="9" s="1"/>
  <c r="BI704" i="9" s="1"/>
  <c r="BJ704" i="9" s="1"/>
  <c r="AV703" i="9"/>
  <c r="AW703" i="9" s="1"/>
  <c r="AX703" i="9" s="1"/>
  <c r="AY703" i="9" s="1"/>
  <c r="AZ703" i="9" s="1"/>
  <c r="BA703" i="9" s="1"/>
  <c r="BB703" i="9" s="1"/>
  <c r="BC703" i="9" s="1"/>
  <c r="BD703" i="9" s="1"/>
  <c r="BE703" i="9" s="1"/>
  <c r="BF703" i="9" s="1"/>
  <c r="BG703" i="9" s="1"/>
  <c r="BH703" i="9" s="1"/>
  <c r="BI703" i="9" s="1"/>
  <c r="BJ703" i="9" s="1"/>
  <c r="AV702" i="9"/>
  <c r="AW702" i="9" s="1"/>
  <c r="AX702" i="9" s="1"/>
  <c r="AY702" i="9" s="1"/>
  <c r="AZ702" i="9" s="1"/>
  <c r="BA702" i="9" s="1"/>
  <c r="BB702" i="9" s="1"/>
  <c r="BC702" i="9" s="1"/>
  <c r="BD702" i="9" s="1"/>
  <c r="BE702" i="9" s="1"/>
  <c r="BF702" i="9" s="1"/>
  <c r="BG702" i="9" s="1"/>
  <c r="BH702" i="9" s="1"/>
  <c r="BI702" i="9" s="1"/>
  <c r="BJ702" i="9" s="1"/>
  <c r="AV701" i="9"/>
  <c r="AW701" i="9" s="1"/>
  <c r="AX701" i="9" s="1"/>
  <c r="AY701" i="9" s="1"/>
  <c r="AZ701" i="9" s="1"/>
  <c r="BA701" i="9" s="1"/>
  <c r="BB701" i="9" s="1"/>
  <c r="BC701" i="9" s="1"/>
  <c r="BD701" i="9" s="1"/>
  <c r="BE701" i="9" s="1"/>
  <c r="BF701" i="9" s="1"/>
  <c r="BG701" i="9" s="1"/>
  <c r="BH701" i="9" s="1"/>
  <c r="BI701" i="9" s="1"/>
  <c r="BJ701" i="9" s="1"/>
  <c r="AV700" i="9"/>
  <c r="AU699" i="9"/>
  <c r="AV699" i="9" s="1"/>
  <c r="AW699" i="9" s="1"/>
  <c r="AX699" i="9" s="1"/>
  <c r="AY699" i="9" s="1"/>
  <c r="AZ699" i="9" s="1"/>
  <c r="BA699" i="9" s="1"/>
  <c r="BB699" i="9" s="1"/>
  <c r="BC699" i="9" s="1"/>
  <c r="BD699" i="9" s="1"/>
  <c r="BE699" i="9" s="1"/>
  <c r="BF699" i="9" s="1"/>
  <c r="BG699" i="9" s="1"/>
  <c r="BH699" i="9" s="1"/>
  <c r="BI699" i="9" s="1"/>
  <c r="BJ699" i="9" s="1"/>
  <c r="AU698" i="9"/>
  <c r="AV698" i="9" s="1"/>
  <c r="AW698" i="9" s="1"/>
  <c r="AX698" i="9" s="1"/>
  <c r="AY698" i="9" s="1"/>
  <c r="AZ698" i="9" s="1"/>
  <c r="BA698" i="9" s="1"/>
  <c r="BB698" i="9" s="1"/>
  <c r="BC698" i="9" s="1"/>
  <c r="BD698" i="9" s="1"/>
  <c r="BE698" i="9" s="1"/>
  <c r="BF698" i="9" s="1"/>
  <c r="BG698" i="9" s="1"/>
  <c r="BH698" i="9" s="1"/>
  <c r="BI698" i="9" s="1"/>
  <c r="BJ698" i="9" s="1"/>
  <c r="AU697" i="9"/>
  <c r="AV697" i="9" s="1"/>
  <c r="AW697" i="9" s="1"/>
  <c r="AX697" i="9" s="1"/>
  <c r="AY697" i="9" s="1"/>
  <c r="AZ697" i="9" s="1"/>
  <c r="BA697" i="9" s="1"/>
  <c r="BB697" i="9" s="1"/>
  <c r="BC697" i="9" s="1"/>
  <c r="BD697" i="9" s="1"/>
  <c r="BE697" i="9" s="1"/>
  <c r="BF697" i="9" s="1"/>
  <c r="BG697" i="9" s="1"/>
  <c r="BH697" i="9" s="1"/>
  <c r="BI697" i="9" s="1"/>
  <c r="BJ697" i="9" s="1"/>
  <c r="AU696" i="9"/>
  <c r="AV696" i="9" s="1"/>
  <c r="AW696" i="9" s="1"/>
  <c r="AX696" i="9" s="1"/>
  <c r="AY696" i="9" s="1"/>
  <c r="AZ696" i="9" s="1"/>
  <c r="BA696" i="9" s="1"/>
  <c r="BB696" i="9" s="1"/>
  <c r="BC696" i="9" s="1"/>
  <c r="BD696" i="9" s="1"/>
  <c r="BE696" i="9" s="1"/>
  <c r="BF696" i="9" s="1"/>
  <c r="BG696" i="9" s="1"/>
  <c r="BH696" i="9" s="1"/>
  <c r="BI696" i="9" s="1"/>
  <c r="BJ696" i="9" s="1"/>
  <c r="AU695" i="9"/>
  <c r="AV695" i="9" s="1"/>
  <c r="AW695" i="9" s="1"/>
  <c r="AX695" i="9" s="1"/>
  <c r="AY695" i="9" s="1"/>
  <c r="AZ695" i="9" s="1"/>
  <c r="BA695" i="9" s="1"/>
  <c r="BB695" i="9" s="1"/>
  <c r="BC695" i="9" s="1"/>
  <c r="BD695" i="9" s="1"/>
  <c r="BE695" i="9" s="1"/>
  <c r="BF695" i="9" s="1"/>
  <c r="BG695" i="9" s="1"/>
  <c r="BH695" i="9" s="1"/>
  <c r="BI695" i="9" s="1"/>
  <c r="BJ695" i="9" s="1"/>
  <c r="AU694" i="9"/>
  <c r="AV694" i="9" s="1"/>
  <c r="AW694" i="9" s="1"/>
  <c r="AX694" i="9" s="1"/>
  <c r="AY694" i="9" s="1"/>
  <c r="AZ694" i="9" s="1"/>
  <c r="BA694" i="9" s="1"/>
  <c r="BB694" i="9" s="1"/>
  <c r="BC694" i="9" s="1"/>
  <c r="BD694" i="9" s="1"/>
  <c r="BE694" i="9" s="1"/>
  <c r="BF694" i="9" s="1"/>
  <c r="BG694" i="9" s="1"/>
  <c r="BH694" i="9" s="1"/>
  <c r="BI694" i="9" s="1"/>
  <c r="BJ694" i="9" s="1"/>
  <c r="AU693" i="9"/>
  <c r="AV693" i="9" s="1"/>
  <c r="AW693" i="9" s="1"/>
  <c r="AX693" i="9" s="1"/>
  <c r="AY693" i="9" s="1"/>
  <c r="AZ693" i="9" s="1"/>
  <c r="BA693" i="9" s="1"/>
  <c r="BB693" i="9" s="1"/>
  <c r="BC693" i="9" s="1"/>
  <c r="BD693" i="9" s="1"/>
  <c r="BE693" i="9" s="1"/>
  <c r="BF693" i="9" s="1"/>
  <c r="BG693" i="9" s="1"/>
  <c r="BH693" i="9" s="1"/>
  <c r="BI693" i="9" s="1"/>
  <c r="BJ693" i="9" s="1"/>
  <c r="AU692" i="9"/>
  <c r="AV692" i="9" s="1"/>
  <c r="AW692" i="9" s="1"/>
  <c r="AX692" i="9" s="1"/>
  <c r="AY692" i="9" s="1"/>
  <c r="AZ692" i="9" s="1"/>
  <c r="BA692" i="9" s="1"/>
  <c r="BB692" i="9" s="1"/>
  <c r="BC692" i="9" s="1"/>
  <c r="BD692" i="9" s="1"/>
  <c r="BE692" i="9" s="1"/>
  <c r="BF692" i="9" s="1"/>
  <c r="BG692" i="9" s="1"/>
  <c r="BH692" i="9" s="1"/>
  <c r="BI692" i="9" s="1"/>
  <c r="BJ692" i="9" s="1"/>
  <c r="AU691" i="9"/>
  <c r="AV691" i="9" s="1"/>
  <c r="AW691" i="9" s="1"/>
  <c r="AX691" i="9" s="1"/>
  <c r="AY691" i="9" s="1"/>
  <c r="AZ691" i="9" s="1"/>
  <c r="BA691" i="9" s="1"/>
  <c r="BB691" i="9" s="1"/>
  <c r="BC691" i="9" s="1"/>
  <c r="BD691" i="9" s="1"/>
  <c r="BE691" i="9" s="1"/>
  <c r="BF691" i="9" s="1"/>
  <c r="BG691" i="9" s="1"/>
  <c r="BH691" i="9" s="1"/>
  <c r="BI691" i="9" s="1"/>
  <c r="BJ691" i="9" s="1"/>
  <c r="AU690" i="9"/>
  <c r="AV690" i="9" s="1"/>
  <c r="AW690" i="9" s="1"/>
  <c r="AX690" i="9" s="1"/>
  <c r="AY690" i="9" s="1"/>
  <c r="AZ690" i="9" s="1"/>
  <c r="BA690" i="9" s="1"/>
  <c r="BB690" i="9" s="1"/>
  <c r="BC690" i="9" s="1"/>
  <c r="BD690" i="9" s="1"/>
  <c r="BE690" i="9" s="1"/>
  <c r="BF690" i="9" s="1"/>
  <c r="BG690" i="9" s="1"/>
  <c r="BH690" i="9" s="1"/>
  <c r="BI690" i="9" s="1"/>
  <c r="BJ690" i="9" s="1"/>
  <c r="AU689" i="9"/>
  <c r="AV689" i="9" s="1"/>
  <c r="AW689" i="9" s="1"/>
  <c r="AX689" i="9" s="1"/>
  <c r="AY689" i="9" s="1"/>
  <c r="AZ689" i="9" s="1"/>
  <c r="BA689" i="9" s="1"/>
  <c r="BB689" i="9" s="1"/>
  <c r="BC689" i="9" s="1"/>
  <c r="BD689" i="9" s="1"/>
  <c r="BE689" i="9" s="1"/>
  <c r="BF689" i="9" s="1"/>
  <c r="BG689" i="9" s="1"/>
  <c r="BH689" i="9" s="1"/>
  <c r="BI689" i="9" s="1"/>
  <c r="BJ689" i="9" s="1"/>
  <c r="AU688" i="9"/>
  <c r="AV688" i="9" s="1"/>
  <c r="AW688" i="9" s="1"/>
  <c r="AX688" i="9" s="1"/>
  <c r="AY688" i="9" s="1"/>
  <c r="AZ688" i="9" s="1"/>
  <c r="BA688" i="9" s="1"/>
  <c r="BB688" i="9" s="1"/>
  <c r="BC688" i="9" s="1"/>
  <c r="BD688" i="9" s="1"/>
  <c r="BE688" i="9" s="1"/>
  <c r="BF688" i="9" s="1"/>
  <c r="BG688" i="9" s="1"/>
  <c r="BH688" i="9" s="1"/>
  <c r="BI688" i="9" s="1"/>
  <c r="BJ688" i="9" s="1"/>
  <c r="AU687" i="9"/>
  <c r="AV687" i="9" s="1"/>
  <c r="AW687" i="9" s="1"/>
  <c r="AX687" i="9" s="1"/>
  <c r="AY687" i="9" s="1"/>
  <c r="AZ687" i="9" s="1"/>
  <c r="BA687" i="9" s="1"/>
  <c r="BB687" i="9" s="1"/>
  <c r="BC687" i="9" s="1"/>
  <c r="BD687" i="9" s="1"/>
  <c r="BE687" i="9" s="1"/>
  <c r="BF687" i="9" s="1"/>
  <c r="BG687" i="9" s="1"/>
  <c r="BH687" i="9" s="1"/>
  <c r="BI687" i="9" s="1"/>
  <c r="BJ687" i="9" s="1"/>
  <c r="AU686" i="9"/>
  <c r="AV686" i="9" s="1"/>
  <c r="AW686" i="9" s="1"/>
  <c r="AX686" i="9" s="1"/>
  <c r="AY686" i="9" s="1"/>
  <c r="AZ686" i="9" s="1"/>
  <c r="BA686" i="9" s="1"/>
  <c r="BB686" i="9" s="1"/>
  <c r="BC686" i="9" s="1"/>
  <c r="BD686" i="9" s="1"/>
  <c r="BE686" i="9" s="1"/>
  <c r="BF686" i="9" s="1"/>
  <c r="BG686" i="9" s="1"/>
  <c r="BH686" i="9" s="1"/>
  <c r="BI686" i="9" s="1"/>
  <c r="BJ686" i="9" s="1"/>
  <c r="AU685" i="9"/>
  <c r="AV685" i="9" s="1"/>
  <c r="AW685" i="9" s="1"/>
  <c r="AX685" i="9" s="1"/>
  <c r="AY685" i="9" s="1"/>
  <c r="AZ685" i="9" s="1"/>
  <c r="BA685" i="9" s="1"/>
  <c r="BB685" i="9" s="1"/>
  <c r="BC685" i="9" s="1"/>
  <c r="BD685" i="9" s="1"/>
  <c r="BE685" i="9" s="1"/>
  <c r="BF685" i="9" s="1"/>
  <c r="BG685" i="9" s="1"/>
  <c r="BH685" i="9" s="1"/>
  <c r="BI685" i="9" s="1"/>
  <c r="BJ685" i="9" s="1"/>
  <c r="AU684" i="9"/>
  <c r="AV684" i="9" s="1"/>
  <c r="AW684" i="9" s="1"/>
  <c r="AX684" i="9" s="1"/>
  <c r="AY684" i="9" s="1"/>
  <c r="AZ684" i="9" s="1"/>
  <c r="BA684" i="9" s="1"/>
  <c r="BB684" i="9" s="1"/>
  <c r="BC684" i="9" s="1"/>
  <c r="BD684" i="9" s="1"/>
  <c r="BE684" i="9" s="1"/>
  <c r="BF684" i="9" s="1"/>
  <c r="BG684" i="9" s="1"/>
  <c r="BH684" i="9" s="1"/>
  <c r="BI684" i="9" s="1"/>
  <c r="BJ684" i="9" s="1"/>
  <c r="AU683" i="9"/>
  <c r="AV683" i="9" s="1"/>
  <c r="AW683" i="9" s="1"/>
  <c r="AX683" i="9" s="1"/>
  <c r="AY683" i="9" s="1"/>
  <c r="AZ683" i="9" s="1"/>
  <c r="BA683" i="9" s="1"/>
  <c r="BB683" i="9" s="1"/>
  <c r="BC683" i="9" s="1"/>
  <c r="BD683" i="9" s="1"/>
  <c r="BE683" i="9" s="1"/>
  <c r="BF683" i="9" s="1"/>
  <c r="BG683" i="9" s="1"/>
  <c r="BH683" i="9" s="1"/>
  <c r="BI683" i="9" s="1"/>
  <c r="BJ683" i="9" s="1"/>
  <c r="AU682" i="9"/>
  <c r="AV682" i="9" s="1"/>
  <c r="AW682" i="9" s="1"/>
  <c r="AX682" i="9" s="1"/>
  <c r="AY682" i="9" s="1"/>
  <c r="AZ682" i="9" s="1"/>
  <c r="BA682" i="9" s="1"/>
  <c r="BB682" i="9" s="1"/>
  <c r="BC682" i="9" s="1"/>
  <c r="BD682" i="9" s="1"/>
  <c r="BE682" i="9" s="1"/>
  <c r="BF682" i="9" s="1"/>
  <c r="BG682" i="9" s="1"/>
  <c r="BH682" i="9" s="1"/>
  <c r="BI682" i="9" s="1"/>
  <c r="BJ682" i="9" s="1"/>
  <c r="AU681" i="9"/>
  <c r="AV681" i="9" s="1"/>
  <c r="AW681" i="9" s="1"/>
  <c r="AX681" i="9" s="1"/>
  <c r="AY681" i="9" s="1"/>
  <c r="AZ681" i="9" s="1"/>
  <c r="BA681" i="9" s="1"/>
  <c r="BB681" i="9" s="1"/>
  <c r="BC681" i="9" s="1"/>
  <c r="BD681" i="9" s="1"/>
  <c r="BE681" i="9" s="1"/>
  <c r="BF681" i="9" s="1"/>
  <c r="BG681" i="9" s="1"/>
  <c r="BH681" i="9" s="1"/>
  <c r="BI681" i="9" s="1"/>
  <c r="BJ681" i="9" s="1"/>
  <c r="AU680" i="9"/>
  <c r="AU679" i="9"/>
  <c r="AV679" i="9" s="1"/>
  <c r="AW679" i="9" s="1"/>
  <c r="AX679" i="9" s="1"/>
  <c r="AY679" i="9" s="1"/>
  <c r="AZ679" i="9" s="1"/>
  <c r="BA679" i="9" s="1"/>
  <c r="BB679" i="9" s="1"/>
  <c r="BC679" i="9" s="1"/>
  <c r="BD679" i="9" s="1"/>
  <c r="BE679" i="9" s="1"/>
  <c r="BF679" i="9" s="1"/>
  <c r="BG679" i="9" s="1"/>
  <c r="BH679" i="9" s="1"/>
  <c r="BI679" i="9" s="1"/>
  <c r="BJ679" i="9" s="1"/>
  <c r="AU678" i="9"/>
  <c r="AV678" i="9" s="1"/>
  <c r="AW678" i="9" s="1"/>
  <c r="AX678" i="9" s="1"/>
  <c r="AY678" i="9" s="1"/>
  <c r="AZ678" i="9" s="1"/>
  <c r="BA678" i="9" s="1"/>
  <c r="BB678" i="9" s="1"/>
  <c r="BC678" i="9" s="1"/>
  <c r="BD678" i="9" s="1"/>
  <c r="BE678" i="9" s="1"/>
  <c r="BF678" i="9" s="1"/>
  <c r="BG678" i="9" s="1"/>
  <c r="BH678" i="9" s="1"/>
  <c r="BI678" i="9" s="1"/>
  <c r="BJ678" i="9" s="1"/>
  <c r="AU677" i="9"/>
  <c r="AV677" i="9" s="1"/>
  <c r="AW677" i="9" s="1"/>
  <c r="AX677" i="9" s="1"/>
  <c r="AY677" i="9" s="1"/>
  <c r="AZ677" i="9" s="1"/>
  <c r="BA677" i="9" s="1"/>
  <c r="BB677" i="9" s="1"/>
  <c r="BC677" i="9" s="1"/>
  <c r="BD677" i="9" s="1"/>
  <c r="BE677" i="9" s="1"/>
  <c r="BF677" i="9" s="1"/>
  <c r="BG677" i="9" s="1"/>
  <c r="BH677" i="9" s="1"/>
  <c r="BI677" i="9" s="1"/>
  <c r="BJ677" i="9" s="1"/>
  <c r="AU676" i="9"/>
  <c r="AV676" i="9" s="1"/>
  <c r="AW676" i="9" s="1"/>
  <c r="AX676" i="9" s="1"/>
  <c r="AY676" i="9" s="1"/>
  <c r="AZ676" i="9" s="1"/>
  <c r="BA676" i="9" s="1"/>
  <c r="BB676" i="9" s="1"/>
  <c r="BC676" i="9" s="1"/>
  <c r="BD676" i="9" s="1"/>
  <c r="BE676" i="9" s="1"/>
  <c r="BF676" i="9" s="1"/>
  <c r="BG676" i="9" s="1"/>
  <c r="BH676" i="9" s="1"/>
  <c r="BI676" i="9" s="1"/>
  <c r="BJ676" i="9" s="1"/>
  <c r="AU675" i="9"/>
  <c r="AV675" i="9" s="1"/>
  <c r="AW675" i="9" s="1"/>
  <c r="AX675" i="9" s="1"/>
  <c r="AY675" i="9" s="1"/>
  <c r="AZ675" i="9" s="1"/>
  <c r="BA675" i="9" s="1"/>
  <c r="BB675" i="9" s="1"/>
  <c r="BC675" i="9" s="1"/>
  <c r="BD675" i="9" s="1"/>
  <c r="BE675" i="9" s="1"/>
  <c r="BF675" i="9" s="1"/>
  <c r="BG675" i="9" s="1"/>
  <c r="BH675" i="9" s="1"/>
  <c r="BI675" i="9" s="1"/>
  <c r="BJ675" i="9" s="1"/>
  <c r="AU674" i="9"/>
  <c r="AV674" i="9" s="1"/>
  <c r="AW674" i="9" s="1"/>
  <c r="AX674" i="9" s="1"/>
  <c r="AY674" i="9" s="1"/>
  <c r="AZ674" i="9" s="1"/>
  <c r="BA674" i="9" s="1"/>
  <c r="BB674" i="9" s="1"/>
  <c r="BC674" i="9" s="1"/>
  <c r="BD674" i="9" s="1"/>
  <c r="BE674" i="9" s="1"/>
  <c r="BF674" i="9" s="1"/>
  <c r="BG674" i="9" s="1"/>
  <c r="BH674" i="9" s="1"/>
  <c r="BI674" i="9" s="1"/>
  <c r="BJ674" i="9" s="1"/>
  <c r="AU673" i="9"/>
  <c r="AV673" i="9" s="1"/>
  <c r="AW673" i="9" s="1"/>
  <c r="AX673" i="9" s="1"/>
  <c r="AY673" i="9" s="1"/>
  <c r="AZ673" i="9" s="1"/>
  <c r="BA673" i="9" s="1"/>
  <c r="BB673" i="9" s="1"/>
  <c r="BC673" i="9" s="1"/>
  <c r="BD673" i="9" s="1"/>
  <c r="BE673" i="9" s="1"/>
  <c r="BF673" i="9" s="1"/>
  <c r="BG673" i="9" s="1"/>
  <c r="BH673" i="9" s="1"/>
  <c r="BI673" i="9" s="1"/>
  <c r="BJ673" i="9" s="1"/>
  <c r="AU672" i="9"/>
  <c r="AV672" i="9" s="1"/>
  <c r="AW672" i="9" s="1"/>
  <c r="AX672" i="9" s="1"/>
  <c r="AY672" i="9" s="1"/>
  <c r="AZ672" i="9" s="1"/>
  <c r="BA672" i="9" s="1"/>
  <c r="BB672" i="9" s="1"/>
  <c r="BC672" i="9" s="1"/>
  <c r="BD672" i="9" s="1"/>
  <c r="BE672" i="9" s="1"/>
  <c r="BF672" i="9" s="1"/>
  <c r="BG672" i="9" s="1"/>
  <c r="BH672" i="9" s="1"/>
  <c r="BI672" i="9" s="1"/>
  <c r="BJ672" i="9" s="1"/>
  <c r="AU671" i="9"/>
  <c r="AV671" i="9" s="1"/>
  <c r="AW671" i="9" s="1"/>
  <c r="AX671" i="9" s="1"/>
  <c r="AY671" i="9" s="1"/>
  <c r="AZ671" i="9" s="1"/>
  <c r="BA671" i="9" s="1"/>
  <c r="BB671" i="9" s="1"/>
  <c r="BC671" i="9" s="1"/>
  <c r="BD671" i="9" s="1"/>
  <c r="BE671" i="9" s="1"/>
  <c r="BF671" i="9" s="1"/>
  <c r="BG671" i="9" s="1"/>
  <c r="BH671" i="9" s="1"/>
  <c r="BI671" i="9" s="1"/>
  <c r="BJ671" i="9" s="1"/>
  <c r="AU670" i="9"/>
  <c r="AV670" i="9" s="1"/>
  <c r="AW670" i="9" s="1"/>
  <c r="AX670" i="9" s="1"/>
  <c r="AY670" i="9" s="1"/>
  <c r="AZ670" i="9" s="1"/>
  <c r="BA670" i="9" s="1"/>
  <c r="BB670" i="9" s="1"/>
  <c r="BC670" i="9" s="1"/>
  <c r="BD670" i="9" s="1"/>
  <c r="BE670" i="9" s="1"/>
  <c r="BF670" i="9" s="1"/>
  <c r="BG670" i="9" s="1"/>
  <c r="BH670" i="9" s="1"/>
  <c r="BI670" i="9" s="1"/>
  <c r="BJ670" i="9" s="1"/>
  <c r="AU669" i="9"/>
  <c r="AV669" i="9" s="1"/>
  <c r="AW669" i="9" s="1"/>
  <c r="AX669" i="9" s="1"/>
  <c r="AY669" i="9" s="1"/>
  <c r="AZ669" i="9" s="1"/>
  <c r="BA669" i="9" s="1"/>
  <c r="BB669" i="9" s="1"/>
  <c r="BC669" i="9" s="1"/>
  <c r="BD669" i="9" s="1"/>
  <c r="BE669" i="9" s="1"/>
  <c r="BF669" i="9" s="1"/>
  <c r="BG669" i="9" s="1"/>
  <c r="BH669" i="9" s="1"/>
  <c r="BI669" i="9" s="1"/>
  <c r="BJ669" i="9" s="1"/>
  <c r="AU668" i="9"/>
  <c r="AV668" i="9" s="1"/>
  <c r="AW668" i="9" s="1"/>
  <c r="AX668" i="9" s="1"/>
  <c r="AY668" i="9" s="1"/>
  <c r="AZ668" i="9" s="1"/>
  <c r="BA668" i="9" s="1"/>
  <c r="BB668" i="9" s="1"/>
  <c r="BC668" i="9" s="1"/>
  <c r="BD668" i="9" s="1"/>
  <c r="BE668" i="9" s="1"/>
  <c r="BF668" i="9" s="1"/>
  <c r="BG668" i="9" s="1"/>
  <c r="BH668" i="9" s="1"/>
  <c r="BI668" i="9" s="1"/>
  <c r="BJ668" i="9" s="1"/>
  <c r="AU667" i="9"/>
  <c r="AV667" i="9" s="1"/>
  <c r="AW667" i="9" s="1"/>
  <c r="AX667" i="9" s="1"/>
  <c r="AY667" i="9" s="1"/>
  <c r="AZ667" i="9" s="1"/>
  <c r="BA667" i="9" s="1"/>
  <c r="BB667" i="9" s="1"/>
  <c r="BC667" i="9" s="1"/>
  <c r="BD667" i="9" s="1"/>
  <c r="BE667" i="9" s="1"/>
  <c r="BF667" i="9" s="1"/>
  <c r="BG667" i="9" s="1"/>
  <c r="BH667" i="9" s="1"/>
  <c r="BI667" i="9" s="1"/>
  <c r="BJ667" i="9" s="1"/>
  <c r="AU666" i="9"/>
  <c r="AV666" i="9" s="1"/>
  <c r="AW666" i="9" s="1"/>
  <c r="AX666" i="9" s="1"/>
  <c r="AY666" i="9" s="1"/>
  <c r="AZ666" i="9" s="1"/>
  <c r="BA666" i="9" s="1"/>
  <c r="BB666" i="9" s="1"/>
  <c r="BC666" i="9" s="1"/>
  <c r="BD666" i="9" s="1"/>
  <c r="BE666" i="9" s="1"/>
  <c r="BF666" i="9" s="1"/>
  <c r="BG666" i="9" s="1"/>
  <c r="BH666" i="9" s="1"/>
  <c r="BI666" i="9" s="1"/>
  <c r="BJ666" i="9" s="1"/>
  <c r="AU665" i="9"/>
  <c r="AV665" i="9" s="1"/>
  <c r="AW665" i="9" s="1"/>
  <c r="AX665" i="9" s="1"/>
  <c r="AY665" i="9" s="1"/>
  <c r="AZ665" i="9" s="1"/>
  <c r="BA665" i="9" s="1"/>
  <c r="BB665" i="9" s="1"/>
  <c r="BC665" i="9" s="1"/>
  <c r="BD665" i="9" s="1"/>
  <c r="BE665" i="9" s="1"/>
  <c r="BF665" i="9" s="1"/>
  <c r="BG665" i="9" s="1"/>
  <c r="BH665" i="9" s="1"/>
  <c r="BI665" i="9" s="1"/>
  <c r="BJ665" i="9" s="1"/>
  <c r="AU664" i="9"/>
  <c r="AV664" i="9" s="1"/>
  <c r="AW664" i="9" s="1"/>
  <c r="AX664" i="9" s="1"/>
  <c r="AY664" i="9" s="1"/>
  <c r="AZ664" i="9" s="1"/>
  <c r="BA664" i="9" s="1"/>
  <c r="BB664" i="9" s="1"/>
  <c r="BC664" i="9" s="1"/>
  <c r="BD664" i="9" s="1"/>
  <c r="BE664" i="9" s="1"/>
  <c r="BF664" i="9" s="1"/>
  <c r="BG664" i="9" s="1"/>
  <c r="BH664" i="9" s="1"/>
  <c r="BI664" i="9" s="1"/>
  <c r="BJ664" i="9" s="1"/>
  <c r="AU663" i="9"/>
  <c r="AV663" i="9" s="1"/>
  <c r="AW663" i="9" s="1"/>
  <c r="AX663" i="9" s="1"/>
  <c r="AY663" i="9" s="1"/>
  <c r="AZ663" i="9" s="1"/>
  <c r="BA663" i="9" s="1"/>
  <c r="BB663" i="9" s="1"/>
  <c r="BC663" i="9" s="1"/>
  <c r="BD663" i="9" s="1"/>
  <c r="BE663" i="9" s="1"/>
  <c r="BF663" i="9" s="1"/>
  <c r="BG663" i="9" s="1"/>
  <c r="BH663" i="9" s="1"/>
  <c r="BI663" i="9" s="1"/>
  <c r="BJ663" i="9" s="1"/>
  <c r="AU662" i="9"/>
  <c r="AV662" i="9" s="1"/>
  <c r="AW662" i="9" s="1"/>
  <c r="AX662" i="9" s="1"/>
  <c r="AY662" i="9" s="1"/>
  <c r="AZ662" i="9" s="1"/>
  <c r="BA662" i="9" s="1"/>
  <c r="BB662" i="9" s="1"/>
  <c r="BC662" i="9" s="1"/>
  <c r="BD662" i="9" s="1"/>
  <c r="BE662" i="9" s="1"/>
  <c r="BF662" i="9" s="1"/>
  <c r="BG662" i="9" s="1"/>
  <c r="BH662" i="9" s="1"/>
  <c r="BI662" i="9" s="1"/>
  <c r="BJ662" i="9" s="1"/>
  <c r="AU661" i="9"/>
  <c r="AV661" i="9" s="1"/>
  <c r="AW661" i="9" s="1"/>
  <c r="AX661" i="9" s="1"/>
  <c r="AY661" i="9" s="1"/>
  <c r="AZ661" i="9" s="1"/>
  <c r="BA661" i="9" s="1"/>
  <c r="BB661" i="9" s="1"/>
  <c r="BC661" i="9" s="1"/>
  <c r="BD661" i="9" s="1"/>
  <c r="BE661" i="9" s="1"/>
  <c r="BF661" i="9" s="1"/>
  <c r="BG661" i="9" s="1"/>
  <c r="BH661" i="9" s="1"/>
  <c r="BI661" i="9" s="1"/>
  <c r="BJ661" i="9" s="1"/>
  <c r="AU660" i="9"/>
  <c r="AV660" i="9" s="1"/>
  <c r="AW660" i="9" s="1"/>
  <c r="AX660" i="9" s="1"/>
  <c r="AY660" i="9" s="1"/>
  <c r="AZ660" i="9" s="1"/>
  <c r="BA660" i="9" s="1"/>
  <c r="BB660" i="9" s="1"/>
  <c r="BC660" i="9" s="1"/>
  <c r="BD660" i="9" s="1"/>
  <c r="BE660" i="9" s="1"/>
  <c r="BF660" i="9" s="1"/>
  <c r="BG660" i="9" s="1"/>
  <c r="BH660" i="9" s="1"/>
  <c r="BI660" i="9" s="1"/>
  <c r="BJ660" i="9" s="1"/>
  <c r="AU659" i="9"/>
  <c r="AV659" i="9" s="1"/>
  <c r="AW659" i="9" s="1"/>
  <c r="AX659" i="9" s="1"/>
  <c r="AY659" i="9" s="1"/>
  <c r="AZ659" i="9" s="1"/>
  <c r="BA659" i="9" s="1"/>
  <c r="BB659" i="9" s="1"/>
  <c r="BC659" i="9" s="1"/>
  <c r="BD659" i="9" s="1"/>
  <c r="BE659" i="9" s="1"/>
  <c r="BF659" i="9" s="1"/>
  <c r="BG659" i="9" s="1"/>
  <c r="BH659" i="9" s="1"/>
  <c r="BI659" i="9" s="1"/>
  <c r="BJ659" i="9" s="1"/>
  <c r="AU658" i="9"/>
  <c r="AV658" i="9" s="1"/>
  <c r="AW658" i="9" s="1"/>
  <c r="AX658" i="9" s="1"/>
  <c r="AY658" i="9" s="1"/>
  <c r="AZ658" i="9" s="1"/>
  <c r="BA658" i="9" s="1"/>
  <c r="BB658" i="9" s="1"/>
  <c r="BC658" i="9" s="1"/>
  <c r="BD658" i="9" s="1"/>
  <c r="BE658" i="9" s="1"/>
  <c r="BF658" i="9" s="1"/>
  <c r="BG658" i="9" s="1"/>
  <c r="BH658" i="9" s="1"/>
  <c r="BI658" i="9" s="1"/>
  <c r="BJ658" i="9" s="1"/>
  <c r="AU657" i="9"/>
  <c r="AV657" i="9" s="1"/>
  <c r="AW657" i="9" s="1"/>
  <c r="AX657" i="9" s="1"/>
  <c r="AY657" i="9" s="1"/>
  <c r="AZ657" i="9" s="1"/>
  <c r="BA657" i="9" s="1"/>
  <c r="BB657" i="9" s="1"/>
  <c r="BC657" i="9" s="1"/>
  <c r="BD657" i="9" s="1"/>
  <c r="BE657" i="9" s="1"/>
  <c r="BF657" i="9" s="1"/>
  <c r="BG657" i="9" s="1"/>
  <c r="BH657" i="9" s="1"/>
  <c r="BI657" i="9" s="1"/>
  <c r="BJ657" i="9" s="1"/>
  <c r="AU656" i="9"/>
  <c r="AV656" i="9" s="1"/>
  <c r="AW656" i="9" s="1"/>
  <c r="AX656" i="9" s="1"/>
  <c r="AY656" i="9" s="1"/>
  <c r="AZ656" i="9" s="1"/>
  <c r="BA656" i="9" s="1"/>
  <c r="BB656" i="9" s="1"/>
  <c r="BC656" i="9" s="1"/>
  <c r="BD656" i="9" s="1"/>
  <c r="BE656" i="9" s="1"/>
  <c r="BF656" i="9" s="1"/>
  <c r="BG656" i="9" s="1"/>
  <c r="BH656" i="9" s="1"/>
  <c r="BI656" i="9" s="1"/>
  <c r="BJ656" i="9" s="1"/>
  <c r="AU655" i="9"/>
  <c r="AV655" i="9" s="1"/>
  <c r="AW655" i="9" s="1"/>
  <c r="AX655" i="9" s="1"/>
  <c r="AY655" i="9" s="1"/>
  <c r="AZ655" i="9" s="1"/>
  <c r="BA655" i="9" s="1"/>
  <c r="BB655" i="9" s="1"/>
  <c r="BC655" i="9" s="1"/>
  <c r="BD655" i="9" s="1"/>
  <c r="BE655" i="9" s="1"/>
  <c r="BF655" i="9" s="1"/>
  <c r="BG655" i="9" s="1"/>
  <c r="BH655" i="9" s="1"/>
  <c r="BI655" i="9" s="1"/>
  <c r="BJ655" i="9" s="1"/>
  <c r="AU654" i="9"/>
  <c r="AV654" i="9" s="1"/>
  <c r="AW654" i="9" s="1"/>
  <c r="AX654" i="9" s="1"/>
  <c r="AY654" i="9" s="1"/>
  <c r="AZ654" i="9" s="1"/>
  <c r="BA654" i="9" s="1"/>
  <c r="BB654" i="9" s="1"/>
  <c r="BC654" i="9" s="1"/>
  <c r="BD654" i="9" s="1"/>
  <c r="BE654" i="9" s="1"/>
  <c r="BF654" i="9" s="1"/>
  <c r="BG654" i="9" s="1"/>
  <c r="BH654" i="9" s="1"/>
  <c r="BI654" i="9" s="1"/>
  <c r="BJ654" i="9" s="1"/>
  <c r="AU653" i="9"/>
  <c r="AT652" i="9"/>
  <c r="AU652" i="9" s="1"/>
  <c r="AV652" i="9" s="1"/>
  <c r="AW652" i="9" s="1"/>
  <c r="AX652" i="9" s="1"/>
  <c r="AY652" i="9" s="1"/>
  <c r="AZ652" i="9" s="1"/>
  <c r="BA652" i="9" s="1"/>
  <c r="BB652" i="9" s="1"/>
  <c r="BC652" i="9" s="1"/>
  <c r="BD652" i="9" s="1"/>
  <c r="BE652" i="9" s="1"/>
  <c r="BF652" i="9" s="1"/>
  <c r="BG652" i="9" s="1"/>
  <c r="BH652" i="9" s="1"/>
  <c r="BI652" i="9" s="1"/>
  <c r="BJ652" i="9" s="1"/>
  <c r="AT651" i="9"/>
  <c r="AU651" i="9" s="1"/>
  <c r="AV651" i="9" s="1"/>
  <c r="AW651" i="9" s="1"/>
  <c r="AX651" i="9" s="1"/>
  <c r="AY651" i="9" s="1"/>
  <c r="AZ651" i="9" s="1"/>
  <c r="BA651" i="9" s="1"/>
  <c r="BB651" i="9" s="1"/>
  <c r="BC651" i="9" s="1"/>
  <c r="BD651" i="9" s="1"/>
  <c r="BE651" i="9" s="1"/>
  <c r="BF651" i="9" s="1"/>
  <c r="BG651" i="9" s="1"/>
  <c r="BH651" i="9" s="1"/>
  <c r="BI651" i="9" s="1"/>
  <c r="BJ651" i="9" s="1"/>
  <c r="AT650" i="9"/>
  <c r="AU650" i="9" s="1"/>
  <c r="AV650" i="9" s="1"/>
  <c r="AW650" i="9" s="1"/>
  <c r="AX650" i="9" s="1"/>
  <c r="AY650" i="9" s="1"/>
  <c r="AZ650" i="9" s="1"/>
  <c r="BA650" i="9" s="1"/>
  <c r="BB650" i="9" s="1"/>
  <c r="BC650" i="9" s="1"/>
  <c r="BD650" i="9" s="1"/>
  <c r="BE650" i="9" s="1"/>
  <c r="BF650" i="9" s="1"/>
  <c r="BG650" i="9" s="1"/>
  <c r="BH650" i="9" s="1"/>
  <c r="BI650" i="9" s="1"/>
  <c r="BJ650" i="9" s="1"/>
  <c r="AT649" i="9"/>
  <c r="AU649" i="9" s="1"/>
  <c r="AV649" i="9" s="1"/>
  <c r="AW649" i="9" s="1"/>
  <c r="AX649" i="9" s="1"/>
  <c r="AY649" i="9" s="1"/>
  <c r="AZ649" i="9" s="1"/>
  <c r="BA649" i="9" s="1"/>
  <c r="BB649" i="9" s="1"/>
  <c r="BC649" i="9" s="1"/>
  <c r="BD649" i="9" s="1"/>
  <c r="BE649" i="9" s="1"/>
  <c r="BF649" i="9" s="1"/>
  <c r="BG649" i="9" s="1"/>
  <c r="BH649" i="9" s="1"/>
  <c r="BI649" i="9" s="1"/>
  <c r="BJ649" i="9" s="1"/>
  <c r="AT648" i="9"/>
  <c r="AU648" i="9" s="1"/>
  <c r="AV648" i="9" s="1"/>
  <c r="AW648" i="9" s="1"/>
  <c r="AX648" i="9" s="1"/>
  <c r="AY648" i="9" s="1"/>
  <c r="AZ648" i="9" s="1"/>
  <c r="BA648" i="9" s="1"/>
  <c r="BB648" i="9" s="1"/>
  <c r="BC648" i="9" s="1"/>
  <c r="BD648" i="9" s="1"/>
  <c r="BE648" i="9" s="1"/>
  <c r="BF648" i="9" s="1"/>
  <c r="BG648" i="9" s="1"/>
  <c r="BH648" i="9" s="1"/>
  <c r="BI648" i="9" s="1"/>
  <c r="BJ648" i="9" s="1"/>
  <c r="AT647" i="9"/>
  <c r="AU647" i="9" s="1"/>
  <c r="AV647" i="9" s="1"/>
  <c r="AW647" i="9" s="1"/>
  <c r="AX647" i="9" s="1"/>
  <c r="AY647" i="9" s="1"/>
  <c r="AZ647" i="9" s="1"/>
  <c r="BA647" i="9" s="1"/>
  <c r="BB647" i="9" s="1"/>
  <c r="BC647" i="9" s="1"/>
  <c r="BD647" i="9" s="1"/>
  <c r="BE647" i="9" s="1"/>
  <c r="BF647" i="9" s="1"/>
  <c r="BG647" i="9" s="1"/>
  <c r="BH647" i="9" s="1"/>
  <c r="BI647" i="9" s="1"/>
  <c r="BJ647" i="9" s="1"/>
  <c r="AT646" i="9"/>
  <c r="AU646" i="9" s="1"/>
  <c r="AV646" i="9" s="1"/>
  <c r="AW646" i="9" s="1"/>
  <c r="AX646" i="9" s="1"/>
  <c r="AY646" i="9" s="1"/>
  <c r="AZ646" i="9" s="1"/>
  <c r="BA646" i="9" s="1"/>
  <c r="BB646" i="9" s="1"/>
  <c r="BC646" i="9" s="1"/>
  <c r="BD646" i="9" s="1"/>
  <c r="BE646" i="9" s="1"/>
  <c r="BF646" i="9" s="1"/>
  <c r="BG646" i="9" s="1"/>
  <c r="BH646" i="9" s="1"/>
  <c r="BI646" i="9" s="1"/>
  <c r="BJ646" i="9" s="1"/>
  <c r="AT645" i="9"/>
  <c r="AU645" i="9" s="1"/>
  <c r="AV645" i="9" s="1"/>
  <c r="AW645" i="9" s="1"/>
  <c r="AX645" i="9" s="1"/>
  <c r="AY645" i="9" s="1"/>
  <c r="AZ645" i="9" s="1"/>
  <c r="BA645" i="9" s="1"/>
  <c r="BB645" i="9" s="1"/>
  <c r="BC645" i="9" s="1"/>
  <c r="BD645" i="9" s="1"/>
  <c r="BE645" i="9" s="1"/>
  <c r="BF645" i="9" s="1"/>
  <c r="BG645" i="9" s="1"/>
  <c r="BH645" i="9" s="1"/>
  <c r="BI645" i="9" s="1"/>
  <c r="BJ645" i="9" s="1"/>
  <c r="AT644" i="9"/>
  <c r="AU644" i="9" s="1"/>
  <c r="AV644" i="9" s="1"/>
  <c r="AW644" i="9" s="1"/>
  <c r="AX644" i="9" s="1"/>
  <c r="AY644" i="9" s="1"/>
  <c r="AZ644" i="9" s="1"/>
  <c r="BA644" i="9" s="1"/>
  <c r="BB644" i="9" s="1"/>
  <c r="BC644" i="9" s="1"/>
  <c r="BD644" i="9" s="1"/>
  <c r="BE644" i="9" s="1"/>
  <c r="BF644" i="9" s="1"/>
  <c r="BG644" i="9" s="1"/>
  <c r="BH644" i="9" s="1"/>
  <c r="BI644" i="9" s="1"/>
  <c r="BJ644" i="9" s="1"/>
  <c r="AT643" i="9"/>
  <c r="AU643" i="9" s="1"/>
  <c r="AV643" i="9" s="1"/>
  <c r="AW643" i="9" s="1"/>
  <c r="AX643" i="9" s="1"/>
  <c r="AY643" i="9" s="1"/>
  <c r="AZ643" i="9" s="1"/>
  <c r="BA643" i="9" s="1"/>
  <c r="BB643" i="9" s="1"/>
  <c r="BC643" i="9" s="1"/>
  <c r="BD643" i="9" s="1"/>
  <c r="BE643" i="9" s="1"/>
  <c r="BF643" i="9" s="1"/>
  <c r="BG643" i="9" s="1"/>
  <c r="BH643" i="9" s="1"/>
  <c r="BI643" i="9" s="1"/>
  <c r="BJ643" i="9" s="1"/>
  <c r="AT642" i="9"/>
  <c r="AU642" i="9" s="1"/>
  <c r="AV642" i="9" s="1"/>
  <c r="AW642" i="9" s="1"/>
  <c r="AX642" i="9" s="1"/>
  <c r="AY642" i="9" s="1"/>
  <c r="AZ642" i="9" s="1"/>
  <c r="BA642" i="9" s="1"/>
  <c r="BB642" i="9" s="1"/>
  <c r="BC642" i="9" s="1"/>
  <c r="BD642" i="9" s="1"/>
  <c r="BE642" i="9" s="1"/>
  <c r="BF642" i="9" s="1"/>
  <c r="BG642" i="9" s="1"/>
  <c r="BH642" i="9" s="1"/>
  <c r="BI642" i="9" s="1"/>
  <c r="BJ642" i="9" s="1"/>
  <c r="AT641" i="9"/>
  <c r="AU641" i="9" s="1"/>
  <c r="AV641" i="9" s="1"/>
  <c r="AW641" i="9" s="1"/>
  <c r="AX641" i="9" s="1"/>
  <c r="AY641" i="9" s="1"/>
  <c r="AZ641" i="9" s="1"/>
  <c r="BA641" i="9" s="1"/>
  <c r="BB641" i="9" s="1"/>
  <c r="BC641" i="9" s="1"/>
  <c r="BD641" i="9" s="1"/>
  <c r="BE641" i="9" s="1"/>
  <c r="BF641" i="9" s="1"/>
  <c r="BG641" i="9" s="1"/>
  <c r="BH641" i="9" s="1"/>
  <c r="BI641" i="9" s="1"/>
  <c r="BJ641" i="9" s="1"/>
  <c r="AT640" i="9"/>
  <c r="AU640" i="9" s="1"/>
  <c r="AV640" i="9" s="1"/>
  <c r="AW640" i="9" s="1"/>
  <c r="AX640" i="9" s="1"/>
  <c r="AY640" i="9" s="1"/>
  <c r="AZ640" i="9" s="1"/>
  <c r="BA640" i="9" s="1"/>
  <c r="BB640" i="9" s="1"/>
  <c r="BC640" i="9" s="1"/>
  <c r="BD640" i="9" s="1"/>
  <c r="BE640" i="9" s="1"/>
  <c r="BF640" i="9" s="1"/>
  <c r="BG640" i="9" s="1"/>
  <c r="BH640" i="9" s="1"/>
  <c r="BI640" i="9" s="1"/>
  <c r="BJ640" i="9" s="1"/>
  <c r="AT639" i="9"/>
  <c r="AU639" i="9" s="1"/>
  <c r="AV639" i="9" s="1"/>
  <c r="AW639" i="9" s="1"/>
  <c r="AX639" i="9" s="1"/>
  <c r="AY639" i="9" s="1"/>
  <c r="AZ639" i="9" s="1"/>
  <c r="BA639" i="9" s="1"/>
  <c r="BB639" i="9" s="1"/>
  <c r="BC639" i="9" s="1"/>
  <c r="BD639" i="9" s="1"/>
  <c r="BE639" i="9" s="1"/>
  <c r="BF639" i="9" s="1"/>
  <c r="BG639" i="9" s="1"/>
  <c r="BH639" i="9" s="1"/>
  <c r="BI639" i="9" s="1"/>
  <c r="BJ639" i="9" s="1"/>
  <c r="AT638" i="9"/>
  <c r="AU638" i="9" s="1"/>
  <c r="AV638" i="9" s="1"/>
  <c r="AW638" i="9" s="1"/>
  <c r="AX638" i="9" s="1"/>
  <c r="AY638" i="9" s="1"/>
  <c r="AZ638" i="9" s="1"/>
  <c r="BA638" i="9" s="1"/>
  <c r="BB638" i="9" s="1"/>
  <c r="BC638" i="9" s="1"/>
  <c r="BD638" i="9" s="1"/>
  <c r="BE638" i="9" s="1"/>
  <c r="BF638" i="9" s="1"/>
  <c r="BG638" i="9" s="1"/>
  <c r="BH638" i="9" s="1"/>
  <c r="BI638" i="9" s="1"/>
  <c r="BJ638" i="9" s="1"/>
  <c r="AT637" i="9"/>
  <c r="AU637" i="9" s="1"/>
  <c r="AV637" i="9" s="1"/>
  <c r="AW637" i="9" s="1"/>
  <c r="AX637" i="9" s="1"/>
  <c r="AY637" i="9" s="1"/>
  <c r="AZ637" i="9" s="1"/>
  <c r="BA637" i="9" s="1"/>
  <c r="BB637" i="9" s="1"/>
  <c r="BC637" i="9" s="1"/>
  <c r="BD637" i="9" s="1"/>
  <c r="BE637" i="9" s="1"/>
  <c r="BF637" i="9" s="1"/>
  <c r="BG637" i="9" s="1"/>
  <c r="BH637" i="9" s="1"/>
  <c r="BI637" i="9" s="1"/>
  <c r="BJ637" i="9" s="1"/>
  <c r="AT636" i="9"/>
  <c r="AT635" i="9"/>
  <c r="AU635" i="9" s="1"/>
  <c r="AV635" i="9" s="1"/>
  <c r="AW635" i="9" s="1"/>
  <c r="AX635" i="9" s="1"/>
  <c r="AY635" i="9" s="1"/>
  <c r="AZ635" i="9" s="1"/>
  <c r="BA635" i="9" s="1"/>
  <c r="BB635" i="9" s="1"/>
  <c r="BC635" i="9" s="1"/>
  <c r="BD635" i="9" s="1"/>
  <c r="BE635" i="9" s="1"/>
  <c r="BF635" i="9" s="1"/>
  <c r="BG635" i="9" s="1"/>
  <c r="BH635" i="9" s="1"/>
  <c r="BI635" i="9" s="1"/>
  <c r="BJ635" i="9" s="1"/>
  <c r="AT634" i="9"/>
  <c r="AU634" i="9" s="1"/>
  <c r="AV634" i="9" s="1"/>
  <c r="AW634" i="9" s="1"/>
  <c r="AX634" i="9" s="1"/>
  <c r="AY634" i="9" s="1"/>
  <c r="AZ634" i="9" s="1"/>
  <c r="BA634" i="9" s="1"/>
  <c r="BB634" i="9" s="1"/>
  <c r="BC634" i="9" s="1"/>
  <c r="BD634" i="9" s="1"/>
  <c r="BE634" i="9" s="1"/>
  <c r="BF634" i="9" s="1"/>
  <c r="BG634" i="9" s="1"/>
  <c r="BH634" i="9" s="1"/>
  <c r="BI634" i="9" s="1"/>
  <c r="BJ634" i="9" s="1"/>
  <c r="AT633" i="9"/>
  <c r="AU633" i="9" s="1"/>
  <c r="AV633" i="9" s="1"/>
  <c r="AW633" i="9" s="1"/>
  <c r="AX633" i="9" s="1"/>
  <c r="AY633" i="9" s="1"/>
  <c r="AZ633" i="9" s="1"/>
  <c r="BA633" i="9" s="1"/>
  <c r="BB633" i="9" s="1"/>
  <c r="BC633" i="9" s="1"/>
  <c r="BD633" i="9" s="1"/>
  <c r="BE633" i="9" s="1"/>
  <c r="BF633" i="9" s="1"/>
  <c r="BG633" i="9" s="1"/>
  <c r="BH633" i="9" s="1"/>
  <c r="BI633" i="9" s="1"/>
  <c r="BJ633" i="9" s="1"/>
  <c r="AT632" i="9"/>
  <c r="AU632" i="9" s="1"/>
  <c r="AV632" i="9" s="1"/>
  <c r="AW632" i="9" s="1"/>
  <c r="AX632" i="9" s="1"/>
  <c r="AY632" i="9" s="1"/>
  <c r="AZ632" i="9" s="1"/>
  <c r="BA632" i="9" s="1"/>
  <c r="BB632" i="9" s="1"/>
  <c r="BC632" i="9" s="1"/>
  <c r="BD632" i="9" s="1"/>
  <c r="BE632" i="9" s="1"/>
  <c r="BF632" i="9" s="1"/>
  <c r="BG632" i="9" s="1"/>
  <c r="BH632" i="9" s="1"/>
  <c r="BI632" i="9" s="1"/>
  <c r="BJ632" i="9" s="1"/>
  <c r="AT631" i="9"/>
  <c r="AU631" i="9" s="1"/>
  <c r="AV631" i="9" s="1"/>
  <c r="AW631" i="9" s="1"/>
  <c r="AX631" i="9" s="1"/>
  <c r="AY631" i="9" s="1"/>
  <c r="AZ631" i="9" s="1"/>
  <c r="BA631" i="9" s="1"/>
  <c r="BB631" i="9" s="1"/>
  <c r="BC631" i="9" s="1"/>
  <c r="BD631" i="9" s="1"/>
  <c r="BE631" i="9" s="1"/>
  <c r="BF631" i="9" s="1"/>
  <c r="BG631" i="9" s="1"/>
  <c r="BH631" i="9" s="1"/>
  <c r="BI631" i="9" s="1"/>
  <c r="BJ631" i="9" s="1"/>
  <c r="AT630" i="9"/>
  <c r="AU630" i="9" s="1"/>
  <c r="AV630" i="9" s="1"/>
  <c r="AW630" i="9" s="1"/>
  <c r="AX630" i="9" s="1"/>
  <c r="AY630" i="9" s="1"/>
  <c r="AZ630" i="9" s="1"/>
  <c r="BA630" i="9" s="1"/>
  <c r="BB630" i="9" s="1"/>
  <c r="BC630" i="9" s="1"/>
  <c r="BD630" i="9" s="1"/>
  <c r="BE630" i="9" s="1"/>
  <c r="BF630" i="9" s="1"/>
  <c r="BG630" i="9" s="1"/>
  <c r="BH630" i="9" s="1"/>
  <c r="BI630" i="9" s="1"/>
  <c r="BJ630" i="9" s="1"/>
  <c r="AT629" i="9"/>
  <c r="AU629" i="9" s="1"/>
  <c r="AV629" i="9" s="1"/>
  <c r="AW629" i="9" s="1"/>
  <c r="AX629" i="9" s="1"/>
  <c r="AY629" i="9" s="1"/>
  <c r="AZ629" i="9" s="1"/>
  <c r="BA629" i="9" s="1"/>
  <c r="BB629" i="9" s="1"/>
  <c r="BC629" i="9" s="1"/>
  <c r="BD629" i="9" s="1"/>
  <c r="BE629" i="9" s="1"/>
  <c r="BF629" i="9" s="1"/>
  <c r="BG629" i="9" s="1"/>
  <c r="BH629" i="9" s="1"/>
  <c r="BI629" i="9" s="1"/>
  <c r="BJ629" i="9" s="1"/>
  <c r="AT628" i="9"/>
  <c r="AS627" i="9"/>
  <c r="AT627" i="9" s="1"/>
  <c r="AU627" i="9" s="1"/>
  <c r="AV627" i="9" s="1"/>
  <c r="AW627" i="9" s="1"/>
  <c r="AX627" i="9" s="1"/>
  <c r="AY627" i="9" s="1"/>
  <c r="AZ627" i="9" s="1"/>
  <c r="BA627" i="9" s="1"/>
  <c r="BB627" i="9" s="1"/>
  <c r="BC627" i="9" s="1"/>
  <c r="BD627" i="9" s="1"/>
  <c r="BE627" i="9" s="1"/>
  <c r="BF627" i="9" s="1"/>
  <c r="BG627" i="9" s="1"/>
  <c r="BH627" i="9" s="1"/>
  <c r="BI627" i="9" s="1"/>
  <c r="BJ627" i="9" s="1"/>
  <c r="AS626" i="9"/>
  <c r="AT626" i="9" s="1"/>
  <c r="AU626" i="9" s="1"/>
  <c r="AV626" i="9" s="1"/>
  <c r="AW626" i="9" s="1"/>
  <c r="AX626" i="9" s="1"/>
  <c r="AY626" i="9" s="1"/>
  <c r="AZ626" i="9" s="1"/>
  <c r="BA626" i="9" s="1"/>
  <c r="BB626" i="9" s="1"/>
  <c r="BC626" i="9" s="1"/>
  <c r="BD626" i="9" s="1"/>
  <c r="BE626" i="9" s="1"/>
  <c r="BF626" i="9" s="1"/>
  <c r="BG626" i="9" s="1"/>
  <c r="BH626" i="9" s="1"/>
  <c r="BI626" i="9" s="1"/>
  <c r="BJ626" i="9" s="1"/>
  <c r="AS625" i="9"/>
  <c r="AT625" i="9" s="1"/>
  <c r="AU625" i="9" s="1"/>
  <c r="AV625" i="9" s="1"/>
  <c r="AW625" i="9" s="1"/>
  <c r="AX625" i="9" s="1"/>
  <c r="AY625" i="9" s="1"/>
  <c r="AZ625" i="9" s="1"/>
  <c r="BA625" i="9" s="1"/>
  <c r="BB625" i="9" s="1"/>
  <c r="BC625" i="9" s="1"/>
  <c r="BD625" i="9" s="1"/>
  <c r="BE625" i="9" s="1"/>
  <c r="BF625" i="9" s="1"/>
  <c r="BG625" i="9" s="1"/>
  <c r="BH625" i="9" s="1"/>
  <c r="BI625" i="9" s="1"/>
  <c r="BJ625" i="9" s="1"/>
  <c r="AS624" i="9"/>
  <c r="AT624" i="9" s="1"/>
  <c r="AU624" i="9" s="1"/>
  <c r="AV624" i="9" s="1"/>
  <c r="AW624" i="9" s="1"/>
  <c r="AX624" i="9" s="1"/>
  <c r="AY624" i="9" s="1"/>
  <c r="AZ624" i="9" s="1"/>
  <c r="BA624" i="9" s="1"/>
  <c r="BB624" i="9" s="1"/>
  <c r="BC624" i="9" s="1"/>
  <c r="BD624" i="9" s="1"/>
  <c r="BE624" i="9" s="1"/>
  <c r="BF624" i="9" s="1"/>
  <c r="BG624" i="9" s="1"/>
  <c r="BH624" i="9" s="1"/>
  <c r="BI624" i="9" s="1"/>
  <c r="BJ624" i="9" s="1"/>
  <c r="AS623" i="9"/>
  <c r="AT623" i="9" s="1"/>
  <c r="AU623" i="9" s="1"/>
  <c r="AV623" i="9" s="1"/>
  <c r="AW623" i="9" s="1"/>
  <c r="AX623" i="9" s="1"/>
  <c r="AY623" i="9" s="1"/>
  <c r="AZ623" i="9" s="1"/>
  <c r="BA623" i="9" s="1"/>
  <c r="BB623" i="9" s="1"/>
  <c r="BC623" i="9" s="1"/>
  <c r="BD623" i="9" s="1"/>
  <c r="BE623" i="9" s="1"/>
  <c r="BF623" i="9" s="1"/>
  <c r="BG623" i="9" s="1"/>
  <c r="BH623" i="9" s="1"/>
  <c r="BI623" i="9" s="1"/>
  <c r="BJ623" i="9" s="1"/>
  <c r="AS622" i="9"/>
  <c r="AT622" i="9" s="1"/>
  <c r="AU622" i="9" s="1"/>
  <c r="AV622" i="9" s="1"/>
  <c r="AW622" i="9" s="1"/>
  <c r="AX622" i="9" s="1"/>
  <c r="AY622" i="9" s="1"/>
  <c r="AZ622" i="9" s="1"/>
  <c r="BA622" i="9" s="1"/>
  <c r="BB622" i="9" s="1"/>
  <c r="BC622" i="9" s="1"/>
  <c r="BD622" i="9" s="1"/>
  <c r="BE622" i="9" s="1"/>
  <c r="BF622" i="9" s="1"/>
  <c r="BG622" i="9" s="1"/>
  <c r="BH622" i="9" s="1"/>
  <c r="BI622" i="9" s="1"/>
  <c r="BJ622" i="9" s="1"/>
  <c r="AS621" i="9"/>
  <c r="AT621" i="9" s="1"/>
  <c r="AU621" i="9" s="1"/>
  <c r="AV621" i="9" s="1"/>
  <c r="AW621" i="9" s="1"/>
  <c r="AX621" i="9" s="1"/>
  <c r="AY621" i="9" s="1"/>
  <c r="AZ621" i="9" s="1"/>
  <c r="BA621" i="9" s="1"/>
  <c r="BB621" i="9" s="1"/>
  <c r="BC621" i="9" s="1"/>
  <c r="BD621" i="9" s="1"/>
  <c r="BE621" i="9" s="1"/>
  <c r="BF621" i="9" s="1"/>
  <c r="BG621" i="9" s="1"/>
  <c r="BH621" i="9" s="1"/>
  <c r="BI621" i="9" s="1"/>
  <c r="BJ621" i="9" s="1"/>
  <c r="AS620" i="9"/>
  <c r="AT620" i="9" s="1"/>
  <c r="AU620" i="9" s="1"/>
  <c r="AV620" i="9" s="1"/>
  <c r="AW620" i="9" s="1"/>
  <c r="AX620" i="9" s="1"/>
  <c r="AY620" i="9" s="1"/>
  <c r="AZ620" i="9" s="1"/>
  <c r="BA620" i="9" s="1"/>
  <c r="BB620" i="9" s="1"/>
  <c r="BC620" i="9" s="1"/>
  <c r="BD620" i="9" s="1"/>
  <c r="BE620" i="9" s="1"/>
  <c r="BF620" i="9" s="1"/>
  <c r="BG620" i="9" s="1"/>
  <c r="BH620" i="9" s="1"/>
  <c r="BI620" i="9" s="1"/>
  <c r="BJ620" i="9" s="1"/>
  <c r="AS619" i="9"/>
  <c r="AT619" i="9" s="1"/>
  <c r="AU619" i="9" s="1"/>
  <c r="AV619" i="9" s="1"/>
  <c r="AW619" i="9" s="1"/>
  <c r="AX619" i="9" s="1"/>
  <c r="AY619" i="9" s="1"/>
  <c r="AZ619" i="9" s="1"/>
  <c r="BA619" i="9" s="1"/>
  <c r="BB619" i="9" s="1"/>
  <c r="BC619" i="9" s="1"/>
  <c r="BD619" i="9" s="1"/>
  <c r="BE619" i="9" s="1"/>
  <c r="BF619" i="9" s="1"/>
  <c r="BG619" i="9" s="1"/>
  <c r="BH619" i="9" s="1"/>
  <c r="BI619" i="9" s="1"/>
  <c r="BJ619" i="9" s="1"/>
  <c r="AS618" i="9"/>
  <c r="AT618" i="9" s="1"/>
  <c r="AU618" i="9" s="1"/>
  <c r="AV618" i="9" s="1"/>
  <c r="AW618" i="9" s="1"/>
  <c r="AX618" i="9" s="1"/>
  <c r="AY618" i="9" s="1"/>
  <c r="AZ618" i="9" s="1"/>
  <c r="BA618" i="9" s="1"/>
  <c r="BB618" i="9" s="1"/>
  <c r="BC618" i="9" s="1"/>
  <c r="BD618" i="9" s="1"/>
  <c r="BE618" i="9" s="1"/>
  <c r="BF618" i="9" s="1"/>
  <c r="BG618" i="9" s="1"/>
  <c r="BH618" i="9" s="1"/>
  <c r="BI618" i="9" s="1"/>
  <c r="BJ618" i="9" s="1"/>
  <c r="AS617" i="9"/>
  <c r="AT617" i="9" s="1"/>
  <c r="AU617" i="9" s="1"/>
  <c r="AV617" i="9" s="1"/>
  <c r="AW617" i="9" s="1"/>
  <c r="AX617" i="9" s="1"/>
  <c r="AY617" i="9" s="1"/>
  <c r="AZ617" i="9" s="1"/>
  <c r="BA617" i="9" s="1"/>
  <c r="BB617" i="9" s="1"/>
  <c r="BC617" i="9" s="1"/>
  <c r="BD617" i="9" s="1"/>
  <c r="BE617" i="9" s="1"/>
  <c r="BF617" i="9" s="1"/>
  <c r="BG617" i="9" s="1"/>
  <c r="BH617" i="9" s="1"/>
  <c r="BI617" i="9" s="1"/>
  <c r="BJ617" i="9" s="1"/>
  <c r="AS616" i="9"/>
  <c r="AT616" i="9" s="1"/>
  <c r="AU616" i="9" s="1"/>
  <c r="AV616" i="9" s="1"/>
  <c r="AW616" i="9" s="1"/>
  <c r="AX616" i="9" s="1"/>
  <c r="AY616" i="9" s="1"/>
  <c r="AZ616" i="9" s="1"/>
  <c r="BA616" i="9" s="1"/>
  <c r="BB616" i="9" s="1"/>
  <c r="BC616" i="9" s="1"/>
  <c r="BD616" i="9" s="1"/>
  <c r="BE616" i="9" s="1"/>
  <c r="BF616" i="9" s="1"/>
  <c r="BG616" i="9" s="1"/>
  <c r="BH616" i="9" s="1"/>
  <c r="BI616" i="9" s="1"/>
  <c r="BJ616" i="9" s="1"/>
  <c r="AS615" i="9"/>
  <c r="AT615" i="9" s="1"/>
  <c r="AU615" i="9" s="1"/>
  <c r="AV615" i="9" s="1"/>
  <c r="AW615" i="9" s="1"/>
  <c r="AX615" i="9" s="1"/>
  <c r="AY615" i="9" s="1"/>
  <c r="AZ615" i="9" s="1"/>
  <c r="BA615" i="9" s="1"/>
  <c r="BB615" i="9" s="1"/>
  <c r="BC615" i="9" s="1"/>
  <c r="BD615" i="9" s="1"/>
  <c r="BE615" i="9" s="1"/>
  <c r="BF615" i="9" s="1"/>
  <c r="BG615" i="9" s="1"/>
  <c r="BH615" i="9" s="1"/>
  <c r="BI615" i="9" s="1"/>
  <c r="BJ615" i="9" s="1"/>
  <c r="AS614" i="9"/>
  <c r="AT614" i="9" s="1"/>
  <c r="AU614" i="9" s="1"/>
  <c r="AV614" i="9" s="1"/>
  <c r="AW614" i="9" s="1"/>
  <c r="AX614" i="9" s="1"/>
  <c r="AY614" i="9" s="1"/>
  <c r="AZ614" i="9" s="1"/>
  <c r="BA614" i="9" s="1"/>
  <c r="BB614" i="9" s="1"/>
  <c r="BC614" i="9" s="1"/>
  <c r="BD614" i="9" s="1"/>
  <c r="BE614" i="9" s="1"/>
  <c r="BF614" i="9" s="1"/>
  <c r="BG614" i="9" s="1"/>
  <c r="BH614" i="9" s="1"/>
  <c r="BI614" i="9" s="1"/>
  <c r="BJ614" i="9" s="1"/>
  <c r="AS613" i="9"/>
  <c r="AT613" i="9" s="1"/>
  <c r="AU613" i="9" s="1"/>
  <c r="AV613" i="9" s="1"/>
  <c r="AW613" i="9" s="1"/>
  <c r="AX613" i="9" s="1"/>
  <c r="AY613" i="9" s="1"/>
  <c r="AZ613" i="9" s="1"/>
  <c r="BA613" i="9" s="1"/>
  <c r="BB613" i="9" s="1"/>
  <c r="BC613" i="9" s="1"/>
  <c r="BD613" i="9" s="1"/>
  <c r="BE613" i="9" s="1"/>
  <c r="BF613" i="9" s="1"/>
  <c r="BG613" i="9" s="1"/>
  <c r="BH613" i="9" s="1"/>
  <c r="BI613" i="9" s="1"/>
  <c r="BJ613" i="9" s="1"/>
  <c r="AS612" i="9"/>
  <c r="AT612" i="9" s="1"/>
  <c r="AU612" i="9" s="1"/>
  <c r="AV612" i="9" s="1"/>
  <c r="AW612" i="9" s="1"/>
  <c r="AX612" i="9" s="1"/>
  <c r="AY612" i="9" s="1"/>
  <c r="AZ612" i="9" s="1"/>
  <c r="BA612" i="9" s="1"/>
  <c r="BB612" i="9" s="1"/>
  <c r="BC612" i="9" s="1"/>
  <c r="BD612" i="9" s="1"/>
  <c r="BE612" i="9" s="1"/>
  <c r="BF612" i="9" s="1"/>
  <c r="BG612" i="9" s="1"/>
  <c r="BH612" i="9" s="1"/>
  <c r="BI612" i="9" s="1"/>
  <c r="BJ612" i="9" s="1"/>
  <c r="AS611" i="9"/>
  <c r="AT611" i="9" s="1"/>
  <c r="AU611" i="9" s="1"/>
  <c r="AV611" i="9" s="1"/>
  <c r="AW611" i="9" s="1"/>
  <c r="AX611" i="9" s="1"/>
  <c r="AY611" i="9" s="1"/>
  <c r="AZ611" i="9" s="1"/>
  <c r="BA611" i="9" s="1"/>
  <c r="BB611" i="9" s="1"/>
  <c r="BC611" i="9" s="1"/>
  <c r="BD611" i="9" s="1"/>
  <c r="BE611" i="9" s="1"/>
  <c r="BF611" i="9" s="1"/>
  <c r="BG611" i="9" s="1"/>
  <c r="BH611" i="9" s="1"/>
  <c r="BI611" i="9" s="1"/>
  <c r="BJ611" i="9" s="1"/>
  <c r="AS610" i="9"/>
  <c r="AT610" i="9" s="1"/>
  <c r="AU610" i="9" s="1"/>
  <c r="AV610" i="9" s="1"/>
  <c r="AW610" i="9" s="1"/>
  <c r="AX610" i="9" s="1"/>
  <c r="AY610" i="9" s="1"/>
  <c r="AZ610" i="9" s="1"/>
  <c r="BA610" i="9" s="1"/>
  <c r="BB610" i="9" s="1"/>
  <c r="BC610" i="9" s="1"/>
  <c r="BD610" i="9" s="1"/>
  <c r="BE610" i="9" s="1"/>
  <c r="BF610" i="9" s="1"/>
  <c r="BG610" i="9" s="1"/>
  <c r="BH610" i="9" s="1"/>
  <c r="BI610" i="9" s="1"/>
  <c r="BJ610" i="9" s="1"/>
  <c r="AS609" i="9"/>
  <c r="AT609" i="9" s="1"/>
  <c r="AU609" i="9" s="1"/>
  <c r="AV609" i="9" s="1"/>
  <c r="AW609" i="9" s="1"/>
  <c r="AX609" i="9" s="1"/>
  <c r="AY609" i="9" s="1"/>
  <c r="AZ609" i="9" s="1"/>
  <c r="BA609" i="9" s="1"/>
  <c r="BB609" i="9" s="1"/>
  <c r="BC609" i="9" s="1"/>
  <c r="BD609" i="9" s="1"/>
  <c r="BE609" i="9" s="1"/>
  <c r="BF609" i="9" s="1"/>
  <c r="BG609" i="9" s="1"/>
  <c r="BH609" i="9" s="1"/>
  <c r="BI609" i="9" s="1"/>
  <c r="BJ609" i="9" s="1"/>
  <c r="AS608" i="9"/>
  <c r="AT608" i="9" s="1"/>
  <c r="AU608" i="9" s="1"/>
  <c r="AV608" i="9" s="1"/>
  <c r="AW608" i="9" s="1"/>
  <c r="AX608" i="9" s="1"/>
  <c r="AY608" i="9" s="1"/>
  <c r="AZ608" i="9" s="1"/>
  <c r="BA608" i="9" s="1"/>
  <c r="BB608" i="9" s="1"/>
  <c r="BC608" i="9" s="1"/>
  <c r="BD608" i="9" s="1"/>
  <c r="BE608" i="9" s="1"/>
  <c r="BF608" i="9" s="1"/>
  <c r="BG608" i="9" s="1"/>
  <c r="BH608" i="9" s="1"/>
  <c r="BI608" i="9" s="1"/>
  <c r="BJ608" i="9" s="1"/>
  <c r="AS607" i="9"/>
  <c r="AT607" i="9" s="1"/>
  <c r="AU607" i="9" s="1"/>
  <c r="AV607" i="9" s="1"/>
  <c r="AW607" i="9" s="1"/>
  <c r="AX607" i="9" s="1"/>
  <c r="AY607" i="9" s="1"/>
  <c r="AZ607" i="9" s="1"/>
  <c r="BA607" i="9" s="1"/>
  <c r="BB607" i="9" s="1"/>
  <c r="BC607" i="9" s="1"/>
  <c r="BD607" i="9" s="1"/>
  <c r="BE607" i="9" s="1"/>
  <c r="BF607" i="9" s="1"/>
  <c r="BG607" i="9" s="1"/>
  <c r="BH607" i="9" s="1"/>
  <c r="BI607" i="9" s="1"/>
  <c r="BJ607" i="9" s="1"/>
  <c r="AS606" i="9"/>
  <c r="AT606" i="9" s="1"/>
  <c r="AU606" i="9" s="1"/>
  <c r="AV606" i="9" s="1"/>
  <c r="AW606" i="9" s="1"/>
  <c r="AX606" i="9" s="1"/>
  <c r="AY606" i="9" s="1"/>
  <c r="AZ606" i="9" s="1"/>
  <c r="BA606" i="9" s="1"/>
  <c r="BB606" i="9" s="1"/>
  <c r="BC606" i="9" s="1"/>
  <c r="BD606" i="9" s="1"/>
  <c r="BE606" i="9" s="1"/>
  <c r="BF606" i="9" s="1"/>
  <c r="BG606" i="9" s="1"/>
  <c r="BH606" i="9" s="1"/>
  <c r="BI606" i="9" s="1"/>
  <c r="BJ606" i="9" s="1"/>
  <c r="AS605" i="9"/>
  <c r="AT605" i="9" s="1"/>
  <c r="AU605" i="9" s="1"/>
  <c r="AV605" i="9" s="1"/>
  <c r="AW605" i="9" s="1"/>
  <c r="AX605" i="9" s="1"/>
  <c r="AY605" i="9" s="1"/>
  <c r="AZ605" i="9" s="1"/>
  <c r="BA605" i="9" s="1"/>
  <c r="BB605" i="9" s="1"/>
  <c r="BC605" i="9" s="1"/>
  <c r="BD605" i="9" s="1"/>
  <c r="BE605" i="9" s="1"/>
  <c r="BF605" i="9" s="1"/>
  <c r="BG605" i="9" s="1"/>
  <c r="BH605" i="9" s="1"/>
  <c r="BI605" i="9" s="1"/>
  <c r="BJ605" i="9" s="1"/>
  <c r="AS604" i="9"/>
  <c r="AT604" i="9" s="1"/>
  <c r="AU604" i="9" s="1"/>
  <c r="AV604" i="9" s="1"/>
  <c r="AW604" i="9" s="1"/>
  <c r="AX604" i="9" s="1"/>
  <c r="AY604" i="9" s="1"/>
  <c r="AZ604" i="9" s="1"/>
  <c r="BA604" i="9" s="1"/>
  <c r="BB604" i="9" s="1"/>
  <c r="BC604" i="9" s="1"/>
  <c r="BD604" i="9" s="1"/>
  <c r="BE604" i="9" s="1"/>
  <c r="BF604" i="9" s="1"/>
  <c r="BG604" i="9" s="1"/>
  <c r="BH604" i="9" s="1"/>
  <c r="BI604" i="9" s="1"/>
  <c r="BJ604" i="9" s="1"/>
  <c r="AS603" i="9"/>
  <c r="AT603" i="9" s="1"/>
  <c r="AU603" i="9" s="1"/>
  <c r="AV603" i="9" s="1"/>
  <c r="AW603" i="9" s="1"/>
  <c r="AX603" i="9" s="1"/>
  <c r="AY603" i="9" s="1"/>
  <c r="AZ603" i="9" s="1"/>
  <c r="BA603" i="9" s="1"/>
  <c r="BB603" i="9" s="1"/>
  <c r="BC603" i="9" s="1"/>
  <c r="BD603" i="9" s="1"/>
  <c r="BE603" i="9" s="1"/>
  <c r="BF603" i="9" s="1"/>
  <c r="BG603" i="9" s="1"/>
  <c r="BH603" i="9" s="1"/>
  <c r="BI603" i="9" s="1"/>
  <c r="BJ603" i="9" s="1"/>
  <c r="AS602" i="9"/>
  <c r="AT602" i="9" s="1"/>
  <c r="AU602" i="9" s="1"/>
  <c r="AV602" i="9" s="1"/>
  <c r="AW602" i="9" s="1"/>
  <c r="AX602" i="9" s="1"/>
  <c r="AY602" i="9" s="1"/>
  <c r="AZ602" i="9" s="1"/>
  <c r="BA602" i="9" s="1"/>
  <c r="BB602" i="9" s="1"/>
  <c r="BC602" i="9" s="1"/>
  <c r="BD602" i="9" s="1"/>
  <c r="BE602" i="9" s="1"/>
  <c r="BF602" i="9" s="1"/>
  <c r="BG602" i="9" s="1"/>
  <c r="BH602" i="9" s="1"/>
  <c r="BI602" i="9" s="1"/>
  <c r="BJ602" i="9" s="1"/>
  <c r="AS601" i="9"/>
  <c r="AT601" i="9" s="1"/>
  <c r="AU601" i="9" s="1"/>
  <c r="AV601" i="9" s="1"/>
  <c r="AW601" i="9" s="1"/>
  <c r="AX601" i="9" s="1"/>
  <c r="AY601" i="9" s="1"/>
  <c r="AZ601" i="9" s="1"/>
  <c r="BA601" i="9" s="1"/>
  <c r="BB601" i="9" s="1"/>
  <c r="BC601" i="9" s="1"/>
  <c r="BD601" i="9" s="1"/>
  <c r="BE601" i="9" s="1"/>
  <c r="BF601" i="9" s="1"/>
  <c r="BG601" i="9" s="1"/>
  <c r="BH601" i="9" s="1"/>
  <c r="BI601" i="9" s="1"/>
  <c r="BJ601" i="9" s="1"/>
  <c r="AS600" i="9"/>
  <c r="AT600" i="9" s="1"/>
  <c r="AU600" i="9" s="1"/>
  <c r="AV600" i="9" s="1"/>
  <c r="AW600" i="9" s="1"/>
  <c r="AX600" i="9" s="1"/>
  <c r="AY600" i="9" s="1"/>
  <c r="AZ600" i="9" s="1"/>
  <c r="BA600" i="9" s="1"/>
  <c r="BB600" i="9" s="1"/>
  <c r="BC600" i="9" s="1"/>
  <c r="BD600" i="9" s="1"/>
  <c r="BE600" i="9" s="1"/>
  <c r="BF600" i="9" s="1"/>
  <c r="BG600" i="9" s="1"/>
  <c r="BH600" i="9" s="1"/>
  <c r="BI600" i="9" s="1"/>
  <c r="BJ600" i="9" s="1"/>
  <c r="AS599" i="9"/>
  <c r="AS598" i="9"/>
  <c r="AT598" i="9" s="1"/>
  <c r="AU598" i="9" s="1"/>
  <c r="AV598" i="9" s="1"/>
  <c r="AW598" i="9" s="1"/>
  <c r="AX598" i="9" s="1"/>
  <c r="AY598" i="9" s="1"/>
  <c r="AZ598" i="9" s="1"/>
  <c r="BA598" i="9" s="1"/>
  <c r="BB598" i="9" s="1"/>
  <c r="BC598" i="9" s="1"/>
  <c r="BD598" i="9" s="1"/>
  <c r="BE598" i="9" s="1"/>
  <c r="BF598" i="9" s="1"/>
  <c r="BG598" i="9" s="1"/>
  <c r="BH598" i="9" s="1"/>
  <c r="BI598" i="9" s="1"/>
  <c r="BJ598" i="9" s="1"/>
  <c r="AS597" i="9"/>
  <c r="AT597" i="9" s="1"/>
  <c r="AU597" i="9" s="1"/>
  <c r="AV597" i="9" s="1"/>
  <c r="AW597" i="9" s="1"/>
  <c r="AX597" i="9" s="1"/>
  <c r="AY597" i="9" s="1"/>
  <c r="AZ597" i="9" s="1"/>
  <c r="BA597" i="9" s="1"/>
  <c r="BB597" i="9" s="1"/>
  <c r="BC597" i="9" s="1"/>
  <c r="BD597" i="9" s="1"/>
  <c r="BE597" i="9" s="1"/>
  <c r="BF597" i="9" s="1"/>
  <c r="BG597" i="9" s="1"/>
  <c r="BH597" i="9" s="1"/>
  <c r="BI597" i="9" s="1"/>
  <c r="BJ597" i="9" s="1"/>
  <c r="AS596" i="9"/>
  <c r="AT596" i="9" s="1"/>
  <c r="AU596" i="9" s="1"/>
  <c r="AV596" i="9" s="1"/>
  <c r="AW596" i="9" s="1"/>
  <c r="AX596" i="9" s="1"/>
  <c r="AY596" i="9" s="1"/>
  <c r="AZ596" i="9" s="1"/>
  <c r="BA596" i="9" s="1"/>
  <c r="BB596" i="9" s="1"/>
  <c r="BC596" i="9" s="1"/>
  <c r="BD596" i="9" s="1"/>
  <c r="BE596" i="9" s="1"/>
  <c r="BF596" i="9" s="1"/>
  <c r="BG596" i="9" s="1"/>
  <c r="BH596" i="9" s="1"/>
  <c r="BI596" i="9" s="1"/>
  <c r="BJ596" i="9" s="1"/>
  <c r="AS595" i="9"/>
  <c r="AT595" i="9" s="1"/>
  <c r="AU595" i="9" s="1"/>
  <c r="AV595" i="9" s="1"/>
  <c r="AW595" i="9" s="1"/>
  <c r="AX595" i="9" s="1"/>
  <c r="AY595" i="9" s="1"/>
  <c r="AZ595" i="9" s="1"/>
  <c r="BA595" i="9" s="1"/>
  <c r="BB595" i="9" s="1"/>
  <c r="BC595" i="9" s="1"/>
  <c r="BD595" i="9" s="1"/>
  <c r="BE595" i="9" s="1"/>
  <c r="BF595" i="9" s="1"/>
  <c r="BG595" i="9" s="1"/>
  <c r="BH595" i="9" s="1"/>
  <c r="BI595" i="9" s="1"/>
  <c r="BJ595" i="9" s="1"/>
  <c r="AS594" i="9"/>
  <c r="AT594" i="9" s="1"/>
  <c r="AU594" i="9" s="1"/>
  <c r="AV594" i="9" s="1"/>
  <c r="AW594" i="9" s="1"/>
  <c r="AX594" i="9" s="1"/>
  <c r="AY594" i="9" s="1"/>
  <c r="AZ594" i="9" s="1"/>
  <c r="BA594" i="9" s="1"/>
  <c r="BB594" i="9" s="1"/>
  <c r="BC594" i="9" s="1"/>
  <c r="BD594" i="9" s="1"/>
  <c r="BE594" i="9" s="1"/>
  <c r="BF594" i="9" s="1"/>
  <c r="BG594" i="9" s="1"/>
  <c r="BH594" i="9" s="1"/>
  <c r="BI594" i="9" s="1"/>
  <c r="BJ594" i="9" s="1"/>
  <c r="AS593" i="9"/>
  <c r="AT593" i="9" s="1"/>
  <c r="AU593" i="9" s="1"/>
  <c r="AV593" i="9" s="1"/>
  <c r="AW593" i="9" s="1"/>
  <c r="AX593" i="9" s="1"/>
  <c r="AY593" i="9" s="1"/>
  <c r="AZ593" i="9" s="1"/>
  <c r="BA593" i="9" s="1"/>
  <c r="BB593" i="9" s="1"/>
  <c r="BC593" i="9" s="1"/>
  <c r="BD593" i="9" s="1"/>
  <c r="BE593" i="9" s="1"/>
  <c r="BF593" i="9" s="1"/>
  <c r="BG593" i="9" s="1"/>
  <c r="BH593" i="9" s="1"/>
  <c r="BI593" i="9" s="1"/>
  <c r="BJ593" i="9" s="1"/>
  <c r="AS592" i="9"/>
  <c r="AT592" i="9" s="1"/>
  <c r="AU592" i="9" s="1"/>
  <c r="AV592" i="9" s="1"/>
  <c r="AW592" i="9" s="1"/>
  <c r="AX592" i="9" s="1"/>
  <c r="AY592" i="9" s="1"/>
  <c r="AZ592" i="9" s="1"/>
  <c r="BA592" i="9" s="1"/>
  <c r="BB592" i="9" s="1"/>
  <c r="BC592" i="9" s="1"/>
  <c r="BD592" i="9" s="1"/>
  <c r="BE592" i="9" s="1"/>
  <c r="BF592" i="9" s="1"/>
  <c r="BG592" i="9" s="1"/>
  <c r="BH592" i="9" s="1"/>
  <c r="BI592" i="9" s="1"/>
  <c r="BJ592" i="9" s="1"/>
  <c r="AS591" i="9"/>
  <c r="AT591" i="9" s="1"/>
  <c r="AU591" i="9" s="1"/>
  <c r="AV591" i="9" s="1"/>
  <c r="AW591" i="9" s="1"/>
  <c r="AX591" i="9" s="1"/>
  <c r="AY591" i="9" s="1"/>
  <c r="AZ591" i="9" s="1"/>
  <c r="BA591" i="9" s="1"/>
  <c r="BB591" i="9" s="1"/>
  <c r="BC591" i="9" s="1"/>
  <c r="BD591" i="9" s="1"/>
  <c r="BE591" i="9" s="1"/>
  <c r="BF591" i="9" s="1"/>
  <c r="BG591" i="9" s="1"/>
  <c r="BH591" i="9" s="1"/>
  <c r="BI591" i="9" s="1"/>
  <c r="BJ591" i="9" s="1"/>
  <c r="AS590" i="9"/>
  <c r="AT590" i="9" s="1"/>
  <c r="AU590" i="9" s="1"/>
  <c r="AV590" i="9" s="1"/>
  <c r="AW590" i="9" s="1"/>
  <c r="AX590" i="9" s="1"/>
  <c r="AY590" i="9" s="1"/>
  <c r="AZ590" i="9" s="1"/>
  <c r="BA590" i="9" s="1"/>
  <c r="BB590" i="9" s="1"/>
  <c r="BC590" i="9" s="1"/>
  <c r="BD590" i="9" s="1"/>
  <c r="BE590" i="9" s="1"/>
  <c r="BF590" i="9" s="1"/>
  <c r="BG590" i="9" s="1"/>
  <c r="BH590" i="9" s="1"/>
  <c r="BI590" i="9" s="1"/>
  <c r="BJ590" i="9" s="1"/>
  <c r="AS589" i="9"/>
  <c r="AR588" i="9"/>
  <c r="AS588" i="9" s="1"/>
  <c r="AT588" i="9" s="1"/>
  <c r="AU588" i="9" s="1"/>
  <c r="AV588" i="9" s="1"/>
  <c r="AW588" i="9" s="1"/>
  <c r="AX588" i="9" s="1"/>
  <c r="AY588" i="9" s="1"/>
  <c r="AZ588" i="9" s="1"/>
  <c r="BA588" i="9" s="1"/>
  <c r="BB588" i="9" s="1"/>
  <c r="BC588" i="9" s="1"/>
  <c r="BD588" i="9" s="1"/>
  <c r="BE588" i="9" s="1"/>
  <c r="BF588" i="9" s="1"/>
  <c r="BG588" i="9" s="1"/>
  <c r="BH588" i="9" s="1"/>
  <c r="BI588" i="9" s="1"/>
  <c r="BJ588" i="9" s="1"/>
  <c r="AR587" i="9"/>
  <c r="AS587" i="9" s="1"/>
  <c r="AT587" i="9" s="1"/>
  <c r="AU587" i="9" s="1"/>
  <c r="AV587" i="9" s="1"/>
  <c r="AW587" i="9" s="1"/>
  <c r="AX587" i="9" s="1"/>
  <c r="AY587" i="9" s="1"/>
  <c r="AZ587" i="9" s="1"/>
  <c r="BA587" i="9" s="1"/>
  <c r="BB587" i="9" s="1"/>
  <c r="BC587" i="9" s="1"/>
  <c r="BD587" i="9" s="1"/>
  <c r="BE587" i="9" s="1"/>
  <c r="BF587" i="9" s="1"/>
  <c r="BG587" i="9" s="1"/>
  <c r="BH587" i="9" s="1"/>
  <c r="BI587" i="9" s="1"/>
  <c r="BJ587" i="9" s="1"/>
  <c r="AR586" i="9"/>
  <c r="AS586" i="9" s="1"/>
  <c r="AT586" i="9" s="1"/>
  <c r="AU586" i="9" s="1"/>
  <c r="AV586" i="9" s="1"/>
  <c r="AW586" i="9" s="1"/>
  <c r="AX586" i="9" s="1"/>
  <c r="AY586" i="9" s="1"/>
  <c r="AZ586" i="9" s="1"/>
  <c r="BA586" i="9" s="1"/>
  <c r="BB586" i="9" s="1"/>
  <c r="BC586" i="9" s="1"/>
  <c r="BD586" i="9" s="1"/>
  <c r="BE586" i="9" s="1"/>
  <c r="BF586" i="9" s="1"/>
  <c r="BG586" i="9" s="1"/>
  <c r="BH586" i="9" s="1"/>
  <c r="BI586" i="9" s="1"/>
  <c r="BJ586" i="9" s="1"/>
  <c r="AR585" i="9"/>
  <c r="AS585" i="9" s="1"/>
  <c r="AT585" i="9" s="1"/>
  <c r="AU585" i="9" s="1"/>
  <c r="AV585" i="9" s="1"/>
  <c r="AW585" i="9" s="1"/>
  <c r="AX585" i="9" s="1"/>
  <c r="AY585" i="9" s="1"/>
  <c r="AZ585" i="9" s="1"/>
  <c r="BA585" i="9" s="1"/>
  <c r="BB585" i="9" s="1"/>
  <c r="BC585" i="9" s="1"/>
  <c r="BD585" i="9" s="1"/>
  <c r="BE585" i="9" s="1"/>
  <c r="BF585" i="9" s="1"/>
  <c r="BG585" i="9" s="1"/>
  <c r="BH585" i="9" s="1"/>
  <c r="BI585" i="9" s="1"/>
  <c r="BJ585" i="9" s="1"/>
  <c r="AR584" i="9"/>
  <c r="AS584" i="9" s="1"/>
  <c r="AT584" i="9" s="1"/>
  <c r="AU584" i="9" s="1"/>
  <c r="AV584" i="9" s="1"/>
  <c r="AW584" i="9" s="1"/>
  <c r="AX584" i="9" s="1"/>
  <c r="AY584" i="9" s="1"/>
  <c r="AZ584" i="9" s="1"/>
  <c r="BA584" i="9" s="1"/>
  <c r="BB584" i="9" s="1"/>
  <c r="BC584" i="9" s="1"/>
  <c r="BD584" i="9" s="1"/>
  <c r="BE584" i="9" s="1"/>
  <c r="BF584" i="9" s="1"/>
  <c r="BG584" i="9" s="1"/>
  <c r="BH584" i="9" s="1"/>
  <c r="BI584" i="9" s="1"/>
  <c r="BJ584" i="9" s="1"/>
  <c r="AR583" i="9"/>
  <c r="AS583" i="9" s="1"/>
  <c r="AT583" i="9" s="1"/>
  <c r="AU583" i="9" s="1"/>
  <c r="AV583" i="9" s="1"/>
  <c r="AW583" i="9" s="1"/>
  <c r="AX583" i="9" s="1"/>
  <c r="AY583" i="9" s="1"/>
  <c r="AZ583" i="9" s="1"/>
  <c r="BA583" i="9" s="1"/>
  <c r="BB583" i="9" s="1"/>
  <c r="BC583" i="9" s="1"/>
  <c r="BD583" i="9" s="1"/>
  <c r="BE583" i="9" s="1"/>
  <c r="BF583" i="9" s="1"/>
  <c r="BG583" i="9" s="1"/>
  <c r="BH583" i="9" s="1"/>
  <c r="BI583" i="9" s="1"/>
  <c r="BJ583" i="9" s="1"/>
  <c r="AR582" i="9"/>
  <c r="AS582" i="9" s="1"/>
  <c r="AT582" i="9" s="1"/>
  <c r="AU582" i="9" s="1"/>
  <c r="AV582" i="9" s="1"/>
  <c r="AW582" i="9" s="1"/>
  <c r="AX582" i="9" s="1"/>
  <c r="AY582" i="9" s="1"/>
  <c r="AZ582" i="9" s="1"/>
  <c r="BA582" i="9" s="1"/>
  <c r="BB582" i="9" s="1"/>
  <c r="BC582" i="9" s="1"/>
  <c r="BD582" i="9" s="1"/>
  <c r="BE582" i="9" s="1"/>
  <c r="BF582" i="9" s="1"/>
  <c r="BG582" i="9" s="1"/>
  <c r="BH582" i="9" s="1"/>
  <c r="BI582" i="9" s="1"/>
  <c r="BJ582" i="9" s="1"/>
  <c r="AR581" i="9"/>
  <c r="AS581" i="9" s="1"/>
  <c r="AT581" i="9" s="1"/>
  <c r="AU581" i="9" s="1"/>
  <c r="AV581" i="9" s="1"/>
  <c r="AW581" i="9" s="1"/>
  <c r="AX581" i="9" s="1"/>
  <c r="AY581" i="9" s="1"/>
  <c r="AZ581" i="9" s="1"/>
  <c r="BA581" i="9" s="1"/>
  <c r="BB581" i="9" s="1"/>
  <c r="BC581" i="9" s="1"/>
  <c r="BD581" i="9" s="1"/>
  <c r="BE581" i="9" s="1"/>
  <c r="BF581" i="9" s="1"/>
  <c r="BG581" i="9" s="1"/>
  <c r="BH581" i="9" s="1"/>
  <c r="BI581" i="9" s="1"/>
  <c r="BJ581" i="9" s="1"/>
  <c r="AR580" i="9"/>
  <c r="AS580" i="9" s="1"/>
  <c r="AT580" i="9" s="1"/>
  <c r="AU580" i="9" s="1"/>
  <c r="AV580" i="9" s="1"/>
  <c r="AW580" i="9" s="1"/>
  <c r="AX580" i="9" s="1"/>
  <c r="AY580" i="9" s="1"/>
  <c r="AZ580" i="9" s="1"/>
  <c r="BA580" i="9" s="1"/>
  <c r="BB580" i="9" s="1"/>
  <c r="BC580" i="9" s="1"/>
  <c r="BD580" i="9" s="1"/>
  <c r="BE580" i="9" s="1"/>
  <c r="BF580" i="9" s="1"/>
  <c r="BG580" i="9" s="1"/>
  <c r="BH580" i="9" s="1"/>
  <c r="BI580" i="9" s="1"/>
  <c r="BJ580" i="9" s="1"/>
  <c r="AR579" i="9"/>
  <c r="AS579" i="9" s="1"/>
  <c r="AT579" i="9" s="1"/>
  <c r="AU579" i="9" s="1"/>
  <c r="AV579" i="9" s="1"/>
  <c r="AW579" i="9" s="1"/>
  <c r="AX579" i="9" s="1"/>
  <c r="AY579" i="9" s="1"/>
  <c r="AZ579" i="9" s="1"/>
  <c r="BA579" i="9" s="1"/>
  <c r="BB579" i="9" s="1"/>
  <c r="BC579" i="9" s="1"/>
  <c r="BD579" i="9" s="1"/>
  <c r="BE579" i="9" s="1"/>
  <c r="BF579" i="9" s="1"/>
  <c r="BG579" i="9" s="1"/>
  <c r="BH579" i="9" s="1"/>
  <c r="BI579" i="9" s="1"/>
  <c r="BJ579" i="9" s="1"/>
  <c r="AR578" i="9"/>
  <c r="AS578" i="9" s="1"/>
  <c r="AT578" i="9" s="1"/>
  <c r="AU578" i="9" s="1"/>
  <c r="AV578" i="9" s="1"/>
  <c r="AW578" i="9" s="1"/>
  <c r="AX578" i="9" s="1"/>
  <c r="AY578" i="9" s="1"/>
  <c r="AZ578" i="9" s="1"/>
  <c r="BA578" i="9" s="1"/>
  <c r="BB578" i="9" s="1"/>
  <c r="BC578" i="9" s="1"/>
  <c r="BD578" i="9" s="1"/>
  <c r="BE578" i="9" s="1"/>
  <c r="BF578" i="9" s="1"/>
  <c r="BG578" i="9" s="1"/>
  <c r="BH578" i="9" s="1"/>
  <c r="BI578" i="9" s="1"/>
  <c r="BJ578" i="9" s="1"/>
  <c r="AR577" i="9"/>
  <c r="AS577" i="9" s="1"/>
  <c r="AT577" i="9" s="1"/>
  <c r="AU577" i="9" s="1"/>
  <c r="AV577" i="9" s="1"/>
  <c r="AW577" i="9" s="1"/>
  <c r="AX577" i="9" s="1"/>
  <c r="AY577" i="9" s="1"/>
  <c r="AZ577" i="9" s="1"/>
  <c r="BA577" i="9" s="1"/>
  <c r="BB577" i="9" s="1"/>
  <c r="BC577" i="9" s="1"/>
  <c r="BD577" i="9" s="1"/>
  <c r="BE577" i="9" s="1"/>
  <c r="BF577" i="9" s="1"/>
  <c r="BG577" i="9" s="1"/>
  <c r="BH577" i="9" s="1"/>
  <c r="BI577" i="9" s="1"/>
  <c r="BJ577" i="9" s="1"/>
  <c r="AR576" i="9"/>
  <c r="AS576" i="9" s="1"/>
  <c r="AT576" i="9" s="1"/>
  <c r="AU576" i="9" s="1"/>
  <c r="AV576" i="9" s="1"/>
  <c r="AW576" i="9" s="1"/>
  <c r="AX576" i="9" s="1"/>
  <c r="AY576" i="9" s="1"/>
  <c r="AZ576" i="9" s="1"/>
  <c r="BA576" i="9" s="1"/>
  <c r="BB576" i="9" s="1"/>
  <c r="BC576" i="9" s="1"/>
  <c r="BD576" i="9" s="1"/>
  <c r="BE576" i="9" s="1"/>
  <c r="BF576" i="9" s="1"/>
  <c r="BG576" i="9" s="1"/>
  <c r="BH576" i="9" s="1"/>
  <c r="BI576" i="9" s="1"/>
  <c r="BJ576" i="9" s="1"/>
  <c r="AR575" i="9"/>
  <c r="AS575" i="9" s="1"/>
  <c r="AT575" i="9" s="1"/>
  <c r="AU575" i="9" s="1"/>
  <c r="AV575" i="9" s="1"/>
  <c r="AW575" i="9" s="1"/>
  <c r="AX575" i="9" s="1"/>
  <c r="AY575" i="9" s="1"/>
  <c r="AZ575" i="9" s="1"/>
  <c r="BA575" i="9" s="1"/>
  <c r="BB575" i="9" s="1"/>
  <c r="BC575" i="9" s="1"/>
  <c r="BD575" i="9" s="1"/>
  <c r="BE575" i="9" s="1"/>
  <c r="BF575" i="9" s="1"/>
  <c r="BG575" i="9" s="1"/>
  <c r="BH575" i="9" s="1"/>
  <c r="BI575" i="9" s="1"/>
  <c r="BJ575" i="9" s="1"/>
  <c r="AR574" i="9"/>
  <c r="AS574" i="9" s="1"/>
  <c r="AT574" i="9" s="1"/>
  <c r="AU574" i="9" s="1"/>
  <c r="AV574" i="9" s="1"/>
  <c r="AW574" i="9" s="1"/>
  <c r="AX574" i="9" s="1"/>
  <c r="AY574" i="9" s="1"/>
  <c r="AZ574" i="9" s="1"/>
  <c r="BA574" i="9" s="1"/>
  <c r="BB574" i="9" s="1"/>
  <c r="BC574" i="9" s="1"/>
  <c r="BD574" i="9" s="1"/>
  <c r="BE574" i="9" s="1"/>
  <c r="BF574" i="9" s="1"/>
  <c r="BG574" i="9" s="1"/>
  <c r="BH574" i="9" s="1"/>
  <c r="BI574" i="9" s="1"/>
  <c r="BJ574" i="9" s="1"/>
  <c r="AR573" i="9"/>
  <c r="AS573" i="9" s="1"/>
  <c r="AT573" i="9" s="1"/>
  <c r="AU573" i="9" s="1"/>
  <c r="AV573" i="9" s="1"/>
  <c r="AW573" i="9" s="1"/>
  <c r="AX573" i="9" s="1"/>
  <c r="AY573" i="9" s="1"/>
  <c r="AZ573" i="9" s="1"/>
  <c r="BA573" i="9" s="1"/>
  <c r="BB573" i="9" s="1"/>
  <c r="BC573" i="9" s="1"/>
  <c r="BD573" i="9" s="1"/>
  <c r="BE573" i="9" s="1"/>
  <c r="BF573" i="9" s="1"/>
  <c r="BG573" i="9" s="1"/>
  <c r="BH573" i="9" s="1"/>
  <c r="BI573" i="9" s="1"/>
  <c r="BJ573" i="9" s="1"/>
  <c r="AR572" i="9"/>
  <c r="AS572" i="9" s="1"/>
  <c r="AT572" i="9" s="1"/>
  <c r="AU572" i="9" s="1"/>
  <c r="AV572" i="9" s="1"/>
  <c r="AW572" i="9" s="1"/>
  <c r="AX572" i="9" s="1"/>
  <c r="AY572" i="9" s="1"/>
  <c r="AZ572" i="9" s="1"/>
  <c r="BA572" i="9" s="1"/>
  <c r="BB572" i="9" s="1"/>
  <c r="BC572" i="9" s="1"/>
  <c r="BD572" i="9" s="1"/>
  <c r="BE572" i="9" s="1"/>
  <c r="BF572" i="9" s="1"/>
  <c r="BG572" i="9" s="1"/>
  <c r="BH572" i="9" s="1"/>
  <c r="BI572" i="9" s="1"/>
  <c r="BJ572" i="9" s="1"/>
  <c r="AR571" i="9"/>
  <c r="AS571" i="9" s="1"/>
  <c r="AT571" i="9" s="1"/>
  <c r="AU571" i="9" s="1"/>
  <c r="AV571" i="9" s="1"/>
  <c r="AW571" i="9" s="1"/>
  <c r="AX571" i="9" s="1"/>
  <c r="AY571" i="9" s="1"/>
  <c r="AZ571" i="9" s="1"/>
  <c r="BA571" i="9" s="1"/>
  <c r="BB571" i="9" s="1"/>
  <c r="BC571" i="9" s="1"/>
  <c r="BD571" i="9" s="1"/>
  <c r="BE571" i="9" s="1"/>
  <c r="BF571" i="9" s="1"/>
  <c r="BG571" i="9" s="1"/>
  <c r="BH571" i="9" s="1"/>
  <c r="BI571" i="9" s="1"/>
  <c r="BJ571" i="9" s="1"/>
  <c r="AR570" i="9"/>
  <c r="AS570" i="9" s="1"/>
  <c r="AT570" i="9" s="1"/>
  <c r="AU570" i="9" s="1"/>
  <c r="AV570" i="9" s="1"/>
  <c r="AW570" i="9" s="1"/>
  <c r="AX570" i="9" s="1"/>
  <c r="AY570" i="9" s="1"/>
  <c r="AZ570" i="9" s="1"/>
  <c r="BA570" i="9" s="1"/>
  <c r="BB570" i="9" s="1"/>
  <c r="BC570" i="9" s="1"/>
  <c r="BD570" i="9" s="1"/>
  <c r="BE570" i="9" s="1"/>
  <c r="BF570" i="9" s="1"/>
  <c r="BG570" i="9" s="1"/>
  <c r="BH570" i="9" s="1"/>
  <c r="BI570" i="9" s="1"/>
  <c r="BJ570" i="9" s="1"/>
  <c r="AR569" i="9"/>
  <c r="AR568" i="9"/>
  <c r="AS568" i="9" s="1"/>
  <c r="AT568" i="9" s="1"/>
  <c r="AU568" i="9" s="1"/>
  <c r="AV568" i="9" s="1"/>
  <c r="AW568" i="9" s="1"/>
  <c r="AX568" i="9" s="1"/>
  <c r="AY568" i="9" s="1"/>
  <c r="AZ568" i="9" s="1"/>
  <c r="BA568" i="9" s="1"/>
  <c r="BB568" i="9" s="1"/>
  <c r="BC568" i="9" s="1"/>
  <c r="BD568" i="9" s="1"/>
  <c r="BE568" i="9" s="1"/>
  <c r="BF568" i="9" s="1"/>
  <c r="BG568" i="9" s="1"/>
  <c r="BH568" i="9" s="1"/>
  <c r="BI568" i="9" s="1"/>
  <c r="BJ568" i="9" s="1"/>
  <c r="AR567" i="9"/>
  <c r="AS567" i="9" s="1"/>
  <c r="AT567" i="9" s="1"/>
  <c r="AU567" i="9" s="1"/>
  <c r="AV567" i="9" s="1"/>
  <c r="AW567" i="9" s="1"/>
  <c r="AX567" i="9" s="1"/>
  <c r="AY567" i="9" s="1"/>
  <c r="AZ567" i="9" s="1"/>
  <c r="BA567" i="9" s="1"/>
  <c r="BB567" i="9" s="1"/>
  <c r="BC567" i="9" s="1"/>
  <c r="BD567" i="9" s="1"/>
  <c r="BE567" i="9" s="1"/>
  <c r="BF567" i="9" s="1"/>
  <c r="BG567" i="9" s="1"/>
  <c r="BH567" i="9" s="1"/>
  <c r="BI567" i="9" s="1"/>
  <c r="BJ567" i="9" s="1"/>
  <c r="AR566" i="9"/>
  <c r="AS566" i="9" s="1"/>
  <c r="AT566" i="9" s="1"/>
  <c r="AU566" i="9" s="1"/>
  <c r="AV566" i="9" s="1"/>
  <c r="AW566" i="9" s="1"/>
  <c r="AX566" i="9" s="1"/>
  <c r="AY566" i="9" s="1"/>
  <c r="AZ566" i="9" s="1"/>
  <c r="BA566" i="9" s="1"/>
  <c r="BB566" i="9" s="1"/>
  <c r="BC566" i="9" s="1"/>
  <c r="BD566" i="9" s="1"/>
  <c r="BE566" i="9" s="1"/>
  <c r="BF566" i="9" s="1"/>
  <c r="BG566" i="9" s="1"/>
  <c r="BH566" i="9" s="1"/>
  <c r="BI566" i="9" s="1"/>
  <c r="BJ566" i="9" s="1"/>
  <c r="AR565" i="9"/>
  <c r="AS565" i="9" s="1"/>
  <c r="AT565" i="9" s="1"/>
  <c r="AU565" i="9" s="1"/>
  <c r="AV565" i="9" s="1"/>
  <c r="AW565" i="9" s="1"/>
  <c r="AX565" i="9" s="1"/>
  <c r="AY565" i="9" s="1"/>
  <c r="AZ565" i="9" s="1"/>
  <c r="BA565" i="9" s="1"/>
  <c r="BB565" i="9" s="1"/>
  <c r="BC565" i="9" s="1"/>
  <c r="BD565" i="9" s="1"/>
  <c r="BE565" i="9" s="1"/>
  <c r="BF565" i="9" s="1"/>
  <c r="BG565" i="9" s="1"/>
  <c r="BH565" i="9" s="1"/>
  <c r="BI565" i="9" s="1"/>
  <c r="BJ565" i="9" s="1"/>
  <c r="AR564" i="9"/>
  <c r="AS564" i="9" s="1"/>
  <c r="AT564" i="9" s="1"/>
  <c r="AU564" i="9" s="1"/>
  <c r="AV564" i="9" s="1"/>
  <c r="AW564" i="9" s="1"/>
  <c r="AX564" i="9" s="1"/>
  <c r="AY564" i="9" s="1"/>
  <c r="AZ564" i="9" s="1"/>
  <c r="BA564" i="9" s="1"/>
  <c r="BB564" i="9" s="1"/>
  <c r="BC564" i="9" s="1"/>
  <c r="BD564" i="9" s="1"/>
  <c r="BE564" i="9" s="1"/>
  <c r="BF564" i="9" s="1"/>
  <c r="BG564" i="9" s="1"/>
  <c r="BH564" i="9" s="1"/>
  <c r="BI564" i="9" s="1"/>
  <c r="BJ564" i="9" s="1"/>
  <c r="AR563" i="9"/>
  <c r="AS563" i="9" s="1"/>
  <c r="AT563" i="9" s="1"/>
  <c r="AU563" i="9" s="1"/>
  <c r="AV563" i="9" s="1"/>
  <c r="AW563" i="9" s="1"/>
  <c r="AX563" i="9" s="1"/>
  <c r="AY563" i="9" s="1"/>
  <c r="AZ563" i="9" s="1"/>
  <c r="BA563" i="9" s="1"/>
  <c r="BB563" i="9" s="1"/>
  <c r="BC563" i="9" s="1"/>
  <c r="BD563" i="9" s="1"/>
  <c r="BE563" i="9" s="1"/>
  <c r="BF563" i="9" s="1"/>
  <c r="BG563" i="9" s="1"/>
  <c r="BH563" i="9" s="1"/>
  <c r="BI563" i="9" s="1"/>
  <c r="BJ563" i="9" s="1"/>
  <c r="AR562" i="9"/>
  <c r="AS562" i="9" s="1"/>
  <c r="AT562" i="9" s="1"/>
  <c r="AU562" i="9" s="1"/>
  <c r="AV562" i="9" s="1"/>
  <c r="AW562" i="9" s="1"/>
  <c r="AX562" i="9" s="1"/>
  <c r="AY562" i="9" s="1"/>
  <c r="AZ562" i="9" s="1"/>
  <c r="BA562" i="9" s="1"/>
  <c r="BB562" i="9" s="1"/>
  <c r="BC562" i="9" s="1"/>
  <c r="BD562" i="9" s="1"/>
  <c r="BE562" i="9" s="1"/>
  <c r="BF562" i="9" s="1"/>
  <c r="BG562" i="9" s="1"/>
  <c r="BH562" i="9" s="1"/>
  <c r="BI562" i="9" s="1"/>
  <c r="BJ562" i="9" s="1"/>
  <c r="AR561" i="9"/>
  <c r="AS561" i="9" s="1"/>
  <c r="AT561" i="9" s="1"/>
  <c r="AU561" i="9" s="1"/>
  <c r="AV561" i="9" s="1"/>
  <c r="AW561" i="9" s="1"/>
  <c r="AX561" i="9" s="1"/>
  <c r="AY561" i="9" s="1"/>
  <c r="AZ561" i="9" s="1"/>
  <c r="BA561" i="9" s="1"/>
  <c r="BB561" i="9" s="1"/>
  <c r="BC561" i="9" s="1"/>
  <c r="BD561" i="9" s="1"/>
  <c r="BE561" i="9" s="1"/>
  <c r="BF561" i="9" s="1"/>
  <c r="BG561" i="9" s="1"/>
  <c r="BH561" i="9" s="1"/>
  <c r="BI561" i="9" s="1"/>
  <c r="BJ561" i="9" s="1"/>
  <c r="AR560" i="9"/>
  <c r="AQ559" i="9"/>
  <c r="AR559" i="9" s="1"/>
  <c r="AS559" i="9" s="1"/>
  <c r="AT559" i="9" s="1"/>
  <c r="AU559" i="9" s="1"/>
  <c r="AV559" i="9" s="1"/>
  <c r="AW559" i="9" s="1"/>
  <c r="AX559" i="9" s="1"/>
  <c r="AY559" i="9" s="1"/>
  <c r="AZ559" i="9" s="1"/>
  <c r="BA559" i="9" s="1"/>
  <c r="BB559" i="9" s="1"/>
  <c r="BC559" i="9" s="1"/>
  <c r="BD559" i="9" s="1"/>
  <c r="BE559" i="9" s="1"/>
  <c r="BF559" i="9" s="1"/>
  <c r="BG559" i="9" s="1"/>
  <c r="BH559" i="9" s="1"/>
  <c r="BI559" i="9" s="1"/>
  <c r="BJ559" i="9" s="1"/>
  <c r="AQ558" i="9"/>
  <c r="AR558" i="9" s="1"/>
  <c r="AS558" i="9" s="1"/>
  <c r="AT558" i="9" s="1"/>
  <c r="AU558" i="9" s="1"/>
  <c r="AV558" i="9" s="1"/>
  <c r="AW558" i="9" s="1"/>
  <c r="AX558" i="9" s="1"/>
  <c r="AY558" i="9" s="1"/>
  <c r="AZ558" i="9" s="1"/>
  <c r="BA558" i="9" s="1"/>
  <c r="BB558" i="9" s="1"/>
  <c r="BC558" i="9" s="1"/>
  <c r="BD558" i="9" s="1"/>
  <c r="BE558" i="9" s="1"/>
  <c r="BF558" i="9" s="1"/>
  <c r="BG558" i="9" s="1"/>
  <c r="BH558" i="9" s="1"/>
  <c r="BI558" i="9" s="1"/>
  <c r="BJ558" i="9" s="1"/>
  <c r="AQ557" i="9"/>
  <c r="AR557" i="9" s="1"/>
  <c r="AS557" i="9" s="1"/>
  <c r="AT557" i="9" s="1"/>
  <c r="AU557" i="9" s="1"/>
  <c r="AV557" i="9" s="1"/>
  <c r="AW557" i="9" s="1"/>
  <c r="AX557" i="9" s="1"/>
  <c r="AY557" i="9" s="1"/>
  <c r="AZ557" i="9" s="1"/>
  <c r="BA557" i="9" s="1"/>
  <c r="BB557" i="9" s="1"/>
  <c r="BC557" i="9" s="1"/>
  <c r="BD557" i="9" s="1"/>
  <c r="BE557" i="9" s="1"/>
  <c r="BF557" i="9" s="1"/>
  <c r="BG557" i="9" s="1"/>
  <c r="BH557" i="9" s="1"/>
  <c r="BI557" i="9" s="1"/>
  <c r="BJ557" i="9" s="1"/>
  <c r="AQ556" i="9"/>
  <c r="AR556" i="9" s="1"/>
  <c r="AS556" i="9" s="1"/>
  <c r="AT556" i="9" s="1"/>
  <c r="AU556" i="9" s="1"/>
  <c r="AV556" i="9" s="1"/>
  <c r="AW556" i="9" s="1"/>
  <c r="AX556" i="9" s="1"/>
  <c r="AY556" i="9" s="1"/>
  <c r="AZ556" i="9" s="1"/>
  <c r="BA556" i="9" s="1"/>
  <c r="BB556" i="9" s="1"/>
  <c r="BC556" i="9" s="1"/>
  <c r="BD556" i="9" s="1"/>
  <c r="BE556" i="9" s="1"/>
  <c r="BF556" i="9" s="1"/>
  <c r="BG556" i="9" s="1"/>
  <c r="BH556" i="9" s="1"/>
  <c r="BI556" i="9" s="1"/>
  <c r="BJ556" i="9" s="1"/>
  <c r="AQ555" i="9"/>
  <c r="AR555" i="9" s="1"/>
  <c r="AS555" i="9" s="1"/>
  <c r="AT555" i="9" s="1"/>
  <c r="AU555" i="9" s="1"/>
  <c r="AV555" i="9" s="1"/>
  <c r="AW555" i="9" s="1"/>
  <c r="AX555" i="9" s="1"/>
  <c r="AY555" i="9" s="1"/>
  <c r="AZ555" i="9" s="1"/>
  <c r="BA555" i="9" s="1"/>
  <c r="BB555" i="9" s="1"/>
  <c r="BC555" i="9" s="1"/>
  <c r="BD555" i="9" s="1"/>
  <c r="BE555" i="9" s="1"/>
  <c r="BF555" i="9" s="1"/>
  <c r="BG555" i="9" s="1"/>
  <c r="BH555" i="9" s="1"/>
  <c r="BI555" i="9" s="1"/>
  <c r="BJ555" i="9" s="1"/>
  <c r="AQ554" i="9"/>
  <c r="AR554" i="9" s="1"/>
  <c r="AS554" i="9" s="1"/>
  <c r="AT554" i="9" s="1"/>
  <c r="AU554" i="9" s="1"/>
  <c r="AV554" i="9" s="1"/>
  <c r="AW554" i="9" s="1"/>
  <c r="AX554" i="9" s="1"/>
  <c r="AY554" i="9" s="1"/>
  <c r="AZ554" i="9" s="1"/>
  <c r="BA554" i="9" s="1"/>
  <c r="BB554" i="9" s="1"/>
  <c r="BC554" i="9" s="1"/>
  <c r="BD554" i="9" s="1"/>
  <c r="BE554" i="9" s="1"/>
  <c r="BF554" i="9" s="1"/>
  <c r="BG554" i="9" s="1"/>
  <c r="BH554" i="9" s="1"/>
  <c r="BI554" i="9" s="1"/>
  <c r="BJ554" i="9" s="1"/>
  <c r="AQ553" i="9"/>
  <c r="AR553" i="9" s="1"/>
  <c r="AS553" i="9" s="1"/>
  <c r="AT553" i="9" s="1"/>
  <c r="AU553" i="9" s="1"/>
  <c r="AV553" i="9" s="1"/>
  <c r="AW553" i="9" s="1"/>
  <c r="AX553" i="9" s="1"/>
  <c r="AY553" i="9" s="1"/>
  <c r="AZ553" i="9" s="1"/>
  <c r="BA553" i="9" s="1"/>
  <c r="BB553" i="9" s="1"/>
  <c r="BC553" i="9" s="1"/>
  <c r="BD553" i="9" s="1"/>
  <c r="BE553" i="9" s="1"/>
  <c r="BF553" i="9" s="1"/>
  <c r="BG553" i="9" s="1"/>
  <c r="BH553" i="9" s="1"/>
  <c r="BI553" i="9" s="1"/>
  <c r="BJ553" i="9" s="1"/>
  <c r="AQ552" i="9"/>
  <c r="AR552" i="9" s="1"/>
  <c r="AS552" i="9" s="1"/>
  <c r="AT552" i="9" s="1"/>
  <c r="AU552" i="9" s="1"/>
  <c r="AV552" i="9" s="1"/>
  <c r="AW552" i="9" s="1"/>
  <c r="AX552" i="9" s="1"/>
  <c r="AY552" i="9" s="1"/>
  <c r="AZ552" i="9" s="1"/>
  <c r="BA552" i="9" s="1"/>
  <c r="BB552" i="9" s="1"/>
  <c r="BC552" i="9" s="1"/>
  <c r="BD552" i="9" s="1"/>
  <c r="BE552" i="9" s="1"/>
  <c r="BF552" i="9" s="1"/>
  <c r="BG552" i="9" s="1"/>
  <c r="BH552" i="9" s="1"/>
  <c r="BI552" i="9" s="1"/>
  <c r="BJ552" i="9" s="1"/>
  <c r="AQ551" i="9"/>
  <c r="AR551" i="9" s="1"/>
  <c r="AS551" i="9" s="1"/>
  <c r="AT551" i="9" s="1"/>
  <c r="AU551" i="9" s="1"/>
  <c r="AV551" i="9" s="1"/>
  <c r="AW551" i="9" s="1"/>
  <c r="AX551" i="9" s="1"/>
  <c r="AY551" i="9" s="1"/>
  <c r="AZ551" i="9" s="1"/>
  <c r="BA551" i="9" s="1"/>
  <c r="BB551" i="9" s="1"/>
  <c r="BC551" i="9" s="1"/>
  <c r="BD551" i="9" s="1"/>
  <c r="BE551" i="9" s="1"/>
  <c r="BF551" i="9" s="1"/>
  <c r="BG551" i="9" s="1"/>
  <c r="BH551" i="9" s="1"/>
  <c r="BI551" i="9" s="1"/>
  <c r="BJ551" i="9" s="1"/>
  <c r="AQ550" i="9"/>
  <c r="AR550" i="9" s="1"/>
  <c r="AS550" i="9" s="1"/>
  <c r="AT550" i="9" s="1"/>
  <c r="AU550" i="9" s="1"/>
  <c r="AV550" i="9" s="1"/>
  <c r="AW550" i="9" s="1"/>
  <c r="AX550" i="9" s="1"/>
  <c r="AY550" i="9" s="1"/>
  <c r="AZ550" i="9" s="1"/>
  <c r="BA550" i="9" s="1"/>
  <c r="BB550" i="9" s="1"/>
  <c r="BC550" i="9" s="1"/>
  <c r="BD550" i="9" s="1"/>
  <c r="BE550" i="9" s="1"/>
  <c r="BF550" i="9" s="1"/>
  <c r="BG550" i="9" s="1"/>
  <c r="BH550" i="9" s="1"/>
  <c r="BI550" i="9" s="1"/>
  <c r="BJ550" i="9" s="1"/>
  <c r="AQ549" i="9"/>
  <c r="AR549" i="9" s="1"/>
  <c r="AS549" i="9" s="1"/>
  <c r="AT549" i="9" s="1"/>
  <c r="AU549" i="9" s="1"/>
  <c r="AV549" i="9" s="1"/>
  <c r="AW549" i="9" s="1"/>
  <c r="AX549" i="9" s="1"/>
  <c r="AY549" i="9" s="1"/>
  <c r="AZ549" i="9" s="1"/>
  <c r="BA549" i="9" s="1"/>
  <c r="BB549" i="9" s="1"/>
  <c r="BC549" i="9" s="1"/>
  <c r="BD549" i="9" s="1"/>
  <c r="BE549" i="9" s="1"/>
  <c r="BF549" i="9" s="1"/>
  <c r="BG549" i="9" s="1"/>
  <c r="BH549" i="9" s="1"/>
  <c r="BI549" i="9" s="1"/>
  <c r="BJ549" i="9" s="1"/>
  <c r="AQ548" i="9"/>
  <c r="AR548" i="9" s="1"/>
  <c r="AS548" i="9" s="1"/>
  <c r="AT548" i="9" s="1"/>
  <c r="AU548" i="9" s="1"/>
  <c r="AV548" i="9" s="1"/>
  <c r="AW548" i="9" s="1"/>
  <c r="AX548" i="9" s="1"/>
  <c r="AY548" i="9" s="1"/>
  <c r="AZ548" i="9" s="1"/>
  <c r="BA548" i="9" s="1"/>
  <c r="BB548" i="9" s="1"/>
  <c r="BC548" i="9" s="1"/>
  <c r="BD548" i="9" s="1"/>
  <c r="BE548" i="9" s="1"/>
  <c r="BF548" i="9" s="1"/>
  <c r="BG548" i="9" s="1"/>
  <c r="BH548" i="9" s="1"/>
  <c r="BI548" i="9" s="1"/>
  <c r="BJ548" i="9" s="1"/>
  <c r="AQ547" i="9"/>
  <c r="AR547" i="9" s="1"/>
  <c r="AS547" i="9" s="1"/>
  <c r="AT547" i="9" s="1"/>
  <c r="AU547" i="9" s="1"/>
  <c r="AV547" i="9" s="1"/>
  <c r="AW547" i="9" s="1"/>
  <c r="AX547" i="9" s="1"/>
  <c r="AY547" i="9" s="1"/>
  <c r="AZ547" i="9" s="1"/>
  <c r="BA547" i="9" s="1"/>
  <c r="BB547" i="9" s="1"/>
  <c r="BC547" i="9" s="1"/>
  <c r="BD547" i="9" s="1"/>
  <c r="BE547" i="9" s="1"/>
  <c r="BF547" i="9" s="1"/>
  <c r="BG547" i="9" s="1"/>
  <c r="BH547" i="9" s="1"/>
  <c r="BI547" i="9" s="1"/>
  <c r="BJ547" i="9" s="1"/>
  <c r="AQ546" i="9"/>
  <c r="AR546" i="9" s="1"/>
  <c r="AS546" i="9" s="1"/>
  <c r="AT546" i="9" s="1"/>
  <c r="AU546" i="9" s="1"/>
  <c r="AV546" i="9" s="1"/>
  <c r="AW546" i="9" s="1"/>
  <c r="AX546" i="9" s="1"/>
  <c r="AY546" i="9" s="1"/>
  <c r="AZ546" i="9" s="1"/>
  <c r="BA546" i="9" s="1"/>
  <c r="BB546" i="9" s="1"/>
  <c r="BC546" i="9" s="1"/>
  <c r="BD546" i="9" s="1"/>
  <c r="BE546" i="9" s="1"/>
  <c r="BF546" i="9" s="1"/>
  <c r="BG546" i="9" s="1"/>
  <c r="BH546" i="9" s="1"/>
  <c r="BI546" i="9" s="1"/>
  <c r="BJ546" i="9" s="1"/>
  <c r="AQ545" i="9"/>
  <c r="AR545" i="9" s="1"/>
  <c r="AS545" i="9" s="1"/>
  <c r="AT545" i="9" s="1"/>
  <c r="AU545" i="9" s="1"/>
  <c r="AV545" i="9" s="1"/>
  <c r="AW545" i="9" s="1"/>
  <c r="AX545" i="9" s="1"/>
  <c r="AY545" i="9" s="1"/>
  <c r="AZ545" i="9" s="1"/>
  <c r="BA545" i="9" s="1"/>
  <c r="BB545" i="9" s="1"/>
  <c r="BC545" i="9" s="1"/>
  <c r="BD545" i="9" s="1"/>
  <c r="BE545" i="9" s="1"/>
  <c r="BF545" i="9" s="1"/>
  <c r="BG545" i="9" s="1"/>
  <c r="BH545" i="9" s="1"/>
  <c r="BI545" i="9" s="1"/>
  <c r="BJ545" i="9" s="1"/>
  <c r="AQ544" i="9"/>
  <c r="AR544" i="9" s="1"/>
  <c r="AS544" i="9" s="1"/>
  <c r="AT544" i="9" s="1"/>
  <c r="AU544" i="9" s="1"/>
  <c r="AV544" i="9" s="1"/>
  <c r="AW544" i="9" s="1"/>
  <c r="AX544" i="9" s="1"/>
  <c r="AY544" i="9" s="1"/>
  <c r="AZ544" i="9" s="1"/>
  <c r="BA544" i="9" s="1"/>
  <c r="BB544" i="9" s="1"/>
  <c r="BC544" i="9" s="1"/>
  <c r="BD544" i="9" s="1"/>
  <c r="BE544" i="9" s="1"/>
  <c r="BF544" i="9" s="1"/>
  <c r="BG544" i="9" s="1"/>
  <c r="BH544" i="9" s="1"/>
  <c r="BI544" i="9" s="1"/>
  <c r="BJ544" i="9" s="1"/>
  <c r="AQ543" i="9"/>
  <c r="AR543" i="9" s="1"/>
  <c r="AS543" i="9" s="1"/>
  <c r="AT543" i="9" s="1"/>
  <c r="AU543" i="9" s="1"/>
  <c r="AV543" i="9" s="1"/>
  <c r="AW543" i="9" s="1"/>
  <c r="AX543" i="9" s="1"/>
  <c r="AY543" i="9" s="1"/>
  <c r="AZ543" i="9" s="1"/>
  <c r="BA543" i="9" s="1"/>
  <c r="BB543" i="9" s="1"/>
  <c r="BC543" i="9" s="1"/>
  <c r="BD543" i="9" s="1"/>
  <c r="BE543" i="9" s="1"/>
  <c r="BF543" i="9" s="1"/>
  <c r="BG543" i="9" s="1"/>
  <c r="BH543" i="9" s="1"/>
  <c r="BI543" i="9" s="1"/>
  <c r="BJ543" i="9" s="1"/>
  <c r="AQ542" i="9"/>
  <c r="AR542" i="9" s="1"/>
  <c r="AS542" i="9" s="1"/>
  <c r="AT542" i="9" s="1"/>
  <c r="AU542" i="9" s="1"/>
  <c r="AV542" i="9" s="1"/>
  <c r="AW542" i="9" s="1"/>
  <c r="AX542" i="9" s="1"/>
  <c r="AY542" i="9" s="1"/>
  <c r="AZ542" i="9" s="1"/>
  <c r="BA542" i="9" s="1"/>
  <c r="BB542" i="9" s="1"/>
  <c r="BC542" i="9" s="1"/>
  <c r="BD542" i="9" s="1"/>
  <c r="BE542" i="9" s="1"/>
  <c r="BF542" i="9" s="1"/>
  <c r="BG542" i="9" s="1"/>
  <c r="BH542" i="9" s="1"/>
  <c r="BI542" i="9" s="1"/>
  <c r="BJ542" i="9" s="1"/>
  <c r="AQ541" i="9"/>
  <c r="AQ540" i="9"/>
  <c r="AR540" i="9" s="1"/>
  <c r="AS540" i="9" s="1"/>
  <c r="AT540" i="9" s="1"/>
  <c r="AU540" i="9" s="1"/>
  <c r="AV540" i="9" s="1"/>
  <c r="AW540" i="9" s="1"/>
  <c r="AX540" i="9" s="1"/>
  <c r="AY540" i="9" s="1"/>
  <c r="AZ540" i="9" s="1"/>
  <c r="BA540" i="9" s="1"/>
  <c r="BB540" i="9" s="1"/>
  <c r="BC540" i="9" s="1"/>
  <c r="BD540" i="9" s="1"/>
  <c r="BE540" i="9" s="1"/>
  <c r="BF540" i="9" s="1"/>
  <c r="BG540" i="9" s="1"/>
  <c r="BH540" i="9" s="1"/>
  <c r="BI540" i="9" s="1"/>
  <c r="BJ540" i="9" s="1"/>
  <c r="AQ539" i="9"/>
  <c r="AR539" i="9" s="1"/>
  <c r="AS539" i="9" s="1"/>
  <c r="AT539" i="9" s="1"/>
  <c r="AU539" i="9" s="1"/>
  <c r="AV539" i="9" s="1"/>
  <c r="AW539" i="9" s="1"/>
  <c r="AX539" i="9" s="1"/>
  <c r="AY539" i="9" s="1"/>
  <c r="AZ539" i="9" s="1"/>
  <c r="BA539" i="9" s="1"/>
  <c r="BB539" i="9" s="1"/>
  <c r="BC539" i="9" s="1"/>
  <c r="BD539" i="9" s="1"/>
  <c r="BE539" i="9" s="1"/>
  <c r="BF539" i="9" s="1"/>
  <c r="BG539" i="9" s="1"/>
  <c r="BH539" i="9" s="1"/>
  <c r="BI539" i="9" s="1"/>
  <c r="BJ539" i="9" s="1"/>
  <c r="AQ538" i="9"/>
  <c r="AR538" i="9" s="1"/>
  <c r="AS538" i="9" s="1"/>
  <c r="AT538" i="9" s="1"/>
  <c r="AU538" i="9" s="1"/>
  <c r="AV538" i="9" s="1"/>
  <c r="AW538" i="9" s="1"/>
  <c r="AX538" i="9" s="1"/>
  <c r="AY538" i="9" s="1"/>
  <c r="AZ538" i="9" s="1"/>
  <c r="BA538" i="9" s="1"/>
  <c r="BB538" i="9" s="1"/>
  <c r="BC538" i="9" s="1"/>
  <c r="BD538" i="9" s="1"/>
  <c r="BE538" i="9" s="1"/>
  <c r="BF538" i="9" s="1"/>
  <c r="BG538" i="9" s="1"/>
  <c r="BH538" i="9" s="1"/>
  <c r="BI538" i="9" s="1"/>
  <c r="BJ538" i="9" s="1"/>
  <c r="AQ537" i="9"/>
  <c r="AR537" i="9" s="1"/>
  <c r="AS537" i="9" s="1"/>
  <c r="AT537" i="9" s="1"/>
  <c r="AU537" i="9" s="1"/>
  <c r="AV537" i="9" s="1"/>
  <c r="AW537" i="9" s="1"/>
  <c r="AX537" i="9" s="1"/>
  <c r="AY537" i="9" s="1"/>
  <c r="AZ537" i="9" s="1"/>
  <c r="BA537" i="9" s="1"/>
  <c r="BB537" i="9" s="1"/>
  <c r="BC537" i="9" s="1"/>
  <c r="BD537" i="9" s="1"/>
  <c r="BE537" i="9" s="1"/>
  <c r="BF537" i="9" s="1"/>
  <c r="BG537" i="9" s="1"/>
  <c r="BH537" i="9" s="1"/>
  <c r="BI537" i="9" s="1"/>
  <c r="BJ537" i="9" s="1"/>
  <c r="AQ536" i="9"/>
  <c r="AR536" i="9" s="1"/>
  <c r="AS536" i="9" s="1"/>
  <c r="AT536" i="9" s="1"/>
  <c r="AU536" i="9" s="1"/>
  <c r="AV536" i="9" s="1"/>
  <c r="AW536" i="9" s="1"/>
  <c r="AX536" i="9" s="1"/>
  <c r="AY536" i="9" s="1"/>
  <c r="AZ536" i="9" s="1"/>
  <c r="BA536" i="9" s="1"/>
  <c r="BB536" i="9" s="1"/>
  <c r="BC536" i="9" s="1"/>
  <c r="BD536" i="9" s="1"/>
  <c r="BE536" i="9" s="1"/>
  <c r="BF536" i="9" s="1"/>
  <c r="BG536" i="9" s="1"/>
  <c r="BH536" i="9" s="1"/>
  <c r="BI536" i="9" s="1"/>
  <c r="BJ536" i="9" s="1"/>
  <c r="AQ535" i="9"/>
  <c r="AR535" i="9" s="1"/>
  <c r="AS535" i="9" s="1"/>
  <c r="AT535" i="9" s="1"/>
  <c r="AU535" i="9" s="1"/>
  <c r="AV535" i="9" s="1"/>
  <c r="AW535" i="9" s="1"/>
  <c r="AX535" i="9" s="1"/>
  <c r="AY535" i="9" s="1"/>
  <c r="AZ535" i="9" s="1"/>
  <c r="BA535" i="9" s="1"/>
  <c r="BB535" i="9" s="1"/>
  <c r="BC535" i="9" s="1"/>
  <c r="BD535" i="9" s="1"/>
  <c r="BE535" i="9" s="1"/>
  <c r="BF535" i="9" s="1"/>
  <c r="BG535" i="9" s="1"/>
  <c r="BH535" i="9" s="1"/>
  <c r="BI535" i="9" s="1"/>
  <c r="BJ535" i="9" s="1"/>
  <c r="AQ534" i="9"/>
  <c r="AR534" i="9" s="1"/>
  <c r="AS534" i="9" s="1"/>
  <c r="AT534" i="9" s="1"/>
  <c r="AU534" i="9" s="1"/>
  <c r="AV534" i="9" s="1"/>
  <c r="AW534" i="9" s="1"/>
  <c r="AX534" i="9" s="1"/>
  <c r="AY534" i="9" s="1"/>
  <c r="AZ534" i="9" s="1"/>
  <c r="BA534" i="9" s="1"/>
  <c r="BB534" i="9" s="1"/>
  <c r="BC534" i="9" s="1"/>
  <c r="BD534" i="9" s="1"/>
  <c r="BE534" i="9" s="1"/>
  <c r="BF534" i="9" s="1"/>
  <c r="BG534" i="9" s="1"/>
  <c r="BH534" i="9" s="1"/>
  <c r="BI534" i="9" s="1"/>
  <c r="BJ534" i="9" s="1"/>
  <c r="AQ533" i="9"/>
  <c r="AR533" i="9" s="1"/>
  <c r="AS533" i="9" s="1"/>
  <c r="AT533" i="9" s="1"/>
  <c r="AU533" i="9" s="1"/>
  <c r="AV533" i="9" s="1"/>
  <c r="AW533" i="9" s="1"/>
  <c r="AX533" i="9" s="1"/>
  <c r="AY533" i="9" s="1"/>
  <c r="AZ533" i="9" s="1"/>
  <c r="BA533" i="9" s="1"/>
  <c r="BB533" i="9" s="1"/>
  <c r="BC533" i="9" s="1"/>
  <c r="BD533" i="9" s="1"/>
  <c r="BE533" i="9" s="1"/>
  <c r="BF533" i="9" s="1"/>
  <c r="BG533" i="9" s="1"/>
  <c r="BH533" i="9" s="1"/>
  <c r="BI533" i="9" s="1"/>
  <c r="BJ533" i="9" s="1"/>
  <c r="AQ532" i="9"/>
  <c r="AR532" i="9" s="1"/>
  <c r="AS532" i="9" s="1"/>
  <c r="AT532" i="9" s="1"/>
  <c r="AU532" i="9" s="1"/>
  <c r="AV532" i="9" s="1"/>
  <c r="AW532" i="9" s="1"/>
  <c r="AX532" i="9" s="1"/>
  <c r="AY532" i="9" s="1"/>
  <c r="AZ532" i="9" s="1"/>
  <c r="BA532" i="9" s="1"/>
  <c r="BB532" i="9" s="1"/>
  <c r="BC532" i="9" s="1"/>
  <c r="BD532" i="9" s="1"/>
  <c r="BE532" i="9" s="1"/>
  <c r="BF532" i="9" s="1"/>
  <c r="BG532" i="9" s="1"/>
  <c r="BH532" i="9" s="1"/>
  <c r="BI532" i="9" s="1"/>
  <c r="BJ532" i="9" s="1"/>
  <c r="AQ531" i="9"/>
  <c r="AR531" i="9" s="1"/>
  <c r="AS531" i="9" s="1"/>
  <c r="AT531" i="9" s="1"/>
  <c r="AU531" i="9" s="1"/>
  <c r="AV531" i="9" s="1"/>
  <c r="AW531" i="9" s="1"/>
  <c r="AX531" i="9" s="1"/>
  <c r="AY531" i="9" s="1"/>
  <c r="AZ531" i="9" s="1"/>
  <c r="BA531" i="9" s="1"/>
  <c r="BB531" i="9" s="1"/>
  <c r="BC531" i="9" s="1"/>
  <c r="BD531" i="9" s="1"/>
  <c r="BE531" i="9" s="1"/>
  <c r="BF531" i="9" s="1"/>
  <c r="BG531" i="9" s="1"/>
  <c r="BH531" i="9" s="1"/>
  <c r="BI531" i="9" s="1"/>
  <c r="BJ531" i="9" s="1"/>
  <c r="AQ530" i="9"/>
  <c r="AR530" i="9" s="1"/>
  <c r="AS530" i="9" s="1"/>
  <c r="AT530" i="9" s="1"/>
  <c r="AU530" i="9" s="1"/>
  <c r="AV530" i="9" s="1"/>
  <c r="AW530" i="9" s="1"/>
  <c r="AX530" i="9" s="1"/>
  <c r="AY530" i="9" s="1"/>
  <c r="AZ530" i="9" s="1"/>
  <c r="BA530" i="9" s="1"/>
  <c r="BB530" i="9" s="1"/>
  <c r="BC530" i="9" s="1"/>
  <c r="BD530" i="9" s="1"/>
  <c r="BE530" i="9" s="1"/>
  <c r="BF530" i="9" s="1"/>
  <c r="BG530" i="9" s="1"/>
  <c r="BH530" i="9" s="1"/>
  <c r="BI530" i="9" s="1"/>
  <c r="BJ530" i="9" s="1"/>
  <c r="AQ529" i="9"/>
  <c r="AR529" i="9" s="1"/>
  <c r="AS529" i="9" s="1"/>
  <c r="AT529" i="9" s="1"/>
  <c r="AU529" i="9" s="1"/>
  <c r="AV529" i="9" s="1"/>
  <c r="AW529" i="9" s="1"/>
  <c r="AX529" i="9" s="1"/>
  <c r="AY529" i="9" s="1"/>
  <c r="AZ529" i="9" s="1"/>
  <c r="BA529" i="9" s="1"/>
  <c r="BB529" i="9" s="1"/>
  <c r="BC529" i="9" s="1"/>
  <c r="BD529" i="9" s="1"/>
  <c r="BE529" i="9" s="1"/>
  <c r="BF529" i="9" s="1"/>
  <c r="BG529" i="9" s="1"/>
  <c r="BH529" i="9" s="1"/>
  <c r="BI529" i="9" s="1"/>
  <c r="BJ529" i="9" s="1"/>
  <c r="AQ528" i="9"/>
  <c r="AP527" i="9"/>
  <c r="AQ527" i="9" s="1"/>
  <c r="AR527" i="9" s="1"/>
  <c r="AS527" i="9" s="1"/>
  <c r="AT527" i="9" s="1"/>
  <c r="AU527" i="9" s="1"/>
  <c r="AV527" i="9" s="1"/>
  <c r="AW527" i="9" s="1"/>
  <c r="AX527" i="9" s="1"/>
  <c r="AY527" i="9" s="1"/>
  <c r="AZ527" i="9" s="1"/>
  <c r="BA527" i="9" s="1"/>
  <c r="BB527" i="9" s="1"/>
  <c r="BC527" i="9" s="1"/>
  <c r="BD527" i="9" s="1"/>
  <c r="BE527" i="9" s="1"/>
  <c r="BF527" i="9" s="1"/>
  <c r="BG527" i="9" s="1"/>
  <c r="BH527" i="9" s="1"/>
  <c r="BI527" i="9" s="1"/>
  <c r="BJ527" i="9" s="1"/>
  <c r="AP526" i="9"/>
  <c r="AQ526" i="9" s="1"/>
  <c r="AR526" i="9" s="1"/>
  <c r="AS526" i="9" s="1"/>
  <c r="AT526" i="9" s="1"/>
  <c r="AU526" i="9" s="1"/>
  <c r="AV526" i="9" s="1"/>
  <c r="AW526" i="9" s="1"/>
  <c r="AX526" i="9" s="1"/>
  <c r="AY526" i="9" s="1"/>
  <c r="AZ526" i="9" s="1"/>
  <c r="BA526" i="9" s="1"/>
  <c r="BB526" i="9" s="1"/>
  <c r="BC526" i="9" s="1"/>
  <c r="BD526" i="9" s="1"/>
  <c r="BE526" i="9" s="1"/>
  <c r="BF526" i="9" s="1"/>
  <c r="BG526" i="9" s="1"/>
  <c r="BH526" i="9" s="1"/>
  <c r="BI526" i="9" s="1"/>
  <c r="BJ526" i="9" s="1"/>
  <c r="AP525" i="9"/>
  <c r="AQ525" i="9" s="1"/>
  <c r="AR525" i="9" s="1"/>
  <c r="AS525" i="9" s="1"/>
  <c r="AT525" i="9" s="1"/>
  <c r="AU525" i="9" s="1"/>
  <c r="AV525" i="9" s="1"/>
  <c r="AW525" i="9" s="1"/>
  <c r="AX525" i="9" s="1"/>
  <c r="AY525" i="9" s="1"/>
  <c r="AZ525" i="9" s="1"/>
  <c r="BA525" i="9" s="1"/>
  <c r="BB525" i="9" s="1"/>
  <c r="BC525" i="9" s="1"/>
  <c r="BD525" i="9" s="1"/>
  <c r="BE525" i="9" s="1"/>
  <c r="BF525" i="9" s="1"/>
  <c r="BG525" i="9" s="1"/>
  <c r="BH525" i="9" s="1"/>
  <c r="BI525" i="9" s="1"/>
  <c r="BJ525" i="9" s="1"/>
  <c r="AP524" i="9"/>
  <c r="AQ524" i="9" s="1"/>
  <c r="AR524" i="9" s="1"/>
  <c r="AS524" i="9" s="1"/>
  <c r="AT524" i="9" s="1"/>
  <c r="AU524" i="9" s="1"/>
  <c r="AV524" i="9" s="1"/>
  <c r="AW524" i="9" s="1"/>
  <c r="AX524" i="9" s="1"/>
  <c r="AY524" i="9" s="1"/>
  <c r="AZ524" i="9" s="1"/>
  <c r="BA524" i="9" s="1"/>
  <c r="BB524" i="9" s="1"/>
  <c r="BC524" i="9" s="1"/>
  <c r="BD524" i="9" s="1"/>
  <c r="BE524" i="9" s="1"/>
  <c r="BF524" i="9" s="1"/>
  <c r="BG524" i="9" s="1"/>
  <c r="BH524" i="9" s="1"/>
  <c r="BI524" i="9" s="1"/>
  <c r="BJ524" i="9" s="1"/>
  <c r="AP523" i="9"/>
  <c r="AQ523" i="9" s="1"/>
  <c r="AR523" i="9" s="1"/>
  <c r="AS523" i="9" s="1"/>
  <c r="AT523" i="9" s="1"/>
  <c r="AU523" i="9" s="1"/>
  <c r="AV523" i="9" s="1"/>
  <c r="AW523" i="9" s="1"/>
  <c r="AX523" i="9" s="1"/>
  <c r="AY523" i="9" s="1"/>
  <c r="AZ523" i="9" s="1"/>
  <c r="BA523" i="9" s="1"/>
  <c r="BB523" i="9" s="1"/>
  <c r="BC523" i="9" s="1"/>
  <c r="BD523" i="9" s="1"/>
  <c r="BE523" i="9" s="1"/>
  <c r="BF523" i="9" s="1"/>
  <c r="BG523" i="9" s="1"/>
  <c r="BH523" i="9" s="1"/>
  <c r="BI523" i="9" s="1"/>
  <c r="BJ523" i="9" s="1"/>
  <c r="AP522" i="9"/>
  <c r="AQ522" i="9" s="1"/>
  <c r="AR522" i="9" s="1"/>
  <c r="AS522" i="9" s="1"/>
  <c r="AT522" i="9" s="1"/>
  <c r="AU522" i="9" s="1"/>
  <c r="AV522" i="9" s="1"/>
  <c r="AW522" i="9" s="1"/>
  <c r="AX522" i="9" s="1"/>
  <c r="AY522" i="9" s="1"/>
  <c r="AZ522" i="9" s="1"/>
  <c r="BA522" i="9" s="1"/>
  <c r="BB522" i="9" s="1"/>
  <c r="BC522" i="9" s="1"/>
  <c r="BD522" i="9" s="1"/>
  <c r="BE522" i="9" s="1"/>
  <c r="BF522" i="9" s="1"/>
  <c r="BG522" i="9" s="1"/>
  <c r="BH522" i="9" s="1"/>
  <c r="BI522" i="9" s="1"/>
  <c r="BJ522" i="9" s="1"/>
  <c r="AP521" i="9"/>
  <c r="AQ521" i="9" s="1"/>
  <c r="AR521" i="9" s="1"/>
  <c r="AS521" i="9" s="1"/>
  <c r="AT521" i="9" s="1"/>
  <c r="AU521" i="9" s="1"/>
  <c r="AV521" i="9" s="1"/>
  <c r="AW521" i="9" s="1"/>
  <c r="AX521" i="9" s="1"/>
  <c r="AY521" i="9" s="1"/>
  <c r="AZ521" i="9" s="1"/>
  <c r="BA521" i="9" s="1"/>
  <c r="BB521" i="9" s="1"/>
  <c r="BC521" i="9" s="1"/>
  <c r="BD521" i="9" s="1"/>
  <c r="BE521" i="9" s="1"/>
  <c r="BF521" i="9" s="1"/>
  <c r="BG521" i="9" s="1"/>
  <c r="BH521" i="9" s="1"/>
  <c r="BI521" i="9" s="1"/>
  <c r="BJ521" i="9" s="1"/>
  <c r="AP520" i="9"/>
  <c r="AQ520" i="9" s="1"/>
  <c r="AR520" i="9" s="1"/>
  <c r="AS520" i="9" s="1"/>
  <c r="AT520" i="9" s="1"/>
  <c r="AU520" i="9" s="1"/>
  <c r="AV520" i="9" s="1"/>
  <c r="AW520" i="9" s="1"/>
  <c r="AX520" i="9" s="1"/>
  <c r="AY520" i="9" s="1"/>
  <c r="AZ520" i="9" s="1"/>
  <c r="BA520" i="9" s="1"/>
  <c r="BB520" i="9" s="1"/>
  <c r="BC520" i="9" s="1"/>
  <c r="BD520" i="9" s="1"/>
  <c r="BE520" i="9" s="1"/>
  <c r="BF520" i="9" s="1"/>
  <c r="BG520" i="9" s="1"/>
  <c r="BH520" i="9" s="1"/>
  <c r="BI520" i="9" s="1"/>
  <c r="BJ520" i="9" s="1"/>
  <c r="AP519" i="9"/>
  <c r="AQ519" i="9" s="1"/>
  <c r="AR519" i="9" s="1"/>
  <c r="AS519" i="9" s="1"/>
  <c r="AT519" i="9" s="1"/>
  <c r="AU519" i="9" s="1"/>
  <c r="AV519" i="9" s="1"/>
  <c r="AW519" i="9" s="1"/>
  <c r="AX519" i="9" s="1"/>
  <c r="AY519" i="9" s="1"/>
  <c r="AZ519" i="9" s="1"/>
  <c r="BA519" i="9" s="1"/>
  <c r="BB519" i="9" s="1"/>
  <c r="BC519" i="9" s="1"/>
  <c r="BD519" i="9" s="1"/>
  <c r="BE519" i="9" s="1"/>
  <c r="BF519" i="9" s="1"/>
  <c r="BG519" i="9" s="1"/>
  <c r="BH519" i="9" s="1"/>
  <c r="BI519" i="9" s="1"/>
  <c r="BJ519" i="9" s="1"/>
  <c r="AP518" i="9"/>
  <c r="AQ518" i="9" s="1"/>
  <c r="AR518" i="9" s="1"/>
  <c r="AS518" i="9" s="1"/>
  <c r="AT518" i="9" s="1"/>
  <c r="AU518" i="9" s="1"/>
  <c r="AV518" i="9" s="1"/>
  <c r="AW518" i="9" s="1"/>
  <c r="AX518" i="9" s="1"/>
  <c r="AY518" i="9" s="1"/>
  <c r="AZ518" i="9" s="1"/>
  <c r="BA518" i="9" s="1"/>
  <c r="BB518" i="9" s="1"/>
  <c r="BC518" i="9" s="1"/>
  <c r="BD518" i="9" s="1"/>
  <c r="BE518" i="9" s="1"/>
  <c r="BF518" i="9" s="1"/>
  <c r="BG518" i="9" s="1"/>
  <c r="BH518" i="9" s="1"/>
  <c r="BI518" i="9" s="1"/>
  <c r="BJ518" i="9" s="1"/>
  <c r="AP517" i="9"/>
  <c r="AQ517" i="9" s="1"/>
  <c r="AR517" i="9" s="1"/>
  <c r="AS517" i="9" s="1"/>
  <c r="AT517" i="9" s="1"/>
  <c r="AU517" i="9" s="1"/>
  <c r="AV517" i="9" s="1"/>
  <c r="AW517" i="9" s="1"/>
  <c r="AX517" i="9" s="1"/>
  <c r="AY517" i="9" s="1"/>
  <c r="AZ517" i="9" s="1"/>
  <c r="BA517" i="9" s="1"/>
  <c r="BB517" i="9" s="1"/>
  <c r="BC517" i="9" s="1"/>
  <c r="BD517" i="9" s="1"/>
  <c r="BE517" i="9" s="1"/>
  <c r="BF517" i="9" s="1"/>
  <c r="BG517" i="9" s="1"/>
  <c r="BH517" i="9" s="1"/>
  <c r="BI517" i="9" s="1"/>
  <c r="BJ517" i="9" s="1"/>
  <c r="AP516" i="9"/>
  <c r="AQ516" i="9" s="1"/>
  <c r="AR516" i="9" s="1"/>
  <c r="AS516" i="9" s="1"/>
  <c r="AT516" i="9" s="1"/>
  <c r="AU516" i="9" s="1"/>
  <c r="AV516" i="9" s="1"/>
  <c r="AW516" i="9" s="1"/>
  <c r="AX516" i="9" s="1"/>
  <c r="AY516" i="9" s="1"/>
  <c r="AZ516" i="9" s="1"/>
  <c r="BA516" i="9" s="1"/>
  <c r="BB516" i="9" s="1"/>
  <c r="BC516" i="9" s="1"/>
  <c r="BD516" i="9" s="1"/>
  <c r="BE516" i="9" s="1"/>
  <c r="BF516" i="9" s="1"/>
  <c r="BG516" i="9" s="1"/>
  <c r="BH516" i="9" s="1"/>
  <c r="BI516" i="9" s="1"/>
  <c r="BJ516" i="9" s="1"/>
  <c r="AP515" i="9"/>
  <c r="AQ515" i="9" s="1"/>
  <c r="AR515" i="9" s="1"/>
  <c r="AS515" i="9" s="1"/>
  <c r="AT515" i="9" s="1"/>
  <c r="AU515" i="9" s="1"/>
  <c r="AV515" i="9" s="1"/>
  <c r="AW515" i="9" s="1"/>
  <c r="AX515" i="9" s="1"/>
  <c r="AY515" i="9" s="1"/>
  <c r="AZ515" i="9" s="1"/>
  <c r="BA515" i="9" s="1"/>
  <c r="BB515" i="9" s="1"/>
  <c r="BC515" i="9" s="1"/>
  <c r="BD515" i="9" s="1"/>
  <c r="BE515" i="9" s="1"/>
  <c r="BF515" i="9" s="1"/>
  <c r="BG515" i="9" s="1"/>
  <c r="BH515" i="9" s="1"/>
  <c r="BI515" i="9" s="1"/>
  <c r="BJ515" i="9" s="1"/>
  <c r="AP514" i="9"/>
  <c r="AQ514" i="9" s="1"/>
  <c r="AR514" i="9" s="1"/>
  <c r="AS514" i="9" s="1"/>
  <c r="AT514" i="9" s="1"/>
  <c r="AU514" i="9" s="1"/>
  <c r="AV514" i="9" s="1"/>
  <c r="AW514" i="9" s="1"/>
  <c r="AX514" i="9" s="1"/>
  <c r="AY514" i="9" s="1"/>
  <c r="AZ514" i="9" s="1"/>
  <c r="BA514" i="9" s="1"/>
  <c r="BB514" i="9" s="1"/>
  <c r="BC514" i="9" s="1"/>
  <c r="BD514" i="9" s="1"/>
  <c r="BE514" i="9" s="1"/>
  <c r="BF514" i="9" s="1"/>
  <c r="BG514" i="9" s="1"/>
  <c r="BH514" i="9" s="1"/>
  <c r="BI514" i="9" s="1"/>
  <c r="BJ514" i="9" s="1"/>
  <c r="AP513" i="9"/>
  <c r="AP512" i="9"/>
  <c r="AQ512" i="9" s="1"/>
  <c r="AR512" i="9" s="1"/>
  <c r="AS512" i="9" s="1"/>
  <c r="AT512" i="9" s="1"/>
  <c r="AU512" i="9" s="1"/>
  <c r="AV512" i="9" s="1"/>
  <c r="AW512" i="9" s="1"/>
  <c r="AX512" i="9" s="1"/>
  <c r="AY512" i="9" s="1"/>
  <c r="AZ512" i="9" s="1"/>
  <c r="BA512" i="9" s="1"/>
  <c r="BB512" i="9" s="1"/>
  <c r="BC512" i="9" s="1"/>
  <c r="BD512" i="9" s="1"/>
  <c r="BE512" i="9" s="1"/>
  <c r="BF512" i="9" s="1"/>
  <c r="BG512" i="9" s="1"/>
  <c r="BH512" i="9" s="1"/>
  <c r="BI512" i="9" s="1"/>
  <c r="BJ512" i="9" s="1"/>
  <c r="AP511" i="9"/>
  <c r="AQ511" i="9" s="1"/>
  <c r="AR511" i="9" s="1"/>
  <c r="AS511" i="9" s="1"/>
  <c r="AT511" i="9" s="1"/>
  <c r="AU511" i="9" s="1"/>
  <c r="AV511" i="9" s="1"/>
  <c r="AW511" i="9" s="1"/>
  <c r="AX511" i="9" s="1"/>
  <c r="AY511" i="9" s="1"/>
  <c r="AZ511" i="9" s="1"/>
  <c r="BA511" i="9" s="1"/>
  <c r="BB511" i="9" s="1"/>
  <c r="BC511" i="9" s="1"/>
  <c r="BD511" i="9" s="1"/>
  <c r="BE511" i="9" s="1"/>
  <c r="BF511" i="9" s="1"/>
  <c r="BG511" i="9" s="1"/>
  <c r="BH511" i="9" s="1"/>
  <c r="BI511" i="9" s="1"/>
  <c r="BJ511" i="9" s="1"/>
  <c r="AP510" i="9"/>
  <c r="AQ510" i="9" s="1"/>
  <c r="AR510" i="9" s="1"/>
  <c r="AS510" i="9" s="1"/>
  <c r="AT510" i="9" s="1"/>
  <c r="AU510" i="9" s="1"/>
  <c r="AV510" i="9" s="1"/>
  <c r="AW510" i="9" s="1"/>
  <c r="AX510" i="9" s="1"/>
  <c r="AY510" i="9" s="1"/>
  <c r="AZ510" i="9" s="1"/>
  <c r="BA510" i="9" s="1"/>
  <c r="BB510" i="9" s="1"/>
  <c r="BC510" i="9" s="1"/>
  <c r="BD510" i="9" s="1"/>
  <c r="BE510" i="9" s="1"/>
  <c r="BF510" i="9" s="1"/>
  <c r="BG510" i="9" s="1"/>
  <c r="BH510" i="9" s="1"/>
  <c r="BI510" i="9" s="1"/>
  <c r="BJ510" i="9" s="1"/>
  <c r="AP509" i="9"/>
  <c r="AQ509" i="9" s="1"/>
  <c r="AR509" i="9" s="1"/>
  <c r="AS509" i="9" s="1"/>
  <c r="AT509" i="9" s="1"/>
  <c r="AU509" i="9" s="1"/>
  <c r="AV509" i="9" s="1"/>
  <c r="AW509" i="9" s="1"/>
  <c r="AX509" i="9" s="1"/>
  <c r="AY509" i="9" s="1"/>
  <c r="AZ509" i="9" s="1"/>
  <c r="BA509" i="9" s="1"/>
  <c r="BB509" i="9" s="1"/>
  <c r="BC509" i="9" s="1"/>
  <c r="BD509" i="9" s="1"/>
  <c r="BE509" i="9" s="1"/>
  <c r="BF509" i="9" s="1"/>
  <c r="BG509" i="9" s="1"/>
  <c r="BH509" i="9" s="1"/>
  <c r="BI509" i="9" s="1"/>
  <c r="BJ509" i="9" s="1"/>
  <c r="AP508" i="9"/>
  <c r="AQ508" i="9" s="1"/>
  <c r="AR508" i="9" s="1"/>
  <c r="AS508" i="9" s="1"/>
  <c r="AT508" i="9" s="1"/>
  <c r="AU508" i="9" s="1"/>
  <c r="AV508" i="9" s="1"/>
  <c r="AW508" i="9" s="1"/>
  <c r="AX508" i="9" s="1"/>
  <c r="AY508" i="9" s="1"/>
  <c r="AZ508" i="9" s="1"/>
  <c r="BA508" i="9" s="1"/>
  <c r="BB508" i="9" s="1"/>
  <c r="BC508" i="9" s="1"/>
  <c r="BD508" i="9" s="1"/>
  <c r="BE508" i="9" s="1"/>
  <c r="BF508" i="9" s="1"/>
  <c r="BG508" i="9" s="1"/>
  <c r="BH508" i="9" s="1"/>
  <c r="BI508" i="9" s="1"/>
  <c r="BJ508" i="9" s="1"/>
  <c r="AP507" i="9"/>
  <c r="AO506" i="9"/>
  <c r="AP506" i="9" s="1"/>
  <c r="AQ506" i="9" s="1"/>
  <c r="AR506" i="9" s="1"/>
  <c r="AS506" i="9" s="1"/>
  <c r="AT506" i="9" s="1"/>
  <c r="AU506" i="9" s="1"/>
  <c r="AV506" i="9" s="1"/>
  <c r="AW506" i="9" s="1"/>
  <c r="AX506" i="9" s="1"/>
  <c r="AY506" i="9" s="1"/>
  <c r="AZ506" i="9" s="1"/>
  <c r="BA506" i="9" s="1"/>
  <c r="BB506" i="9" s="1"/>
  <c r="BC506" i="9" s="1"/>
  <c r="BD506" i="9" s="1"/>
  <c r="BE506" i="9" s="1"/>
  <c r="BF506" i="9" s="1"/>
  <c r="BG506" i="9" s="1"/>
  <c r="BH506" i="9" s="1"/>
  <c r="BI506" i="9" s="1"/>
  <c r="BJ506" i="9" s="1"/>
  <c r="AO505" i="9"/>
  <c r="AP505" i="9" s="1"/>
  <c r="AQ505" i="9" s="1"/>
  <c r="AR505" i="9" s="1"/>
  <c r="AS505" i="9" s="1"/>
  <c r="AT505" i="9" s="1"/>
  <c r="AU505" i="9" s="1"/>
  <c r="AV505" i="9" s="1"/>
  <c r="AW505" i="9" s="1"/>
  <c r="AX505" i="9" s="1"/>
  <c r="AY505" i="9" s="1"/>
  <c r="AZ505" i="9" s="1"/>
  <c r="BA505" i="9" s="1"/>
  <c r="BB505" i="9" s="1"/>
  <c r="BC505" i="9" s="1"/>
  <c r="BD505" i="9" s="1"/>
  <c r="BE505" i="9" s="1"/>
  <c r="BF505" i="9" s="1"/>
  <c r="BG505" i="9" s="1"/>
  <c r="BH505" i="9" s="1"/>
  <c r="BI505" i="9" s="1"/>
  <c r="BJ505" i="9" s="1"/>
  <c r="AO504" i="9"/>
  <c r="AP504" i="9" s="1"/>
  <c r="AQ504" i="9" s="1"/>
  <c r="AR504" i="9" s="1"/>
  <c r="AS504" i="9" s="1"/>
  <c r="AT504" i="9" s="1"/>
  <c r="AU504" i="9" s="1"/>
  <c r="AV504" i="9" s="1"/>
  <c r="AW504" i="9" s="1"/>
  <c r="AX504" i="9" s="1"/>
  <c r="AY504" i="9" s="1"/>
  <c r="AZ504" i="9" s="1"/>
  <c r="BA504" i="9" s="1"/>
  <c r="BB504" i="9" s="1"/>
  <c r="BC504" i="9" s="1"/>
  <c r="BD504" i="9" s="1"/>
  <c r="BE504" i="9" s="1"/>
  <c r="BF504" i="9" s="1"/>
  <c r="BG504" i="9" s="1"/>
  <c r="BH504" i="9" s="1"/>
  <c r="BI504" i="9" s="1"/>
  <c r="BJ504" i="9" s="1"/>
  <c r="AO503" i="9"/>
  <c r="AP503" i="9" s="1"/>
  <c r="AQ503" i="9" s="1"/>
  <c r="AR503" i="9" s="1"/>
  <c r="AS503" i="9" s="1"/>
  <c r="AT503" i="9" s="1"/>
  <c r="AU503" i="9" s="1"/>
  <c r="AV503" i="9" s="1"/>
  <c r="AW503" i="9" s="1"/>
  <c r="AX503" i="9" s="1"/>
  <c r="AY503" i="9" s="1"/>
  <c r="AZ503" i="9" s="1"/>
  <c r="BA503" i="9" s="1"/>
  <c r="BB503" i="9" s="1"/>
  <c r="BC503" i="9" s="1"/>
  <c r="BD503" i="9" s="1"/>
  <c r="BE503" i="9" s="1"/>
  <c r="BF503" i="9" s="1"/>
  <c r="BG503" i="9" s="1"/>
  <c r="BH503" i="9" s="1"/>
  <c r="BI503" i="9" s="1"/>
  <c r="BJ503" i="9" s="1"/>
  <c r="AO502" i="9"/>
  <c r="AP502" i="9" s="1"/>
  <c r="AQ502" i="9" s="1"/>
  <c r="AR502" i="9" s="1"/>
  <c r="AS502" i="9" s="1"/>
  <c r="AT502" i="9" s="1"/>
  <c r="AU502" i="9" s="1"/>
  <c r="AV502" i="9" s="1"/>
  <c r="AW502" i="9" s="1"/>
  <c r="AX502" i="9" s="1"/>
  <c r="AY502" i="9" s="1"/>
  <c r="AZ502" i="9" s="1"/>
  <c r="BA502" i="9" s="1"/>
  <c r="BB502" i="9" s="1"/>
  <c r="BC502" i="9" s="1"/>
  <c r="BD502" i="9" s="1"/>
  <c r="BE502" i="9" s="1"/>
  <c r="BF502" i="9" s="1"/>
  <c r="BG502" i="9" s="1"/>
  <c r="BH502" i="9" s="1"/>
  <c r="BI502" i="9" s="1"/>
  <c r="BJ502" i="9" s="1"/>
  <c r="AO501" i="9"/>
  <c r="AP501" i="9" s="1"/>
  <c r="AQ501" i="9" s="1"/>
  <c r="AR501" i="9" s="1"/>
  <c r="AS501" i="9" s="1"/>
  <c r="AT501" i="9" s="1"/>
  <c r="AU501" i="9" s="1"/>
  <c r="AV501" i="9" s="1"/>
  <c r="AW501" i="9" s="1"/>
  <c r="AX501" i="9" s="1"/>
  <c r="AY501" i="9" s="1"/>
  <c r="AZ501" i="9" s="1"/>
  <c r="BA501" i="9" s="1"/>
  <c r="BB501" i="9" s="1"/>
  <c r="BC501" i="9" s="1"/>
  <c r="BD501" i="9" s="1"/>
  <c r="BE501" i="9" s="1"/>
  <c r="BF501" i="9" s="1"/>
  <c r="BG501" i="9" s="1"/>
  <c r="BH501" i="9" s="1"/>
  <c r="BI501" i="9" s="1"/>
  <c r="BJ501" i="9" s="1"/>
  <c r="AO500" i="9"/>
  <c r="AP500" i="9" s="1"/>
  <c r="AQ500" i="9" s="1"/>
  <c r="AR500" i="9" s="1"/>
  <c r="AS500" i="9" s="1"/>
  <c r="AT500" i="9" s="1"/>
  <c r="AU500" i="9" s="1"/>
  <c r="AV500" i="9" s="1"/>
  <c r="AW500" i="9" s="1"/>
  <c r="AX500" i="9" s="1"/>
  <c r="AY500" i="9" s="1"/>
  <c r="AZ500" i="9" s="1"/>
  <c r="BA500" i="9" s="1"/>
  <c r="BB500" i="9" s="1"/>
  <c r="BC500" i="9" s="1"/>
  <c r="BD500" i="9" s="1"/>
  <c r="BE500" i="9" s="1"/>
  <c r="BF500" i="9" s="1"/>
  <c r="BG500" i="9" s="1"/>
  <c r="BH500" i="9" s="1"/>
  <c r="BI500" i="9" s="1"/>
  <c r="BJ500" i="9" s="1"/>
  <c r="AO499" i="9"/>
  <c r="AP499" i="9" s="1"/>
  <c r="AQ499" i="9" s="1"/>
  <c r="AR499" i="9" s="1"/>
  <c r="AS499" i="9" s="1"/>
  <c r="AT499" i="9" s="1"/>
  <c r="AU499" i="9" s="1"/>
  <c r="AV499" i="9" s="1"/>
  <c r="AW499" i="9" s="1"/>
  <c r="AX499" i="9" s="1"/>
  <c r="AY499" i="9" s="1"/>
  <c r="AZ499" i="9" s="1"/>
  <c r="BA499" i="9" s="1"/>
  <c r="BB499" i="9" s="1"/>
  <c r="BC499" i="9" s="1"/>
  <c r="BD499" i="9" s="1"/>
  <c r="BE499" i="9" s="1"/>
  <c r="BF499" i="9" s="1"/>
  <c r="BG499" i="9" s="1"/>
  <c r="BH499" i="9" s="1"/>
  <c r="BI499" i="9" s="1"/>
  <c r="BJ499" i="9" s="1"/>
  <c r="AO498" i="9"/>
  <c r="AP498" i="9" s="1"/>
  <c r="AQ498" i="9" s="1"/>
  <c r="AR498" i="9" s="1"/>
  <c r="AS498" i="9" s="1"/>
  <c r="AT498" i="9" s="1"/>
  <c r="AU498" i="9" s="1"/>
  <c r="AV498" i="9" s="1"/>
  <c r="AW498" i="9" s="1"/>
  <c r="AX498" i="9" s="1"/>
  <c r="AY498" i="9" s="1"/>
  <c r="AZ498" i="9" s="1"/>
  <c r="BA498" i="9" s="1"/>
  <c r="BB498" i="9" s="1"/>
  <c r="BC498" i="9" s="1"/>
  <c r="BD498" i="9" s="1"/>
  <c r="BE498" i="9" s="1"/>
  <c r="BF498" i="9" s="1"/>
  <c r="BG498" i="9" s="1"/>
  <c r="BH498" i="9" s="1"/>
  <c r="BI498" i="9" s="1"/>
  <c r="BJ498" i="9" s="1"/>
  <c r="AO497" i="9"/>
  <c r="AP497" i="9" s="1"/>
  <c r="AQ497" i="9" s="1"/>
  <c r="AR497" i="9" s="1"/>
  <c r="AS497" i="9" s="1"/>
  <c r="AT497" i="9" s="1"/>
  <c r="AU497" i="9" s="1"/>
  <c r="AV497" i="9" s="1"/>
  <c r="AW497" i="9" s="1"/>
  <c r="AX497" i="9" s="1"/>
  <c r="AY497" i="9" s="1"/>
  <c r="AZ497" i="9" s="1"/>
  <c r="BA497" i="9" s="1"/>
  <c r="BB497" i="9" s="1"/>
  <c r="BC497" i="9" s="1"/>
  <c r="BD497" i="9" s="1"/>
  <c r="BE497" i="9" s="1"/>
  <c r="BF497" i="9" s="1"/>
  <c r="BG497" i="9" s="1"/>
  <c r="BH497" i="9" s="1"/>
  <c r="BI497" i="9" s="1"/>
  <c r="BJ497" i="9" s="1"/>
  <c r="AO496" i="9"/>
  <c r="AP496" i="9" s="1"/>
  <c r="AQ496" i="9" s="1"/>
  <c r="AR496" i="9" s="1"/>
  <c r="AS496" i="9" s="1"/>
  <c r="AT496" i="9" s="1"/>
  <c r="AU496" i="9" s="1"/>
  <c r="AV496" i="9" s="1"/>
  <c r="AW496" i="9" s="1"/>
  <c r="AX496" i="9" s="1"/>
  <c r="AY496" i="9" s="1"/>
  <c r="AZ496" i="9" s="1"/>
  <c r="BA496" i="9" s="1"/>
  <c r="BB496" i="9" s="1"/>
  <c r="BC496" i="9" s="1"/>
  <c r="BD496" i="9" s="1"/>
  <c r="BE496" i="9" s="1"/>
  <c r="BF496" i="9" s="1"/>
  <c r="BG496" i="9" s="1"/>
  <c r="BH496" i="9" s="1"/>
  <c r="BI496" i="9" s="1"/>
  <c r="BJ496" i="9" s="1"/>
  <c r="AO495" i="9"/>
  <c r="AP495" i="9" s="1"/>
  <c r="AQ495" i="9" s="1"/>
  <c r="AR495" i="9" s="1"/>
  <c r="AS495" i="9" s="1"/>
  <c r="AT495" i="9" s="1"/>
  <c r="AU495" i="9" s="1"/>
  <c r="AV495" i="9" s="1"/>
  <c r="AW495" i="9" s="1"/>
  <c r="AX495" i="9" s="1"/>
  <c r="AY495" i="9" s="1"/>
  <c r="AZ495" i="9" s="1"/>
  <c r="BA495" i="9" s="1"/>
  <c r="BB495" i="9" s="1"/>
  <c r="BC495" i="9" s="1"/>
  <c r="BD495" i="9" s="1"/>
  <c r="BE495" i="9" s="1"/>
  <c r="BF495" i="9" s="1"/>
  <c r="BG495" i="9" s="1"/>
  <c r="BH495" i="9" s="1"/>
  <c r="BI495" i="9" s="1"/>
  <c r="BJ495" i="9" s="1"/>
  <c r="AO494" i="9"/>
  <c r="AO493" i="9"/>
  <c r="AP493" i="9" s="1"/>
  <c r="AQ493" i="9" s="1"/>
  <c r="AR493" i="9" s="1"/>
  <c r="AS493" i="9" s="1"/>
  <c r="AT493" i="9" s="1"/>
  <c r="AU493" i="9" s="1"/>
  <c r="AV493" i="9" s="1"/>
  <c r="AW493" i="9" s="1"/>
  <c r="AX493" i="9" s="1"/>
  <c r="AY493" i="9" s="1"/>
  <c r="AZ493" i="9" s="1"/>
  <c r="BA493" i="9" s="1"/>
  <c r="BB493" i="9" s="1"/>
  <c r="BC493" i="9" s="1"/>
  <c r="BD493" i="9" s="1"/>
  <c r="BE493" i="9" s="1"/>
  <c r="BF493" i="9" s="1"/>
  <c r="BG493" i="9" s="1"/>
  <c r="BH493" i="9" s="1"/>
  <c r="BI493" i="9" s="1"/>
  <c r="BJ493" i="9" s="1"/>
  <c r="AO492" i="9"/>
  <c r="AP492" i="9" s="1"/>
  <c r="AQ492" i="9" s="1"/>
  <c r="AR492" i="9" s="1"/>
  <c r="AS492" i="9" s="1"/>
  <c r="AT492" i="9" s="1"/>
  <c r="AU492" i="9" s="1"/>
  <c r="AV492" i="9" s="1"/>
  <c r="AW492" i="9" s="1"/>
  <c r="AX492" i="9" s="1"/>
  <c r="AY492" i="9" s="1"/>
  <c r="AZ492" i="9" s="1"/>
  <c r="BA492" i="9" s="1"/>
  <c r="BB492" i="9" s="1"/>
  <c r="BC492" i="9" s="1"/>
  <c r="BD492" i="9" s="1"/>
  <c r="BE492" i="9" s="1"/>
  <c r="BF492" i="9" s="1"/>
  <c r="BG492" i="9" s="1"/>
  <c r="BH492" i="9" s="1"/>
  <c r="BI492" i="9" s="1"/>
  <c r="BJ492" i="9" s="1"/>
  <c r="AO491" i="9"/>
  <c r="AP491" i="9" s="1"/>
  <c r="AQ491" i="9" s="1"/>
  <c r="AR491" i="9" s="1"/>
  <c r="AS491" i="9" s="1"/>
  <c r="AT491" i="9" s="1"/>
  <c r="AU491" i="9" s="1"/>
  <c r="AV491" i="9" s="1"/>
  <c r="AW491" i="9" s="1"/>
  <c r="AX491" i="9" s="1"/>
  <c r="AY491" i="9" s="1"/>
  <c r="AZ491" i="9" s="1"/>
  <c r="BA491" i="9" s="1"/>
  <c r="BB491" i="9" s="1"/>
  <c r="BC491" i="9" s="1"/>
  <c r="BD491" i="9" s="1"/>
  <c r="BE491" i="9" s="1"/>
  <c r="BF491" i="9" s="1"/>
  <c r="BG491" i="9" s="1"/>
  <c r="BH491" i="9" s="1"/>
  <c r="BI491" i="9" s="1"/>
  <c r="BJ491" i="9" s="1"/>
  <c r="AO490" i="9"/>
  <c r="AP490" i="9" s="1"/>
  <c r="AQ490" i="9" s="1"/>
  <c r="AR490" i="9" s="1"/>
  <c r="AS490" i="9" s="1"/>
  <c r="AT490" i="9" s="1"/>
  <c r="AU490" i="9" s="1"/>
  <c r="AV490" i="9" s="1"/>
  <c r="AW490" i="9" s="1"/>
  <c r="AX490" i="9" s="1"/>
  <c r="AY490" i="9" s="1"/>
  <c r="AZ490" i="9" s="1"/>
  <c r="BA490" i="9" s="1"/>
  <c r="BB490" i="9" s="1"/>
  <c r="BC490" i="9" s="1"/>
  <c r="BD490" i="9" s="1"/>
  <c r="BE490" i="9" s="1"/>
  <c r="BF490" i="9" s="1"/>
  <c r="BG490" i="9" s="1"/>
  <c r="BH490" i="9" s="1"/>
  <c r="BI490" i="9" s="1"/>
  <c r="BJ490" i="9" s="1"/>
  <c r="AO489" i="9"/>
  <c r="AP489" i="9" s="1"/>
  <c r="AQ489" i="9" s="1"/>
  <c r="AR489" i="9" s="1"/>
  <c r="AS489" i="9" s="1"/>
  <c r="AT489" i="9" s="1"/>
  <c r="AU489" i="9" s="1"/>
  <c r="AV489" i="9" s="1"/>
  <c r="AW489" i="9" s="1"/>
  <c r="AX489" i="9" s="1"/>
  <c r="AY489" i="9" s="1"/>
  <c r="AZ489" i="9" s="1"/>
  <c r="BA489" i="9" s="1"/>
  <c r="BB489" i="9" s="1"/>
  <c r="BC489" i="9" s="1"/>
  <c r="BD489" i="9" s="1"/>
  <c r="BE489" i="9" s="1"/>
  <c r="BF489" i="9" s="1"/>
  <c r="BG489" i="9" s="1"/>
  <c r="BH489" i="9" s="1"/>
  <c r="BI489" i="9" s="1"/>
  <c r="BJ489" i="9" s="1"/>
  <c r="AO488" i="9"/>
  <c r="AP488" i="9" s="1"/>
  <c r="AQ488" i="9" s="1"/>
  <c r="AR488" i="9" s="1"/>
  <c r="AS488" i="9" s="1"/>
  <c r="AT488" i="9" s="1"/>
  <c r="AU488" i="9" s="1"/>
  <c r="AV488" i="9" s="1"/>
  <c r="AW488" i="9" s="1"/>
  <c r="AX488" i="9" s="1"/>
  <c r="AY488" i="9" s="1"/>
  <c r="AZ488" i="9" s="1"/>
  <c r="BA488" i="9" s="1"/>
  <c r="BB488" i="9" s="1"/>
  <c r="BC488" i="9" s="1"/>
  <c r="BD488" i="9" s="1"/>
  <c r="BE488" i="9" s="1"/>
  <c r="BF488" i="9" s="1"/>
  <c r="BG488" i="9" s="1"/>
  <c r="BH488" i="9" s="1"/>
  <c r="BI488" i="9" s="1"/>
  <c r="BJ488" i="9" s="1"/>
  <c r="AO487" i="9"/>
  <c r="AN486" i="9"/>
  <c r="AO486" i="9" s="1"/>
  <c r="AP486" i="9" s="1"/>
  <c r="AQ486" i="9" s="1"/>
  <c r="AR486" i="9" s="1"/>
  <c r="AS486" i="9" s="1"/>
  <c r="AT486" i="9" s="1"/>
  <c r="AU486" i="9" s="1"/>
  <c r="AV486" i="9" s="1"/>
  <c r="AW486" i="9" s="1"/>
  <c r="AX486" i="9" s="1"/>
  <c r="AY486" i="9" s="1"/>
  <c r="AZ486" i="9" s="1"/>
  <c r="BA486" i="9" s="1"/>
  <c r="BB486" i="9" s="1"/>
  <c r="BC486" i="9" s="1"/>
  <c r="BD486" i="9" s="1"/>
  <c r="BE486" i="9" s="1"/>
  <c r="BF486" i="9" s="1"/>
  <c r="BG486" i="9" s="1"/>
  <c r="BH486" i="9" s="1"/>
  <c r="BI486" i="9" s="1"/>
  <c r="BJ486" i="9" s="1"/>
  <c r="AN485" i="9"/>
  <c r="AO485" i="9" s="1"/>
  <c r="AP485" i="9" s="1"/>
  <c r="AQ485" i="9" s="1"/>
  <c r="AR485" i="9" s="1"/>
  <c r="AS485" i="9" s="1"/>
  <c r="AT485" i="9" s="1"/>
  <c r="AU485" i="9" s="1"/>
  <c r="AV485" i="9" s="1"/>
  <c r="AW485" i="9" s="1"/>
  <c r="AX485" i="9" s="1"/>
  <c r="AY485" i="9" s="1"/>
  <c r="AZ485" i="9" s="1"/>
  <c r="BA485" i="9" s="1"/>
  <c r="BB485" i="9" s="1"/>
  <c r="BC485" i="9" s="1"/>
  <c r="BD485" i="9" s="1"/>
  <c r="BE485" i="9" s="1"/>
  <c r="BF485" i="9" s="1"/>
  <c r="BG485" i="9" s="1"/>
  <c r="BH485" i="9" s="1"/>
  <c r="BI485" i="9" s="1"/>
  <c r="BJ485" i="9" s="1"/>
  <c r="AN484" i="9"/>
  <c r="AO484" i="9" s="1"/>
  <c r="AP484" i="9" s="1"/>
  <c r="AQ484" i="9" s="1"/>
  <c r="AR484" i="9" s="1"/>
  <c r="AS484" i="9" s="1"/>
  <c r="AT484" i="9" s="1"/>
  <c r="AU484" i="9" s="1"/>
  <c r="AV484" i="9" s="1"/>
  <c r="AW484" i="9" s="1"/>
  <c r="AX484" i="9" s="1"/>
  <c r="AY484" i="9" s="1"/>
  <c r="AZ484" i="9" s="1"/>
  <c r="BA484" i="9" s="1"/>
  <c r="BB484" i="9" s="1"/>
  <c r="BC484" i="9" s="1"/>
  <c r="BD484" i="9" s="1"/>
  <c r="BE484" i="9" s="1"/>
  <c r="BF484" i="9" s="1"/>
  <c r="BG484" i="9" s="1"/>
  <c r="BH484" i="9" s="1"/>
  <c r="BI484" i="9" s="1"/>
  <c r="BJ484" i="9" s="1"/>
  <c r="AN483" i="9"/>
  <c r="AO483" i="9" s="1"/>
  <c r="AP483" i="9" s="1"/>
  <c r="AQ483" i="9" s="1"/>
  <c r="AR483" i="9" s="1"/>
  <c r="AS483" i="9" s="1"/>
  <c r="AT483" i="9" s="1"/>
  <c r="AU483" i="9" s="1"/>
  <c r="AV483" i="9" s="1"/>
  <c r="AW483" i="9" s="1"/>
  <c r="AX483" i="9" s="1"/>
  <c r="AY483" i="9" s="1"/>
  <c r="AZ483" i="9" s="1"/>
  <c r="BA483" i="9" s="1"/>
  <c r="BB483" i="9" s="1"/>
  <c r="BC483" i="9" s="1"/>
  <c r="BD483" i="9" s="1"/>
  <c r="BE483" i="9" s="1"/>
  <c r="BF483" i="9" s="1"/>
  <c r="BG483" i="9" s="1"/>
  <c r="BH483" i="9" s="1"/>
  <c r="BI483" i="9" s="1"/>
  <c r="BJ483" i="9" s="1"/>
  <c r="AN482" i="9"/>
  <c r="AO482" i="9" s="1"/>
  <c r="AP482" i="9" s="1"/>
  <c r="AQ482" i="9" s="1"/>
  <c r="AR482" i="9" s="1"/>
  <c r="AS482" i="9" s="1"/>
  <c r="AT482" i="9" s="1"/>
  <c r="AU482" i="9" s="1"/>
  <c r="AV482" i="9" s="1"/>
  <c r="AW482" i="9" s="1"/>
  <c r="AX482" i="9" s="1"/>
  <c r="AY482" i="9" s="1"/>
  <c r="AZ482" i="9" s="1"/>
  <c r="BA482" i="9" s="1"/>
  <c r="BB482" i="9" s="1"/>
  <c r="BC482" i="9" s="1"/>
  <c r="BD482" i="9" s="1"/>
  <c r="BE482" i="9" s="1"/>
  <c r="BF482" i="9" s="1"/>
  <c r="BG482" i="9" s="1"/>
  <c r="BH482" i="9" s="1"/>
  <c r="BI482" i="9" s="1"/>
  <c r="BJ482" i="9" s="1"/>
  <c r="AN481" i="9"/>
  <c r="AO481" i="9" s="1"/>
  <c r="AP481" i="9" s="1"/>
  <c r="AQ481" i="9" s="1"/>
  <c r="AR481" i="9" s="1"/>
  <c r="AS481" i="9" s="1"/>
  <c r="AT481" i="9" s="1"/>
  <c r="AU481" i="9" s="1"/>
  <c r="AV481" i="9" s="1"/>
  <c r="AW481" i="9" s="1"/>
  <c r="AX481" i="9" s="1"/>
  <c r="AY481" i="9" s="1"/>
  <c r="AZ481" i="9" s="1"/>
  <c r="BA481" i="9" s="1"/>
  <c r="BB481" i="9" s="1"/>
  <c r="BC481" i="9" s="1"/>
  <c r="BD481" i="9" s="1"/>
  <c r="BE481" i="9" s="1"/>
  <c r="BF481" i="9" s="1"/>
  <c r="BG481" i="9" s="1"/>
  <c r="BH481" i="9" s="1"/>
  <c r="BI481" i="9" s="1"/>
  <c r="BJ481" i="9" s="1"/>
  <c r="AN480" i="9"/>
  <c r="AO480" i="9" s="1"/>
  <c r="AP480" i="9" s="1"/>
  <c r="AQ480" i="9" s="1"/>
  <c r="AR480" i="9" s="1"/>
  <c r="AS480" i="9" s="1"/>
  <c r="AT480" i="9" s="1"/>
  <c r="AU480" i="9" s="1"/>
  <c r="AV480" i="9" s="1"/>
  <c r="AW480" i="9" s="1"/>
  <c r="AX480" i="9" s="1"/>
  <c r="AY480" i="9" s="1"/>
  <c r="AZ480" i="9" s="1"/>
  <c r="BA480" i="9" s="1"/>
  <c r="BB480" i="9" s="1"/>
  <c r="BC480" i="9" s="1"/>
  <c r="BD480" i="9" s="1"/>
  <c r="BE480" i="9" s="1"/>
  <c r="BF480" i="9" s="1"/>
  <c r="BG480" i="9" s="1"/>
  <c r="BH480" i="9" s="1"/>
  <c r="BI480" i="9" s="1"/>
  <c r="BJ480" i="9" s="1"/>
  <c r="AN479" i="9"/>
  <c r="AO479" i="9" s="1"/>
  <c r="AP479" i="9" s="1"/>
  <c r="AQ479" i="9" s="1"/>
  <c r="AR479" i="9" s="1"/>
  <c r="AS479" i="9" s="1"/>
  <c r="AT479" i="9" s="1"/>
  <c r="AU479" i="9" s="1"/>
  <c r="AV479" i="9" s="1"/>
  <c r="AW479" i="9" s="1"/>
  <c r="AX479" i="9" s="1"/>
  <c r="AY479" i="9" s="1"/>
  <c r="AZ479" i="9" s="1"/>
  <c r="BA479" i="9" s="1"/>
  <c r="BB479" i="9" s="1"/>
  <c r="BC479" i="9" s="1"/>
  <c r="BD479" i="9" s="1"/>
  <c r="BE479" i="9" s="1"/>
  <c r="BF479" i="9" s="1"/>
  <c r="BG479" i="9" s="1"/>
  <c r="BH479" i="9" s="1"/>
  <c r="BI479" i="9" s="1"/>
  <c r="BJ479" i="9" s="1"/>
  <c r="AN478" i="9"/>
  <c r="AO478" i="9" s="1"/>
  <c r="AP478" i="9" s="1"/>
  <c r="AQ478" i="9" s="1"/>
  <c r="AR478" i="9" s="1"/>
  <c r="AS478" i="9" s="1"/>
  <c r="AT478" i="9" s="1"/>
  <c r="AU478" i="9" s="1"/>
  <c r="AV478" i="9" s="1"/>
  <c r="AW478" i="9" s="1"/>
  <c r="AX478" i="9" s="1"/>
  <c r="AY478" i="9" s="1"/>
  <c r="AZ478" i="9" s="1"/>
  <c r="BA478" i="9" s="1"/>
  <c r="BB478" i="9" s="1"/>
  <c r="BC478" i="9" s="1"/>
  <c r="BD478" i="9" s="1"/>
  <c r="BE478" i="9" s="1"/>
  <c r="BF478" i="9" s="1"/>
  <c r="BG478" i="9" s="1"/>
  <c r="BH478" i="9" s="1"/>
  <c r="BI478" i="9" s="1"/>
  <c r="BJ478" i="9" s="1"/>
  <c r="AN477" i="9"/>
  <c r="AO477" i="9" s="1"/>
  <c r="AP477" i="9" s="1"/>
  <c r="AQ477" i="9" s="1"/>
  <c r="AR477" i="9" s="1"/>
  <c r="AS477" i="9" s="1"/>
  <c r="AT477" i="9" s="1"/>
  <c r="AU477" i="9" s="1"/>
  <c r="AV477" i="9" s="1"/>
  <c r="AW477" i="9" s="1"/>
  <c r="AX477" i="9" s="1"/>
  <c r="AY477" i="9" s="1"/>
  <c r="AZ477" i="9" s="1"/>
  <c r="BA477" i="9" s="1"/>
  <c r="BB477" i="9" s="1"/>
  <c r="BC477" i="9" s="1"/>
  <c r="BD477" i="9" s="1"/>
  <c r="BE477" i="9" s="1"/>
  <c r="BF477" i="9" s="1"/>
  <c r="BG477" i="9" s="1"/>
  <c r="BH477" i="9" s="1"/>
  <c r="BI477" i="9" s="1"/>
  <c r="BJ477" i="9" s="1"/>
  <c r="AN476" i="9"/>
  <c r="AO476" i="9" s="1"/>
  <c r="AP476" i="9" s="1"/>
  <c r="AQ476" i="9" s="1"/>
  <c r="AR476" i="9" s="1"/>
  <c r="AS476" i="9" s="1"/>
  <c r="AT476" i="9" s="1"/>
  <c r="AU476" i="9" s="1"/>
  <c r="AV476" i="9" s="1"/>
  <c r="AW476" i="9" s="1"/>
  <c r="AX476" i="9" s="1"/>
  <c r="AY476" i="9" s="1"/>
  <c r="AZ476" i="9" s="1"/>
  <c r="BA476" i="9" s="1"/>
  <c r="BB476" i="9" s="1"/>
  <c r="BC476" i="9" s="1"/>
  <c r="BD476" i="9" s="1"/>
  <c r="BE476" i="9" s="1"/>
  <c r="BF476" i="9" s="1"/>
  <c r="BG476" i="9" s="1"/>
  <c r="BH476" i="9" s="1"/>
  <c r="BI476" i="9" s="1"/>
  <c r="BJ476" i="9" s="1"/>
  <c r="AN475" i="9"/>
  <c r="AO475" i="9" s="1"/>
  <c r="AP475" i="9" s="1"/>
  <c r="AQ475" i="9" s="1"/>
  <c r="AR475" i="9" s="1"/>
  <c r="AS475" i="9" s="1"/>
  <c r="AT475" i="9" s="1"/>
  <c r="AU475" i="9" s="1"/>
  <c r="AV475" i="9" s="1"/>
  <c r="AW475" i="9" s="1"/>
  <c r="AX475" i="9" s="1"/>
  <c r="AY475" i="9" s="1"/>
  <c r="AZ475" i="9" s="1"/>
  <c r="BA475" i="9" s="1"/>
  <c r="BB475" i="9" s="1"/>
  <c r="BC475" i="9" s="1"/>
  <c r="BD475" i="9" s="1"/>
  <c r="BE475" i="9" s="1"/>
  <c r="BF475" i="9" s="1"/>
  <c r="BG475" i="9" s="1"/>
  <c r="BH475" i="9" s="1"/>
  <c r="BI475" i="9" s="1"/>
  <c r="BJ475" i="9" s="1"/>
  <c r="AN474" i="9"/>
  <c r="AO474" i="9" s="1"/>
  <c r="AP474" i="9" s="1"/>
  <c r="AQ474" i="9" s="1"/>
  <c r="AR474" i="9" s="1"/>
  <c r="AS474" i="9" s="1"/>
  <c r="AT474" i="9" s="1"/>
  <c r="AU474" i="9" s="1"/>
  <c r="AV474" i="9" s="1"/>
  <c r="AW474" i="9" s="1"/>
  <c r="AX474" i="9" s="1"/>
  <c r="AY474" i="9" s="1"/>
  <c r="AZ474" i="9" s="1"/>
  <c r="BA474" i="9" s="1"/>
  <c r="BB474" i="9" s="1"/>
  <c r="BC474" i="9" s="1"/>
  <c r="BD474" i="9" s="1"/>
  <c r="BE474" i="9" s="1"/>
  <c r="BF474" i="9" s="1"/>
  <c r="BG474" i="9" s="1"/>
  <c r="BH474" i="9" s="1"/>
  <c r="BI474" i="9" s="1"/>
  <c r="BJ474" i="9" s="1"/>
  <c r="AN473" i="9"/>
  <c r="AO473" i="9" s="1"/>
  <c r="AP473" i="9" s="1"/>
  <c r="AQ473" i="9" s="1"/>
  <c r="AR473" i="9" s="1"/>
  <c r="AS473" i="9" s="1"/>
  <c r="AT473" i="9" s="1"/>
  <c r="AU473" i="9" s="1"/>
  <c r="AV473" i="9" s="1"/>
  <c r="AW473" i="9" s="1"/>
  <c r="AX473" i="9" s="1"/>
  <c r="AY473" i="9" s="1"/>
  <c r="AZ473" i="9" s="1"/>
  <c r="BA473" i="9" s="1"/>
  <c r="BB473" i="9" s="1"/>
  <c r="BC473" i="9" s="1"/>
  <c r="BD473" i="9" s="1"/>
  <c r="BE473" i="9" s="1"/>
  <c r="BF473" i="9" s="1"/>
  <c r="BG473" i="9" s="1"/>
  <c r="BH473" i="9" s="1"/>
  <c r="BI473" i="9" s="1"/>
  <c r="BJ473" i="9" s="1"/>
  <c r="AN472" i="9"/>
  <c r="AO472" i="9" s="1"/>
  <c r="AP472" i="9" s="1"/>
  <c r="AQ472" i="9" s="1"/>
  <c r="AR472" i="9" s="1"/>
  <c r="AS472" i="9" s="1"/>
  <c r="AT472" i="9" s="1"/>
  <c r="AU472" i="9" s="1"/>
  <c r="AV472" i="9" s="1"/>
  <c r="AW472" i="9" s="1"/>
  <c r="AX472" i="9" s="1"/>
  <c r="AY472" i="9" s="1"/>
  <c r="AZ472" i="9" s="1"/>
  <c r="BA472" i="9" s="1"/>
  <c r="BB472" i="9" s="1"/>
  <c r="BC472" i="9" s="1"/>
  <c r="BD472" i="9" s="1"/>
  <c r="BE472" i="9" s="1"/>
  <c r="BF472" i="9" s="1"/>
  <c r="BG472" i="9" s="1"/>
  <c r="BH472" i="9" s="1"/>
  <c r="BI472" i="9" s="1"/>
  <c r="BJ472" i="9" s="1"/>
  <c r="AN471" i="9"/>
  <c r="AO471" i="9" s="1"/>
  <c r="AP471" i="9" s="1"/>
  <c r="AQ471" i="9" s="1"/>
  <c r="AR471" i="9" s="1"/>
  <c r="AS471" i="9" s="1"/>
  <c r="AT471" i="9" s="1"/>
  <c r="AU471" i="9" s="1"/>
  <c r="AV471" i="9" s="1"/>
  <c r="AW471" i="9" s="1"/>
  <c r="AX471" i="9" s="1"/>
  <c r="AY471" i="9" s="1"/>
  <c r="AZ471" i="9" s="1"/>
  <c r="BA471" i="9" s="1"/>
  <c r="BB471" i="9" s="1"/>
  <c r="BC471" i="9" s="1"/>
  <c r="BD471" i="9" s="1"/>
  <c r="BE471" i="9" s="1"/>
  <c r="BF471" i="9" s="1"/>
  <c r="BG471" i="9" s="1"/>
  <c r="BH471" i="9" s="1"/>
  <c r="BI471" i="9" s="1"/>
  <c r="BJ471" i="9" s="1"/>
  <c r="AN470" i="9"/>
  <c r="AO470" i="9" s="1"/>
  <c r="AP470" i="9" s="1"/>
  <c r="AQ470" i="9" s="1"/>
  <c r="AR470" i="9" s="1"/>
  <c r="AS470" i="9" s="1"/>
  <c r="AT470" i="9" s="1"/>
  <c r="AU470" i="9" s="1"/>
  <c r="AV470" i="9" s="1"/>
  <c r="AW470" i="9" s="1"/>
  <c r="AX470" i="9" s="1"/>
  <c r="AY470" i="9" s="1"/>
  <c r="AZ470" i="9" s="1"/>
  <c r="BA470" i="9" s="1"/>
  <c r="BB470" i="9" s="1"/>
  <c r="BC470" i="9" s="1"/>
  <c r="BD470" i="9" s="1"/>
  <c r="BE470" i="9" s="1"/>
  <c r="BF470" i="9" s="1"/>
  <c r="BG470" i="9" s="1"/>
  <c r="BH470" i="9" s="1"/>
  <c r="BI470" i="9" s="1"/>
  <c r="BJ470" i="9" s="1"/>
  <c r="AN469" i="9"/>
  <c r="AO469" i="9" s="1"/>
  <c r="AP469" i="9" s="1"/>
  <c r="AQ469" i="9" s="1"/>
  <c r="AR469" i="9" s="1"/>
  <c r="AS469" i="9" s="1"/>
  <c r="AT469" i="9" s="1"/>
  <c r="AU469" i="9" s="1"/>
  <c r="AV469" i="9" s="1"/>
  <c r="AW469" i="9" s="1"/>
  <c r="AX469" i="9" s="1"/>
  <c r="AY469" i="9" s="1"/>
  <c r="AZ469" i="9" s="1"/>
  <c r="BA469" i="9" s="1"/>
  <c r="BB469" i="9" s="1"/>
  <c r="BC469" i="9" s="1"/>
  <c r="BD469" i="9" s="1"/>
  <c r="BE469" i="9" s="1"/>
  <c r="BF469" i="9" s="1"/>
  <c r="BG469" i="9" s="1"/>
  <c r="BH469" i="9" s="1"/>
  <c r="BI469" i="9" s="1"/>
  <c r="BJ469" i="9" s="1"/>
  <c r="AN468" i="9"/>
  <c r="AO468" i="9" s="1"/>
  <c r="AP468" i="9" s="1"/>
  <c r="AQ468" i="9" s="1"/>
  <c r="AR468" i="9" s="1"/>
  <c r="AS468" i="9" s="1"/>
  <c r="AT468" i="9" s="1"/>
  <c r="AU468" i="9" s="1"/>
  <c r="AV468" i="9" s="1"/>
  <c r="AW468" i="9" s="1"/>
  <c r="AX468" i="9" s="1"/>
  <c r="AY468" i="9" s="1"/>
  <c r="AZ468" i="9" s="1"/>
  <c r="BA468" i="9" s="1"/>
  <c r="BB468" i="9" s="1"/>
  <c r="BC468" i="9" s="1"/>
  <c r="BD468" i="9" s="1"/>
  <c r="BE468" i="9" s="1"/>
  <c r="BF468" i="9" s="1"/>
  <c r="BG468" i="9" s="1"/>
  <c r="BH468" i="9" s="1"/>
  <c r="BI468" i="9" s="1"/>
  <c r="BJ468" i="9" s="1"/>
  <c r="AN467" i="9"/>
  <c r="AO467" i="9" s="1"/>
  <c r="AP467" i="9" s="1"/>
  <c r="AQ467" i="9" s="1"/>
  <c r="AR467" i="9" s="1"/>
  <c r="AS467" i="9" s="1"/>
  <c r="AT467" i="9" s="1"/>
  <c r="AU467" i="9" s="1"/>
  <c r="AV467" i="9" s="1"/>
  <c r="AW467" i="9" s="1"/>
  <c r="AX467" i="9" s="1"/>
  <c r="AY467" i="9" s="1"/>
  <c r="AZ467" i="9" s="1"/>
  <c r="BA467" i="9" s="1"/>
  <c r="BB467" i="9" s="1"/>
  <c r="BC467" i="9" s="1"/>
  <c r="BD467" i="9" s="1"/>
  <c r="BE467" i="9" s="1"/>
  <c r="BF467" i="9" s="1"/>
  <c r="BG467" i="9" s="1"/>
  <c r="BH467" i="9" s="1"/>
  <c r="BI467" i="9" s="1"/>
  <c r="BJ467" i="9" s="1"/>
  <c r="AN466" i="9"/>
  <c r="AO466" i="9" s="1"/>
  <c r="AP466" i="9" s="1"/>
  <c r="AQ466" i="9" s="1"/>
  <c r="AR466" i="9" s="1"/>
  <c r="AS466" i="9" s="1"/>
  <c r="AT466" i="9" s="1"/>
  <c r="AU466" i="9" s="1"/>
  <c r="AV466" i="9" s="1"/>
  <c r="AW466" i="9" s="1"/>
  <c r="AX466" i="9" s="1"/>
  <c r="AY466" i="9" s="1"/>
  <c r="AZ466" i="9" s="1"/>
  <c r="BA466" i="9" s="1"/>
  <c r="BB466" i="9" s="1"/>
  <c r="BC466" i="9" s="1"/>
  <c r="BD466" i="9" s="1"/>
  <c r="BE466" i="9" s="1"/>
  <c r="BF466" i="9" s="1"/>
  <c r="BG466" i="9" s="1"/>
  <c r="BH466" i="9" s="1"/>
  <c r="BI466" i="9" s="1"/>
  <c r="BJ466" i="9" s="1"/>
  <c r="AN465" i="9"/>
  <c r="AO465" i="9" s="1"/>
  <c r="AP465" i="9" s="1"/>
  <c r="AQ465" i="9" s="1"/>
  <c r="AR465" i="9" s="1"/>
  <c r="AS465" i="9" s="1"/>
  <c r="AT465" i="9" s="1"/>
  <c r="AU465" i="9" s="1"/>
  <c r="AV465" i="9" s="1"/>
  <c r="AW465" i="9" s="1"/>
  <c r="AX465" i="9" s="1"/>
  <c r="AY465" i="9" s="1"/>
  <c r="AZ465" i="9" s="1"/>
  <c r="BA465" i="9" s="1"/>
  <c r="BB465" i="9" s="1"/>
  <c r="BC465" i="9" s="1"/>
  <c r="BD465" i="9" s="1"/>
  <c r="BE465" i="9" s="1"/>
  <c r="BF465" i="9" s="1"/>
  <c r="BG465" i="9" s="1"/>
  <c r="BH465" i="9" s="1"/>
  <c r="BI465" i="9" s="1"/>
  <c r="BJ465" i="9" s="1"/>
  <c r="AN464" i="9"/>
  <c r="AO464" i="9" s="1"/>
  <c r="AP464" i="9" s="1"/>
  <c r="AQ464" i="9" s="1"/>
  <c r="AR464" i="9" s="1"/>
  <c r="AS464" i="9" s="1"/>
  <c r="AT464" i="9" s="1"/>
  <c r="AU464" i="9" s="1"/>
  <c r="AV464" i="9" s="1"/>
  <c r="AW464" i="9" s="1"/>
  <c r="AX464" i="9" s="1"/>
  <c r="AY464" i="9" s="1"/>
  <c r="AZ464" i="9" s="1"/>
  <c r="BA464" i="9" s="1"/>
  <c r="BB464" i="9" s="1"/>
  <c r="BC464" i="9" s="1"/>
  <c r="BD464" i="9" s="1"/>
  <c r="BE464" i="9" s="1"/>
  <c r="BF464" i="9" s="1"/>
  <c r="BG464" i="9" s="1"/>
  <c r="BH464" i="9" s="1"/>
  <c r="BI464" i="9" s="1"/>
  <c r="BJ464" i="9" s="1"/>
  <c r="AN463" i="9"/>
  <c r="AO463" i="9" s="1"/>
  <c r="AP463" i="9" s="1"/>
  <c r="AQ463" i="9" s="1"/>
  <c r="AR463" i="9" s="1"/>
  <c r="AS463" i="9" s="1"/>
  <c r="AT463" i="9" s="1"/>
  <c r="AU463" i="9" s="1"/>
  <c r="AV463" i="9" s="1"/>
  <c r="AW463" i="9" s="1"/>
  <c r="AX463" i="9" s="1"/>
  <c r="AY463" i="9" s="1"/>
  <c r="AZ463" i="9" s="1"/>
  <c r="BA463" i="9" s="1"/>
  <c r="BB463" i="9" s="1"/>
  <c r="BC463" i="9" s="1"/>
  <c r="BD463" i="9" s="1"/>
  <c r="BE463" i="9" s="1"/>
  <c r="BF463" i="9" s="1"/>
  <c r="BG463" i="9" s="1"/>
  <c r="BH463" i="9" s="1"/>
  <c r="BI463" i="9" s="1"/>
  <c r="BJ463" i="9" s="1"/>
  <c r="AN462" i="9"/>
  <c r="AO462" i="9" s="1"/>
  <c r="AP462" i="9" s="1"/>
  <c r="AQ462" i="9" s="1"/>
  <c r="AR462" i="9" s="1"/>
  <c r="AS462" i="9" s="1"/>
  <c r="AT462" i="9" s="1"/>
  <c r="AU462" i="9" s="1"/>
  <c r="AV462" i="9" s="1"/>
  <c r="AW462" i="9" s="1"/>
  <c r="AX462" i="9" s="1"/>
  <c r="AY462" i="9" s="1"/>
  <c r="AZ462" i="9" s="1"/>
  <c r="BA462" i="9" s="1"/>
  <c r="BB462" i="9" s="1"/>
  <c r="BC462" i="9" s="1"/>
  <c r="BD462" i="9" s="1"/>
  <c r="BE462" i="9" s="1"/>
  <c r="BF462" i="9" s="1"/>
  <c r="BG462" i="9" s="1"/>
  <c r="BH462" i="9" s="1"/>
  <c r="BI462" i="9" s="1"/>
  <c r="BJ462" i="9" s="1"/>
  <c r="AN461" i="9"/>
  <c r="AO461" i="9" s="1"/>
  <c r="AP461" i="9" s="1"/>
  <c r="AQ461" i="9" s="1"/>
  <c r="AR461" i="9" s="1"/>
  <c r="AS461" i="9" s="1"/>
  <c r="AT461" i="9" s="1"/>
  <c r="AU461" i="9" s="1"/>
  <c r="AV461" i="9" s="1"/>
  <c r="AW461" i="9" s="1"/>
  <c r="AX461" i="9" s="1"/>
  <c r="AY461" i="9" s="1"/>
  <c r="AZ461" i="9" s="1"/>
  <c r="BA461" i="9" s="1"/>
  <c r="BB461" i="9" s="1"/>
  <c r="BC461" i="9" s="1"/>
  <c r="BD461" i="9" s="1"/>
  <c r="BE461" i="9" s="1"/>
  <c r="BF461" i="9" s="1"/>
  <c r="BG461" i="9" s="1"/>
  <c r="BH461" i="9" s="1"/>
  <c r="BI461" i="9" s="1"/>
  <c r="BJ461" i="9" s="1"/>
  <c r="AN460" i="9"/>
  <c r="AO460" i="9" s="1"/>
  <c r="AP460" i="9" s="1"/>
  <c r="AQ460" i="9" s="1"/>
  <c r="AR460" i="9" s="1"/>
  <c r="AS460" i="9" s="1"/>
  <c r="AT460" i="9" s="1"/>
  <c r="AU460" i="9" s="1"/>
  <c r="AV460" i="9" s="1"/>
  <c r="AW460" i="9" s="1"/>
  <c r="AX460" i="9" s="1"/>
  <c r="AY460" i="9" s="1"/>
  <c r="AZ460" i="9" s="1"/>
  <c r="BA460" i="9" s="1"/>
  <c r="BB460" i="9" s="1"/>
  <c r="BC460" i="9" s="1"/>
  <c r="BD460" i="9" s="1"/>
  <c r="BE460" i="9" s="1"/>
  <c r="BF460" i="9" s="1"/>
  <c r="BG460" i="9" s="1"/>
  <c r="BH460" i="9" s="1"/>
  <c r="BI460" i="9" s="1"/>
  <c r="BJ460" i="9" s="1"/>
  <c r="AN459" i="9"/>
  <c r="AN458" i="9"/>
  <c r="AO458" i="9" s="1"/>
  <c r="AP458" i="9" s="1"/>
  <c r="AQ458" i="9" s="1"/>
  <c r="AR458" i="9" s="1"/>
  <c r="AS458" i="9" s="1"/>
  <c r="AT458" i="9" s="1"/>
  <c r="AU458" i="9" s="1"/>
  <c r="AV458" i="9" s="1"/>
  <c r="AW458" i="9" s="1"/>
  <c r="AX458" i="9" s="1"/>
  <c r="AY458" i="9" s="1"/>
  <c r="AZ458" i="9" s="1"/>
  <c r="BA458" i="9" s="1"/>
  <c r="BB458" i="9" s="1"/>
  <c r="BC458" i="9" s="1"/>
  <c r="BD458" i="9" s="1"/>
  <c r="BE458" i="9" s="1"/>
  <c r="BF458" i="9" s="1"/>
  <c r="BG458" i="9" s="1"/>
  <c r="BH458" i="9" s="1"/>
  <c r="BI458" i="9" s="1"/>
  <c r="BJ458" i="9" s="1"/>
  <c r="AN457" i="9"/>
  <c r="AO457" i="9" s="1"/>
  <c r="AP457" i="9" s="1"/>
  <c r="AQ457" i="9" s="1"/>
  <c r="AR457" i="9" s="1"/>
  <c r="AS457" i="9" s="1"/>
  <c r="AT457" i="9" s="1"/>
  <c r="AU457" i="9" s="1"/>
  <c r="AV457" i="9" s="1"/>
  <c r="AW457" i="9" s="1"/>
  <c r="AX457" i="9" s="1"/>
  <c r="AY457" i="9" s="1"/>
  <c r="AZ457" i="9" s="1"/>
  <c r="BA457" i="9" s="1"/>
  <c r="BB457" i="9" s="1"/>
  <c r="BC457" i="9" s="1"/>
  <c r="BD457" i="9" s="1"/>
  <c r="BE457" i="9" s="1"/>
  <c r="BF457" i="9" s="1"/>
  <c r="BG457" i="9" s="1"/>
  <c r="BH457" i="9" s="1"/>
  <c r="BI457" i="9" s="1"/>
  <c r="BJ457" i="9" s="1"/>
  <c r="AN456" i="9"/>
  <c r="AO456" i="9" s="1"/>
  <c r="AP456" i="9" s="1"/>
  <c r="AQ456" i="9" s="1"/>
  <c r="AR456" i="9" s="1"/>
  <c r="AS456" i="9" s="1"/>
  <c r="AT456" i="9" s="1"/>
  <c r="AU456" i="9" s="1"/>
  <c r="AV456" i="9" s="1"/>
  <c r="AW456" i="9" s="1"/>
  <c r="AX456" i="9" s="1"/>
  <c r="AY456" i="9" s="1"/>
  <c r="AZ456" i="9" s="1"/>
  <c r="BA456" i="9" s="1"/>
  <c r="BB456" i="9" s="1"/>
  <c r="BC456" i="9" s="1"/>
  <c r="BD456" i="9" s="1"/>
  <c r="BE456" i="9" s="1"/>
  <c r="BF456" i="9" s="1"/>
  <c r="BG456" i="9" s="1"/>
  <c r="BH456" i="9" s="1"/>
  <c r="BI456" i="9" s="1"/>
  <c r="BJ456" i="9" s="1"/>
  <c r="AN455" i="9"/>
  <c r="AM454" i="9"/>
  <c r="AN454" i="9" s="1"/>
  <c r="AO454" i="9" s="1"/>
  <c r="AP454" i="9" s="1"/>
  <c r="AQ454" i="9" s="1"/>
  <c r="AR454" i="9" s="1"/>
  <c r="AS454" i="9" s="1"/>
  <c r="AT454" i="9" s="1"/>
  <c r="AU454" i="9" s="1"/>
  <c r="AV454" i="9" s="1"/>
  <c r="AW454" i="9" s="1"/>
  <c r="AX454" i="9" s="1"/>
  <c r="AY454" i="9" s="1"/>
  <c r="AZ454" i="9" s="1"/>
  <c r="BA454" i="9" s="1"/>
  <c r="BB454" i="9" s="1"/>
  <c r="BC454" i="9" s="1"/>
  <c r="BD454" i="9" s="1"/>
  <c r="BE454" i="9" s="1"/>
  <c r="BF454" i="9" s="1"/>
  <c r="BG454" i="9" s="1"/>
  <c r="BH454" i="9" s="1"/>
  <c r="BI454" i="9" s="1"/>
  <c r="BJ454" i="9" s="1"/>
  <c r="AM453" i="9"/>
  <c r="AN453" i="9" s="1"/>
  <c r="AO453" i="9" s="1"/>
  <c r="AP453" i="9" s="1"/>
  <c r="AQ453" i="9" s="1"/>
  <c r="AR453" i="9" s="1"/>
  <c r="AS453" i="9" s="1"/>
  <c r="AT453" i="9" s="1"/>
  <c r="AU453" i="9" s="1"/>
  <c r="AV453" i="9" s="1"/>
  <c r="AW453" i="9" s="1"/>
  <c r="AX453" i="9" s="1"/>
  <c r="AY453" i="9" s="1"/>
  <c r="AZ453" i="9" s="1"/>
  <c r="BA453" i="9" s="1"/>
  <c r="BB453" i="9" s="1"/>
  <c r="BC453" i="9" s="1"/>
  <c r="BD453" i="9" s="1"/>
  <c r="BE453" i="9" s="1"/>
  <c r="BF453" i="9" s="1"/>
  <c r="BG453" i="9" s="1"/>
  <c r="BH453" i="9" s="1"/>
  <c r="BI453" i="9" s="1"/>
  <c r="BJ453" i="9" s="1"/>
  <c r="AM452" i="9"/>
  <c r="AN452" i="9" s="1"/>
  <c r="AO452" i="9" s="1"/>
  <c r="AP452" i="9" s="1"/>
  <c r="AQ452" i="9" s="1"/>
  <c r="AR452" i="9" s="1"/>
  <c r="AS452" i="9" s="1"/>
  <c r="AT452" i="9" s="1"/>
  <c r="AU452" i="9" s="1"/>
  <c r="AV452" i="9" s="1"/>
  <c r="AW452" i="9" s="1"/>
  <c r="AX452" i="9" s="1"/>
  <c r="AY452" i="9" s="1"/>
  <c r="AZ452" i="9" s="1"/>
  <c r="BA452" i="9" s="1"/>
  <c r="BB452" i="9" s="1"/>
  <c r="BC452" i="9" s="1"/>
  <c r="BD452" i="9" s="1"/>
  <c r="BE452" i="9" s="1"/>
  <c r="BF452" i="9" s="1"/>
  <c r="BG452" i="9" s="1"/>
  <c r="BH452" i="9" s="1"/>
  <c r="BI452" i="9" s="1"/>
  <c r="BJ452" i="9" s="1"/>
  <c r="AM451" i="9"/>
  <c r="AN451" i="9" s="1"/>
  <c r="AO451" i="9" s="1"/>
  <c r="AP451" i="9" s="1"/>
  <c r="AQ451" i="9" s="1"/>
  <c r="AR451" i="9" s="1"/>
  <c r="AS451" i="9" s="1"/>
  <c r="AT451" i="9" s="1"/>
  <c r="AU451" i="9" s="1"/>
  <c r="AV451" i="9" s="1"/>
  <c r="AW451" i="9" s="1"/>
  <c r="AX451" i="9" s="1"/>
  <c r="AY451" i="9" s="1"/>
  <c r="AZ451" i="9" s="1"/>
  <c r="BA451" i="9" s="1"/>
  <c r="BB451" i="9" s="1"/>
  <c r="BC451" i="9" s="1"/>
  <c r="BD451" i="9" s="1"/>
  <c r="BE451" i="9" s="1"/>
  <c r="BF451" i="9" s="1"/>
  <c r="BG451" i="9" s="1"/>
  <c r="BH451" i="9" s="1"/>
  <c r="BI451" i="9" s="1"/>
  <c r="BJ451" i="9" s="1"/>
  <c r="AM450" i="9"/>
  <c r="AN450" i="9" s="1"/>
  <c r="AO450" i="9" s="1"/>
  <c r="AP450" i="9" s="1"/>
  <c r="AQ450" i="9" s="1"/>
  <c r="AR450" i="9" s="1"/>
  <c r="AS450" i="9" s="1"/>
  <c r="AT450" i="9" s="1"/>
  <c r="AU450" i="9" s="1"/>
  <c r="AV450" i="9" s="1"/>
  <c r="AW450" i="9" s="1"/>
  <c r="AX450" i="9" s="1"/>
  <c r="AY450" i="9" s="1"/>
  <c r="AZ450" i="9" s="1"/>
  <c r="BA450" i="9" s="1"/>
  <c r="BB450" i="9" s="1"/>
  <c r="BC450" i="9" s="1"/>
  <c r="BD450" i="9" s="1"/>
  <c r="BE450" i="9" s="1"/>
  <c r="BF450" i="9" s="1"/>
  <c r="BG450" i="9" s="1"/>
  <c r="BH450" i="9" s="1"/>
  <c r="BI450" i="9" s="1"/>
  <c r="BJ450" i="9" s="1"/>
  <c r="AM449" i="9"/>
  <c r="AN449" i="9" s="1"/>
  <c r="AO449" i="9" s="1"/>
  <c r="AP449" i="9" s="1"/>
  <c r="AQ449" i="9" s="1"/>
  <c r="AR449" i="9" s="1"/>
  <c r="AS449" i="9" s="1"/>
  <c r="AT449" i="9" s="1"/>
  <c r="AU449" i="9" s="1"/>
  <c r="AV449" i="9" s="1"/>
  <c r="AW449" i="9" s="1"/>
  <c r="AX449" i="9" s="1"/>
  <c r="AY449" i="9" s="1"/>
  <c r="AZ449" i="9" s="1"/>
  <c r="BA449" i="9" s="1"/>
  <c r="BB449" i="9" s="1"/>
  <c r="BC449" i="9" s="1"/>
  <c r="BD449" i="9" s="1"/>
  <c r="BE449" i="9" s="1"/>
  <c r="BF449" i="9" s="1"/>
  <c r="BG449" i="9" s="1"/>
  <c r="BH449" i="9" s="1"/>
  <c r="BI449" i="9" s="1"/>
  <c r="BJ449" i="9" s="1"/>
  <c r="AM448" i="9"/>
  <c r="AN448" i="9" s="1"/>
  <c r="AO448" i="9" s="1"/>
  <c r="AP448" i="9" s="1"/>
  <c r="AQ448" i="9" s="1"/>
  <c r="AR448" i="9" s="1"/>
  <c r="AS448" i="9" s="1"/>
  <c r="AT448" i="9" s="1"/>
  <c r="AU448" i="9" s="1"/>
  <c r="AV448" i="9" s="1"/>
  <c r="AW448" i="9" s="1"/>
  <c r="AX448" i="9" s="1"/>
  <c r="AY448" i="9" s="1"/>
  <c r="AZ448" i="9" s="1"/>
  <c r="BA448" i="9" s="1"/>
  <c r="BB448" i="9" s="1"/>
  <c r="BC448" i="9" s="1"/>
  <c r="BD448" i="9" s="1"/>
  <c r="BE448" i="9" s="1"/>
  <c r="BF448" i="9" s="1"/>
  <c r="BG448" i="9" s="1"/>
  <c r="BH448" i="9" s="1"/>
  <c r="BI448" i="9" s="1"/>
  <c r="BJ448" i="9" s="1"/>
  <c r="AM447" i="9"/>
  <c r="AM446" i="9"/>
  <c r="AN446" i="9" s="1"/>
  <c r="AO446" i="9" s="1"/>
  <c r="AP446" i="9" s="1"/>
  <c r="AQ446" i="9" s="1"/>
  <c r="AR446" i="9" s="1"/>
  <c r="AS446" i="9" s="1"/>
  <c r="AT446" i="9" s="1"/>
  <c r="AU446" i="9" s="1"/>
  <c r="AV446" i="9" s="1"/>
  <c r="AW446" i="9" s="1"/>
  <c r="AX446" i="9" s="1"/>
  <c r="AY446" i="9" s="1"/>
  <c r="AZ446" i="9" s="1"/>
  <c r="BA446" i="9" s="1"/>
  <c r="BB446" i="9" s="1"/>
  <c r="BC446" i="9" s="1"/>
  <c r="BD446" i="9" s="1"/>
  <c r="BE446" i="9" s="1"/>
  <c r="BF446" i="9" s="1"/>
  <c r="BG446" i="9" s="1"/>
  <c r="BH446" i="9" s="1"/>
  <c r="BI446" i="9" s="1"/>
  <c r="BJ446" i="9" s="1"/>
  <c r="AM445" i="9"/>
  <c r="AN445" i="9" s="1"/>
  <c r="AO445" i="9" s="1"/>
  <c r="AP445" i="9" s="1"/>
  <c r="AQ445" i="9" s="1"/>
  <c r="AR445" i="9" s="1"/>
  <c r="AS445" i="9" s="1"/>
  <c r="AT445" i="9" s="1"/>
  <c r="AU445" i="9" s="1"/>
  <c r="AV445" i="9" s="1"/>
  <c r="AW445" i="9" s="1"/>
  <c r="AX445" i="9" s="1"/>
  <c r="AY445" i="9" s="1"/>
  <c r="AZ445" i="9" s="1"/>
  <c r="BA445" i="9" s="1"/>
  <c r="BB445" i="9" s="1"/>
  <c r="BC445" i="9" s="1"/>
  <c r="BD445" i="9" s="1"/>
  <c r="BE445" i="9" s="1"/>
  <c r="BF445" i="9" s="1"/>
  <c r="BG445" i="9" s="1"/>
  <c r="BH445" i="9" s="1"/>
  <c r="BI445" i="9" s="1"/>
  <c r="BJ445" i="9" s="1"/>
  <c r="AM444" i="9"/>
  <c r="AN444" i="9" s="1"/>
  <c r="AO444" i="9" s="1"/>
  <c r="AP444" i="9" s="1"/>
  <c r="AQ444" i="9" s="1"/>
  <c r="AR444" i="9" s="1"/>
  <c r="AS444" i="9" s="1"/>
  <c r="AT444" i="9" s="1"/>
  <c r="AU444" i="9" s="1"/>
  <c r="AV444" i="9" s="1"/>
  <c r="AW444" i="9" s="1"/>
  <c r="AX444" i="9" s="1"/>
  <c r="AY444" i="9" s="1"/>
  <c r="AZ444" i="9" s="1"/>
  <c r="BA444" i="9" s="1"/>
  <c r="BB444" i="9" s="1"/>
  <c r="BC444" i="9" s="1"/>
  <c r="BD444" i="9" s="1"/>
  <c r="BE444" i="9" s="1"/>
  <c r="BF444" i="9" s="1"/>
  <c r="BG444" i="9" s="1"/>
  <c r="BH444" i="9" s="1"/>
  <c r="BI444" i="9" s="1"/>
  <c r="BJ444" i="9" s="1"/>
  <c r="AM443" i="9"/>
  <c r="AN443" i="9" s="1"/>
  <c r="AO443" i="9" s="1"/>
  <c r="AP443" i="9" s="1"/>
  <c r="AQ443" i="9" s="1"/>
  <c r="AR443" i="9" s="1"/>
  <c r="AS443" i="9" s="1"/>
  <c r="AT443" i="9" s="1"/>
  <c r="AU443" i="9" s="1"/>
  <c r="AV443" i="9" s="1"/>
  <c r="AW443" i="9" s="1"/>
  <c r="AX443" i="9" s="1"/>
  <c r="AY443" i="9" s="1"/>
  <c r="AZ443" i="9" s="1"/>
  <c r="BA443" i="9" s="1"/>
  <c r="BB443" i="9" s="1"/>
  <c r="BC443" i="9" s="1"/>
  <c r="BD443" i="9" s="1"/>
  <c r="BE443" i="9" s="1"/>
  <c r="BF443" i="9" s="1"/>
  <c r="BG443" i="9" s="1"/>
  <c r="BH443" i="9" s="1"/>
  <c r="BI443" i="9" s="1"/>
  <c r="BJ443" i="9" s="1"/>
  <c r="AM442" i="9"/>
  <c r="AL441" i="9"/>
  <c r="AM441" i="9" s="1"/>
  <c r="AN441" i="9" s="1"/>
  <c r="AO441" i="9" s="1"/>
  <c r="AP441" i="9" s="1"/>
  <c r="AQ441" i="9" s="1"/>
  <c r="AR441" i="9" s="1"/>
  <c r="AS441" i="9" s="1"/>
  <c r="AT441" i="9" s="1"/>
  <c r="AU441" i="9" s="1"/>
  <c r="AV441" i="9" s="1"/>
  <c r="AW441" i="9" s="1"/>
  <c r="AX441" i="9" s="1"/>
  <c r="AY441" i="9" s="1"/>
  <c r="AZ441" i="9" s="1"/>
  <c r="BA441" i="9" s="1"/>
  <c r="BB441" i="9" s="1"/>
  <c r="BC441" i="9" s="1"/>
  <c r="BD441" i="9" s="1"/>
  <c r="BE441" i="9" s="1"/>
  <c r="BF441" i="9" s="1"/>
  <c r="BG441" i="9" s="1"/>
  <c r="BH441" i="9" s="1"/>
  <c r="BI441" i="9" s="1"/>
  <c r="BJ441" i="9" s="1"/>
  <c r="AL440" i="9"/>
  <c r="AM440" i="9" s="1"/>
  <c r="AN440" i="9" s="1"/>
  <c r="AO440" i="9" s="1"/>
  <c r="AP440" i="9" s="1"/>
  <c r="AQ440" i="9" s="1"/>
  <c r="AR440" i="9" s="1"/>
  <c r="AS440" i="9" s="1"/>
  <c r="AT440" i="9" s="1"/>
  <c r="AU440" i="9" s="1"/>
  <c r="AV440" i="9" s="1"/>
  <c r="AW440" i="9" s="1"/>
  <c r="AX440" i="9" s="1"/>
  <c r="AY440" i="9" s="1"/>
  <c r="AZ440" i="9" s="1"/>
  <c r="BA440" i="9" s="1"/>
  <c r="BB440" i="9" s="1"/>
  <c r="BC440" i="9" s="1"/>
  <c r="BD440" i="9" s="1"/>
  <c r="BE440" i="9" s="1"/>
  <c r="BF440" i="9" s="1"/>
  <c r="BG440" i="9" s="1"/>
  <c r="BH440" i="9" s="1"/>
  <c r="BI440" i="9" s="1"/>
  <c r="BJ440" i="9" s="1"/>
  <c r="AL439" i="9"/>
  <c r="AM439" i="9" s="1"/>
  <c r="AN439" i="9" s="1"/>
  <c r="AO439" i="9" s="1"/>
  <c r="AP439" i="9" s="1"/>
  <c r="AQ439" i="9" s="1"/>
  <c r="AR439" i="9" s="1"/>
  <c r="AS439" i="9" s="1"/>
  <c r="AT439" i="9" s="1"/>
  <c r="AU439" i="9" s="1"/>
  <c r="AV439" i="9" s="1"/>
  <c r="AW439" i="9" s="1"/>
  <c r="AX439" i="9" s="1"/>
  <c r="AY439" i="9" s="1"/>
  <c r="AZ439" i="9" s="1"/>
  <c r="BA439" i="9" s="1"/>
  <c r="BB439" i="9" s="1"/>
  <c r="BC439" i="9" s="1"/>
  <c r="BD439" i="9" s="1"/>
  <c r="BE439" i="9" s="1"/>
  <c r="BF439" i="9" s="1"/>
  <c r="BG439" i="9" s="1"/>
  <c r="BH439" i="9" s="1"/>
  <c r="BI439" i="9" s="1"/>
  <c r="BJ439" i="9" s="1"/>
  <c r="AL438" i="9"/>
  <c r="AJ3" i="5" s="1"/>
  <c r="AL437" i="9"/>
  <c r="AM437" i="9" s="1"/>
  <c r="AN437" i="9" s="1"/>
  <c r="AO437" i="9" s="1"/>
  <c r="AP437" i="9" s="1"/>
  <c r="AQ437" i="9" s="1"/>
  <c r="AR437" i="9" s="1"/>
  <c r="AS437" i="9" s="1"/>
  <c r="AT437" i="9" s="1"/>
  <c r="AU437" i="9" s="1"/>
  <c r="AV437" i="9" s="1"/>
  <c r="AW437" i="9" s="1"/>
  <c r="AX437" i="9" s="1"/>
  <c r="AY437" i="9" s="1"/>
  <c r="AZ437" i="9" s="1"/>
  <c r="BA437" i="9" s="1"/>
  <c r="BB437" i="9" s="1"/>
  <c r="BC437" i="9" s="1"/>
  <c r="BD437" i="9" s="1"/>
  <c r="BE437" i="9" s="1"/>
  <c r="BF437" i="9" s="1"/>
  <c r="BG437" i="9" s="1"/>
  <c r="BH437" i="9" s="1"/>
  <c r="BI437" i="9" s="1"/>
  <c r="BJ437" i="9" s="1"/>
  <c r="AL436" i="9"/>
  <c r="AM436" i="9" s="1"/>
  <c r="AN436" i="9" s="1"/>
  <c r="AO436" i="9" s="1"/>
  <c r="AP436" i="9" s="1"/>
  <c r="AQ436" i="9" s="1"/>
  <c r="AR436" i="9" s="1"/>
  <c r="AS436" i="9" s="1"/>
  <c r="AT436" i="9" s="1"/>
  <c r="AU436" i="9" s="1"/>
  <c r="AV436" i="9" s="1"/>
  <c r="AW436" i="9" s="1"/>
  <c r="AX436" i="9" s="1"/>
  <c r="AY436" i="9" s="1"/>
  <c r="AZ436" i="9" s="1"/>
  <c r="BA436" i="9" s="1"/>
  <c r="BB436" i="9" s="1"/>
  <c r="BC436" i="9" s="1"/>
  <c r="BD436" i="9" s="1"/>
  <c r="BE436" i="9" s="1"/>
  <c r="BF436" i="9" s="1"/>
  <c r="BG436" i="9" s="1"/>
  <c r="BH436" i="9" s="1"/>
  <c r="BI436" i="9" s="1"/>
  <c r="BJ436" i="9" s="1"/>
  <c r="AL435" i="9"/>
  <c r="AM435" i="9" s="1"/>
  <c r="AN435" i="9" s="1"/>
  <c r="AO435" i="9" s="1"/>
  <c r="AP435" i="9" s="1"/>
  <c r="AQ435" i="9" s="1"/>
  <c r="AR435" i="9" s="1"/>
  <c r="AS435" i="9" s="1"/>
  <c r="AT435" i="9" s="1"/>
  <c r="AU435" i="9" s="1"/>
  <c r="AV435" i="9" s="1"/>
  <c r="AW435" i="9" s="1"/>
  <c r="AX435" i="9" s="1"/>
  <c r="AY435" i="9" s="1"/>
  <c r="AZ435" i="9" s="1"/>
  <c r="BA435" i="9" s="1"/>
  <c r="BB435" i="9" s="1"/>
  <c r="BC435" i="9" s="1"/>
  <c r="BD435" i="9" s="1"/>
  <c r="BE435" i="9" s="1"/>
  <c r="BF435" i="9" s="1"/>
  <c r="BG435" i="9" s="1"/>
  <c r="BH435" i="9" s="1"/>
  <c r="BI435" i="9" s="1"/>
  <c r="BJ435" i="9" s="1"/>
  <c r="AL434" i="9"/>
  <c r="AM434" i="9" s="1"/>
  <c r="AN434" i="9" s="1"/>
  <c r="AO434" i="9" s="1"/>
  <c r="AP434" i="9" s="1"/>
  <c r="AQ434" i="9" s="1"/>
  <c r="AR434" i="9" s="1"/>
  <c r="AS434" i="9" s="1"/>
  <c r="AT434" i="9" s="1"/>
  <c r="AU434" i="9" s="1"/>
  <c r="AV434" i="9" s="1"/>
  <c r="AW434" i="9" s="1"/>
  <c r="AX434" i="9" s="1"/>
  <c r="AY434" i="9" s="1"/>
  <c r="AZ434" i="9" s="1"/>
  <c r="BA434" i="9" s="1"/>
  <c r="BB434" i="9" s="1"/>
  <c r="BC434" i="9" s="1"/>
  <c r="BD434" i="9" s="1"/>
  <c r="BE434" i="9" s="1"/>
  <c r="BF434" i="9" s="1"/>
  <c r="BG434" i="9" s="1"/>
  <c r="BH434" i="9" s="1"/>
  <c r="BI434" i="9" s="1"/>
  <c r="BJ434" i="9" s="1"/>
  <c r="AL433" i="9"/>
  <c r="AM433" i="9" s="1"/>
  <c r="AN433" i="9" s="1"/>
  <c r="AO433" i="9" s="1"/>
  <c r="AP433" i="9" s="1"/>
  <c r="AQ433" i="9" s="1"/>
  <c r="AR433" i="9" s="1"/>
  <c r="AS433" i="9" s="1"/>
  <c r="AT433" i="9" s="1"/>
  <c r="AU433" i="9" s="1"/>
  <c r="AV433" i="9" s="1"/>
  <c r="AW433" i="9" s="1"/>
  <c r="AX433" i="9" s="1"/>
  <c r="AY433" i="9" s="1"/>
  <c r="AZ433" i="9" s="1"/>
  <c r="BA433" i="9" s="1"/>
  <c r="BB433" i="9" s="1"/>
  <c r="BC433" i="9" s="1"/>
  <c r="BD433" i="9" s="1"/>
  <c r="BE433" i="9" s="1"/>
  <c r="BF433" i="9" s="1"/>
  <c r="BG433" i="9" s="1"/>
  <c r="BH433" i="9" s="1"/>
  <c r="BI433" i="9" s="1"/>
  <c r="BJ433" i="9" s="1"/>
  <c r="AL432" i="9"/>
  <c r="AM432" i="9" s="1"/>
  <c r="AN432" i="9" s="1"/>
  <c r="AO432" i="9" s="1"/>
  <c r="AP432" i="9" s="1"/>
  <c r="AQ432" i="9" s="1"/>
  <c r="AR432" i="9" s="1"/>
  <c r="AS432" i="9" s="1"/>
  <c r="AT432" i="9" s="1"/>
  <c r="AU432" i="9" s="1"/>
  <c r="AV432" i="9" s="1"/>
  <c r="AW432" i="9" s="1"/>
  <c r="AX432" i="9" s="1"/>
  <c r="AY432" i="9" s="1"/>
  <c r="AZ432" i="9" s="1"/>
  <c r="BA432" i="9" s="1"/>
  <c r="BB432" i="9" s="1"/>
  <c r="BC432" i="9" s="1"/>
  <c r="BD432" i="9" s="1"/>
  <c r="BE432" i="9" s="1"/>
  <c r="BF432" i="9" s="1"/>
  <c r="BG432" i="9" s="1"/>
  <c r="BH432" i="9" s="1"/>
  <c r="BI432" i="9" s="1"/>
  <c r="BJ432" i="9" s="1"/>
  <c r="AL431" i="9"/>
  <c r="AM431" i="9" s="1"/>
  <c r="AN431" i="9" s="1"/>
  <c r="AO431" i="9" s="1"/>
  <c r="AP431" i="9" s="1"/>
  <c r="AQ431" i="9" s="1"/>
  <c r="AR431" i="9" s="1"/>
  <c r="AS431" i="9" s="1"/>
  <c r="AT431" i="9" s="1"/>
  <c r="AU431" i="9" s="1"/>
  <c r="AV431" i="9" s="1"/>
  <c r="AW431" i="9" s="1"/>
  <c r="AX431" i="9" s="1"/>
  <c r="AY431" i="9" s="1"/>
  <c r="AZ431" i="9" s="1"/>
  <c r="BA431" i="9" s="1"/>
  <c r="BB431" i="9" s="1"/>
  <c r="BC431" i="9" s="1"/>
  <c r="BD431" i="9" s="1"/>
  <c r="BE431" i="9" s="1"/>
  <c r="BF431" i="9" s="1"/>
  <c r="BG431" i="9" s="1"/>
  <c r="BH431" i="9" s="1"/>
  <c r="BI431" i="9" s="1"/>
  <c r="BJ431" i="9" s="1"/>
  <c r="AL430" i="9"/>
  <c r="AM430" i="9" s="1"/>
  <c r="AN430" i="9" s="1"/>
  <c r="AO430" i="9" s="1"/>
  <c r="AP430" i="9" s="1"/>
  <c r="AQ430" i="9" s="1"/>
  <c r="AR430" i="9" s="1"/>
  <c r="AS430" i="9" s="1"/>
  <c r="AT430" i="9" s="1"/>
  <c r="AU430" i="9" s="1"/>
  <c r="AV430" i="9" s="1"/>
  <c r="AW430" i="9" s="1"/>
  <c r="AX430" i="9" s="1"/>
  <c r="AY430" i="9" s="1"/>
  <c r="AZ430" i="9" s="1"/>
  <c r="BA430" i="9" s="1"/>
  <c r="BB430" i="9" s="1"/>
  <c r="BC430" i="9" s="1"/>
  <c r="BD430" i="9" s="1"/>
  <c r="BE430" i="9" s="1"/>
  <c r="BF430" i="9" s="1"/>
  <c r="BG430" i="9" s="1"/>
  <c r="BH430" i="9" s="1"/>
  <c r="BI430" i="9" s="1"/>
  <c r="BJ430" i="9" s="1"/>
  <c r="AL429" i="9"/>
  <c r="AM429" i="9" s="1"/>
  <c r="AN429" i="9" s="1"/>
  <c r="AO429" i="9" s="1"/>
  <c r="AP429" i="9" s="1"/>
  <c r="AQ429" i="9" s="1"/>
  <c r="AR429" i="9" s="1"/>
  <c r="AS429" i="9" s="1"/>
  <c r="AT429" i="9" s="1"/>
  <c r="AU429" i="9" s="1"/>
  <c r="AV429" i="9" s="1"/>
  <c r="AW429" i="9" s="1"/>
  <c r="AX429" i="9" s="1"/>
  <c r="AY429" i="9" s="1"/>
  <c r="AZ429" i="9" s="1"/>
  <c r="BA429" i="9" s="1"/>
  <c r="BB429" i="9" s="1"/>
  <c r="BC429" i="9" s="1"/>
  <c r="BD429" i="9" s="1"/>
  <c r="BE429" i="9" s="1"/>
  <c r="BF429" i="9" s="1"/>
  <c r="BG429" i="9" s="1"/>
  <c r="BH429" i="9" s="1"/>
  <c r="BI429" i="9" s="1"/>
  <c r="BJ429" i="9" s="1"/>
  <c r="AL428" i="9"/>
  <c r="AM428" i="9" s="1"/>
  <c r="AN428" i="9" s="1"/>
  <c r="AO428" i="9" s="1"/>
  <c r="AP428" i="9" s="1"/>
  <c r="AQ428" i="9" s="1"/>
  <c r="AR428" i="9" s="1"/>
  <c r="AS428" i="9" s="1"/>
  <c r="AT428" i="9" s="1"/>
  <c r="AU428" i="9" s="1"/>
  <c r="AV428" i="9" s="1"/>
  <c r="AW428" i="9" s="1"/>
  <c r="AX428" i="9" s="1"/>
  <c r="AY428" i="9" s="1"/>
  <c r="AZ428" i="9" s="1"/>
  <c r="BA428" i="9" s="1"/>
  <c r="BB428" i="9" s="1"/>
  <c r="BC428" i="9" s="1"/>
  <c r="BD428" i="9" s="1"/>
  <c r="BE428" i="9" s="1"/>
  <c r="BF428" i="9" s="1"/>
  <c r="BG428" i="9" s="1"/>
  <c r="BH428" i="9" s="1"/>
  <c r="BI428" i="9" s="1"/>
  <c r="BJ428" i="9" s="1"/>
  <c r="AL427" i="9"/>
  <c r="AM427" i="9" s="1"/>
  <c r="AN427" i="9" s="1"/>
  <c r="AO427" i="9" s="1"/>
  <c r="AP427" i="9" s="1"/>
  <c r="AQ427" i="9" s="1"/>
  <c r="AR427" i="9" s="1"/>
  <c r="AS427" i="9" s="1"/>
  <c r="AT427" i="9" s="1"/>
  <c r="AU427" i="9" s="1"/>
  <c r="AV427" i="9" s="1"/>
  <c r="AW427" i="9" s="1"/>
  <c r="AX427" i="9" s="1"/>
  <c r="AY427" i="9" s="1"/>
  <c r="AZ427" i="9" s="1"/>
  <c r="BA427" i="9" s="1"/>
  <c r="BB427" i="9" s="1"/>
  <c r="BC427" i="9" s="1"/>
  <c r="BD427" i="9" s="1"/>
  <c r="BE427" i="9" s="1"/>
  <c r="BF427" i="9" s="1"/>
  <c r="BG427" i="9" s="1"/>
  <c r="BH427" i="9" s="1"/>
  <c r="BI427" i="9" s="1"/>
  <c r="BJ427" i="9" s="1"/>
  <c r="AL426" i="9"/>
  <c r="AM426" i="9" s="1"/>
  <c r="AN426" i="9" s="1"/>
  <c r="AO426" i="9" s="1"/>
  <c r="AP426" i="9" s="1"/>
  <c r="AQ426" i="9" s="1"/>
  <c r="AR426" i="9" s="1"/>
  <c r="AS426" i="9" s="1"/>
  <c r="AT426" i="9" s="1"/>
  <c r="AU426" i="9" s="1"/>
  <c r="AV426" i="9" s="1"/>
  <c r="AW426" i="9" s="1"/>
  <c r="AX426" i="9" s="1"/>
  <c r="AY426" i="9" s="1"/>
  <c r="AZ426" i="9" s="1"/>
  <c r="BA426" i="9" s="1"/>
  <c r="BB426" i="9" s="1"/>
  <c r="BC426" i="9" s="1"/>
  <c r="BD426" i="9" s="1"/>
  <c r="BE426" i="9" s="1"/>
  <c r="BF426" i="9" s="1"/>
  <c r="BG426" i="9" s="1"/>
  <c r="BH426" i="9" s="1"/>
  <c r="BI426" i="9" s="1"/>
  <c r="BJ426" i="9" s="1"/>
  <c r="AL425" i="9"/>
  <c r="AM425" i="9" s="1"/>
  <c r="AN425" i="9" s="1"/>
  <c r="AO425" i="9" s="1"/>
  <c r="AP425" i="9" s="1"/>
  <c r="AQ425" i="9" s="1"/>
  <c r="AR425" i="9" s="1"/>
  <c r="AS425" i="9" s="1"/>
  <c r="AT425" i="9" s="1"/>
  <c r="AU425" i="9" s="1"/>
  <c r="AV425" i="9" s="1"/>
  <c r="AW425" i="9" s="1"/>
  <c r="AX425" i="9" s="1"/>
  <c r="AY425" i="9" s="1"/>
  <c r="AZ425" i="9" s="1"/>
  <c r="BA425" i="9" s="1"/>
  <c r="BB425" i="9" s="1"/>
  <c r="BC425" i="9" s="1"/>
  <c r="BD425" i="9" s="1"/>
  <c r="BE425" i="9" s="1"/>
  <c r="BF425" i="9" s="1"/>
  <c r="BG425" i="9" s="1"/>
  <c r="BH425" i="9" s="1"/>
  <c r="BI425" i="9" s="1"/>
  <c r="BJ425" i="9" s="1"/>
  <c r="AL424" i="9"/>
  <c r="AM424" i="9" s="1"/>
  <c r="AN424" i="9" s="1"/>
  <c r="AO424" i="9" s="1"/>
  <c r="AP424" i="9" s="1"/>
  <c r="AQ424" i="9" s="1"/>
  <c r="AR424" i="9" s="1"/>
  <c r="AS424" i="9" s="1"/>
  <c r="AT424" i="9" s="1"/>
  <c r="AU424" i="9" s="1"/>
  <c r="AV424" i="9" s="1"/>
  <c r="AW424" i="9" s="1"/>
  <c r="AX424" i="9" s="1"/>
  <c r="AY424" i="9" s="1"/>
  <c r="AZ424" i="9" s="1"/>
  <c r="BA424" i="9" s="1"/>
  <c r="BB424" i="9" s="1"/>
  <c r="BC424" i="9" s="1"/>
  <c r="BD424" i="9" s="1"/>
  <c r="BE424" i="9" s="1"/>
  <c r="BF424" i="9" s="1"/>
  <c r="BG424" i="9" s="1"/>
  <c r="BH424" i="9" s="1"/>
  <c r="BI424" i="9" s="1"/>
  <c r="BJ424" i="9" s="1"/>
  <c r="AL423" i="9"/>
  <c r="AM423" i="9" s="1"/>
  <c r="AN423" i="9" s="1"/>
  <c r="AO423" i="9" s="1"/>
  <c r="AP423" i="9" s="1"/>
  <c r="AQ423" i="9" s="1"/>
  <c r="AR423" i="9" s="1"/>
  <c r="AS423" i="9" s="1"/>
  <c r="AT423" i="9" s="1"/>
  <c r="AU423" i="9" s="1"/>
  <c r="AV423" i="9" s="1"/>
  <c r="AW423" i="9" s="1"/>
  <c r="AX423" i="9" s="1"/>
  <c r="AY423" i="9" s="1"/>
  <c r="AZ423" i="9" s="1"/>
  <c r="BA423" i="9" s="1"/>
  <c r="BB423" i="9" s="1"/>
  <c r="BC423" i="9" s="1"/>
  <c r="BD423" i="9" s="1"/>
  <c r="BE423" i="9" s="1"/>
  <c r="BF423" i="9" s="1"/>
  <c r="BG423" i="9" s="1"/>
  <c r="BH423" i="9" s="1"/>
  <c r="BI423" i="9" s="1"/>
  <c r="BJ423" i="9" s="1"/>
  <c r="AL422" i="9"/>
  <c r="AM422" i="9" s="1"/>
  <c r="AN422" i="9" s="1"/>
  <c r="AO422" i="9" s="1"/>
  <c r="AP422" i="9" s="1"/>
  <c r="AQ422" i="9" s="1"/>
  <c r="AR422" i="9" s="1"/>
  <c r="AS422" i="9" s="1"/>
  <c r="AT422" i="9" s="1"/>
  <c r="AU422" i="9" s="1"/>
  <c r="AV422" i="9" s="1"/>
  <c r="AW422" i="9" s="1"/>
  <c r="AX422" i="9" s="1"/>
  <c r="AY422" i="9" s="1"/>
  <c r="AZ422" i="9" s="1"/>
  <c r="BA422" i="9" s="1"/>
  <c r="BB422" i="9" s="1"/>
  <c r="BC422" i="9" s="1"/>
  <c r="BD422" i="9" s="1"/>
  <c r="BE422" i="9" s="1"/>
  <c r="BF422" i="9" s="1"/>
  <c r="BG422" i="9" s="1"/>
  <c r="BH422" i="9" s="1"/>
  <c r="BI422" i="9" s="1"/>
  <c r="BJ422" i="9" s="1"/>
  <c r="AL421" i="9"/>
  <c r="AM421" i="9" s="1"/>
  <c r="AN421" i="9" s="1"/>
  <c r="AO421" i="9" s="1"/>
  <c r="AP421" i="9" s="1"/>
  <c r="AQ421" i="9" s="1"/>
  <c r="AR421" i="9" s="1"/>
  <c r="AS421" i="9" s="1"/>
  <c r="AT421" i="9" s="1"/>
  <c r="AU421" i="9" s="1"/>
  <c r="AV421" i="9" s="1"/>
  <c r="AW421" i="9" s="1"/>
  <c r="AX421" i="9" s="1"/>
  <c r="AY421" i="9" s="1"/>
  <c r="AZ421" i="9" s="1"/>
  <c r="BA421" i="9" s="1"/>
  <c r="BB421" i="9" s="1"/>
  <c r="BC421" i="9" s="1"/>
  <c r="BD421" i="9" s="1"/>
  <c r="BE421" i="9" s="1"/>
  <c r="BF421" i="9" s="1"/>
  <c r="BG421" i="9" s="1"/>
  <c r="BH421" i="9" s="1"/>
  <c r="BI421" i="9" s="1"/>
  <c r="BJ421" i="9" s="1"/>
  <c r="AL420" i="9"/>
  <c r="AM420" i="9" s="1"/>
  <c r="AN420" i="9" s="1"/>
  <c r="AO420" i="9" s="1"/>
  <c r="AP420" i="9" s="1"/>
  <c r="AQ420" i="9" s="1"/>
  <c r="AR420" i="9" s="1"/>
  <c r="AS420" i="9" s="1"/>
  <c r="AT420" i="9" s="1"/>
  <c r="AU420" i="9" s="1"/>
  <c r="AV420" i="9" s="1"/>
  <c r="AW420" i="9" s="1"/>
  <c r="AX420" i="9" s="1"/>
  <c r="AY420" i="9" s="1"/>
  <c r="AZ420" i="9" s="1"/>
  <c r="BA420" i="9" s="1"/>
  <c r="BB420" i="9" s="1"/>
  <c r="BC420" i="9" s="1"/>
  <c r="BD420" i="9" s="1"/>
  <c r="BE420" i="9" s="1"/>
  <c r="BF420" i="9" s="1"/>
  <c r="BG420" i="9" s="1"/>
  <c r="BH420" i="9" s="1"/>
  <c r="BI420" i="9" s="1"/>
  <c r="BJ420" i="9" s="1"/>
  <c r="AL419" i="9"/>
  <c r="AM419" i="9" s="1"/>
  <c r="AN419" i="9" s="1"/>
  <c r="AO419" i="9" s="1"/>
  <c r="AP419" i="9" s="1"/>
  <c r="AQ419" i="9" s="1"/>
  <c r="AR419" i="9" s="1"/>
  <c r="AS419" i="9" s="1"/>
  <c r="AT419" i="9" s="1"/>
  <c r="AU419" i="9" s="1"/>
  <c r="AV419" i="9" s="1"/>
  <c r="AW419" i="9" s="1"/>
  <c r="AX419" i="9" s="1"/>
  <c r="AY419" i="9" s="1"/>
  <c r="AZ419" i="9" s="1"/>
  <c r="BA419" i="9" s="1"/>
  <c r="BB419" i="9" s="1"/>
  <c r="BC419" i="9" s="1"/>
  <c r="BD419" i="9" s="1"/>
  <c r="BE419" i="9" s="1"/>
  <c r="BF419" i="9" s="1"/>
  <c r="BG419" i="9" s="1"/>
  <c r="BH419" i="9" s="1"/>
  <c r="BI419" i="9" s="1"/>
  <c r="BJ419" i="9" s="1"/>
  <c r="AL418" i="9"/>
  <c r="AM418" i="9" s="1"/>
  <c r="AN418" i="9" s="1"/>
  <c r="AO418" i="9" s="1"/>
  <c r="AP418" i="9" s="1"/>
  <c r="AQ418" i="9" s="1"/>
  <c r="AR418" i="9" s="1"/>
  <c r="AS418" i="9" s="1"/>
  <c r="AT418" i="9" s="1"/>
  <c r="AU418" i="9" s="1"/>
  <c r="AV418" i="9" s="1"/>
  <c r="AW418" i="9" s="1"/>
  <c r="AX418" i="9" s="1"/>
  <c r="AY418" i="9" s="1"/>
  <c r="AZ418" i="9" s="1"/>
  <c r="BA418" i="9" s="1"/>
  <c r="BB418" i="9" s="1"/>
  <c r="BC418" i="9" s="1"/>
  <c r="BD418" i="9" s="1"/>
  <c r="BE418" i="9" s="1"/>
  <c r="BF418" i="9" s="1"/>
  <c r="BG418" i="9" s="1"/>
  <c r="BH418" i="9" s="1"/>
  <c r="BI418" i="9" s="1"/>
  <c r="BJ418" i="9" s="1"/>
  <c r="AL417" i="9"/>
  <c r="AM417" i="9" s="1"/>
  <c r="AN417" i="9" s="1"/>
  <c r="AO417" i="9" s="1"/>
  <c r="AP417" i="9" s="1"/>
  <c r="AQ417" i="9" s="1"/>
  <c r="AR417" i="9" s="1"/>
  <c r="AS417" i="9" s="1"/>
  <c r="AT417" i="9" s="1"/>
  <c r="AU417" i="9" s="1"/>
  <c r="AV417" i="9" s="1"/>
  <c r="AW417" i="9" s="1"/>
  <c r="AX417" i="9" s="1"/>
  <c r="AY417" i="9" s="1"/>
  <c r="AZ417" i="9" s="1"/>
  <c r="BA417" i="9" s="1"/>
  <c r="BB417" i="9" s="1"/>
  <c r="BC417" i="9" s="1"/>
  <c r="BD417" i="9" s="1"/>
  <c r="BE417" i="9" s="1"/>
  <c r="BF417" i="9" s="1"/>
  <c r="BG417" i="9" s="1"/>
  <c r="BH417" i="9" s="1"/>
  <c r="BI417" i="9" s="1"/>
  <c r="BJ417" i="9" s="1"/>
  <c r="AL416" i="9"/>
  <c r="AM416" i="9" s="1"/>
  <c r="AN416" i="9" s="1"/>
  <c r="AO416" i="9" s="1"/>
  <c r="AP416" i="9" s="1"/>
  <c r="AQ416" i="9" s="1"/>
  <c r="AR416" i="9" s="1"/>
  <c r="AS416" i="9" s="1"/>
  <c r="AT416" i="9" s="1"/>
  <c r="AU416" i="9" s="1"/>
  <c r="AV416" i="9" s="1"/>
  <c r="AW416" i="9" s="1"/>
  <c r="AX416" i="9" s="1"/>
  <c r="AY416" i="9" s="1"/>
  <c r="AZ416" i="9" s="1"/>
  <c r="BA416" i="9" s="1"/>
  <c r="BB416" i="9" s="1"/>
  <c r="BC416" i="9" s="1"/>
  <c r="BD416" i="9" s="1"/>
  <c r="BE416" i="9" s="1"/>
  <c r="BF416" i="9" s="1"/>
  <c r="BG416" i="9" s="1"/>
  <c r="BH416" i="9" s="1"/>
  <c r="BI416" i="9" s="1"/>
  <c r="BJ416" i="9" s="1"/>
  <c r="AL415" i="9"/>
  <c r="AM415" i="9" s="1"/>
  <c r="AN415" i="9" s="1"/>
  <c r="AO415" i="9" s="1"/>
  <c r="AP415" i="9" s="1"/>
  <c r="AQ415" i="9" s="1"/>
  <c r="AR415" i="9" s="1"/>
  <c r="AS415" i="9" s="1"/>
  <c r="AT415" i="9" s="1"/>
  <c r="AU415" i="9" s="1"/>
  <c r="AV415" i="9" s="1"/>
  <c r="AW415" i="9" s="1"/>
  <c r="AX415" i="9" s="1"/>
  <c r="AY415" i="9" s="1"/>
  <c r="AZ415" i="9" s="1"/>
  <c r="BA415" i="9" s="1"/>
  <c r="BB415" i="9" s="1"/>
  <c r="BC415" i="9" s="1"/>
  <c r="BD415" i="9" s="1"/>
  <c r="BE415" i="9" s="1"/>
  <c r="BF415" i="9" s="1"/>
  <c r="BG415" i="9" s="1"/>
  <c r="BH415" i="9" s="1"/>
  <c r="BI415" i="9" s="1"/>
  <c r="BJ415" i="9" s="1"/>
  <c r="AL414" i="9"/>
  <c r="AM414" i="9" s="1"/>
  <c r="AN414" i="9" s="1"/>
  <c r="AO414" i="9" s="1"/>
  <c r="AP414" i="9" s="1"/>
  <c r="AQ414" i="9" s="1"/>
  <c r="AR414" i="9" s="1"/>
  <c r="AS414" i="9" s="1"/>
  <c r="AT414" i="9" s="1"/>
  <c r="AU414" i="9" s="1"/>
  <c r="AV414" i="9" s="1"/>
  <c r="AW414" i="9" s="1"/>
  <c r="AX414" i="9" s="1"/>
  <c r="AY414" i="9" s="1"/>
  <c r="AZ414" i="9" s="1"/>
  <c r="BA414" i="9" s="1"/>
  <c r="BB414" i="9" s="1"/>
  <c r="BC414" i="9" s="1"/>
  <c r="BD414" i="9" s="1"/>
  <c r="BE414" i="9" s="1"/>
  <c r="BF414" i="9" s="1"/>
  <c r="BG414" i="9" s="1"/>
  <c r="BH414" i="9" s="1"/>
  <c r="BI414" i="9" s="1"/>
  <c r="BJ414" i="9" s="1"/>
  <c r="AL413" i="9"/>
  <c r="AM413" i="9" s="1"/>
  <c r="AN413" i="9" s="1"/>
  <c r="AO413" i="9" s="1"/>
  <c r="AP413" i="9" s="1"/>
  <c r="AQ413" i="9" s="1"/>
  <c r="AR413" i="9" s="1"/>
  <c r="AS413" i="9" s="1"/>
  <c r="AT413" i="9" s="1"/>
  <c r="AU413" i="9" s="1"/>
  <c r="AV413" i="9" s="1"/>
  <c r="AW413" i="9" s="1"/>
  <c r="AX413" i="9" s="1"/>
  <c r="AY413" i="9" s="1"/>
  <c r="AZ413" i="9" s="1"/>
  <c r="BA413" i="9" s="1"/>
  <c r="BB413" i="9" s="1"/>
  <c r="BC413" i="9" s="1"/>
  <c r="BD413" i="9" s="1"/>
  <c r="BE413" i="9" s="1"/>
  <c r="BF413" i="9" s="1"/>
  <c r="BG413" i="9" s="1"/>
  <c r="BH413" i="9" s="1"/>
  <c r="BI413" i="9" s="1"/>
  <c r="BJ413" i="9" s="1"/>
  <c r="AL412" i="9"/>
  <c r="AK411" i="9"/>
  <c r="AL411" i="9" s="1"/>
  <c r="AM411" i="9" s="1"/>
  <c r="AN411" i="9" s="1"/>
  <c r="AO411" i="9" s="1"/>
  <c r="AP411" i="9" s="1"/>
  <c r="AQ411" i="9" s="1"/>
  <c r="AR411" i="9" s="1"/>
  <c r="AS411" i="9" s="1"/>
  <c r="AT411" i="9" s="1"/>
  <c r="AU411" i="9" s="1"/>
  <c r="AV411" i="9" s="1"/>
  <c r="AW411" i="9" s="1"/>
  <c r="AX411" i="9" s="1"/>
  <c r="AY411" i="9" s="1"/>
  <c r="AZ411" i="9" s="1"/>
  <c r="BA411" i="9" s="1"/>
  <c r="BB411" i="9" s="1"/>
  <c r="BC411" i="9" s="1"/>
  <c r="BD411" i="9" s="1"/>
  <c r="BE411" i="9" s="1"/>
  <c r="BF411" i="9" s="1"/>
  <c r="BG411" i="9" s="1"/>
  <c r="BH411" i="9" s="1"/>
  <c r="BI411" i="9" s="1"/>
  <c r="BJ411" i="9" s="1"/>
  <c r="AK410" i="9"/>
  <c r="AL410" i="9" s="1"/>
  <c r="AM410" i="9" s="1"/>
  <c r="AN410" i="9" s="1"/>
  <c r="AO410" i="9" s="1"/>
  <c r="AP410" i="9" s="1"/>
  <c r="AQ410" i="9" s="1"/>
  <c r="AR410" i="9" s="1"/>
  <c r="AS410" i="9" s="1"/>
  <c r="AT410" i="9" s="1"/>
  <c r="AU410" i="9" s="1"/>
  <c r="AV410" i="9" s="1"/>
  <c r="AW410" i="9" s="1"/>
  <c r="AX410" i="9" s="1"/>
  <c r="AY410" i="9" s="1"/>
  <c r="AZ410" i="9" s="1"/>
  <c r="BA410" i="9" s="1"/>
  <c r="BB410" i="9" s="1"/>
  <c r="BC410" i="9" s="1"/>
  <c r="BD410" i="9" s="1"/>
  <c r="BE410" i="9" s="1"/>
  <c r="BF410" i="9" s="1"/>
  <c r="BG410" i="9" s="1"/>
  <c r="BH410" i="9" s="1"/>
  <c r="BI410" i="9" s="1"/>
  <c r="BJ410" i="9" s="1"/>
  <c r="AK409" i="9"/>
  <c r="AL409" i="9" s="1"/>
  <c r="AM409" i="9" s="1"/>
  <c r="AN409" i="9" s="1"/>
  <c r="AO409" i="9" s="1"/>
  <c r="AP409" i="9" s="1"/>
  <c r="AQ409" i="9" s="1"/>
  <c r="AR409" i="9" s="1"/>
  <c r="AS409" i="9" s="1"/>
  <c r="AT409" i="9" s="1"/>
  <c r="AU409" i="9" s="1"/>
  <c r="AV409" i="9" s="1"/>
  <c r="AW409" i="9" s="1"/>
  <c r="AX409" i="9" s="1"/>
  <c r="AY409" i="9" s="1"/>
  <c r="AZ409" i="9" s="1"/>
  <c r="BA409" i="9" s="1"/>
  <c r="BB409" i="9" s="1"/>
  <c r="BC409" i="9" s="1"/>
  <c r="BD409" i="9" s="1"/>
  <c r="BE409" i="9" s="1"/>
  <c r="BF409" i="9" s="1"/>
  <c r="BG409" i="9" s="1"/>
  <c r="BH409" i="9" s="1"/>
  <c r="BI409" i="9" s="1"/>
  <c r="BJ409" i="9" s="1"/>
  <c r="AK408" i="9"/>
  <c r="AL408" i="9" s="1"/>
  <c r="AM408" i="9" s="1"/>
  <c r="AN408" i="9" s="1"/>
  <c r="AO408" i="9" s="1"/>
  <c r="AP408" i="9" s="1"/>
  <c r="AQ408" i="9" s="1"/>
  <c r="AR408" i="9" s="1"/>
  <c r="AS408" i="9" s="1"/>
  <c r="AT408" i="9" s="1"/>
  <c r="AU408" i="9" s="1"/>
  <c r="AV408" i="9" s="1"/>
  <c r="AW408" i="9" s="1"/>
  <c r="AX408" i="9" s="1"/>
  <c r="AY408" i="9" s="1"/>
  <c r="AZ408" i="9" s="1"/>
  <c r="BA408" i="9" s="1"/>
  <c r="BB408" i="9" s="1"/>
  <c r="BC408" i="9" s="1"/>
  <c r="BD408" i="9" s="1"/>
  <c r="BE408" i="9" s="1"/>
  <c r="BF408" i="9" s="1"/>
  <c r="BG408" i="9" s="1"/>
  <c r="BH408" i="9" s="1"/>
  <c r="BI408" i="9" s="1"/>
  <c r="BJ408" i="9" s="1"/>
  <c r="AK407" i="9"/>
  <c r="AL407" i="9" s="1"/>
  <c r="AM407" i="9" s="1"/>
  <c r="AN407" i="9" s="1"/>
  <c r="AO407" i="9" s="1"/>
  <c r="AP407" i="9" s="1"/>
  <c r="AQ407" i="9" s="1"/>
  <c r="AR407" i="9" s="1"/>
  <c r="AS407" i="9" s="1"/>
  <c r="AT407" i="9" s="1"/>
  <c r="AU407" i="9" s="1"/>
  <c r="AV407" i="9" s="1"/>
  <c r="AW407" i="9" s="1"/>
  <c r="AX407" i="9" s="1"/>
  <c r="AY407" i="9" s="1"/>
  <c r="AZ407" i="9" s="1"/>
  <c r="BA407" i="9" s="1"/>
  <c r="BB407" i="9" s="1"/>
  <c r="BC407" i="9" s="1"/>
  <c r="BD407" i="9" s="1"/>
  <c r="BE407" i="9" s="1"/>
  <c r="BF407" i="9" s="1"/>
  <c r="BG407" i="9" s="1"/>
  <c r="BH407" i="9" s="1"/>
  <c r="BI407" i="9" s="1"/>
  <c r="BJ407" i="9" s="1"/>
  <c r="AK406" i="9"/>
  <c r="AL406" i="9" s="1"/>
  <c r="AM406" i="9" s="1"/>
  <c r="AN406" i="9" s="1"/>
  <c r="AO406" i="9" s="1"/>
  <c r="AP406" i="9" s="1"/>
  <c r="AQ406" i="9" s="1"/>
  <c r="AR406" i="9" s="1"/>
  <c r="AS406" i="9" s="1"/>
  <c r="AT406" i="9" s="1"/>
  <c r="AU406" i="9" s="1"/>
  <c r="AV406" i="9" s="1"/>
  <c r="AW406" i="9" s="1"/>
  <c r="AX406" i="9" s="1"/>
  <c r="AY406" i="9" s="1"/>
  <c r="AZ406" i="9" s="1"/>
  <c r="BA406" i="9" s="1"/>
  <c r="BB406" i="9" s="1"/>
  <c r="BC406" i="9" s="1"/>
  <c r="BD406" i="9" s="1"/>
  <c r="BE406" i="9" s="1"/>
  <c r="BF406" i="9" s="1"/>
  <c r="BG406" i="9" s="1"/>
  <c r="BH406" i="9" s="1"/>
  <c r="BI406" i="9" s="1"/>
  <c r="BJ406" i="9" s="1"/>
  <c r="AK405" i="9"/>
  <c r="AL405" i="9" s="1"/>
  <c r="AM405" i="9" s="1"/>
  <c r="AN405" i="9" s="1"/>
  <c r="AO405" i="9" s="1"/>
  <c r="AP405" i="9" s="1"/>
  <c r="AQ405" i="9" s="1"/>
  <c r="AR405" i="9" s="1"/>
  <c r="AS405" i="9" s="1"/>
  <c r="AT405" i="9" s="1"/>
  <c r="AU405" i="9" s="1"/>
  <c r="AV405" i="9" s="1"/>
  <c r="AW405" i="9" s="1"/>
  <c r="AX405" i="9" s="1"/>
  <c r="AY405" i="9" s="1"/>
  <c r="AZ405" i="9" s="1"/>
  <c r="BA405" i="9" s="1"/>
  <c r="BB405" i="9" s="1"/>
  <c r="BC405" i="9" s="1"/>
  <c r="BD405" i="9" s="1"/>
  <c r="BE405" i="9" s="1"/>
  <c r="BF405" i="9" s="1"/>
  <c r="BG405" i="9" s="1"/>
  <c r="BH405" i="9" s="1"/>
  <c r="BI405" i="9" s="1"/>
  <c r="BJ405" i="9" s="1"/>
  <c r="AK404" i="9"/>
  <c r="AI12" i="5" s="1"/>
  <c r="AK403" i="9"/>
  <c r="AL403" i="9" s="1"/>
  <c r="AM403" i="9" s="1"/>
  <c r="AN403" i="9" s="1"/>
  <c r="AO403" i="9" s="1"/>
  <c r="AP403" i="9" s="1"/>
  <c r="AQ403" i="9" s="1"/>
  <c r="AR403" i="9" s="1"/>
  <c r="AS403" i="9" s="1"/>
  <c r="AT403" i="9" s="1"/>
  <c r="AU403" i="9" s="1"/>
  <c r="AV403" i="9" s="1"/>
  <c r="AW403" i="9" s="1"/>
  <c r="AX403" i="9" s="1"/>
  <c r="AY403" i="9" s="1"/>
  <c r="AZ403" i="9" s="1"/>
  <c r="BA403" i="9" s="1"/>
  <c r="BB403" i="9" s="1"/>
  <c r="BC403" i="9" s="1"/>
  <c r="BD403" i="9" s="1"/>
  <c r="BE403" i="9" s="1"/>
  <c r="BF403" i="9" s="1"/>
  <c r="BG403" i="9" s="1"/>
  <c r="BH403" i="9" s="1"/>
  <c r="BI403" i="9" s="1"/>
  <c r="BJ403" i="9" s="1"/>
  <c r="AK402" i="9"/>
  <c r="AL402" i="9" s="1"/>
  <c r="AM402" i="9" s="1"/>
  <c r="AN402" i="9" s="1"/>
  <c r="AO402" i="9" s="1"/>
  <c r="AP402" i="9" s="1"/>
  <c r="AQ402" i="9" s="1"/>
  <c r="AR402" i="9" s="1"/>
  <c r="AS402" i="9" s="1"/>
  <c r="AT402" i="9" s="1"/>
  <c r="AU402" i="9" s="1"/>
  <c r="AV402" i="9" s="1"/>
  <c r="AW402" i="9" s="1"/>
  <c r="AX402" i="9" s="1"/>
  <c r="AY402" i="9" s="1"/>
  <c r="AZ402" i="9" s="1"/>
  <c r="BA402" i="9" s="1"/>
  <c r="BB402" i="9" s="1"/>
  <c r="BC402" i="9" s="1"/>
  <c r="BD402" i="9" s="1"/>
  <c r="BE402" i="9" s="1"/>
  <c r="BF402" i="9" s="1"/>
  <c r="BG402" i="9" s="1"/>
  <c r="BH402" i="9" s="1"/>
  <c r="BI402" i="9" s="1"/>
  <c r="BJ402" i="9" s="1"/>
  <c r="AK401" i="9"/>
  <c r="AL401" i="9" s="1"/>
  <c r="AM401" i="9" s="1"/>
  <c r="AN401" i="9" s="1"/>
  <c r="AO401" i="9" s="1"/>
  <c r="AP401" i="9" s="1"/>
  <c r="AQ401" i="9" s="1"/>
  <c r="AR401" i="9" s="1"/>
  <c r="AS401" i="9" s="1"/>
  <c r="AT401" i="9" s="1"/>
  <c r="AU401" i="9" s="1"/>
  <c r="AV401" i="9" s="1"/>
  <c r="AW401" i="9" s="1"/>
  <c r="AX401" i="9" s="1"/>
  <c r="AY401" i="9" s="1"/>
  <c r="AZ401" i="9" s="1"/>
  <c r="BA401" i="9" s="1"/>
  <c r="BB401" i="9" s="1"/>
  <c r="BC401" i="9" s="1"/>
  <c r="BD401" i="9" s="1"/>
  <c r="BE401" i="9" s="1"/>
  <c r="BF401" i="9" s="1"/>
  <c r="BG401" i="9" s="1"/>
  <c r="BH401" i="9" s="1"/>
  <c r="BI401" i="9" s="1"/>
  <c r="BJ401" i="9" s="1"/>
  <c r="AK400" i="9"/>
  <c r="AL400" i="9" s="1"/>
  <c r="AM400" i="9" s="1"/>
  <c r="AN400" i="9" s="1"/>
  <c r="AO400" i="9" s="1"/>
  <c r="AP400" i="9" s="1"/>
  <c r="AQ400" i="9" s="1"/>
  <c r="AR400" i="9" s="1"/>
  <c r="AS400" i="9" s="1"/>
  <c r="AT400" i="9" s="1"/>
  <c r="AU400" i="9" s="1"/>
  <c r="AV400" i="9" s="1"/>
  <c r="AW400" i="9" s="1"/>
  <c r="AX400" i="9" s="1"/>
  <c r="AY400" i="9" s="1"/>
  <c r="AZ400" i="9" s="1"/>
  <c r="BA400" i="9" s="1"/>
  <c r="BB400" i="9" s="1"/>
  <c r="BC400" i="9" s="1"/>
  <c r="BD400" i="9" s="1"/>
  <c r="BE400" i="9" s="1"/>
  <c r="BF400" i="9" s="1"/>
  <c r="BG400" i="9" s="1"/>
  <c r="BH400" i="9" s="1"/>
  <c r="BI400" i="9" s="1"/>
  <c r="BJ400" i="9" s="1"/>
  <c r="AK399" i="9"/>
  <c r="AL399" i="9" s="1"/>
  <c r="AM399" i="9" s="1"/>
  <c r="AN399" i="9" s="1"/>
  <c r="AO399" i="9" s="1"/>
  <c r="AP399" i="9" s="1"/>
  <c r="AQ399" i="9" s="1"/>
  <c r="AR399" i="9" s="1"/>
  <c r="AS399" i="9" s="1"/>
  <c r="AT399" i="9" s="1"/>
  <c r="AU399" i="9" s="1"/>
  <c r="AV399" i="9" s="1"/>
  <c r="AW399" i="9" s="1"/>
  <c r="AX399" i="9" s="1"/>
  <c r="AY399" i="9" s="1"/>
  <c r="AZ399" i="9" s="1"/>
  <c r="BA399" i="9" s="1"/>
  <c r="BB399" i="9" s="1"/>
  <c r="BC399" i="9" s="1"/>
  <c r="BD399" i="9" s="1"/>
  <c r="BE399" i="9" s="1"/>
  <c r="BF399" i="9" s="1"/>
  <c r="BG399" i="9" s="1"/>
  <c r="BH399" i="9" s="1"/>
  <c r="BI399" i="9" s="1"/>
  <c r="BJ399" i="9" s="1"/>
  <c r="AK398" i="9"/>
  <c r="AL398" i="9" s="1"/>
  <c r="AM398" i="9" s="1"/>
  <c r="AN398" i="9" s="1"/>
  <c r="AO398" i="9" s="1"/>
  <c r="AP398" i="9" s="1"/>
  <c r="AQ398" i="9" s="1"/>
  <c r="AR398" i="9" s="1"/>
  <c r="AS398" i="9" s="1"/>
  <c r="AT398" i="9" s="1"/>
  <c r="AU398" i="9" s="1"/>
  <c r="AV398" i="9" s="1"/>
  <c r="AW398" i="9" s="1"/>
  <c r="AX398" i="9" s="1"/>
  <c r="AY398" i="9" s="1"/>
  <c r="AZ398" i="9" s="1"/>
  <c r="BA398" i="9" s="1"/>
  <c r="BB398" i="9" s="1"/>
  <c r="BC398" i="9" s="1"/>
  <c r="BD398" i="9" s="1"/>
  <c r="BE398" i="9" s="1"/>
  <c r="BF398" i="9" s="1"/>
  <c r="BG398" i="9" s="1"/>
  <c r="BH398" i="9" s="1"/>
  <c r="BI398" i="9" s="1"/>
  <c r="BJ398" i="9" s="1"/>
  <c r="AK397" i="9"/>
  <c r="AL397" i="9" s="1"/>
  <c r="AM397" i="9" s="1"/>
  <c r="AN397" i="9" s="1"/>
  <c r="AO397" i="9" s="1"/>
  <c r="AP397" i="9" s="1"/>
  <c r="AQ397" i="9" s="1"/>
  <c r="AR397" i="9" s="1"/>
  <c r="AS397" i="9" s="1"/>
  <c r="AT397" i="9" s="1"/>
  <c r="AU397" i="9" s="1"/>
  <c r="AV397" i="9" s="1"/>
  <c r="AW397" i="9" s="1"/>
  <c r="AX397" i="9" s="1"/>
  <c r="AY397" i="9" s="1"/>
  <c r="AZ397" i="9" s="1"/>
  <c r="BA397" i="9" s="1"/>
  <c r="BB397" i="9" s="1"/>
  <c r="BC397" i="9" s="1"/>
  <c r="BD397" i="9" s="1"/>
  <c r="BE397" i="9" s="1"/>
  <c r="BF397" i="9" s="1"/>
  <c r="BG397" i="9" s="1"/>
  <c r="BH397" i="9" s="1"/>
  <c r="BI397" i="9" s="1"/>
  <c r="BJ397" i="9" s="1"/>
  <c r="AK396" i="9"/>
  <c r="AL396" i="9" s="1"/>
  <c r="AM396" i="9" s="1"/>
  <c r="AN396" i="9" s="1"/>
  <c r="AO396" i="9" s="1"/>
  <c r="AP396" i="9" s="1"/>
  <c r="AQ396" i="9" s="1"/>
  <c r="AR396" i="9" s="1"/>
  <c r="AS396" i="9" s="1"/>
  <c r="AT396" i="9" s="1"/>
  <c r="AU396" i="9" s="1"/>
  <c r="AV396" i="9" s="1"/>
  <c r="AW396" i="9" s="1"/>
  <c r="AX396" i="9" s="1"/>
  <c r="AY396" i="9" s="1"/>
  <c r="AZ396" i="9" s="1"/>
  <c r="BA396" i="9" s="1"/>
  <c r="BB396" i="9" s="1"/>
  <c r="BC396" i="9" s="1"/>
  <c r="BD396" i="9" s="1"/>
  <c r="BE396" i="9" s="1"/>
  <c r="BF396" i="9" s="1"/>
  <c r="BG396" i="9" s="1"/>
  <c r="BH396" i="9" s="1"/>
  <c r="BI396" i="9" s="1"/>
  <c r="BJ396" i="9" s="1"/>
  <c r="AK395" i="9"/>
  <c r="AL395" i="9" s="1"/>
  <c r="AM395" i="9" s="1"/>
  <c r="AN395" i="9" s="1"/>
  <c r="AO395" i="9" s="1"/>
  <c r="AP395" i="9" s="1"/>
  <c r="AQ395" i="9" s="1"/>
  <c r="AR395" i="9" s="1"/>
  <c r="AS395" i="9" s="1"/>
  <c r="AT395" i="9" s="1"/>
  <c r="AU395" i="9" s="1"/>
  <c r="AV395" i="9" s="1"/>
  <c r="AW395" i="9" s="1"/>
  <c r="AX395" i="9" s="1"/>
  <c r="AY395" i="9" s="1"/>
  <c r="AZ395" i="9" s="1"/>
  <c r="BA395" i="9" s="1"/>
  <c r="BB395" i="9" s="1"/>
  <c r="BC395" i="9" s="1"/>
  <c r="BD395" i="9" s="1"/>
  <c r="BE395" i="9" s="1"/>
  <c r="BF395" i="9" s="1"/>
  <c r="BG395" i="9" s="1"/>
  <c r="BH395" i="9" s="1"/>
  <c r="BI395" i="9" s="1"/>
  <c r="BJ395" i="9" s="1"/>
  <c r="AK394" i="9"/>
  <c r="AL394" i="9" s="1"/>
  <c r="AM394" i="9" s="1"/>
  <c r="AN394" i="9" s="1"/>
  <c r="AO394" i="9" s="1"/>
  <c r="AP394" i="9" s="1"/>
  <c r="AQ394" i="9" s="1"/>
  <c r="AR394" i="9" s="1"/>
  <c r="AS394" i="9" s="1"/>
  <c r="AT394" i="9" s="1"/>
  <c r="AU394" i="9" s="1"/>
  <c r="AV394" i="9" s="1"/>
  <c r="AW394" i="9" s="1"/>
  <c r="AX394" i="9" s="1"/>
  <c r="AY394" i="9" s="1"/>
  <c r="AZ394" i="9" s="1"/>
  <c r="BA394" i="9" s="1"/>
  <c r="BB394" i="9" s="1"/>
  <c r="BC394" i="9" s="1"/>
  <c r="BD394" i="9" s="1"/>
  <c r="BE394" i="9" s="1"/>
  <c r="BF394" i="9" s="1"/>
  <c r="BG394" i="9" s="1"/>
  <c r="BH394" i="9" s="1"/>
  <c r="BI394" i="9" s="1"/>
  <c r="BJ394" i="9" s="1"/>
  <c r="AK393" i="9"/>
  <c r="AL393" i="9" s="1"/>
  <c r="AM393" i="9" s="1"/>
  <c r="AN393" i="9" s="1"/>
  <c r="AO393" i="9" s="1"/>
  <c r="AP393" i="9" s="1"/>
  <c r="AQ393" i="9" s="1"/>
  <c r="AR393" i="9" s="1"/>
  <c r="AS393" i="9" s="1"/>
  <c r="AT393" i="9" s="1"/>
  <c r="AU393" i="9" s="1"/>
  <c r="AV393" i="9" s="1"/>
  <c r="AW393" i="9" s="1"/>
  <c r="AX393" i="9" s="1"/>
  <c r="AY393" i="9" s="1"/>
  <c r="AZ393" i="9" s="1"/>
  <c r="BA393" i="9" s="1"/>
  <c r="BB393" i="9" s="1"/>
  <c r="BC393" i="9" s="1"/>
  <c r="BD393" i="9" s="1"/>
  <c r="BE393" i="9" s="1"/>
  <c r="BF393" i="9" s="1"/>
  <c r="BG393" i="9" s="1"/>
  <c r="BH393" i="9" s="1"/>
  <c r="BI393" i="9" s="1"/>
  <c r="BJ393" i="9" s="1"/>
  <c r="AK392" i="9"/>
  <c r="AL392" i="9" s="1"/>
  <c r="AM392" i="9" s="1"/>
  <c r="AN392" i="9" s="1"/>
  <c r="AO392" i="9" s="1"/>
  <c r="AP392" i="9" s="1"/>
  <c r="AQ392" i="9" s="1"/>
  <c r="AR392" i="9" s="1"/>
  <c r="AS392" i="9" s="1"/>
  <c r="AT392" i="9" s="1"/>
  <c r="AU392" i="9" s="1"/>
  <c r="AV392" i="9" s="1"/>
  <c r="AW392" i="9" s="1"/>
  <c r="AX392" i="9" s="1"/>
  <c r="AY392" i="9" s="1"/>
  <c r="AZ392" i="9" s="1"/>
  <c r="BA392" i="9" s="1"/>
  <c r="BB392" i="9" s="1"/>
  <c r="BC392" i="9" s="1"/>
  <c r="BD392" i="9" s="1"/>
  <c r="BE392" i="9" s="1"/>
  <c r="BF392" i="9" s="1"/>
  <c r="BG392" i="9" s="1"/>
  <c r="BH392" i="9" s="1"/>
  <c r="BI392" i="9" s="1"/>
  <c r="BJ392" i="9" s="1"/>
  <c r="AK391" i="9"/>
  <c r="AL391" i="9" s="1"/>
  <c r="AM391" i="9" s="1"/>
  <c r="AN391" i="9" s="1"/>
  <c r="AO391" i="9" s="1"/>
  <c r="AP391" i="9" s="1"/>
  <c r="AQ391" i="9" s="1"/>
  <c r="AR391" i="9" s="1"/>
  <c r="AS391" i="9" s="1"/>
  <c r="AT391" i="9" s="1"/>
  <c r="AU391" i="9" s="1"/>
  <c r="AV391" i="9" s="1"/>
  <c r="AW391" i="9" s="1"/>
  <c r="AX391" i="9" s="1"/>
  <c r="AY391" i="9" s="1"/>
  <c r="AZ391" i="9" s="1"/>
  <c r="BA391" i="9" s="1"/>
  <c r="BB391" i="9" s="1"/>
  <c r="BC391" i="9" s="1"/>
  <c r="BD391" i="9" s="1"/>
  <c r="BE391" i="9" s="1"/>
  <c r="BF391" i="9" s="1"/>
  <c r="BG391" i="9" s="1"/>
  <c r="BH391" i="9" s="1"/>
  <c r="BI391" i="9" s="1"/>
  <c r="BJ391" i="9" s="1"/>
  <c r="AK390" i="9"/>
  <c r="AL390" i="9" s="1"/>
  <c r="AM390" i="9" s="1"/>
  <c r="AN390" i="9" s="1"/>
  <c r="AO390" i="9" s="1"/>
  <c r="AP390" i="9" s="1"/>
  <c r="AQ390" i="9" s="1"/>
  <c r="AR390" i="9" s="1"/>
  <c r="AS390" i="9" s="1"/>
  <c r="AT390" i="9" s="1"/>
  <c r="AU390" i="9" s="1"/>
  <c r="AV390" i="9" s="1"/>
  <c r="AW390" i="9" s="1"/>
  <c r="AX390" i="9" s="1"/>
  <c r="AY390" i="9" s="1"/>
  <c r="AZ390" i="9" s="1"/>
  <c r="BA390" i="9" s="1"/>
  <c r="BB390" i="9" s="1"/>
  <c r="BC390" i="9" s="1"/>
  <c r="BD390" i="9" s="1"/>
  <c r="BE390" i="9" s="1"/>
  <c r="BF390" i="9" s="1"/>
  <c r="BG390" i="9" s="1"/>
  <c r="BH390" i="9" s="1"/>
  <c r="BI390" i="9" s="1"/>
  <c r="BJ390" i="9" s="1"/>
  <c r="AK389" i="9"/>
  <c r="AL389" i="9" s="1"/>
  <c r="AM389" i="9" s="1"/>
  <c r="AN389" i="9" s="1"/>
  <c r="AO389" i="9" s="1"/>
  <c r="AP389" i="9" s="1"/>
  <c r="AQ389" i="9" s="1"/>
  <c r="AR389" i="9" s="1"/>
  <c r="AS389" i="9" s="1"/>
  <c r="AT389" i="9" s="1"/>
  <c r="AU389" i="9" s="1"/>
  <c r="AV389" i="9" s="1"/>
  <c r="AW389" i="9" s="1"/>
  <c r="AX389" i="9" s="1"/>
  <c r="AY389" i="9" s="1"/>
  <c r="AZ389" i="9" s="1"/>
  <c r="BA389" i="9" s="1"/>
  <c r="BB389" i="9" s="1"/>
  <c r="BC389" i="9" s="1"/>
  <c r="BD389" i="9" s="1"/>
  <c r="BE389" i="9" s="1"/>
  <c r="BF389" i="9" s="1"/>
  <c r="BG389" i="9" s="1"/>
  <c r="BH389" i="9" s="1"/>
  <c r="BI389" i="9" s="1"/>
  <c r="BJ389" i="9" s="1"/>
  <c r="AK388" i="9"/>
  <c r="AL388" i="9" s="1"/>
  <c r="AM388" i="9" s="1"/>
  <c r="AN388" i="9" s="1"/>
  <c r="AO388" i="9" s="1"/>
  <c r="AP388" i="9" s="1"/>
  <c r="AQ388" i="9" s="1"/>
  <c r="AR388" i="9" s="1"/>
  <c r="AS388" i="9" s="1"/>
  <c r="AT388" i="9" s="1"/>
  <c r="AU388" i="9" s="1"/>
  <c r="AV388" i="9" s="1"/>
  <c r="AW388" i="9" s="1"/>
  <c r="AX388" i="9" s="1"/>
  <c r="AY388" i="9" s="1"/>
  <c r="AZ388" i="9" s="1"/>
  <c r="BA388" i="9" s="1"/>
  <c r="BB388" i="9" s="1"/>
  <c r="BC388" i="9" s="1"/>
  <c r="BD388" i="9" s="1"/>
  <c r="BE388" i="9" s="1"/>
  <c r="BF388" i="9" s="1"/>
  <c r="BG388" i="9" s="1"/>
  <c r="BH388" i="9" s="1"/>
  <c r="BI388" i="9" s="1"/>
  <c r="BJ388" i="9" s="1"/>
  <c r="AK387" i="9"/>
  <c r="AL387" i="9" s="1"/>
  <c r="AM387" i="9" s="1"/>
  <c r="AN387" i="9" s="1"/>
  <c r="AO387" i="9" s="1"/>
  <c r="AP387" i="9" s="1"/>
  <c r="AQ387" i="9" s="1"/>
  <c r="AR387" i="9" s="1"/>
  <c r="AS387" i="9" s="1"/>
  <c r="AT387" i="9" s="1"/>
  <c r="AU387" i="9" s="1"/>
  <c r="AV387" i="9" s="1"/>
  <c r="AW387" i="9" s="1"/>
  <c r="AX387" i="9" s="1"/>
  <c r="AY387" i="9" s="1"/>
  <c r="AZ387" i="9" s="1"/>
  <c r="BA387" i="9" s="1"/>
  <c r="BB387" i="9" s="1"/>
  <c r="BC387" i="9" s="1"/>
  <c r="BD387" i="9" s="1"/>
  <c r="BE387" i="9" s="1"/>
  <c r="BF387" i="9" s="1"/>
  <c r="BG387" i="9" s="1"/>
  <c r="BH387" i="9" s="1"/>
  <c r="BI387" i="9" s="1"/>
  <c r="BJ387" i="9" s="1"/>
  <c r="AK386" i="9"/>
  <c r="AL386" i="9" s="1"/>
  <c r="AM386" i="9" s="1"/>
  <c r="AN386" i="9" s="1"/>
  <c r="AO386" i="9" s="1"/>
  <c r="AP386" i="9" s="1"/>
  <c r="AQ386" i="9" s="1"/>
  <c r="AR386" i="9" s="1"/>
  <c r="AS386" i="9" s="1"/>
  <c r="AT386" i="9" s="1"/>
  <c r="AU386" i="9" s="1"/>
  <c r="AV386" i="9" s="1"/>
  <c r="AW386" i="9" s="1"/>
  <c r="AX386" i="9" s="1"/>
  <c r="AY386" i="9" s="1"/>
  <c r="AZ386" i="9" s="1"/>
  <c r="BA386" i="9" s="1"/>
  <c r="BB386" i="9" s="1"/>
  <c r="BC386" i="9" s="1"/>
  <c r="BD386" i="9" s="1"/>
  <c r="BE386" i="9" s="1"/>
  <c r="BF386" i="9" s="1"/>
  <c r="BG386" i="9" s="1"/>
  <c r="BH386" i="9" s="1"/>
  <c r="BI386" i="9" s="1"/>
  <c r="BJ386" i="9" s="1"/>
  <c r="AK385" i="9"/>
  <c r="AJ384" i="9"/>
  <c r="AK384" i="9" s="1"/>
  <c r="AL384" i="9" s="1"/>
  <c r="AM384" i="9" s="1"/>
  <c r="AN384" i="9" s="1"/>
  <c r="AO384" i="9" s="1"/>
  <c r="AP384" i="9" s="1"/>
  <c r="AQ384" i="9" s="1"/>
  <c r="AR384" i="9" s="1"/>
  <c r="AS384" i="9" s="1"/>
  <c r="AT384" i="9" s="1"/>
  <c r="AU384" i="9" s="1"/>
  <c r="AV384" i="9" s="1"/>
  <c r="AW384" i="9" s="1"/>
  <c r="AX384" i="9" s="1"/>
  <c r="AY384" i="9" s="1"/>
  <c r="AZ384" i="9" s="1"/>
  <c r="BA384" i="9" s="1"/>
  <c r="BB384" i="9" s="1"/>
  <c r="BC384" i="9" s="1"/>
  <c r="BD384" i="9" s="1"/>
  <c r="BE384" i="9" s="1"/>
  <c r="BF384" i="9" s="1"/>
  <c r="BG384" i="9" s="1"/>
  <c r="BH384" i="9" s="1"/>
  <c r="BI384" i="9" s="1"/>
  <c r="BJ384" i="9" s="1"/>
  <c r="AJ383" i="9"/>
  <c r="AK383" i="9" s="1"/>
  <c r="AL383" i="9" s="1"/>
  <c r="AM383" i="9" s="1"/>
  <c r="AN383" i="9" s="1"/>
  <c r="AO383" i="9" s="1"/>
  <c r="AP383" i="9" s="1"/>
  <c r="AQ383" i="9" s="1"/>
  <c r="AR383" i="9" s="1"/>
  <c r="AS383" i="9" s="1"/>
  <c r="AT383" i="9" s="1"/>
  <c r="AU383" i="9" s="1"/>
  <c r="AV383" i="9" s="1"/>
  <c r="AW383" i="9" s="1"/>
  <c r="AX383" i="9" s="1"/>
  <c r="AY383" i="9" s="1"/>
  <c r="AZ383" i="9" s="1"/>
  <c r="BA383" i="9" s="1"/>
  <c r="BB383" i="9" s="1"/>
  <c r="BC383" i="9" s="1"/>
  <c r="BD383" i="9" s="1"/>
  <c r="BE383" i="9" s="1"/>
  <c r="BF383" i="9" s="1"/>
  <c r="BG383" i="9" s="1"/>
  <c r="BH383" i="9" s="1"/>
  <c r="BI383" i="9" s="1"/>
  <c r="BJ383" i="9" s="1"/>
  <c r="AJ382" i="9"/>
  <c r="AK382" i="9" s="1"/>
  <c r="AL382" i="9" s="1"/>
  <c r="AM382" i="9" s="1"/>
  <c r="AN382" i="9" s="1"/>
  <c r="AO382" i="9" s="1"/>
  <c r="AP382" i="9" s="1"/>
  <c r="AQ382" i="9" s="1"/>
  <c r="AR382" i="9" s="1"/>
  <c r="AS382" i="9" s="1"/>
  <c r="AT382" i="9" s="1"/>
  <c r="AU382" i="9" s="1"/>
  <c r="AV382" i="9" s="1"/>
  <c r="AW382" i="9" s="1"/>
  <c r="AX382" i="9" s="1"/>
  <c r="AY382" i="9" s="1"/>
  <c r="AZ382" i="9" s="1"/>
  <c r="BA382" i="9" s="1"/>
  <c r="BB382" i="9" s="1"/>
  <c r="BC382" i="9" s="1"/>
  <c r="BD382" i="9" s="1"/>
  <c r="BE382" i="9" s="1"/>
  <c r="BF382" i="9" s="1"/>
  <c r="BG382" i="9" s="1"/>
  <c r="BH382" i="9" s="1"/>
  <c r="BI382" i="9" s="1"/>
  <c r="BJ382" i="9" s="1"/>
  <c r="AJ381" i="9"/>
  <c r="AK381" i="9" s="1"/>
  <c r="AL381" i="9" s="1"/>
  <c r="AM381" i="9" s="1"/>
  <c r="AN381" i="9" s="1"/>
  <c r="AO381" i="9" s="1"/>
  <c r="AP381" i="9" s="1"/>
  <c r="AQ381" i="9" s="1"/>
  <c r="AR381" i="9" s="1"/>
  <c r="AS381" i="9" s="1"/>
  <c r="AT381" i="9" s="1"/>
  <c r="AU381" i="9" s="1"/>
  <c r="AV381" i="9" s="1"/>
  <c r="AW381" i="9" s="1"/>
  <c r="AX381" i="9" s="1"/>
  <c r="AY381" i="9" s="1"/>
  <c r="AZ381" i="9" s="1"/>
  <c r="BA381" i="9" s="1"/>
  <c r="BB381" i="9" s="1"/>
  <c r="BC381" i="9" s="1"/>
  <c r="BD381" i="9" s="1"/>
  <c r="BE381" i="9" s="1"/>
  <c r="BF381" i="9" s="1"/>
  <c r="BG381" i="9" s="1"/>
  <c r="BH381" i="9" s="1"/>
  <c r="BI381" i="9" s="1"/>
  <c r="BJ381" i="9" s="1"/>
  <c r="AJ380" i="9"/>
  <c r="AK380" i="9" s="1"/>
  <c r="AL380" i="9" s="1"/>
  <c r="AM380" i="9" s="1"/>
  <c r="AN380" i="9" s="1"/>
  <c r="AO380" i="9" s="1"/>
  <c r="AP380" i="9" s="1"/>
  <c r="AQ380" i="9" s="1"/>
  <c r="AR380" i="9" s="1"/>
  <c r="AS380" i="9" s="1"/>
  <c r="AT380" i="9" s="1"/>
  <c r="AU380" i="9" s="1"/>
  <c r="AV380" i="9" s="1"/>
  <c r="AW380" i="9" s="1"/>
  <c r="AX380" i="9" s="1"/>
  <c r="AY380" i="9" s="1"/>
  <c r="AZ380" i="9" s="1"/>
  <c r="BA380" i="9" s="1"/>
  <c r="BB380" i="9" s="1"/>
  <c r="BC380" i="9" s="1"/>
  <c r="BD380" i="9" s="1"/>
  <c r="BE380" i="9" s="1"/>
  <c r="BF380" i="9" s="1"/>
  <c r="BG380" i="9" s="1"/>
  <c r="BH380" i="9" s="1"/>
  <c r="BI380" i="9" s="1"/>
  <c r="BJ380" i="9" s="1"/>
  <c r="AJ379" i="9"/>
  <c r="AK379" i="9" s="1"/>
  <c r="AL379" i="9" s="1"/>
  <c r="AM379" i="9" s="1"/>
  <c r="AN379" i="9" s="1"/>
  <c r="AO379" i="9" s="1"/>
  <c r="AP379" i="9" s="1"/>
  <c r="AQ379" i="9" s="1"/>
  <c r="AR379" i="9" s="1"/>
  <c r="AS379" i="9" s="1"/>
  <c r="AT379" i="9" s="1"/>
  <c r="AU379" i="9" s="1"/>
  <c r="AV379" i="9" s="1"/>
  <c r="AW379" i="9" s="1"/>
  <c r="AX379" i="9" s="1"/>
  <c r="AY379" i="9" s="1"/>
  <c r="AZ379" i="9" s="1"/>
  <c r="BA379" i="9" s="1"/>
  <c r="BB379" i="9" s="1"/>
  <c r="BC379" i="9" s="1"/>
  <c r="BD379" i="9" s="1"/>
  <c r="BE379" i="9" s="1"/>
  <c r="BF379" i="9" s="1"/>
  <c r="BG379" i="9" s="1"/>
  <c r="BH379" i="9" s="1"/>
  <c r="BI379" i="9" s="1"/>
  <c r="BJ379" i="9" s="1"/>
  <c r="AJ378" i="9"/>
  <c r="AK378" i="9" s="1"/>
  <c r="AL378" i="9" s="1"/>
  <c r="AM378" i="9" s="1"/>
  <c r="AN378" i="9" s="1"/>
  <c r="AO378" i="9" s="1"/>
  <c r="AP378" i="9" s="1"/>
  <c r="AQ378" i="9" s="1"/>
  <c r="AR378" i="9" s="1"/>
  <c r="AS378" i="9" s="1"/>
  <c r="AT378" i="9" s="1"/>
  <c r="AU378" i="9" s="1"/>
  <c r="AV378" i="9" s="1"/>
  <c r="AW378" i="9" s="1"/>
  <c r="AX378" i="9" s="1"/>
  <c r="AY378" i="9" s="1"/>
  <c r="AZ378" i="9" s="1"/>
  <c r="BA378" i="9" s="1"/>
  <c r="BB378" i="9" s="1"/>
  <c r="BC378" i="9" s="1"/>
  <c r="BD378" i="9" s="1"/>
  <c r="BE378" i="9" s="1"/>
  <c r="BF378" i="9" s="1"/>
  <c r="BG378" i="9" s="1"/>
  <c r="BH378" i="9" s="1"/>
  <c r="BI378" i="9" s="1"/>
  <c r="BJ378" i="9" s="1"/>
  <c r="AJ377" i="9"/>
  <c r="AK377" i="9" s="1"/>
  <c r="AL377" i="9" s="1"/>
  <c r="AM377" i="9" s="1"/>
  <c r="AN377" i="9" s="1"/>
  <c r="AO377" i="9" s="1"/>
  <c r="AP377" i="9" s="1"/>
  <c r="AQ377" i="9" s="1"/>
  <c r="AR377" i="9" s="1"/>
  <c r="AS377" i="9" s="1"/>
  <c r="AT377" i="9" s="1"/>
  <c r="AU377" i="9" s="1"/>
  <c r="AV377" i="9" s="1"/>
  <c r="AW377" i="9" s="1"/>
  <c r="AX377" i="9" s="1"/>
  <c r="AY377" i="9" s="1"/>
  <c r="AZ377" i="9" s="1"/>
  <c r="BA377" i="9" s="1"/>
  <c r="BB377" i="9" s="1"/>
  <c r="BC377" i="9" s="1"/>
  <c r="BD377" i="9" s="1"/>
  <c r="BE377" i="9" s="1"/>
  <c r="BF377" i="9" s="1"/>
  <c r="BG377" i="9" s="1"/>
  <c r="BH377" i="9" s="1"/>
  <c r="BI377" i="9" s="1"/>
  <c r="BJ377" i="9" s="1"/>
  <c r="AJ376" i="9"/>
  <c r="AK376" i="9" s="1"/>
  <c r="AL376" i="9" s="1"/>
  <c r="AM376" i="9" s="1"/>
  <c r="AN376" i="9" s="1"/>
  <c r="AO376" i="9" s="1"/>
  <c r="AP376" i="9" s="1"/>
  <c r="AQ376" i="9" s="1"/>
  <c r="AR376" i="9" s="1"/>
  <c r="AS376" i="9" s="1"/>
  <c r="AT376" i="9" s="1"/>
  <c r="AU376" i="9" s="1"/>
  <c r="AV376" i="9" s="1"/>
  <c r="AW376" i="9" s="1"/>
  <c r="AX376" i="9" s="1"/>
  <c r="AY376" i="9" s="1"/>
  <c r="AZ376" i="9" s="1"/>
  <c r="BA376" i="9" s="1"/>
  <c r="BB376" i="9" s="1"/>
  <c r="BC376" i="9" s="1"/>
  <c r="BD376" i="9" s="1"/>
  <c r="BE376" i="9" s="1"/>
  <c r="BF376" i="9" s="1"/>
  <c r="BG376" i="9" s="1"/>
  <c r="BH376" i="9" s="1"/>
  <c r="BI376" i="9" s="1"/>
  <c r="BJ376" i="9" s="1"/>
  <c r="AJ375" i="9"/>
  <c r="AK375" i="9" s="1"/>
  <c r="AL375" i="9" s="1"/>
  <c r="AM375" i="9" s="1"/>
  <c r="AN375" i="9" s="1"/>
  <c r="AO375" i="9" s="1"/>
  <c r="AP375" i="9" s="1"/>
  <c r="AQ375" i="9" s="1"/>
  <c r="AR375" i="9" s="1"/>
  <c r="AS375" i="9" s="1"/>
  <c r="AT375" i="9" s="1"/>
  <c r="AU375" i="9" s="1"/>
  <c r="AV375" i="9" s="1"/>
  <c r="AW375" i="9" s="1"/>
  <c r="AX375" i="9" s="1"/>
  <c r="AY375" i="9" s="1"/>
  <c r="AZ375" i="9" s="1"/>
  <c r="BA375" i="9" s="1"/>
  <c r="BB375" i="9" s="1"/>
  <c r="BC375" i="9" s="1"/>
  <c r="BD375" i="9" s="1"/>
  <c r="BE375" i="9" s="1"/>
  <c r="BF375" i="9" s="1"/>
  <c r="BG375" i="9" s="1"/>
  <c r="BH375" i="9" s="1"/>
  <c r="BI375" i="9" s="1"/>
  <c r="BJ375" i="9" s="1"/>
  <c r="AJ374" i="9"/>
  <c r="AK374" i="9" s="1"/>
  <c r="AL374" i="9" s="1"/>
  <c r="AM374" i="9" s="1"/>
  <c r="AN374" i="9" s="1"/>
  <c r="AO374" i="9" s="1"/>
  <c r="AP374" i="9" s="1"/>
  <c r="AQ374" i="9" s="1"/>
  <c r="AR374" i="9" s="1"/>
  <c r="AS374" i="9" s="1"/>
  <c r="AT374" i="9" s="1"/>
  <c r="AU374" i="9" s="1"/>
  <c r="AV374" i="9" s="1"/>
  <c r="AW374" i="9" s="1"/>
  <c r="AX374" i="9" s="1"/>
  <c r="AY374" i="9" s="1"/>
  <c r="AZ374" i="9" s="1"/>
  <c r="BA374" i="9" s="1"/>
  <c r="BB374" i="9" s="1"/>
  <c r="BC374" i="9" s="1"/>
  <c r="BD374" i="9" s="1"/>
  <c r="BE374" i="9" s="1"/>
  <c r="BF374" i="9" s="1"/>
  <c r="BG374" i="9" s="1"/>
  <c r="BH374" i="9" s="1"/>
  <c r="BI374" i="9" s="1"/>
  <c r="BJ374" i="9" s="1"/>
  <c r="AJ373" i="9"/>
  <c r="AK373" i="9" s="1"/>
  <c r="AL373" i="9" s="1"/>
  <c r="AM373" i="9" s="1"/>
  <c r="AN373" i="9" s="1"/>
  <c r="AO373" i="9" s="1"/>
  <c r="AP373" i="9" s="1"/>
  <c r="AQ373" i="9" s="1"/>
  <c r="AR373" i="9" s="1"/>
  <c r="AS373" i="9" s="1"/>
  <c r="AT373" i="9" s="1"/>
  <c r="AU373" i="9" s="1"/>
  <c r="AV373" i="9" s="1"/>
  <c r="AW373" i="9" s="1"/>
  <c r="AX373" i="9" s="1"/>
  <c r="AY373" i="9" s="1"/>
  <c r="AZ373" i="9" s="1"/>
  <c r="BA373" i="9" s="1"/>
  <c r="BB373" i="9" s="1"/>
  <c r="BC373" i="9" s="1"/>
  <c r="BD373" i="9" s="1"/>
  <c r="BE373" i="9" s="1"/>
  <c r="BF373" i="9" s="1"/>
  <c r="BG373" i="9" s="1"/>
  <c r="BH373" i="9" s="1"/>
  <c r="BI373" i="9" s="1"/>
  <c r="BJ373" i="9" s="1"/>
  <c r="AJ372" i="9"/>
  <c r="AK372" i="9" s="1"/>
  <c r="AL372" i="9" s="1"/>
  <c r="AM372" i="9" s="1"/>
  <c r="AN372" i="9" s="1"/>
  <c r="AO372" i="9" s="1"/>
  <c r="AP372" i="9" s="1"/>
  <c r="AQ372" i="9" s="1"/>
  <c r="AR372" i="9" s="1"/>
  <c r="AS372" i="9" s="1"/>
  <c r="AT372" i="9" s="1"/>
  <c r="AU372" i="9" s="1"/>
  <c r="AV372" i="9" s="1"/>
  <c r="AW372" i="9" s="1"/>
  <c r="AX372" i="9" s="1"/>
  <c r="AY372" i="9" s="1"/>
  <c r="AZ372" i="9" s="1"/>
  <c r="BA372" i="9" s="1"/>
  <c r="BB372" i="9" s="1"/>
  <c r="BC372" i="9" s="1"/>
  <c r="BD372" i="9" s="1"/>
  <c r="BE372" i="9" s="1"/>
  <c r="BF372" i="9" s="1"/>
  <c r="BG372" i="9" s="1"/>
  <c r="BH372" i="9" s="1"/>
  <c r="BI372" i="9" s="1"/>
  <c r="BJ372" i="9" s="1"/>
  <c r="AJ371" i="9"/>
  <c r="AK371" i="9" s="1"/>
  <c r="AL371" i="9" s="1"/>
  <c r="AM371" i="9" s="1"/>
  <c r="AN371" i="9" s="1"/>
  <c r="AO371" i="9" s="1"/>
  <c r="AP371" i="9" s="1"/>
  <c r="AQ371" i="9" s="1"/>
  <c r="AR371" i="9" s="1"/>
  <c r="AS371" i="9" s="1"/>
  <c r="AT371" i="9" s="1"/>
  <c r="AU371" i="9" s="1"/>
  <c r="AV371" i="9" s="1"/>
  <c r="AW371" i="9" s="1"/>
  <c r="AX371" i="9" s="1"/>
  <c r="AY371" i="9" s="1"/>
  <c r="AZ371" i="9" s="1"/>
  <c r="BA371" i="9" s="1"/>
  <c r="BB371" i="9" s="1"/>
  <c r="BC371" i="9" s="1"/>
  <c r="BD371" i="9" s="1"/>
  <c r="BE371" i="9" s="1"/>
  <c r="BF371" i="9" s="1"/>
  <c r="BG371" i="9" s="1"/>
  <c r="BH371" i="9" s="1"/>
  <c r="BI371" i="9" s="1"/>
  <c r="BJ371" i="9" s="1"/>
  <c r="AJ370" i="9"/>
  <c r="AK370" i="9" s="1"/>
  <c r="AL370" i="9" s="1"/>
  <c r="AM370" i="9" s="1"/>
  <c r="AN370" i="9" s="1"/>
  <c r="AO370" i="9" s="1"/>
  <c r="AP370" i="9" s="1"/>
  <c r="AQ370" i="9" s="1"/>
  <c r="AR370" i="9" s="1"/>
  <c r="AS370" i="9" s="1"/>
  <c r="AT370" i="9" s="1"/>
  <c r="AU370" i="9" s="1"/>
  <c r="AV370" i="9" s="1"/>
  <c r="AW370" i="9" s="1"/>
  <c r="AX370" i="9" s="1"/>
  <c r="AY370" i="9" s="1"/>
  <c r="AZ370" i="9" s="1"/>
  <c r="BA370" i="9" s="1"/>
  <c r="BB370" i="9" s="1"/>
  <c r="BC370" i="9" s="1"/>
  <c r="BD370" i="9" s="1"/>
  <c r="BE370" i="9" s="1"/>
  <c r="BF370" i="9" s="1"/>
  <c r="BG370" i="9" s="1"/>
  <c r="BH370" i="9" s="1"/>
  <c r="BI370" i="9" s="1"/>
  <c r="BJ370" i="9" s="1"/>
  <c r="AJ369" i="9"/>
  <c r="AK369" i="9" s="1"/>
  <c r="AL369" i="9" s="1"/>
  <c r="AM369" i="9" s="1"/>
  <c r="AN369" i="9" s="1"/>
  <c r="AO369" i="9" s="1"/>
  <c r="AP369" i="9" s="1"/>
  <c r="AQ369" i="9" s="1"/>
  <c r="AR369" i="9" s="1"/>
  <c r="AS369" i="9" s="1"/>
  <c r="AT369" i="9" s="1"/>
  <c r="AU369" i="9" s="1"/>
  <c r="AV369" i="9" s="1"/>
  <c r="AW369" i="9" s="1"/>
  <c r="AX369" i="9" s="1"/>
  <c r="AY369" i="9" s="1"/>
  <c r="AZ369" i="9" s="1"/>
  <c r="BA369" i="9" s="1"/>
  <c r="BB369" i="9" s="1"/>
  <c r="BC369" i="9" s="1"/>
  <c r="BD369" i="9" s="1"/>
  <c r="BE369" i="9" s="1"/>
  <c r="BF369" i="9" s="1"/>
  <c r="BG369" i="9" s="1"/>
  <c r="BH369" i="9" s="1"/>
  <c r="BI369" i="9" s="1"/>
  <c r="BJ369" i="9" s="1"/>
  <c r="AJ368" i="9"/>
  <c r="AK368" i="9" s="1"/>
  <c r="AL368" i="9" s="1"/>
  <c r="AM368" i="9" s="1"/>
  <c r="AN368" i="9" s="1"/>
  <c r="AO368" i="9" s="1"/>
  <c r="AP368" i="9" s="1"/>
  <c r="AQ368" i="9" s="1"/>
  <c r="AR368" i="9" s="1"/>
  <c r="AS368" i="9" s="1"/>
  <c r="AT368" i="9" s="1"/>
  <c r="AU368" i="9" s="1"/>
  <c r="AV368" i="9" s="1"/>
  <c r="AW368" i="9" s="1"/>
  <c r="AX368" i="9" s="1"/>
  <c r="AY368" i="9" s="1"/>
  <c r="AZ368" i="9" s="1"/>
  <c r="BA368" i="9" s="1"/>
  <c r="BB368" i="9" s="1"/>
  <c r="BC368" i="9" s="1"/>
  <c r="BD368" i="9" s="1"/>
  <c r="BE368" i="9" s="1"/>
  <c r="BF368" i="9" s="1"/>
  <c r="BG368" i="9" s="1"/>
  <c r="BH368" i="9" s="1"/>
  <c r="BI368" i="9" s="1"/>
  <c r="BJ368" i="9" s="1"/>
  <c r="AJ367" i="9"/>
  <c r="AK367" i="9" s="1"/>
  <c r="AL367" i="9" s="1"/>
  <c r="AM367" i="9" s="1"/>
  <c r="AN367" i="9" s="1"/>
  <c r="AO367" i="9" s="1"/>
  <c r="AP367" i="9" s="1"/>
  <c r="AQ367" i="9" s="1"/>
  <c r="AR367" i="9" s="1"/>
  <c r="AS367" i="9" s="1"/>
  <c r="AT367" i="9" s="1"/>
  <c r="AU367" i="9" s="1"/>
  <c r="AV367" i="9" s="1"/>
  <c r="AW367" i="9" s="1"/>
  <c r="AX367" i="9" s="1"/>
  <c r="AY367" i="9" s="1"/>
  <c r="AZ367" i="9" s="1"/>
  <c r="BA367" i="9" s="1"/>
  <c r="BB367" i="9" s="1"/>
  <c r="BC367" i="9" s="1"/>
  <c r="BD367" i="9" s="1"/>
  <c r="BE367" i="9" s="1"/>
  <c r="BF367" i="9" s="1"/>
  <c r="BG367" i="9" s="1"/>
  <c r="BH367" i="9" s="1"/>
  <c r="BI367" i="9" s="1"/>
  <c r="BJ367" i="9" s="1"/>
  <c r="AJ366" i="9"/>
  <c r="AK366" i="9" s="1"/>
  <c r="AL366" i="9" s="1"/>
  <c r="AM366" i="9" s="1"/>
  <c r="AN366" i="9" s="1"/>
  <c r="AO366" i="9" s="1"/>
  <c r="AP366" i="9" s="1"/>
  <c r="AQ366" i="9" s="1"/>
  <c r="AR366" i="9" s="1"/>
  <c r="AS366" i="9" s="1"/>
  <c r="AT366" i="9" s="1"/>
  <c r="AU366" i="9" s="1"/>
  <c r="AV366" i="9" s="1"/>
  <c r="AW366" i="9" s="1"/>
  <c r="AX366" i="9" s="1"/>
  <c r="AY366" i="9" s="1"/>
  <c r="AZ366" i="9" s="1"/>
  <c r="BA366" i="9" s="1"/>
  <c r="BB366" i="9" s="1"/>
  <c r="BC366" i="9" s="1"/>
  <c r="BD366" i="9" s="1"/>
  <c r="BE366" i="9" s="1"/>
  <c r="BF366" i="9" s="1"/>
  <c r="BG366" i="9" s="1"/>
  <c r="BH366" i="9" s="1"/>
  <c r="BI366" i="9" s="1"/>
  <c r="BJ366" i="9" s="1"/>
  <c r="AJ365" i="9"/>
  <c r="AI364" i="9"/>
  <c r="AJ364" i="9" s="1"/>
  <c r="AK364" i="9" s="1"/>
  <c r="AL364" i="9" s="1"/>
  <c r="AM364" i="9" s="1"/>
  <c r="AN364" i="9" s="1"/>
  <c r="AO364" i="9" s="1"/>
  <c r="AP364" i="9" s="1"/>
  <c r="AQ364" i="9" s="1"/>
  <c r="AR364" i="9" s="1"/>
  <c r="AS364" i="9" s="1"/>
  <c r="AT364" i="9" s="1"/>
  <c r="AU364" i="9" s="1"/>
  <c r="AV364" i="9" s="1"/>
  <c r="AW364" i="9" s="1"/>
  <c r="AX364" i="9" s="1"/>
  <c r="AY364" i="9" s="1"/>
  <c r="AZ364" i="9" s="1"/>
  <c r="BA364" i="9" s="1"/>
  <c r="BB364" i="9" s="1"/>
  <c r="BC364" i="9" s="1"/>
  <c r="BD364" i="9" s="1"/>
  <c r="BE364" i="9" s="1"/>
  <c r="BF364" i="9" s="1"/>
  <c r="BG364" i="9" s="1"/>
  <c r="BH364" i="9" s="1"/>
  <c r="BI364" i="9" s="1"/>
  <c r="BJ364" i="9" s="1"/>
  <c r="AI363" i="9"/>
  <c r="AJ363" i="9" s="1"/>
  <c r="AK363" i="9" s="1"/>
  <c r="AL363" i="9" s="1"/>
  <c r="AM363" i="9" s="1"/>
  <c r="AN363" i="9" s="1"/>
  <c r="AO363" i="9" s="1"/>
  <c r="AP363" i="9" s="1"/>
  <c r="AQ363" i="9" s="1"/>
  <c r="AR363" i="9" s="1"/>
  <c r="AS363" i="9" s="1"/>
  <c r="AT363" i="9" s="1"/>
  <c r="AU363" i="9" s="1"/>
  <c r="AV363" i="9" s="1"/>
  <c r="AW363" i="9" s="1"/>
  <c r="AX363" i="9" s="1"/>
  <c r="AY363" i="9" s="1"/>
  <c r="AZ363" i="9" s="1"/>
  <c r="BA363" i="9" s="1"/>
  <c r="BB363" i="9" s="1"/>
  <c r="BC363" i="9" s="1"/>
  <c r="BD363" i="9" s="1"/>
  <c r="BE363" i="9" s="1"/>
  <c r="BF363" i="9" s="1"/>
  <c r="BG363" i="9" s="1"/>
  <c r="BH363" i="9" s="1"/>
  <c r="BI363" i="9" s="1"/>
  <c r="BJ363" i="9" s="1"/>
  <c r="AI362" i="9"/>
  <c r="AJ362" i="9" s="1"/>
  <c r="AK362" i="9" s="1"/>
  <c r="AL362" i="9" s="1"/>
  <c r="AM362" i="9" s="1"/>
  <c r="AN362" i="9" s="1"/>
  <c r="AO362" i="9" s="1"/>
  <c r="AP362" i="9" s="1"/>
  <c r="AQ362" i="9" s="1"/>
  <c r="AR362" i="9" s="1"/>
  <c r="AS362" i="9" s="1"/>
  <c r="AT362" i="9" s="1"/>
  <c r="AU362" i="9" s="1"/>
  <c r="AV362" i="9" s="1"/>
  <c r="AW362" i="9" s="1"/>
  <c r="AX362" i="9" s="1"/>
  <c r="AY362" i="9" s="1"/>
  <c r="AZ362" i="9" s="1"/>
  <c r="BA362" i="9" s="1"/>
  <c r="BB362" i="9" s="1"/>
  <c r="BC362" i="9" s="1"/>
  <c r="BD362" i="9" s="1"/>
  <c r="BE362" i="9" s="1"/>
  <c r="BF362" i="9" s="1"/>
  <c r="BG362" i="9" s="1"/>
  <c r="BH362" i="9" s="1"/>
  <c r="BI362" i="9" s="1"/>
  <c r="BJ362" i="9" s="1"/>
  <c r="AI361" i="9"/>
  <c r="AJ361" i="9" s="1"/>
  <c r="AK361" i="9" s="1"/>
  <c r="AL361" i="9" s="1"/>
  <c r="AM361" i="9" s="1"/>
  <c r="AN361" i="9" s="1"/>
  <c r="AO361" i="9" s="1"/>
  <c r="AP361" i="9" s="1"/>
  <c r="AQ361" i="9" s="1"/>
  <c r="AR361" i="9" s="1"/>
  <c r="AS361" i="9" s="1"/>
  <c r="AT361" i="9" s="1"/>
  <c r="AU361" i="9" s="1"/>
  <c r="AV361" i="9" s="1"/>
  <c r="AW361" i="9" s="1"/>
  <c r="AX361" i="9" s="1"/>
  <c r="AY361" i="9" s="1"/>
  <c r="AZ361" i="9" s="1"/>
  <c r="BA361" i="9" s="1"/>
  <c r="BB361" i="9" s="1"/>
  <c r="BC361" i="9" s="1"/>
  <c r="BD361" i="9" s="1"/>
  <c r="BE361" i="9" s="1"/>
  <c r="BF361" i="9" s="1"/>
  <c r="BG361" i="9" s="1"/>
  <c r="BH361" i="9" s="1"/>
  <c r="BI361" i="9" s="1"/>
  <c r="BJ361" i="9" s="1"/>
  <c r="AI360" i="9"/>
  <c r="AJ360" i="9" s="1"/>
  <c r="AK360" i="9" s="1"/>
  <c r="AL360" i="9" s="1"/>
  <c r="AM360" i="9" s="1"/>
  <c r="AN360" i="9" s="1"/>
  <c r="AO360" i="9" s="1"/>
  <c r="AP360" i="9" s="1"/>
  <c r="AQ360" i="9" s="1"/>
  <c r="AR360" i="9" s="1"/>
  <c r="AS360" i="9" s="1"/>
  <c r="AT360" i="9" s="1"/>
  <c r="AU360" i="9" s="1"/>
  <c r="AV360" i="9" s="1"/>
  <c r="AW360" i="9" s="1"/>
  <c r="AX360" i="9" s="1"/>
  <c r="AY360" i="9" s="1"/>
  <c r="AZ360" i="9" s="1"/>
  <c r="BA360" i="9" s="1"/>
  <c r="BB360" i="9" s="1"/>
  <c r="BC360" i="9" s="1"/>
  <c r="BD360" i="9" s="1"/>
  <c r="BE360" i="9" s="1"/>
  <c r="BF360" i="9" s="1"/>
  <c r="BG360" i="9" s="1"/>
  <c r="BH360" i="9" s="1"/>
  <c r="BI360" i="9" s="1"/>
  <c r="BJ360" i="9" s="1"/>
  <c r="AI359" i="9"/>
  <c r="AJ359" i="9" s="1"/>
  <c r="AK359" i="9" s="1"/>
  <c r="AL359" i="9" s="1"/>
  <c r="AM359" i="9" s="1"/>
  <c r="AN359" i="9" s="1"/>
  <c r="AO359" i="9" s="1"/>
  <c r="AP359" i="9" s="1"/>
  <c r="AQ359" i="9" s="1"/>
  <c r="AR359" i="9" s="1"/>
  <c r="AS359" i="9" s="1"/>
  <c r="AT359" i="9" s="1"/>
  <c r="AU359" i="9" s="1"/>
  <c r="AV359" i="9" s="1"/>
  <c r="AW359" i="9" s="1"/>
  <c r="AX359" i="9" s="1"/>
  <c r="AY359" i="9" s="1"/>
  <c r="AZ359" i="9" s="1"/>
  <c r="BA359" i="9" s="1"/>
  <c r="BB359" i="9" s="1"/>
  <c r="BC359" i="9" s="1"/>
  <c r="BD359" i="9" s="1"/>
  <c r="BE359" i="9" s="1"/>
  <c r="BF359" i="9" s="1"/>
  <c r="BG359" i="9" s="1"/>
  <c r="BH359" i="9" s="1"/>
  <c r="BI359" i="9" s="1"/>
  <c r="BJ359" i="9" s="1"/>
  <c r="AI358" i="9"/>
  <c r="AJ358" i="9" s="1"/>
  <c r="AK358" i="9" s="1"/>
  <c r="AL358" i="9" s="1"/>
  <c r="AM358" i="9" s="1"/>
  <c r="AN358" i="9" s="1"/>
  <c r="AO358" i="9" s="1"/>
  <c r="AP358" i="9" s="1"/>
  <c r="AQ358" i="9" s="1"/>
  <c r="AR358" i="9" s="1"/>
  <c r="AS358" i="9" s="1"/>
  <c r="AT358" i="9" s="1"/>
  <c r="AU358" i="9" s="1"/>
  <c r="AV358" i="9" s="1"/>
  <c r="AW358" i="9" s="1"/>
  <c r="AX358" i="9" s="1"/>
  <c r="AY358" i="9" s="1"/>
  <c r="AZ358" i="9" s="1"/>
  <c r="BA358" i="9" s="1"/>
  <c r="BB358" i="9" s="1"/>
  <c r="BC358" i="9" s="1"/>
  <c r="BD358" i="9" s="1"/>
  <c r="BE358" i="9" s="1"/>
  <c r="BF358" i="9" s="1"/>
  <c r="BG358" i="9" s="1"/>
  <c r="BH358" i="9" s="1"/>
  <c r="BI358" i="9" s="1"/>
  <c r="BJ358" i="9" s="1"/>
  <c r="AI357" i="9"/>
  <c r="AJ357" i="9" s="1"/>
  <c r="AK357" i="9" s="1"/>
  <c r="AL357" i="9" s="1"/>
  <c r="AM357" i="9" s="1"/>
  <c r="AN357" i="9" s="1"/>
  <c r="AO357" i="9" s="1"/>
  <c r="AP357" i="9" s="1"/>
  <c r="AQ357" i="9" s="1"/>
  <c r="AR357" i="9" s="1"/>
  <c r="AS357" i="9" s="1"/>
  <c r="AT357" i="9" s="1"/>
  <c r="AU357" i="9" s="1"/>
  <c r="AV357" i="9" s="1"/>
  <c r="AW357" i="9" s="1"/>
  <c r="AX357" i="9" s="1"/>
  <c r="AY357" i="9" s="1"/>
  <c r="AZ357" i="9" s="1"/>
  <c r="BA357" i="9" s="1"/>
  <c r="BB357" i="9" s="1"/>
  <c r="BC357" i="9" s="1"/>
  <c r="BD357" i="9" s="1"/>
  <c r="BE357" i="9" s="1"/>
  <c r="BF357" i="9" s="1"/>
  <c r="BG357" i="9" s="1"/>
  <c r="BH357" i="9" s="1"/>
  <c r="BI357" i="9" s="1"/>
  <c r="BJ357" i="9" s="1"/>
  <c r="AI356" i="9"/>
  <c r="AJ356" i="9" s="1"/>
  <c r="AK356" i="9" s="1"/>
  <c r="AL356" i="9" s="1"/>
  <c r="AM356" i="9" s="1"/>
  <c r="AN356" i="9" s="1"/>
  <c r="AO356" i="9" s="1"/>
  <c r="AP356" i="9" s="1"/>
  <c r="AQ356" i="9" s="1"/>
  <c r="AR356" i="9" s="1"/>
  <c r="AS356" i="9" s="1"/>
  <c r="AT356" i="9" s="1"/>
  <c r="AU356" i="9" s="1"/>
  <c r="AV356" i="9" s="1"/>
  <c r="AW356" i="9" s="1"/>
  <c r="AX356" i="9" s="1"/>
  <c r="AY356" i="9" s="1"/>
  <c r="AZ356" i="9" s="1"/>
  <c r="BA356" i="9" s="1"/>
  <c r="BB356" i="9" s="1"/>
  <c r="BC356" i="9" s="1"/>
  <c r="BD356" i="9" s="1"/>
  <c r="BE356" i="9" s="1"/>
  <c r="BF356" i="9" s="1"/>
  <c r="BG356" i="9" s="1"/>
  <c r="BH356" i="9" s="1"/>
  <c r="BI356" i="9" s="1"/>
  <c r="BJ356" i="9" s="1"/>
  <c r="AI355" i="9"/>
  <c r="AJ355" i="9" s="1"/>
  <c r="AK355" i="9" s="1"/>
  <c r="AL355" i="9" s="1"/>
  <c r="AM355" i="9" s="1"/>
  <c r="AN355" i="9" s="1"/>
  <c r="AO355" i="9" s="1"/>
  <c r="AP355" i="9" s="1"/>
  <c r="AQ355" i="9" s="1"/>
  <c r="AR355" i="9" s="1"/>
  <c r="AS355" i="9" s="1"/>
  <c r="AT355" i="9" s="1"/>
  <c r="AU355" i="9" s="1"/>
  <c r="AV355" i="9" s="1"/>
  <c r="AW355" i="9" s="1"/>
  <c r="AX355" i="9" s="1"/>
  <c r="AY355" i="9" s="1"/>
  <c r="AZ355" i="9" s="1"/>
  <c r="BA355" i="9" s="1"/>
  <c r="BB355" i="9" s="1"/>
  <c r="BC355" i="9" s="1"/>
  <c r="BD355" i="9" s="1"/>
  <c r="BE355" i="9" s="1"/>
  <c r="BF355" i="9" s="1"/>
  <c r="BG355" i="9" s="1"/>
  <c r="BH355" i="9" s="1"/>
  <c r="BI355" i="9" s="1"/>
  <c r="BJ355" i="9" s="1"/>
  <c r="AI354" i="9"/>
  <c r="AJ354" i="9" s="1"/>
  <c r="AK354" i="9" s="1"/>
  <c r="AL354" i="9" s="1"/>
  <c r="AM354" i="9" s="1"/>
  <c r="AN354" i="9" s="1"/>
  <c r="AO354" i="9" s="1"/>
  <c r="AP354" i="9" s="1"/>
  <c r="AQ354" i="9" s="1"/>
  <c r="AR354" i="9" s="1"/>
  <c r="AS354" i="9" s="1"/>
  <c r="AT354" i="9" s="1"/>
  <c r="AU354" i="9" s="1"/>
  <c r="AV354" i="9" s="1"/>
  <c r="AW354" i="9" s="1"/>
  <c r="AX354" i="9" s="1"/>
  <c r="AY354" i="9" s="1"/>
  <c r="AZ354" i="9" s="1"/>
  <c r="BA354" i="9" s="1"/>
  <c r="BB354" i="9" s="1"/>
  <c r="BC354" i="9" s="1"/>
  <c r="BD354" i="9" s="1"/>
  <c r="BE354" i="9" s="1"/>
  <c r="BF354" i="9" s="1"/>
  <c r="BG354" i="9" s="1"/>
  <c r="BH354" i="9" s="1"/>
  <c r="BI354" i="9" s="1"/>
  <c r="BJ354" i="9" s="1"/>
  <c r="AI353" i="9"/>
  <c r="AJ353" i="9" s="1"/>
  <c r="AK353" i="9" s="1"/>
  <c r="AL353" i="9" s="1"/>
  <c r="AM353" i="9" s="1"/>
  <c r="AN353" i="9" s="1"/>
  <c r="AO353" i="9" s="1"/>
  <c r="AP353" i="9" s="1"/>
  <c r="AQ353" i="9" s="1"/>
  <c r="AR353" i="9" s="1"/>
  <c r="AS353" i="9" s="1"/>
  <c r="AT353" i="9" s="1"/>
  <c r="AU353" i="9" s="1"/>
  <c r="AV353" i="9" s="1"/>
  <c r="AW353" i="9" s="1"/>
  <c r="AX353" i="9" s="1"/>
  <c r="AY353" i="9" s="1"/>
  <c r="AZ353" i="9" s="1"/>
  <c r="BA353" i="9" s="1"/>
  <c r="BB353" i="9" s="1"/>
  <c r="BC353" i="9" s="1"/>
  <c r="BD353" i="9" s="1"/>
  <c r="BE353" i="9" s="1"/>
  <c r="BF353" i="9" s="1"/>
  <c r="BG353" i="9" s="1"/>
  <c r="BH353" i="9" s="1"/>
  <c r="BI353" i="9" s="1"/>
  <c r="BJ353" i="9" s="1"/>
  <c r="AI352" i="9"/>
  <c r="AJ352" i="9" s="1"/>
  <c r="AK352" i="9" s="1"/>
  <c r="AL352" i="9" s="1"/>
  <c r="AM352" i="9" s="1"/>
  <c r="AN352" i="9" s="1"/>
  <c r="AO352" i="9" s="1"/>
  <c r="AP352" i="9" s="1"/>
  <c r="AQ352" i="9" s="1"/>
  <c r="AR352" i="9" s="1"/>
  <c r="AS352" i="9" s="1"/>
  <c r="AT352" i="9" s="1"/>
  <c r="AU352" i="9" s="1"/>
  <c r="AV352" i="9" s="1"/>
  <c r="AW352" i="9" s="1"/>
  <c r="AX352" i="9" s="1"/>
  <c r="AY352" i="9" s="1"/>
  <c r="AZ352" i="9" s="1"/>
  <c r="BA352" i="9" s="1"/>
  <c r="BB352" i="9" s="1"/>
  <c r="BC352" i="9" s="1"/>
  <c r="BD352" i="9" s="1"/>
  <c r="BE352" i="9" s="1"/>
  <c r="BF352" i="9" s="1"/>
  <c r="BG352" i="9" s="1"/>
  <c r="BH352" i="9" s="1"/>
  <c r="BI352" i="9" s="1"/>
  <c r="BJ352" i="9" s="1"/>
  <c r="AI351" i="9"/>
  <c r="AJ351" i="9" s="1"/>
  <c r="AK351" i="9" s="1"/>
  <c r="AL351" i="9" s="1"/>
  <c r="AM351" i="9" s="1"/>
  <c r="AN351" i="9" s="1"/>
  <c r="AO351" i="9" s="1"/>
  <c r="AP351" i="9" s="1"/>
  <c r="AQ351" i="9" s="1"/>
  <c r="AR351" i="9" s="1"/>
  <c r="AS351" i="9" s="1"/>
  <c r="AT351" i="9" s="1"/>
  <c r="AU351" i="9" s="1"/>
  <c r="AV351" i="9" s="1"/>
  <c r="AW351" i="9" s="1"/>
  <c r="AX351" i="9" s="1"/>
  <c r="AY351" i="9" s="1"/>
  <c r="AZ351" i="9" s="1"/>
  <c r="BA351" i="9" s="1"/>
  <c r="BB351" i="9" s="1"/>
  <c r="BC351" i="9" s="1"/>
  <c r="BD351" i="9" s="1"/>
  <c r="BE351" i="9" s="1"/>
  <c r="BF351" i="9" s="1"/>
  <c r="BG351" i="9" s="1"/>
  <c r="BH351" i="9" s="1"/>
  <c r="BI351" i="9" s="1"/>
  <c r="BJ351" i="9" s="1"/>
  <c r="AI350" i="9"/>
  <c r="AJ350" i="9" s="1"/>
  <c r="AK350" i="9" s="1"/>
  <c r="AL350" i="9" s="1"/>
  <c r="AM350" i="9" s="1"/>
  <c r="AN350" i="9" s="1"/>
  <c r="AO350" i="9" s="1"/>
  <c r="AP350" i="9" s="1"/>
  <c r="AQ350" i="9" s="1"/>
  <c r="AR350" i="9" s="1"/>
  <c r="AS350" i="9" s="1"/>
  <c r="AT350" i="9" s="1"/>
  <c r="AU350" i="9" s="1"/>
  <c r="AV350" i="9" s="1"/>
  <c r="AW350" i="9" s="1"/>
  <c r="AX350" i="9" s="1"/>
  <c r="AY350" i="9" s="1"/>
  <c r="AZ350" i="9" s="1"/>
  <c r="BA350" i="9" s="1"/>
  <c r="BB350" i="9" s="1"/>
  <c r="BC350" i="9" s="1"/>
  <c r="BD350" i="9" s="1"/>
  <c r="BE350" i="9" s="1"/>
  <c r="BF350" i="9" s="1"/>
  <c r="BG350" i="9" s="1"/>
  <c r="BH350" i="9" s="1"/>
  <c r="BI350" i="9" s="1"/>
  <c r="BJ350" i="9" s="1"/>
  <c r="AI349" i="9"/>
  <c r="AJ349" i="9" s="1"/>
  <c r="AK349" i="9" s="1"/>
  <c r="AL349" i="9" s="1"/>
  <c r="AM349" i="9" s="1"/>
  <c r="AN349" i="9" s="1"/>
  <c r="AO349" i="9" s="1"/>
  <c r="AP349" i="9" s="1"/>
  <c r="AQ349" i="9" s="1"/>
  <c r="AR349" i="9" s="1"/>
  <c r="AS349" i="9" s="1"/>
  <c r="AT349" i="9" s="1"/>
  <c r="AU349" i="9" s="1"/>
  <c r="AV349" i="9" s="1"/>
  <c r="AW349" i="9" s="1"/>
  <c r="AX349" i="9" s="1"/>
  <c r="AY349" i="9" s="1"/>
  <c r="AZ349" i="9" s="1"/>
  <c r="BA349" i="9" s="1"/>
  <c r="BB349" i="9" s="1"/>
  <c r="BC349" i="9" s="1"/>
  <c r="BD349" i="9" s="1"/>
  <c r="BE349" i="9" s="1"/>
  <c r="BF349" i="9" s="1"/>
  <c r="BG349" i="9" s="1"/>
  <c r="BH349" i="9" s="1"/>
  <c r="BI349" i="9" s="1"/>
  <c r="BJ349" i="9" s="1"/>
  <c r="AI348" i="9"/>
  <c r="AI347" i="9"/>
  <c r="AJ347" i="9" s="1"/>
  <c r="AK347" i="9" s="1"/>
  <c r="AL347" i="9" s="1"/>
  <c r="AM347" i="9" s="1"/>
  <c r="AN347" i="9" s="1"/>
  <c r="AO347" i="9" s="1"/>
  <c r="AP347" i="9" s="1"/>
  <c r="AQ347" i="9" s="1"/>
  <c r="AR347" i="9" s="1"/>
  <c r="AS347" i="9" s="1"/>
  <c r="AT347" i="9" s="1"/>
  <c r="AU347" i="9" s="1"/>
  <c r="AV347" i="9" s="1"/>
  <c r="AW347" i="9" s="1"/>
  <c r="AX347" i="9" s="1"/>
  <c r="AY347" i="9" s="1"/>
  <c r="AZ347" i="9" s="1"/>
  <c r="BA347" i="9" s="1"/>
  <c r="BB347" i="9" s="1"/>
  <c r="BC347" i="9" s="1"/>
  <c r="BD347" i="9" s="1"/>
  <c r="BE347" i="9" s="1"/>
  <c r="BF347" i="9" s="1"/>
  <c r="BG347" i="9" s="1"/>
  <c r="BH347" i="9" s="1"/>
  <c r="BI347" i="9" s="1"/>
  <c r="BJ347" i="9" s="1"/>
  <c r="AI346" i="9"/>
  <c r="AJ346" i="9" s="1"/>
  <c r="AK346" i="9" s="1"/>
  <c r="AL346" i="9" s="1"/>
  <c r="AM346" i="9" s="1"/>
  <c r="AN346" i="9" s="1"/>
  <c r="AO346" i="9" s="1"/>
  <c r="AP346" i="9" s="1"/>
  <c r="AQ346" i="9" s="1"/>
  <c r="AR346" i="9" s="1"/>
  <c r="AS346" i="9" s="1"/>
  <c r="AT346" i="9" s="1"/>
  <c r="AU346" i="9" s="1"/>
  <c r="AV346" i="9" s="1"/>
  <c r="AW346" i="9" s="1"/>
  <c r="AX346" i="9" s="1"/>
  <c r="AY346" i="9" s="1"/>
  <c r="AZ346" i="9" s="1"/>
  <c r="BA346" i="9" s="1"/>
  <c r="BB346" i="9" s="1"/>
  <c r="BC346" i="9" s="1"/>
  <c r="BD346" i="9" s="1"/>
  <c r="BE346" i="9" s="1"/>
  <c r="BF346" i="9" s="1"/>
  <c r="BG346" i="9" s="1"/>
  <c r="BH346" i="9" s="1"/>
  <c r="BI346" i="9" s="1"/>
  <c r="BJ346" i="9" s="1"/>
  <c r="AI345" i="9"/>
  <c r="AJ345" i="9" s="1"/>
  <c r="AK345" i="9" s="1"/>
  <c r="AL345" i="9" s="1"/>
  <c r="AM345" i="9" s="1"/>
  <c r="AN345" i="9" s="1"/>
  <c r="AO345" i="9" s="1"/>
  <c r="AP345" i="9" s="1"/>
  <c r="AQ345" i="9" s="1"/>
  <c r="AR345" i="9" s="1"/>
  <c r="AS345" i="9" s="1"/>
  <c r="AT345" i="9" s="1"/>
  <c r="AU345" i="9" s="1"/>
  <c r="AV345" i="9" s="1"/>
  <c r="AW345" i="9" s="1"/>
  <c r="AX345" i="9" s="1"/>
  <c r="AY345" i="9" s="1"/>
  <c r="AZ345" i="9" s="1"/>
  <c r="BA345" i="9" s="1"/>
  <c r="BB345" i="9" s="1"/>
  <c r="BC345" i="9" s="1"/>
  <c r="BD345" i="9" s="1"/>
  <c r="BE345" i="9" s="1"/>
  <c r="BF345" i="9" s="1"/>
  <c r="BG345" i="9" s="1"/>
  <c r="BH345" i="9" s="1"/>
  <c r="BI345" i="9" s="1"/>
  <c r="BJ345" i="9" s="1"/>
  <c r="AI344" i="9"/>
  <c r="AJ344" i="9" s="1"/>
  <c r="AK344" i="9" s="1"/>
  <c r="AL344" i="9" s="1"/>
  <c r="AM344" i="9" s="1"/>
  <c r="AN344" i="9" s="1"/>
  <c r="AO344" i="9" s="1"/>
  <c r="AP344" i="9" s="1"/>
  <c r="AQ344" i="9" s="1"/>
  <c r="AR344" i="9" s="1"/>
  <c r="AS344" i="9" s="1"/>
  <c r="AT344" i="9" s="1"/>
  <c r="AU344" i="9" s="1"/>
  <c r="AV344" i="9" s="1"/>
  <c r="AW344" i="9" s="1"/>
  <c r="AX344" i="9" s="1"/>
  <c r="AY344" i="9" s="1"/>
  <c r="AZ344" i="9" s="1"/>
  <c r="BA344" i="9" s="1"/>
  <c r="BB344" i="9" s="1"/>
  <c r="BC344" i="9" s="1"/>
  <c r="BD344" i="9" s="1"/>
  <c r="BE344" i="9" s="1"/>
  <c r="BF344" i="9" s="1"/>
  <c r="BG344" i="9" s="1"/>
  <c r="BH344" i="9" s="1"/>
  <c r="BI344" i="9" s="1"/>
  <c r="BJ344" i="9" s="1"/>
  <c r="AI343" i="9"/>
  <c r="AJ343" i="9" s="1"/>
  <c r="AK343" i="9" s="1"/>
  <c r="AL343" i="9" s="1"/>
  <c r="AM343" i="9" s="1"/>
  <c r="AN343" i="9" s="1"/>
  <c r="AO343" i="9" s="1"/>
  <c r="AP343" i="9" s="1"/>
  <c r="AQ343" i="9" s="1"/>
  <c r="AR343" i="9" s="1"/>
  <c r="AS343" i="9" s="1"/>
  <c r="AT343" i="9" s="1"/>
  <c r="AU343" i="9" s="1"/>
  <c r="AV343" i="9" s="1"/>
  <c r="AW343" i="9" s="1"/>
  <c r="AX343" i="9" s="1"/>
  <c r="AY343" i="9" s="1"/>
  <c r="AZ343" i="9" s="1"/>
  <c r="BA343" i="9" s="1"/>
  <c r="BB343" i="9" s="1"/>
  <c r="BC343" i="9" s="1"/>
  <c r="BD343" i="9" s="1"/>
  <c r="BE343" i="9" s="1"/>
  <c r="BF343" i="9" s="1"/>
  <c r="BG343" i="9" s="1"/>
  <c r="BH343" i="9" s="1"/>
  <c r="BI343" i="9" s="1"/>
  <c r="BJ343" i="9" s="1"/>
  <c r="AI342" i="9"/>
  <c r="AJ342" i="9" s="1"/>
  <c r="AK342" i="9" s="1"/>
  <c r="AL342" i="9" s="1"/>
  <c r="AM342" i="9" s="1"/>
  <c r="AN342" i="9" s="1"/>
  <c r="AO342" i="9" s="1"/>
  <c r="AP342" i="9" s="1"/>
  <c r="AQ342" i="9" s="1"/>
  <c r="AR342" i="9" s="1"/>
  <c r="AS342" i="9" s="1"/>
  <c r="AT342" i="9" s="1"/>
  <c r="AU342" i="9" s="1"/>
  <c r="AV342" i="9" s="1"/>
  <c r="AW342" i="9" s="1"/>
  <c r="AX342" i="9" s="1"/>
  <c r="AY342" i="9" s="1"/>
  <c r="AZ342" i="9" s="1"/>
  <c r="BA342" i="9" s="1"/>
  <c r="BB342" i="9" s="1"/>
  <c r="BC342" i="9" s="1"/>
  <c r="BD342" i="9" s="1"/>
  <c r="BE342" i="9" s="1"/>
  <c r="BF342" i="9" s="1"/>
  <c r="BG342" i="9" s="1"/>
  <c r="BH342" i="9" s="1"/>
  <c r="BI342" i="9" s="1"/>
  <c r="BJ342" i="9" s="1"/>
  <c r="AI341" i="9"/>
  <c r="AJ341" i="9" s="1"/>
  <c r="AK341" i="9" s="1"/>
  <c r="AL341" i="9" s="1"/>
  <c r="AM341" i="9" s="1"/>
  <c r="AN341" i="9" s="1"/>
  <c r="AO341" i="9" s="1"/>
  <c r="AP341" i="9" s="1"/>
  <c r="AQ341" i="9" s="1"/>
  <c r="AR341" i="9" s="1"/>
  <c r="AS341" i="9" s="1"/>
  <c r="AT341" i="9" s="1"/>
  <c r="AU341" i="9" s="1"/>
  <c r="AV341" i="9" s="1"/>
  <c r="AW341" i="9" s="1"/>
  <c r="AX341" i="9" s="1"/>
  <c r="AY341" i="9" s="1"/>
  <c r="AZ341" i="9" s="1"/>
  <c r="BA341" i="9" s="1"/>
  <c r="BB341" i="9" s="1"/>
  <c r="BC341" i="9" s="1"/>
  <c r="BD341" i="9" s="1"/>
  <c r="BE341" i="9" s="1"/>
  <c r="BF341" i="9" s="1"/>
  <c r="BG341" i="9" s="1"/>
  <c r="BH341" i="9" s="1"/>
  <c r="BI341" i="9" s="1"/>
  <c r="BJ341" i="9" s="1"/>
  <c r="AI340" i="9"/>
  <c r="AJ340" i="9" s="1"/>
  <c r="AK340" i="9" s="1"/>
  <c r="AL340" i="9" s="1"/>
  <c r="AM340" i="9" s="1"/>
  <c r="AN340" i="9" s="1"/>
  <c r="AO340" i="9" s="1"/>
  <c r="AP340" i="9" s="1"/>
  <c r="AQ340" i="9" s="1"/>
  <c r="AR340" i="9" s="1"/>
  <c r="AS340" i="9" s="1"/>
  <c r="AT340" i="9" s="1"/>
  <c r="AU340" i="9" s="1"/>
  <c r="AV340" i="9" s="1"/>
  <c r="AW340" i="9" s="1"/>
  <c r="AX340" i="9" s="1"/>
  <c r="AY340" i="9" s="1"/>
  <c r="AZ340" i="9" s="1"/>
  <c r="BA340" i="9" s="1"/>
  <c r="BB340" i="9" s="1"/>
  <c r="BC340" i="9" s="1"/>
  <c r="BD340" i="9" s="1"/>
  <c r="BE340" i="9" s="1"/>
  <c r="BF340" i="9" s="1"/>
  <c r="BG340" i="9" s="1"/>
  <c r="BH340" i="9" s="1"/>
  <c r="BI340" i="9" s="1"/>
  <c r="BJ340" i="9" s="1"/>
  <c r="AI339" i="9"/>
  <c r="AJ339" i="9" s="1"/>
  <c r="AK339" i="9" s="1"/>
  <c r="AL339" i="9" s="1"/>
  <c r="AM339" i="9" s="1"/>
  <c r="AN339" i="9" s="1"/>
  <c r="AO339" i="9" s="1"/>
  <c r="AP339" i="9" s="1"/>
  <c r="AQ339" i="9" s="1"/>
  <c r="AR339" i="9" s="1"/>
  <c r="AS339" i="9" s="1"/>
  <c r="AT339" i="9" s="1"/>
  <c r="AU339" i="9" s="1"/>
  <c r="AV339" i="9" s="1"/>
  <c r="AW339" i="9" s="1"/>
  <c r="AX339" i="9" s="1"/>
  <c r="AY339" i="9" s="1"/>
  <c r="AZ339" i="9" s="1"/>
  <c r="BA339" i="9" s="1"/>
  <c r="BB339" i="9" s="1"/>
  <c r="BC339" i="9" s="1"/>
  <c r="BD339" i="9" s="1"/>
  <c r="BE339" i="9" s="1"/>
  <c r="BF339" i="9" s="1"/>
  <c r="BG339" i="9" s="1"/>
  <c r="BH339" i="9" s="1"/>
  <c r="BI339" i="9" s="1"/>
  <c r="BJ339" i="9" s="1"/>
  <c r="AI338" i="9"/>
  <c r="AJ338" i="9" s="1"/>
  <c r="AK338" i="9" s="1"/>
  <c r="AL338" i="9" s="1"/>
  <c r="AM338" i="9" s="1"/>
  <c r="AN338" i="9" s="1"/>
  <c r="AO338" i="9" s="1"/>
  <c r="AP338" i="9" s="1"/>
  <c r="AQ338" i="9" s="1"/>
  <c r="AR338" i="9" s="1"/>
  <c r="AS338" i="9" s="1"/>
  <c r="AT338" i="9" s="1"/>
  <c r="AU338" i="9" s="1"/>
  <c r="AV338" i="9" s="1"/>
  <c r="AW338" i="9" s="1"/>
  <c r="AX338" i="9" s="1"/>
  <c r="AY338" i="9" s="1"/>
  <c r="AZ338" i="9" s="1"/>
  <c r="BA338" i="9" s="1"/>
  <c r="BB338" i="9" s="1"/>
  <c r="BC338" i="9" s="1"/>
  <c r="BD338" i="9" s="1"/>
  <c r="BE338" i="9" s="1"/>
  <c r="BF338" i="9" s="1"/>
  <c r="BG338" i="9" s="1"/>
  <c r="BH338" i="9" s="1"/>
  <c r="BI338" i="9" s="1"/>
  <c r="BJ338" i="9" s="1"/>
  <c r="AI337" i="9"/>
  <c r="AJ337" i="9" s="1"/>
  <c r="AK337" i="9" s="1"/>
  <c r="AL337" i="9" s="1"/>
  <c r="AM337" i="9" s="1"/>
  <c r="AN337" i="9" s="1"/>
  <c r="AO337" i="9" s="1"/>
  <c r="AP337" i="9" s="1"/>
  <c r="AQ337" i="9" s="1"/>
  <c r="AR337" i="9" s="1"/>
  <c r="AS337" i="9" s="1"/>
  <c r="AT337" i="9" s="1"/>
  <c r="AU337" i="9" s="1"/>
  <c r="AV337" i="9" s="1"/>
  <c r="AW337" i="9" s="1"/>
  <c r="AX337" i="9" s="1"/>
  <c r="AY337" i="9" s="1"/>
  <c r="AZ337" i="9" s="1"/>
  <c r="BA337" i="9" s="1"/>
  <c r="BB337" i="9" s="1"/>
  <c r="BC337" i="9" s="1"/>
  <c r="BD337" i="9" s="1"/>
  <c r="BE337" i="9" s="1"/>
  <c r="BF337" i="9" s="1"/>
  <c r="BG337" i="9" s="1"/>
  <c r="BH337" i="9" s="1"/>
  <c r="BI337" i="9" s="1"/>
  <c r="BJ337" i="9" s="1"/>
  <c r="AI336" i="9"/>
  <c r="AJ336" i="9" s="1"/>
  <c r="AK336" i="9" s="1"/>
  <c r="AL336" i="9" s="1"/>
  <c r="AM336" i="9" s="1"/>
  <c r="AN336" i="9" s="1"/>
  <c r="AO336" i="9" s="1"/>
  <c r="AP336" i="9" s="1"/>
  <c r="AQ336" i="9" s="1"/>
  <c r="AR336" i="9" s="1"/>
  <c r="AS336" i="9" s="1"/>
  <c r="AT336" i="9" s="1"/>
  <c r="AU336" i="9" s="1"/>
  <c r="AV336" i="9" s="1"/>
  <c r="AW336" i="9" s="1"/>
  <c r="AX336" i="9" s="1"/>
  <c r="AY336" i="9" s="1"/>
  <c r="AZ336" i="9" s="1"/>
  <c r="BA336" i="9" s="1"/>
  <c r="BB336" i="9" s="1"/>
  <c r="BC336" i="9" s="1"/>
  <c r="BD336" i="9" s="1"/>
  <c r="BE336" i="9" s="1"/>
  <c r="BF336" i="9" s="1"/>
  <c r="BG336" i="9" s="1"/>
  <c r="BH336" i="9" s="1"/>
  <c r="BI336" i="9" s="1"/>
  <c r="BJ336" i="9" s="1"/>
  <c r="AI335" i="9"/>
  <c r="AJ335" i="9" s="1"/>
  <c r="AK335" i="9" s="1"/>
  <c r="AL335" i="9" s="1"/>
  <c r="AM335" i="9" s="1"/>
  <c r="AN335" i="9" s="1"/>
  <c r="AO335" i="9" s="1"/>
  <c r="AP335" i="9" s="1"/>
  <c r="AQ335" i="9" s="1"/>
  <c r="AR335" i="9" s="1"/>
  <c r="AS335" i="9" s="1"/>
  <c r="AT335" i="9" s="1"/>
  <c r="AU335" i="9" s="1"/>
  <c r="AV335" i="9" s="1"/>
  <c r="AW335" i="9" s="1"/>
  <c r="AX335" i="9" s="1"/>
  <c r="AY335" i="9" s="1"/>
  <c r="AZ335" i="9" s="1"/>
  <c r="BA335" i="9" s="1"/>
  <c r="BB335" i="9" s="1"/>
  <c r="BC335" i="9" s="1"/>
  <c r="BD335" i="9" s="1"/>
  <c r="BE335" i="9" s="1"/>
  <c r="BF335" i="9" s="1"/>
  <c r="BG335" i="9" s="1"/>
  <c r="BH335" i="9" s="1"/>
  <c r="BI335" i="9" s="1"/>
  <c r="BJ335" i="9" s="1"/>
  <c r="AI334" i="9"/>
  <c r="AJ334" i="9" s="1"/>
  <c r="AK334" i="9" s="1"/>
  <c r="AL334" i="9" s="1"/>
  <c r="AM334" i="9" s="1"/>
  <c r="AN334" i="9" s="1"/>
  <c r="AO334" i="9" s="1"/>
  <c r="AP334" i="9" s="1"/>
  <c r="AQ334" i="9" s="1"/>
  <c r="AR334" i="9" s="1"/>
  <c r="AS334" i="9" s="1"/>
  <c r="AT334" i="9" s="1"/>
  <c r="AU334" i="9" s="1"/>
  <c r="AV334" i="9" s="1"/>
  <c r="AW334" i="9" s="1"/>
  <c r="AX334" i="9" s="1"/>
  <c r="AY334" i="9" s="1"/>
  <c r="AZ334" i="9" s="1"/>
  <c r="BA334" i="9" s="1"/>
  <c r="BB334" i="9" s="1"/>
  <c r="BC334" i="9" s="1"/>
  <c r="BD334" i="9" s="1"/>
  <c r="BE334" i="9" s="1"/>
  <c r="BF334" i="9" s="1"/>
  <c r="BG334" i="9" s="1"/>
  <c r="BH334" i="9" s="1"/>
  <c r="BI334" i="9" s="1"/>
  <c r="BJ334" i="9" s="1"/>
  <c r="AI333" i="9"/>
  <c r="AJ333" i="9" s="1"/>
  <c r="AK333" i="9" s="1"/>
  <c r="AL333" i="9" s="1"/>
  <c r="AM333" i="9" s="1"/>
  <c r="AN333" i="9" s="1"/>
  <c r="AO333" i="9" s="1"/>
  <c r="AP333" i="9" s="1"/>
  <c r="AQ333" i="9" s="1"/>
  <c r="AR333" i="9" s="1"/>
  <c r="AS333" i="9" s="1"/>
  <c r="AT333" i="9" s="1"/>
  <c r="AU333" i="9" s="1"/>
  <c r="AV333" i="9" s="1"/>
  <c r="AW333" i="9" s="1"/>
  <c r="AX333" i="9" s="1"/>
  <c r="AY333" i="9" s="1"/>
  <c r="AZ333" i="9" s="1"/>
  <c r="BA333" i="9" s="1"/>
  <c r="BB333" i="9" s="1"/>
  <c r="BC333" i="9" s="1"/>
  <c r="BD333" i="9" s="1"/>
  <c r="BE333" i="9" s="1"/>
  <c r="BF333" i="9" s="1"/>
  <c r="BG333" i="9" s="1"/>
  <c r="BH333" i="9" s="1"/>
  <c r="BI333" i="9" s="1"/>
  <c r="BJ333" i="9" s="1"/>
  <c r="AI332" i="9"/>
  <c r="AH331" i="9"/>
  <c r="AF9" i="5" s="1"/>
  <c r="AH330" i="9"/>
  <c r="AI330" i="9" s="1"/>
  <c r="AJ330" i="9" s="1"/>
  <c r="AK330" i="9" s="1"/>
  <c r="AL330" i="9" s="1"/>
  <c r="AM330" i="9" s="1"/>
  <c r="AN330" i="9" s="1"/>
  <c r="AO330" i="9" s="1"/>
  <c r="AP330" i="9" s="1"/>
  <c r="AQ330" i="9" s="1"/>
  <c r="AR330" i="9" s="1"/>
  <c r="AS330" i="9" s="1"/>
  <c r="AT330" i="9" s="1"/>
  <c r="AU330" i="9" s="1"/>
  <c r="AV330" i="9" s="1"/>
  <c r="AW330" i="9" s="1"/>
  <c r="AX330" i="9" s="1"/>
  <c r="AY330" i="9" s="1"/>
  <c r="AZ330" i="9" s="1"/>
  <c r="BA330" i="9" s="1"/>
  <c r="BB330" i="9" s="1"/>
  <c r="BC330" i="9" s="1"/>
  <c r="BD330" i="9" s="1"/>
  <c r="BE330" i="9" s="1"/>
  <c r="BF330" i="9" s="1"/>
  <c r="BG330" i="9" s="1"/>
  <c r="BH330" i="9" s="1"/>
  <c r="BI330" i="9" s="1"/>
  <c r="BJ330" i="9" s="1"/>
  <c r="AH329" i="9"/>
  <c r="AI329" i="9" s="1"/>
  <c r="AJ329" i="9" s="1"/>
  <c r="AK329" i="9" s="1"/>
  <c r="AL329" i="9" s="1"/>
  <c r="AM329" i="9" s="1"/>
  <c r="AN329" i="9" s="1"/>
  <c r="AO329" i="9" s="1"/>
  <c r="AP329" i="9" s="1"/>
  <c r="AQ329" i="9" s="1"/>
  <c r="AR329" i="9" s="1"/>
  <c r="AS329" i="9" s="1"/>
  <c r="AT329" i="9" s="1"/>
  <c r="AU329" i="9" s="1"/>
  <c r="AV329" i="9" s="1"/>
  <c r="AW329" i="9" s="1"/>
  <c r="AX329" i="9" s="1"/>
  <c r="AY329" i="9" s="1"/>
  <c r="AZ329" i="9" s="1"/>
  <c r="BA329" i="9" s="1"/>
  <c r="BB329" i="9" s="1"/>
  <c r="BC329" i="9" s="1"/>
  <c r="BD329" i="9" s="1"/>
  <c r="BE329" i="9" s="1"/>
  <c r="BF329" i="9" s="1"/>
  <c r="BG329" i="9" s="1"/>
  <c r="BH329" i="9" s="1"/>
  <c r="BI329" i="9" s="1"/>
  <c r="BJ329" i="9" s="1"/>
  <c r="AH328" i="9"/>
  <c r="AI328" i="9" s="1"/>
  <c r="AJ328" i="9" s="1"/>
  <c r="AK328" i="9" s="1"/>
  <c r="AL328" i="9" s="1"/>
  <c r="AM328" i="9" s="1"/>
  <c r="AN328" i="9" s="1"/>
  <c r="AO328" i="9" s="1"/>
  <c r="AP328" i="9" s="1"/>
  <c r="AQ328" i="9" s="1"/>
  <c r="AR328" i="9" s="1"/>
  <c r="AS328" i="9" s="1"/>
  <c r="AT328" i="9" s="1"/>
  <c r="AU328" i="9" s="1"/>
  <c r="AV328" i="9" s="1"/>
  <c r="AW328" i="9" s="1"/>
  <c r="AX328" i="9" s="1"/>
  <c r="AY328" i="9" s="1"/>
  <c r="AZ328" i="9" s="1"/>
  <c r="BA328" i="9" s="1"/>
  <c r="BB328" i="9" s="1"/>
  <c r="BC328" i="9" s="1"/>
  <c r="BD328" i="9" s="1"/>
  <c r="BE328" i="9" s="1"/>
  <c r="BF328" i="9" s="1"/>
  <c r="BG328" i="9" s="1"/>
  <c r="BH328" i="9" s="1"/>
  <c r="BI328" i="9" s="1"/>
  <c r="BJ328" i="9" s="1"/>
  <c r="AH327" i="9"/>
  <c r="AI327" i="9" s="1"/>
  <c r="AJ327" i="9" s="1"/>
  <c r="AK327" i="9" s="1"/>
  <c r="AL327" i="9" s="1"/>
  <c r="AM327" i="9" s="1"/>
  <c r="AN327" i="9" s="1"/>
  <c r="AO327" i="9" s="1"/>
  <c r="AP327" i="9" s="1"/>
  <c r="AQ327" i="9" s="1"/>
  <c r="AR327" i="9" s="1"/>
  <c r="AS327" i="9" s="1"/>
  <c r="AT327" i="9" s="1"/>
  <c r="AU327" i="9" s="1"/>
  <c r="AV327" i="9" s="1"/>
  <c r="AW327" i="9" s="1"/>
  <c r="AX327" i="9" s="1"/>
  <c r="AY327" i="9" s="1"/>
  <c r="AZ327" i="9" s="1"/>
  <c r="BA327" i="9" s="1"/>
  <c r="BB327" i="9" s="1"/>
  <c r="BC327" i="9" s="1"/>
  <c r="BD327" i="9" s="1"/>
  <c r="BE327" i="9" s="1"/>
  <c r="BF327" i="9" s="1"/>
  <c r="BG327" i="9" s="1"/>
  <c r="BH327" i="9" s="1"/>
  <c r="BI327" i="9" s="1"/>
  <c r="BJ327" i="9" s="1"/>
  <c r="AH326" i="9"/>
  <c r="AI326" i="9" s="1"/>
  <c r="AJ326" i="9" s="1"/>
  <c r="AK326" i="9" s="1"/>
  <c r="AL326" i="9" s="1"/>
  <c r="AM326" i="9" s="1"/>
  <c r="AN326" i="9" s="1"/>
  <c r="AO326" i="9" s="1"/>
  <c r="AP326" i="9" s="1"/>
  <c r="AQ326" i="9" s="1"/>
  <c r="AR326" i="9" s="1"/>
  <c r="AS326" i="9" s="1"/>
  <c r="AT326" i="9" s="1"/>
  <c r="AU326" i="9" s="1"/>
  <c r="AV326" i="9" s="1"/>
  <c r="AW326" i="9" s="1"/>
  <c r="AX326" i="9" s="1"/>
  <c r="AY326" i="9" s="1"/>
  <c r="AZ326" i="9" s="1"/>
  <c r="BA326" i="9" s="1"/>
  <c r="BB326" i="9" s="1"/>
  <c r="BC326" i="9" s="1"/>
  <c r="BD326" i="9" s="1"/>
  <c r="BE326" i="9" s="1"/>
  <c r="BF326" i="9" s="1"/>
  <c r="BG326" i="9" s="1"/>
  <c r="BH326" i="9" s="1"/>
  <c r="BI326" i="9" s="1"/>
  <c r="BJ326" i="9" s="1"/>
  <c r="AH325" i="9"/>
  <c r="AF30" i="5" s="1"/>
  <c r="AH324" i="9"/>
  <c r="AI324" i="9" s="1"/>
  <c r="AJ324" i="9" s="1"/>
  <c r="AK324" i="9" s="1"/>
  <c r="AL324" i="9" s="1"/>
  <c r="AM324" i="9" s="1"/>
  <c r="AN324" i="9" s="1"/>
  <c r="AO324" i="9" s="1"/>
  <c r="AP324" i="9" s="1"/>
  <c r="AQ324" i="9" s="1"/>
  <c r="AR324" i="9" s="1"/>
  <c r="AS324" i="9" s="1"/>
  <c r="AT324" i="9" s="1"/>
  <c r="AU324" i="9" s="1"/>
  <c r="AV324" i="9" s="1"/>
  <c r="AW324" i="9" s="1"/>
  <c r="AX324" i="9" s="1"/>
  <c r="AY324" i="9" s="1"/>
  <c r="AZ324" i="9" s="1"/>
  <c r="BA324" i="9" s="1"/>
  <c r="BB324" i="9" s="1"/>
  <c r="BC324" i="9" s="1"/>
  <c r="BD324" i="9" s="1"/>
  <c r="BE324" i="9" s="1"/>
  <c r="BF324" i="9" s="1"/>
  <c r="BG324" i="9" s="1"/>
  <c r="BH324" i="9" s="1"/>
  <c r="BI324" i="9" s="1"/>
  <c r="BJ324" i="9" s="1"/>
  <c r="AH323" i="9"/>
  <c r="AI323" i="9" s="1"/>
  <c r="AJ323" i="9" s="1"/>
  <c r="AK323" i="9" s="1"/>
  <c r="AL323" i="9" s="1"/>
  <c r="AM323" i="9" s="1"/>
  <c r="AN323" i="9" s="1"/>
  <c r="AO323" i="9" s="1"/>
  <c r="AP323" i="9" s="1"/>
  <c r="AQ323" i="9" s="1"/>
  <c r="AR323" i="9" s="1"/>
  <c r="AS323" i="9" s="1"/>
  <c r="AT323" i="9" s="1"/>
  <c r="AU323" i="9" s="1"/>
  <c r="AV323" i="9" s="1"/>
  <c r="AW323" i="9" s="1"/>
  <c r="AX323" i="9" s="1"/>
  <c r="AY323" i="9" s="1"/>
  <c r="AZ323" i="9" s="1"/>
  <c r="BA323" i="9" s="1"/>
  <c r="BB323" i="9" s="1"/>
  <c r="BC323" i="9" s="1"/>
  <c r="BD323" i="9" s="1"/>
  <c r="BE323" i="9" s="1"/>
  <c r="BF323" i="9" s="1"/>
  <c r="BG323" i="9" s="1"/>
  <c r="BH323" i="9" s="1"/>
  <c r="BI323" i="9" s="1"/>
  <c r="BJ323" i="9" s="1"/>
  <c r="AH322" i="9"/>
  <c r="AI322" i="9" s="1"/>
  <c r="AJ322" i="9" s="1"/>
  <c r="AK322" i="9" s="1"/>
  <c r="AL322" i="9" s="1"/>
  <c r="AM322" i="9" s="1"/>
  <c r="AN322" i="9" s="1"/>
  <c r="AO322" i="9" s="1"/>
  <c r="AP322" i="9" s="1"/>
  <c r="AQ322" i="9" s="1"/>
  <c r="AR322" i="9" s="1"/>
  <c r="AS322" i="9" s="1"/>
  <c r="AT322" i="9" s="1"/>
  <c r="AU322" i="9" s="1"/>
  <c r="AV322" i="9" s="1"/>
  <c r="AW322" i="9" s="1"/>
  <c r="AX322" i="9" s="1"/>
  <c r="AY322" i="9" s="1"/>
  <c r="AZ322" i="9" s="1"/>
  <c r="BA322" i="9" s="1"/>
  <c r="BB322" i="9" s="1"/>
  <c r="BC322" i="9" s="1"/>
  <c r="BD322" i="9" s="1"/>
  <c r="BE322" i="9" s="1"/>
  <c r="BF322" i="9" s="1"/>
  <c r="BG322" i="9" s="1"/>
  <c r="BH322" i="9" s="1"/>
  <c r="BI322" i="9" s="1"/>
  <c r="BJ322" i="9" s="1"/>
  <c r="AH321" i="9"/>
  <c r="AI321" i="9" s="1"/>
  <c r="AJ321" i="9" s="1"/>
  <c r="AK321" i="9" s="1"/>
  <c r="AL321" i="9" s="1"/>
  <c r="AM321" i="9" s="1"/>
  <c r="AN321" i="9" s="1"/>
  <c r="AO321" i="9" s="1"/>
  <c r="AP321" i="9" s="1"/>
  <c r="AQ321" i="9" s="1"/>
  <c r="AR321" i="9" s="1"/>
  <c r="AS321" i="9" s="1"/>
  <c r="AT321" i="9" s="1"/>
  <c r="AU321" i="9" s="1"/>
  <c r="AV321" i="9" s="1"/>
  <c r="AW321" i="9" s="1"/>
  <c r="AX321" i="9" s="1"/>
  <c r="AY321" i="9" s="1"/>
  <c r="AZ321" i="9" s="1"/>
  <c r="BA321" i="9" s="1"/>
  <c r="BB321" i="9" s="1"/>
  <c r="BC321" i="9" s="1"/>
  <c r="BD321" i="9" s="1"/>
  <c r="BE321" i="9" s="1"/>
  <c r="BF321" i="9" s="1"/>
  <c r="BG321" i="9" s="1"/>
  <c r="BH321" i="9" s="1"/>
  <c r="BI321" i="9" s="1"/>
  <c r="BJ321" i="9" s="1"/>
  <c r="AH320" i="9"/>
  <c r="AI320" i="9" s="1"/>
  <c r="AJ320" i="9" s="1"/>
  <c r="AK320" i="9" s="1"/>
  <c r="AL320" i="9" s="1"/>
  <c r="AM320" i="9" s="1"/>
  <c r="AN320" i="9" s="1"/>
  <c r="AO320" i="9" s="1"/>
  <c r="AP320" i="9" s="1"/>
  <c r="AQ320" i="9" s="1"/>
  <c r="AR320" i="9" s="1"/>
  <c r="AS320" i="9" s="1"/>
  <c r="AT320" i="9" s="1"/>
  <c r="AU320" i="9" s="1"/>
  <c r="AV320" i="9" s="1"/>
  <c r="AW320" i="9" s="1"/>
  <c r="AX320" i="9" s="1"/>
  <c r="AY320" i="9" s="1"/>
  <c r="AZ320" i="9" s="1"/>
  <c r="BA320" i="9" s="1"/>
  <c r="BB320" i="9" s="1"/>
  <c r="BC320" i="9" s="1"/>
  <c r="BD320" i="9" s="1"/>
  <c r="BE320" i="9" s="1"/>
  <c r="BF320" i="9" s="1"/>
  <c r="BG320" i="9" s="1"/>
  <c r="BH320" i="9" s="1"/>
  <c r="BI320" i="9" s="1"/>
  <c r="BJ320" i="9" s="1"/>
  <c r="AH319" i="9"/>
  <c r="AI319" i="9" s="1"/>
  <c r="AJ319" i="9" s="1"/>
  <c r="AK319" i="9" s="1"/>
  <c r="AL319" i="9" s="1"/>
  <c r="AM319" i="9" s="1"/>
  <c r="AN319" i="9" s="1"/>
  <c r="AO319" i="9" s="1"/>
  <c r="AP319" i="9" s="1"/>
  <c r="AQ319" i="9" s="1"/>
  <c r="AR319" i="9" s="1"/>
  <c r="AS319" i="9" s="1"/>
  <c r="AT319" i="9" s="1"/>
  <c r="AU319" i="9" s="1"/>
  <c r="AV319" i="9" s="1"/>
  <c r="AW319" i="9" s="1"/>
  <c r="AX319" i="9" s="1"/>
  <c r="AY319" i="9" s="1"/>
  <c r="AZ319" i="9" s="1"/>
  <c r="BA319" i="9" s="1"/>
  <c r="BB319" i="9" s="1"/>
  <c r="BC319" i="9" s="1"/>
  <c r="BD319" i="9" s="1"/>
  <c r="BE319" i="9" s="1"/>
  <c r="BF319" i="9" s="1"/>
  <c r="BG319" i="9" s="1"/>
  <c r="BH319" i="9" s="1"/>
  <c r="BI319" i="9" s="1"/>
  <c r="BJ319" i="9" s="1"/>
  <c r="AH318" i="9"/>
  <c r="AI318" i="9" s="1"/>
  <c r="AJ318" i="9" s="1"/>
  <c r="AK318" i="9" s="1"/>
  <c r="AL318" i="9" s="1"/>
  <c r="AM318" i="9" s="1"/>
  <c r="AN318" i="9" s="1"/>
  <c r="AO318" i="9" s="1"/>
  <c r="AP318" i="9" s="1"/>
  <c r="AQ318" i="9" s="1"/>
  <c r="AR318" i="9" s="1"/>
  <c r="AS318" i="9" s="1"/>
  <c r="AT318" i="9" s="1"/>
  <c r="AU318" i="9" s="1"/>
  <c r="AV318" i="9" s="1"/>
  <c r="AW318" i="9" s="1"/>
  <c r="AX318" i="9" s="1"/>
  <c r="AY318" i="9" s="1"/>
  <c r="AZ318" i="9" s="1"/>
  <c r="BA318" i="9" s="1"/>
  <c r="BB318" i="9" s="1"/>
  <c r="BC318" i="9" s="1"/>
  <c r="BD318" i="9" s="1"/>
  <c r="BE318" i="9" s="1"/>
  <c r="BF318" i="9" s="1"/>
  <c r="BG318" i="9" s="1"/>
  <c r="BH318" i="9" s="1"/>
  <c r="BI318" i="9" s="1"/>
  <c r="BJ318" i="9" s="1"/>
  <c r="AH317" i="9"/>
  <c r="AI317" i="9" s="1"/>
  <c r="AJ317" i="9" s="1"/>
  <c r="AK317" i="9" s="1"/>
  <c r="AL317" i="9" s="1"/>
  <c r="AM317" i="9" s="1"/>
  <c r="AN317" i="9" s="1"/>
  <c r="AO317" i="9" s="1"/>
  <c r="AP317" i="9" s="1"/>
  <c r="AQ317" i="9" s="1"/>
  <c r="AR317" i="9" s="1"/>
  <c r="AS317" i="9" s="1"/>
  <c r="AT317" i="9" s="1"/>
  <c r="AU317" i="9" s="1"/>
  <c r="AV317" i="9" s="1"/>
  <c r="AW317" i="9" s="1"/>
  <c r="AX317" i="9" s="1"/>
  <c r="AY317" i="9" s="1"/>
  <c r="AZ317" i="9" s="1"/>
  <c r="BA317" i="9" s="1"/>
  <c r="BB317" i="9" s="1"/>
  <c r="BC317" i="9" s="1"/>
  <c r="BD317" i="9" s="1"/>
  <c r="BE317" i="9" s="1"/>
  <c r="BF317" i="9" s="1"/>
  <c r="BG317" i="9" s="1"/>
  <c r="BH317" i="9" s="1"/>
  <c r="BI317" i="9" s="1"/>
  <c r="BJ317" i="9" s="1"/>
  <c r="AH316" i="9"/>
  <c r="AI316" i="9" s="1"/>
  <c r="AJ316" i="9" s="1"/>
  <c r="AK316" i="9" s="1"/>
  <c r="AL316" i="9" s="1"/>
  <c r="AM316" i="9" s="1"/>
  <c r="AN316" i="9" s="1"/>
  <c r="AO316" i="9" s="1"/>
  <c r="AP316" i="9" s="1"/>
  <c r="AQ316" i="9" s="1"/>
  <c r="AR316" i="9" s="1"/>
  <c r="AS316" i="9" s="1"/>
  <c r="AT316" i="9" s="1"/>
  <c r="AU316" i="9" s="1"/>
  <c r="AV316" i="9" s="1"/>
  <c r="AW316" i="9" s="1"/>
  <c r="AX316" i="9" s="1"/>
  <c r="AY316" i="9" s="1"/>
  <c r="AZ316" i="9" s="1"/>
  <c r="BA316" i="9" s="1"/>
  <c r="BB316" i="9" s="1"/>
  <c r="BC316" i="9" s="1"/>
  <c r="BD316" i="9" s="1"/>
  <c r="BE316" i="9" s="1"/>
  <c r="BF316" i="9" s="1"/>
  <c r="BG316" i="9" s="1"/>
  <c r="BH316" i="9" s="1"/>
  <c r="BI316" i="9" s="1"/>
  <c r="BJ316" i="9" s="1"/>
  <c r="AH315" i="9"/>
  <c r="AG314" i="9"/>
  <c r="AH314" i="9" s="1"/>
  <c r="AI314" i="9" s="1"/>
  <c r="AJ314" i="9" s="1"/>
  <c r="AK314" i="9" s="1"/>
  <c r="AL314" i="9" s="1"/>
  <c r="AM314" i="9" s="1"/>
  <c r="AN314" i="9" s="1"/>
  <c r="AO314" i="9" s="1"/>
  <c r="AP314" i="9" s="1"/>
  <c r="AQ314" i="9" s="1"/>
  <c r="AR314" i="9" s="1"/>
  <c r="AS314" i="9" s="1"/>
  <c r="AT314" i="9" s="1"/>
  <c r="AU314" i="9" s="1"/>
  <c r="AV314" i="9" s="1"/>
  <c r="AW314" i="9" s="1"/>
  <c r="AX314" i="9" s="1"/>
  <c r="AY314" i="9" s="1"/>
  <c r="AZ314" i="9" s="1"/>
  <c r="BA314" i="9" s="1"/>
  <c r="BB314" i="9" s="1"/>
  <c r="BC314" i="9" s="1"/>
  <c r="BD314" i="9" s="1"/>
  <c r="BE314" i="9" s="1"/>
  <c r="BF314" i="9" s="1"/>
  <c r="BG314" i="9" s="1"/>
  <c r="BH314" i="9" s="1"/>
  <c r="BI314" i="9" s="1"/>
  <c r="BJ314" i="9" s="1"/>
  <c r="AG313" i="9"/>
  <c r="AH313" i="9" s="1"/>
  <c r="AI313" i="9" s="1"/>
  <c r="AJ313" i="9" s="1"/>
  <c r="AK313" i="9" s="1"/>
  <c r="AL313" i="9" s="1"/>
  <c r="AM313" i="9" s="1"/>
  <c r="AN313" i="9" s="1"/>
  <c r="AO313" i="9" s="1"/>
  <c r="AP313" i="9" s="1"/>
  <c r="AQ313" i="9" s="1"/>
  <c r="AR313" i="9" s="1"/>
  <c r="AS313" i="9" s="1"/>
  <c r="AT313" i="9" s="1"/>
  <c r="AU313" i="9" s="1"/>
  <c r="AV313" i="9" s="1"/>
  <c r="AW313" i="9" s="1"/>
  <c r="AX313" i="9" s="1"/>
  <c r="AY313" i="9" s="1"/>
  <c r="AZ313" i="9" s="1"/>
  <c r="BA313" i="9" s="1"/>
  <c r="BB313" i="9" s="1"/>
  <c r="BC313" i="9" s="1"/>
  <c r="BD313" i="9" s="1"/>
  <c r="BE313" i="9" s="1"/>
  <c r="BF313" i="9" s="1"/>
  <c r="BG313" i="9" s="1"/>
  <c r="BH313" i="9" s="1"/>
  <c r="BI313" i="9" s="1"/>
  <c r="BJ313" i="9" s="1"/>
  <c r="AG312" i="9"/>
  <c r="AH312" i="9" s="1"/>
  <c r="AI312" i="9" s="1"/>
  <c r="AJ312" i="9" s="1"/>
  <c r="AK312" i="9" s="1"/>
  <c r="AL312" i="9" s="1"/>
  <c r="AM312" i="9" s="1"/>
  <c r="AN312" i="9" s="1"/>
  <c r="AO312" i="9" s="1"/>
  <c r="AP312" i="9" s="1"/>
  <c r="AQ312" i="9" s="1"/>
  <c r="AR312" i="9" s="1"/>
  <c r="AS312" i="9" s="1"/>
  <c r="AT312" i="9" s="1"/>
  <c r="AU312" i="9" s="1"/>
  <c r="AV312" i="9" s="1"/>
  <c r="AW312" i="9" s="1"/>
  <c r="AX312" i="9" s="1"/>
  <c r="AY312" i="9" s="1"/>
  <c r="AZ312" i="9" s="1"/>
  <c r="BA312" i="9" s="1"/>
  <c r="BB312" i="9" s="1"/>
  <c r="BC312" i="9" s="1"/>
  <c r="BD312" i="9" s="1"/>
  <c r="BE312" i="9" s="1"/>
  <c r="BF312" i="9" s="1"/>
  <c r="BG312" i="9" s="1"/>
  <c r="BH312" i="9" s="1"/>
  <c r="BI312" i="9" s="1"/>
  <c r="BJ312" i="9" s="1"/>
  <c r="AG311" i="9"/>
  <c r="AH311" i="9" s="1"/>
  <c r="AI311" i="9" s="1"/>
  <c r="AJ311" i="9" s="1"/>
  <c r="AK311" i="9" s="1"/>
  <c r="AL311" i="9" s="1"/>
  <c r="AM311" i="9" s="1"/>
  <c r="AN311" i="9" s="1"/>
  <c r="AO311" i="9" s="1"/>
  <c r="AP311" i="9" s="1"/>
  <c r="AQ311" i="9" s="1"/>
  <c r="AR311" i="9" s="1"/>
  <c r="AS311" i="9" s="1"/>
  <c r="AT311" i="9" s="1"/>
  <c r="AU311" i="9" s="1"/>
  <c r="AV311" i="9" s="1"/>
  <c r="AW311" i="9" s="1"/>
  <c r="AX311" i="9" s="1"/>
  <c r="AY311" i="9" s="1"/>
  <c r="AZ311" i="9" s="1"/>
  <c r="BA311" i="9" s="1"/>
  <c r="BB311" i="9" s="1"/>
  <c r="BC311" i="9" s="1"/>
  <c r="BD311" i="9" s="1"/>
  <c r="BE311" i="9" s="1"/>
  <c r="BF311" i="9" s="1"/>
  <c r="BG311" i="9" s="1"/>
  <c r="BH311" i="9" s="1"/>
  <c r="BI311" i="9" s="1"/>
  <c r="BJ311" i="9" s="1"/>
  <c r="AG310" i="9"/>
  <c r="AH310" i="9" s="1"/>
  <c r="AI310" i="9" s="1"/>
  <c r="AJ310" i="9" s="1"/>
  <c r="AK310" i="9" s="1"/>
  <c r="AL310" i="9" s="1"/>
  <c r="AM310" i="9" s="1"/>
  <c r="AN310" i="9" s="1"/>
  <c r="AO310" i="9" s="1"/>
  <c r="AP310" i="9" s="1"/>
  <c r="AQ310" i="9" s="1"/>
  <c r="AR310" i="9" s="1"/>
  <c r="AS310" i="9" s="1"/>
  <c r="AT310" i="9" s="1"/>
  <c r="AU310" i="9" s="1"/>
  <c r="AV310" i="9" s="1"/>
  <c r="AW310" i="9" s="1"/>
  <c r="AX310" i="9" s="1"/>
  <c r="AY310" i="9" s="1"/>
  <c r="AZ310" i="9" s="1"/>
  <c r="BA310" i="9" s="1"/>
  <c r="BB310" i="9" s="1"/>
  <c r="BC310" i="9" s="1"/>
  <c r="BD310" i="9" s="1"/>
  <c r="BE310" i="9" s="1"/>
  <c r="BF310" i="9" s="1"/>
  <c r="BG310" i="9" s="1"/>
  <c r="BH310" i="9" s="1"/>
  <c r="BI310" i="9" s="1"/>
  <c r="BJ310" i="9" s="1"/>
  <c r="AG309" i="9"/>
  <c r="AH309" i="9" s="1"/>
  <c r="AI309" i="9" s="1"/>
  <c r="AJ309" i="9" s="1"/>
  <c r="AK309" i="9" s="1"/>
  <c r="AL309" i="9" s="1"/>
  <c r="AM309" i="9" s="1"/>
  <c r="AN309" i="9" s="1"/>
  <c r="AO309" i="9" s="1"/>
  <c r="AP309" i="9" s="1"/>
  <c r="AQ309" i="9" s="1"/>
  <c r="AR309" i="9" s="1"/>
  <c r="AS309" i="9" s="1"/>
  <c r="AT309" i="9" s="1"/>
  <c r="AU309" i="9" s="1"/>
  <c r="AV309" i="9" s="1"/>
  <c r="AW309" i="9" s="1"/>
  <c r="AX309" i="9" s="1"/>
  <c r="AY309" i="9" s="1"/>
  <c r="AZ309" i="9" s="1"/>
  <c r="BA309" i="9" s="1"/>
  <c r="BB309" i="9" s="1"/>
  <c r="BC309" i="9" s="1"/>
  <c r="BD309" i="9" s="1"/>
  <c r="BE309" i="9" s="1"/>
  <c r="BF309" i="9" s="1"/>
  <c r="BG309" i="9" s="1"/>
  <c r="BH309" i="9" s="1"/>
  <c r="BI309" i="9" s="1"/>
  <c r="BJ309" i="9" s="1"/>
  <c r="AG308" i="9"/>
  <c r="AH308" i="9" s="1"/>
  <c r="AI308" i="9" s="1"/>
  <c r="AJ308" i="9" s="1"/>
  <c r="AK308" i="9" s="1"/>
  <c r="AL308" i="9" s="1"/>
  <c r="AM308" i="9" s="1"/>
  <c r="AN308" i="9" s="1"/>
  <c r="AO308" i="9" s="1"/>
  <c r="AP308" i="9" s="1"/>
  <c r="AQ308" i="9" s="1"/>
  <c r="AR308" i="9" s="1"/>
  <c r="AS308" i="9" s="1"/>
  <c r="AT308" i="9" s="1"/>
  <c r="AU308" i="9" s="1"/>
  <c r="AV308" i="9" s="1"/>
  <c r="AW308" i="9" s="1"/>
  <c r="AX308" i="9" s="1"/>
  <c r="AY308" i="9" s="1"/>
  <c r="AZ308" i="9" s="1"/>
  <c r="BA308" i="9" s="1"/>
  <c r="BB308" i="9" s="1"/>
  <c r="BC308" i="9" s="1"/>
  <c r="BD308" i="9" s="1"/>
  <c r="BE308" i="9" s="1"/>
  <c r="BF308" i="9" s="1"/>
  <c r="BG308" i="9" s="1"/>
  <c r="BH308" i="9" s="1"/>
  <c r="BI308" i="9" s="1"/>
  <c r="BJ308" i="9" s="1"/>
  <c r="AG307" i="9"/>
  <c r="AH307" i="9" s="1"/>
  <c r="AI307" i="9" s="1"/>
  <c r="AJ307" i="9" s="1"/>
  <c r="AK307" i="9" s="1"/>
  <c r="AL307" i="9" s="1"/>
  <c r="AM307" i="9" s="1"/>
  <c r="AN307" i="9" s="1"/>
  <c r="AO307" i="9" s="1"/>
  <c r="AP307" i="9" s="1"/>
  <c r="AQ307" i="9" s="1"/>
  <c r="AR307" i="9" s="1"/>
  <c r="AS307" i="9" s="1"/>
  <c r="AT307" i="9" s="1"/>
  <c r="AU307" i="9" s="1"/>
  <c r="AV307" i="9" s="1"/>
  <c r="AW307" i="9" s="1"/>
  <c r="AX307" i="9" s="1"/>
  <c r="AY307" i="9" s="1"/>
  <c r="AZ307" i="9" s="1"/>
  <c r="BA307" i="9" s="1"/>
  <c r="BB307" i="9" s="1"/>
  <c r="BC307" i="9" s="1"/>
  <c r="BD307" i="9" s="1"/>
  <c r="BE307" i="9" s="1"/>
  <c r="BF307" i="9" s="1"/>
  <c r="BG307" i="9" s="1"/>
  <c r="BH307" i="9" s="1"/>
  <c r="BI307" i="9" s="1"/>
  <c r="BJ307" i="9" s="1"/>
  <c r="AG306" i="9"/>
  <c r="AH306" i="9" s="1"/>
  <c r="AI306" i="9" s="1"/>
  <c r="AJ306" i="9" s="1"/>
  <c r="AK306" i="9" s="1"/>
  <c r="AL306" i="9" s="1"/>
  <c r="AM306" i="9" s="1"/>
  <c r="AN306" i="9" s="1"/>
  <c r="AO306" i="9" s="1"/>
  <c r="AP306" i="9" s="1"/>
  <c r="AQ306" i="9" s="1"/>
  <c r="AR306" i="9" s="1"/>
  <c r="AS306" i="9" s="1"/>
  <c r="AT306" i="9" s="1"/>
  <c r="AU306" i="9" s="1"/>
  <c r="AV306" i="9" s="1"/>
  <c r="AW306" i="9" s="1"/>
  <c r="AX306" i="9" s="1"/>
  <c r="AY306" i="9" s="1"/>
  <c r="AZ306" i="9" s="1"/>
  <c r="BA306" i="9" s="1"/>
  <c r="BB306" i="9" s="1"/>
  <c r="BC306" i="9" s="1"/>
  <c r="BD306" i="9" s="1"/>
  <c r="BE306" i="9" s="1"/>
  <c r="BF306" i="9" s="1"/>
  <c r="BG306" i="9" s="1"/>
  <c r="BH306" i="9" s="1"/>
  <c r="BI306" i="9" s="1"/>
  <c r="BJ306" i="9" s="1"/>
  <c r="AG305" i="9"/>
  <c r="AH305" i="9" s="1"/>
  <c r="AI305" i="9" s="1"/>
  <c r="AJ305" i="9" s="1"/>
  <c r="AK305" i="9" s="1"/>
  <c r="AL305" i="9" s="1"/>
  <c r="AM305" i="9" s="1"/>
  <c r="AN305" i="9" s="1"/>
  <c r="AO305" i="9" s="1"/>
  <c r="AP305" i="9" s="1"/>
  <c r="AQ305" i="9" s="1"/>
  <c r="AR305" i="9" s="1"/>
  <c r="AS305" i="9" s="1"/>
  <c r="AT305" i="9" s="1"/>
  <c r="AU305" i="9" s="1"/>
  <c r="AV305" i="9" s="1"/>
  <c r="AW305" i="9" s="1"/>
  <c r="AX305" i="9" s="1"/>
  <c r="AY305" i="9" s="1"/>
  <c r="AZ305" i="9" s="1"/>
  <c r="BA305" i="9" s="1"/>
  <c r="BB305" i="9" s="1"/>
  <c r="BC305" i="9" s="1"/>
  <c r="BD305" i="9" s="1"/>
  <c r="BE305" i="9" s="1"/>
  <c r="BF305" i="9" s="1"/>
  <c r="BG305" i="9" s="1"/>
  <c r="BH305" i="9" s="1"/>
  <c r="BI305" i="9" s="1"/>
  <c r="BJ305" i="9" s="1"/>
  <c r="AG304" i="9"/>
  <c r="AH304" i="9" s="1"/>
  <c r="AI304" i="9" s="1"/>
  <c r="AJ304" i="9" s="1"/>
  <c r="AK304" i="9" s="1"/>
  <c r="AL304" i="9" s="1"/>
  <c r="AM304" i="9" s="1"/>
  <c r="AN304" i="9" s="1"/>
  <c r="AO304" i="9" s="1"/>
  <c r="AP304" i="9" s="1"/>
  <c r="AQ304" i="9" s="1"/>
  <c r="AR304" i="9" s="1"/>
  <c r="AS304" i="9" s="1"/>
  <c r="AT304" i="9" s="1"/>
  <c r="AU304" i="9" s="1"/>
  <c r="AV304" i="9" s="1"/>
  <c r="AW304" i="9" s="1"/>
  <c r="AX304" i="9" s="1"/>
  <c r="AY304" i="9" s="1"/>
  <c r="AZ304" i="9" s="1"/>
  <c r="BA304" i="9" s="1"/>
  <c r="BB304" i="9" s="1"/>
  <c r="BC304" i="9" s="1"/>
  <c r="BD304" i="9" s="1"/>
  <c r="BE304" i="9" s="1"/>
  <c r="BF304" i="9" s="1"/>
  <c r="BG304" i="9" s="1"/>
  <c r="BH304" i="9" s="1"/>
  <c r="BI304" i="9" s="1"/>
  <c r="BJ304" i="9" s="1"/>
  <c r="AG303" i="9"/>
  <c r="AH303" i="9" s="1"/>
  <c r="AI303" i="9" s="1"/>
  <c r="AJ303" i="9" s="1"/>
  <c r="AK303" i="9" s="1"/>
  <c r="AL303" i="9" s="1"/>
  <c r="AM303" i="9" s="1"/>
  <c r="AN303" i="9" s="1"/>
  <c r="AO303" i="9" s="1"/>
  <c r="AP303" i="9" s="1"/>
  <c r="AQ303" i="9" s="1"/>
  <c r="AR303" i="9" s="1"/>
  <c r="AS303" i="9" s="1"/>
  <c r="AT303" i="9" s="1"/>
  <c r="AU303" i="9" s="1"/>
  <c r="AV303" i="9" s="1"/>
  <c r="AW303" i="9" s="1"/>
  <c r="AX303" i="9" s="1"/>
  <c r="AY303" i="9" s="1"/>
  <c r="AZ303" i="9" s="1"/>
  <c r="BA303" i="9" s="1"/>
  <c r="BB303" i="9" s="1"/>
  <c r="BC303" i="9" s="1"/>
  <c r="BD303" i="9" s="1"/>
  <c r="BE303" i="9" s="1"/>
  <c r="BF303" i="9" s="1"/>
  <c r="BG303" i="9" s="1"/>
  <c r="BH303" i="9" s="1"/>
  <c r="BI303" i="9" s="1"/>
  <c r="BJ303" i="9" s="1"/>
  <c r="AG302" i="9"/>
  <c r="AH302" i="9" s="1"/>
  <c r="AI302" i="9" s="1"/>
  <c r="AJ302" i="9" s="1"/>
  <c r="AK302" i="9" s="1"/>
  <c r="AL302" i="9" s="1"/>
  <c r="AM302" i="9" s="1"/>
  <c r="AN302" i="9" s="1"/>
  <c r="AO302" i="9" s="1"/>
  <c r="AP302" i="9" s="1"/>
  <c r="AQ302" i="9" s="1"/>
  <c r="AR302" i="9" s="1"/>
  <c r="AS302" i="9" s="1"/>
  <c r="AT302" i="9" s="1"/>
  <c r="AU302" i="9" s="1"/>
  <c r="AV302" i="9" s="1"/>
  <c r="AW302" i="9" s="1"/>
  <c r="AX302" i="9" s="1"/>
  <c r="AY302" i="9" s="1"/>
  <c r="AZ302" i="9" s="1"/>
  <c r="BA302" i="9" s="1"/>
  <c r="BB302" i="9" s="1"/>
  <c r="BC302" i="9" s="1"/>
  <c r="BD302" i="9" s="1"/>
  <c r="BE302" i="9" s="1"/>
  <c r="BF302" i="9" s="1"/>
  <c r="BG302" i="9" s="1"/>
  <c r="BH302" i="9" s="1"/>
  <c r="BI302" i="9" s="1"/>
  <c r="BJ302" i="9" s="1"/>
  <c r="AG301" i="9"/>
  <c r="AH301" i="9" s="1"/>
  <c r="AI301" i="9" s="1"/>
  <c r="AJ301" i="9" s="1"/>
  <c r="AK301" i="9" s="1"/>
  <c r="AL301" i="9" s="1"/>
  <c r="AM301" i="9" s="1"/>
  <c r="AN301" i="9" s="1"/>
  <c r="AO301" i="9" s="1"/>
  <c r="AP301" i="9" s="1"/>
  <c r="AQ301" i="9" s="1"/>
  <c r="AR301" i="9" s="1"/>
  <c r="AS301" i="9" s="1"/>
  <c r="AT301" i="9" s="1"/>
  <c r="AU301" i="9" s="1"/>
  <c r="AV301" i="9" s="1"/>
  <c r="AW301" i="9" s="1"/>
  <c r="AX301" i="9" s="1"/>
  <c r="AY301" i="9" s="1"/>
  <c r="AZ301" i="9" s="1"/>
  <c r="BA301" i="9" s="1"/>
  <c r="BB301" i="9" s="1"/>
  <c r="BC301" i="9" s="1"/>
  <c r="BD301" i="9" s="1"/>
  <c r="BE301" i="9" s="1"/>
  <c r="BF301" i="9" s="1"/>
  <c r="BG301" i="9" s="1"/>
  <c r="BH301" i="9" s="1"/>
  <c r="BI301" i="9" s="1"/>
  <c r="BJ301" i="9" s="1"/>
  <c r="AG300" i="9"/>
  <c r="AH300" i="9" s="1"/>
  <c r="AI300" i="9" s="1"/>
  <c r="AJ300" i="9" s="1"/>
  <c r="AK300" i="9" s="1"/>
  <c r="AL300" i="9" s="1"/>
  <c r="AM300" i="9" s="1"/>
  <c r="AN300" i="9" s="1"/>
  <c r="AO300" i="9" s="1"/>
  <c r="AP300" i="9" s="1"/>
  <c r="AQ300" i="9" s="1"/>
  <c r="AR300" i="9" s="1"/>
  <c r="AS300" i="9" s="1"/>
  <c r="AT300" i="9" s="1"/>
  <c r="AU300" i="9" s="1"/>
  <c r="AV300" i="9" s="1"/>
  <c r="AW300" i="9" s="1"/>
  <c r="AX300" i="9" s="1"/>
  <c r="AY300" i="9" s="1"/>
  <c r="AZ300" i="9" s="1"/>
  <c r="BA300" i="9" s="1"/>
  <c r="BB300" i="9" s="1"/>
  <c r="BC300" i="9" s="1"/>
  <c r="BD300" i="9" s="1"/>
  <c r="BE300" i="9" s="1"/>
  <c r="BF300" i="9" s="1"/>
  <c r="BG300" i="9" s="1"/>
  <c r="BH300" i="9" s="1"/>
  <c r="BI300" i="9" s="1"/>
  <c r="BJ300" i="9" s="1"/>
  <c r="AG299" i="9"/>
  <c r="AH299" i="9" s="1"/>
  <c r="AI299" i="9" s="1"/>
  <c r="AJ299" i="9" s="1"/>
  <c r="AK299" i="9" s="1"/>
  <c r="AL299" i="9" s="1"/>
  <c r="AM299" i="9" s="1"/>
  <c r="AN299" i="9" s="1"/>
  <c r="AO299" i="9" s="1"/>
  <c r="AP299" i="9" s="1"/>
  <c r="AQ299" i="9" s="1"/>
  <c r="AR299" i="9" s="1"/>
  <c r="AS299" i="9" s="1"/>
  <c r="AT299" i="9" s="1"/>
  <c r="AU299" i="9" s="1"/>
  <c r="AV299" i="9" s="1"/>
  <c r="AW299" i="9" s="1"/>
  <c r="AX299" i="9" s="1"/>
  <c r="AY299" i="9" s="1"/>
  <c r="AZ299" i="9" s="1"/>
  <c r="BA299" i="9" s="1"/>
  <c r="BB299" i="9" s="1"/>
  <c r="BC299" i="9" s="1"/>
  <c r="BD299" i="9" s="1"/>
  <c r="BE299" i="9" s="1"/>
  <c r="BF299" i="9" s="1"/>
  <c r="BG299" i="9" s="1"/>
  <c r="BH299" i="9" s="1"/>
  <c r="BI299" i="9" s="1"/>
  <c r="BJ299" i="9" s="1"/>
  <c r="AG298" i="9"/>
  <c r="AH298" i="9" s="1"/>
  <c r="AI298" i="9" s="1"/>
  <c r="AJ298" i="9" s="1"/>
  <c r="AK298" i="9" s="1"/>
  <c r="AL298" i="9" s="1"/>
  <c r="AM298" i="9" s="1"/>
  <c r="AN298" i="9" s="1"/>
  <c r="AO298" i="9" s="1"/>
  <c r="AP298" i="9" s="1"/>
  <c r="AQ298" i="9" s="1"/>
  <c r="AR298" i="9" s="1"/>
  <c r="AS298" i="9" s="1"/>
  <c r="AT298" i="9" s="1"/>
  <c r="AU298" i="9" s="1"/>
  <c r="AV298" i="9" s="1"/>
  <c r="AW298" i="9" s="1"/>
  <c r="AX298" i="9" s="1"/>
  <c r="AY298" i="9" s="1"/>
  <c r="AZ298" i="9" s="1"/>
  <c r="BA298" i="9" s="1"/>
  <c r="BB298" i="9" s="1"/>
  <c r="BC298" i="9" s="1"/>
  <c r="BD298" i="9" s="1"/>
  <c r="BE298" i="9" s="1"/>
  <c r="BF298" i="9" s="1"/>
  <c r="BG298" i="9" s="1"/>
  <c r="BH298" i="9" s="1"/>
  <c r="BI298" i="9" s="1"/>
  <c r="BJ298" i="9" s="1"/>
  <c r="AG297" i="9"/>
  <c r="AH297" i="9" s="1"/>
  <c r="AI297" i="9" s="1"/>
  <c r="AJ297" i="9" s="1"/>
  <c r="AK297" i="9" s="1"/>
  <c r="AL297" i="9" s="1"/>
  <c r="AM297" i="9" s="1"/>
  <c r="AN297" i="9" s="1"/>
  <c r="AO297" i="9" s="1"/>
  <c r="AP297" i="9" s="1"/>
  <c r="AQ297" i="9" s="1"/>
  <c r="AR297" i="9" s="1"/>
  <c r="AS297" i="9" s="1"/>
  <c r="AT297" i="9" s="1"/>
  <c r="AU297" i="9" s="1"/>
  <c r="AV297" i="9" s="1"/>
  <c r="AW297" i="9" s="1"/>
  <c r="AX297" i="9" s="1"/>
  <c r="AY297" i="9" s="1"/>
  <c r="AZ297" i="9" s="1"/>
  <c r="BA297" i="9" s="1"/>
  <c r="BB297" i="9" s="1"/>
  <c r="BC297" i="9" s="1"/>
  <c r="BD297" i="9" s="1"/>
  <c r="BE297" i="9" s="1"/>
  <c r="BF297" i="9" s="1"/>
  <c r="BG297" i="9" s="1"/>
  <c r="BH297" i="9" s="1"/>
  <c r="BI297" i="9" s="1"/>
  <c r="BJ297" i="9" s="1"/>
  <c r="AG296" i="9"/>
  <c r="AH296" i="9" s="1"/>
  <c r="AI296" i="9" s="1"/>
  <c r="AJ296" i="9" s="1"/>
  <c r="AK296" i="9" s="1"/>
  <c r="AL296" i="9" s="1"/>
  <c r="AM296" i="9" s="1"/>
  <c r="AN296" i="9" s="1"/>
  <c r="AO296" i="9" s="1"/>
  <c r="AP296" i="9" s="1"/>
  <c r="AQ296" i="9" s="1"/>
  <c r="AR296" i="9" s="1"/>
  <c r="AS296" i="9" s="1"/>
  <c r="AT296" i="9" s="1"/>
  <c r="AU296" i="9" s="1"/>
  <c r="AV296" i="9" s="1"/>
  <c r="AW296" i="9" s="1"/>
  <c r="AX296" i="9" s="1"/>
  <c r="AY296" i="9" s="1"/>
  <c r="AZ296" i="9" s="1"/>
  <c r="BA296" i="9" s="1"/>
  <c r="BB296" i="9" s="1"/>
  <c r="BC296" i="9" s="1"/>
  <c r="BD296" i="9" s="1"/>
  <c r="BE296" i="9" s="1"/>
  <c r="BF296" i="9" s="1"/>
  <c r="BG296" i="9" s="1"/>
  <c r="BH296" i="9" s="1"/>
  <c r="BI296" i="9" s="1"/>
  <c r="BJ296" i="9" s="1"/>
  <c r="AG295" i="9"/>
  <c r="AH295" i="9" s="1"/>
  <c r="AI295" i="9" s="1"/>
  <c r="AJ295" i="9" s="1"/>
  <c r="AK295" i="9" s="1"/>
  <c r="AL295" i="9" s="1"/>
  <c r="AM295" i="9" s="1"/>
  <c r="AN295" i="9" s="1"/>
  <c r="AO295" i="9" s="1"/>
  <c r="AP295" i="9" s="1"/>
  <c r="AQ295" i="9" s="1"/>
  <c r="AR295" i="9" s="1"/>
  <c r="AS295" i="9" s="1"/>
  <c r="AT295" i="9" s="1"/>
  <c r="AU295" i="9" s="1"/>
  <c r="AV295" i="9" s="1"/>
  <c r="AW295" i="9" s="1"/>
  <c r="AX295" i="9" s="1"/>
  <c r="AY295" i="9" s="1"/>
  <c r="AZ295" i="9" s="1"/>
  <c r="BA295" i="9" s="1"/>
  <c r="BB295" i="9" s="1"/>
  <c r="BC295" i="9" s="1"/>
  <c r="BD295" i="9" s="1"/>
  <c r="BE295" i="9" s="1"/>
  <c r="BF295" i="9" s="1"/>
  <c r="BG295" i="9" s="1"/>
  <c r="BH295" i="9" s="1"/>
  <c r="BI295" i="9" s="1"/>
  <c r="BJ295" i="9" s="1"/>
  <c r="AG294" i="9"/>
  <c r="AH294" i="9" s="1"/>
  <c r="AI294" i="9" s="1"/>
  <c r="AJ294" i="9" s="1"/>
  <c r="AK294" i="9" s="1"/>
  <c r="AL294" i="9" s="1"/>
  <c r="AM294" i="9" s="1"/>
  <c r="AN294" i="9" s="1"/>
  <c r="AO294" i="9" s="1"/>
  <c r="AP294" i="9" s="1"/>
  <c r="AQ294" i="9" s="1"/>
  <c r="AR294" i="9" s="1"/>
  <c r="AS294" i="9" s="1"/>
  <c r="AT294" i="9" s="1"/>
  <c r="AU294" i="9" s="1"/>
  <c r="AV294" i="9" s="1"/>
  <c r="AW294" i="9" s="1"/>
  <c r="AX294" i="9" s="1"/>
  <c r="AY294" i="9" s="1"/>
  <c r="AZ294" i="9" s="1"/>
  <c r="BA294" i="9" s="1"/>
  <c r="BB294" i="9" s="1"/>
  <c r="BC294" i="9" s="1"/>
  <c r="BD294" i="9" s="1"/>
  <c r="BE294" i="9" s="1"/>
  <c r="BF294" i="9" s="1"/>
  <c r="BG294" i="9" s="1"/>
  <c r="BH294" i="9" s="1"/>
  <c r="BI294" i="9" s="1"/>
  <c r="BJ294" i="9" s="1"/>
  <c r="AG293" i="9"/>
  <c r="AF292" i="9"/>
  <c r="AG292" i="9" s="1"/>
  <c r="AH292" i="9" s="1"/>
  <c r="AI292" i="9" s="1"/>
  <c r="AJ292" i="9" s="1"/>
  <c r="AK292" i="9" s="1"/>
  <c r="AL292" i="9" s="1"/>
  <c r="AM292" i="9" s="1"/>
  <c r="AN292" i="9" s="1"/>
  <c r="AO292" i="9" s="1"/>
  <c r="AP292" i="9" s="1"/>
  <c r="AQ292" i="9" s="1"/>
  <c r="AR292" i="9" s="1"/>
  <c r="AS292" i="9" s="1"/>
  <c r="AT292" i="9" s="1"/>
  <c r="AU292" i="9" s="1"/>
  <c r="AV292" i="9" s="1"/>
  <c r="AW292" i="9" s="1"/>
  <c r="AX292" i="9" s="1"/>
  <c r="AY292" i="9" s="1"/>
  <c r="AZ292" i="9" s="1"/>
  <c r="BA292" i="9" s="1"/>
  <c r="BB292" i="9" s="1"/>
  <c r="BC292" i="9" s="1"/>
  <c r="BD292" i="9" s="1"/>
  <c r="BE292" i="9" s="1"/>
  <c r="BF292" i="9" s="1"/>
  <c r="BG292" i="9" s="1"/>
  <c r="BH292" i="9" s="1"/>
  <c r="BI292" i="9" s="1"/>
  <c r="BJ292" i="9" s="1"/>
  <c r="AF291" i="9"/>
  <c r="AD4" i="5" s="1"/>
  <c r="AF290" i="9"/>
  <c r="AD29" i="5" s="1"/>
  <c r="AF289" i="9"/>
  <c r="AG289" i="9" s="1"/>
  <c r="AH289" i="9" s="1"/>
  <c r="AI289" i="9" s="1"/>
  <c r="AJ289" i="9" s="1"/>
  <c r="AK289" i="9" s="1"/>
  <c r="AL289" i="9" s="1"/>
  <c r="AM289" i="9" s="1"/>
  <c r="AN289" i="9" s="1"/>
  <c r="AO289" i="9" s="1"/>
  <c r="AP289" i="9" s="1"/>
  <c r="AQ289" i="9" s="1"/>
  <c r="AR289" i="9" s="1"/>
  <c r="AS289" i="9" s="1"/>
  <c r="AT289" i="9" s="1"/>
  <c r="AU289" i="9" s="1"/>
  <c r="AV289" i="9" s="1"/>
  <c r="AW289" i="9" s="1"/>
  <c r="AX289" i="9" s="1"/>
  <c r="AY289" i="9" s="1"/>
  <c r="AZ289" i="9" s="1"/>
  <c r="BA289" i="9" s="1"/>
  <c r="BB289" i="9" s="1"/>
  <c r="BC289" i="9" s="1"/>
  <c r="BD289" i="9" s="1"/>
  <c r="BE289" i="9" s="1"/>
  <c r="BF289" i="9" s="1"/>
  <c r="BG289" i="9" s="1"/>
  <c r="BH289" i="9" s="1"/>
  <c r="BI289" i="9" s="1"/>
  <c r="BJ289" i="9" s="1"/>
  <c r="AF288" i="9"/>
  <c r="AG288" i="9" s="1"/>
  <c r="AH288" i="9" s="1"/>
  <c r="AI288" i="9" s="1"/>
  <c r="AJ288" i="9" s="1"/>
  <c r="AK288" i="9" s="1"/>
  <c r="AL288" i="9" s="1"/>
  <c r="AM288" i="9" s="1"/>
  <c r="AN288" i="9" s="1"/>
  <c r="AO288" i="9" s="1"/>
  <c r="AP288" i="9" s="1"/>
  <c r="AQ288" i="9" s="1"/>
  <c r="AR288" i="9" s="1"/>
  <c r="AS288" i="9" s="1"/>
  <c r="AT288" i="9" s="1"/>
  <c r="AU288" i="9" s="1"/>
  <c r="AV288" i="9" s="1"/>
  <c r="AW288" i="9" s="1"/>
  <c r="AX288" i="9" s="1"/>
  <c r="AY288" i="9" s="1"/>
  <c r="AZ288" i="9" s="1"/>
  <c r="BA288" i="9" s="1"/>
  <c r="BB288" i="9" s="1"/>
  <c r="BC288" i="9" s="1"/>
  <c r="BD288" i="9" s="1"/>
  <c r="BE288" i="9" s="1"/>
  <c r="BF288" i="9" s="1"/>
  <c r="BG288" i="9" s="1"/>
  <c r="BH288" i="9" s="1"/>
  <c r="BI288" i="9" s="1"/>
  <c r="BJ288" i="9" s="1"/>
  <c r="AF287" i="9"/>
  <c r="AG287" i="9" s="1"/>
  <c r="AH287" i="9" s="1"/>
  <c r="AI287" i="9" s="1"/>
  <c r="AJ287" i="9" s="1"/>
  <c r="AK287" i="9" s="1"/>
  <c r="AL287" i="9" s="1"/>
  <c r="AM287" i="9" s="1"/>
  <c r="AN287" i="9" s="1"/>
  <c r="AO287" i="9" s="1"/>
  <c r="AP287" i="9" s="1"/>
  <c r="AQ287" i="9" s="1"/>
  <c r="AR287" i="9" s="1"/>
  <c r="AS287" i="9" s="1"/>
  <c r="AT287" i="9" s="1"/>
  <c r="AU287" i="9" s="1"/>
  <c r="AV287" i="9" s="1"/>
  <c r="AW287" i="9" s="1"/>
  <c r="AX287" i="9" s="1"/>
  <c r="AY287" i="9" s="1"/>
  <c r="AZ287" i="9" s="1"/>
  <c r="BA287" i="9" s="1"/>
  <c r="BB287" i="9" s="1"/>
  <c r="BC287" i="9" s="1"/>
  <c r="BD287" i="9" s="1"/>
  <c r="BE287" i="9" s="1"/>
  <c r="BF287" i="9" s="1"/>
  <c r="BG287" i="9" s="1"/>
  <c r="BH287" i="9" s="1"/>
  <c r="BI287" i="9" s="1"/>
  <c r="BJ287" i="9" s="1"/>
  <c r="AF286" i="9"/>
  <c r="AG286" i="9" s="1"/>
  <c r="AH286" i="9" s="1"/>
  <c r="AI286" i="9" s="1"/>
  <c r="AJ286" i="9" s="1"/>
  <c r="AK286" i="9" s="1"/>
  <c r="AL286" i="9" s="1"/>
  <c r="AM286" i="9" s="1"/>
  <c r="AN286" i="9" s="1"/>
  <c r="AO286" i="9" s="1"/>
  <c r="AP286" i="9" s="1"/>
  <c r="AQ286" i="9" s="1"/>
  <c r="AR286" i="9" s="1"/>
  <c r="AS286" i="9" s="1"/>
  <c r="AT286" i="9" s="1"/>
  <c r="AU286" i="9" s="1"/>
  <c r="AV286" i="9" s="1"/>
  <c r="AW286" i="9" s="1"/>
  <c r="AX286" i="9" s="1"/>
  <c r="AY286" i="9" s="1"/>
  <c r="AZ286" i="9" s="1"/>
  <c r="BA286" i="9" s="1"/>
  <c r="BB286" i="9" s="1"/>
  <c r="BC286" i="9" s="1"/>
  <c r="BD286" i="9" s="1"/>
  <c r="BE286" i="9" s="1"/>
  <c r="BF286" i="9" s="1"/>
  <c r="BG286" i="9" s="1"/>
  <c r="BH286" i="9" s="1"/>
  <c r="BI286" i="9" s="1"/>
  <c r="BJ286" i="9" s="1"/>
  <c r="AF285" i="9"/>
  <c r="AG285" i="9" s="1"/>
  <c r="AH285" i="9" s="1"/>
  <c r="AI285" i="9" s="1"/>
  <c r="AJ285" i="9" s="1"/>
  <c r="AK285" i="9" s="1"/>
  <c r="AL285" i="9" s="1"/>
  <c r="AM285" i="9" s="1"/>
  <c r="AN285" i="9" s="1"/>
  <c r="AO285" i="9" s="1"/>
  <c r="AP285" i="9" s="1"/>
  <c r="AQ285" i="9" s="1"/>
  <c r="AR285" i="9" s="1"/>
  <c r="AS285" i="9" s="1"/>
  <c r="AT285" i="9" s="1"/>
  <c r="AU285" i="9" s="1"/>
  <c r="AV285" i="9" s="1"/>
  <c r="AW285" i="9" s="1"/>
  <c r="AX285" i="9" s="1"/>
  <c r="AY285" i="9" s="1"/>
  <c r="AZ285" i="9" s="1"/>
  <c r="BA285" i="9" s="1"/>
  <c r="BB285" i="9" s="1"/>
  <c r="BC285" i="9" s="1"/>
  <c r="BD285" i="9" s="1"/>
  <c r="BE285" i="9" s="1"/>
  <c r="BF285" i="9" s="1"/>
  <c r="BG285" i="9" s="1"/>
  <c r="BH285" i="9" s="1"/>
  <c r="BI285" i="9" s="1"/>
  <c r="BJ285" i="9" s="1"/>
  <c r="AF284" i="9"/>
  <c r="AG284" i="9" s="1"/>
  <c r="AH284" i="9" s="1"/>
  <c r="AI284" i="9" s="1"/>
  <c r="AJ284" i="9" s="1"/>
  <c r="AK284" i="9" s="1"/>
  <c r="AL284" i="9" s="1"/>
  <c r="AM284" i="9" s="1"/>
  <c r="AN284" i="9" s="1"/>
  <c r="AO284" i="9" s="1"/>
  <c r="AP284" i="9" s="1"/>
  <c r="AQ284" i="9" s="1"/>
  <c r="AR284" i="9" s="1"/>
  <c r="AS284" i="9" s="1"/>
  <c r="AT284" i="9" s="1"/>
  <c r="AU284" i="9" s="1"/>
  <c r="AV284" i="9" s="1"/>
  <c r="AW284" i="9" s="1"/>
  <c r="AX284" i="9" s="1"/>
  <c r="AY284" i="9" s="1"/>
  <c r="AZ284" i="9" s="1"/>
  <c r="BA284" i="9" s="1"/>
  <c r="BB284" i="9" s="1"/>
  <c r="BC284" i="9" s="1"/>
  <c r="BD284" i="9" s="1"/>
  <c r="BE284" i="9" s="1"/>
  <c r="BF284" i="9" s="1"/>
  <c r="BG284" i="9" s="1"/>
  <c r="BH284" i="9" s="1"/>
  <c r="BI284" i="9" s="1"/>
  <c r="BJ284" i="9" s="1"/>
  <c r="AF283" i="9"/>
  <c r="AG283" i="9" s="1"/>
  <c r="AH283" i="9" s="1"/>
  <c r="AI283" i="9" s="1"/>
  <c r="AJ283" i="9" s="1"/>
  <c r="AK283" i="9" s="1"/>
  <c r="AL283" i="9" s="1"/>
  <c r="AM283" i="9" s="1"/>
  <c r="AN283" i="9" s="1"/>
  <c r="AO283" i="9" s="1"/>
  <c r="AP283" i="9" s="1"/>
  <c r="AQ283" i="9" s="1"/>
  <c r="AR283" i="9" s="1"/>
  <c r="AS283" i="9" s="1"/>
  <c r="AT283" i="9" s="1"/>
  <c r="AU283" i="9" s="1"/>
  <c r="AV283" i="9" s="1"/>
  <c r="AW283" i="9" s="1"/>
  <c r="AX283" i="9" s="1"/>
  <c r="AY283" i="9" s="1"/>
  <c r="AZ283" i="9" s="1"/>
  <c r="BA283" i="9" s="1"/>
  <c r="BB283" i="9" s="1"/>
  <c r="BC283" i="9" s="1"/>
  <c r="BD283" i="9" s="1"/>
  <c r="BE283" i="9" s="1"/>
  <c r="BF283" i="9" s="1"/>
  <c r="BG283" i="9" s="1"/>
  <c r="BH283" i="9" s="1"/>
  <c r="BI283" i="9" s="1"/>
  <c r="BJ283" i="9" s="1"/>
  <c r="AF282" i="9"/>
  <c r="AG282" i="9" s="1"/>
  <c r="AH282" i="9" s="1"/>
  <c r="AI282" i="9" s="1"/>
  <c r="AJ282" i="9" s="1"/>
  <c r="AK282" i="9" s="1"/>
  <c r="AL282" i="9" s="1"/>
  <c r="AM282" i="9" s="1"/>
  <c r="AN282" i="9" s="1"/>
  <c r="AO282" i="9" s="1"/>
  <c r="AP282" i="9" s="1"/>
  <c r="AQ282" i="9" s="1"/>
  <c r="AR282" i="9" s="1"/>
  <c r="AS282" i="9" s="1"/>
  <c r="AT282" i="9" s="1"/>
  <c r="AU282" i="9" s="1"/>
  <c r="AV282" i="9" s="1"/>
  <c r="AW282" i="9" s="1"/>
  <c r="AX282" i="9" s="1"/>
  <c r="AY282" i="9" s="1"/>
  <c r="AZ282" i="9" s="1"/>
  <c r="BA282" i="9" s="1"/>
  <c r="BB282" i="9" s="1"/>
  <c r="BC282" i="9" s="1"/>
  <c r="BD282" i="9" s="1"/>
  <c r="BE282" i="9" s="1"/>
  <c r="BF282" i="9" s="1"/>
  <c r="BG282" i="9" s="1"/>
  <c r="BH282" i="9" s="1"/>
  <c r="BI282" i="9" s="1"/>
  <c r="BJ282" i="9" s="1"/>
  <c r="AF281" i="9"/>
  <c r="AG281" i="9" s="1"/>
  <c r="AH281" i="9" s="1"/>
  <c r="AI281" i="9" s="1"/>
  <c r="AJ281" i="9" s="1"/>
  <c r="AK281" i="9" s="1"/>
  <c r="AL281" i="9" s="1"/>
  <c r="AM281" i="9" s="1"/>
  <c r="AN281" i="9" s="1"/>
  <c r="AO281" i="9" s="1"/>
  <c r="AP281" i="9" s="1"/>
  <c r="AQ281" i="9" s="1"/>
  <c r="AR281" i="9" s="1"/>
  <c r="AS281" i="9" s="1"/>
  <c r="AT281" i="9" s="1"/>
  <c r="AU281" i="9" s="1"/>
  <c r="AV281" i="9" s="1"/>
  <c r="AW281" i="9" s="1"/>
  <c r="AX281" i="9" s="1"/>
  <c r="AY281" i="9" s="1"/>
  <c r="AZ281" i="9" s="1"/>
  <c r="BA281" i="9" s="1"/>
  <c r="BB281" i="9" s="1"/>
  <c r="BC281" i="9" s="1"/>
  <c r="BD281" i="9" s="1"/>
  <c r="BE281" i="9" s="1"/>
  <c r="BF281" i="9" s="1"/>
  <c r="BG281" i="9" s="1"/>
  <c r="BH281" i="9" s="1"/>
  <c r="BI281" i="9" s="1"/>
  <c r="BJ281" i="9" s="1"/>
  <c r="AF280" i="9"/>
  <c r="AG280" i="9" s="1"/>
  <c r="AH280" i="9" s="1"/>
  <c r="AI280" i="9" s="1"/>
  <c r="AJ280" i="9" s="1"/>
  <c r="AK280" i="9" s="1"/>
  <c r="AL280" i="9" s="1"/>
  <c r="AM280" i="9" s="1"/>
  <c r="AN280" i="9" s="1"/>
  <c r="AO280" i="9" s="1"/>
  <c r="AP280" i="9" s="1"/>
  <c r="AQ280" i="9" s="1"/>
  <c r="AR280" i="9" s="1"/>
  <c r="AS280" i="9" s="1"/>
  <c r="AT280" i="9" s="1"/>
  <c r="AU280" i="9" s="1"/>
  <c r="AV280" i="9" s="1"/>
  <c r="AW280" i="9" s="1"/>
  <c r="AX280" i="9" s="1"/>
  <c r="AY280" i="9" s="1"/>
  <c r="AZ280" i="9" s="1"/>
  <c r="BA280" i="9" s="1"/>
  <c r="BB280" i="9" s="1"/>
  <c r="BC280" i="9" s="1"/>
  <c r="BD280" i="9" s="1"/>
  <c r="BE280" i="9" s="1"/>
  <c r="BF280" i="9" s="1"/>
  <c r="BG280" i="9" s="1"/>
  <c r="BH280" i="9" s="1"/>
  <c r="BI280" i="9" s="1"/>
  <c r="BJ280" i="9" s="1"/>
  <c r="AF279" i="9"/>
  <c r="AG279" i="9" s="1"/>
  <c r="AH279" i="9" s="1"/>
  <c r="AI279" i="9" s="1"/>
  <c r="AJ279" i="9" s="1"/>
  <c r="AK279" i="9" s="1"/>
  <c r="AL279" i="9" s="1"/>
  <c r="AM279" i="9" s="1"/>
  <c r="AN279" i="9" s="1"/>
  <c r="AO279" i="9" s="1"/>
  <c r="AP279" i="9" s="1"/>
  <c r="AQ279" i="9" s="1"/>
  <c r="AR279" i="9" s="1"/>
  <c r="AS279" i="9" s="1"/>
  <c r="AT279" i="9" s="1"/>
  <c r="AU279" i="9" s="1"/>
  <c r="AV279" i="9" s="1"/>
  <c r="AW279" i="9" s="1"/>
  <c r="AX279" i="9" s="1"/>
  <c r="AY279" i="9" s="1"/>
  <c r="AZ279" i="9" s="1"/>
  <c r="BA279" i="9" s="1"/>
  <c r="BB279" i="9" s="1"/>
  <c r="BC279" i="9" s="1"/>
  <c r="BD279" i="9" s="1"/>
  <c r="BE279" i="9" s="1"/>
  <c r="BF279" i="9" s="1"/>
  <c r="BG279" i="9" s="1"/>
  <c r="BH279" i="9" s="1"/>
  <c r="BI279" i="9" s="1"/>
  <c r="BJ279" i="9" s="1"/>
  <c r="AF278" i="9"/>
  <c r="AG278" i="9" s="1"/>
  <c r="AH278" i="9" s="1"/>
  <c r="AI278" i="9" s="1"/>
  <c r="AJ278" i="9" s="1"/>
  <c r="AK278" i="9" s="1"/>
  <c r="AL278" i="9" s="1"/>
  <c r="AM278" i="9" s="1"/>
  <c r="AN278" i="9" s="1"/>
  <c r="AO278" i="9" s="1"/>
  <c r="AP278" i="9" s="1"/>
  <c r="AQ278" i="9" s="1"/>
  <c r="AR278" i="9" s="1"/>
  <c r="AS278" i="9" s="1"/>
  <c r="AT278" i="9" s="1"/>
  <c r="AU278" i="9" s="1"/>
  <c r="AV278" i="9" s="1"/>
  <c r="AW278" i="9" s="1"/>
  <c r="AX278" i="9" s="1"/>
  <c r="AY278" i="9" s="1"/>
  <c r="AZ278" i="9" s="1"/>
  <c r="BA278" i="9" s="1"/>
  <c r="BB278" i="9" s="1"/>
  <c r="BC278" i="9" s="1"/>
  <c r="BD278" i="9" s="1"/>
  <c r="BE278" i="9" s="1"/>
  <c r="BF278" i="9" s="1"/>
  <c r="BG278" i="9" s="1"/>
  <c r="BH278" i="9" s="1"/>
  <c r="BI278" i="9" s="1"/>
  <c r="BJ278" i="9" s="1"/>
  <c r="AF277" i="9"/>
  <c r="AG277" i="9" s="1"/>
  <c r="AH277" i="9" s="1"/>
  <c r="AI277" i="9" s="1"/>
  <c r="AJ277" i="9" s="1"/>
  <c r="AK277" i="9" s="1"/>
  <c r="AL277" i="9" s="1"/>
  <c r="AM277" i="9" s="1"/>
  <c r="AN277" i="9" s="1"/>
  <c r="AO277" i="9" s="1"/>
  <c r="AP277" i="9" s="1"/>
  <c r="AQ277" i="9" s="1"/>
  <c r="AR277" i="9" s="1"/>
  <c r="AS277" i="9" s="1"/>
  <c r="AT277" i="9" s="1"/>
  <c r="AU277" i="9" s="1"/>
  <c r="AV277" i="9" s="1"/>
  <c r="AW277" i="9" s="1"/>
  <c r="AX277" i="9" s="1"/>
  <c r="AY277" i="9" s="1"/>
  <c r="AZ277" i="9" s="1"/>
  <c r="BA277" i="9" s="1"/>
  <c r="BB277" i="9" s="1"/>
  <c r="BC277" i="9" s="1"/>
  <c r="BD277" i="9" s="1"/>
  <c r="BE277" i="9" s="1"/>
  <c r="BF277" i="9" s="1"/>
  <c r="BG277" i="9" s="1"/>
  <c r="BH277" i="9" s="1"/>
  <c r="BI277" i="9" s="1"/>
  <c r="BJ277" i="9" s="1"/>
  <c r="AF276" i="9"/>
  <c r="AG276" i="9" s="1"/>
  <c r="AH276" i="9" s="1"/>
  <c r="AI276" i="9" s="1"/>
  <c r="AJ276" i="9" s="1"/>
  <c r="AK276" i="9" s="1"/>
  <c r="AL276" i="9" s="1"/>
  <c r="AM276" i="9" s="1"/>
  <c r="AN276" i="9" s="1"/>
  <c r="AO276" i="9" s="1"/>
  <c r="AP276" i="9" s="1"/>
  <c r="AQ276" i="9" s="1"/>
  <c r="AR276" i="9" s="1"/>
  <c r="AS276" i="9" s="1"/>
  <c r="AT276" i="9" s="1"/>
  <c r="AU276" i="9" s="1"/>
  <c r="AV276" i="9" s="1"/>
  <c r="AW276" i="9" s="1"/>
  <c r="AX276" i="9" s="1"/>
  <c r="AY276" i="9" s="1"/>
  <c r="AZ276" i="9" s="1"/>
  <c r="BA276" i="9" s="1"/>
  <c r="BB276" i="9" s="1"/>
  <c r="BC276" i="9" s="1"/>
  <c r="BD276" i="9" s="1"/>
  <c r="BE276" i="9" s="1"/>
  <c r="BF276" i="9" s="1"/>
  <c r="BG276" i="9" s="1"/>
  <c r="BH276" i="9" s="1"/>
  <c r="BI276" i="9" s="1"/>
  <c r="BJ276" i="9" s="1"/>
  <c r="AF275" i="9"/>
  <c r="AG275" i="9" s="1"/>
  <c r="AH275" i="9" s="1"/>
  <c r="AI275" i="9" s="1"/>
  <c r="AJ275" i="9" s="1"/>
  <c r="AK275" i="9" s="1"/>
  <c r="AL275" i="9" s="1"/>
  <c r="AM275" i="9" s="1"/>
  <c r="AN275" i="9" s="1"/>
  <c r="AO275" i="9" s="1"/>
  <c r="AP275" i="9" s="1"/>
  <c r="AQ275" i="9" s="1"/>
  <c r="AR275" i="9" s="1"/>
  <c r="AS275" i="9" s="1"/>
  <c r="AT275" i="9" s="1"/>
  <c r="AU275" i="9" s="1"/>
  <c r="AV275" i="9" s="1"/>
  <c r="AW275" i="9" s="1"/>
  <c r="AX275" i="9" s="1"/>
  <c r="AY275" i="9" s="1"/>
  <c r="AZ275" i="9" s="1"/>
  <c r="BA275" i="9" s="1"/>
  <c r="BB275" i="9" s="1"/>
  <c r="BC275" i="9" s="1"/>
  <c r="BD275" i="9" s="1"/>
  <c r="BE275" i="9" s="1"/>
  <c r="BF275" i="9" s="1"/>
  <c r="BG275" i="9" s="1"/>
  <c r="BH275" i="9" s="1"/>
  <c r="BI275" i="9" s="1"/>
  <c r="BJ275" i="9" s="1"/>
  <c r="AF274" i="9"/>
  <c r="AG274" i="9" s="1"/>
  <c r="AH274" i="9" s="1"/>
  <c r="AI274" i="9" s="1"/>
  <c r="AJ274" i="9" s="1"/>
  <c r="AK274" i="9" s="1"/>
  <c r="AL274" i="9" s="1"/>
  <c r="AM274" i="9" s="1"/>
  <c r="AN274" i="9" s="1"/>
  <c r="AO274" i="9" s="1"/>
  <c r="AP274" i="9" s="1"/>
  <c r="AQ274" i="9" s="1"/>
  <c r="AR274" i="9" s="1"/>
  <c r="AS274" i="9" s="1"/>
  <c r="AT274" i="9" s="1"/>
  <c r="AU274" i="9" s="1"/>
  <c r="AV274" i="9" s="1"/>
  <c r="AW274" i="9" s="1"/>
  <c r="AX274" i="9" s="1"/>
  <c r="AY274" i="9" s="1"/>
  <c r="AZ274" i="9" s="1"/>
  <c r="BA274" i="9" s="1"/>
  <c r="BB274" i="9" s="1"/>
  <c r="BC274" i="9" s="1"/>
  <c r="BD274" i="9" s="1"/>
  <c r="BE274" i="9" s="1"/>
  <c r="BF274" i="9" s="1"/>
  <c r="BG274" i="9" s="1"/>
  <c r="BH274" i="9" s="1"/>
  <c r="BI274" i="9" s="1"/>
  <c r="BJ274" i="9" s="1"/>
  <c r="AF273" i="9"/>
  <c r="AE272" i="9"/>
  <c r="AF272" i="9" s="1"/>
  <c r="AG272" i="9" s="1"/>
  <c r="AH272" i="9" s="1"/>
  <c r="AI272" i="9" s="1"/>
  <c r="AJ272" i="9" s="1"/>
  <c r="AK272" i="9" s="1"/>
  <c r="AL272" i="9" s="1"/>
  <c r="AM272" i="9" s="1"/>
  <c r="AN272" i="9" s="1"/>
  <c r="AO272" i="9" s="1"/>
  <c r="AP272" i="9" s="1"/>
  <c r="AQ272" i="9" s="1"/>
  <c r="AR272" i="9" s="1"/>
  <c r="AS272" i="9" s="1"/>
  <c r="AT272" i="9" s="1"/>
  <c r="AU272" i="9" s="1"/>
  <c r="AV272" i="9" s="1"/>
  <c r="AW272" i="9" s="1"/>
  <c r="AX272" i="9" s="1"/>
  <c r="AY272" i="9" s="1"/>
  <c r="AZ272" i="9" s="1"/>
  <c r="BA272" i="9" s="1"/>
  <c r="BB272" i="9" s="1"/>
  <c r="BC272" i="9" s="1"/>
  <c r="BD272" i="9" s="1"/>
  <c r="BE272" i="9" s="1"/>
  <c r="BF272" i="9" s="1"/>
  <c r="BG272" i="9" s="1"/>
  <c r="BH272" i="9" s="1"/>
  <c r="BI272" i="9" s="1"/>
  <c r="BJ272" i="9" s="1"/>
  <c r="AE271" i="9"/>
  <c r="AF271" i="9" s="1"/>
  <c r="AG271" i="9" s="1"/>
  <c r="AH271" i="9" s="1"/>
  <c r="AI271" i="9" s="1"/>
  <c r="AJ271" i="9" s="1"/>
  <c r="AK271" i="9" s="1"/>
  <c r="AL271" i="9" s="1"/>
  <c r="AM271" i="9" s="1"/>
  <c r="AN271" i="9" s="1"/>
  <c r="AO271" i="9" s="1"/>
  <c r="AP271" i="9" s="1"/>
  <c r="AQ271" i="9" s="1"/>
  <c r="AR271" i="9" s="1"/>
  <c r="AS271" i="9" s="1"/>
  <c r="AT271" i="9" s="1"/>
  <c r="AU271" i="9" s="1"/>
  <c r="AV271" i="9" s="1"/>
  <c r="AW271" i="9" s="1"/>
  <c r="AX271" i="9" s="1"/>
  <c r="AY271" i="9" s="1"/>
  <c r="AZ271" i="9" s="1"/>
  <c r="BA271" i="9" s="1"/>
  <c r="BB271" i="9" s="1"/>
  <c r="BC271" i="9" s="1"/>
  <c r="BD271" i="9" s="1"/>
  <c r="BE271" i="9" s="1"/>
  <c r="BF271" i="9" s="1"/>
  <c r="BG271" i="9" s="1"/>
  <c r="BH271" i="9" s="1"/>
  <c r="BI271" i="9" s="1"/>
  <c r="BJ271" i="9" s="1"/>
  <c r="AE270" i="9"/>
  <c r="AF270" i="9" s="1"/>
  <c r="AG270" i="9" s="1"/>
  <c r="AH270" i="9" s="1"/>
  <c r="AI270" i="9" s="1"/>
  <c r="AJ270" i="9" s="1"/>
  <c r="AK270" i="9" s="1"/>
  <c r="AL270" i="9" s="1"/>
  <c r="AM270" i="9" s="1"/>
  <c r="AN270" i="9" s="1"/>
  <c r="AO270" i="9" s="1"/>
  <c r="AP270" i="9" s="1"/>
  <c r="AQ270" i="9" s="1"/>
  <c r="AR270" i="9" s="1"/>
  <c r="AS270" i="9" s="1"/>
  <c r="AT270" i="9" s="1"/>
  <c r="AU270" i="9" s="1"/>
  <c r="AV270" i="9" s="1"/>
  <c r="AW270" i="9" s="1"/>
  <c r="AX270" i="9" s="1"/>
  <c r="AY270" i="9" s="1"/>
  <c r="AZ270" i="9" s="1"/>
  <c r="BA270" i="9" s="1"/>
  <c r="BB270" i="9" s="1"/>
  <c r="BC270" i="9" s="1"/>
  <c r="BD270" i="9" s="1"/>
  <c r="BE270" i="9" s="1"/>
  <c r="BF270" i="9" s="1"/>
  <c r="BG270" i="9" s="1"/>
  <c r="BH270" i="9" s="1"/>
  <c r="BI270" i="9" s="1"/>
  <c r="BJ270" i="9" s="1"/>
  <c r="AE269" i="9"/>
  <c r="AF269" i="9" s="1"/>
  <c r="AG269" i="9" s="1"/>
  <c r="AH269" i="9" s="1"/>
  <c r="AI269" i="9" s="1"/>
  <c r="AJ269" i="9" s="1"/>
  <c r="AK269" i="9" s="1"/>
  <c r="AL269" i="9" s="1"/>
  <c r="AM269" i="9" s="1"/>
  <c r="AN269" i="9" s="1"/>
  <c r="AO269" i="9" s="1"/>
  <c r="AP269" i="9" s="1"/>
  <c r="AQ269" i="9" s="1"/>
  <c r="AR269" i="9" s="1"/>
  <c r="AS269" i="9" s="1"/>
  <c r="AT269" i="9" s="1"/>
  <c r="AU269" i="9" s="1"/>
  <c r="AV269" i="9" s="1"/>
  <c r="AW269" i="9" s="1"/>
  <c r="AX269" i="9" s="1"/>
  <c r="AY269" i="9" s="1"/>
  <c r="AZ269" i="9" s="1"/>
  <c r="BA269" i="9" s="1"/>
  <c r="BB269" i="9" s="1"/>
  <c r="BC269" i="9" s="1"/>
  <c r="BD269" i="9" s="1"/>
  <c r="BE269" i="9" s="1"/>
  <c r="BF269" i="9" s="1"/>
  <c r="BG269" i="9" s="1"/>
  <c r="BH269" i="9" s="1"/>
  <c r="BI269" i="9" s="1"/>
  <c r="BJ269" i="9" s="1"/>
  <c r="AE268" i="9"/>
  <c r="AF268" i="9" s="1"/>
  <c r="AG268" i="9" s="1"/>
  <c r="AH268" i="9" s="1"/>
  <c r="AI268" i="9" s="1"/>
  <c r="AJ268" i="9" s="1"/>
  <c r="AK268" i="9" s="1"/>
  <c r="AL268" i="9" s="1"/>
  <c r="AM268" i="9" s="1"/>
  <c r="AN268" i="9" s="1"/>
  <c r="AO268" i="9" s="1"/>
  <c r="AP268" i="9" s="1"/>
  <c r="AQ268" i="9" s="1"/>
  <c r="AR268" i="9" s="1"/>
  <c r="AS268" i="9" s="1"/>
  <c r="AT268" i="9" s="1"/>
  <c r="AU268" i="9" s="1"/>
  <c r="AV268" i="9" s="1"/>
  <c r="AW268" i="9" s="1"/>
  <c r="AX268" i="9" s="1"/>
  <c r="AY268" i="9" s="1"/>
  <c r="AZ268" i="9" s="1"/>
  <c r="BA268" i="9" s="1"/>
  <c r="BB268" i="9" s="1"/>
  <c r="BC268" i="9" s="1"/>
  <c r="BD268" i="9" s="1"/>
  <c r="BE268" i="9" s="1"/>
  <c r="BF268" i="9" s="1"/>
  <c r="BG268" i="9" s="1"/>
  <c r="BH268" i="9" s="1"/>
  <c r="BI268" i="9" s="1"/>
  <c r="BJ268" i="9" s="1"/>
  <c r="AE267" i="9"/>
  <c r="AF267" i="9" s="1"/>
  <c r="AG267" i="9" s="1"/>
  <c r="AH267" i="9" s="1"/>
  <c r="AI267" i="9" s="1"/>
  <c r="AJ267" i="9" s="1"/>
  <c r="AK267" i="9" s="1"/>
  <c r="AL267" i="9" s="1"/>
  <c r="AM267" i="9" s="1"/>
  <c r="AN267" i="9" s="1"/>
  <c r="AO267" i="9" s="1"/>
  <c r="AP267" i="9" s="1"/>
  <c r="AQ267" i="9" s="1"/>
  <c r="AR267" i="9" s="1"/>
  <c r="AS267" i="9" s="1"/>
  <c r="AT267" i="9" s="1"/>
  <c r="AU267" i="9" s="1"/>
  <c r="AV267" i="9" s="1"/>
  <c r="AW267" i="9" s="1"/>
  <c r="AX267" i="9" s="1"/>
  <c r="AY267" i="9" s="1"/>
  <c r="AZ267" i="9" s="1"/>
  <c r="BA267" i="9" s="1"/>
  <c r="BB267" i="9" s="1"/>
  <c r="BC267" i="9" s="1"/>
  <c r="BD267" i="9" s="1"/>
  <c r="BE267" i="9" s="1"/>
  <c r="BF267" i="9" s="1"/>
  <c r="BG267" i="9" s="1"/>
  <c r="BH267" i="9" s="1"/>
  <c r="BI267" i="9" s="1"/>
  <c r="BJ267" i="9" s="1"/>
  <c r="AE266" i="9"/>
  <c r="AF266" i="9" s="1"/>
  <c r="AG266" i="9" s="1"/>
  <c r="AH266" i="9" s="1"/>
  <c r="AI266" i="9" s="1"/>
  <c r="AJ266" i="9" s="1"/>
  <c r="AK266" i="9" s="1"/>
  <c r="AL266" i="9" s="1"/>
  <c r="AM266" i="9" s="1"/>
  <c r="AN266" i="9" s="1"/>
  <c r="AO266" i="9" s="1"/>
  <c r="AP266" i="9" s="1"/>
  <c r="AQ266" i="9" s="1"/>
  <c r="AR266" i="9" s="1"/>
  <c r="AS266" i="9" s="1"/>
  <c r="AT266" i="9" s="1"/>
  <c r="AU266" i="9" s="1"/>
  <c r="AV266" i="9" s="1"/>
  <c r="AW266" i="9" s="1"/>
  <c r="AX266" i="9" s="1"/>
  <c r="AY266" i="9" s="1"/>
  <c r="AZ266" i="9" s="1"/>
  <c r="BA266" i="9" s="1"/>
  <c r="BB266" i="9" s="1"/>
  <c r="BC266" i="9" s="1"/>
  <c r="BD266" i="9" s="1"/>
  <c r="BE266" i="9" s="1"/>
  <c r="BF266" i="9" s="1"/>
  <c r="BG266" i="9" s="1"/>
  <c r="BH266" i="9" s="1"/>
  <c r="BI266" i="9" s="1"/>
  <c r="BJ266" i="9" s="1"/>
  <c r="AE265" i="9"/>
  <c r="AF265" i="9" s="1"/>
  <c r="AG265" i="9" s="1"/>
  <c r="AH265" i="9" s="1"/>
  <c r="AI265" i="9" s="1"/>
  <c r="AJ265" i="9" s="1"/>
  <c r="AK265" i="9" s="1"/>
  <c r="AL265" i="9" s="1"/>
  <c r="AM265" i="9" s="1"/>
  <c r="AN265" i="9" s="1"/>
  <c r="AO265" i="9" s="1"/>
  <c r="AP265" i="9" s="1"/>
  <c r="AQ265" i="9" s="1"/>
  <c r="AR265" i="9" s="1"/>
  <c r="AS265" i="9" s="1"/>
  <c r="AT265" i="9" s="1"/>
  <c r="AU265" i="9" s="1"/>
  <c r="AV265" i="9" s="1"/>
  <c r="AW265" i="9" s="1"/>
  <c r="AX265" i="9" s="1"/>
  <c r="AY265" i="9" s="1"/>
  <c r="AZ265" i="9" s="1"/>
  <c r="BA265" i="9" s="1"/>
  <c r="BB265" i="9" s="1"/>
  <c r="BC265" i="9" s="1"/>
  <c r="BD265" i="9" s="1"/>
  <c r="BE265" i="9" s="1"/>
  <c r="BF265" i="9" s="1"/>
  <c r="BG265" i="9" s="1"/>
  <c r="BH265" i="9" s="1"/>
  <c r="BI265" i="9" s="1"/>
  <c r="BJ265" i="9" s="1"/>
  <c r="AE264" i="9"/>
  <c r="AF264" i="9" s="1"/>
  <c r="AG264" i="9" s="1"/>
  <c r="AH264" i="9" s="1"/>
  <c r="AI264" i="9" s="1"/>
  <c r="AJ264" i="9" s="1"/>
  <c r="AK264" i="9" s="1"/>
  <c r="AL264" i="9" s="1"/>
  <c r="AM264" i="9" s="1"/>
  <c r="AN264" i="9" s="1"/>
  <c r="AO264" i="9" s="1"/>
  <c r="AP264" i="9" s="1"/>
  <c r="AQ264" i="9" s="1"/>
  <c r="AR264" i="9" s="1"/>
  <c r="AS264" i="9" s="1"/>
  <c r="AT264" i="9" s="1"/>
  <c r="AU264" i="9" s="1"/>
  <c r="AV264" i="9" s="1"/>
  <c r="AW264" i="9" s="1"/>
  <c r="AX264" i="9" s="1"/>
  <c r="AY264" i="9" s="1"/>
  <c r="AZ264" i="9" s="1"/>
  <c r="BA264" i="9" s="1"/>
  <c r="BB264" i="9" s="1"/>
  <c r="BC264" i="9" s="1"/>
  <c r="BD264" i="9" s="1"/>
  <c r="BE264" i="9" s="1"/>
  <c r="BF264" i="9" s="1"/>
  <c r="BG264" i="9" s="1"/>
  <c r="BH264" i="9" s="1"/>
  <c r="BI264" i="9" s="1"/>
  <c r="BJ264" i="9" s="1"/>
  <c r="AE263" i="9"/>
  <c r="AF263" i="9" s="1"/>
  <c r="AG263" i="9" s="1"/>
  <c r="AH263" i="9" s="1"/>
  <c r="AI263" i="9" s="1"/>
  <c r="AJ263" i="9" s="1"/>
  <c r="AK263" i="9" s="1"/>
  <c r="AL263" i="9" s="1"/>
  <c r="AM263" i="9" s="1"/>
  <c r="AN263" i="9" s="1"/>
  <c r="AO263" i="9" s="1"/>
  <c r="AP263" i="9" s="1"/>
  <c r="AQ263" i="9" s="1"/>
  <c r="AR263" i="9" s="1"/>
  <c r="AS263" i="9" s="1"/>
  <c r="AT263" i="9" s="1"/>
  <c r="AU263" i="9" s="1"/>
  <c r="AV263" i="9" s="1"/>
  <c r="AW263" i="9" s="1"/>
  <c r="AX263" i="9" s="1"/>
  <c r="AY263" i="9" s="1"/>
  <c r="AZ263" i="9" s="1"/>
  <c r="BA263" i="9" s="1"/>
  <c r="BB263" i="9" s="1"/>
  <c r="BC263" i="9" s="1"/>
  <c r="BD263" i="9" s="1"/>
  <c r="BE263" i="9" s="1"/>
  <c r="BF263" i="9" s="1"/>
  <c r="BG263" i="9" s="1"/>
  <c r="BH263" i="9" s="1"/>
  <c r="BI263" i="9" s="1"/>
  <c r="BJ263" i="9" s="1"/>
  <c r="AE262" i="9"/>
  <c r="AF262" i="9" s="1"/>
  <c r="AG262" i="9" s="1"/>
  <c r="AH262" i="9" s="1"/>
  <c r="AI262" i="9" s="1"/>
  <c r="AJ262" i="9" s="1"/>
  <c r="AK262" i="9" s="1"/>
  <c r="AL262" i="9" s="1"/>
  <c r="AM262" i="9" s="1"/>
  <c r="AN262" i="9" s="1"/>
  <c r="AO262" i="9" s="1"/>
  <c r="AP262" i="9" s="1"/>
  <c r="AQ262" i="9" s="1"/>
  <c r="AR262" i="9" s="1"/>
  <c r="AS262" i="9" s="1"/>
  <c r="AT262" i="9" s="1"/>
  <c r="AU262" i="9" s="1"/>
  <c r="AV262" i="9" s="1"/>
  <c r="AW262" i="9" s="1"/>
  <c r="AX262" i="9" s="1"/>
  <c r="AY262" i="9" s="1"/>
  <c r="AZ262" i="9" s="1"/>
  <c r="BA262" i="9" s="1"/>
  <c r="BB262" i="9" s="1"/>
  <c r="BC262" i="9" s="1"/>
  <c r="BD262" i="9" s="1"/>
  <c r="BE262" i="9" s="1"/>
  <c r="BF262" i="9" s="1"/>
  <c r="BG262" i="9" s="1"/>
  <c r="BH262" i="9" s="1"/>
  <c r="BI262" i="9" s="1"/>
  <c r="BJ262" i="9" s="1"/>
  <c r="AE261" i="9"/>
  <c r="AF261" i="9" s="1"/>
  <c r="AG261" i="9" s="1"/>
  <c r="AH261" i="9" s="1"/>
  <c r="AI261" i="9" s="1"/>
  <c r="AJ261" i="9" s="1"/>
  <c r="AK261" i="9" s="1"/>
  <c r="AL261" i="9" s="1"/>
  <c r="AM261" i="9" s="1"/>
  <c r="AN261" i="9" s="1"/>
  <c r="AO261" i="9" s="1"/>
  <c r="AP261" i="9" s="1"/>
  <c r="AQ261" i="9" s="1"/>
  <c r="AR261" i="9" s="1"/>
  <c r="AS261" i="9" s="1"/>
  <c r="AT261" i="9" s="1"/>
  <c r="AU261" i="9" s="1"/>
  <c r="AV261" i="9" s="1"/>
  <c r="AW261" i="9" s="1"/>
  <c r="AX261" i="9" s="1"/>
  <c r="AY261" i="9" s="1"/>
  <c r="AZ261" i="9" s="1"/>
  <c r="BA261" i="9" s="1"/>
  <c r="BB261" i="9" s="1"/>
  <c r="BC261" i="9" s="1"/>
  <c r="BD261" i="9" s="1"/>
  <c r="BE261" i="9" s="1"/>
  <c r="BF261" i="9" s="1"/>
  <c r="BG261" i="9" s="1"/>
  <c r="BH261" i="9" s="1"/>
  <c r="BI261" i="9" s="1"/>
  <c r="BJ261" i="9" s="1"/>
  <c r="AE260" i="9"/>
  <c r="AF260" i="9" s="1"/>
  <c r="AG260" i="9" s="1"/>
  <c r="AH260" i="9" s="1"/>
  <c r="AI260" i="9" s="1"/>
  <c r="AJ260" i="9" s="1"/>
  <c r="AK260" i="9" s="1"/>
  <c r="AL260" i="9" s="1"/>
  <c r="AM260" i="9" s="1"/>
  <c r="AN260" i="9" s="1"/>
  <c r="AO260" i="9" s="1"/>
  <c r="AP260" i="9" s="1"/>
  <c r="AQ260" i="9" s="1"/>
  <c r="AR260" i="9" s="1"/>
  <c r="AS260" i="9" s="1"/>
  <c r="AT260" i="9" s="1"/>
  <c r="AU260" i="9" s="1"/>
  <c r="AV260" i="9" s="1"/>
  <c r="AW260" i="9" s="1"/>
  <c r="AX260" i="9" s="1"/>
  <c r="AY260" i="9" s="1"/>
  <c r="AZ260" i="9" s="1"/>
  <c r="BA260" i="9" s="1"/>
  <c r="BB260" i="9" s="1"/>
  <c r="BC260" i="9" s="1"/>
  <c r="BD260" i="9" s="1"/>
  <c r="BE260" i="9" s="1"/>
  <c r="BF260" i="9" s="1"/>
  <c r="BG260" i="9" s="1"/>
  <c r="BH260" i="9" s="1"/>
  <c r="BI260" i="9" s="1"/>
  <c r="BJ260" i="9" s="1"/>
  <c r="AE259" i="9"/>
  <c r="AF259" i="9" s="1"/>
  <c r="AG259" i="9" s="1"/>
  <c r="AH259" i="9" s="1"/>
  <c r="AI259" i="9" s="1"/>
  <c r="AJ259" i="9" s="1"/>
  <c r="AK259" i="9" s="1"/>
  <c r="AL259" i="9" s="1"/>
  <c r="AM259" i="9" s="1"/>
  <c r="AN259" i="9" s="1"/>
  <c r="AO259" i="9" s="1"/>
  <c r="AP259" i="9" s="1"/>
  <c r="AQ259" i="9" s="1"/>
  <c r="AR259" i="9" s="1"/>
  <c r="AS259" i="9" s="1"/>
  <c r="AT259" i="9" s="1"/>
  <c r="AU259" i="9" s="1"/>
  <c r="AV259" i="9" s="1"/>
  <c r="AW259" i="9" s="1"/>
  <c r="AX259" i="9" s="1"/>
  <c r="AY259" i="9" s="1"/>
  <c r="AZ259" i="9" s="1"/>
  <c r="BA259" i="9" s="1"/>
  <c r="BB259" i="9" s="1"/>
  <c r="BC259" i="9" s="1"/>
  <c r="BD259" i="9" s="1"/>
  <c r="BE259" i="9" s="1"/>
  <c r="BF259" i="9" s="1"/>
  <c r="BG259" i="9" s="1"/>
  <c r="BH259" i="9" s="1"/>
  <c r="BI259" i="9" s="1"/>
  <c r="BJ259" i="9" s="1"/>
  <c r="AE258" i="9"/>
  <c r="AF258" i="9" s="1"/>
  <c r="AG258" i="9" s="1"/>
  <c r="AH258" i="9" s="1"/>
  <c r="AI258" i="9" s="1"/>
  <c r="AJ258" i="9" s="1"/>
  <c r="AK258" i="9" s="1"/>
  <c r="AL258" i="9" s="1"/>
  <c r="AM258" i="9" s="1"/>
  <c r="AN258" i="9" s="1"/>
  <c r="AO258" i="9" s="1"/>
  <c r="AP258" i="9" s="1"/>
  <c r="AQ258" i="9" s="1"/>
  <c r="AR258" i="9" s="1"/>
  <c r="AS258" i="9" s="1"/>
  <c r="AT258" i="9" s="1"/>
  <c r="AU258" i="9" s="1"/>
  <c r="AV258" i="9" s="1"/>
  <c r="AW258" i="9" s="1"/>
  <c r="AX258" i="9" s="1"/>
  <c r="AY258" i="9" s="1"/>
  <c r="AZ258" i="9" s="1"/>
  <c r="BA258" i="9" s="1"/>
  <c r="BB258" i="9" s="1"/>
  <c r="BC258" i="9" s="1"/>
  <c r="BD258" i="9" s="1"/>
  <c r="BE258" i="9" s="1"/>
  <c r="BF258" i="9" s="1"/>
  <c r="BG258" i="9" s="1"/>
  <c r="BH258" i="9" s="1"/>
  <c r="BI258" i="9" s="1"/>
  <c r="BJ258" i="9" s="1"/>
  <c r="AE257" i="9"/>
  <c r="AF257" i="9" s="1"/>
  <c r="AG257" i="9" s="1"/>
  <c r="AH257" i="9" s="1"/>
  <c r="AI257" i="9" s="1"/>
  <c r="AJ257" i="9" s="1"/>
  <c r="AK257" i="9" s="1"/>
  <c r="AL257" i="9" s="1"/>
  <c r="AM257" i="9" s="1"/>
  <c r="AN257" i="9" s="1"/>
  <c r="AO257" i="9" s="1"/>
  <c r="AP257" i="9" s="1"/>
  <c r="AQ257" i="9" s="1"/>
  <c r="AR257" i="9" s="1"/>
  <c r="AS257" i="9" s="1"/>
  <c r="AT257" i="9" s="1"/>
  <c r="AU257" i="9" s="1"/>
  <c r="AV257" i="9" s="1"/>
  <c r="AW257" i="9" s="1"/>
  <c r="AX257" i="9" s="1"/>
  <c r="AY257" i="9" s="1"/>
  <c r="AZ257" i="9" s="1"/>
  <c r="BA257" i="9" s="1"/>
  <c r="BB257" i="9" s="1"/>
  <c r="BC257" i="9" s="1"/>
  <c r="BD257" i="9" s="1"/>
  <c r="BE257" i="9" s="1"/>
  <c r="BF257" i="9" s="1"/>
  <c r="BG257" i="9" s="1"/>
  <c r="BH257" i="9" s="1"/>
  <c r="BI257" i="9" s="1"/>
  <c r="BJ257" i="9" s="1"/>
  <c r="AE256" i="9"/>
  <c r="AF256" i="9" s="1"/>
  <c r="AG256" i="9" s="1"/>
  <c r="AH256" i="9" s="1"/>
  <c r="AI256" i="9" s="1"/>
  <c r="AJ256" i="9" s="1"/>
  <c r="AK256" i="9" s="1"/>
  <c r="AL256" i="9" s="1"/>
  <c r="AM256" i="9" s="1"/>
  <c r="AN256" i="9" s="1"/>
  <c r="AO256" i="9" s="1"/>
  <c r="AP256" i="9" s="1"/>
  <c r="AQ256" i="9" s="1"/>
  <c r="AR256" i="9" s="1"/>
  <c r="AS256" i="9" s="1"/>
  <c r="AT256" i="9" s="1"/>
  <c r="AU256" i="9" s="1"/>
  <c r="AV256" i="9" s="1"/>
  <c r="AW256" i="9" s="1"/>
  <c r="AX256" i="9" s="1"/>
  <c r="AY256" i="9" s="1"/>
  <c r="AZ256" i="9" s="1"/>
  <c r="BA256" i="9" s="1"/>
  <c r="BB256" i="9" s="1"/>
  <c r="BC256" i="9" s="1"/>
  <c r="BD256" i="9" s="1"/>
  <c r="BE256" i="9" s="1"/>
  <c r="BF256" i="9" s="1"/>
  <c r="BG256" i="9" s="1"/>
  <c r="BH256" i="9" s="1"/>
  <c r="BI256" i="9" s="1"/>
  <c r="BJ256" i="9" s="1"/>
  <c r="AE255" i="9"/>
  <c r="AF255" i="9" s="1"/>
  <c r="AG255" i="9" s="1"/>
  <c r="AH255" i="9" s="1"/>
  <c r="AI255" i="9" s="1"/>
  <c r="AJ255" i="9" s="1"/>
  <c r="AK255" i="9" s="1"/>
  <c r="AL255" i="9" s="1"/>
  <c r="AM255" i="9" s="1"/>
  <c r="AN255" i="9" s="1"/>
  <c r="AO255" i="9" s="1"/>
  <c r="AP255" i="9" s="1"/>
  <c r="AQ255" i="9" s="1"/>
  <c r="AR255" i="9" s="1"/>
  <c r="AS255" i="9" s="1"/>
  <c r="AT255" i="9" s="1"/>
  <c r="AU255" i="9" s="1"/>
  <c r="AV255" i="9" s="1"/>
  <c r="AW255" i="9" s="1"/>
  <c r="AX255" i="9" s="1"/>
  <c r="AY255" i="9" s="1"/>
  <c r="AZ255" i="9" s="1"/>
  <c r="BA255" i="9" s="1"/>
  <c r="BB255" i="9" s="1"/>
  <c r="BC255" i="9" s="1"/>
  <c r="BD255" i="9" s="1"/>
  <c r="BE255" i="9" s="1"/>
  <c r="BF255" i="9" s="1"/>
  <c r="BG255" i="9" s="1"/>
  <c r="BH255" i="9" s="1"/>
  <c r="BI255" i="9" s="1"/>
  <c r="BJ255" i="9" s="1"/>
  <c r="AE254" i="9"/>
  <c r="AF254" i="9" s="1"/>
  <c r="AG254" i="9" s="1"/>
  <c r="AH254" i="9" s="1"/>
  <c r="AI254" i="9" s="1"/>
  <c r="AJ254" i="9" s="1"/>
  <c r="AK254" i="9" s="1"/>
  <c r="AL254" i="9" s="1"/>
  <c r="AM254" i="9" s="1"/>
  <c r="AN254" i="9" s="1"/>
  <c r="AO254" i="9" s="1"/>
  <c r="AP254" i="9" s="1"/>
  <c r="AQ254" i="9" s="1"/>
  <c r="AR254" i="9" s="1"/>
  <c r="AS254" i="9" s="1"/>
  <c r="AT254" i="9" s="1"/>
  <c r="AU254" i="9" s="1"/>
  <c r="AV254" i="9" s="1"/>
  <c r="AW254" i="9" s="1"/>
  <c r="AX254" i="9" s="1"/>
  <c r="AY254" i="9" s="1"/>
  <c r="AZ254" i="9" s="1"/>
  <c r="BA254" i="9" s="1"/>
  <c r="BB254" i="9" s="1"/>
  <c r="BC254" i="9" s="1"/>
  <c r="BD254" i="9" s="1"/>
  <c r="BE254" i="9" s="1"/>
  <c r="BF254" i="9" s="1"/>
  <c r="BG254" i="9" s="1"/>
  <c r="BH254" i="9" s="1"/>
  <c r="BI254" i="9" s="1"/>
  <c r="BJ254" i="9" s="1"/>
  <c r="AE253" i="9"/>
  <c r="AC252" i="9"/>
  <c r="AD252" i="9" s="1"/>
  <c r="AE252" i="9" s="1"/>
  <c r="AF252" i="9" s="1"/>
  <c r="AG252" i="9" s="1"/>
  <c r="AH252" i="9" s="1"/>
  <c r="AI252" i="9" s="1"/>
  <c r="AJ252" i="9" s="1"/>
  <c r="AK252" i="9" s="1"/>
  <c r="AL252" i="9" s="1"/>
  <c r="AM252" i="9" s="1"/>
  <c r="AN252" i="9" s="1"/>
  <c r="AO252" i="9" s="1"/>
  <c r="AP252" i="9" s="1"/>
  <c r="AQ252" i="9" s="1"/>
  <c r="AR252" i="9" s="1"/>
  <c r="AS252" i="9" s="1"/>
  <c r="AT252" i="9" s="1"/>
  <c r="AU252" i="9" s="1"/>
  <c r="AV252" i="9" s="1"/>
  <c r="AW252" i="9" s="1"/>
  <c r="AX252" i="9" s="1"/>
  <c r="AY252" i="9" s="1"/>
  <c r="AZ252" i="9" s="1"/>
  <c r="BA252" i="9" s="1"/>
  <c r="BB252" i="9" s="1"/>
  <c r="BC252" i="9" s="1"/>
  <c r="BD252" i="9" s="1"/>
  <c r="BE252" i="9" s="1"/>
  <c r="BF252" i="9" s="1"/>
  <c r="BG252" i="9" s="1"/>
  <c r="BH252" i="9" s="1"/>
  <c r="BI252" i="9" s="1"/>
  <c r="BJ252" i="9" s="1"/>
  <c r="AC251" i="9"/>
  <c r="AD251" i="9" s="1"/>
  <c r="AE251" i="9" s="1"/>
  <c r="AF251" i="9" s="1"/>
  <c r="AG251" i="9" s="1"/>
  <c r="AH251" i="9" s="1"/>
  <c r="AI251" i="9" s="1"/>
  <c r="AJ251" i="9" s="1"/>
  <c r="AK251" i="9" s="1"/>
  <c r="AL251" i="9" s="1"/>
  <c r="AM251" i="9" s="1"/>
  <c r="AN251" i="9" s="1"/>
  <c r="AO251" i="9" s="1"/>
  <c r="AP251" i="9" s="1"/>
  <c r="AQ251" i="9" s="1"/>
  <c r="AR251" i="9" s="1"/>
  <c r="AS251" i="9" s="1"/>
  <c r="AT251" i="9" s="1"/>
  <c r="AU251" i="9" s="1"/>
  <c r="AV251" i="9" s="1"/>
  <c r="AW251" i="9" s="1"/>
  <c r="AX251" i="9" s="1"/>
  <c r="AY251" i="9" s="1"/>
  <c r="AZ251" i="9" s="1"/>
  <c r="BA251" i="9" s="1"/>
  <c r="BB251" i="9" s="1"/>
  <c r="BC251" i="9" s="1"/>
  <c r="BD251" i="9" s="1"/>
  <c r="BE251" i="9" s="1"/>
  <c r="BF251" i="9" s="1"/>
  <c r="BG251" i="9" s="1"/>
  <c r="BH251" i="9" s="1"/>
  <c r="BI251" i="9" s="1"/>
  <c r="BJ251" i="9" s="1"/>
  <c r="AC250" i="9"/>
  <c r="AD250" i="9" s="1"/>
  <c r="AE250" i="9" s="1"/>
  <c r="AF250" i="9" s="1"/>
  <c r="AG250" i="9" s="1"/>
  <c r="AH250" i="9" s="1"/>
  <c r="AI250" i="9" s="1"/>
  <c r="AJ250" i="9" s="1"/>
  <c r="AK250" i="9" s="1"/>
  <c r="AL250" i="9" s="1"/>
  <c r="AM250" i="9" s="1"/>
  <c r="AN250" i="9" s="1"/>
  <c r="AO250" i="9" s="1"/>
  <c r="AP250" i="9" s="1"/>
  <c r="AQ250" i="9" s="1"/>
  <c r="AR250" i="9" s="1"/>
  <c r="AS250" i="9" s="1"/>
  <c r="AT250" i="9" s="1"/>
  <c r="AU250" i="9" s="1"/>
  <c r="AV250" i="9" s="1"/>
  <c r="AW250" i="9" s="1"/>
  <c r="AX250" i="9" s="1"/>
  <c r="AY250" i="9" s="1"/>
  <c r="AZ250" i="9" s="1"/>
  <c r="BA250" i="9" s="1"/>
  <c r="BB250" i="9" s="1"/>
  <c r="BC250" i="9" s="1"/>
  <c r="BD250" i="9" s="1"/>
  <c r="BE250" i="9" s="1"/>
  <c r="BF250" i="9" s="1"/>
  <c r="BG250" i="9" s="1"/>
  <c r="BH250" i="9" s="1"/>
  <c r="BI250" i="9" s="1"/>
  <c r="BJ250" i="9" s="1"/>
  <c r="AC249" i="9"/>
  <c r="AD249" i="9" s="1"/>
  <c r="AE249" i="9" s="1"/>
  <c r="AF249" i="9" s="1"/>
  <c r="AG249" i="9" s="1"/>
  <c r="AH249" i="9" s="1"/>
  <c r="AI249" i="9" s="1"/>
  <c r="AJ249" i="9" s="1"/>
  <c r="AK249" i="9" s="1"/>
  <c r="AL249" i="9" s="1"/>
  <c r="AM249" i="9" s="1"/>
  <c r="AN249" i="9" s="1"/>
  <c r="AO249" i="9" s="1"/>
  <c r="AP249" i="9" s="1"/>
  <c r="AQ249" i="9" s="1"/>
  <c r="AR249" i="9" s="1"/>
  <c r="AS249" i="9" s="1"/>
  <c r="AT249" i="9" s="1"/>
  <c r="AU249" i="9" s="1"/>
  <c r="AV249" i="9" s="1"/>
  <c r="AW249" i="9" s="1"/>
  <c r="AX249" i="9" s="1"/>
  <c r="AY249" i="9" s="1"/>
  <c r="AZ249" i="9" s="1"/>
  <c r="BA249" i="9" s="1"/>
  <c r="BB249" i="9" s="1"/>
  <c r="BC249" i="9" s="1"/>
  <c r="BD249" i="9" s="1"/>
  <c r="BE249" i="9" s="1"/>
  <c r="BF249" i="9" s="1"/>
  <c r="BG249" i="9" s="1"/>
  <c r="BH249" i="9" s="1"/>
  <c r="BI249" i="9" s="1"/>
  <c r="BJ249" i="9" s="1"/>
  <c r="AC248" i="9"/>
  <c r="AD248" i="9" s="1"/>
  <c r="AE248" i="9" s="1"/>
  <c r="AF248" i="9" s="1"/>
  <c r="AG248" i="9" s="1"/>
  <c r="AH248" i="9" s="1"/>
  <c r="AI248" i="9" s="1"/>
  <c r="AJ248" i="9" s="1"/>
  <c r="AK248" i="9" s="1"/>
  <c r="AL248" i="9" s="1"/>
  <c r="AM248" i="9" s="1"/>
  <c r="AN248" i="9" s="1"/>
  <c r="AO248" i="9" s="1"/>
  <c r="AP248" i="9" s="1"/>
  <c r="AQ248" i="9" s="1"/>
  <c r="AR248" i="9" s="1"/>
  <c r="AS248" i="9" s="1"/>
  <c r="AT248" i="9" s="1"/>
  <c r="AU248" i="9" s="1"/>
  <c r="AV248" i="9" s="1"/>
  <c r="AW248" i="9" s="1"/>
  <c r="AX248" i="9" s="1"/>
  <c r="AY248" i="9" s="1"/>
  <c r="AZ248" i="9" s="1"/>
  <c r="BA248" i="9" s="1"/>
  <c r="BB248" i="9" s="1"/>
  <c r="BC248" i="9" s="1"/>
  <c r="BD248" i="9" s="1"/>
  <c r="BE248" i="9" s="1"/>
  <c r="BF248" i="9" s="1"/>
  <c r="BG248" i="9" s="1"/>
  <c r="BH248" i="9" s="1"/>
  <c r="BI248" i="9" s="1"/>
  <c r="BJ248" i="9" s="1"/>
  <c r="AC247" i="9"/>
  <c r="AD247" i="9" s="1"/>
  <c r="AE247" i="9" s="1"/>
  <c r="AF247" i="9" s="1"/>
  <c r="AG247" i="9" s="1"/>
  <c r="AH247" i="9" s="1"/>
  <c r="AI247" i="9" s="1"/>
  <c r="AJ247" i="9" s="1"/>
  <c r="AK247" i="9" s="1"/>
  <c r="AL247" i="9" s="1"/>
  <c r="AM247" i="9" s="1"/>
  <c r="AN247" i="9" s="1"/>
  <c r="AO247" i="9" s="1"/>
  <c r="AP247" i="9" s="1"/>
  <c r="AQ247" i="9" s="1"/>
  <c r="AR247" i="9" s="1"/>
  <c r="AS247" i="9" s="1"/>
  <c r="AT247" i="9" s="1"/>
  <c r="AU247" i="9" s="1"/>
  <c r="AV247" i="9" s="1"/>
  <c r="AW247" i="9" s="1"/>
  <c r="AX247" i="9" s="1"/>
  <c r="AY247" i="9" s="1"/>
  <c r="AZ247" i="9" s="1"/>
  <c r="BA247" i="9" s="1"/>
  <c r="BB247" i="9" s="1"/>
  <c r="BC247" i="9" s="1"/>
  <c r="BD247" i="9" s="1"/>
  <c r="BE247" i="9" s="1"/>
  <c r="BF247" i="9" s="1"/>
  <c r="BG247" i="9" s="1"/>
  <c r="BH247" i="9" s="1"/>
  <c r="BI247" i="9" s="1"/>
  <c r="BJ247" i="9" s="1"/>
  <c r="AC246" i="9"/>
  <c r="AD246" i="9" s="1"/>
  <c r="AE246" i="9" s="1"/>
  <c r="AF246" i="9" s="1"/>
  <c r="AG246" i="9" s="1"/>
  <c r="AH246" i="9" s="1"/>
  <c r="AI246" i="9" s="1"/>
  <c r="AJ246" i="9" s="1"/>
  <c r="AK246" i="9" s="1"/>
  <c r="AL246" i="9" s="1"/>
  <c r="AM246" i="9" s="1"/>
  <c r="AN246" i="9" s="1"/>
  <c r="AO246" i="9" s="1"/>
  <c r="AP246" i="9" s="1"/>
  <c r="AQ246" i="9" s="1"/>
  <c r="AR246" i="9" s="1"/>
  <c r="AS246" i="9" s="1"/>
  <c r="AT246" i="9" s="1"/>
  <c r="AU246" i="9" s="1"/>
  <c r="AV246" i="9" s="1"/>
  <c r="AW246" i="9" s="1"/>
  <c r="AX246" i="9" s="1"/>
  <c r="AY246" i="9" s="1"/>
  <c r="AZ246" i="9" s="1"/>
  <c r="BA246" i="9" s="1"/>
  <c r="BB246" i="9" s="1"/>
  <c r="BC246" i="9" s="1"/>
  <c r="BD246" i="9" s="1"/>
  <c r="BE246" i="9" s="1"/>
  <c r="BF246" i="9" s="1"/>
  <c r="BG246" i="9" s="1"/>
  <c r="BH246" i="9" s="1"/>
  <c r="BI246" i="9" s="1"/>
  <c r="BJ246" i="9" s="1"/>
  <c r="AC245" i="9"/>
  <c r="AA10" i="5" s="1"/>
  <c r="AC244" i="9"/>
  <c r="AD244" i="9" s="1"/>
  <c r="AE244" i="9" s="1"/>
  <c r="AF244" i="9" s="1"/>
  <c r="AG244" i="9" s="1"/>
  <c r="AH244" i="9" s="1"/>
  <c r="AI244" i="9" s="1"/>
  <c r="AJ244" i="9" s="1"/>
  <c r="AK244" i="9" s="1"/>
  <c r="AL244" i="9" s="1"/>
  <c r="AM244" i="9" s="1"/>
  <c r="AN244" i="9" s="1"/>
  <c r="AO244" i="9" s="1"/>
  <c r="AP244" i="9" s="1"/>
  <c r="AQ244" i="9" s="1"/>
  <c r="AR244" i="9" s="1"/>
  <c r="AS244" i="9" s="1"/>
  <c r="AT244" i="9" s="1"/>
  <c r="AU244" i="9" s="1"/>
  <c r="AV244" i="9" s="1"/>
  <c r="AW244" i="9" s="1"/>
  <c r="AX244" i="9" s="1"/>
  <c r="AY244" i="9" s="1"/>
  <c r="AZ244" i="9" s="1"/>
  <c r="BA244" i="9" s="1"/>
  <c r="BB244" i="9" s="1"/>
  <c r="BC244" i="9" s="1"/>
  <c r="BD244" i="9" s="1"/>
  <c r="BE244" i="9" s="1"/>
  <c r="BF244" i="9" s="1"/>
  <c r="BG244" i="9" s="1"/>
  <c r="BH244" i="9" s="1"/>
  <c r="BI244" i="9" s="1"/>
  <c r="BJ244" i="9" s="1"/>
  <c r="AC243" i="9"/>
  <c r="AD243" i="9" s="1"/>
  <c r="AE243" i="9" s="1"/>
  <c r="AF243" i="9" s="1"/>
  <c r="AG243" i="9" s="1"/>
  <c r="AH243" i="9" s="1"/>
  <c r="AI243" i="9" s="1"/>
  <c r="AJ243" i="9" s="1"/>
  <c r="AK243" i="9" s="1"/>
  <c r="AL243" i="9" s="1"/>
  <c r="AM243" i="9" s="1"/>
  <c r="AN243" i="9" s="1"/>
  <c r="AO243" i="9" s="1"/>
  <c r="AP243" i="9" s="1"/>
  <c r="AQ243" i="9" s="1"/>
  <c r="AR243" i="9" s="1"/>
  <c r="AS243" i="9" s="1"/>
  <c r="AT243" i="9" s="1"/>
  <c r="AU243" i="9" s="1"/>
  <c r="AV243" i="9" s="1"/>
  <c r="AW243" i="9" s="1"/>
  <c r="AX243" i="9" s="1"/>
  <c r="AY243" i="9" s="1"/>
  <c r="AZ243" i="9" s="1"/>
  <c r="BA243" i="9" s="1"/>
  <c r="BB243" i="9" s="1"/>
  <c r="BC243" i="9" s="1"/>
  <c r="BD243" i="9" s="1"/>
  <c r="BE243" i="9" s="1"/>
  <c r="BF243" i="9" s="1"/>
  <c r="BG243" i="9" s="1"/>
  <c r="BH243" i="9" s="1"/>
  <c r="BI243" i="9" s="1"/>
  <c r="BJ243" i="9" s="1"/>
  <c r="AC242" i="9"/>
  <c r="AB241" i="9"/>
  <c r="AC241" i="9" s="1"/>
  <c r="AD241" i="9" s="1"/>
  <c r="AE241" i="9" s="1"/>
  <c r="AF241" i="9" s="1"/>
  <c r="AG241" i="9" s="1"/>
  <c r="AH241" i="9" s="1"/>
  <c r="AI241" i="9" s="1"/>
  <c r="AJ241" i="9" s="1"/>
  <c r="AK241" i="9" s="1"/>
  <c r="AL241" i="9" s="1"/>
  <c r="AM241" i="9" s="1"/>
  <c r="AN241" i="9" s="1"/>
  <c r="AO241" i="9" s="1"/>
  <c r="AP241" i="9" s="1"/>
  <c r="AQ241" i="9" s="1"/>
  <c r="AR241" i="9" s="1"/>
  <c r="AS241" i="9" s="1"/>
  <c r="AT241" i="9" s="1"/>
  <c r="AU241" i="9" s="1"/>
  <c r="AV241" i="9" s="1"/>
  <c r="AW241" i="9" s="1"/>
  <c r="AX241" i="9" s="1"/>
  <c r="AY241" i="9" s="1"/>
  <c r="AZ241" i="9" s="1"/>
  <c r="BA241" i="9" s="1"/>
  <c r="BB241" i="9" s="1"/>
  <c r="BC241" i="9" s="1"/>
  <c r="BD241" i="9" s="1"/>
  <c r="BE241" i="9" s="1"/>
  <c r="BF241" i="9" s="1"/>
  <c r="BG241" i="9" s="1"/>
  <c r="BH241" i="9" s="1"/>
  <c r="BI241" i="9" s="1"/>
  <c r="BJ241" i="9" s="1"/>
  <c r="AB240" i="9"/>
  <c r="AC240" i="9" s="1"/>
  <c r="AD240" i="9" s="1"/>
  <c r="AE240" i="9" s="1"/>
  <c r="AF240" i="9" s="1"/>
  <c r="AG240" i="9" s="1"/>
  <c r="AH240" i="9" s="1"/>
  <c r="AI240" i="9" s="1"/>
  <c r="AJ240" i="9" s="1"/>
  <c r="AK240" i="9" s="1"/>
  <c r="AL240" i="9" s="1"/>
  <c r="AM240" i="9" s="1"/>
  <c r="AN240" i="9" s="1"/>
  <c r="AO240" i="9" s="1"/>
  <c r="AP240" i="9" s="1"/>
  <c r="AQ240" i="9" s="1"/>
  <c r="AR240" i="9" s="1"/>
  <c r="AS240" i="9" s="1"/>
  <c r="AT240" i="9" s="1"/>
  <c r="AU240" i="9" s="1"/>
  <c r="AV240" i="9" s="1"/>
  <c r="AW240" i="9" s="1"/>
  <c r="AX240" i="9" s="1"/>
  <c r="AY240" i="9" s="1"/>
  <c r="AZ240" i="9" s="1"/>
  <c r="BA240" i="9" s="1"/>
  <c r="BB240" i="9" s="1"/>
  <c r="BC240" i="9" s="1"/>
  <c r="BD240" i="9" s="1"/>
  <c r="BE240" i="9" s="1"/>
  <c r="BF240" i="9" s="1"/>
  <c r="BG240" i="9" s="1"/>
  <c r="BH240" i="9" s="1"/>
  <c r="BI240" i="9" s="1"/>
  <c r="BJ240" i="9" s="1"/>
  <c r="AB239" i="9"/>
  <c r="AC239" i="9" s="1"/>
  <c r="AD239" i="9" s="1"/>
  <c r="AE239" i="9" s="1"/>
  <c r="AF239" i="9" s="1"/>
  <c r="AG239" i="9" s="1"/>
  <c r="AH239" i="9" s="1"/>
  <c r="AI239" i="9" s="1"/>
  <c r="AJ239" i="9" s="1"/>
  <c r="AK239" i="9" s="1"/>
  <c r="AL239" i="9" s="1"/>
  <c r="AM239" i="9" s="1"/>
  <c r="AN239" i="9" s="1"/>
  <c r="AO239" i="9" s="1"/>
  <c r="AP239" i="9" s="1"/>
  <c r="AQ239" i="9" s="1"/>
  <c r="AR239" i="9" s="1"/>
  <c r="AS239" i="9" s="1"/>
  <c r="AT239" i="9" s="1"/>
  <c r="AU239" i="9" s="1"/>
  <c r="AV239" i="9" s="1"/>
  <c r="AW239" i="9" s="1"/>
  <c r="AX239" i="9" s="1"/>
  <c r="AY239" i="9" s="1"/>
  <c r="AZ239" i="9" s="1"/>
  <c r="BA239" i="9" s="1"/>
  <c r="BB239" i="9" s="1"/>
  <c r="BC239" i="9" s="1"/>
  <c r="BD239" i="9" s="1"/>
  <c r="BE239" i="9" s="1"/>
  <c r="BF239" i="9" s="1"/>
  <c r="BG239" i="9" s="1"/>
  <c r="BH239" i="9" s="1"/>
  <c r="BI239" i="9" s="1"/>
  <c r="BJ239" i="9" s="1"/>
  <c r="AB238" i="9"/>
  <c r="AC238" i="9" s="1"/>
  <c r="AD238" i="9" s="1"/>
  <c r="AE238" i="9" s="1"/>
  <c r="AF238" i="9" s="1"/>
  <c r="AG238" i="9" s="1"/>
  <c r="AH238" i="9" s="1"/>
  <c r="AI238" i="9" s="1"/>
  <c r="AJ238" i="9" s="1"/>
  <c r="AK238" i="9" s="1"/>
  <c r="AL238" i="9" s="1"/>
  <c r="AM238" i="9" s="1"/>
  <c r="AN238" i="9" s="1"/>
  <c r="AO238" i="9" s="1"/>
  <c r="AP238" i="9" s="1"/>
  <c r="AQ238" i="9" s="1"/>
  <c r="AR238" i="9" s="1"/>
  <c r="AS238" i="9" s="1"/>
  <c r="AT238" i="9" s="1"/>
  <c r="AU238" i="9" s="1"/>
  <c r="AV238" i="9" s="1"/>
  <c r="AW238" i="9" s="1"/>
  <c r="AX238" i="9" s="1"/>
  <c r="AY238" i="9" s="1"/>
  <c r="AZ238" i="9" s="1"/>
  <c r="BA238" i="9" s="1"/>
  <c r="BB238" i="9" s="1"/>
  <c r="BC238" i="9" s="1"/>
  <c r="BD238" i="9" s="1"/>
  <c r="BE238" i="9" s="1"/>
  <c r="BF238" i="9" s="1"/>
  <c r="BG238" i="9" s="1"/>
  <c r="BH238" i="9" s="1"/>
  <c r="BI238" i="9" s="1"/>
  <c r="BJ238" i="9" s="1"/>
  <c r="AB237" i="9"/>
  <c r="AC237" i="9" s="1"/>
  <c r="AD237" i="9" s="1"/>
  <c r="AE237" i="9" s="1"/>
  <c r="AF237" i="9" s="1"/>
  <c r="AG237" i="9" s="1"/>
  <c r="AH237" i="9" s="1"/>
  <c r="AI237" i="9" s="1"/>
  <c r="AJ237" i="9" s="1"/>
  <c r="AK237" i="9" s="1"/>
  <c r="AL237" i="9" s="1"/>
  <c r="AM237" i="9" s="1"/>
  <c r="AN237" i="9" s="1"/>
  <c r="AO237" i="9" s="1"/>
  <c r="AP237" i="9" s="1"/>
  <c r="AQ237" i="9" s="1"/>
  <c r="AR237" i="9" s="1"/>
  <c r="AS237" i="9" s="1"/>
  <c r="AT237" i="9" s="1"/>
  <c r="AU237" i="9" s="1"/>
  <c r="AV237" i="9" s="1"/>
  <c r="AW237" i="9" s="1"/>
  <c r="AX237" i="9" s="1"/>
  <c r="AY237" i="9" s="1"/>
  <c r="AZ237" i="9" s="1"/>
  <c r="BA237" i="9" s="1"/>
  <c r="BB237" i="9" s="1"/>
  <c r="BC237" i="9" s="1"/>
  <c r="BD237" i="9" s="1"/>
  <c r="BE237" i="9" s="1"/>
  <c r="BF237" i="9" s="1"/>
  <c r="BG237" i="9" s="1"/>
  <c r="BH237" i="9" s="1"/>
  <c r="BI237" i="9" s="1"/>
  <c r="BJ237" i="9" s="1"/>
  <c r="AB236" i="9"/>
  <c r="AC236" i="9" s="1"/>
  <c r="AD236" i="9" s="1"/>
  <c r="AE236" i="9" s="1"/>
  <c r="AF236" i="9" s="1"/>
  <c r="AG236" i="9" s="1"/>
  <c r="AH236" i="9" s="1"/>
  <c r="AI236" i="9" s="1"/>
  <c r="AJ236" i="9" s="1"/>
  <c r="AK236" i="9" s="1"/>
  <c r="AL236" i="9" s="1"/>
  <c r="AM236" i="9" s="1"/>
  <c r="AN236" i="9" s="1"/>
  <c r="AO236" i="9" s="1"/>
  <c r="AP236" i="9" s="1"/>
  <c r="AQ236" i="9" s="1"/>
  <c r="AR236" i="9" s="1"/>
  <c r="AS236" i="9" s="1"/>
  <c r="AT236" i="9" s="1"/>
  <c r="AU236" i="9" s="1"/>
  <c r="AV236" i="9" s="1"/>
  <c r="AW236" i="9" s="1"/>
  <c r="AX236" i="9" s="1"/>
  <c r="AY236" i="9" s="1"/>
  <c r="AZ236" i="9" s="1"/>
  <c r="BA236" i="9" s="1"/>
  <c r="BB236" i="9" s="1"/>
  <c r="BC236" i="9" s="1"/>
  <c r="BD236" i="9" s="1"/>
  <c r="BE236" i="9" s="1"/>
  <c r="BF236" i="9" s="1"/>
  <c r="BG236" i="9" s="1"/>
  <c r="BH236" i="9" s="1"/>
  <c r="BI236" i="9" s="1"/>
  <c r="BJ236" i="9" s="1"/>
  <c r="AB235" i="9"/>
  <c r="AC235" i="9" s="1"/>
  <c r="AD235" i="9" s="1"/>
  <c r="AE235" i="9" s="1"/>
  <c r="AF235" i="9" s="1"/>
  <c r="AG235" i="9" s="1"/>
  <c r="AH235" i="9" s="1"/>
  <c r="AI235" i="9" s="1"/>
  <c r="AJ235" i="9" s="1"/>
  <c r="AK235" i="9" s="1"/>
  <c r="AL235" i="9" s="1"/>
  <c r="AM235" i="9" s="1"/>
  <c r="AN235" i="9" s="1"/>
  <c r="AO235" i="9" s="1"/>
  <c r="AP235" i="9" s="1"/>
  <c r="AQ235" i="9" s="1"/>
  <c r="AR235" i="9" s="1"/>
  <c r="AS235" i="9" s="1"/>
  <c r="AT235" i="9" s="1"/>
  <c r="AU235" i="9" s="1"/>
  <c r="AV235" i="9" s="1"/>
  <c r="AW235" i="9" s="1"/>
  <c r="AX235" i="9" s="1"/>
  <c r="AY235" i="9" s="1"/>
  <c r="AZ235" i="9" s="1"/>
  <c r="BA235" i="9" s="1"/>
  <c r="BB235" i="9" s="1"/>
  <c r="BC235" i="9" s="1"/>
  <c r="BD235" i="9" s="1"/>
  <c r="BE235" i="9" s="1"/>
  <c r="BF235" i="9" s="1"/>
  <c r="BG235" i="9" s="1"/>
  <c r="BH235" i="9" s="1"/>
  <c r="BI235" i="9" s="1"/>
  <c r="BJ235" i="9" s="1"/>
  <c r="AB234" i="9"/>
  <c r="AC234" i="9" s="1"/>
  <c r="AD234" i="9" s="1"/>
  <c r="AE234" i="9" s="1"/>
  <c r="AF234" i="9" s="1"/>
  <c r="AG234" i="9" s="1"/>
  <c r="AH234" i="9" s="1"/>
  <c r="AI234" i="9" s="1"/>
  <c r="AJ234" i="9" s="1"/>
  <c r="AK234" i="9" s="1"/>
  <c r="AL234" i="9" s="1"/>
  <c r="AM234" i="9" s="1"/>
  <c r="AN234" i="9" s="1"/>
  <c r="AO234" i="9" s="1"/>
  <c r="AP234" i="9" s="1"/>
  <c r="AQ234" i="9" s="1"/>
  <c r="AR234" i="9" s="1"/>
  <c r="AS234" i="9" s="1"/>
  <c r="AT234" i="9" s="1"/>
  <c r="AU234" i="9" s="1"/>
  <c r="AV234" i="9" s="1"/>
  <c r="AW234" i="9" s="1"/>
  <c r="AX234" i="9" s="1"/>
  <c r="AY234" i="9" s="1"/>
  <c r="AZ234" i="9" s="1"/>
  <c r="BA234" i="9" s="1"/>
  <c r="BB234" i="9" s="1"/>
  <c r="BC234" i="9" s="1"/>
  <c r="BD234" i="9" s="1"/>
  <c r="BE234" i="9" s="1"/>
  <c r="BF234" i="9" s="1"/>
  <c r="BG234" i="9" s="1"/>
  <c r="BH234" i="9" s="1"/>
  <c r="BI234" i="9" s="1"/>
  <c r="BJ234" i="9" s="1"/>
  <c r="AB233" i="9"/>
  <c r="AC233" i="9" s="1"/>
  <c r="AD233" i="9" s="1"/>
  <c r="AE233" i="9" s="1"/>
  <c r="AF233" i="9" s="1"/>
  <c r="AG233" i="9" s="1"/>
  <c r="AH233" i="9" s="1"/>
  <c r="AI233" i="9" s="1"/>
  <c r="AJ233" i="9" s="1"/>
  <c r="AK233" i="9" s="1"/>
  <c r="AL233" i="9" s="1"/>
  <c r="AM233" i="9" s="1"/>
  <c r="AN233" i="9" s="1"/>
  <c r="AO233" i="9" s="1"/>
  <c r="AP233" i="9" s="1"/>
  <c r="AQ233" i="9" s="1"/>
  <c r="AR233" i="9" s="1"/>
  <c r="AS233" i="9" s="1"/>
  <c r="AT233" i="9" s="1"/>
  <c r="AU233" i="9" s="1"/>
  <c r="AV233" i="9" s="1"/>
  <c r="AW233" i="9" s="1"/>
  <c r="AX233" i="9" s="1"/>
  <c r="AY233" i="9" s="1"/>
  <c r="AZ233" i="9" s="1"/>
  <c r="BA233" i="9" s="1"/>
  <c r="BB233" i="9" s="1"/>
  <c r="BC233" i="9" s="1"/>
  <c r="BD233" i="9" s="1"/>
  <c r="BE233" i="9" s="1"/>
  <c r="BF233" i="9" s="1"/>
  <c r="BG233" i="9" s="1"/>
  <c r="BH233" i="9" s="1"/>
  <c r="BI233" i="9" s="1"/>
  <c r="BJ233" i="9" s="1"/>
  <c r="AB232" i="9"/>
  <c r="AC232" i="9" s="1"/>
  <c r="AD232" i="9" s="1"/>
  <c r="AE232" i="9" s="1"/>
  <c r="AF232" i="9" s="1"/>
  <c r="AG232" i="9" s="1"/>
  <c r="AH232" i="9" s="1"/>
  <c r="AI232" i="9" s="1"/>
  <c r="AJ232" i="9" s="1"/>
  <c r="AK232" i="9" s="1"/>
  <c r="AL232" i="9" s="1"/>
  <c r="AM232" i="9" s="1"/>
  <c r="AN232" i="9" s="1"/>
  <c r="AO232" i="9" s="1"/>
  <c r="AP232" i="9" s="1"/>
  <c r="AQ232" i="9" s="1"/>
  <c r="AR232" i="9" s="1"/>
  <c r="AS232" i="9" s="1"/>
  <c r="AT232" i="9" s="1"/>
  <c r="AU232" i="9" s="1"/>
  <c r="AV232" i="9" s="1"/>
  <c r="AW232" i="9" s="1"/>
  <c r="AX232" i="9" s="1"/>
  <c r="AY232" i="9" s="1"/>
  <c r="AZ232" i="9" s="1"/>
  <c r="BA232" i="9" s="1"/>
  <c r="BB232" i="9" s="1"/>
  <c r="BC232" i="9" s="1"/>
  <c r="BD232" i="9" s="1"/>
  <c r="BE232" i="9" s="1"/>
  <c r="BF232" i="9" s="1"/>
  <c r="BG232" i="9" s="1"/>
  <c r="BH232" i="9" s="1"/>
  <c r="BI232" i="9" s="1"/>
  <c r="BJ232" i="9" s="1"/>
  <c r="AB231" i="9"/>
  <c r="AC231" i="9" s="1"/>
  <c r="AD231" i="9" s="1"/>
  <c r="AE231" i="9" s="1"/>
  <c r="AF231" i="9" s="1"/>
  <c r="AG231" i="9" s="1"/>
  <c r="AH231" i="9" s="1"/>
  <c r="AI231" i="9" s="1"/>
  <c r="AJ231" i="9" s="1"/>
  <c r="AK231" i="9" s="1"/>
  <c r="AL231" i="9" s="1"/>
  <c r="AM231" i="9" s="1"/>
  <c r="AN231" i="9" s="1"/>
  <c r="AO231" i="9" s="1"/>
  <c r="AP231" i="9" s="1"/>
  <c r="AQ231" i="9" s="1"/>
  <c r="AR231" i="9" s="1"/>
  <c r="AS231" i="9" s="1"/>
  <c r="AT231" i="9" s="1"/>
  <c r="AU231" i="9" s="1"/>
  <c r="AV231" i="9" s="1"/>
  <c r="AW231" i="9" s="1"/>
  <c r="AX231" i="9" s="1"/>
  <c r="AY231" i="9" s="1"/>
  <c r="AZ231" i="9" s="1"/>
  <c r="BA231" i="9" s="1"/>
  <c r="BB231" i="9" s="1"/>
  <c r="BC231" i="9" s="1"/>
  <c r="BD231" i="9" s="1"/>
  <c r="BE231" i="9" s="1"/>
  <c r="BF231" i="9" s="1"/>
  <c r="BG231" i="9" s="1"/>
  <c r="BH231" i="9" s="1"/>
  <c r="BI231" i="9" s="1"/>
  <c r="BJ231" i="9" s="1"/>
  <c r="AB230" i="9"/>
  <c r="AC230" i="9" s="1"/>
  <c r="AD230" i="9" s="1"/>
  <c r="AE230" i="9" s="1"/>
  <c r="AF230" i="9" s="1"/>
  <c r="AG230" i="9" s="1"/>
  <c r="AH230" i="9" s="1"/>
  <c r="AI230" i="9" s="1"/>
  <c r="AJ230" i="9" s="1"/>
  <c r="AK230" i="9" s="1"/>
  <c r="AL230" i="9" s="1"/>
  <c r="AM230" i="9" s="1"/>
  <c r="AN230" i="9" s="1"/>
  <c r="AO230" i="9" s="1"/>
  <c r="AP230" i="9" s="1"/>
  <c r="AQ230" i="9" s="1"/>
  <c r="AR230" i="9" s="1"/>
  <c r="AS230" i="9" s="1"/>
  <c r="AT230" i="9" s="1"/>
  <c r="AU230" i="9" s="1"/>
  <c r="AV230" i="9" s="1"/>
  <c r="AW230" i="9" s="1"/>
  <c r="AX230" i="9" s="1"/>
  <c r="AY230" i="9" s="1"/>
  <c r="AZ230" i="9" s="1"/>
  <c r="BA230" i="9" s="1"/>
  <c r="BB230" i="9" s="1"/>
  <c r="BC230" i="9" s="1"/>
  <c r="BD230" i="9" s="1"/>
  <c r="BE230" i="9" s="1"/>
  <c r="BF230" i="9" s="1"/>
  <c r="BG230" i="9" s="1"/>
  <c r="BH230" i="9" s="1"/>
  <c r="BI230" i="9" s="1"/>
  <c r="BJ230" i="9" s="1"/>
  <c r="AB229" i="9"/>
  <c r="AC229" i="9" s="1"/>
  <c r="AD229" i="9" s="1"/>
  <c r="AE229" i="9" s="1"/>
  <c r="AF229" i="9" s="1"/>
  <c r="AG229" i="9" s="1"/>
  <c r="AH229" i="9" s="1"/>
  <c r="AI229" i="9" s="1"/>
  <c r="AJ229" i="9" s="1"/>
  <c r="AK229" i="9" s="1"/>
  <c r="AL229" i="9" s="1"/>
  <c r="AM229" i="9" s="1"/>
  <c r="AN229" i="9" s="1"/>
  <c r="AO229" i="9" s="1"/>
  <c r="AP229" i="9" s="1"/>
  <c r="AQ229" i="9" s="1"/>
  <c r="AR229" i="9" s="1"/>
  <c r="AS229" i="9" s="1"/>
  <c r="AT229" i="9" s="1"/>
  <c r="AU229" i="9" s="1"/>
  <c r="AV229" i="9" s="1"/>
  <c r="AW229" i="9" s="1"/>
  <c r="AX229" i="9" s="1"/>
  <c r="AY229" i="9" s="1"/>
  <c r="AZ229" i="9" s="1"/>
  <c r="BA229" i="9" s="1"/>
  <c r="BB229" i="9" s="1"/>
  <c r="BC229" i="9" s="1"/>
  <c r="BD229" i="9" s="1"/>
  <c r="BE229" i="9" s="1"/>
  <c r="BF229" i="9" s="1"/>
  <c r="BG229" i="9" s="1"/>
  <c r="BH229" i="9" s="1"/>
  <c r="BI229" i="9" s="1"/>
  <c r="BJ229" i="9" s="1"/>
  <c r="AB228" i="9"/>
  <c r="AC228" i="9" s="1"/>
  <c r="AD228" i="9" s="1"/>
  <c r="AE228" i="9" s="1"/>
  <c r="AF228" i="9" s="1"/>
  <c r="AG228" i="9" s="1"/>
  <c r="AH228" i="9" s="1"/>
  <c r="AI228" i="9" s="1"/>
  <c r="AJ228" i="9" s="1"/>
  <c r="AK228" i="9" s="1"/>
  <c r="AL228" i="9" s="1"/>
  <c r="AM228" i="9" s="1"/>
  <c r="AN228" i="9" s="1"/>
  <c r="AO228" i="9" s="1"/>
  <c r="AP228" i="9" s="1"/>
  <c r="AQ228" i="9" s="1"/>
  <c r="AR228" i="9" s="1"/>
  <c r="AS228" i="9" s="1"/>
  <c r="AT228" i="9" s="1"/>
  <c r="AU228" i="9" s="1"/>
  <c r="AV228" i="9" s="1"/>
  <c r="AW228" i="9" s="1"/>
  <c r="AX228" i="9" s="1"/>
  <c r="AY228" i="9" s="1"/>
  <c r="AZ228" i="9" s="1"/>
  <c r="BA228" i="9" s="1"/>
  <c r="BB228" i="9" s="1"/>
  <c r="BC228" i="9" s="1"/>
  <c r="BD228" i="9" s="1"/>
  <c r="BE228" i="9" s="1"/>
  <c r="BF228" i="9" s="1"/>
  <c r="BG228" i="9" s="1"/>
  <c r="BH228" i="9" s="1"/>
  <c r="BI228" i="9" s="1"/>
  <c r="BJ228" i="9" s="1"/>
  <c r="AB227" i="9"/>
  <c r="AC227" i="9" s="1"/>
  <c r="AD227" i="9" s="1"/>
  <c r="AE227" i="9" s="1"/>
  <c r="AF227" i="9" s="1"/>
  <c r="AG227" i="9" s="1"/>
  <c r="AH227" i="9" s="1"/>
  <c r="AI227" i="9" s="1"/>
  <c r="AJ227" i="9" s="1"/>
  <c r="AK227" i="9" s="1"/>
  <c r="AL227" i="9" s="1"/>
  <c r="AM227" i="9" s="1"/>
  <c r="AN227" i="9" s="1"/>
  <c r="AO227" i="9" s="1"/>
  <c r="AP227" i="9" s="1"/>
  <c r="AQ227" i="9" s="1"/>
  <c r="AR227" i="9" s="1"/>
  <c r="AS227" i="9" s="1"/>
  <c r="AT227" i="9" s="1"/>
  <c r="AU227" i="9" s="1"/>
  <c r="AV227" i="9" s="1"/>
  <c r="AW227" i="9" s="1"/>
  <c r="AX227" i="9" s="1"/>
  <c r="AY227" i="9" s="1"/>
  <c r="AZ227" i="9" s="1"/>
  <c r="BA227" i="9" s="1"/>
  <c r="BB227" i="9" s="1"/>
  <c r="BC227" i="9" s="1"/>
  <c r="BD227" i="9" s="1"/>
  <c r="BE227" i="9" s="1"/>
  <c r="BF227" i="9" s="1"/>
  <c r="BG227" i="9" s="1"/>
  <c r="BH227" i="9" s="1"/>
  <c r="BI227" i="9" s="1"/>
  <c r="BJ227" i="9" s="1"/>
  <c r="AB226" i="9"/>
  <c r="AA225" i="9"/>
  <c r="AB225" i="9" s="1"/>
  <c r="AC225" i="9" s="1"/>
  <c r="AD225" i="9" s="1"/>
  <c r="AE225" i="9" s="1"/>
  <c r="AF225" i="9" s="1"/>
  <c r="AG225" i="9" s="1"/>
  <c r="AH225" i="9" s="1"/>
  <c r="AI225" i="9" s="1"/>
  <c r="AJ225" i="9" s="1"/>
  <c r="AK225" i="9" s="1"/>
  <c r="AL225" i="9" s="1"/>
  <c r="AM225" i="9" s="1"/>
  <c r="AN225" i="9" s="1"/>
  <c r="AO225" i="9" s="1"/>
  <c r="AP225" i="9" s="1"/>
  <c r="AQ225" i="9" s="1"/>
  <c r="AR225" i="9" s="1"/>
  <c r="AS225" i="9" s="1"/>
  <c r="AT225" i="9" s="1"/>
  <c r="AU225" i="9" s="1"/>
  <c r="AV225" i="9" s="1"/>
  <c r="AW225" i="9" s="1"/>
  <c r="AX225" i="9" s="1"/>
  <c r="AY225" i="9" s="1"/>
  <c r="AZ225" i="9" s="1"/>
  <c r="BA225" i="9" s="1"/>
  <c r="BB225" i="9" s="1"/>
  <c r="BC225" i="9" s="1"/>
  <c r="BD225" i="9" s="1"/>
  <c r="BE225" i="9" s="1"/>
  <c r="BF225" i="9" s="1"/>
  <c r="BG225" i="9" s="1"/>
  <c r="BH225" i="9" s="1"/>
  <c r="BI225" i="9" s="1"/>
  <c r="BJ225" i="9" s="1"/>
  <c r="AA224" i="9"/>
  <c r="AB224" i="9" s="1"/>
  <c r="AC224" i="9" s="1"/>
  <c r="AD224" i="9" s="1"/>
  <c r="AE224" i="9" s="1"/>
  <c r="AF224" i="9" s="1"/>
  <c r="AG224" i="9" s="1"/>
  <c r="AH224" i="9" s="1"/>
  <c r="AI224" i="9" s="1"/>
  <c r="AJ224" i="9" s="1"/>
  <c r="AK224" i="9" s="1"/>
  <c r="AL224" i="9" s="1"/>
  <c r="AM224" i="9" s="1"/>
  <c r="AN224" i="9" s="1"/>
  <c r="AO224" i="9" s="1"/>
  <c r="AP224" i="9" s="1"/>
  <c r="AQ224" i="9" s="1"/>
  <c r="AR224" i="9" s="1"/>
  <c r="AS224" i="9" s="1"/>
  <c r="AT224" i="9" s="1"/>
  <c r="AU224" i="9" s="1"/>
  <c r="AV224" i="9" s="1"/>
  <c r="AW224" i="9" s="1"/>
  <c r="AX224" i="9" s="1"/>
  <c r="AY224" i="9" s="1"/>
  <c r="AZ224" i="9" s="1"/>
  <c r="BA224" i="9" s="1"/>
  <c r="BB224" i="9" s="1"/>
  <c r="BC224" i="9" s="1"/>
  <c r="BD224" i="9" s="1"/>
  <c r="BE224" i="9" s="1"/>
  <c r="BF224" i="9" s="1"/>
  <c r="BG224" i="9" s="1"/>
  <c r="BH224" i="9" s="1"/>
  <c r="BI224" i="9" s="1"/>
  <c r="BJ224" i="9" s="1"/>
  <c r="AA223" i="9"/>
  <c r="AB223" i="9" s="1"/>
  <c r="AC223" i="9" s="1"/>
  <c r="AD223" i="9" s="1"/>
  <c r="AE223" i="9" s="1"/>
  <c r="AF223" i="9" s="1"/>
  <c r="AG223" i="9" s="1"/>
  <c r="AH223" i="9" s="1"/>
  <c r="AI223" i="9" s="1"/>
  <c r="AJ223" i="9" s="1"/>
  <c r="AK223" i="9" s="1"/>
  <c r="AL223" i="9" s="1"/>
  <c r="AM223" i="9" s="1"/>
  <c r="AN223" i="9" s="1"/>
  <c r="AO223" i="9" s="1"/>
  <c r="AP223" i="9" s="1"/>
  <c r="AQ223" i="9" s="1"/>
  <c r="AR223" i="9" s="1"/>
  <c r="AS223" i="9" s="1"/>
  <c r="AT223" i="9" s="1"/>
  <c r="AU223" i="9" s="1"/>
  <c r="AV223" i="9" s="1"/>
  <c r="AW223" i="9" s="1"/>
  <c r="AX223" i="9" s="1"/>
  <c r="AY223" i="9" s="1"/>
  <c r="AZ223" i="9" s="1"/>
  <c r="BA223" i="9" s="1"/>
  <c r="BB223" i="9" s="1"/>
  <c r="BC223" i="9" s="1"/>
  <c r="BD223" i="9" s="1"/>
  <c r="BE223" i="9" s="1"/>
  <c r="BF223" i="9" s="1"/>
  <c r="BG223" i="9" s="1"/>
  <c r="BH223" i="9" s="1"/>
  <c r="BI223" i="9" s="1"/>
  <c r="BJ223" i="9" s="1"/>
  <c r="AA222" i="9"/>
  <c r="AB222" i="9" s="1"/>
  <c r="AC222" i="9" s="1"/>
  <c r="AD222" i="9" s="1"/>
  <c r="AE222" i="9" s="1"/>
  <c r="AF222" i="9" s="1"/>
  <c r="AG222" i="9" s="1"/>
  <c r="AH222" i="9" s="1"/>
  <c r="AI222" i="9" s="1"/>
  <c r="AJ222" i="9" s="1"/>
  <c r="AK222" i="9" s="1"/>
  <c r="AL222" i="9" s="1"/>
  <c r="AM222" i="9" s="1"/>
  <c r="AN222" i="9" s="1"/>
  <c r="AO222" i="9" s="1"/>
  <c r="AP222" i="9" s="1"/>
  <c r="AQ222" i="9" s="1"/>
  <c r="AR222" i="9" s="1"/>
  <c r="AS222" i="9" s="1"/>
  <c r="AT222" i="9" s="1"/>
  <c r="AU222" i="9" s="1"/>
  <c r="AV222" i="9" s="1"/>
  <c r="AW222" i="9" s="1"/>
  <c r="AX222" i="9" s="1"/>
  <c r="AY222" i="9" s="1"/>
  <c r="AZ222" i="9" s="1"/>
  <c r="BA222" i="9" s="1"/>
  <c r="BB222" i="9" s="1"/>
  <c r="BC222" i="9" s="1"/>
  <c r="BD222" i="9" s="1"/>
  <c r="BE222" i="9" s="1"/>
  <c r="BF222" i="9" s="1"/>
  <c r="BG222" i="9" s="1"/>
  <c r="BH222" i="9" s="1"/>
  <c r="BI222" i="9" s="1"/>
  <c r="BJ222" i="9" s="1"/>
  <c r="AA221" i="9"/>
  <c r="AB221" i="9" s="1"/>
  <c r="AC221" i="9" s="1"/>
  <c r="AD221" i="9" s="1"/>
  <c r="AE221" i="9" s="1"/>
  <c r="AF221" i="9" s="1"/>
  <c r="AG221" i="9" s="1"/>
  <c r="AH221" i="9" s="1"/>
  <c r="AI221" i="9" s="1"/>
  <c r="AJ221" i="9" s="1"/>
  <c r="AK221" i="9" s="1"/>
  <c r="AL221" i="9" s="1"/>
  <c r="AM221" i="9" s="1"/>
  <c r="AN221" i="9" s="1"/>
  <c r="AO221" i="9" s="1"/>
  <c r="AP221" i="9" s="1"/>
  <c r="AQ221" i="9" s="1"/>
  <c r="AR221" i="9" s="1"/>
  <c r="AS221" i="9" s="1"/>
  <c r="AT221" i="9" s="1"/>
  <c r="AU221" i="9" s="1"/>
  <c r="AV221" i="9" s="1"/>
  <c r="AW221" i="9" s="1"/>
  <c r="AX221" i="9" s="1"/>
  <c r="AY221" i="9" s="1"/>
  <c r="AZ221" i="9" s="1"/>
  <c r="BA221" i="9" s="1"/>
  <c r="BB221" i="9" s="1"/>
  <c r="BC221" i="9" s="1"/>
  <c r="BD221" i="9" s="1"/>
  <c r="BE221" i="9" s="1"/>
  <c r="BF221" i="9" s="1"/>
  <c r="BG221" i="9" s="1"/>
  <c r="BH221" i="9" s="1"/>
  <c r="BI221" i="9" s="1"/>
  <c r="BJ221" i="9" s="1"/>
  <c r="AA220" i="9"/>
  <c r="AB220" i="9" s="1"/>
  <c r="AC220" i="9" s="1"/>
  <c r="AD220" i="9" s="1"/>
  <c r="AE220" i="9" s="1"/>
  <c r="AF220" i="9" s="1"/>
  <c r="AG220" i="9" s="1"/>
  <c r="AH220" i="9" s="1"/>
  <c r="AI220" i="9" s="1"/>
  <c r="AJ220" i="9" s="1"/>
  <c r="AK220" i="9" s="1"/>
  <c r="AL220" i="9" s="1"/>
  <c r="AM220" i="9" s="1"/>
  <c r="AN220" i="9" s="1"/>
  <c r="AO220" i="9" s="1"/>
  <c r="AP220" i="9" s="1"/>
  <c r="AQ220" i="9" s="1"/>
  <c r="AR220" i="9" s="1"/>
  <c r="AS220" i="9" s="1"/>
  <c r="AT220" i="9" s="1"/>
  <c r="AU220" i="9" s="1"/>
  <c r="AV220" i="9" s="1"/>
  <c r="AW220" i="9" s="1"/>
  <c r="AX220" i="9" s="1"/>
  <c r="AY220" i="9" s="1"/>
  <c r="AZ220" i="9" s="1"/>
  <c r="BA220" i="9" s="1"/>
  <c r="BB220" i="9" s="1"/>
  <c r="BC220" i="9" s="1"/>
  <c r="BD220" i="9" s="1"/>
  <c r="BE220" i="9" s="1"/>
  <c r="BF220" i="9" s="1"/>
  <c r="BG220" i="9" s="1"/>
  <c r="BH220" i="9" s="1"/>
  <c r="BI220" i="9" s="1"/>
  <c r="BJ220" i="9" s="1"/>
  <c r="AA219" i="9"/>
  <c r="AB219" i="9" s="1"/>
  <c r="AC219" i="9" s="1"/>
  <c r="AD219" i="9" s="1"/>
  <c r="AE219" i="9" s="1"/>
  <c r="AF219" i="9" s="1"/>
  <c r="AG219" i="9" s="1"/>
  <c r="AH219" i="9" s="1"/>
  <c r="AI219" i="9" s="1"/>
  <c r="AJ219" i="9" s="1"/>
  <c r="AK219" i="9" s="1"/>
  <c r="AL219" i="9" s="1"/>
  <c r="AM219" i="9" s="1"/>
  <c r="AN219" i="9" s="1"/>
  <c r="AO219" i="9" s="1"/>
  <c r="AP219" i="9" s="1"/>
  <c r="AQ219" i="9" s="1"/>
  <c r="AR219" i="9" s="1"/>
  <c r="AS219" i="9" s="1"/>
  <c r="AT219" i="9" s="1"/>
  <c r="AU219" i="9" s="1"/>
  <c r="AV219" i="9" s="1"/>
  <c r="AW219" i="9" s="1"/>
  <c r="AX219" i="9" s="1"/>
  <c r="AY219" i="9" s="1"/>
  <c r="AZ219" i="9" s="1"/>
  <c r="BA219" i="9" s="1"/>
  <c r="BB219" i="9" s="1"/>
  <c r="BC219" i="9" s="1"/>
  <c r="BD219" i="9" s="1"/>
  <c r="BE219" i="9" s="1"/>
  <c r="BF219" i="9" s="1"/>
  <c r="BG219" i="9" s="1"/>
  <c r="BH219" i="9" s="1"/>
  <c r="BI219" i="9" s="1"/>
  <c r="BJ219" i="9" s="1"/>
  <c r="AA218" i="9"/>
  <c r="AB218" i="9" s="1"/>
  <c r="AC218" i="9" s="1"/>
  <c r="AD218" i="9" s="1"/>
  <c r="AE218" i="9" s="1"/>
  <c r="AF218" i="9" s="1"/>
  <c r="AG218" i="9" s="1"/>
  <c r="AH218" i="9" s="1"/>
  <c r="AI218" i="9" s="1"/>
  <c r="AJ218" i="9" s="1"/>
  <c r="AK218" i="9" s="1"/>
  <c r="AL218" i="9" s="1"/>
  <c r="AM218" i="9" s="1"/>
  <c r="AN218" i="9" s="1"/>
  <c r="AO218" i="9" s="1"/>
  <c r="AP218" i="9" s="1"/>
  <c r="AQ218" i="9" s="1"/>
  <c r="AR218" i="9" s="1"/>
  <c r="AS218" i="9" s="1"/>
  <c r="AT218" i="9" s="1"/>
  <c r="AU218" i="9" s="1"/>
  <c r="AV218" i="9" s="1"/>
  <c r="AW218" i="9" s="1"/>
  <c r="AX218" i="9" s="1"/>
  <c r="AY218" i="9" s="1"/>
  <c r="AZ218" i="9" s="1"/>
  <c r="BA218" i="9" s="1"/>
  <c r="BB218" i="9" s="1"/>
  <c r="BC218" i="9" s="1"/>
  <c r="BD218" i="9" s="1"/>
  <c r="BE218" i="9" s="1"/>
  <c r="BF218" i="9" s="1"/>
  <c r="BG218" i="9" s="1"/>
  <c r="BH218" i="9" s="1"/>
  <c r="BI218" i="9" s="1"/>
  <c r="BJ218" i="9" s="1"/>
  <c r="AA217" i="9"/>
  <c r="AB217" i="9" s="1"/>
  <c r="AC217" i="9" s="1"/>
  <c r="AD217" i="9" s="1"/>
  <c r="AE217" i="9" s="1"/>
  <c r="AF217" i="9" s="1"/>
  <c r="AG217" i="9" s="1"/>
  <c r="AH217" i="9" s="1"/>
  <c r="AI217" i="9" s="1"/>
  <c r="AJ217" i="9" s="1"/>
  <c r="AK217" i="9" s="1"/>
  <c r="AL217" i="9" s="1"/>
  <c r="AM217" i="9" s="1"/>
  <c r="AN217" i="9" s="1"/>
  <c r="AO217" i="9" s="1"/>
  <c r="AP217" i="9" s="1"/>
  <c r="AQ217" i="9" s="1"/>
  <c r="AR217" i="9" s="1"/>
  <c r="AS217" i="9" s="1"/>
  <c r="AT217" i="9" s="1"/>
  <c r="AU217" i="9" s="1"/>
  <c r="AV217" i="9" s="1"/>
  <c r="AW217" i="9" s="1"/>
  <c r="AX217" i="9" s="1"/>
  <c r="AY217" i="9" s="1"/>
  <c r="AZ217" i="9" s="1"/>
  <c r="BA217" i="9" s="1"/>
  <c r="BB217" i="9" s="1"/>
  <c r="BC217" i="9" s="1"/>
  <c r="BD217" i="9" s="1"/>
  <c r="BE217" i="9" s="1"/>
  <c r="BF217" i="9" s="1"/>
  <c r="BG217" i="9" s="1"/>
  <c r="BH217" i="9" s="1"/>
  <c r="BI217" i="9" s="1"/>
  <c r="BJ217" i="9" s="1"/>
  <c r="AA216" i="9"/>
  <c r="AB216" i="9" s="1"/>
  <c r="AC216" i="9" s="1"/>
  <c r="AD216" i="9" s="1"/>
  <c r="AE216" i="9" s="1"/>
  <c r="AF216" i="9" s="1"/>
  <c r="AG216" i="9" s="1"/>
  <c r="AH216" i="9" s="1"/>
  <c r="AI216" i="9" s="1"/>
  <c r="AJ216" i="9" s="1"/>
  <c r="AK216" i="9" s="1"/>
  <c r="AL216" i="9" s="1"/>
  <c r="AM216" i="9" s="1"/>
  <c r="AN216" i="9" s="1"/>
  <c r="AO216" i="9" s="1"/>
  <c r="AP216" i="9" s="1"/>
  <c r="AQ216" i="9" s="1"/>
  <c r="AR216" i="9" s="1"/>
  <c r="AS216" i="9" s="1"/>
  <c r="AT216" i="9" s="1"/>
  <c r="AU216" i="9" s="1"/>
  <c r="AV216" i="9" s="1"/>
  <c r="AW216" i="9" s="1"/>
  <c r="AX216" i="9" s="1"/>
  <c r="AY216" i="9" s="1"/>
  <c r="AZ216" i="9" s="1"/>
  <c r="BA216" i="9" s="1"/>
  <c r="BB216" i="9" s="1"/>
  <c r="BC216" i="9" s="1"/>
  <c r="BD216" i="9" s="1"/>
  <c r="BE216" i="9" s="1"/>
  <c r="BF216" i="9" s="1"/>
  <c r="BG216" i="9" s="1"/>
  <c r="BH216" i="9" s="1"/>
  <c r="BI216" i="9" s="1"/>
  <c r="BJ216" i="9" s="1"/>
  <c r="AA215" i="9"/>
  <c r="AB215" i="9" s="1"/>
  <c r="AC215" i="9" s="1"/>
  <c r="AD215" i="9" s="1"/>
  <c r="AE215" i="9" s="1"/>
  <c r="AF215" i="9" s="1"/>
  <c r="AG215" i="9" s="1"/>
  <c r="AH215" i="9" s="1"/>
  <c r="AI215" i="9" s="1"/>
  <c r="AJ215" i="9" s="1"/>
  <c r="AK215" i="9" s="1"/>
  <c r="AL215" i="9" s="1"/>
  <c r="AM215" i="9" s="1"/>
  <c r="AN215" i="9" s="1"/>
  <c r="AO215" i="9" s="1"/>
  <c r="AP215" i="9" s="1"/>
  <c r="AQ215" i="9" s="1"/>
  <c r="AR215" i="9" s="1"/>
  <c r="AS215" i="9" s="1"/>
  <c r="AT215" i="9" s="1"/>
  <c r="AU215" i="9" s="1"/>
  <c r="AV215" i="9" s="1"/>
  <c r="AW215" i="9" s="1"/>
  <c r="AX215" i="9" s="1"/>
  <c r="AY215" i="9" s="1"/>
  <c r="AZ215" i="9" s="1"/>
  <c r="BA215" i="9" s="1"/>
  <c r="BB215" i="9" s="1"/>
  <c r="BC215" i="9" s="1"/>
  <c r="BD215" i="9" s="1"/>
  <c r="BE215" i="9" s="1"/>
  <c r="BF215" i="9" s="1"/>
  <c r="BG215" i="9" s="1"/>
  <c r="BH215" i="9" s="1"/>
  <c r="BI215" i="9" s="1"/>
  <c r="BJ215" i="9" s="1"/>
  <c r="AA214" i="9"/>
  <c r="Z213" i="9"/>
  <c r="AA213" i="9" s="1"/>
  <c r="AB213" i="9" s="1"/>
  <c r="AC213" i="9" s="1"/>
  <c r="AD213" i="9" s="1"/>
  <c r="AE213" i="9" s="1"/>
  <c r="AF213" i="9" s="1"/>
  <c r="AG213" i="9" s="1"/>
  <c r="AH213" i="9" s="1"/>
  <c r="AI213" i="9" s="1"/>
  <c r="AJ213" i="9" s="1"/>
  <c r="AK213" i="9" s="1"/>
  <c r="AL213" i="9" s="1"/>
  <c r="AM213" i="9" s="1"/>
  <c r="AN213" i="9" s="1"/>
  <c r="AO213" i="9" s="1"/>
  <c r="AP213" i="9" s="1"/>
  <c r="AQ213" i="9" s="1"/>
  <c r="AR213" i="9" s="1"/>
  <c r="AS213" i="9" s="1"/>
  <c r="AT213" i="9" s="1"/>
  <c r="AU213" i="9" s="1"/>
  <c r="AV213" i="9" s="1"/>
  <c r="AW213" i="9" s="1"/>
  <c r="AX213" i="9" s="1"/>
  <c r="AY213" i="9" s="1"/>
  <c r="AZ213" i="9" s="1"/>
  <c r="BA213" i="9" s="1"/>
  <c r="BB213" i="9" s="1"/>
  <c r="BC213" i="9" s="1"/>
  <c r="BD213" i="9" s="1"/>
  <c r="BE213" i="9" s="1"/>
  <c r="BF213" i="9" s="1"/>
  <c r="BG213" i="9" s="1"/>
  <c r="BH213" i="9" s="1"/>
  <c r="BI213" i="9" s="1"/>
  <c r="BJ213" i="9" s="1"/>
  <c r="Z212" i="9"/>
  <c r="AA212" i="9" s="1"/>
  <c r="AB212" i="9" s="1"/>
  <c r="AC212" i="9" s="1"/>
  <c r="AD212" i="9" s="1"/>
  <c r="AE212" i="9" s="1"/>
  <c r="AF212" i="9" s="1"/>
  <c r="AG212" i="9" s="1"/>
  <c r="AH212" i="9" s="1"/>
  <c r="AI212" i="9" s="1"/>
  <c r="AJ212" i="9" s="1"/>
  <c r="AK212" i="9" s="1"/>
  <c r="AL212" i="9" s="1"/>
  <c r="AM212" i="9" s="1"/>
  <c r="AN212" i="9" s="1"/>
  <c r="AO212" i="9" s="1"/>
  <c r="AP212" i="9" s="1"/>
  <c r="AQ212" i="9" s="1"/>
  <c r="AR212" i="9" s="1"/>
  <c r="AS212" i="9" s="1"/>
  <c r="AT212" i="9" s="1"/>
  <c r="AU212" i="9" s="1"/>
  <c r="AV212" i="9" s="1"/>
  <c r="AW212" i="9" s="1"/>
  <c r="AX212" i="9" s="1"/>
  <c r="AY212" i="9" s="1"/>
  <c r="AZ212" i="9" s="1"/>
  <c r="BA212" i="9" s="1"/>
  <c r="BB212" i="9" s="1"/>
  <c r="BC212" i="9" s="1"/>
  <c r="BD212" i="9" s="1"/>
  <c r="BE212" i="9" s="1"/>
  <c r="BF212" i="9" s="1"/>
  <c r="BG212" i="9" s="1"/>
  <c r="BH212" i="9" s="1"/>
  <c r="BI212" i="9" s="1"/>
  <c r="BJ212" i="9" s="1"/>
  <c r="Z211" i="9"/>
  <c r="AA211" i="9" s="1"/>
  <c r="AB211" i="9" s="1"/>
  <c r="AC211" i="9" s="1"/>
  <c r="AD211" i="9" s="1"/>
  <c r="AE211" i="9" s="1"/>
  <c r="AF211" i="9" s="1"/>
  <c r="AG211" i="9" s="1"/>
  <c r="AH211" i="9" s="1"/>
  <c r="AI211" i="9" s="1"/>
  <c r="AJ211" i="9" s="1"/>
  <c r="AK211" i="9" s="1"/>
  <c r="AL211" i="9" s="1"/>
  <c r="AM211" i="9" s="1"/>
  <c r="AN211" i="9" s="1"/>
  <c r="AO211" i="9" s="1"/>
  <c r="AP211" i="9" s="1"/>
  <c r="AQ211" i="9" s="1"/>
  <c r="AR211" i="9" s="1"/>
  <c r="AS211" i="9" s="1"/>
  <c r="AT211" i="9" s="1"/>
  <c r="AU211" i="9" s="1"/>
  <c r="AV211" i="9" s="1"/>
  <c r="AW211" i="9" s="1"/>
  <c r="AX211" i="9" s="1"/>
  <c r="AY211" i="9" s="1"/>
  <c r="AZ211" i="9" s="1"/>
  <c r="BA211" i="9" s="1"/>
  <c r="BB211" i="9" s="1"/>
  <c r="BC211" i="9" s="1"/>
  <c r="BD211" i="9" s="1"/>
  <c r="BE211" i="9" s="1"/>
  <c r="BF211" i="9" s="1"/>
  <c r="BG211" i="9" s="1"/>
  <c r="BH211" i="9" s="1"/>
  <c r="BI211" i="9" s="1"/>
  <c r="BJ211" i="9" s="1"/>
  <c r="Z210" i="9"/>
  <c r="AA210" i="9" s="1"/>
  <c r="AB210" i="9" s="1"/>
  <c r="AC210" i="9" s="1"/>
  <c r="AD210" i="9" s="1"/>
  <c r="AE210" i="9" s="1"/>
  <c r="AF210" i="9" s="1"/>
  <c r="AG210" i="9" s="1"/>
  <c r="AH210" i="9" s="1"/>
  <c r="AI210" i="9" s="1"/>
  <c r="AJ210" i="9" s="1"/>
  <c r="AK210" i="9" s="1"/>
  <c r="AL210" i="9" s="1"/>
  <c r="AM210" i="9" s="1"/>
  <c r="AN210" i="9" s="1"/>
  <c r="AO210" i="9" s="1"/>
  <c r="AP210" i="9" s="1"/>
  <c r="AQ210" i="9" s="1"/>
  <c r="AR210" i="9" s="1"/>
  <c r="AS210" i="9" s="1"/>
  <c r="AT210" i="9" s="1"/>
  <c r="AU210" i="9" s="1"/>
  <c r="AV210" i="9" s="1"/>
  <c r="AW210" i="9" s="1"/>
  <c r="AX210" i="9" s="1"/>
  <c r="AY210" i="9" s="1"/>
  <c r="AZ210" i="9" s="1"/>
  <c r="BA210" i="9" s="1"/>
  <c r="BB210" i="9" s="1"/>
  <c r="BC210" i="9" s="1"/>
  <c r="BD210" i="9" s="1"/>
  <c r="BE210" i="9" s="1"/>
  <c r="BF210" i="9" s="1"/>
  <c r="BG210" i="9" s="1"/>
  <c r="BH210" i="9" s="1"/>
  <c r="BI210" i="9" s="1"/>
  <c r="BJ210" i="9" s="1"/>
  <c r="Z209" i="9"/>
  <c r="AA209" i="9" s="1"/>
  <c r="AB209" i="9" s="1"/>
  <c r="AC209" i="9" s="1"/>
  <c r="AD209" i="9" s="1"/>
  <c r="AE209" i="9" s="1"/>
  <c r="AF209" i="9" s="1"/>
  <c r="AG209" i="9" s="1"/>
  <c r="AH209" i="9" s="1"/>
  <c r="AI209" i="9" s="1"/>
  <c r="AJ209" i="9" s="1"/>
  <c r="AK209" i="9" s="1"/>
  <c r="AL209" i="9" s="1"/>
  <c r="AM209" i="9" s="1"/>
  <c r="AN209" i="9" s="1"/>
  <c r="AO209" i="9" s="1"/>
  <c r="AP209" i="9" s="1"/>
  <c r="AQ209" i="9" s="1"/>
  <c r="AR209" i="9" s="1"/>
  <c r="AS209" i="9" s="1"/>
  <c r="AT209" i="9" s="1"/>
  <c r="AU209" i="9" s="1"/>
  <c r="AV209" i="9" s="1"/>
  <c r="AW209" i="9" s="1"/>
  <c r="AX209" i="9" s="1"/>
  <c r="AY209" i="9" s="1"/>
  <c r="AZ209" i="9" s="1"/>
  <c r="BA209" i="9" s="1"/>
  <c r="BB209" i="9" s="1"/>
  <c r="BC209" i="9" s="1"/>
  <c r="BD209" i="9" s="1"/>
  <c r="BE209" i="9" s="1"/>
  <c r="BF209" i="9" s="1"/>
  <c r="BG209" i="9" s="1"/>
  <c r="BH209" i="9" s="1"/>
  <c r="BI209" i="9" s="1"/>
  <c r="BJ209" i="9" s="1"/>
  <c r="Z208" i="9"/>
  <c r="AA208" i="9" s="1"/>
  <c r="AB208" i="9" s="1"/>
  <c r="AC208" i="9" s="1"/>
  <c r="AD208" i="9" s="1"/>
  <c r="AE208" i="9" s="1"/>
  <c r="AF208" i="9" s="1"/>
  <c r="AG208" i="9" s="1"/>
  <c r="AH208" i="9" s="1"/>
  <c r="AI208" i="9" s="1"/>
  <c r="AJ208" i="9" s="1"/>
  <c r="AK208" i="9" s="1"/>
  <c r="AL208" i="9" s="1"/>
  <c r="AM208" i="9" s="1"/>
  <c r="AN208" i="9" s="1"/>
  <c r="AO208" i="9" s="1"/>
  <c r="AP208" i="9" s="1"/>
  <c r="AQ208" i="9" s="1"/>
  <c r="AR208" i="9" s="1"/>
  <c r="AS208" i="9" s="1"/>
  <c r="AT208" i="9" s="1"/>
  <c r="AU208" i="9" s="1"/>
  <c r="AV208" i="9" s="1"/>
  <c r="AW208" i="9" s="1"/>
  <c r="AX208" i="9" s="1"/>
  <c r="AY208" i="9" s="1"/>
  <c r="AZ208" i="9" s="1"/>
  <c r="BA208" i="9" s="1"/>
  <c r="BB208" i="9" s="1"/>
  <c r="BC208" i="9" s="1"/>
  <c r="BD208" i="9" s="1"/>
  <c r="BE208" i="9" s="1"/>
  <c r="BF208" i="9" s="1"/>
  <c r="BG208" i="9" s="1"/>
  <c r="BH208" i="9" s="1"/>
  <c r="BI208" i="9" s="1"/>
  <c r="BJ208" i="9" s="1"/>
  <c r="Z207" i="9"/>
  <c r="AA207" i="9" s="1"/>
  <c r="AB207" i="9" s="1"/>
  <c r="AC207" i="9" s="1"/>
  <c r="AD207" i="9" s="1"/>
  <c r="AE207" i="9" s="1"/>
  <c r="AF207" i="9" s="1"/>
  <c r="AG207" i="9" s="1"/>
  <c r="AH207" i="9" s="1"/>
  <c r="AI207" i="9" s="1"/>
  <c r="AJ207" i="9" s="1"/>
  <c r="AK207" i="9" s="1"/>
  <c r="AL207" i="9" s="1"/>
  <c r="AM207" i="9" s="1"/>
  <c r="AN207" i="9" s="1"/>
  <c r="AO207" i="9" s="1"/>
  <c r="AP207" i="9" s="1"/>
  <c r="AQ207" i="9" s="1"/>
  <c r="AR207" i="9" s="1"/>
  <c r="AS207" i="9" s="1"/>
  <c r="AT207" i="9" s="1"/>
  <c r="AU207" i="9" s="1"/>
  <c r="AV207" i="9" s="1"/>
  <c r="AW207" i="9" s="1"/>
  <c r="AX207" i="9" s="1"/>
  <c r="AY207" i="9" s="1"/>
  <c r="AZ207" i="9" s="1"/>
  <c r="BA207" i="9" s="1"/>
  <c r="BB207" i="9" s="1"/>
  <c r="BC207" i="9" s="1"/>
  <c r="BD207" i="9" s="1"/>
  <c r="BE207" i="9" s="1"/>
  <c r="BF207" i="9" s="1"/>
  <c r="BG207" i="9" s="1"/>
  <c r="BH207" i="9" s="1"/>
  <c r="BI207" i="9" s="1"/>
  <c r="BJ207" i="9" s="1"/>
  <c r="Z206" i="9"/>
  <c r="AA206" i="9" s="1"/>
  <c r="AB206" i="9" s="1"/>
  <c r="AC206" i="9" s="1"/>
  <c r="AD206" i="9" s="1"/>
  <c r="AE206" i="9" s="1"/>
  <c r="AF206" i="9" s="1"/>
  <c r="AG206" i="9" s="1"/>
  <c r="AH206" i="9" s="1"/>
  <c r="AI206" i="9" s="1"/>
  <c r="AJ206" i="9" s="1"/>
  <c r="AK206" i="9" s="1"/>
  <c r="AL206" i="9" s="1"/>
  <c r="AM206" i="9" s="1"/>
  <c r="AN206" i="9" s="1"/>
  <c r="AO206" i="9" s="1"/>
  <c r="AP206" i="9" s="1"/>
  <c r="AQ206" i="9" s="1"/>
  <c r="AR206" i="9" s="1"/>
  <c r="AS206" i="9" s="1"/>
  <c r="AT206" i="9" s="1"/>
  <c r="AU206" i="9" s="1"/>
  <c r="AV206" i="9" s="1"/>
  <c r="AW206" i="9" s="1"/>
  <c r="AX206" i="9" s="1"/>
  <c r="AY206" i="9" s="1"/>
  <c r="AZ206" i="9" s="1"/>
  <c r="BA206" i="9" s="1"/>
  <c r="BB206" i="9" s="1"/>
  <c r="BC206" i="9" s="1"/>
  <c r="BD206" i="9" s="1"/>
  <c r="BE206" i="9" s="1"/>
  <c r="BF206" i="9" s="1"/>
  <c r="BG206" i="9" s="1"/>
  <c r="BH206" i="9" s="1"/>
  <c r="BI206" i="9" s="1"/>
  <c r="BJ206" i="9" s="1"/>
  <c r="Z205" i="9"/>
  <c r="AA205" i="9" s="1"/>
  <c r="AB205" i="9" s="1"/>
  <c r="AC205" i="9" s="1"/>
  <c r="AD205" i="9" s="1"/>
  <c r="AE205" i="9" s="1"/>
  <c r="AF205" i="9" s="1"/>
  <c r="AG205" i="9" s="1"/>
  <c r="AH205" i="9" s="1"/>
  <c r="AI205" i="9" s="1"/>
  <c r="AJ205" i="9" s="1"/>
  <c r="AK205" i="9" s="1"/>
  <c r="AL205" i="9" s="1"/>
  <c r="AM205" i="9" s="1"/>
  <c r="AN205" i="9" s="1"/>
  <c r="AO205" i="9" s="1"/>
  <c r="AP205" i="9" s="1"/>
  <c r="AQ205" i="9" s="1"/>
  <c r="AR205" i="9" s="1"/>
  <c r="AS205" i="9" s="1"/>
  <c r="AT205" i="9" s="1"/>
  <c r="AU205" i="9" s="1"/>
  <c r="AV205" i="9" s="1"/>
  <c r="AW205" i="9" s="1"/>
  <c r="AX205" i="9" s="1"/>
  <c r="AY205" i="9" s="1"/>
  <c r="AZ205" i="9" s="1"/>
  <c r="BA205" i="9" s="1"/>
  <c r="BB205" i="9" s="1"/>
  <c r="BC205" i="9" s="1"/>
  <c r="BD205" i="9" s="1"/>
  <c r="BE205" i="9" s="1"/>
  <c r="BF205" i="9" s="1"/>
  <c r="BG205" i="9" s="1"/>
  <c r="BH205" i="9" s="1"/>
  <c r="BI205" i="9" s="1"/>
  <c r="BJ205" i="9" s="1"/>
  <c r="Z204" i="9"/>
  <c r="AA204" i="9" s="1"/>
  <c r="AB204" i="9" s="1"/>
  <c r="AC204" i="9" s="1"/>
  <c r="AD204" i="9" s="1"/>
  <c r="AE204" i="9" s="1"/>
  <c r="AF204" i="9" s="1"/>
  <c r="AG204" i="9" s="1"/>
  <c r="AH204" i="9" s="1"/>
  <c r="AI204" i="9" s="1"/>
  <c r="AJ204" i="9" s="1"/>
  <c r="AK204" i="9" s="1"/>
  <c r="AL204" i="9" s="1"/>
  <c r="AM204" i="9" s="1"/>
  <c r="AN204" i="9" s="1"/>
  <c r="AO204" i="9" s="1"/>
  <c r="AP204" i="9" s="1"/>
  <c r="AQ204" i="9" s="1"/>
  <c r="AR204" i="9" s="1"/>
  <c r="AS204" i="9" s="1"/>
  <c r="AT204" i="9" s="1"/>
  <c r="AU204" i="9" s="1"/>
  <c r="AV204" i="9" s="1"/>
  <c r="AW204" i="9" s="1"/>
  <c r="AX204" i="9" s="1"/>
  <c r="AY204" i="9" s="1"/>
  <c r="AZ204" i="9" s="1"/>
  <c r="BA204" i="9" s="1"/>
  <c r="BB204" i="9" s="1"/>
  <c r="BC204" i="9" s="1"/>
  <c r="BD204" i="9" s="1"/>
  <c r="BE204" i="9" s="1"/>
  <c r="BF204" i="9" s="1"/>
  <c r="BG204" i="9" s="1"/>
  <c r="BH204" i="9" s="1"/>
  <c r="BI204" i="9" s="1"/>
  <c r="BJ204" i="9" s="1"/>
  <c r="Z203" i="9"/>
  <c r="AA203" i="9" s="1"/>
  <c r="AB203" i="9" s="1"/>
  <c r="AC203" i="9" s="1"/>
  <c r="AD203" i="9" s="1"/>
  <c r="AE203" i="9" s="1"/>
  <c r="AF203" i="9" s="1"/>
  <c r="AG203" i="9" s="1"/>
  <c r="AH203" i="9" s="1"/>
  <c r="AI203" i="9" s="1"/>
  <c r="AJ203" i="9" s="1"/>
  <c r="AK203" i="9" s="1"/>
  <c r="AL203" i="9" s="1"/>
  <c r="AM203" i="9" s="1"/>
  <c r="AN203" i="9" s="1"/>
  <c r="AO203" i="9" s="1"/>
  <c r="AP203" i="9" s="1"/>
  <c r="AQ203" i="9" s="1"/>
  <c r="AR203" i="9" s="1"/>
  <c r="AS203" i="9" s="1"/>
  <c r="AT203" i="9" s="1"/>
  <c r="AU203" i="9" s="1"/>
  <c r="AV203" i="9" s="1"/>
  <c r="AW203" i="9" s="1"/>
  <c r="AX203" i="9" s="1"/>
  <c r="AY203" i="9" s="1"/>
  <c r="AZ203" i="9" s="1"/>
  <c r="BA203" i="9" s="1"/>
  <c r="BB203" i="9" s="1"/>
  <c r="BC203" i="9" s="1"/>
  <c r="BD203" i="9" s="1"/>
  <c r="BE203" i="9" s="1"/>
  <c r="BF203" i="9" s="1"/>
  <c r="BG203" i="9" s="1"/>
  <c r="BH203" i="9" s="1"/>
  <c r="BI203" i="9" s="1"/>
  <c r="BJ203" i="9" s="1"/>
  <c r="Z202" i="9"/>
  <c r="AA202" i="9" s="1"/>
  <c r="AB202" i="9" s="1"/>
  <c r="AC202" i="9" s="1"/>
  <c r="AD202" i="9" s="1"/>
  <c r="AE202" i="9" s="1"/>
  <c r="AF202" i="9" s="1"/>
  <c r="AG202" i="9" s="1"/>
  <c r="AH202" i="9" s="1"/>
  <c r="AI202" i="9" s="1"/>
  <c r="AJ202" i="9" s="1"/>
  <c r="AK202" i="9" s="1"/>
  <c r="AL202" i="9" s="1"/>
  <c r="AM202" i="9" s="1"/>
  <c r="AN202" i="9" s="1"/>
  <c r="AO202" i="9" s="1"/>
  <c r="AP202" i="9" s="1"/>
  <c r="AQ202" i="9" s="1"/>
  <c r="AR202" i="9" s="1"/>
  <c r="AS202" i="9" s="1"/>
  <c r="AT202" i="9" s="1"/>
  <c r="AU202" i="9" s="1"/>
  <c r="AV202" i="9" s="1"/>
  <c r="AW202" i="9" s="1"/>
  <c r="AX202" i="9" s="1"/>
  <c r="AY202" i="9" s="1"/>
  <c r="AZ202" i="9" s="1"/>
  <c r="BA202" i="9" s="1"/>
  <c r="BB202" i="9" s="1"/>
  <c r="BC202" i="9" s="1"/>
  <c r="BD202" i="9" s="1"/>
  <c r="BE202" i="9" s="1"/>
  <c r="BF202" i="9" s="1"/>
  <c r="BG202" i="9" s="1"/>
  <c r="BH202" i="9" s="1"/>
  <c r="BI202" i="9" s="1"/>
  <c r="BJ202" i="9" s="1"/>
  <c r="Z201" i="9"/>
  <c r="Y200" i="9"/>
  <c r="Z200" i="9" s="1"/>
  <c r="AA200" i="9" s="1"/>
  <c r="AB200" i="9" s="1"/>
  <c r="AC200" i="9" s="1"/>
  <c r="AD200" i="9" s="1"/>
  <c r="AE200" i="9" s="1"/>
  <c r="AF200" i="9" s="1"/>
  <c r="AG200" i="9" s="1"/>
  <c r="AH200" i="9" s="1"/>
  <c r="AI200" i="9" s="1"/>
  <c r="AJ200" i="9" s="1"/>
  <c r="AK200" i="9" s="1"/>
  <c r="AL200" i="9" s="1"/>
  <c r="AM200" i="9" s="1"/>
  <c r="AN200" i="9" s="1"/>
  <c r="AO200" i="9" s="1"/>
  <c r="AP200" i="9" s="1"/>
  <c r="AQ200" i="9" s="1"/>
  <c r="AR200" i="9" s="1"/>
  <c r="AS200" i="9" s="1"/>
  <c r="AT200" i="9" s="1"/>
  <c r="AU200" i="9" s="1"/>
  <c r="AV200" i="9" s="1"/>
  <c r="AW200" i="9" s="1"/>
  <c r="AX200" i="9" s="1"/>
  <c r="AY200" i="9" s="1"/>
  <c r="AZ200" i="9" s="1"/>
  <c r="BA200" i="9" s="1"/>
  <c r="BB200" i="9" s="1"/>
  <c r="BC200" i="9" s="1"/>
  <c r="BD200" i="9" s="1"/>
  <c r="BE200" i="9" s="1"/>
  <c r="BF200" i="9" s="1"/>
  <c r="BG200" i="9" s="1"/>
  <c r="BH200" i="9" s="1"/>
  <c r="BI200" i="9" s="1"/>
  <c r="BJ200" i="9" s="1"/>
  <c r="Y199" i="9"/>
  <c r="Z199" i="9" s="1"/>
  <c r="AA199" i="9" s="1"/>
  <c r="AB199" i="9" s="1"/>
  <c r="AC199" i="9" s="1"/>
  <c r="AD199" i="9" s="1"/>
  <c r="AE199" i="9" s="1"/>
  <c r="AF199" i="9" s="1"/>
  <c r="AG199" i="9" s="1"/>
  <c r="AH199" i="9" s="1"/>
  <c r="AI199" i="9" s="1"/>
  <c r="AJ199" i="9" s="1"/>
  <c r="AK199" i="9" s="1"/>
  <c r="AL199" i="9" s="1"/>
  <c r="AM199" i="9" s="1"/>
  <c r="AN199" i="9" s="1"/>
  <c r="AO199" i="9" s="1"/>
  <c r="AP199" i="9" s="1"/>
  <c r="AQ199" i="9" s="1"/>
  <c r="AR199" i="9" s="1"/>
  <c r="AS199" i="9" s="1"/>
  <c r="AT199" i="9" s="1"/>
  <c r="AU199" i="9" s="1"/>
  <c r="AV199" i="9" s="1"/>
  <c r="AW199" i="9" s="1"/>
  <c r="AX199" i="9" s="1"/>
  <c r="AY199" i="9" s="1"/>
  <c r="AZ199" i="9" s="1"/>
  <c r="BA199" i="9" s="1"/>
  <c r="BB199" i="9" s="1"/>
  <c r="BC199" i="9" s="1"/>
  <c r="BD199" i="9" s="1"/>
  <c r="BE199" i="9" s="1"/>
  <c r="BF199" i="9" s="1"/>
  <c r="BG199" i="9" s="1"/>
  <c r="BH199" i="9" s="1"/>
  <c r="BI199" i="9" s="1"/>
  <c r="BJ199" i="9" s="1"/>
  <c r="Y198" i="9"/>
  <c r="Z198" i="9" s="1"/>
  <c r="AA198" i="9" s="1"/>
  <c r="AB198" i="9" s="1"/>
  <c r="AC198" i="9" s="1"/>
  <c r="AD198" i="9" s="1"/>
  <c r="AE198" i="9" s="1"/>
  <c r="AF198" i="9" s="1"/>
  <c r="AG198" i="9" s="1"/>
  <c r="AH198" i="9" s="1"/>
  <c r="AI198" i="9" s="1"/>
  <c r="AJ198" i="9" s="1"/>
  <c r="AK198" i="9" s="1"/>
  <c r="AL198" i="9" s="1"/>
  <c r="AM198" i="9" s="1"/>
  <c r="AN198" i="9" s="1"/>
  <c r="AO198" i="9" s="1"/>
  <c r="AP198" i="9" s="1"/>
  <c r="AQ198" i="9" s="1"/>
  <c r="AR198" i="9" s="1"/>
  <c r="AS198" i="9" s="1"/>
  <c r="AT198" i="9" s="1"/>
  <c r="AU198" i="9" s="1"/>
  <c r="AV198" i="9" s="1"/>
  <c r="AW198" i="9" s="1"/>
  <c r="AX198" i="9" s="1"/>
  <c r="AY198" i="9" s="1"/>
  <c r="AZ198" i="9" s="1"/>
  <c r="BA198" i="9" s="1"/>
  <c r="BB198" i="9" s="1"/>
  <c r="BC198" i="9" s="1"/>
  <c r="BD198" i="9" s="1"/>
  <c r="BE198" i="9" s="1"/>
  <c r="BF198" i="9" s="1"/>
  <c r="BG198" i="9" s="1"/>
  <c r="BH198" i="9" s="1"/>
  <c r="BI198" i="9" s="1"/>
  <c r="BJ198" i="9" s="1"/>
  <c r="Y197" i="9"/>
  <c r="Z197" i="9" s="1"/>
  <c r="AA197" i="9" s="1"/>
  <c r="AB197" i="9" s="1"/>
  <c r="AC197" i="9" s="1"/>
  <c r="AD197" i="9" s="1"/>
  <c r="AE197" i="9" s="1"/>
  <c r="AF197" i="9" s="1"/>
  <c r="AG197" i="9" s="1"/>
  <c r="AH197" i="9" s="1"/>
  <c r="AI197" i="9" s="1"/>
  <c r="AJ197" i="9" s="1"/>
  <c r="AK197" i="9" s="1"/>
  <c r="AL197" i="9" s="1"/>
  <c r="AM197" i="9" s="1"/>
  <c r="AN197" i="9" s="1"/>
  <c r="AO197" i="9" s="1"/>
  <c r="AP197" i="9" s="1"/>
  <c r="AQ197" i="9" s="1"/>
  <c r="AR197" i="9" s="1"/>
  <c r="AS197" i="9" s="1"/>
  <c r="AT197" i="9" s="1"/>
  <c r="AU197" i="9" s="1"/>
  <c r="AV197" i="9" s="1"/>
  <c r="AW197" i="9" s="1"/>
  <c r="AX197" i="9" s="1"/>
  <c r="AY197" i="9" s="1"/>
  <c r="AZ197" i="9" s="1"/>
  <c r="BA197" i="9" s="1"/>
  <c r="BB197" i="9" s="1"/>
  <c r="BC197" i="9" s="1"/>
  <c r="BD197" i="9" s="1"/>
  <c r="BE197" i="9" s="1"/>
  <c r="BF197" i="9" s="1"/>
  <c r="BG197" i="9" s="1"/>
  <c r="BH197" i="9" s="1"/>
  <c r="BI197" i="9" s="1"/>
  <c r="BJ197" i="9" s="1"/>
  <c r="Y196" i="9"/>
  <c r="Z196" i="9" s="1"/>
  <c r="AA196" i="9" s="1"/>
  <c r="AB196" i="9" s="1"/>
  <c r="AC196" i="9" s="1"/>
  <c r="AD196" i="9" s="1"/>
  <c r="AE196" i="9" s="1"/>
  <c r="AF196" i="9" s="1"/>
  <c r="AG196" i="9" s="1"/>
  <c r="AH196" i="9" s="1"/>
  <c r="AI196" i="9" s="1"/>
  <c r="AJ196" i="9" s="1"/>
  <c r="AK196" i="9" s="1"/>
  <c r="AL196" i="9" s="1"/>
  <c r="AM196" i="9" s="1"/>
  <c r="AN196" i="9" s="1"/>
  <c r="AO196" i="9" s="1"/>
  <c r="AP196" i="9" s="1"/>
  <c r="AQ196" i="9" s="1"/>
  <c r="AR196" i="9" s="1"/>
  <c r="AS196" i="9" s="1"/>
  <c r="AT196" i="9" s="1"/>
  <c r="AU196" i="9" s="1"/>
  <c r="AV196" i="9" s="1"/>
  <c r="AW196" i="9" s="1"/>
  <c r="AX196" i="9" s="1"/>
  <c r="AY196" i="9" s="1"/>
  <c r="AZ196" i="9" s="1"/>
  <c r="BA196" i="9" s="1"/>
  <c r="BB196" i="9" s="1"/>
  <c r="BC196" i="9" s="1"/>
  <c r="BD196" i="9" s="1"/>
  <c r="BE196" i="9" s="1"/>
  <c r="BF196" i="9" s="1"/>
  <c r="BG196" i="9" s="1"/>
  <c r="BH196" i="9" s="1"/>
  <c r="BI196" i="9" s="1"/>
  <c r="BJ196" i="9" s="1"/>
  <c r="Y195" i="9"/>
  <c r="Z195" i="9" s="1"/>
  <c r="AA195" i="9" s="1"/>
  <c r="AB195" i="9" s="1"/>
  <c r="AC195" i="9" s="1"/>
  <c r="AD195" i="9" s="1"/>
  <c r="AE195" i="9" s="1"/>
  <c r="AF195" i="9" s="1"/>
  <c r="AG195" i="9" s="1"/>
  <c r="AH195" i="9" s="1"/>
  <c r="AI195" i="9" s="1"/>
  <c r="AJ195" i="9" s="1"/>
  <c r="AK195" i="9" s="1"/>
  <c r="AL195" i="9" s="1"/>
  <c r="AM195" i="9" s="1"/>
  <c r="AN195" i="9" s="1"/>
  <c r="AO195" i="9" s="1"/>
  <c r="AP195" i="9" s="1"/>
  <c r="AQ195" i="9" s="1"/>
  <c r="AR195" i="9" s="1"/>
  <c r="AS195" i="9" s="1"/>
  <c r="AT195" i="9" s="1"/>
  <c r="AU195" i="9" s="1"/>
  <c r="AV195" i="9" s="1"/>
  <c r="AW195" i="9" s="1"/>
  <c r="AX195" i="9" s="1"/>
  <c r="AY195" i="9" s="1"/>
  <c r="AZ195" i="9" s="1"/>
  <c r="BA195" i="9" s="1"/>
  <c r="BB195" i="9" s="1"/>
  <c r="BC195" i="9" s="1"/>
  <c r="BD195" i="9" s="1"/>
  <c r="BE195" i="9" s="1"/>
  <c r="BF195" i="9" s="1"/>
  <c r="BG195" i="9" s="1"/>
  <c r="BH195" i="9" s="1"/>
  <c r="BI195" i="9" s="1"/>
  <c r="BJ195" i="9" s="1"/>
  <c r="Y194" i="9"/>
  <c r="Z194" i="9" s="1"/>
  <c r="AA194" i="9" s="1"/>
  <c r="AB194" i="9" s="1"/>
  <c r="AC194" i="9" s="1"/>
  <c r="AD194" i="9" s="1"/>
  <c r="AE194" i="9" s="1"/>
  <c r="AF194" i="9" s="1"/>
  <c r="AG194" i="9" s="1"/>
  <c r="AH194" i="9" s="1"/>
  <c r="AI194" i="9" s="1"/>
  <c r="AJ194" i="9" s="1"/>
  <c r="AK194" i="9" s="1"/>
  <c r="AL194" i="9" s="1"/>
  <c r="AM194" i="9" s="1"/>
  <c r="AN194" i="9" s="1"/>
  <c r="AO194" i="9" s="1"/>
  <c r="AP194" i="9" s="1"/>
  <c r="AQ194" i="9" s="1"/>
  <c r="AR194" i="9" s="1"/>
  <c r="AS194" i="9" s="1"/>
  <c r="AT194" i="9" s="1"/>
  <c r="AU194" i="9" s="1"/>
  <c r="AV194" i="9" s="1"/>
  <c r="AW194" i="9" s="1"/>
  <c r="AX194" i="9" s="1"/>
  <c r="AY194" i="9" s="1"/>
  <c r="AZ194" i="9" s="1"/>
  <c r="BA194" i="9" s="1"/>
  <c r="BB194" i="9" s="1"/>
  <c r="BC194" i="9" s="1"/>
  <c r="BD194" i="9" s="1"/>
  <c r="BE194" i="9" s="1"/>
  <c r="BF194" i="9" s="1"/>
  <c r="BG194" i="9" s="1"/>
  <c r="BH194" i="9" s="1"/>
  <c r="BI194" i="9" s="1"/>
  <c r="BJ194" i="9" s="1"/>
  <c r="Y193" i="9"/>
  <c r="Z193" i="9" s="1"/>
  <c r="AA193" i="9" s="1"/>
  <c r="AB193" i="9" s="1"/>
  <c r="AC193" i="9" s="1"/>
  <c r="AD193" i="9" s="1"/>
  <c r="AE193" i="9" s="1"/>
  <c r="AF193" i="9" s="1"/>
  <c r="AG193" i="9" s="1"/>
  <c r="AH193" i="9" s="1"/>
  <c r="AI193" i="9" s="1"/>
  <c r="AJ193" i="9" s="1"/>
  <c r="AK193" i="9" s="1"/>
  <c r="AL193" i="9" s="1"/>
  <c r="AM193" i="9" s="1"/>
  <c r="AN193" i="9" s="1"/>
  <c r="AO193" i="9" s="1"/>
  <c r="AP193" i="9" s="1"/>
  <c r="AQ193" i="9" s="1"/>
  <c r="AR193" i="9" s="1"/>
  <c r="AS193" i="9" s="1"/>
  <c r="AT193" i="9" s="1"/>
  <c r="AU193" i="9" s="1"/>
  <c r="AV193" i="9" s="1"/>
  <c r="AW193" i="9" s="1"/>
  <c r="AX193" i="9" s="1"/>
  <c r="AY193" i="9" s="1"/>
  <c r="AZ193" i="9" s="1"/>
  <c r="BA193" i="9" s="1"/>
  <c r="BB193" i="9" s="1"/>
  <c r="BC193" i="9" s="1"/>
  <c r="BD193" i="9" s="1"/>
  <c r="BE193" i="9" s="1"/>
  <c r="BF193" i="9" s="1"/>
  <c r="BG193" i="9" s="1"/>
  <c r="BH193" i="9" s="1"/>
  <c r="BI193" i="9" s="1"/>
  <c r="BJ193" i="9" s="1"/>
  <c r="Y192" i="9"/>
  <c r="Z192" i="9" s="1"/>
  <c r="AA192" i="9" s="1"/>
  <c r="AB192" i="9" s="1"/>
  <c r="AC192" i="9" s="1"/>
  <c r="AD192" i="9" s="1"/>
  <c r="AE192" i="9" s="1"/>
  <c r="AF192" i="9" s="1"/>
  <c r="AG192" i="9" s="1"/>
  <c r="AH192" i="9" s="1"/>
  <c r="AI192" i="9" s="1"/>
  <c r="AJ192" i="9" s="1"/>
  <c r="AK192" i="9" s="1"/>
  <c r="AL192" i="9" s="1"/>
  <c r="AM192" i="9" s="1"/>
  <c r="AN192" i="9" s="1"/>
  <c r="AO192" i="9" s="1"/>
  <c r="AP192" i="9" s="1"/>
  <c r="AQ192" i="9" s="1"/>
  <c r="AR192" i="9" s="1"/>
  <c r="AS192" i="9" s="1"/>
  <c r="AT192" i="9" s="1"/>
  <c r="AU192" i="9" s="1"/>
  <c r="AV192" i="9" s="1"/>
  <c r="AW192" i="9" s="1"/>
  <c r="AX192" i="9" s="1"/>
  <c r="AY192" i="9" s="1"/>
  <c r="AZ192" i="9" s="1"/>
  <c r="BA192" i="9" s="1"/>
  <c r="BB192" i="9" s="1"/>
  <c r="BC192" i="9" s="1"/>
  <c r="BD192" i="9" s="1"/>
  <c r="BE192" i="9" s="1"/>
  <c r="BF192" i="9" s="1"/>
  <c r="BG192" i="9" s="1"/>
  <c r="BH192" i="9" s="1"/>
  <c r="BI192" i="9" s="1"/>
  <c r="BJ192" i="9" s="1"/>
  <c r="Y191" i="9"/>
  <c r="Z191" i="9" s="1"/>
  <c r="AA191" i="9" s="1"/>
  <c r="AB191" i="9" s="1"/>
  <c r="AC191" i="9" s="1"/>
  <c r="AD191" i="9" s="1"/>
  <c r="AE191" i="9" s="1"/>
  <c r="AF191" i="9" s="1"/>
  <c r="AG191" i="9" s="1"/>
  <c r="AH191" i="9" s="1"/>
  <c r="AI191" i="9" s="1"/>
  <c r="AJ191" i="9" s="1"/>
  <c r="AK191" i="9" s="1"/>
  <c r="AL191" i="9" s="1"/>
  <c r="AM191" i="9" s="1"/>
  <c r="AN191" i="9" s="1"/>
  <c r="AO191" i="9" s="1"/>
  <c r="AP191" i="9" s="1"/>
  <c r="AQ191" i="9" s="1"/>
  <c r="AR191" i="9" s="1"/>
  <c r="AS191" i="9" s="1"/>
  <c r="AT191" i="9" s="1"/>
  <c r="AU191" i="9" s="1"/>
  <c r="AV191" i="9" s="1"/>
  <c r="AW191" i="9" s="1"/>
  <c r="AX191" i="9" s="1"/>
  <c r="AY191" i="9" s="1"/>
  <c r="AZ191" i="9" s="1"/>
  <c r="BA191" i="9" s="1"/>
  <c r="BB191" i="9" s="1"/>
  <c r="BC191" i="9" s="1"/>
  <c r="BD191" i="9" s="1"/>
  <c r="BE191" i="9" s="1"/>
  <c r="BF191" i="9" s="1"/>
  <c r="BG191" i="9" s="1"/>
  <c r="BH191" i="9" s="1"/>
  <c r="BI191" i="9" s="1"/>
  <c r="BJ191" i="9" s="1"/>
  <c r="Y190" i="9"/>
  <c r="Z190" i="9" s="1"/>
  <c r="AA190" i="9" s="1"/>
  <c r="AB190" i="9" s="1"/>
  <c r="AC190" i="9" s="1"/>
  <c r="AD190" i="9" s="1"/>
  <c r="AE190" i="9" s="1"/>
  <c r="AF190" i="9" s="1"/>
  <c r="AG190" i="9" s="1"/>
  <c r="AH190" i="9" s="1"/>
  <c r="AI190" i="9" s="1"/>
  <c r="AJ190" i="9" s="1"/>
  <c r="AK190" i="9" s="1"/>
  <c r="AL190" i="9" s="1"/>
  <c r="AM190" i="9" s="1"/>
  <c r="AN190" i="9" s="1"/>
  <c r="AO190" i="9" s="1"/>
  <c r="AP190" i="9" s="1"/>
  <c r="AQ190" i="9" s="1"/>
  <c r="AR190" i="9" s="1"/>
  <c r="AS190" i="9" s="1"/>
  <c r="AT190" i="9" s="1"/>
  <c r="AU190" i="9" s="1"/>
  <c r="AV190" i="9" s="1"/>
  <c r="AW190" i="9" s="1"/>
  <c r="AX190" i="9" s="1"/>
  <c r="AY190" i="9" s="1"/>
  <c r="AZ190" i="9" s="1"/>
  <c r="BA190" i="9" s="1"/>
  <c r="BB190" i="9" s="1"/>
  <c r="BC190" i="9" s="1"/>
  <c r="BD190" i="9" s="1"/>
  <c r="BE190" i="9" s="1"/>
  <c r="BF190" i="9" s="1"/>
  <c r="BG190" i="9" s="1"/>
  <c r="BH190" i="9" s="1"/>
  <c r="BI190" i="9" s="1"/>
  <c r="BJ190" i="9" s="1"/>
  <c r="Y189" i="9"/>
  <c r="Z189" i="9" s="1"/>
  <c r="AA189" i="9" s="1"/>
  <c r="AB189" i="9" s="1"/>
  <c r="AC189" i="9" s="1"/>
  <c r="AD189" i="9" s="1"/>
  <c r="AE189" i="9" s="1"/>
  <c r="AF189" i="9" s="1"/>
  <c r="AG189" i="9" s="1"/>
  <c r="AH189" i="9" s="1"/>
  <c r="AI189" i="9" s="1"/>
  <c r="AJ189" i="9" s="1"/>
  <c r="AK189" i="9" s="1"/>
  <c r="AL189" i="9" s="1"/>
  <c r="AM189" i="9" s="1"/>
  <c r="AN189" i="9" s="1"/>
  <c r="AO189" i="9" s="1"/>
  <c r="AP189" i="9" s="1"/>
  <c r="AQ189" i="9" s="1"/>
  <c r="AR189" i="9" s="1"/>
  <c r="AS189" i="9" s="1"/>
  <c r="AT189" i="9" s="1"/>
  <c r="AU189" i="9" s="1"/>
  <c r="AV189" i="9" s="1"/>
  <c r="AW189" i="9" s="1"/>
  <c r="AX189" i="9" s="1"/>
  <c r="AY189" i="9" s="1"/>
  <c r="AZ189" i="9" s="1"/>
  <c r="BA189" i="9" s="1"/>
  <c r="BB189" i="9" s="1"/>
  <c r="BC189" i="9" s="1"/>
  <c r="BD189" i="9" s="1"/>
  <c r="BE189" i="9" s="1"/>
  <c r="BF189" i="9" s="1"/>
  <c r="BG189" i="9" s="1"/>
  <c r="BH189" i="9" s="1"/>
  <c r="BI189" i="9" s="1"/>
  <c r="BJ189" i="9" s="1"/>
  <c r="Y188" i="9"/>
  <c r="X187" i="9"/>
  <c r="Y187" i="9" s="1"/>
  <c r="Z187" i="9" s="1"/>
  <c r="AA187" i="9" s="1"/>
  <c r="AB187" i="9" s="1"/>
  <c r="AC187" i="9" s="1"/>
  <c r="AD187" i="9" s="1"/>
  <c r="AE187" i="9" s="1"/>
  <c r="AF187" i="9" s="1"/>
  <c r="AG187" i="9" s="1"/>
  <c r="AH187" i="9" s="1"/>
  <c r="AI187" i="9" s="1"/>
  <c r="AJ187" i="9" s="1"/>
  <c r="AK187" i="9" s="1"/>
  <c r="AL187" i="9" s="1"/>
  <c r="AM187" i="9" s="1"/>
  <c r="AN187" i="9" s="1"/>
  <c r="AO187" i="9" s="1"/>
  <c r="AP187" i="9" s="1"/>
  <c r="AQ187" i="9" s="1"/>
  <c r="AR187" i="9" s="1"/>
  <c r="AS187" i="9" s="1"/>
  <c r="AT187" i="9" s="1"/>
  <c r="AU187" i="9" s="1"/>
  <c r="AV187" i="9" s="1"/>
  <c r="AW187" i="9" s="1"/>
  <c r="AX187" i="9" s="1"/>
  <c r="AY187" i="9" s="1"/>
  <c r="AZ187" i="9" s="1"/>
  <c r="BA187" i="9" s="1"/>
  <c r="BB187" i="9" s="1"/>
  <c r="BC187" i="9" s="1"/>
  <c r="BD187" i="9" s="1"/>
  <c r="BE187" i="9" s="1"/>
  <c r="BF187" i="9" s="1"/>
  <c r="BG187" i="9" s="1"/>
  <c r="BH187" i="9" s="1"/>
  <c r="BI187" i="9" s="1"/>
  <c r="BJ187" i="9" s="1"/>
  <c r="X186" i="9"/>
  <c r="Y186" i="9" s="1"/>
  <c r="Z186" i="9" s="1"/>
  <c r="AA186" i="9" s="1"/>
  <c r="AB186" i="9" s="1"/>
  <c r="AC186" i="9" s="1"/>
  <c r="AD186" i="9" s="1"/>
  <c r="AE186" i="9" s="1"/>
  <c r="AF186" i="9" s="1"/>
  <c r="AG186" i="9" s="1"/>
  <c r="AH186" i="9" s="1"/>
  <c r="AI186" i="9" s="1"/>
  <c r="AJ186" i="9" s="1"/>
  <c r="AK186" i="9" s="1"/>
  <c r="AL186" i="9" s="1"/>
  <c r="AM186" i="9" s="1"/>
  <c r="AN186" i="9" s="1"/>
  <c r="AO186" i="9" s="1"/>
  <c r="AP186" i="9" s="1"/>
  <c r="AQ186" i="9" s="1"/>
  <c r="AR186" i="9" s="1"/>
  <c r="AS186" i="9" s="1"/>
  <c r="AT186" i="9" s="1"/>
  <c r="AU186" i="9" s="1"/>
  <c r="AV186" i="9" s="1"/>
  <c r="AW186" i="9" s="1"/>
  <c r="AX186" i="9" s="1"/>
  <c r="AY186" i="9" s="1"/>
  <c r="AZ186" i="9" s="1"/>
  <c r="BA186" i="9" s="1"/>
  <c r="BB186" i="9" s="1"/>
  <c r="BC186" i="9" s="1"/>
  <c r="BD186" i="9" s="1"/>
  <c r="BE186" i="9" s="1"/>
  <c r="BF186" i="9" s="1"/>
  <c r="BG186" i="9" s="1"/>
  <c r="BH186" i="9" s="1"/>
  <c r="BI186" i="9" s="1"/>
  <c r="BJ186" i="9" s="1"/>
  <c r="X185" i="9"/>
  <c r="Y185" i="9" s="1"/>
  <c r="Z185" i="9" s="1"/>
  <c r="AA185" i="9" s="1"/>
  <c r="AB185" i="9" s="1"/>
  <c r="AC185" i="9" s="1"/>
  <c r="AD185" i="9" s="1"/>
  <c r="AE185" i="9" s="1"/>
  <c r="AF185" i="9" s="1"/>
  <c r="AG185" i="9" s="1"/>
  <c r="AH185" i="9" s="1"/>
  <c r="AI185" i="9" s="1"/>
  <c r="AJ185" i="9" s="1"/>
  <c r="AK185" i="9" s="1"/>
  <c r="AL185" i="9" s="1"/>
  <c r="AM185" i="9" s="1"/>
  <c r="AN185" i="9" s="1"/>
  <c r="AO185" i="9" s="1"/>
  <c r="AP185" i="9" s="1"/>
  <c r="AQ185" i="9" s="1"/>
  <c r="AR185" i="9" s="1"/>
  <c r="AS185" i="9" s="1"/>
  <c r="AT185" i="9" s="1"/>
  <c r="AU185" i="9" s="1"/>
  <c r="AV185" i="9" s="1"/>
  <c r="AW185" i="9" s="1"/>
  <c r="AX185" i="9" s="1"/>
  <c r="AY185" i="9" s="1"/>
  <c r="AZ185" i="9" s="1"/>
  <c r="BA185" i="9" s="1"/>
  <c r="BB185" i="9" s="1"/>
  <c r="BC185" i="9" s="1"/>
  <c r="BD185" i="9" s="1"/>
  <c r="BE185" i="9" s="1"/>
  <c r="BF185" i="9" s="1"/>
  <c r="BG185" i="9" s="1"/>
  <c r="BH185" i="9" s="1"/>
  <c r="BI185" i="9" s="1"/>
  <c r="BJ185" i="9" s="1"/>
  <c r="X184" i="9"/>
  <c r="Y184" i="9" s="1"/>
  <c r="Z184" i="9" s="1"/>
  <c r="AA184" i="9" s="1"/>
  <c r="AB184" i="9" s="1"/>
  <c r="AC184" i="9" s="1"/>
  <c r="AD184" i="9" s="1"/>
  <c r="AE184" i="9" s="1"/>
  <c r="AF184" i="9" s="1"/>
  <c r="AG184" i="9" s="1"/>
  <c r="AH184" i="9" s="1"/>
  <c r="AI184" i="9" s="1"/>
  <c r="AJ184" i="9" s="1"/>
  <c r="AK184" i="9" s="1"/>
  <c r="AL184" i="9" s="1"/>
  <c r="AM184" i="9" s="1"/>
  <c r="AN184" i="9" s="1"/>
  <c r="AO184" i="9" s="1"/>
  <c r="AP184" i="9" s="1"/>
  <c r="AQ184" i="9" s="1"/>
  <c r="AR184" i="9" s="1"/>
  <c r="AS184" i="9" s="1"/>
  <c r="AT184" i="9" s="1"/>
  <c r="AU184" i="9" s="1"/>
  <c r="AV184" i="9" s="1"/>
  <c r="AW184" i="9" s="1"/>
  <c r="AX184" i="9" s="1"/>
  <c r="AY184" i="9" s="1"/>
  <c r="AZ184" i="9" s="1"/>
  <c r="BA184" i="9" s="1"/>
  <c r="BB184" i="9" s="1"/>
  <c r="BC184" i="9" s="1"/>
  <c r="BD184" i="9" s="1"/>
  <c r="BE184" i="9" s="1"/>
  <c r="BF184" i="9" s="1"/>
  <c r="BG184" i="9" s="1"/>
  <c r="BH184" i="9" s="1"/>
  <c r="BI184" i="9" s="1"/>
  <c r="BJ184" i="9" s="1"/>
  <c r="X183" i="9"/>
  <c r="Y183" i="9" s="1"/>
  <c r="Z183" i="9" s="1"/>
  <c r="AA183" i="9" s="1"/>
  <c r="AB183" i="9" s="1"/>
  <c r="AC183" i="9" s="1"/>
  <c r="AD183" i="9" s="1"/>
  <c r="AE183" i="9" s="1"/>
  <c r="AF183" i="9" s="1"/>
  <c r="AG183" i="9" s="1"/>
  <c r="AH183" i="9" s="1"/>
  <c r="AI183" i="9" s="1"/>
  <c r="AJ183" i="9" s="1"/>
  <c r="AK183" i="9" s="1"/>
  <c r="AL183" i="9" s="1"/>
  <c r="AM183" i="9" s="1"/>
  <c r="AN183" i="9" s="1"/>
  <c r="AO183" i="9" s="1"/>
  <c r="AP183" i="9" s="1"/>
  <c r="AQ183" i="9" s="1"/>
  <c r="AR183" i="9" s="1"/>
  <c r="AS183" i="9" s="1"/>
  <c r="AT183" i="9" s="1"/>
  <c r="AU183" i="9" s="1"/>
  <c r="AV183" i="9" s="1"/>
  <c r="AW183" i="9" s="1"/>
  <c r="AX183" i="9" s="1"/>
  <c r="AY183" i="9" s="1"/>
  <c r="AZ183" i="9" s="1"/>
  <c r="BA183" i="9" s="1"/>
  <c r="BB183" i="9" s="1"/>
  <c r="BC183" i="9" s="1"/>
  <c r="BD183" i="9" s="1"/>
  <c r="BE183" i="9" s="1"/>
  <c r="BF183" i="9" s="1"/>
  <c r="BG183" i="9" s="1"/>
  <c r="BH183" i="9" s="1"/>
  <c r="BI183" i="9" s="1"/>
  <c r="BJ183" i="9" s="1"/>
  <c r="X182" i="9"/>
  <c r="Y182" i="9" s="1"/>
  <c r="Z182" i="9" s="1"/>
  <c r="AA182" i="9" s="1"/>
  <c r="AB182" i="9" s="1"/>
  <c r="AC182" i="9" s="1"/>
  <c r="AD182" i="9" s="1"/>
  <c r="AE182" i="9" s="1"/>
  <c r="AF182" i="9" s="1"/>
  <c r="AG182" i="9" s="1"/>
  <c r="AH182" i="9" s="1"/>
  <c r="AI182" i="9" s="1"/>
  <c r="AJ182" i="9" s="1"/>
  <c r="AK182" i="9" s="1"/>
  <c r="AL182" i="9" s="1"/>
  <c r="AM182" i="9" s="1"/>
  <c r="AN182" i="9" s="1"/>
  <c r="AO182" i="9" s="1"/>
  <c r="AP182" i="9" s="1"/>
  <c r="AQ182" i="9" s="1"/>
  <c r="AR182" i="9" s="1"/>
  <c r="AS182" i="9" s="1"/>
  <c r="AT182" i="9" s="1"/>
  <c r="AU182" i="9" s="1"/>
  <c r="AV182" i="9" s="1"/>
  <c r="AW182" i="9" s="1"/>
  <c r="AX182" i="9" s="1"/>
  <c r="AY182" i="9" s="1"/>
  <c r="AZ182" i="9" s="1"/>
  <c r="BA182" i="9" s="1"/>
  <c r="BB182" i="9" s="1"/>
  <c r="BC182" i="9" s="1"/>
  <c r="BD182" i="9" s="1"/>
  <c r="BE182" i="9" s="1"/>
  <c r="BF182" i="9" s="1"/>
  <c r="BG182" i="9" s="1"/>
  <c r="BH182" i="9" s="1"/>
  <c r="BI182" i="9" s="1"/>
  <c r="BJ182" i="9" s="1"/>
  <c r="X181" i="9"/>
  <c r="Y181" i="9" s="1"/>
  <c r="Z181" i="9" s="1"/>
  <c r="AA181" i="9" s="1"/>
  <c r="AB181" i="9" s="1"/>
  <c r="AC181" i="9" s="1"/>
  <c r="AD181" i="9" s="1"/>
  <c r="AE181" i="9" s="1"/>
  <c r="AF181" i="9" s="1"/>
  <c r="AG181" i="9" s="1"/>
  <c r="AH181" i="9" s="1"/>
  <c r="AI181" i="9" s="1"/>
  <c r="AJ181" i="9" s="1"/>
  <c r="AK181" i="9" s="1"/>
  <c r="AL181" i="9" s="1"/>
  <c r="AM181" i="9" s="1"/>
  <c r="AN181" i="9" s="1"/>
  <c r="AO181" i="9" s="1"/>
  <c r="AP181" i="9" s="1"/>
  <c r="AQ181" i="9" s="1"/>
  <c r="AR181" i="9" s="1"/>
  <c r="AS181" i="9" s="1"/>
  <c r="AT181" i="9" s="1"/>
  <c r="AU181" i="9" s="1"/>
  <c r="AV181" i="9" s="1"/>
  <c r="AW181" i="9" s="1"/>
  <c r="AX181" i="9" s="1"/>
  <c r="AY181" i="9" s="1"/>
  <c r="AZ181" i="9" s="1"/>
  <c r="BA181" i="9" s="1"/>
  <c r="BB181" i="9" s="1"/>
  <c r="BC181" i="9" s="1"/>
  <c r="BD181" i="9" s="1"/>
  <c r="BE181" i="9" s="1"/>
  <c r="BF181" i="9" s="1"/>
  <c r="BG181" i="9" s="1"/>
  <c r="BH181" i="9" s="1"/>
  <c r="BI181" i="9" s="1"/>
  <c r="BJ181" i="9" s="1"/>
  <c r="X180" i="9"/>
  <c r="Y180" i="9" s="1"/>
  <c r="Z180" i="9" s="1"/>
  <c r="AA180" i="9" s="1"/>
  <c r="AB180" i="9" s="1"/>
  <c r="AC180" i="9" s="1"/>
  <c r="AD180" i="9" s="1"/>
  <c r="AE180" i="9" s="1"/>
  <c r="AF180" i="9" s="1"/>
  <c r="AG180" i="9" s="1"/>
  <c r="AH180" i="9" s="1"/>
  <c r="AI180" i="9" s="1"/>
  <c r="AJ180" i="9" s="1"/>
  <c r="AK180" i="9" s="1"/>
  <c r="AL180" i="9" s="1"/>
  <c r="AM180" i="9" s="1"/>
  <c r="AN180" i="9" s="1"/>
  <c r="AO180" i="9" s="1"/>
  <c r="AP180" i="9" s="1"/>
  <c r="AQ180" i="9" s="1"/>
  <c r="AR180" i="9" s="1"/>
  <c r="AS180" i="9" s="1"/>
  <c r="AT180" i="9" s="1"/>
  <c r="AU180" i="9" s="1"/>
  <c r="AV180" i="9" s="1"/>
  <c r="AW180" i="9" s="1"/>
  <c r="AX180" i="9" s="1"/>
  <c r="AY180" i="9" s="1"/>
  <c r="AZ180" i="9" s="1"/>
  <c r="BA180" i="9" s="1"/>
  <c r="BB180" i="9" s="1"/>
  <c r="BC180" i="9" s="1"/>
  <c r="BD180" i="9" s="1"/>
  <c r="BE180" i="9" s="1"/>
  <c r="BF180" i="9" s="1"/>
  <c r="BG180" i="9" s="1"/>
  <c r="BH180" i="9" s="1"/>
  <c r="BI180" i="9" s="1"/>
  <c r="BJ180" i="9" s="1"/>
  <c r="X179" i="9"/>
  <c r="Y179" i="9" s="1"/>
  <c r="Z179" i="9" s="1"/>
  <c r="AA179" i="9" s="1"/>
  <c r="AB179" i="9" s="1"/>
  <c r="AC179" i="9" s="1"/>
  <c r="AD179" i="9" s="1"/>
  <c r="AE179" i="9" s="1"/>
  <c r="AF179" i="9" s="1"/>
  <c r="AG179" i="9" s="1"/>
  <c r="AH179" i="9" s="1"/>
  <c r="AI179" i="9" s="1"/>
  <c r="AJ179" i="9" s="1"/>
  <c r="AK179" i="9" s="1"/>
  <c r="AL179" i="9" s="1"/>
  <c r="AM179" i="9" s="1"/>
  <c r="AN179" i="9" s="1"/>
  <c r="AO179" i="9" s="1"/>
  <c r="AP179" i="9" s="1"/>
  <c r="AQ179" i="9" s="1"/>
  <c r="AR179" i="9" s="1"/>
  <c r="AS179" i="9" s="1"/>
  <c r="AT179" i="9" s="1"/>
  <c r="AU179" i="9" s="1"/>
  <c r="AV179" i="9" s="1"/>
  <c r="AW179" i="9" s="1"/>
  <c r="AX179" i="9" s="1"/>
  <c r="AY179" i="9" s="1"/>
  <c r="AZ179" i="9" s="1"/>
  <c r="BA179" i="9" s="1"/>
  <c r="BB179" i="9" s="1"/>
  <c r="BC179" i="9" s="1"/>
  <c r="BD179" i="9" s="1"/>
  <c r="BE179" i="9" s="1"/>
  <c r="BF179" i="9" s="1"/>
  <c r="BG179" i="9" s="1"/>
  <c r="BH179" i="9" s="1"/>
  <c r="BI179" i="9" s="1"/>
  <c r="BJ179" i="9" s="1"/>
  <c r="X178" i="9"/>
  <c r="Y178" i="9" s="1"/>
  <c r="Z178" i="9" s="1"/>
  <c r="AA178" i="9" s="1"/>
  <c r="AB178" i="9" s="1"/>
  <c r="AC178" i="9" s="1"/>
  <c r="AD178" i="9" s="1"/>
  <c r="AE178" i="9" s="1"/>
  <c r="AF178" i="9" s="1"/>
  <c r="AG178" i="9" s="1"/>
  <c r="AH178" i="9" s="1"/>
  <c r="AI178" i="9" s="1"/>
  <c r="AJ178" i="9" s="1"/>
  <c r="AK178" i="9" s="1"/>
  <c r="AL178" i="9" s="1"/>
  <c r="AM178" i="9" s="1"/>
  <c r="AN178" i="9" s="1"/>
  <c r="AO178" i="9" s="1"/>
  <c r="AP178" i="9" s="1"/>
  <c r="AQ178" i="9" s="1"/>
  <c r="AR178" i="9" s="1"/>
  <c r="AS178" i="9" s="1"/>
  <c r="AT178" i="9" s="1"/>
  <c r="AU178" i="9" s="1"/>
  <c r="AV178" i="9" s="1"/>
  <c r="AW178" i="9" s="1"/>
  <c r="AX178" i="9" s="1"/>
  <c r="AY178" i="9" s="1"/>
  <c r="AZ178" i="9" s="1"/>
  <c r="BA178" i="9" s="1"/>
  <c r="BB178" i="9" s="1"/>
  <c r="BC178" i="9" s="1"/>
  <c r="BD178" i="9" s="1"/>
  <c r="BE178" i="9" s="1"/>
  <c r="BF178" i="9" s="1"/>
  <c r="BG178" i="9" s="1"/>
  <c r="BH178" i="9" s="1"/>
  <c r="BI178" i="9" s="1"/>
  <c r="BJ178" i="9" s="1"/>
  <c r="X177" i="9"/>
  <c r="Y177" i="9" s="1"/>
  <c r="Z177" i="9" s="1"/>
  <c r="AA177" i="9" s="1"/>
  <c r="AB177" i="9" s="1"/>
  <c r="AC177" i="9" s="1"/>
  <c r="AD177" i="9" s="1"/>
  <c r="AE177" i="9" s="1"/>
  <c r="AF177" i="9" s="1"/>
  <c r="AG177" i="9" s="1"/>
  <c r="AH177" i="9" s="1"/>
  <c r="AI177" i="9" s="1"/>
  <c r="AJ177" i="9" s="1"/>
  <c r="AK177" i="9" s="1"/>
  <c r="AL177" i="9" s="1"/>
  <c r="AM177" i="9" s="1"/>
  <c r="AN177" i="9" s="1"/>
  <c r="AO177" i="9" s="1"/>
  <c r="AP177" i="9" s="1"/>
  <c r="AQ177" i="9" s="1"/>
  <c r="AR177" i="9" s="1"/>
  <c r="AS177" i="9" s="1"/>
  <c r="AT177" i="9" s="1"/>
  <c r="AU177" i="9" s="1"/>
  <c r="AV177" i="9" s="1"/>
  <c r="AW177" i="9" s="1"/>
  <c r="AX177" i="9" s="1"/>
  <c r="AY177" i="9" s="1"/>
  <c r="AZ177" i="9" s="1"/>
  <c r="BA177" i="9" s="1"/>
  <c r="BB177" i="9" s="1"/>
  <c r="BC177" i="9" s="1"/>
  <c r="BD177" i="9" s="1"/>
  <c r="BE177" i="9" s="1"/>
  <c r="BF177" i="9" s="1"/>
  <c r="BG177" i="9" s="1"/>
  <c r="BH177" i="9" s="1"/>
  <c r="BI177" i="9" s="1"/>
  <c r="BJ177" i="9" s="1"/>
  <c r="X176" i="9"/>
  <c r="Y176" i="9" s="1"/>
  <c r="Z176" i="9" s="1"/>
  <c r="AA176" i="9" s="1"/>
  <c r="AB176" i="9" s="1"/>
  <c r="AC176" i="9" s="1"/>
  <c r="AD176" i="9" s="1"/>
  <c r="AE176" i="9" s="1"/>
  <c r="AF176" i="9" s="1"/>
  <c r="AG176" i="9" s="1"/>
  <c r="AH176" i="9" s="1"/>
  <c r="AI176" i="9" s="1"/>
  <c r="AJ176" i="9" s="1"/>
  <c r="AK176" i="9" s="1"/>
  <c r="AL176" i="9" s="1"/>
  <c r="AM176" i="9" s="1"/>
  <c r="AN176" i="9" s="1"/>
  <c r="AO176" i="9" s="1"/>
  <c r="AP176" i="9" s="1"/>
  <c r="AQ176" i="9" s="1"/>
  <c r="AR176" i="9" s="1"/>
  <c r="AS176" i="9" s="1"/>
  <c r="AT176" i="9" s="1"/>
  <c r="AU176" i="9" s="1"/>
  <c r="AV176" i="9" s="1"/>
  <c r="AW176" i="9" s="1"/>
  <c r="AX176" i="9" s="1"/>
  <c r="AY176" i="9" s="1"/>
  <c r="AZ176" i="9" s="1"/>
  <c r="BA176" i="9" s="1"/>
  <c r="BB176" i="9" s="1"/>
  <c r="BC176" i="9" s="1"/>
  <c r="BD176" i="9" s="1"/>
  <c r="BE176" i="9" s="1"/>
  <c r="BF176" i="9" s="1"/>
  <c r="BG176" i="9" s="1"/>
  <c r="BH176" i="9" s="1"/>
  <c r="BI176" i="9" s="1"/>
  <c r="BJ176" i="9" s="1"/>
  <c r="X175" i="9"/>
  <c r="Y175" i="9" s="1"/>
  <c r="Z175" i="9" s="1"/>
  <c r="AA175" i="9" s="1"/>
  <c r="AB175" i="9" s="1"/>
  <c r="AC175" i="9" s="1"/>
  <c r="AD175" i="9" s="1"/>
  <c r="AE175" i="9" s="1"/>
  <c r="AF175" i="9" s="1"/>
  <c r="AG175" i="9" s="1"/>
  <c r="AH175" i="9" s="1"/>
  <c r="AI175" i="9" s="1"/>
  <c r="AJ175" i="9" s="1"/>
  <c r="AK175" i="9" s="1"/>
  <c r="AL175" i="9" s="1"/>
  <c r="AM175" i="9" s="1"/>
  <c r="AN175" i="9" s="1"/>
  <c r="AO175" i="9" s="1"/>
  <c r="AP175" i="9" s="1"/>
  <c r="AQ175" i="9" s="1"/>
  <c r="AR175" i="9" s="1"/>
  <c r="AS175" i="9" s="1"/>
  <c r="AT175" i="9" s="1"/>
  <c r="AU175" i="9" s="1"/>
  <c r="AV175" i="9" s="1"/>
  <c r="AW175" i="9" s="1"/>
  <c r="AX175" i="9" s="1"/>
  <c r="AY175" i="9" s="1"/>
  <c r="AZ175" i="9" s="1"/>
  <c r="BA175" i="9" s="1"/>
  <c r="BB175" i="9" s="1"/>
  <c r="BC175" i="9" s="1"/>
  <c r="BD175" i="9" s="1"/>
  <c r="BE175" i="9" s="1"/>
  <c r="BF175" i="9" s="1"/>
  <c r="BG175" i="9" s="1"/>
  <c r="BH175" i="9" s="1"/>
  <c r="BI175" i="9" s="1"/>
  <c r="BJ175" i="9" s="1"/>
  <c r="X174" i="9"/>
  <c r="W173" i="9"/>
  <c r="X173" i="9" s="1"/>
  <c r="Y173" i="9" s="1"/>
  <c r="Z173" i="9" s="1"/>
  <c r="AA173" i="9" s="1"/>
  <c r="AB173" i="9" s="1"/>
  <c r="AC173" i="9" s="1"/>
  <c r="AD173" i="9" s="1"/>
  <c r="AE173" i="9" s="1"/>
  <c r="AF173" i="9" s="1"/>
  <c r="AG173" i="9" s="1"/>
  <c r="AH173" i="9" s="1"/>
  <c r="AI173" i="9" s="1"/>
  <c r="AJ173" i="9" s="1"/>
  <c r="AK173" i="9" s="1"/>
  <c r="AL173" i="9" s="1"/>
  <c r="AM173" i="9" s="1"/>
  <c r="AN173" i="9" s="1"/>
  <c r="AO173" i="9" s="1"/>
  <c r="AP173" i="9" s="1"/>
  <c r="AQ173" i="9" s="1"/>
  <c r="AR173" i="9" s="1"/>
  <c r="AS173" i="9" s="1"/>
  <c r="AT173" i="9" s="1"/>
  <c r="AU173" i="9" s="1"/>
  <c r="AV173" i="9" s="1"/>
  <c r="AW173" i="9" s="1"/>
  <c r="AX173" i="9" s="1"/>
  <c r="AY173" i="9" s="1"/>
  <c r="AZ173" i="9" s="1"/>
  <c r="BA173" i="9" s="1"/>
  <c r="BB173" i="9" s="1"/>
  <c r="BC173" i="9" s="1"/>
  <c r="BD173" i="9" s="1"/>
  <c r="BE173" i="9" s="1"/>
  <c r="BF173" i="9" s="1"/>
  <c r="BG173" i="9" s="1"/>
  <c r="BH173" i="9" s="1"/>
  <c r="BI173" i="9" s="1"/>
  <c r="BJ173" i="9" s="1"/>
  <c r="W172" i="9"/>
  <c r="X172" i="9" s="1"/>
  <c r="Y172" i="9" s="1"/>
  <c r="Z172" i="9" s="1"/>
  <c r="AA172" i="9" s="1"/>
  <c r="AB172" i="9" s="1"/>
  <c r="AC172" i="9" s="1"/>
  <c r="AD172" i="9" s="1"/>
  <c r="AE172" i="9" s="1"/>
  <c r="AF172" i="9" s="1"/>
  <c r="AG172" i="9" s="1"/>
  <c r="AH172" i="9" s="1"/>
  <c r="AI172" i="9" s="1"/>
  <c r="AJ172" i="9" s="1"/>
  <c r="AK172" i="9" s="1"/>
  <c r="AL172" i="9" s="1"/>
  <c r="AM172" i="9" s="1"/>
  <c r="AN172" i="9" s="1"/>
  <c r="AO172" i="9" s="1"/>
  <c r="AP172" i="9" s="1"/>
  <c r="AQ172" i="9" s="1"/>
  <c r="AR172" i="9" s="1"/>
  <c r="AS172" i="9" s="1"/>
  <c r="AT172" i="9" s="1"/>
  <c r="AU172" i="9" s="1"/>
  <c r="AV172" i="9" s="1"/>
  <c r="AW172" i="9" s="1"/>
  <c r="AX172" i="9" s="1"/>
  <c r="AY172" i="9" s="1"/>
  <c r="AZ172" i="9" s="1"/>
  <c r="BA172" i="9" s="1"/>
  <c r="BB172" i="9" s="1"/>
  <c r="BC172" i="9" s="1"/>
  <c r="BD172" i="9" s="1"/>
  <c r="BE172" i="9" s="1"/>
  <c r="BF172" i="9" s="1"/>
  <c r="BG172" i="9" s="1"/>
  <c r="BH172" i="9" s="1"/>
  <c r="BI172" i="9" s="1"/>
  <c r="BJ172" i="9" s="1"/>
  <c r="W171" i="9"/>
  <c r="X171" i="9" s="1"/>
  <c r="Y171" i="9" s="1"/>
  <c r="Z171" i="9" s="1"/>
  <c r="AA171" i="9" s="1"/>
  <c r="AB171" i="9" s="1"/>
  <c r="AC171" i="9" s="1"/>
  <c r="AD171" i="9" s="1"/>
  <c r="AE171" i="9" s="1"/>
  <c r="AF171" i="9" s="1"/>
  <c r="AG171" i="9" s="1"/>
  <c r="AH171" i="9" s="1"/>
  <c r="AI171" i="9" s="1"/>
  <c r="AJ171" i="9" s="1"/>
  <c r="AK171" i="9" s="1"/>
  <c r="AL171" i="9" s="1"/>
  <c r="AM171" i="9" s="1"/>
  <c r="AN171" i="9" s="1"/>
  <c r="AO171" i="9" s="1"/>
  <c r="AP171" i="9" s="1"/>
  <c r="AQ171" i="9" s="1"/>
  <c r="AR171" i="9" s="1"/>
  <c r="AS171" i="9" s="1"/>
  <c r="AT171" i="9" s="1"/>
  <c r="AU171" i="9" s="1"/>
  <c r="AV171" i="9" s="1"/>
  <c r="AW171" i="9" s="1"/>
  <c r="AX171" i="9" s="1"/>
  <c r="AY171" i="9" s="1"/>
  <c r="AZ171" i="9" s="1"/>
  <c r="BA171" i="9" s="1"/>
  <c r="BB171" i="9" s="1"/>
  <c r="BC171" i="9" s="1"/>
  <c r="BD171" i="9" s="1"/>
  <c r="BE171" i="9" s="1"/>
  <c r="BF171" i="9" s="1"/>
  <c r="BG171" i="9" s="1"/>
  <c r="BH171" i="9" s="1"/>
  <c r="BI171" i="9" s="1"/>
  <c r="BJ171" i="9" s="1"/>
  <c r="W170" i="9"/>
  <c r="X170" i="9" s="1"/>
  <c r="Y170" i="9" s="1"/>
  <c r="Z170" i="9" s="1"/>
  <c r="AA170" i="9" s="1"/>
  <c r="AB170" i="9" s="1"/>
  <c r="AC170" i="9" s="1"/>
  <c r="AD170" i="9" s="1"/>
  <c r="AE170" i="9" s="1"/>
  <c r="AF170" i="9" s="1"/>
  <c r="AG170" i="9" s="1"/>
  <c r="AH170" i="9" s="1"/>
  <c r="AI170" i="9" s="1"/>
  <c r="AJ170" i="9" s="1"/>
  <c r="AK170" i="9" s="1"/>
  <c r="AL170" i="9" s="1"/>
  <c r="AM170" i="9" s="1"/>
  <c r="AN170" i="9" s="1"/>
  <c r="AO170" i="9" s="1"/>
  <c r="AP170" i="9" s="1"/>
  <c r="AQ170" i="9" s="1"/>
  <c r="AR170" i="9" s="1"/>
  <c r="AS170" i="9" s="1"/>
  <c r="AT170" i="9" s="1"/>
  <c r="AU170" i="9" s="1"/>
  <c r="AV170" i="9" s="1"/>
  <c r="AW170" i="9" s="1"/>
  <c r="AX170" i="9" s="1"/>
  <c r="AY170" i="9" s="1"/>
  <c r="AZ170" i="9" s="1"/>
  <c r="BA170" i="9" s="1"/>
  <c r="BB170" i="9" s="1"/>
  <c r="BC170" i="9" s="1"/>
  <c r="BD170" i="9" s="1"/>
  <c r="BE170" i="9" s="1"/>
  <c r="BF170" i="9" s="1"/>
  <c r="BG170" i="9" s="1"/>
  <c r="BH170" i="9" s="1"/>
  <c r="BI170" i="9" s="1"/>
  <c r="BJ170" i="9" s="1"/>
  <c r="W169" i="9"/>
  <c r="X169" i="9" s="1"/>
  <c r="Y169" i="9" s="1"/>
  <c r="Z169" i="9" s="1"/>
  <c r="AA169" i="9" s="1"/>
  <c r="AB169" i="9" s="1"/>
  <c r="AC169" i="9" s="1"/>
  <c r="AD169" i="9" s="1"/>
  <c r="AE169" i="9" s="1"/>
  <c r="AF169" i="9" s="1"/>
  <c r="AG169" i="9" s="1"/>
  <c r="AH169" i="9" s="1"/>
  <c r="AI169" i="9" s="1"/>
  <c r="AJ169" i="9" s="1"/>
  <c r="AK169" i="9" s="1"/>
  <c r="AL169" i="9" s="1"/>
  <c r="AM169" i="9" s="1"/>
  <c r="AN169" i="9" s="1"/>
  <c r="AO169" i="9" s="1"/>
  <c r="AP169" i="9" s="1"/>
  <c r="AQ169" i="9" s="1"/>
  <c r="AR169" i="9" s="1"/>
  <c r="AS169" i="9" s="1"/>
  <c r="AT169" i="9" s="1"/>
  <c r="AU169" i="9" s="1"/>
  <c r="AV169" i="9" s="1"/>
  <c r="AW169" i="9" s="1"/>
  <c r="AX169" i="9" s="1"/>
  <c r="AY169" i="9" s="1"/>
  <c r="AZ169" i="9" s="1"/>
  <c r="BA169" i="9" s="1"/>
  <c r="BB169" i="9" s="1"/>
  <c r="BC169" i="9" s="1"/>
  <c r="BD169" i="9" s="1"/>
  <c r="BE169" i="9" s="1"/>
  <c r="BF169" i="9" s="1"/>
  <c r="BG169" i="9" s="1"/>
  <c r="BH169" i="9" s="1"/>
  <c r="BI169" i="9" s="1"/>
  <c r="BJ169" i="9" s="1"/>
  <c r="W168" i="9"/>
  <c r="X168" i="9" s="1"/>
  <c r="Y168" i="9" s="1"/>
  <c r="Z168" i="9" s="1"/>
  <c r="AA168" i="9" s="1"/>
  <c r="AB168" i="9" s="1"/>
  <c r="AC168" i="9" s="1"/>
  <c r="AD168" i="9" s="1"/>
  <c r="AE168" i="9" s="1"/>
  <c r="AF168" i="9" s="1"/>
  <c r="AG168" i="9" s="1"/>
  <c r="AH168" i="9" s="1"/>
  <c r="AI168" i="9" s="1"/>
  <c r="AJ168" i="9" s="1"/>
  <c r="AK168" i="9" s="1"/>
  <c r="AL168" i="9" s="1"/>
  <c r="AM168" i="9" s="1"/>
  <c r="AN168" i="9" s="1"/>
  <c r="AO168" i="9" s="1"/>
  <c r="AP168" i="9" s="1"/>
  <c r="AQ168" i="9" s="1"/>
  <c r="AR168" i="9" s="1"/>
  <c r="AS168" i="9" s="1"/>
  <c r="AT168" i="9" s="1"/>
  <c r="AU168" i="9" s="1"/>
  <c r="AV168" i="9" s="1"/>
  <c r="AW168" i="9" s="1"/>
  <c r="AX168" i="9" s="1"/>
  <c r="AY168" i="9" s="1"/>
  <c r="AZ168" i="9" s="1"/>
  <c r="BA168" i="9" s="1"/>
  <c r="BB168" i="9" s="1"/>
  <c r="BC168" i="9" s="1"/>
  <c r="BD168" i="9" s="1"/>
  <c r="BE168" i="9" s="1"/>
  <c r="BF168" i="9" s="1"/>
  <c r="BG168" i="9" s="1"/>
  <c r="BH168" i="9" s="1"/>
  <c r="BI168" i="9" s="1"/>
  <c r="BJ168" i="9" s="1"/>
  <c r="W167" i="9"/>
  <c r="X167" i="9" s="1"/>
  <c r="Y167" i="9" s="1"/>
  <c r="Z167" i="9" s="1"/>
  <c r="AA167" i="9" s="1"/>
  <c r="AB167" i="9" s="1"/>
  <c r="AC167" i="9" s="1"/>
  <c r="AD167" i="9" s="1"/>
  <c r="AE167" i="9" s="1"/>
  <c r="AF167" i="9" s="1"/>
  <c r="AG167" i="9" s="1"/>
  <c r="AH167" i="9" s="1"/>
  <c r="AI167" i="9" s="1"/>
  <c r="AJ167" i="9" s="1"/>
  <c r="AK167" i="9" s="1"/>
  <c r="AL167" i="9" s="1"/>
  <c r="AM167" i="9" s="1"/>
  <c r="AN167" i="9" s="1"/>
  <c r="AO167" i="9" s="1"/>
  <c r="AP167" i="9" s="1"/>
  <c r="AQ167" i="9" s="1"/>
  <c r="AR167" i="9" s="1"/>
  <c r="AS167" i="9" s="1"/>
  <c r="AT167" i="9" s="1"/>
  <c r="AU167" i="9" s="1"/>
  <c r="AV167" i="9" s="1"/>
  <c r="AW167" i="9" s="1"/>
  <c r="AX167" i="9" s="1"/>
  <c r="AY167" i="9" s="1"/>
  <c r="AZ167" i="9" s="1"/>
  <c r="BA167" i="9" s="1"/>
  <c r="BB167" i="9" s="1"/>
  <c r="BC167" i="9" s="1"/>
  <c r="BD167" i="9" s="1"/>
  <c r="BE167" i="9" s="1"/>
  <c r="BF167" i="9" s="1"/>
  <c r="BG167" i="9" s="1"/>
  <c r="BH167" i="9" s="1"/>
  <c r="BI167" i="9" s="1"/>
  <c r="BJ167" i="9" s="1"/>
  <c r="W166" i="9"/>
  <c r="X166" i="9" s="1"/>
  <c r="Y166" i="9" s="1"/>
  <c r="Z166" i="9" s="1"/>
  <c r="AA166" i="9" s="1"/>
  <c r="AB166" i="9" s="1"/>
  <c r="AC166" i="9" s="1"/>
  <c r="AD166" i="9" s="1"/>
  <c r="AE166" i="9" s="1"/>
  <c r="AF166" i="9" s="1"/>
  <c r="AG166" i="9" s="1"/>
  <c r="AH166" i="9" s="1"/>
  <c r="AI166" i="9" s="1"/>
  <c r="AJ166" i="9" s="1"/>
  <c r="AK166" i="9" s="1"/>
  <c r="AL166" i="9" s="1"/>
  <c r="AM166" i="9" s="1"/>
  <c r="AN166" i="9" s="1"/>
  <c r="AO166" i="9" s="1"/>
  <c r="AP166" i="9" s="1"/>
  <c r="AQ166" i="9" s="1"/>
  <c r="AR166" i="9" s="1"/>
  <c r="AS166" i="9" s="1"/>
  <c r="AT166" i="9" s="1"/>
  <c r="AU166" i="9" s="1"/>
  <c r="AV166" i="9" s="1"/>
  <c r="AW166" i="9" s="1"/>
  <c r="AX166" i="9" s="1"/>
  <c r="AY166" i="9" s="1"/>
  <c r="AZ166" i="9" s="1"/>
  <c r="BA166" i="9" s="1"/>
  <c r="BB166" i="9" s="1"/>
  <c r="BC166" i="9" s="1"/>
  <c r="BD166" i="9" s="1"/>
  <c r="BE166" i="9" s="1"/>
  <c r="BF166" i="9" s="1"/>
  <c r="BG166" i="9" s="1"/>
  <c r="BH166" i="9" s="1"/>
  <c r="BI166" i="9" s="1"/>
  <c r="BJ166" i="9" s="1"/>
  <c r="W165" i="9"/>
  <c r="X165" i="9" s="1"/>
  <c r="Y165" i="9" s="1"/>
  <c r="Z165" i="9" s="1"/>
  <c r="AA165" i="9" s="1"/>
  <c r="AB165" i="9" s="1"/>
  <c r="AC165" i="9" s="1"/>
  <c r="AD165" i="9" s="1"/>
  <c r="AE165" i="9" s="1"/>
  <c r="AF165" i="9" s="1"/>
  <c r="AG165" i="9" s="1"/>
  <c r="AH165" i="9" s="1"/>
  <c r="AI165" i="9" s="1"/>
  <c r="AJ165" i="9" s="1"/>
  <c r="AK165" i="9" s="1"/>
  <c r="AL165" i="9" s="1"/>
  <c r="AM165" i="9" s="1"/>
  <c r="AN165" i="9" s="1"/>
  <c r="AO165" i="9" s="1"/>
  <c r="AP165" i="9" s="1"/>
  <c r="AQ165" i="9" s="1"/>
  <c r="AR165" i="9" s="1"/>
  <c r="AS165" i="9" s="1"/>
  <c r="AT165" i="9" s="1"/>
  <c r="AU165" i="9" s="1"/>
  <c r="AV165" i="9" s="1"/>
  <c r="AW165" i="9" s="1"/>
  <c r="AX165" i="9" s="1"/>
  <c r="AY165" i="9" s="1"/>
  <c r="AZ165" i="9" s="1"/>
  <c r="BA165" i="9" s="1"/>
  <c r="BB165" i="9" s="1"/>
  <c r="BC165" i="9" s="1"/>
  <c r="BD165" i="9" s="1"/>
  <c r="BE165" i="9" s="1"/>
  <c r="BF165" i="9" s="1"/>
  <c r="BG165" i="9" s="1"/>
  <c r="BH165" i="9" s="1"/>
  <c r="BI165" i="9" s="1"/>
  <c r="BJ165" i="9" s="1"/>
  <c r="W164" i="9"/>
  <c r="X164" i="9" s="1"/>
  <c r="Y164" i="9" s="1"/>
  <c r="Z164" i="9" s="1"/>
  <c r="AA164" i="9" s="1"/>
  <c r="AB164" i="9" s="1"/>
  <c r="AC164" i="9" s="1"/>
  <c r="AD164" i="9" s="1"/>
  <c r="AE164" i="9" s="1"/>
  <c r="AF164" i="9" s="1"/>
  <c r="AG164" i="9" s="1"/>
  <c r="AH164" i="9" s="1"/>
  <c r="AI164" i="9" s="1"/>
  <c r="AJ164" i="9" s="1"/>
  <c r="AK164" i="9" s="1"/>
  <c r="AL164" i="9" s="1"/>
  <c r="AM164" i="9" s="1"/>
  <c r="AN164" i="9" s="1"/>
  <c r="AO164" i="9" s="1"/>
  <c r="AP164" i="9" s="1"/>
  <c r="AQ164" i="9" s="1"/>
  <c r="AR164" i="9" s="1"/>
  <c r="AS164" i="9" s="1"/>
  <c r="AT164" i="9" s="1"/>
  <c r="AU164" i="9" s="1"/>
  <c r="AV164" i="9" s="1"/>
  <c r="AW164" i="9" s="1"/>
  <c r="AX164" i="9" s="1"/>
  <c r="AY164" i="9" s="1"/>
  <c r="AZ164" i="9" s="1"/>
  <c r="BA164" i="9" s="1"/>
  <c r="BB164" i="9" s="1"/>
  <c r="BC164" i="9" s="1"/>
  <c r="BD164" i="9" s="1"/>
  <c r="BE164" i="9" s="1"/>
  <c r="BF164" i="9" s="1"/>
  <c r="BG164" i="9" s="1"/>
  <c r="BH164" i="9" s="1"/>
  <c r="BI164" i="9" s="1"/>
  <c r="BJ164" i="9" s="1"/>
  <c r="W163" i="9"/>
  <c r="V162" i="9"/>
  <c r="W162" i="9" s="1"/>
  <c r="X162" i="9" s="1"/>
  <c r="Y162" i="9" s="1"/>
  <c r="Z162" i="9" s="1"/>
  <c r="AA162" i="9" s="1"/>
  <c r="AB162" i="9" s="1"/>
  <c r="AC162" i="9" s="1"/>
  <c r="AD162" i="9" s="1"/>
  <c r="AE162" i="9" s="1"/>
  <c r="AF162" i="9" s="1"/>
  <c r="AG162" i="9" s="1"/>
  <c r="AH162" i="9" s="1"/>
  <c r="AI162" i="9" s="1"/>
  <c r="AJ162" i="9" s="1"/>
  <c r="AK162" i="9" s="1"/>
  <c r="AL162" i="9" s="1"/>
  <c r="AM162" i="9" s="1"/>
  <c r="AN162" i="9" s="1"/>
  <c r="AO162" i="9" s="1"/>
  <c r="AP162" i="9" s="1"/>
  <c r="AQ162" i="9" s="1"/>
  <c r="AR162" i="9" s="1"/>
  <c r="AS162" i="9" s="1"/>
  <c r="AT162" i="9" s="1"/>
  <c r="AU162" i="9" s="1"/>
  <c r="AV162" i="9" s="1"/>
  <c r="AW162" i="9" s="1"/>
  <c r="AX162" i="9" s="1"/>
  <c r="AY162" i="9" s="1"/>
  <c r="AZ162" i="9" s="1"/>
  <c r="BA162" i="9" s="1"/>
  <c r="BB162" i="9" s="1"/>
  <c r="BC162" i="9" s="1"/>
  <c r="BD162" i="9" s="1"/>
  <c r="BE162" i="9" s="1"/>
  <c r="BF162" i="9" s="1"/>
  <c r="BG162" i="9" s="1"/>
  <c r="BH162" i="9" s="1"/>
  <c r="BI162" i="9" s="1"/>
  <c r="BJ162" i="9" s="1"/>
  <c r="V161" i="9"/>
  <c r="W161" i="9" s="1"/>
  <c r="X161" i="9" s="1"/>
  <c r="Y161" i="9" s="1"/>
  <c r="Z161" i="9" s="1"/>
  <c r="AA161" i="9" s="1"/>
  <c r="AB161" i="9" s="1"/>
  <c r="AC161" i="9" s="1"/>
  <c r="AD161" i="9" s="1"/>
  <c r="AE161" i="9" s="1"/>
  <c r="AF161" i="9" s="1"/>
  <c r="AG161" i="9" s="1"/>
  <c r="AH161" i="9" s="1"/>
  <c r="AI161" i="9" s="1"/>
  <c r="AJ161" i="9" s="1"/>
  <c r="AK161" i="9" s="1"/>
  <c r="AL161" i="9" s="1"/>
  <c r="AM161" i="9" s="1"/>
  <c r="AN161" i="9" s="1"/>
  <c r="AO161" i="9" s="1"/>
  <c r="AP161" i="9" s="1"/>
  <c r="AQ161" i="9" s="1"/>
  <c r="AR161" i="9" s="1"/>
  <c r="AS161" i="9" s="1"/>
  <c r="AT161" i="9" s="1"/>
  <c r="AU161" i="9" s="1"/>
  <c r="AV161" i="9" s="1"/>
  <c r="AW161" i="9" s="1"/>
  <c r="AX161" i="9" s="1"/>
  <c r="AY161" i="9" s="1"/>
  <c r="AZ161" i="9" s="1"/>
  <c r="BA161" i="9" s="1"/>
  <c r="BB161" i="9" s="1"/>
  <c r="BC161" i="9" s="1"/>
  <c r="BD161" i="9" s="1"/>
  <c r="BE161" i="9" s="1"/>
  <c r="BF161" i="9" s="1"/>
  <c r="BG161" i="9" s="1"/>
  <c r="BH161" i="9" s="1"/>
  <c r="BI161" i="9" s="1"/>
  <c r="BJ161" i="9" s="1"/>
  <c r="V160" i="9"/>
  <c r="W160" i="9" s="1"/>
  <c r="X160" i="9" s="1"/>
  <c r="Y160" i="9" s="1"/>
  <c r="Z160" i="9" s="1"/>
  <c r="AA160" i="9" s="1"/>
  <c r="AB160" i="9" s="1"/>
  <c r="AC160" i="9" s="1"/>
  <c r="AD160" i="9" s="1"/>
  <c r="AE160" i="9" s="1"/>
  <c r="AF160" i="9" s="1"/>
  <c r="AG160" i="9" s="1"/>
  <c r="AH160" i="9" s="1"/>
  <c r="AI160" i="9" s="1"/>
  <c r="AJ160" i="9" s="1"/>
  <c r="AK160" i="9" s="1"/>
  <c r="AL160" i="9" s="1"/>
  <c r="AM160" i="9" s="1"/>
  <c r="AN160" i="9" s="1"/>
  <c r="AO160" i="9" s="1"/>
  <c r="AP160" i="9" s="1"/>
  <c r="AQ160" i="9" s="1"/>
  <c r="AR160" i="9" s="1"/>
  <c r="AS160" i="9" s="1"/>
  <c r="AT160" i="9" s="1"/>
  <c r="AU160" i="9" s="1"/>
  <c r="AV160" i="9" s="1"/>
  <c r="AW160" i="9" s="1"/>
  <c r="AX160" i="9" s="1"/>
  <c r="AY160" i="9" s="1"/>
  <c r="AZ160" i="9" s="1"/>
  <c r="BA160" i="9" s="1"/>
  <c r="BB160" i="9" s="1"/>
  <c r="BC160" i="9" s="1"/>
  <c r="BD160" i="9" s="1"/>
  <c r="BE160" i="9" s="1"/>
  <c r="BF160" i="9" s="1"/>
  <c r="BG160" i="9" s="1"/>
  <c r="BH160" i="9" s="1"/>
  <c r="BI160" i="9" s="1"/>
  <c r="BJ160" i="9" s="1"/>
  <c r="V159" i="9"/>
  <c r="W159" i="9" s="1"/>
  <c r="X159" i="9" s="1"/>
  <c r="Y159" i="9" s="1"/>
  <c r="Z159" i="9" s="1"/>
  <c r="AA159" i="9" s="1"/>
  <c r="AB159" i="9" s="1"/>
  <c r="AC159" i="9" s="1"/>
  <c r="AD159" i="9" s="1"/>
  <c r="AE159" i="9" s="1"/>
  <c r="AF159" i="9" s="1"/>
  <c r="AG159" i="9" s="1"/>
  <c r="AH159" i="9" s="1"/>
  <c r="AI159" i="9" s="1"/>
  <c r="AJ159" i="9" s="1"/>
  <c r="AK159" i="9" s="1"/>
  <c r="AL159" i="9" s="1"/>
  <c r="AM159" i="9" s="1"/>
  <c r="AN159" i="9" s="1"/>
  <c r="AO159" i="9" s="1"/>
  <c r="AP159" i="9" s="1"/>
  <c r="AQ159" i="9" s="1"/>
  <c r="AR159" i="9" s="1"/>
  <c r="AS159" i="9" s="1"/>
  <c r="AT159" i="9" s="1"/>
  <c r="AU159" i="9" s="1"/>
  <c r="AV159" i="9" s="1"/>
  <c r="AW159" i="9" s="1"/>
  <c r="AX159" i="9" s="1"/>
  <c r="AY159" i="9" s="1"/>
  <c r="AZ159" i="9" s="1"/>
  <c r="BA159" i="9" s="1"/>
  <c r="BB159" i="9" s="1"/>
  <c r="BC159" i="9" s="1"/>
  <c r="BD159" i="9" s="1"/>
  <c r="BE159" i="9" s="1"/>
  <c r="BF159" i="9" s="1"/>
  <c r="BG159" i="9" s="1"/>
  <c r="BH159" i="9" s="1"/>
  <c r="BI159" i="9" s="1"/>
  <c r="BJ159" i="9" s="1"/>
  <c r="V158" i="9"/>
  <c r="W158" i="9" s="1"/>
  <c r="X158" i="9" s="1"/>
  <c r="Y158" i="9" s="1"/>
  <c r="Z158" i="9" s="1"/>
  <c r="AA158" i="9" s="1"/>
  <c r="AB158" i="9" s="1"/>
  <c r="AC158" i="9" s="1"/>
  <c r="AD158" i="9" s="1"/>
  <c r="AE158" i="9" s="1"/>
  <c r="AF158" i="9" s="1"/>
  <c r="AG158" i="9" s="1"/>
  <c r="AH158" i="9" s="1"/>
  <c r="AI158" i="9" s="1"/>
  <c r="AJ158" i="9" s="1"/>
  <c r="AK158" i="9" s="1"/>
  <c r="AL158" i="9" s="1"/>
  <c r="AM158" i="9" s="1"/>
  <c r="AN158" i="9" s="1"/>
  <c r="AO158" i="9" s="1"/>
  <c r="AP158" i="9" s="1"/>
  <c r="AQ158" i="9" s="1"/>
  <c r="AR158" i="9" s="1"/>
  <c r="AS158" i="9" s="1"/>
  <c r="AT158" i="9" s="1"/>
  <c r="AU158" i="9" s="1"/>
  <c r="AV158" i="9" s="1"/>
  <c r="AW158" i="9" s="1"/>
  <c r="AX158" i="9" s="1"/>
  <c r="AY158" i="9" s="1"/>
  <c r="AZ158" i="9" s="1"/>
  <c r="BA158" i="9" s="1"/>
  <c r="BB158" i="9" s="1"/>
  <c r="BC158" i="9" s="1"/>
  <c r="BD158" i="9" s="1"/>
  <c r="BE158" i="9" s="1"/>
  <c r="BF158" i="9" s="1"/>
  <c r="BG158" i="9" s="1"/>
  <c r="BH158" i="9" s="1"/>
  <c r="BI158" i="9" s="1"/>
  <c r="BJ158" i="9" s="1"/>
  <c r="V157" i="9"/>
  <c r="W157" i="9" s="1"/>
  <c r="X157" i="9" s="1"/>
  <c r="Y157" i="9" s="1"/>
  <c r="Z157" i="9" s="1"/>
  <c r="AA157" i="9" s="1"/>
  <c r="AB157" i="9" s="1"/>
  <c r="AC157" i="9" s="1"/>
  <c r="AD157" i="9" s="1"/>
  <c r="AE157" i="9" s="1"/>
  <c r="AF157" i="9" s="1"/>
  <c r="AG157" i="9" s="1"/>
  <c r="AH157" i="9" s="1"/>
  <c r="AI157" i="9" s="1"/>
  <c r="AJ157" i="9" s="1"/>
  <c r="AK157" i="9" s="1"/>
  <c r="AL157" i="9" s="1"/>
  <c r="AM157" i="9" s="1"/>
  <c r="AN157" i="9" s="1"/>
  <c r="AO157" i="9" s="1"/>
  <c r="AP157" i="9" s="1"/>
  <c r="AQ157" i="9" s="1"/>
  <c r="AR157" i="9" s="1"/>
  <c r="AS157" i="9" s="1"/>
  <c r="AT157" i="9" s="1"/>
  <c r="AU157" i="9" s="1"/>
  <c r="AV157" i="9" s="1"/>
  <c r="AW157" i="9" s="1"/>
  <c r="AX157" i="9" s="1"/>
  <c r="AY157" i="9" s="1"/>
  <c r="AZ157" i="9" s="1"/>
  <c r="BA157" i="9" s="1"/>
  <c r="BB157" i="9" s="1"/>
  <c r="BC157" i="9" s="1"/>
  <c r="BD157" i="9" s="1"/>
  <c r="BE157" i="9" s="1"/>
  <c r="BF157" i="9" s="1"/>
  <c r="BG157" i="9" s="1"/>
  <c r="BH157" i="9" s="1"/>
  <c r="BI157" i="9" s="1"/>
  <c r="BJ157" i="9" s="1"/>
  <c r="V156" i="9"/>
  <c r="U155" i="9"/>
  <c r="V155" i="9" s="1"/>
  <c r="W155" i="9" s="1"/>
  <c r="X155" i="9" s="1"/>
  <c r="Y155" i="9" s="1"/>
  <c r="Z155" i="9" s="1"/>
  <c r="AA155" i="9" s="1"/>
  <c r="AB155" i="9" s="1"/>
  <c r="AC155" i="9" s="1"/>
  <c r="AD155" i="9" s="1"/>
  <c r="AE155" i="9" s="1"/>
  <c r="AF155" i="9" s="1"/>
  <c r="AG155" i="9" s="1"/>
  <c r="AH155" i="9" s="1"/>
  <c r="AI155" i="9" s="1"/>
  <c r="AJ155" i="9" s="1"/>
  <c r="AK155" i="9" s="1"/>
  <c r="AL155" i="9" s="1"/>
  <c r="AM155" i="9" s="1"/>
  <c r="AN155" i="9" s="1"/>
  <c r="AO155" i="9" s="1"/>
  <c r="AP155" i="9" s="1"/>
  <c r="AQ155" i="9" s="1"/>
  <c r="AR155" i="9" s="1"/>
  <c r="AS155" i="9" s="1"/>
  <c r="AT155" i="9" s="1"/>
  <c r="AU155" i="9" s="1"/>
  <c r="AV155" i="9" s="1"/>
  <c r="AW155" i="9" s="1"/>
  <c r="AX155" i="9" s="1"/>
  <c r="AY155" i="9" s="1"/>
  <c r="AZ155" i="9" s="1"/>
  <c r="BA155" i="9" s="1"/>
  <c r="BB155" i="9" s="1"/>
  <c r="BC155" i="9" s="1"/>
  <c r="BD155" i="9" s="1"/>
  <c r="BE155" i="9" s="1"/>
  <c r="BF155" i="9" s="1"/>
  <c r="BG155" i="9" s="1"/>
  <c r="BH155" i="9" s="1"/>
  <c r="BI155" i="9" s="1"/>
  <c r="BJ155" i="9" s="1"/>
  <c r="U154" i="9"/>
  <c r="V154" i="9" s="1"/>
  <c r="W154" i="9" s="1"/>
  <c r="X154" i="9" s="1"/>
  <c r="Y154" i="9" s="1"/>
  <c r="Z154" i="9" s="1"/>
  <c r="AA154" i="9" s="1"/>
  <c r="AB154" i="9" s="1"/>
  <c r="AC154" i="9" s="1"/>
  <c r="AD154" i="9" s="1"/>
  <c r="AE154" i="9" s="1"/>
  <c r="AF154" i="9" s="1"/>
  <c r="AG154" i="9" s="1"/>
  <c r="AH154" i="9" s="1"/>
  <c r="AI154" i="9" s="1"/>
  <c r="AJ154" i="9" s="1"/>
  <c r="AK154" i="9" s="1"/>
  <c r="AL154" i="9" s="1"/>
  <c r="AM154" i="9" s="1"/>
  <c r="AN154" i="9" s="1"/>
  <c r="AO154" i="9" s="1"/>
  <c r="AP154" i="9" s="1"/>
  <c r="AQ154" i="9" s="1"/>
  <c r="AR154" i="9" s="1"/>
  <c r="AS154" i="9" s="1"/>
  <c r="AT154" i="9" s="1"/>
  <c r="AU154" i="9" s="1"/>
  <c r="AV154" i="9" s="1"/>
  <c r="AW154" i="9" s="1"/>
  <c r="AX154" i="9" s="1"/>
  <c r="AY154" i="9" s="1"/>
  <c r="AZ154" i="9" s="1"/>
  <c r="BA154" i="9" s="1"/>
  <c r="BB154" i="9" s="1"/>
  <c r="BC154" i="9" s="1"/>
  <c r="BD154" i="9" s="1"/>
  <c r="BE154" i="9" s="1"/>
  <c r="BF154" i="9" s="1"/>
  <c r="BG154" i="9" s="1"/>
  <c r="BH154" i="9" s="1"/>
  <c r="BI154" i="9" s="1"/>
  <c r="BJ154" i="9" s="1"/>
  <c r="U153" i="9"/>
  <c r="V153" i="9" s="1"/>
  <c r="W153" i="9" s="1"/>
  <c r="X153" i="9" s="1"/>
  <c r="Y153" i="9" s="1"/>
  <c r="Z153" i="9" s="1"/>
  <c r="AA153" i="9" s="1"/>
  <c r="AB153" i="9" s="1"/>
  <c r="AC153" i="9" s="1"/>
  <c r="AD153" i="9" s="1"/>
  <c r="AE153" i="9" s="1"/>
  <c r="AF153" i="9" s="1"/>
  <c r="AG153" i="9" s="1"/>
  <c r="AH153" i="9" s="1"/>
  <c r="AI153" i="9" s="1"/>
  <c r="AJ153" i="9" s="1"/>
  <c r="AK153" i="9" s="1"/>
  <c r="AL153" i="9" s="1"/>
  <c r="AM153" i="9" s="1"/>
  <c r="AN153" i="9" s="1"/>
  <c r="AO153" i="9" s="1"/>
  <c r="AP153" i="9" s="1"/>
  <c r="AQ153" i="9" s="1"/>
  <c r="AR153" i="9" s="1"/>
  <c r="AS153" i="9" s="1"/>
  <c r="AT153" i="9" s="1"/>
  <c r="AU153" i="9" s="1"/>
  <c r="AV153" i="9" s="1"/>
  <c r="AW153" i="9" s="1"/>
  <c r="AX153" i="9" s="1"/>
  <c r="AY153" i="9" s="1"/>
  <c r="AZ153" i="9" s="1"/>
  <c r="BA153" i="9" s="1"/>
  <c r="BB153" i="9" s="1"/>
  <c r="BC153" i="9" s="1"/>
  <c r="BD153" i="9" s="1"/>
  <c r="BE153" i="9" s="1"/>
  <c r="BF153" i="9" s="1"/>
  <c r="BG153" i="9" s="1"/>
  <c r="BH153" i="9" s="1"/>
  <c r="BI153" i="9" s="1"/>
  <c r="BJ153" i="9" s="1"/>
  <c r="U152" i="9"/>
  <c r="V152" i="9" s="1"/>
  <c r="W152" i="9" s="1"/>
  <c r="X152" i="9" s="1"/>
  <c r="Y152" i="9" s="1"/>
  <c r="Z152" i="9" s="1"/>
  <c r="AA152" i="9" s="1"/>
  <c r="AB152" i="9" s="1"/>
  <c r="AC152" i="9" s="1"/>
  <c r="AD152" i="9" s="1"/>
  <c r="AE152" i="9" s="1"/>
  <c r="AF152" i="9" s="1"/>
  <c r="AG152" i="9" s="1"/>
  <c r="AH152" i="9" s="1"/>
  <c r="AI152" i="9" s="1"/>
  <c r="AJ152" i="9" s="1"/>
  <c r="AK152" i="9" s="1"/>
  <c r="AL152" i="9" s="1"/>
  <c r="AM152" i="9" s="1"/>
  <c r="AN152" i="9" s="1"/>
  <c r="AO152" i="9" s="1"/>
  <c r="AP152" i="9" s="1"/>
  <c r="AQ152" i="9" s="1"/>
  <c r="AR152" i="9" s="1"/>
  <c r="AS152" i="9" s="1"/>
  <c r="AT152" i="9" s="1"/>
  <c r="AU152" i="9" s="1"/>
  <c r="AV152" i="9" s="1"/>
  <c r="AW152" i="9" s="1"/>
  <c r="AX152" i="9" s="1"/>
  <c r="AY152" i="9" s="1"/>
  <c r="AZ152" i="9" s="1"/>
  <c r="BA152" i="9" s="1"/>
  <c r="BB152" i="9" s="1"/>
  <c r="BC152" i="9" s="1"/>
  <c r="BD152" i="9" s="1"/>
  <c r="BE152" i="9" s="1"/>
  <c r="BF152" i="9" s="1"/>
  <c r="BG152" i="9" s="1"/>
  <c r="BH152" i="9" s="1"/>
  <c r="BI152" i="9" s="1"/>
  <c r="BJ152" i="9" s="1"/>
  <c r="U151" i="9"/>
  <c r="V151" i="9" s="1"/>
  <c r="W151" i="9" s="1"/>
  <c r="X151" i="9" s="1"/>
  <c r="Y151" i="9" s="1"/>
  <c r="Z151" i="9" s="1"/>
  <c r="AA151" i="9" s="1"/>
  <c r="AB151" i="9" s="1"/>
  <c r="AC151" i="9" s="1"/>
  <c r="AD151" i="9" s="1"/>
  <c r="AE151" i="9" s="1"/>
  <c r="AF151" i="9" s="1"/>
  <c r="AG151" i="9" s="1"/>
  <c r="AH151" i="9" s="1"/>
  <c r="AI151" i="9" s="1"/>
  <c r="AJ151" i="9" s="1"/>
  <c r="AK151" i="9" s="1"/>
  <c r="AL151" i="9" s="1"/>
  <c r="AM151" i="9" s="1"/>
  <c r="AN151" i="9" s="1"/>
  <c r="AO151" i="9" s="1"/>
  <c r="AP151" i="9" s="1"/>
  <c r="AQ151" i="9" s="1"/>
  <c r="AR151" i="9" s="1"/>
  <c r="AS151" i="9" s="1"/>
  <c r="AT151" i="9" s="1"/>
  <c r="AU151" i="9" s="1"/>
  <c r="AV151" i="9" s="1"/>
  <c r="AW151" i="9" s="1"/>
  <c r="AX151" i="9" s="1"/>
  <c r="AY151" i="9" s="1"/>
  <c r="AZ151" i="9" s="1"/>
  <c r="BA151" i="9" s="1"/>
  <c r="BB151" i="9" s="1"/>
  <c r="BC151" i="9" s="1"/>
  <c r="BD151" i="9" s="1"/>
  <c r="BE151" i="9" s="1"/>
  <c r="BF151" i="9" s="1"/>
  <c r="BG151" i="9" s="1"/>
  <c r="BH151" i="9" s="1"/>
  <c r="BI151" i="9" s="1"/>
  <c r="BJ151" i="9" s="1"/>
  <c r="U150" i="9"/>
  <c r="V150" i="9" s="1"/>
  <c r="W150" i="9" s="1"/>
  <c r="X150" i="9" s="1"/>
  <c r="Y150" i="9" s="1"/>
  <c r="Z150" i="9" s="1"/>
  <c r="AA150" i="9" s="1"/>
  <c r="AB150" i="9" s="1"/>
  <c r="AC150" i="9" s="1"/>
  <c r="AD150" i="9" s="1"/>
  <c r="AE150" i="9" s="1"/>
  <c r="AF150" i="9" s="1"/>
  <c r="AG150" i="9" s="1"/>
  <c r="AH150" i="9" s="1"/>
  <c r="AI150" i="9" s="1"/>
  <c r="AJ150" i="9" s="1"/>
  <c r="AK150" i="9" s="1"/>
  <c r="AL150" i="9" s="1"/>
  <c r="AM150" i="9" s="1"/>
  <c r="AN150" i="9" s="1"/>
  <c r="AO150" i="9" s="1"/>
  <c r="AP150" i="9" s="1"/>
  <c r="AQ150" i="9" s="1"/>
  <c r="AR150" i="9" s="1"/>
  <c r="AS150" i="9" s="1"/>
  <c r="AT150" i="9" s="1"/>
  <c r="AU150" i="9" s="1"/>
  <c r="AV150" i="9" s="1"/>
  <c r="AW150" i="9" s="1"/>
  <c r="AX150" i="9" s="1"/>
  <c r="AY150" i="9" s="1"/>
  <c r="AZ150" i="9" s="1"/>
  <c r="BA150" i="9" s="1"/>
  <c r="BB150" i="9" s="1"/>
  <c r="BC150" i="9" s="1"/>
  <c r="BD150" i="9" s="1"/>
  <c r="BE150" i="9" s="1"/>
  <c r="BF150" i="9" s="1"/>
  <c r="BG150" i="9" s="1"/>
  <c r="BH150" i="9" s="1"/>
  <c r="BI150" i="9" s="1"/>
  <c r="BJ150" i="9" s="1"/>
  <c r="U149" i="9"/>
  <c r="V149" i="9" s="1"/>
  <c r="W149" i="9" s="1"/>
  <c r="X149" i="9" s="1"/>
  <c r="Y149" i="9" s="1"/>
  <c r="Z149" i="9" s="1"/>
  <c r="AA149" i="9" s="1"/>
  <c r="AB149" i="9" s="1"/>
  <c r="AC149" i="9" s="1"/>
  <c r="AD149" i="9" s="1"/>
  <c r="AE149" i="9" s="1"/>
  <c r="AF149" i="9" s="1"/>
  <c r="AG149" i="9" s="1"/>
  <c r="AH149" i="9" s="1"/>
  <c r="AI149" i="9" s="1"/>
  <c r="AJ149" i="9" s="1"/>
  <c r="AK149" i="9" s="1"/>
  <c r="AL149" i="9" s="1"/>
  <c r="AM149" i="9" s="1"/>
  <c r="AN149" i="9" s="1"/>
  <c r="AO149" i="9" s="1"/>
  <c r="AP149" i="9" s="1"/>
  <c r="AQ149" i="9" s="1"/>
  <c r="AR149" i="9" s="1"/>
  <c r="AS149" i="9" s="1"/>
  <c r="AT149" i="9" s="1"/>
  <c r="AU149" i="9" s="1"/>
  <c r="AV149" i="9" s="1"/>
  <c r="AW149" i="9" s="1"/>
  <c r="AX149" i="9" s="1"/>
  <c r="AY149" i="9" s="1"/>
  <c r="AZ149" i="9" s="1"/>
  <c r="BA149" i="9" s="1"/>
  <c r="BB149" i="9" s="1"/>
  <c r="BC149" i="9" s="1"/>
  <c r="BD149" i="9" s="1"/>
  <c r="BE149" i="9" s="1"/>
  <c r="BF149" i="9" s="1"/>
  <c r="BG149" i="9" s="1"/>
  <c r="BH149" i="9" s="1"/>
  <c r="BI149" i="9" s="1"/>
  <c r="BJ149" i="9" s="1"/>
  <c r="U148" i="9"/>
  <c r="T147" i="9"/>
  <c r="U147" i="9" s="1"/>
  <c r="V147" i="9" s="1"/>
  <c r="W147" i="9" s="1"/>
  <c r="X147" i="9" s="1"/>
  <c r="Y147" i="9" s="1"/>
  <c r="Z147" i="9" s="1"/>
  <c r="AA147" i="9" s="1"/>
  <c r="AB147" i="9" s="1"/>
  <c r="AC147" i="9" s="1"/>
  <c r="AD147" i="9" s="1"/>
  <c r="AE147" i="9" s="1"/>
  <c r="AF147" i="9" s="1"/>
  <c r="AG147" i="9" s="1"/>
  <c r="AH147" i="9" s="1"/>
  <c r="AI147" i="9" s="1"/>
  <c r="AJ147" i="9" s="1"/>
  <c r="AK147" i="9" s="1"/>
  <c r="AL147" i="9" s="1"/>
  <c r="AM147" i="9" s="1"/>
  <c r="AN147" i="9" s="1"/>
  <c r="AO147" i="9" s="1"/>
  <c r="AP147" i="9" s="1"/>
  <c r="AQ147" i="9" s="1"/>
  <c r="AR147" i="9" s="1"/>
  <c r="AS147" i="9" s="1"/>
  <c r="AT147" i="9" s="1"/>
  <c r="AU147" i="9" s="1"/>
  <c r="AV147" i="9" s="1"/>
  <c r="AW147" i="9" s="1"/>
  <c r="AX147" i="9" s="1"/>
  <c r="AY147" i="9" s="1"/>
  <c r="AZ147" i="9" s="1"/>
  <c r="BA147" i="9" s="1"/>
  <c r="BB147" i="9" s="1"/>
  <c r="BC147" i="9" s="1"/>
  <c r="BD147" i="9" s="1"/>
  <c r="BE147" i="9" s="1"/>
  <c r="BF147" i="9" s="1"/>
  <c r="BG147" i="9" s="1"/>
  <c r="BH147" i="9" s="1"/>
  <c r="BI147" i="9" s="1"/>
  <c r="BJ147" i="9" s="1"/>
  <c r="T146" i="9"/>
  <c r="U146" i="9" s="1"/>
  <c r="V146" i="9" s="1"/>
  <c r="W146" i="9" s="1"/>
  <c r="X146" i="9" s="1"/>
  <c r="Y146" i="9" s="1"/>
  <c r="Z146" i="9" s="1"/>
  <c r="AA146" i="9" s="1"/>
  <c r="AB146" i="9" s="1"/>
  <c r="AC146" i="9" s="1"/>
  <c r="AD146" i="9" s="1"/>
  <c r="AE146" i="9" s="1"/>
  <c r="AF146" i="9" s="1"/>
  <c r="AG146" i="9" s="1"/>
  <c r="AH146" i="9" s="1"/>
  <c r="AI146" i="9" s="1"/>
  <c r="AJ146" i="9" s="1"/>
  <c r="AK146" i="9" s="1"/>
  <c r="AL146" i="9" s="1"/>
  <c r="AM146" i="9" s="1"/>
  <c r="AN146" i="9" s="1"/>
  <c r="AO146" i="9" s="1"/>
  <c r="AP146" i="9" s="1"/>
  <c r="AQ146" i="9" s="1"/>
  <c r="AR146" i="9" s="1"/>
  <c r="AS146" i="9" s="1"/>
  <c r="AT146" i="9" s="1"/>
  <c r="AU146" i="9" s="1"/>
  <c r="AV146" i="9" s="1"/>
  <c r="AW146" i="9" s="1"/>
  <c r="AX146" i="9" s="1"/>
  <c r="AY146" i="9" s="1"/>
  <c r="AZ146" i="9" s="1"/>
  <c r="BA146" i="9" s="1"/>
  <c r="BB146" i="9" s="1"/>
  <c r="BC146" i="9" s="1"/>
  <c r="BD146" i="9" s="1"/>
  <c r="BE146" i="9" s="1"/>
  <c r="BF146" i="9" s="1"/>
  <c r="BG146" i="9" s="1"/>
  <c r="BH146" i="9" s="1"/>
  <c r="BI146" i="9" s="1"/>
  <c r="BJ146" i="9" s="1"/>
  <c r="T145" i="9"/>
  <c r="U145" i="9" s="1"/>
  <c r="V145" i="9" s="1"/>
  <c r="W145" i="9" s="1"/>
  <c r="X145" i="9" s="1"/>
  <c r="Y145" i="9" s="1"/>
  <c r="Z145" i="9" s="1"/>
  <c r="AA145" i="9" s="1"/>
  <c r="AB145" i="9" s="1"/>
  <c r="AC145" i="9" s="1"/>
  <c r="AD145" i="9" s="1"/>
  <c r="AE145" i="9" s="1"/>
  <c r="AF145" i="9" s="1"/>
  <c r="AG145" i="9" s="1"/>
  <c r="AH145" i="9" s="1"/>
  <c r="AI145" i="9" s="1"/>
  <c r="AJ145" i="9" s="1"/>
  <c r="AK145" i="9" s="1"/>
  <c r="AL145" i="9" s="1"/>
  <c r="AM145" i="9" s="1"/>
  <c r="AN145" i="9" s="1"/>
  <c r="AO145" i="9" s="1"/>
  <c r="AP145" i="9" s="1"/>
  <c r="AQ145" i="9" s="1"/>
  <c r="AR145" i="9" s="1"/>
  <c r="AS145" i="9" s="1"/>
  <c r="AT145" i="9" s="1"/>
  <c r="AU145" i="9" s="1"/>
  <c r="AV145" i="9" s="1"/>
  <c r="AW145" i="9" s="1"/>
  <c r="AX145" i="9" s="1"/>
  <c r="AY145" i="9" s="1"/>
  <c r="AZ145" i="9" s="1"/>
  <c r="BA145" i="9" s="1"/>
  <c r="BB145" i="9" s="1"/>
  <c r="BC145" i="9" s="1"/>
  <c r="BD145" i="9" s="1"/>
  <c r="BE145" i="9" s="1"/>
  <c r="BF145" i="9" s="1"/>
  <c r="BG145" i="9" s="1"/>
  <c r="BH145" i="9" s="1"/>
  <c r="BI145" i="9" s="1"/>
  <c r="BJ145" i="9" s="1"/>
  <c r="T144" i="9"/>
  <c r="U144" i="9" s="1"/>
  <c r="V144" i="9" s="1"/>
  <c r="W144" i="9" s="1"/>
  <c r="X144" i="9" s="1"/>
  <c r="Y144" i="9" s="1"/>
  <c r="Z144" i="9" s="1"/>
  <c r="AA144" i="9" s="1"/>
  <c r="AB144" i="9" s="1"/>
  <c r="AC144" i="9" s="1"/>
  <c r="AD144" i="9" s="1"/>
  <c r="AE144" i="9" s="1"/>
  <c r="AF144" i="9" s="1"/>
  <c r="AG144" i="9" s="1"/>
  <c r="AH144" i="9" s="1"/>
  <c r="AI144" i="9" s="1"/>
  <c r="AJ144" i="9" s="1"/>
  <c r="AK144" i="9" s="1"/>
  <c r="AL144" i="9" s="1"/>
  <c r="AM144" i="9" s="1"/>
  <c r="AN144" i="9" s="1"/>
  <c r="AO144" i="9" s="1"/>
  <c r="AP144" i="9" s="1"/>
  <c r="AQ144" i="9" s="1"/>
  <c r="AR144" i="9" s="1"/>
  <c r="AS144" i="9" s="1"/>
  <c r="AT144" i="9" s="1"/>
  <c r="AU144" i="9" s="1"/>
  <c r="AV144" i="9" s="1"/>
  <c r="AW144" i="9" s="1"/>
  <c r="AX144" i="9" s="1"/>
  <c r="AY144" i="9" s="1"/>
  <c r="AZ144" i="9" s="1"/>
  <c r="BA144" i="9" s="1"/>
  <c r="BB144" i="9" s="1"/>
  <c r="BC144" i="9" s="1"/>
  <c r="BD144" i="9" s="1"/>
  <c r="BE144" i="9" s="1"/>
  <c r="BF144" i="9" s="1"/>
  <c r="BG144" i="9" s="1"/>
  <c r="BH144" i="9" s="1"/>
  <c r="BI144" i="9" s="1"/>
  <c r="BJ144" i="9" s="1"/>
  <c r="T143" i="9"/>
  <c r="U143" i="9" s="1"/>
  <c r="V143" i="9" s="1"/>
  <c r="W143" i="9" s="1"/>
  <c r="X143" i="9" s="1"/>
  <c r="Y143" i="9" s="1"/>
  <c r="Z143" i="9" s="1"/>
  <c r="AA143" i="9" s="1"/>
  <c r="AB143" i="9" s="1"/>
  <c r="AC143" i="9" s="1"/>
  <c r="AD143" i="9" s="1"/>
  <c r="AE143" i="9" s="1"/>
  <c r="AF143" i="9" s="1"/>
  <c r="AG143" i="9" s="1"/>
  <c r="AH143" i="9" s="1"/>
  <c r="AI143" i="9" s="1"/>
  <c r="AJ143" i="9" s="1"/>
  <c r="AK143" i="9" s="1"/>
  <c r="AL143" i="9" s="1"/>
  <c r="AM143" i="9" s="1"/>
  <c r="AN143" i="9" s="1"/>
  <c r="AO143" i="9" s="1"/>
  <c r="AP143" i="9" s="1"/>
  <c r="AQ143" i="9" s="1"/>
  <c r="AR143" i="9" s="1"/>
  <c r="AS143" i="9" s="1"/>
  <c r="AT143" i="9" s="1"/>
  <c r="AU143" i="9" s="1"/>
  <c r="AV143" i="9" s="1"/>
  <c r="AW143" i="9" s="1"/>
  <c r="AX143" i="9" s="1"/>
  <c r="AY143" i="9" s="1"/>
  <c r="AZ143" i="9" s="1"/>
  <c r="BA143" i="9" s="1"/>
  <c r="BB143" i="9" s="1"/>
  <c r="BC143" i="9" s="1"/>
  <c r="BD143" i="9" s="1"/>
  <c r="BE143" i="9" s="1"/>
  <c r="BF143" i="9" s="1"/>
  <c r="BG143" i="9" s="1"/>
  <c r="BH143" i="9" s="1"/>
  <c r="BI143" i="9" s="1"/>
  <c r="BJ143" i="9" s="1"/>
  <c r="T142" i="9"/>
  <c r="U142" i="9" s="1"/>
  <c r="V142" i="9" s="1"/>
  <c r="W142" i="9" s="1"/>
  <c r="X142" i="9" s="1"/>
  <c r="Y142" i="9" s="1"/>
  <c r="Z142" i="9" s="1"/>
  <c r="AA142" i="9" s="1"/>
  <c r="AB142" i="9" s="1"/>
  <c r="AC142" i="9" s="1"/>
  <c r="AD142" i="9" s="1"/>
  <c r="AE142" i="9" s="1"/>
  <c r="AF142" i="9" s="1"/>
  <c r="AG142" i="9" s="1"/>
  <c r="AH142" i="9" s="1"/>
  <c r="AI142" i="9" s="1"/>
  <c r="AJ142" i="9" s="1"/>
  <c r="AK142" i="9" s="1"/>
  <c r="AL142" i="9" s="1"/>
  <c r="AM142" i="9" s="1"/>
  <c r="AN142" i="9" s="1"/>
  <c r="AO142" i="9" s="1"/>
  <c r="AP142" i="9" s="1"/>
  <c r="AQ142" i="9" s="1"/>
  <c r="AR142" i="9" s="1"/>
  <c r="AS142" i="9" s="1"/>
  <c r="AT142" i="9" s="1"/>
  <c r="AU142" i="9" s="1"/>
  <c r="AV142" i="9" s="1"/>
  <c r="AW142" i="9" s="1"/>
  <c r="AX142" i="9" s="1"/>
  <c r="AY142" i="9" s="1"/>
  <c r="AZ142" i="9" s="1"/>
  <c r="BA142" i="9" s="1"/>
  <c r="BB142" i="9" s="1"/>
  <c r="BC142" i="9" s="1"/>
  <c r="BD142" i="9" s="1"/>
  <c r="BE142" i="9" s="1"/>
  <c r="BF142" i="9" s="1"/>
  <c r="BG142" i="9" s="1"/>
  <c r="BH142" i="9" s="1"/>
  <c r="BI142" i="9" s="1"/>
  <c r="BJ142" i="9" s="1"/>
  <c r="T141" i="9"/>
  <c r="U141" i="9" s="1"/>
  <c r="V141" i="9" s="1"/>
  <c r="W141" i="9" s="1"/>
  <c r="X141" i="9" s="1"/>
  <c r="Y141" i="9" s="1"/>
  <c r="Z141" i="9" s="1"/>
  <c r="AA141" i="9" s="1"/>
  <c r="AB141" i="9" s="1"/>
  <c r="AC141" i="9" s="1"/>
  <c r="AD141" i="9" s="1"/>
  <c r="AE141" i="9" s="1"/>
  <c r="AF141" i="9" s="1"/>
  <c r="AG141" i="9" s="1"/>
  <c r="AH141" i="9" s="1"/>
  <c r="AI141" i="9" s="1"/>
  <c r="AJ141" i="9" s="1"/>
  <c r="AK141" i="9" s="1"/>
  <c r="AL141" i="9" s="1"/>
  <c r="AM141" i="9" s="1"/>
  <c r="AN141" i="9" s="1"/>
  <c r="AO141" i="9" s="1"/>
  <c r="AP141" i="9" s="1"/>
  <c r="AQ141" i="9" s="1"/>
  <c r="AR141" i="9" s="1"/>
  <c r="AS141" i="9" s="1"/>
  <c r="AT141" i="9" s="1"/>
  <c r="AU141" i="9" s="1"/>
  <c r="AV141" i="9" s="1"/>
  <c r="AW141" i="9" s="1"/>
  <c r="AX141" i="9" s="1"/>
  <c r="AY141" i="9" s="1"/>
  <c r="AZ141" i="9" s="1"/>
  <c r="BA141" i="9" s="1"/>
  <c r="BB141" i="9" s="1"/>
  <c r="BC141" i="9" s="1"/>
  <c r="BD141" i="9" s="1"/>
  <c r="BE141" i="9" s="1"/>
  <c r="BF141" i="9" s="1"/>
  <c r="BG141" i="9" s="1"/>
  <c r="BH141" i="9" s="1"/>
  <c r="BI141" i="9" s="1"/>
  <c r="BJ141" i="9" s="1"/>
  <c r="T140" i="9"/>
  <c r="U140" i="9" s="1"/>
  <c r="V140" i="9" s="1"/>
  <c r="W140" i="9" s="1"/>
  <c r="X140" i="9" s="1"/>
  <c r="Y140" i="9" s="1"/>
  <c r="Z140" i="9" s="1"/>
  <c r="AA140" i="9" s="1"/>
  <c r="AB140" i="9" s="1"/>
  <c r="AC140" i="9" s="1"/>
  <c r="AD140" i="9" s="1"/>
  <c r="AE140" i="9" s="1"/>
  <c r="AF140" i="9" s="1"/>
  <c r="AG140" i="9" s="1"/>
  <c r="AH140" i="9" s="1"/>
  <c r="AI140" i="9" s="1"/>
  <c r="AJ140" i="9" s="1"/>
  <c r="AK140" i="9" s="1"/>
  <c r="AL140" i="9" s="1"/>
  <c r="AM140" i="9" s="1"/>
  <c r="AN140" i="9" s="1"/>
  <c r="AO140" i="9" s="1"/>
  <c r="AP140" i="9" s="1"/>
  <c r="AQ140" i="9" s="1"/>
  <c r="AR140" i="9" s="1"/>
  <c r="AS140" i="9" s="1"/>
  <c r="AT140" i="9" s="1"/>
  <c r="AU140" i="9" s="1"/>
  <c r="AV140" i="9" s="1"/>
  <c r="AW140" i="9" s="1"/>
  <c r="AX140" i="9" s="1"/>
  <c r="AY140" i="9" s="1"/>
  <c r="AZ140" i="9" s="1"/>
  <c r="BA140" i="9" s="1"/>
  <c r="BB140" i="9" s="1"/>
  <c r="BC140" i="9" s="1"/>
  <c r="BD140" i="9" s="1"/>
  <c r="BE140" i="9" s="1"/>
  <c r="BF140" i="9" s="1"/>
  <c r="BG140" i="9" s="1"/>
  <c r="BH140" i="9" s="1"/>
  <c r="BI140" i="9" s="1"/>
  <c r="BJ140" i="9" s="1"/>
  <c r="T139" i="9"/>
  <c r="U139" i="9" s="1"/>
  <c r="V139" i="9" s="1"/>
  <c r="W139" i="9" s="1"/>
  <c r="X139" i="9" s="1"/>
  <c r="Y139" i="9" s="1"/>
  <c r="Z139" i="9" s="1"/>
  <c r="AA139" i="9" s="1"/>
  <c r="AB139" i="9" s="1"/>
  <c r="AC139" i="9" s="1"/>
  <c r="AD139" i="9" s="1"/>
  <c r="AE139" i="9" s="1"/>
  <c r="AF139" i="9" s="1"/>
  <c r="AG139" i="9" s="1"/>
  <c r="AH139" i="9" s="1"/>
  <c r="AI139" i="9" s="1"/>
  <c r="AJ139" i="9" s="1"/>
  <c r="AK139" i="9" s="1"/>
  <c r="AL139" i="9" s="1"/>
  <c r="AM139" i="9" s="1"/>
  <c r="AN139" i="9" s="1"/>
  <c r="AO139" i="9" s="1"/>
  <c r="AP139" i="9" s="1"/>
  <c r="AQ139" i="9" s="1"/>
  <c r="AR139" i="9" s="1"/>
  <c r="AS139" i="9" s="1"/>
  <c r="AT139" i="9" s="1"/>
  <c r="AU139" i="9" s="1"/>
  <c r="AV139" i="9" s="1"/>
  <c r="AW139" i="9" s="1"/>
  <c r="AX139" i="9" s="1"/>
  <c r="AY139" i="9" s="1"/>
  <c r="AZ139" i="9" s="1"/>
  <c r="BA139" i="9" s="1"/>
  <c r="BB139" i="9" s="1"/>
  <c r="BC139" i="9" s="1"/>
  <c r="BD139" i="9" s="1"/>
  <c r="BE139" i="9" s="1"/>
  <c r="BF139" i="9" s="1"/>
  <c r="BG139" i="9" s="1"/>
  <c r="BH139" i="9" s="1"/>
  <c r="BI139" i="9" s="1"/>
  <c r="BJ139" i="9" s="1"/>
  <c r="T138" i="9"/>
  <c r="U138" i="9" s="1"/>
  <c r="V138" i="9" s="1"/>
  <c r="W138" i="9" s="1"/>
  <c r="X138" i="9" s="1"/>
  <c r="Y138" i="9" s="1"/>
  <c r="Z138" i="9" s="1"/>
  <c r="AA138" i="9" s="1"/>
  <c r="AB138" i="9" s="1"/>
  <c r="AC138" i="9" s="1"/>
  <c r="AD138" i="9" s="1"/>
  <c r="AE138" i="9" s="1"/>
  <c r="AF138" i="9" s="1"/>
  <c r="AG138" i="9" s="1"/>
  <c r="AH138" i="9" s="1"/>
  <c r="AI138" i="9" s="1"/>
  <c r="AJ138" i="9" s="1"/>
  <c r="AK138" i="9" s="1"/>
  <c r="AL138" i="9" s="1"/>
  <c r="AM138" i="9" s="1"/>
  <c r="AN138" i="9" s="1"/>
  <c r="AO138" i="9" s="1"/>
  <c r="AP138" i="9" s="1"/>
  <c r="AQ138" i="9" s="1"/>
  <c r="AR138" i="9" s="1"/>
  <c r="AS138" i="9" s="1"/>
  <c r="AT138" i="9" s="1"/>
  <c r="AU138" i="9" s="1"/>
  <c r="AV138" i="9" s="1"/>
  <c r="AW138" i="9" s="1"/>
  <c r="AX138" i="9" s="1"/>
  <c r="AY138" i="9" s="1"/>
  <c r="AZ138" i="9" s="1"/>
  <c r="BA138" i="9" s="1"/>
  <c r="BB138" i="9" s="1"/>
  <c r="BC138" i="9" s="1"/>
  <c r="BD138" i="9" s="1"/>
  <c r="BE138" i="9" s="1"/>
  <c r="BF138" i="9" s="1"/>
  <c r="BG138" i="9" s="1"/>
  <c r="BH138" i="9" s="1"/>
  <c r="BI138" i="9" s="1"/>
  <c r="BJ138" i="9" s="1"/>
  <c r="T137" i="9"/>
  <c r="U137" i="9" s="1"/>
  <c r="V137" i="9" s="1"/>
  <c r="W137" i="9" s="1"/>
  <c r="X137" i="9" s="1"/>
  <c r="Y137" i="9" s="1"/>
  <c r="Z137" i="9" s="1"/>
  <c r="AA137" i="9" s="1"/>
  <c r="AB137" i="9" s="1"/>
  <c r="AC137" i="9" s="1"/>
  <c r="AD137" i="9" s="1"/>
  <c r="AE137" i="9" s="1"/>
  <c r="AF137" i="9" s="1"/>
  <c r="AG137" i="9" s="1"/>
  <c r="AH137" i="9" s="1"/>
  <c r="AI137" i="9" s="1"/>
  <c r="AJ137" i="9" s="1"/>
  <c r="AK137" i="9" s="1"/>
  <c r="AL137" i="9" s="1"/>
  <c r="AM137" i="9" s="1"/>
  <c r="AN137" i="9" s="1"/>
  <c r="AO137" i="9" s="1"/>
  <c r="AP137" i="9" s="1"/>
  <c r="AQ137" i="9" s="1"/>
  <c r="AR137" i="9" s="1"/>
  <c r="AS137" i="9" s="1"/>
  <c r="AT137" i="9" s="1"/>
  <c r="AU137" i="9" s="1"/>
  <c r="AV137" i="9" s="1"/>
  <c r="AW137" i="9" s="1"/>
  <c r="AX137" i="9" s="1"/>
  <c r="AY137" i="9" s="1"/>
  <c r="AZ137" i="9" s="1"/>
  <c r="BA137" i="9" s="1"/>
  <c r="BB137" i="9" s="1"/>
  <c r="BC137" i="9" s="1"/>
  <c r="BD137" i="9" s="1"/>
  <c r="BE137" i="9" s="1"/>
  <c r="BF137" i="9" s="1"/>
  <c r="BG137" i="9" s="1"/>
  <c r="BH137" i="9" s="1"/>
  <c r="BI137" i="9" s="1"/>
  <c r="BJ137" i="9" s="1"/>
  <c r="T136" i="9"/>
  <c r="U136" i="9" s="1"/>
  <c r="V136" i="9" s="1"/>
  <c r="W136" i="9" s="1"/>
  <c r="X136" i="9" s="1"/>
  <c r="Y136" i="9" s="1"/>
  <c r="Z136" i="9" s="1"/>
  <c r="AA136" i="9" s="1"/>
  <c r="AB136" i="9" s="1"/>
  <c r="AC136" i="9" s="1"/>
  <c r="AD136" i="9" s="1"/>
  <c r="AE136" i="9" s="1"/>
  <c r="AF136" i="9" s="1"/>
  <c r="AG136" i="9" s="1"/>
  <c r="AH136" i="9" s="1"/>
  <c r="AI136" i="9" s="1"/>
  <c r="AJ136" i="9" s="1"/>
  <c r="AK136" i="9" s="1"/>
  <c r="AL136" i="9" s="1"/>
  <c r="AM136" i="9" s="1"/>
  <c r="AN136" i="9" s="1"/>
  <c r="AO136" i="9" s="1"/>
  <c r="AP136" i="9" s="1"/>
  <c r="AQ136" i="9" s="1"/>
  <c r="AR136" i="9" s="1"/>
  <c r="AS136" i="9" s="1"/>
  <c r="AT136" i="9" s="1"/>
  <c r="AU136" i="9" s="1"/>
  <c r="AV136" i="9" s="1"/>
  <c r="AW136" i="9" s="1"/>
  <c r="AX136" i="9" s="1"/>
  <c r="AY136" i="9" s="1"/>
  <c r="AZ136" i="9" s="1"/>
  <c r="BA136" i="9" s="1"/>
  <c r="BB136" i="9" s="1"/>
  <c r="BC136" i="9" s="1"/>
  <c r="BD136" i="9" s="1"/>
  <c r="BE136" i="9" s="1"/>
  <c r="BF136" i="9" s="1"/>
  <c r="BG136" i="9" s="1"/>
  <c r="BH136" i="9" s="1"/>
  <c r="BI136" i="9" s="1"/>
  <c r="BJ136" i="9" s="1"/>
  <c r="T135" i="9"/>
  <c r="S134" i="9"/>
  <c r="T134" i="9" s="1"/>
  <c r="U134" i="9" s="1"/>
  <c r="V134" i="9" s="1"/>
  <c r="W134" i="9" s="1"/>
  <c r="X134" i="9" s="1"/>
  <c r="Y134" i="9" s="1"/>
  <c r="Z134" i="9" s="1"/>
  <c r="AA134" i="9" s="1"/>
  <c r="AB134" i="9" s="1"/>
  <c r="AC134" i="9" s="1"/>
  <c r="AD134" i="9" s="1"/>
  <c r="AE134" i="9" s="1"/>
  <c r="AF134" i="9" s="1"/>
  <c r="AG134" i="9" s="1"/>
  <c r="AH134" i="9" s="1"/>
  <c r="AI134" i="9" s="1"/>
  <c r="AJ134" i="9" s="1"/>
  <c r="AK134" i="9" s="1"/>
  <c r="AL134" i="9" s="1"/>
  <c r="AM134" i="9" s="1"/>
  <c r="AN134" i="9" s="1"/>
  <c r="AO134" i="9" s="1"/>
  <c r="AP134" i="9" s="1"/>
  <c r="AQ134" i="9" s="1"/>
  <c r="AR134" i="9" s="1"/>
  <c r="AS134" i="9" s="1"/>
  <c r="AT134" i="9" s="1"/>
  <c r="AU134" i="9" s="1"/>
  <c r="AV134" i="9" s="1"/>
  <c r="AW134" i="9" s="1"/>
  <c r="AX134" i="9" s="1"/>
  <c r="AY134" i="9" s="1"/>
  <c r="AZ134" i="9" s="1"/>
  <c r="BA134" i="9" s="1"/>
  <c r="BB134" i="9" s="1"/>
  <c r="BC134" i="9" s="1"/>
  <c r="BD134" i="9" s="1"/>
  <c r="BE134" i="9" s="1"/>
  <c r="BF134" i="9" s="1"/>
  <c r="BG134" i="9" s="1"/>
  <c r="BH134" i="9" s="1"/>
  <c r="BI134" i="9" s="1"/>
  <c r="BJ134" i="9" s="1"/>
  <c r="S133" i="9"/>
  <c r="Q33" i="5" s="1"/>
  <c r="S132" i="9"/>
  <c r="T132" i="9" s="1"/>
  <c r="U132" i="9" s="1"/>
  <c r="V132" i="9" s="1"/>
  <c r="W132" i="9" s="1"/>
  <c r="X132" i="9" s="1"/>
  <c r="Y132" i="9" s="1"/>
  <c r="Z132" i="9" s="1"/>
  <c r="AA132" i="9" s="1"/>
  <c r="AB132" i="9" s="1"/>
  <c r="AC132" i="9" s="1"/>
  <c r="AD132" i="9" s="1"/>
  <c r="AE132" i="9" s="1"/>
  <c r="AF132" i="9" s="1"/>
  <c r="AG132" i="9" s="1"/>
  <c r="AH132" i="9" s="1"/>
  <c r="AI132" i="9" s="1"/>
  <c r="AJ132" i="9" s="1"/>
  <c r="AK132" i="9" s="1"/>
  <c r="AL132" i="9" s="1"/>
  <c r="AM132" i="9" s="1"/>
  <c r="AN132" i="9" s="1"/>
  <c r="AO132" i="9" s="1"/>
  <c r="AP132" i="9" s="1"/>
  <c r="AQ132" i="9" s="1"/>
  <c r="AR132" i="9" s="1"/>
  <c r="AS132" i="9" s="1"/>
  <c r="AT132" i="9" s="1"/>
  <c r="AU132" i="9" s="1"/>
  <c r="AV132" i="9" s="1"/>
  <c r="AW132" i="9" s="1"/>
  <c r="AX132" i="9" s="1"/>
  <c r="AY132" i="9" s="1"/>
  <c r="AZ132" i="9" s="1"/>
  <c r="BA132" i="9" s="1"/>
  <c r="BB132" i="9" s="1"/>
  <c r="BC132" i="9" s="1"/>
  <c r="BD132" i="9" s="1"/>
  <c r="BE132" i="9" s="1"/>
  <c r="BF132" i="9" s="1"/>
  <c r="BG132" i="9" s="1"/>
  <c r="BH132" i="9" s="1"/>
  <c r="BI132" i="9" s="1"/>
  <c r="BJ132" i="9" s="1"/>
  <c r="S131" i="9"/>
  <c r="T131" i="9" s="1"/>
  <c r="U131" i="9" s="1"/>
  <c r="V131" i="9" s="1"/>
  <c r="W131" i="9" s="1"/>
  <c r="X131" i="9" s="1"/>
  <c r="Y131" i="9" s="1"/>
  <c r="Z131" i="9" s="1"/>
  <c r="AA131" i="9" s="1"/>
  <c r="AB131" i="9" s="1"/>
  <c r="AC131" i="9" s="1"/>
  <c r="AD131" i="9" s="1"/>
  <c r="AE131" i="9" s="1"/>
  <c r="AF131" i="9" s="1"/>
  <c r="AG131" i="9" s="1"/>
  <c r="AH131" i="9" s="1"/>
  <c r="AI131" i="9" s="1"/>
  <c r="AJ131" i="9" s="1"/>
  <c r="AK131" i="9" s="1"/>
  <c r="AL131" i="9" s="1"/>
  <c r="AM131" i="9" s="1"/>
  <c r="AN131" i="9" s="1"/>
  <c r="AO131" i="9" s="1"/>
  <c r="AP131" i="9" s="1"/>
  <c r="AQ131" i="9" s="1"/>
  <c r="AR131" i="9" s="1"/>
  <c r="AS131" i="9" s="1"/>
  <c r="AT131" i="9" s="1"/>
  <c r="AU131" i="9" s="1"/>
  <c r="AV131" i="9" s="1"/>
  <c r="AW131" i="9" s="1"/>
  <c r="AX131" i="9" s="1"/>
  <c r="AY131" i="9" s="1"/>
  <c r="AZ131" i="9" s="1"/>
  <c r="BA131" i="9" s="1"/>
  <c r="BB131" i="9" s="1"/>
  <c r="BC131" i="9" s="1"/>
  <c r="BD131" i="9" s="1"/>
  <c r="BE131" i="9" s="1"/>
  <c r="BF131" i="9" s="1"/>
  <c r="BG131" i="9" s="1"/>
  <c r="BH131" i="9" s="1"/>
  <c r="BI131" i="9" s="1"/>
  <c r="BJ131" i="9" s="1"/>
  <c r="S130" i="9"/>
  <c r="T130" i="9" s="1"/>
  <c r="U130" i="9" s="1"/>
  <c r="V130" i="9" s="1"/>
  <c r="W130" i="9" s="1"/>
  <c r="X130" i="9" s="1"/>
  <c r="Y130" i="9" s="1"/>
  <c r="Z130" i="9" s="1"/>
  <c r="AA130" i="9" s="1"/>
  <c r="AB130" i="9" s="1"/>
  <c r="AC130" i="9" s="1"/>
  <c r="AD130" i="9" s="1"/>
  <c r="AE130" i="9" s="1"/>
  <c r="AF130" i="9" s="1"/>
  <c r="AG130" i="9" s="1"/>
  <c r="AH130" i="9" s="1"/>
  <c r="AI130" i="9" s="1"/>
  <c r="AJ130" i="9" s="1"/>
  <c r="AK130" i="9" s="1"/>
  <c r="AL130" i="9" s="1"/>
  <c r="AM130" i="9" s="1"/>
  <c r="AN130" i="9" s="1"/>
  <c r="AO130" i="9" s="1"/>
  <c r="AP130" i="9" s="1"/>
  <c r="AQ130" i="9" s="1"/>
  <c r="AR130" i="9" s="1"/>
  <c r="AS130" i="9" s="1"/>
  <c r="AT130" i="9" s="1"/>
  <c r="AU130" i="9" s="1"/>
  <c r="AV130" i="9" s="1"/>
  <c r="AW130" i="9" s="1"/>
  <c r="AX130" i="9" s="1"/>
  <c r="AY130" i="9" s="1"/>
  <c r="AZ130" i="9" s="1"/>
  <c r="BA130" i="9" s="1"/>
  <c r="BB130" i="9" s="1"/>
  <c r="BC130" i="9" s="1"/>
  <c r="BD130" i="9" s="1"/>
  <c r="BE130" i="9" s="1"/>
  <c r="BF130" i="9" s="1"/>
  <c r="BG130" i="9" s="1"/>
  <c r="BH130" i="9" s="1"/>
  <c r="BI130" i="9" s="1"/>
  <c r="BJ130" i="9" s="1"/>
  <c r="S129" i="9"/>
  <c r="T129" i="9" s="1"/>
  <c r="U129" i="9" s="1"/>
  <c r="V129" i="9" s="1"/>
  <c r="W129" i="9" s="1"/>
  <c r="X129" i="9" s="1"/>
  <c r="Y129" i="9" s="1"/>
  <c r="Z129" i="9" s="1"/>
  <c r="AA129" i="9" s="1"/>
  <c r="AB129" i="9" s="1"/>
  <c r="AC129" i="9" s="1"/>
  <c r="AD129" i="9" s="1"/>
  <c r="AE129" i="9" s="1"/>
  <c r="AF129" i="9" s="1"/>
  <c r="AG129" i="9" s="1"/>
  <c r="AH129" i="9" s="1"/>
  <c r="AI129" i="9" s="1"/>
  <c r="AJ129" i="9" s="1"/>
  <c r="AK129" i="9" s="1"/>
  <c r="AL129" i="9" s="1"/>
  <c r="AM129" i="9" s="1"/>
  <c r="AN129" i="9" s="1"/>
  <c r="AO129" i="9" s="1"/>
  <c r="AP129" i="9" s="1"/>
  <c r="AQ129" i="9" s="1"/>
  <c r="AR129" i="9" s="1"/>
  <c r="AS129" i="9" s="1"/>
  <c r="AT129" i="9" s="1"/>
  <c r="AU129" i="9" s="1"/>
  <c r="AV129" i="9" s="1"/>
  <c r="AW129" i="9" s="1"/>
  <c r="AX129" i="9" s="1"/>
  <c r="AY129" i="9" s="1"/>
  <c r="AZ129" i="9" s="1"/>
  <c r="BA129" i="9" s="1"/>
  <c r="BB129" i="9" s="1"/>
  <c r="BC129" i="9" s="1"/>
  <c r="BD129" i="9" s="1"/>
  <c r="BE129" i="9" s="1"/>
  <c r="BF129" i="9" s="1"/>
  <c r="BG129" i="9" s="1"/>
  <c r="BH129" i="9" s="1"/>
  <c r="BI129" i="9" s="1"/>
  <c r="BJ129" i="9" s="1"/>
  <c r="S128" i="9"/>
  <c r="T128" i="9" s="1"/>
  <c r="U128" i="9" s="1"/>
  <c r="V128" i="9" s="1"/>
  <c r="W128" i="9" s="1"/>
  <c r="X128" i="9" s="1"/>
  <c r="Y128" i="9" s="1"/>
  <c r="Z128" i="9" s="1"/>
  <c r="AA128" i="9" s="1"/>
  <c r="AB128" i="9" s="1"/>
  <c r="AC128" i="9" s="1"/>
  <c r="AD128" i="9" s="1"/>
  <c r="AE128" i="9" s="1"/>
  <c r="AF128" i="9" s="1"/>
  <c r="AG128" i="9" s="1"/>
  <c r="AH128" i="9" s="1"/>
  <c r="AI128" i="9" s="1"/>
  <c r="AJ128" i="9" s="1"/>
  <c r="AK128" i="9" s="1"/>
  <c r="AL128" i="9" s="1"/>
  <c r="AM128" i="9" s="1"/>
  <c r="AN128" i="9" s="1"/>
  <c r="AO128" i="9" s="1"/>
  <c r="AP128" i="9" s="1"/>
  <c r="AQ128" i="9" s="1"/>
  <c r="AR128" i="9" s="1"/>
  <c r="AS128" i="9" s="1"/>
  <c r="AT128" i="9" s="1"/>
  <c r="AU128" i="9" s="1"/>
  <c r="AV128" i="9" s="1"/>
  <c r="AW128" i="9" s="1"/>
  <c r="AX128" i="9" s="1"/>
  <c r="AY128" i="9" s="1"/>
  <c r="AZ128" i="9" s="1"/>
  <c r="BA128" i="9" s="1"/>
  <c r="BB128" i="9" s="1"/>
  <c r="BC128" i="9" s="1"/>
  <c r="BD128" i="9" s="1"/>
  <c r="BE128" i="9" s="1"/>
  <c r="BF128" i="9" s="1"/>
  <c r="BG128" i="9" s="1"/>
  <c r="BH128" i="9" s="1"/>
  <c r="BI128" i="9" s="1"/>
  <c r="BJ128" i="9" s="1"/>
  <c r="S127" i="9"/>
  <c r="T127" i="9" s="1"/>
  <c r="U127" i="9" s="1"/>
  <c r="V127" i="9" s="1"/>
  <c r="W127" i="9" s="1"/>
  <c r="X127" i="9" s="1"/>
  <c r="Y127" i="9" s="1"/>
  <c r="Z127" i="9" s="1"/>
  <c r="AA127" i="9" s="1"/>
  <c r="AB127" i="9" s="1"/>
  <c r="AC127" i="9" s="1"/>
  <c r="AD127" i="9" s="1"/>
  <c r="AE127" i="9" s="1"/>
  <c r="AF127" i="9" s="1"/>
  <c r="AG127" i="9" s="1"/>
  <c r="AH127" i="9" s="1"/>
  <c r="AI127" i="9" s="1"/>
  <c r="AJ127" i="9" s="1"/>
  <c r="AK127" i="9" s="1"/>
  <c r="AL127" i="9" s="1"/>
  <c r="AM127" i="9" s="1"/>
  <c r="AN127" i="9" s="1"/>
  <c r="AO127" i="9" s="1"/>
  <c r="AP127" i="9" s="1"/>
  <c r="AQ127" i="9" s="1"/>
  <c r="AR127" i="9" s="1"/>
  <c r="AS127" i="9" s="1"/>
  <c r="AT127" i="9" s="1"/>
  <c r="AU127" i="9" s="1"/>
  <c r="AV127" i="9" s="1"/>
  <c r="AW127" i="9" s="1"/>
  <c r="AX127" i="9" s="1"/>
  <c r="AY127" i="9" s="1"/>
  <c r="AZ127" i="9" s="1"/>
  <c r="BA127" i="9" s="1"/>
  <c r="BB127" i="9" s="1"/>
  <c r="BC127" i="9" s="1"/>
  <c r="BD127" i="9" s="1"/>
  <c r="BE127" i="9" s="1"/>
  <c r="BF127" i="9" s="1"/>
  <c r="BG127" i="9" s="1"/>
  <c r="BH127" i="9" s="1"/>
  <c r="BI127" i="9" s="1"/>
  <c r="BJ127" i="9" s="1"/>
  <c r="S126" i="9"/>
  <c r="T126" i="9" s="1"/>
  <c r="U126" i="9" s="1"/>
  <c r="V126" i="9" s="1"/>
  <c r="W126" i="9" s="1"/>
  <c r="X126" i="9" s="1"/>
  <c r="Y126" i="9" s="1"/>
  <c r="Z126" i="9" s="1"/>
  <c r="AA126" i="9" s="1"/>
  <c r="AB126" i="9" s="1"/>
  <c r="AC126" i="9" s="1"/>
  <c r="AD126" i="9" s="1"/>
  <c r="AE126" i="9" s="1"/>
  <c r="AF126" i="9" s="1"/>
  <c r="AG126" i="9" s="1"/>
  <c r="AH126" i="9" s="1"/>
  <c r="AI126" i="9" s="1"/>
  <c r="AJ126" i="9" s="1"/>
  <c r="AK126" i="9" s="1"/>
  <c r="AL126" i="9" s="1"/>
  <c r="AM126" i="9" s="1"/>
  <c r="AN126" i="9" s="1"/>
  <c r="AO126" i="9" s="1"/>
  <c r="AP126" i="9" s="1"/>
  <c r="AQ126" i="9" s="1"/>
  <c r="AR126" i="9" s="1"/>
  <c r="AS126" i="9" s="1"/>
  <c r="AT126" i="9" s="1"/>
  <c r="AU126" i="9" s="1"/>
  <c r="AV126" i="9" s="1"/>
  <c r="AW126" i="9" s="1"/>
  <c r="AX126" i="9" s="1"/>
  <c r="AY126" i="9" s="1"/>
  <c r="AZ126" i="9" s="1"/>
  <c r="BA126" i="9" s="1"/>
  <c r="BB126" i="9" s="1"/>
  <c r="BC126" i="9" s="1"/>
  <c r="BD126" i="9" s="1"/>
  <c r="BE126" i="9" s="1"/>
  <c r="BF126" i="9" s="1"/>
  <c r="BG126" i="9" s="1"/>
  <c r="BH126" i="9" s="1"/>
  <c r="BI126" i="9" s="1"/>
  <c r="BJ126" i="9" s="1"/>
  <c r="S125" i="9"/>
  <c r="T125" i="9" s="1"/>
  <c r="U125" i="9" s="1"/>
  <c r="V125" i="9" s="1"/>
  <c r="W125" i="9" s="1"/>
  <c r="X125" i="9" s="1"/>
  <c r="Y125" i="9" s="1"/>
  <c r="Z125" i="9" s="1"/>
  <c r="AA125" i="9" s="1"/>
  <c r="AB125" i="9" s="1"/>
  <c r="AC125" i="9" s="1"/>
  <c r="AD125" i="9" s="1"/>
  <c r="AE125" i="9" s="1"/>
  <c r="AF125" i="9" s="1"/>
  <c r="AG125" i="9" s="1"/>
  <c r="AH125" i="9" s="1"/>
  <c r="AI125" i="9" s="1"/>
  <c r="AJ125" i="9" s="1"/>
  <c r="AK125" i="9" s="1"/>
  <c r="AL125" i="9" s="1"/>
  <c r="AM125" i="9" s="1"/>
  <c r="AN125" i="9" s="1"/>
  <c r="AO125" i="9" s="1"/>
  <c r="AP125" i="9" s="1"/>
  <c r="AQ125" i="9" s="1"/>
  <c r="AR125" i="9" s="1"/>
  <c r="AS125" i="9" s="1"/>
  <c r="AT125" i="9" s="1"/>
  <c r="AU125" i="9" s="1"/>
  <c r="AV125" i="9" s="1"/>
  <c r="AW125" i="9" s="1"/>
  <c r="AX125" i="9" s="1"/>
  <c r="AY125" i="9" s="1"/>
  <c r="AZ125" i="9" s="1"/>
  <c r="BA125" i="9" s="1"/>
  <c r="BB125" i="9" s="1"/>
  <c r="BC125" i="9" s="1"/>
  <c r="BD125" i="9" s="1"/>
  <c r="BE125" i="9" s="1"/>
  <c r="BF125" i="9" s="1"/>
  <c r="BG125" i="9" s="1"/>
  <c r="BH125" i="9" s="1"/>
  <c r="BI125" i="9" s="1"/>
  <c r="BJ125" i="9" s="1"/>
  <c r="S124" i="9"/>
  <c r="T124" i="9" s="1"/>
  <c r="U124" i="9" s="1"/>
  <c r="V124" i="9" s="1"/>
  <c r="W124" i="9" s="1"/>
  <c r="X124" i="9" s="1"/>
  <c r="Y124" i="9" s="1"/>
  <c r="Z124" i="9" s="1"/>
  <c r="AA124" i="9" s="1"/>
  <c r="AB124" i="9" s="1"/>
  <c r="AC124" i="9" s="1"/>
  <c r="AD124" i="9" s="1"/>
  <c r="AE124" i="9" s="1"/>
  <c r="AF124" i="9" s="1"/>
  <c r="AG124" i="9" s="1"/>
  <c r="AH124" i="9" s="1"/>
  <c r="AI124" i="9" s="1"/>
  <c r="AJ124" i="9" s="1"/>
  <c r="AK124" i="9" s="1"/>
  <c r="AL124" i="9" s="1"/>
  <c r="AM124" i="9" s="1"/>
  <c r="AN124" i="9" s="1"/>
  <c r="AO124" i="9" s="1"/>
  <c r="AP124" i="9" s="1"/>
  <c r="AQ124" i="9" s="1"/>
  <c r="AR124" i="9" s="1"/>
  <c r="AS124" i="9" s="1"/>
  <c r="AT124" i="9" s="1"/>
  <c r="AU124" i="9" s="1"/>
  <c r="AV124" i="9" s="1"/>
  <c r="AW124" i="9" s="1"/>
  <c r="AX124" i="9" s="1"/>
  <c r="AY124" i="9" s="1"/>
  <c r="AZ124" i="9" s="1"/>
  <c r="BA124" i="9" s="1"/>
  <c r="BB124" i="9" s="1"/>
  <c r="BC124" i="9" s="1"/>
  <c r="BD124" i="9" s="1"/>
  <c r="BE124" i="9" s="1"/>
  <c r="BF124" i="9" s="1"/>
  <c r="BG124" i="9" s="1"/>
  <c r="BH124" i="9" s="1"/>
  <c r="BI124" i="9" s="1"/>
  <c r="BJ124" i="9" s="1"/>
  <c r="S123" i="9"/>
  <c r="T123" i="9" s="1"/>
  <c r="U123" i="9" s="1"/>
  <c r="V123" i="9" s="1"/>
  <c r="W123" i="9" s="1"/>
  <c r="X123" i="9" s="1"/>
  <c r="Y123" i="9" s="1"/>
  <c r="Z123" i="9" s="1"/>
  <c r="AA123" i="9" s="1"/>
  <c r="AB123" i="9" s="1"/>
  <c r="AC123" i="9" s="1"/>
  <c r="AD123" i="9" s="1"/>
  <c r="AE123" i="9" s="1"/>
  <c r="AF123" i="9" s="1"/>
  <c r="AG123" i="9" s="1"/>
  <c r="AH123" i="9" s="1"/>
  <c r="AI123" i="9" s="1"/>
  <c r="AJ123" i="9" s="1"/>
  <c r="AK123" i="9" s="1"/>
  <c r="AL123" i="9" s="1"/>
  <c r="AM123" i="9" s="1"/>
  <c r="AN123" i="9" s="1"/>
  <c r="AO123" i="9" s="1"/>
  <c r="AP123" i="9" s="1"/>
  <c r="AQ123" i="9" s="1"/>
  <c r="AR123" i="9" s="1"/>
  <c r="AS123" i="9" s="1"/>
  <c r="AT123" i="9" s="1"/>
  <c r="AU123" i="9" s="1"/>
  <c r="AV123" i="9" s="1"/>
  <c r="AW123" i="9" s="1"/>
  <c r="AX123" i="9" s="1"/>
  <c r="AY123" i="9" s="1"/>
  <c r="AZ123" i="9" s="1"/>
  <c r="BA123" i="9" s="1"/>
  <c r="BB123" i="9" s="1"/>
  <c r="BC123" i="9" s="1"/>
  <c r="BD123" i="9" s="1"/>
  <c r="BE123" i="9" s="1"/>
  <c r="BF123" i="9" s="1"/>
  <c r="BG123" i="9" s="1"/>
  <c r="BH123" i="9" s="1"/>
  <c r="BI123" i="9" s="1"/>
  <c r="BJ123" i="9" s="1"/>
  <c r="S122" i="9"/>
  <c r="T122" i="9" s="1"/>
  <c r="U122" i="9" s="1"/>
  <c r="V122" i="9" s="1"/>
  <c r="W122" i="9" s="1"/>
  <c r="X122" i="9" s="1"/>
  <c r="Y122" i="9" s="1"/>
  <c r="Z122" i="9" s="1"/>
  <c r="AA122" i="9" s="1"/>
  <c r="AB122" i="9" s="1"/>
  <c r="AC122" i="9" s="1"/>
  <c r="AD122" i="9" s="1"/>
  <c r="AE122" i="9" s="1"/>
  <c r="AF122" i="9" s="1"/>
  <c r="AG122" i="9" s="1"/>
  <c r="AH122" i="9" s="1"/>
  <c r="AI122" i="9" s="1"/>
  <c r="AJ122" i="9" s="1"/>
  <c r="AK122" i="9" s="1"/>
  <c r="AL122" i="9" s="1"/>
  <c r="AM122" i="9" s="1"/>
  <c r="AN122" i="9" s="1"/>
  <c r="AO122" i="9" s="1"/>
  <c r="AP122" i="9" s="1"/>
  <c r="AQ122" i="9" s="1"/>
  <c r="AR122" i="9" s="1"/>
  <c r="AS122" i="9" s="1"/>
  <c r="AT122" i="9" s="1"/>
  <c r="AU122" i="9" s="1"/>
  <c r="AV122" i="9" s="1"/>
  <c r="AW122" i="9" s="1"/>
  <c r="AX122" i="9" s="1"/>
  <c r="AY122" i="9" s="1"/>
  <c r="AZ122" i="9" s="1"/>
  <c r="BA122" i="9" s="1"/>
  <c r="BB122" i="9" s="1"/>
  <c r="BC122" i="9" s="1"/>
  <c r="BD122" i="9" s="1"/>
  <c r="BE122" i="9" s="1"/>
  <c r="BF122" i="9" s="1"/>
  <c r="BG122" i="9" s="1"/>
  <c r="BH122" i="9" s="1"/>
  <c r="BI122" i="9" s="1"/>
  <c r="BJ122" i="9" s="1"/>
  <c r="S121" i="9"/>
  <c r="T121" i="9" s="1"/>
  <c r="U121" i="9" s="1"/>
  <c r="V121" i="9" s="1"/>
  <c r="W121" i="9" s="1"/>
  <c r="X121" i="9" s="1"/>
  <c r="Y121" i="9" s="1"/>
  <c r="Z121" i="9" s="1"/>
  <c r="AA121" i="9" s="1"/>
  <c r="AB121" i="9" s="1"/>
  <c r="AC121" i="9" s="1"/>
  <c r="AD121" i="9" s="1"/>
  <c r="AE121" i="9" s="1"/>
  <c r="AF121" i="9" s="1"/>
  <c r="AG121" i="9" s="1"/>
  <c r="AH121" i="9" s="1"/>
  <c r="AI121" i="9" s="1"/>
  <c r="AJ121" i="9" s="1"/>
  <c r="AK121" i="9" s="1"/>
  <c r="AL121" i="9" s="1"/>
  <c r="AM121" i="9" s="1"/>
  <c r="AN121" i="9" s="1"/>
  <c r="AO121" i="9" s="1"/>
  <c r="AP121" i="9" s="1"/>
  <c r="AQ121" i="9" s="1"/>
  <c r="AR121" i="9" s="1"/>
  <c r="AS121" i="9" s="1"/>
  <c r="AT121" i="9" s="1"/>
  <c r="AU121" i="9" s="1"/>
  <c r="AV121" i="9" s="1"/>
  <c r="AW121" i="9" s="1"/>
  <c r="AX121" i="9" s="1"/>
  <c r="AY121" i="9" s="1"/>
  <c r="AZ121" i="9" s="1"/>
  <c r="BA121" i="9" s="1"/>
  <c r="BB121" i="9" s="1"/>
  <c r="BC121" i="9" s="1"/>
  <c r="BD121" i="9" s="1"/>
  <c r="BE121" i="9" s="1"/>
  <c r="BF121" i="9" s="1"/>
  <c r="BG121" i="9" s="1"/>
  <c r="BH121" i="9" s="1"/>
  <c r="BI121" i="9" s="1"/>
  <c r="BJ121" i="9" s="1"/>
  <c r="S120" i="9"/>
  <c r="T120" i="9" s="1"/>
  <c r="U120" i="9" s="1"/>
  <c r="V120" i="9" s="1"/>
  <c r="W120" i="9" s="1"/>
  <c r="X120" i="9" s="1"/>
  <c r="Y120" i="9" s="1"/>
  <c r="Z120" i="9" s="1"/>
  <c r="AA120" i="9" s="1"/>
  <c r="AB120" i="9" s="1"/>
  <c r="AC120" i="9" s="1"/>
  <c r="AD120" i="9" s="1"/>
  <c r="AE120" i="9" s="1"/>
  <c r="AF120" i="9" s="1"/>
  <c r="AG120" i="9" s="1"/>
  <c r="AH120" i="9" s="1"/>
  <c r="AI120" i="9" s="1"/>
  <c r="AJ120" i="9" s="1"/>
  <c r="AK120" i="9" s="1"/>
  <c r="AL120" i="9" s="1"/>
  <c r="AM120" i="9" s="1"/>
  <c r="AN120" i="9" s="1"/>
  <c r="AO120" i="9" s="1"/>
  <c r="AP120" i="9" s="1"/>
  <c r="AQ120" i="9" s="1"/>
  <c r="AR120" i="9" s="1"/>
  <c r="AS120" i="9" s="1"/>
  <c r="AT120" i="9" s="1"/>
  <c r="AU120" i="9" s="1"/>
  <c r="AV120" i="9" s="1"/>
  <c r="AW120" i="9" s="1"/>
  <c r="AX120" i="9" s="1"/>
  <c r="AY120" i="9" s="1"/>
  <c r="AZ120" i="9" s="1"/>
  <c r="BA120" i="9" s="1"/>
  <c r="BB120" i="9" s="1"/>
  <c r="BC120" i="9" s="1"/>
  <c r="BD120" i="9" s="1"/>
  <c r="BE120" i="9" s="1"/>
  <c r="BF120" i="9" s="1"/>
  <c r="BG120" i="9" s="1"/>
  <c r="BH120" i="9" s="1"/>
  <c r="BI120" i="9" s="1"/>
  <c r="BJ120" i="9" s="1"/>
  <c r="S119" i="9"/>
  <c r="T119" i="9" s="1"/>
  <c r="U119" i="9" s="1"/>
  <c r="V119" i="9" s="1"/>
  <c r="W119" i="9" s="1"/>
  <c r="X119" i="9" s="1"/>
  <c r="Y119" i="9" s="1"/>
  <c r="Z119" i="9" s="1"/>
  <c r="AA119" i="9" s="1"/>
  <c r="AB119" i="9" s="1"/>
  <c r="AC119" i="9" s="1"/>
  <c r="AD119" i="9" s="1"/>
  <c r="AE119" i="9" s="1"/>
  <c r="AF119" i="9" s="1"/>
  <c r="AG119" i="9" s="1"/>
  <c r="AH119" i="9" s="1"/>
  <c r="AI119" i="9" s="1"/>
  <c r="AJ119" i="9" s="1"/>
  <c r="AK119" i="9" s="1"/>
  <c r="AL119" i="9" s="1"/>
  <c r="AM119" i="9" s="1"/>
  <c r="AN119" i="9" s="1"/>
  <c r="AO119" i="9" s="1"/>
  <c r="AP119" i="9" s="1"/>
  <c r="AQ119" i="9" s="1"/>
  <c r="AR119" i="9" s="1"/>
  <c r="AS119" i="9" s="1"/>
  <c r="AT119" i="9" s="1"/>
  <c r="AU119" i="9" s="1"/>
  <c r="AV119" i="9" s="1"/>
  <c r="AW119" i="9" s="1"/>
  <c r="AX119" i="9" s="1"/>
  <c r="AY119" i="9" s="1"/>
  <c r="AZ119" i="9" s="1"/>
  <c r="BA119" i="9" s="1"/>
  <c r="BB119" i="9" s="1"/>
  <c r="BC119" i="9" s="1"/>
  <c r="BD119" i="9" s="1"/>
  <c r="BE119" i="9" s="1"/>
  <c r="BF119" i="9" s="1"/>
  <c r="BG119" i="9" s="1"/>
  <c r="BH119" i="9" s="1"/>
  <c r="BI119" i="9" s="1"/>
  <c r="BJ119" i="9" s="1"/>
  <c r="S118" i="9"/>
  <c r="T118" i="9" s="1"/>
  <c r="U118" i="9" s="1"/>
  <c r="V118" i="9" s="1"/>
  <c r="W118" i="9" s="1"/>
  <c r="X118" i="9" s="1"/>
  <c r="Y118" i="9" s="1"/>
  <c r="Z118" i="9" s="1"/>
  <c r="AA118" i="9" s="1"/>
  <c r="AB118" i="9" s="1"/>
  <c r="AC118" i="9" s="1"/>
  <c r="AD118" i="9" s="1"/>
  <c r="AE118" i="9" s="1"/>
  <c r="AF118" i="9" s="1"/>
  <c r="AG118" i="9" s="1"/>
  <c r="AH118" i="9" s="1"/>
  <c r="AI118" i="9" s="1"/>
  <c r="AJ118" i="9" s="1"/>
  <c r="AK118" i="9" s="1"/>
  <c r="AL118" i="9" s="1"/>
  <c r="AM118" i="9" s="1"/>
  <c r="AN118" i="9" s="1"/>
  <c r="AO118" i="9" s="1"/>
  <c r="AP118" i="9" s="1"/>
  <c r="AQ118" i="9" s="1"/>
  <c r="AR118" i="9" s="1"/>
  <c r="AS118" i="9" s="1"/>
  <c r="AT118" i="9" s="1"/>
  <c r="AU118" i="9" s="1"/>
  <c r="AV118" i="9" s="1"/>
  <c r="AW118" i="9" s="1"/>
  <c r="AX118" i="9" s="1"/>
  <c r="AY118" i="9" s="1"/>
  <c r="AZ118" i="9" s="1"/>
  <c r="BA118" i="9" s="1"/>
  <c r="BB118" i="9" s="1"/>
  <c r="BC118" i="9" s="1"/>
  <c r="BD118" i="9" s="1"/>
  <c r="BE118" i="9" s="1"/>
  <c r="BF118" i="9" s="1"/>
  <c r="BG118" i="9" s="1"/>
  <c r="BH118" i="9" s="1"/>
  <c r="BI118" i="9" s="1"/>
  <c r="BJ118" i="9" s="1"/>
  <c r="S117" i="9"/>
  <c r="R116" i="9"/>
  <c r="S116" i="9" s="1"/>
  <c r="T116" i="9" s="1"/>
  <c r="U116" i="9" s="1"/>
  <c r="V116" i="9" s="1"/>
  <c r="W116" i="9" s="1"/>
  <c r="X116" i="9" s="1"/>
  <c r="Y116" i="9" s="1"/>
  <c r="Z116" i="9" s="1"/>
  <c r="AA116" i="9" s="1"/>
  <c r="AB116" i="9" s="1"/>
  <c r="AC116" i="9" s="1"/>
  <c r="AD116" i="9" s="1"/>
  <c r="AE116" i="9" s="1"/>
  <c r="AF116" i="9" s="1"/>
  <c r="AG116" i="9" s="1"/>
  <c r="AH116" i="9" s="1"/>
  <c r="AI116" i="9" s="1"/>
  <c r="AJ116" i="9" s="1"/>
  <c r="AK116" i="9" s="1"/>
  <c r="AL116" i="9" s="1"/>
  <c r="AM116" i="9" s="1"/>
  <c r="AN116" i="9" s="1"/>
  <c r="AO116" i="9" s="1"/>
  <c r="AP116" i="9" s="1"/>
  <c r="AQ116" i="9" s="1"/>
  <c r="AR116" i="9" s="1"/>
  <c r="AS116" i="9" s="1"/>
  <c r="AT116" i="9" s="1"/>
  <c r="AU116" i="9" s="1"/>
  <c r="AV116" i="9" s="1"/>
  <c r="AW116" i="9" s="1"/>
  <c r="AX116" i="9" s="1"/>
  <c r="AY116" i="9" s="1"/>
  <c r="AZ116" i="9" s="1"/>
  <c r="BA116" i="9" s="1"/>
  <c r="BB116" i="9" s="1"/>
  <c r="BC116" i="9" s="1"/>
  <c r="BD116" i="9" s="1"/>
  <c r="BE116" i="9" s="1"/>
  <c r="BF116" i="9" s="1"/>
  <c r="BG116" i="9" s="1"/>
  <c r="BH116" i="9" s="1"/>
  <c r="BI116" i="9" s="1"/>
  <c r="BJ116" i="9" s="1"/>
  <c r="R115" i="9"/>
  <c r="S115" i="9" s="1"/>
  <c r="T115" i="9" s="1"/>
  <c r="U115" i="9" s="1"/>
  <c r="V115" i="9" s="1"/>
  <c r="W115" i="9" s="1"/>
  <c r="X115" i="9" s="1"/>
  <c r="Y115" i="9" s="1"/>
  <c r="Z115" i="9" s="1"/>
  <c r="AA115" i="9" s="1"/>
  <c r="AB115" i="9" s="1"/>
  <c r="AC115" i="9" s="1"/>
  <c r="AD115" i="9" s="1"/>
  <c r="AE115" i="9" s="1"/>
  <c r="AF115" i="9" s="1"/>
  <c r="AG115" i="9" s="1"/>
  <c r="AH115" i="9" s="1"/>
  <c r="AI115" i="9" s="1"/>
  <c r="AJ115" i="9" s="1"/>
  <c r="AK115" i="9" s="1"/>
  <c r="AL115" i="9" s="1"/>
  <c r="AM115" i="9" s="1"/>
  <c r="AN115" i="9" s="1"/>
  <c r="AO115" i="9" s="1"/>
  <c r="AP115" i="9" s="1"/>
  <c r="AQ115" i="9" s="1"/>
  <c r="AR115" i="9" s="1"/>
  <c r="AS115" i="9" s="1"/>
  <c r="AT115" i="9" s="1"/>
  <c r="AU115" i="9" s="1"/>
  <c r="AV115" i="9" s="1"/>
  <c r="AW115" i="9" s="1"/>
  <c r="AX115" i="9" s="1"/>
  <c r="AY115" i="9" s="1"/>
  <c r="AZ115" i="9" s="1"/>
  <c r="BA115" i="9" s="1"/>
  <c r="BB115" i="9" s="1"/>
  <c r="BC115" i="9" s="1"/>
  <c r="BD115" i="9" s="1"/>
  <c r="BE115" i="9" s="1"/>
  <c r="BF115" i="9" s="1"/>
  <c r="BG115" i="9" s="1"/>
  <c r="BH115" i="9" s="1"/>
  <c r="BI115" i="9" s="1"/>
  <c r="BJ115" i="9" s="1"/>
  <c r="R114" i="9"/>
  <c r="S114" i="9" s="1"/>
  <c r="T114" i="9" s="1"/>
  <c r="U114" i="9" s="1"/>
  <c r="V114" i="9" s="1"/>
  <c r="W114" i="9" s="1"/>
  <c r="X114" i="9" s="1"/>
  <c r="Y114" i="9" s="1"/>
  <c r="Z114" i="9" s="1"/>
  <c r="AA114" i="9" s="1"/>
  <c r="AB114" i="9" s="1"/>
  <c r="AC114" i="9" s="1"/>
  <c r="AD114" i="9" s="1"/>
  <c r="AE114" i="9" s="1"/>
  <c r="AF114" i="9" s="1"/>
  <c r="AG114" i="9" s="1"/>
  <c r="AH114" i="9" s="1"/>
  <c r="AI114" i="9" s="1"/>
  <c r="AJ114" i="9" s="1"/>
  <c r="AK114" i="9" s="1"/>
  <c r="AL114" i="9" s="1"/>
  <c r="AM114" i="9" s="1"/>
  <c r="AN114" i="9" s="1"/>
  <c r="AO114" i="9" s="1"/>
  <c r="AP114" i="9" s="1"/>
  <c r="AQ114" i="9" s="1"/>
  <c r="AR114" i="9" s="1"/>
  <c r="AS114" i="9" s="1"/>
  <c r="AT114" i="9" s="1"/>
  <c r="AU114" i="9" s="1"/>
  <c r="AV114" i="9" s="1"/>
  <c r="AW114" i="9" s="1"/>
  <c r="AX114" i="9" s="1"/>
  <c r="AY114" i="9" s="1"/>
  <c r="AZ114" i="9" s="1"/>
  <c r="BA114" i="9" s="1"/>
  <c r="BB114" i="9" s="1"/>
  <c r="BC114" i="9" s="1"/>
  <c r="BD114" i="9" s="1"/>
  <c r="BE114" i="9" s="1"/>
  <c r="BF114" i="9" s="1"/>
  <c r="BG114" i="9" s="1"/>
  <c r="BH114" i="9" s="1"/>
  <c r="BI114" i="9" s="1"/>
  <c r="BJ114" i="9" s="1"/>
  <c r="R113" i="9"/>
  <c r="S113" i="9" s="1"/>
  <c r="T113" i="9" s="1"/>
  <c r="U113" i="9" s="1"/>
  <c r="V113" i="9" s="1"/>
  <c r="W113" i="9" s="1"/>
  <c r="X113" i="9" s="1"/>
  <c r="Y113" i="9" s="1"/>
  <c r="Z113" i="9" s="1"/>
  <c r="AA113" i="9" s="1"/>
  <c r="AB113" i="9" s="1"/>
  <c r="AC113" i="9" s="1"/>
  <c r="AD113" i="9" s="1"/>
  <c r="AE113" i="9" s="1"/>
  <c r="AF113" i="9" s="1"/>
  <c r="AG113" i="9" s="1"/>
  <c r="AH113" i="9" s="1"/>
  <c r="AI113" i="9" s="1"/>
  <c r="AJ113" i="9" s="1"/>
  <c r="AK113" i="9" s="1"/>
  <c r="AL113" i="9" s="1"/>
  <c r="AM113" i="9" s="1"/>
  <c r="AN113" i="9" s="1"/>
  <c r="AO113" i="9" s="1"/>
  <c r="AP113" i="9" s="1"/>
  <c r="AQ113" i="9" s="1"/>
  <c r="AR113" i="9" s="1"/>
  <c r="AS113" i="9" s="1"/>
  <c r="AT113" i="9" s="1"/>
  <c r="AU113" i="9" s="1"/>
  <c r="AV113" i="9" s="1"/>
  <c r="AW113" i="9" s="1"/>
  <c r="AX113" i="9" s="1"/>
  <c r="AY113" i="9" s="1"/>
  <c r="AZ113" i="9" s="1"/>
  <c r="BA113" i="9" s="1"/>
  <c r="BB113" i="9" s="1"/>
  <c r="BC113" i="9" s="1"/>
  <c r="BD113" i="9" s="1"/>
  <c r="BE113" i="9" s="1"/>
  <c r="BF113" i="9" s="1"/>
  <c r="BG113" i="9" s="1"/>
  <c r="BH113" i="9" s="1"/>
  <c r="BI113" i="9" s="1"/>
  <c r="BJ113" i="9" s="1"/>
  <c r="R112" i="9"/>
  <c r="S112" i="9" s="1"/>
  <c r="T112" i="9" s="1"/>
  <c r="U112" i="9" s="1"/>
  <c r="V112" i="9" s="1"/>
  <c r="W112" i="9" s="1"/>
  <c r="X112" i="9" s="1"/>
  <c r="Y112" i="9" s="1"/>
  <c r="Z112" i="9" s="1"/>
  <c r="AA112" i="9" s="1"/>
  <c r="AB112" i="9" s="1"/>
  <c r="AC112" i="9" s="1"/>
  <c r="AD112" i="9" s="1"/>
  <c r="AE112" i="9" s="1"/>
  <c r="AF112" i="9" s="1"/>
  <c r="AG112" i="9" s="1"/>
  <c r="AH112" i="9" s="1"/>
  <c r="AI112" i="9" s="1"/>
  <c r="AJ112" i="9" s="1"/>
  <c r="AK112" i="9" s="1"/>
  <c r="AL112" i="9" s="1"/>
  <c r="AM112" i="9" s="1"/>
  <c r="AN112" i="9" s="1"/>
  <c r="AO112" i="9" s="1"/>
  <c r="AP112" i="9" s="1"/>
  <c r="AQ112" i="9" s="1"/>
  <c r="AR112" i="9" s="1"/>
  <c r="AS112" i="9" s="1"/>
  <c r="AT112" i="9" s="1"/>
  <c r="AU112" i="9" s="1"/>
  <c r="AV112" i="9" s="1"/>
  <c r="AW112" i="9" s="1"/>
  <c r="AX112" i="9" s="1"/>
  <c r="AY112" i="9" s="1"/>
  <c r="AZ112" i="9" s="1"/>
  <c r="BA112" i="9" s="1"/>
  <c r="BB112" i="9" s="1"/>
  <c r="BC112" i="9" s="1"/>
  <c r="BD112" i="9" s="1"/>
  <c r="BE112" i="9" s="1"/>
  <c r="BF112" i="9" s="1"/>
  <c r="BG112" i="9" s="1"/>
  <c r="BH112" i="9" s="1"/>
  <c r="BI112" i="9" s="1"/>
  <c r="BJ112" i="9" s="1"/>
  <c r="R111" i="9"/>
  <c r="S111" i="9" s="1"/>
  <c r="T111" i="9" s="1"/>
  <c r="U111" i="9" s="1"/>
  <c r="V111" i="9" s="1"/>
  <c r="W111" i="9" s="1"/>
  <c r="X111" i="9" s="1"/>
  <c r="Y111" i="9" s="1"/>
  <c r="Z111" i="9" s="1"/>
  <c r="AA111" i="9" s="1"/>
  <c r="AB111" i="9" s="1"/>
  <c r="AC111" i="9" s="1"/>
  <c r="AD111" i="9" s="1"/>
  <c r="AE111" i="9" s="1"/>
  <c r="AF111" i="9" s="1"/>
  <c r="AG111" i="9" s="1"/>
  <c r="AH111" i="9" s="1"/>
  <c r="AI111" i="9" s="1"/>
  <c r="AJ111" i="9" s="1"/>
  <c r="AK111" i="9" s="1"/>
  <c r="AL111" i="9" s="1"/>
  <c r="AM111" i="9" s="1"/>
  <c r="AN111" i="9" s="1"/>
  <c r="AO111" i="9" s="1"/>
  <c r="AP111" i="9" s="1"/>
  <c r="AQ111" i="9" s="1"/>
  <c r="AR111" i="9" s="1"/>
  <c r="AS111" i="9" s="1"/>
  <c r="AT111" i="9" s="1"/>
  <c r="AU111" i="9" s="1"/>
  <c r="AV111" i="9" s="1"/>
  <c r="AW111" i="9" s="1"/>
  <c r="AX111" i="9" s="1"/>
  <c r="AY111" i="9" s="1"/>
  <c r="AZ111" i="9" s="1"/>
  <c r="BA111" i="9" s="1"/>
  <c r="BB111" i="9" s="1"/>
  <c r="BC111" i="9" s="1"/>
  <c r="BD111" i="9" s="1"/>
  <c r="BE111" i="9" s="1"/>
  <c r="BF111" i="9" s="1"/>
  <c r="BG111" i="9" s="1"/>
  <c r="BH111" i="9" s="1"/>
  <c r="BI111" i="9" s="1"/>
  <c r="BJ111" i="9" s="1"/>
  <c r="R110" i="9"/>
  <c r="S110" i="9" s="1"/>
  <c r="T110" i="9" s="1"/>
  <c r="U110" i="9" s="1"/>
  <c r="V110" i="9" s="1"/>
  <c r="W110" i="9" s="1"/>
  <c r="X110" i="9" s="1"/>
  <c r="Y110" i="9" s="1"/>
  <c r="Z110" i="9" s="1"/>
  <c r="AA110" i="9" s="1"/>
  <c r="AB110" i="9" s="1"/>
  <c r="AC110" i="9" s="1"/>
  <c r="AD110" i="9" s="1"/>
  <c r="AE110" i="9" s="1"/>
  <c r="AF110" i="9" s="1"/>
  <c r="AG110" i="9" s="1"/>
  <c r="AH110" i="9" s="1"/>
  <c r="AI110" i="9" s="1"/>
  <c r="AJ110" i="9" s="1"/>
  <c r="AK110" i="9" s="1"/>
  <c r="AL110" i="9" s="1"/>
  <c r="AM110" i="9" s="1"/>
  <c r="AN110" i="9" s="1"/>
  <c r="AO110" i="9" s="1"/>
  <c r="AP110" i="9" s="1"/>
  <c r="AQ110" i="9" s="1"/>
  <c r="AR110" i="9" s="1"/>
  <c r="AS110" i="9" s="1"/>
  <c r="AT110" i="9" s="1"/>
  <c r="AU110" i="9" s="1"/>
  <c r="AV110" i="9" s="1"/>
  <c r="AW110" i="9" s="1"/>
  <c r="AX110" i="9" s="1"/>
  <c r="AY110" i="9" s="1"/>
  <c r="AZ110" i="9" s="1"/>
  <c r="BA110" i="9" s="1"/>
  <c r="BB110" i="9" s="1"/>
  <c r="BC110" i="9" s="1"/>
  <c r="BD110" i="9" s="1"/>
  <c r="BE110" i="9" s="1"/>
  <c r="BF110" i="9" s="1"/>
  <c r="BG110" i="9" s="1"/>
  <c r="BH110" i="9" s="1"/>
  <c r="BI110" i="9" s="1"/>
  <c r="BJ110" i="9" s="1"/>
  <c r="R109" i="9"/>
  <c r="S109" i="9" s="1"/>
  <c r="T109" i="9" s="1"/>
  <c r="U109" i="9" s="1"/>
  <c r="V109" i="9" s="1"/>
  <c r="W109" i="9" s="1"/>
  <c r="X109" i="9" s="1"/>
  <c r="Y109" i="9" s="1"/>
  <c r="Z109" i="9" s="1"/>
  <c r="AA109" i="9" s="1"/>
  <c r="AB109" i="9" s="1"/>
  <c r="AC109" i="9" s="1"/>
  <c r="AD109" i="9" s="1"/>
  <c r="AE109" i="9" s="1"/>
  <c r="AF109" i="9" s="1"/>
  <c r="AG109" i="9" s="1"/>
  <c r="AH109" i="9" s="1"/>
  <c r="AI109" i="9" s="1"/>
  <c r="AJ109" i="9" s="1"/>
  <c r="AK109" i="9" s="1"/>
  <c r="AL109" i="9" s="1"/>
  <c r="AM109" i="9" s="1"/>
  <c r="AN109" i="9" s="1"/>
  <c r="AO109" i="9" s="1"/>
  <c r="AP109" i="9" s="1"/>
  <c r="AQ109" i="9" s="1"/>
  <c r="AR109" i="9" s="1"/>
  <c r="AS109" i="9" s="1"/>
  <c r="AT109" i="9" s="1"/>
  <c r="AU109" i="9" s="1"/>
  <c r="AV109" i="9" s="1"/>
  <c r="AW109" i="9" s="1"/>
  <c r="AX109" i="9" s="1"/>
  <c r="AY109" i="9" s="1"/>
  <c r="AZ109" i="9" s="1"/>
  <c r="BA109" i="9" s="1"/>
  <c r="BB109" i="9" s="1"/>
  <c r="BC109" i="9" s="1"/>
  <c r="BD109" i="9" s="1"/>
  <c r="BE109" i="9" s="1"/>
  <c r="BF109" i="9" s="1"/>
  <c r="BG109" i="9" s="1"/>
  <c r="BH109" i="9" s="1"/>
  <c r="BI109" i="9" s="1"/>
  <c r="BJ109" i="9" s="1"/>
  <c r="R108" i="9"/>
  <c r="S108" i="9" s="1"/>
  <c r="T108" i="9" s="1"/>
  <c r="U108" i="9" s="1"/>
  <c r="V108" i="9" s="1"/>
  <c r="W108" i="9" s="1"/>
  <c r="X108" i="9" s="1"/>
  <c r="Y108" i="9" s="1"/>
  <c r="Z108" i="9" s="1"/>
  <c r="AA108" i="9" s="1"/>
  <c r="AB108" i="9" s="1"/>
  <c r="AC108" i="9" s="1"/>
  <c r="AD108" i="9" s="1"/>
  <c r="AE108" i="9" s="1"/>
  <c r="AF108" i="9" s="1"/>
  <c r="AG108" i="9" s="1"/>
  <c r="AH108" i="9" s="1"/>
  <c r="AI108" i="9" s="1"/>
  <c r="AJ108" i="9" s="1"/>
  <c r="AK108" i="9" s="1"/>
  <c r="AL108" i="9" s="1"/>
  <c r="AM108" i="9" s="1"/>
  <c r="AN108" i="9" s="1"/>
  <c r="AO108" i="9" s="1"/>
  <c r="AP108" i="9" s="1"/>
  <c r="AQ108" i="9" s="1"/>
  <c r="AR108" i="9" s="1"/>
  <c r="AS108" i="9" s="1"/>
  <c r="AT108" i="9" s="1"/>
  <c r="AU108" i="9" s="1"/>
  <c r="AV108" i="9" s="1"/>
  <c r="AW108" i="9" s="1"/>
  <c r="AX108" i="9" s="1"/>
  <c r="AY108" i="9" s="1"/>
  <c r="AZ108" i="9" s="1"/>
  <c r="BA108" i="9" s="1"/>
  <c r="BB108" i="9" s="1"/>
  <c r="BC108" i="9" s="1"/>
  <c r="BD108" i="9" s="1"/>
  <c r="BE108" i="9" s="1"/>
  <c r="BF108" i="9" s="1"/>
  <c r="BG108" i="9" s="1"/>
  <c r="BH108" i="9" s="1"/>
  <c r="BI108" i="9" s="1"/>
  <c r="BJ108" i="9" s="1"/>
  <c r="R107" i="9"/>
  <c r="S107" i="9" s="1"/>
  <c r="T107" i="9" s="1"/>
  <c r="U107" i="9" s="1"/>
  <c r="V107" i="9" s="1"/>
  <c r="W107" i="9" s="1"/>
  <c r="X107" i="9" s="1"/>
  <c r="Y107" i="9" s="1"/>
  <c r="Z107" i="9" s="1"/>
  <c r="AA107" i="9" s="1"/>
  <c r="AB107" i="9" s="1"/>
  <c r="AC107" i="9" s="1"/>
  <c r="AD107" i="9" s="1"/>
  <c r="AE107" i="9" s="1"/>
  <c r="AF107" i="9" s="1"/>
  <c r="AG107" i="9" s="1"/>
  <c r="AH107" i="9" s="1"/>
  <c r="AI107" i="9" s="1"/>
  <c r="AJ107" i="9" s="1"/>
  <c r="AK107" i="9" s="1"/>
  <c r="AL107" i="9" s="1"/>
  <c r="AM107" i="9" s="1"/>
  <c r="AN107" i="9" s="1"/>
  <c r="AO107" i="9" s="1"/>
  <c r="AP107" i="9" s="1"/>
  <c r="AQ107" i="9" s="1"/>
  <c r="AR107" i="9" s="1"/>
  <c r="AS107" i="9" s="1"/>
  <c r="AT107" i="9" s="1"/>
  <c r="AU107" i="9" s="1"/>
  <c r="AV107" i="9" s="1"/>
  <c r="AW107" i="9" s="1"/>
  <c r="AX107" i="9" s="1"/>
  <c r="AY107" i="9" s="1"/>
  <c r="AZ107" i="9" s="1"/>
  <c r="BA107" i="9" s="1"/>
  <c r="BB107" i="9" s="1"/>
  <c r="BC107" i="9" s="1"/>
  <c r="BD107" i="9" s="1"/>
  <c r="BE107" i="9" s="1"/>
  <c r="BF107" i="9" s="1"/>
  <c r="BG107" i="9" s="1"/>
  <c r="BH107" i="9" s="1"/>
  <c r="BI107" i="9" s="1"/>
  <c r="BJ107" i="9" s="1"/>
  <c r="R106" i="9"/>
  <c r="S106" i="9" s="1"/>
  <c r="T106" i="9" s="1"/>
  <c r="U106" i="9" s="1"/>
  <c r="V106" i="9" s="1"/>
  <c r="W106" i="9" s="1"/>
  <c r="X106" i="9" s="1"/>
  <c r="Y106" i="9" s="1"/>
  <c r="Z106" i="9" s="1"/>
  <c r="AA106" i="9" s="1"/>
  <c r="AB106" i="9" s="1"/>
  <c r="AC106" i="9" s="1"/>
  <c r="AD106" i="9" s="1"/>
  <c r="AE106" i="9" s="1"/>
  <c r="AF106" i="9" s="1"/>
  <c r="AG106" i="9" s="1"/>
  <c r="AH106" i="9" s="1"/>
  <c r="AI106" i="9" s="1"/>
  <c r="AJ106" i="9" s="1"/>
  <c r="AK106" i="9" s="1"/>
  <c r="AL106" i="9" s="1"/>
  <c r="AM106" i="9" s="1"/>
  <c r="AN106" i="9" s="1"/>
  <c r="AO106" i="9" s="1"/>
  <c r="AP106" i="9" s="1"/>
  <c r="AQ106" i="9" s="1"/>
  <c r="AR106" i="9" s="1"/>
  <c r="AS106" i="9" s="1"/>
  <c r="AT106" i="9" s="1"/>
  <c r="AU106" i="9" s="1"/>
  <c r="AV106" i="9" s="1"/>
  <c r="AW106" i="9" s="1"/>
  <c r="AX106" i="9" s="1"/>
  <c r="AY106" i="9" s="1"/>
  <c r="AZ106" i="9" s="1"/>
  <c r="BA106" i="9" s="1"/>
  <c r="BB106" i="9" s="1"/>
  <c r="BC106" i="9" s="1"/>
  <c r="BD106" i="9" s="1"/>
  <c r="BE106" i="9" s="1"/>
  <c r="BF106" i="9" s="1"/>
  <c r="BG106" i="9" s="1"/>
  <c r="BH106" i="9" s="1"/>
  <c r="BI106" i="9" s="1"/>
  <c r="BJ106" i="9" s="1"/>
  <c r="R105" i="9"/>
  <c r="S105" i="9" s="1"/>
  <c r="T105" i="9" s="1"/>
  <c r="U105" i="9" s="1"/>
  <c r="V105" i="9" s="1"/>
  <c r="W105" i="9" s="1"/>
  <c r="X105" i="9" s="1"/>
  <c r="Y105" i="9" s="1"/>
  <c r="Z105" i="9" s="1"/>
  <c r="AA105" i="9" s="1"/>
  <c r="AB105" i="9" s="1"/>
  <c r="AC105" i="9" s="1"/>
  <c r="AD105" i="9" s="1"/>
  <c r="AE105" i="9" s="1"/>
  <c r="AF105" i="9" s="1"/>
  <c r="AG105" i="9" s="1"/>
  <c r="AH105" i="9" s="1"/>
  <c r="AI105" i="9" s="1"/>
  <c r="AJ105" i="9" s="1"/>
  <c r="AK105" i="9" s="1"/>
  <c r="AL105" i="9" s="1"/>
  <c r="AM105" i="9" s="1"/>
  <c r="AN105" i="9" s="1"/>
  <c r="AO105" i="9" s="1"/>
  <c r="AP105" i="9" s="1"/>
  <c r="AQ105" i="9" s="1"/>
  <c r="AR105" i="9" s="1"/>
  <c r="AS105" i="9" s="1"/>
  <c r="AT105" i="9" s="1"/>
  <c r="AU105" i="9" s="1"/>
  <c r="AV105" i="9" s="1"/>
  <c r="AW105" i="9" s="1"/>
  <c r="AX105" i="9" s="1"/>
  <c r="AY105" i="9" s="1"/>
  <c r="AZ105" i="9" s="1"/>
  <c r="BA105" i="9" s="1"/>
  <c r="BB105" i="9" s="1"/>
  <c r="BC105" i="9" s="1"/>
  <c r="BD105" i="9" s="1"/>
  <c r="BE105" i="9" s="1"/>
  <c r="BF105" i="9" s="1"/>
  <c r="BG105" i="9" s="1"/>
  <c r="BH105" i="9" s="1"/>
  <c r="BI105" i="9" s="1"/>
  <c r="BJ105" i="9" s="1"/>
  <c r="R104" i="9"/>
  <c r="S104" i="9" s="1"/>
  <c r="T104" i="9" s="1"/>
  <c r="U104" i="9" s="1"/>
  <c r="V104" i="9" s="1"/>
  <c r="W104" i="9" s="1"/>
  <c r="X104" i="9" s="1"/>
  <c r="Y104" i="9" s="1"/>
  <c r="Z104" i="9" s="1"/>
  <c r="AA104" i="9" s="1"/>
  <c r="AB104" i="9" s="1"/>
  <c r="AC104" i="9" s="1"/>
  <c r="AD104" i="9" s="1"/>
  <c r="AE104" i="9" s="1"/>
  <c r="AF104" i="9" s="1"/>
  <c r="AG104" i="9" s="1"/>
  <c r="AH104" i="9" s="1"/>
  <c r="AI104" i="9" s="1"/>
  <c r="AJ104" i="9" s="1"/>
  <c r="AK104" i="9" s="1"/>
  <c r="AL104" i="9" s="1"/>
  <c r="AM104" i="9" s="1"/>
  <c r="AN104" i="9" s="1"/>
  <c r="AO104" i="9" s="1"/>
  <c r="AP104" i="9" s="1"/>
  <c r="AQ104" i="9" s="1"/>
  <c r="AR104" i="9" s="1"/>
  <c r="AS104" i="9" s="1"/>
  <c r="AT104" i="9" s="1"/>
  <c r="AU104" i="9" s="1"/>
  <c r="AV104" i="9" s="1"/>
  <c r="AW104" i="9" s="1"/>
  <c r="AX104" i="9" s="1"/>
  <c r="AY104" i="9" s="1"/>
  <c r="AZ104" i="9" s="1"/>
  <c r="BA104" i="9" s="1"/>
  <c r="BB104" i="9" s="1"/>
  <c r="BC104" i="9" s="1"/>
  <c r="BD104" i="9" s="1"/>
  <c r="BE104" i="9" s="1"/>
  <c r="BF104" i="9" s="1"/>
  <c r="BG104" i="9" s="1"/>
  <c r="BH104" i="9" s="1"/>
  <c r="BI104" i="9" s="1"/>
  <c r="BJ104" i="9" s="1"/>
  <c r="R103" i="9"/>
  <c r="Q102" i="9"/>
  <c r="R102" i="9" s="1"/>
  <c r="S102" i="9" s="1"/>
  <c r="T102" i="9" s="1"/>
  <c r="U102" i="9" s="1"/>
  <c r="V102" i="9" s="1"/>
  <c r="W102" i="9" s="1"/>
  <c r="X102" i="9" s="1"/>
  <c r="Y102" i="9" s="1"/>
  <c r="Z102" i="9" s="1"/>
  <c r="AA102" i="9" s="1"/>
  <c r="AB102" i="9" s="1"/>
  <c r="AC102" i="9" s="1"/>
  <c r="AD102" i="9" s="1"/>
  <c r="AE102" i="9" s="1"/>
  <c r="AF102" i="9" s="1"/>
  <c r="AG102" i="9" s="1"/>
  <c r="AH102" i="9" s="1"/>
  <c r="AI102" i="9" s="1"/>
  <c r="AJ102" i="9" s="1"/>
  <c r="AK102" i="9" s="1"/>
  <c r="AL102" i="9" s="1"/>
  <c r="AM102" i="9" s="1"/>
  <c r="AN102" i="9" s="1"/>
  <c r="AO102" i="9" s="1"/>
  <c r="AP102" i="9" s="1"/>
  <c r="AQ102" i="9" s="1"/>
  <c r="AR102" i="9" s="1"/>
  <c r="AS102" i="9" s="1"/>
  <c r="AT102" i="9" s="1"/>
  <c r="AU102" i="9" s="1"/>
  <c r="AV102" i="9" s="1"/>
  <c r="AW102" i="9" s="1"/>
  <c r="AX102" i="9" s="1"/>
  <c r="AY102" i="9" s="1"/>
  <c r="AZ102" i="9" s="1"/>
  <c r="BA102" i="9" s="1"/>
  <c r="BB102" i="9" s="1"/>
  <c r="BC102" i="9" s="1"/>
  <c r="BD102" i="9" s="1"/>
  <c r="BE102" i="9" s="1"/>
  <c r="BF102" i="9" s="1"/>
  <c r="BG102" i="9" s="1"/>
  <c r="BH102" i="9" s="1"/>
  <c r="BI102" i="9" s="1"/>
  <c r="BJ102" i="9" s="1"/>
  <c r="Q101" i="9"/>
  <c r="R101" i="9" s="1"/>
  <c r="S101" i="9" s="1"/>
  <c r="T101" i="9" s="1"/>
  <c r="U101" i="9" s="1"/>
  <c r="V101" i="9" s="1"/>
  <c r="W101" i="9" s="1"/>
  <c r="X101" i="9" s="1"/>
  <c r="Y101" i="9" s="1"/>
  <c r="Z101" i="9" s="1"/>
  <c r="AA101" i="9" s="1"/>
  <c r="AB101" i="9" s="1"/>
  <c r="AC101" i="9" s="1"/>
  <c r="AD101" i="9" s="1"/>
  <c r="AE101" i="9" s="1"/>
  <c r="AF101" i="9" s="1"/>
  <c r="AG101" i="9" s="1"/>
  <c r="AH101" i="9" s="1"/>
  <c r="AI101" i="9" s="1"/>
  <c r="AJ101" i="9" s="1"/>
  <c r="AK101" i="9" s="1"/>
  <c r="AL101" i="9" s="1"/>
  <c r="AM101" i="9" s="1"/>
  <c r="AN101" i="9" s="1"/>
  <c r="AO101" i="9" s="1"/>
  <c r="AP101" i="9" s="1"/>
  <c r="AQ101" i="9" s="1"/>
  <c r="AR101" i="9" s="1"/>
  <c r="AS101" i="9" s="1"/>
  <c r="AT101" i="9" s="1"/>
  <c r="AU101" i="9" s="1"/>
  <c r="AV101" i="9" s="1"/>
  <c r="AW101" i="9" s="1"/>
  <c r="AX101" i="9" s="1"/>
  <c r="AY101" i="9" s="1"/>
  <c r="AZ101" i="9" s="1"/>
  <c r="BA101" i="9" s="1"/>
  <c r="BB101" i="9" s="1"/>
  <c r="BC101" i="9" s="1"/>
  <c r="BD101" i="9" s="1"/>
  <c r="BE101" i="9" s="1"/>
  <c r="BF101" i="9" s="1"/>
  <c r="BG101" i="9" s="1"/>
  <c r="BH101" i="9" s="1"/>
  <c r="BI101" i="9" s="1"/>
  <c r="BJ101" i="9" s="1"/>
  <c r="Q100" i="9"/>
  <c r="R100" i="9" s="1"/>
  <c r="S100" i="9" s="1"/>
  <c r="T100" i="9" s="1"/>
  <c r="U100" i="9" s="1"/>
  <c r="V100" i="9" s="1"/>
  <c r="W100" i="9" s="1"/>
  <c r="X100" i="9" s="1"/>
  <c r="Y100" i="9" s="1"/>
  <c r="Z100" i="9" s="1"/>
  <c r="AA100" i="9" s="1"/>
  <c r="AB100" i="9" s="1"/>
  <c r="AC100" i="9" s="1"/>
  <c r="AD100" i="9" s="1"/>
  <c r="AE100" i="9" s="1"/>
  <c r="AF100" i="9" s="1"/>
  <c r="AG100" i="9" s="1"/>
  <c r="AH100" i="9" s="1"/>
  <c r="AI100" i="9" s="1"/>
  <c r="AJ100" i="9" s="1"/>
  <c r="AK100" i="9" s="1"/>
  <c r="AL100" i="9" s="1"/>
  <c r="AM100" i="9" s="1"/>
  <c r="AN100" i="9" s="1"/>
  <c r="AO100" i="9" s="1"/>
  <c r="AP100" i="9" s="1"/>
  <c r="AQ100" i="9" s="1"/>
  <c r="AR100" i="9" s="1"/>
  <c r="AS100" i="9" s="1"/>
  <c r="AT100" i="9" s="1"/>
  <c r="AU100" i="9" s="1"/>
  <c r="AV100" i="9" s="1"/>
  <c r="AW100" i="9" s="1"/>
  <c r="AX100" i="9" s="1"/>
  <c r="AY100" i="9" s="1"/>
  <c r="AZ100" i="9" s="1"/>
  <c r="BA100" i="9" s="1"/>
  <c r="BB100" i="9" s="1"/>
  <c r="BC100" i="9" s="1"/>
  <c r="BD100" i="9" s="1"/>
  <c r="BE100" i="9" s="1"/>
  <c r="BF100" i="9" s="1"/>
  <c r="BG100" i="9" s="1"/>
  <c r="BH100" i="9" s="1"/>
  <c r="BI100" i="9" s="1"/>
  <c r="BJ100" i="9" s="1"/>
  <c r="Q99" i="9"/>
  <c r="R99" i="9" s="1"/>
  <c r="S99" i="9" s="1"/>
  <c r="T99" i="9" s="1"/>
  <c r="U99" i="9" s="1"/>
  <c r="V99" i="9" s="1"/>
  <c r="W99" i="9" s="1"/>
  <c r="X99" i="9" s="1"/>
  <c r="Y99" i="9" s="1"/>
  <c r="Z99" i="9" s="1"/>
  <c r="AA99" i="9" s="1"/>
  <c r="AB99" i="9" s="1"/>
  <c r="AC99" i="9" s="1"/>
  <c r="AD99" i="9" s="1"/>
  <c r="AE99" i="9" s="1"/>
  <c r="AF99" i="9" s="1"/>
  <c r="AG99" i="9" s="1"/>
  <c r="AH99" i="9" s="1"/>
  <c r="AI99" i="9" s="1"/>
  <c r="AJ99" i="9" s="1"/>
  <c r="AK99" i="9" s="1"/>
  <c r="AL99" i="9" s="1"/>
  <c r="AM99" i="9" s="1"/>
  <c r="AN99" i="9" s="1"/>
  <c r="AO99" i="9" s="1"/>
  <c r="AP99" i="9" s="1"/>
  <c r="AQ99" i="9" s="1"/>
  <c r="AR99" i="9" s="1"/>
  <c r="AS99" i="9" s="1"/>
  <c r="AT99" i="9" s="1"/>
  <c r="AU99" i="9" s="1"/>
  <c r="AV99" i="9" s="1"/>
  <c r="AW99" i="9" s="1"/>
  <c r="AX99" i="9" s="1"/>
  <c r="AY99" i="9" s="1"/>
  <c r="AZ99" i="9" s="1"/>
  <c r="BA99" i="9" s="1"/>
  <c r="BB99" i="9" s="1"/>
  <c r="BC99" i="9" s="1"/>
  <c r="BD99" i="9" s="1"/>
  <c r="BE99" i="9" s="1"/>
  <c r="BF99" i="9" s="1"/>
  <c r="BG99" i="9" s="1"/>
  <c r="BH99" i="9" s="1"/>
  <c r="BI99" i="9" s="1"/>
  <c r="BJ99" i="9" s="1"/>
  <c r="Q98" i="9"/>
  <c r="R98" i="9" s="1"/>
  <c r="S98" i="9" s="1"/>
  <c r="T98" i="9" s="1"/>
  <c r="U98" i="9" s="1"/>
  <c r="V98" i="9" s="1"/>
  <c r="W98" i="9" s="1"/>
  <c r="X98" i="9" s="1"/>
  <c r="Y98" i="9" s="1"/>
  <c r="Z98" i="9" s="1"/>
  <c r="AA98" i="9" s="1"/>
  <c r="AB98" i="9" s="1"/>
  <c r="AC98" i="9" s="1"/>
  <c r="AD98" i="9" s="1"/>
  <c r="AE98" i="9" s="1"/>
  <c r="AF98" i="9" s="1"/>
  <c r="AG98" i="9" s="1"/>
  <c r="AH98" i="9" s="1"/>
  <c r="AI98" i="9" s="1"/>
  <c r="AJ98" i="9" s="1"/>
  <c r="AK98" i="9" s="1"/>
  <c r="AL98" i="9" s="1"/>
  <c r="AM98" i="9" s="1"/>
  <c r="AN98" i="9" s="1"/>
  <c r="AO98" i="9" s="1"/>
  <c r="AP98" i="9" s="1"/>
  <c r="AQ98" i="9" s="1"/>
  <c r="AR98" i="9" s="1"/>
  <c r="AS98" i="9" s="1"/>
  <c r="AT98" i="9" s="1"/>
  <c r="AU98" i="9" s="1"/>
  <c r="AV98" i="9" s="1"/>
  <c r="AW98" i="9" s="1"/>
  <c r="AX98" i="9" s="1"/>
  <c r="AY98" i="9" s="1"/>
  <c r="AZ98" i="9" s="1"/>
  <c r="BA98" i="9" s="1"/>
  <c r="BB98" i="9" s="1"/>
  <c r="BC98" i="9" s="1"/>
  <c r="BD98" i="9" s="1"/>
  <c r="BE98" i="9" s="1"/>
  <c r="BF98" i="9" s="1"/>
  <c r="BG98" i="9" s="1"/>
  <c r="BH98" i="9" s="1"/>
  <c r="BI98" i="9" s="1"/>
  <c r="BJ98" i="9" s="1"/>
  <c r="Q97" i="9"/>
  <c r="R97" i="9" s="1"/>
  <c r="S97" i="9" s="1"/>
  <c r="T97" i="9" s="1"/>
  <c r="U97" i="9" s="1"/>
  <c r="V97" i="9" s="1"/>
  <c r="W97" i="9" s="1"/>
  <c r="X97" i="9" s="1"/>
  <c r="Y97" i="9" s="1"/>
  <c r="Z97" i="9" s="1"/>
  <c r="AA97" i="9" s="1"/>
  <c r="AB97" i="9" s="1"/>
  <c r="AC97" i="9" s="1"/>
  <c r="AD97" i="9" s="1"/>
  <c r="AE97" i="9" s="1"/>
  <c r="AF97" i="9" s="1"/>
  <c r="AG97" i="9" s="1"/>
  <c r="AH97" i="9" s="1"/>
  <c r="AI97" i="9" s="1"/>
  <c r="AJ97" i="9" s="1"/>
  <c r="AK97" i="9" s="1"/>
  <c r="AL97" i="9" s="1"/>
  <c r="AM97" i="9" s="1"/>
  <c r="AN97" i="9" s="1"/>
  <c r="AO97" i="9" s="1"/>
  <c r="AP97" i="9" s="1"/>
  <c r="AQ97" i="9" s="1"/>
  <c r="AR97" i="9" s="1"/>
  <c r="AS97" i="9" s="1"/>
  <c r="AT97" i="9" s="1"/>
  <c r="AU97" i="9" s="1"/>
  <c r="AV97" i="9" s="1"/>
  <c r="AW97" i="9" s="1"/>
  <c r="AX97" i="9" s="1"/>
  <c r="AY97" i="9" s="1"/>
  <c r="AZ97" i="9" s="1"/>
  <c r="BA97" i="9" s="1"/>
  <c r="BB97" i="9" s="1"/>
  <c r="BC97" i="9" s="1"/>
  <c r="BD97" i="9" s="1"/>
  <c r="BE97" i="9" s="1"/>
  <c r="BF97" i="9" s="1"/>
  <c r="BG97" i="9" s="1"/>
  <c r="BH97" i="9" s="1"/>
  <c r="BI97" i="9" s="1"/>
  <c r="BJ97" i="9" s="1"/>
  <c r="Q96" i="9"/>
  <c r="R96" i="9" s="1"/>
  <c r="S96" i="9" s="1"/>
  <c r="T96" i="9" s="1"/>
  <c r="U96" i="9" s="1"/>
  <c r="V96" i="9" s="1"/>
  <c r="W96" i="9" s="1"/>
  <c r="X96" i="9" s="1"/>
  <c r="Y96" i="9" s="1"/>
  <c r="Z96" i="9" s="1"/>
  <c r="AA96" i="9" s="1"/>
  <c r="AB96" i="9" s="1"/>
  <c r="AC96" i="9" s="1"/>
  <c r="AD96" i="9" s="1"/>
  <c r="AE96" i="9" s="1"/>
  <c r="AF96" i="9" s="1"/>
  <c r="AG96" i="9" s="1"/>
  <c r="AH96" i="9" s="1"/>
  <c r="AI96" i="9" s="1"/>
  <c r="AJ96" i="9" s="1"/>
  <c r="AK96" i="9" s="1"/>
  <c r="AL96" i="9" s="1"/>
  <c r="AM96" i="9" s="1"/>
  <c r="AN96" i="9" s="1"/>
  <c r="AO96" i="9" s="1"/>
  <c r="AP96" i="9" s="1"/>
  <c r="AQ96" i="9" s="1"/>
  <c r="AR96" i="9" s="1"/>
  <c r="AS96" i="9" s="1"/>
  <c r="AT96" i="9" s="1"/>
  <c r="AU96" i="9" s="1"/>
  <c r="AV96" i="9" s="1"/>
  <c r="AW96" i="9" s="1"/>
  <c r="AX96" i="9" s="1"/>
  <c r="AY96" i="9" s="1"/>
  <c r="AZ96" i="9" s="1"/>
  <c r="BA96" i="9" s="1"/>
  <c r="BB96" i="9" s="1"/>
  <c r="BC96" i="9" s="1"/>
  <c r="BD96" i="9" s="1"/>
  <c r="BE96" i="9" s="1"/>
  <c r="BF96" i="9" s="1"/>
  <c r="BG96" i="9" s="1"/>
  <c r="BH96" i="9" s="1"/>
  <c r="BI96" i="9" s="1"/>
  <c r="BJ96" i="9" s="1"/>
  <c r="Q95" i="9"/>
  <c r="R95" i="9" s="1"/>
  <c r="S95" i="9" s="1"/>
  <c r="T95" i="9" s="1"/>
  <c r="U95" i="9" s="1"/>
  <c r="V95" i="9" s="1"/>
  <c r="W95" i="9" s="1"/>
  <c r="X95" i="9" s="1"/>
  <c r="Y95" i="9" s="1"/>
  <c r="Z95" i="9" s="1"/>
  <c r="AA95" i="9" s="1"/>
  <c r="AB95" i="9" s="1"/>
  <c r="AC95" i="9" s="1"/>
  <c r="AD95" i="9" s="1"/>
  <c r="AE95" i="9" s="1"/>
  <c r="AF95" i="9" s="1"/>
  <c r="AG95" i="9" s="1"/>
  <c r="AH95" i="9" s="1"/>
  <c r="AI95" i="9" s="1"/>
  <c r="AJ95" i="9" s="1"/>
  <c r="AK95" i="9" s="1"/>
  <c r="AL95" i="9" s="1"/>
  <c r="AM95" i="9" s="1"/>
  <c r="AN95" i="9" s="1"/>
  <c r="AO95" i="9" s="1"/>
  <c r="AP95" i="9" s="1"/>
  <c r="AQ95" i="9" s="1"/>
  <c r="AR95" i="9" s="1"/>
  <c r="AS95" i="9" s="1"/>
  <c r="AT95" i="9" s="1"/>
  <c r="AU95" i="9" s="1"/>
  <c r="AV95" i="9" s="1"/>
  <c r="AW95" i="9" s="1"/>
  <c r="AX95" i="9" s="1"/>
  <c r="AY95" i="9" s="1"/>
  <c r="AZ95" i="9" s="1"/>
  <c r="BA95" i="9" s="1"/>
  <c r="BB95" i="9" s="1"/>
  <c r="BC95" i="9" s="1"/>
  <c r="BD95" i="9" s="1"/>
  <c r="BE95" i="9" s="1"/>
  <c r="BF95" i="9" s="1"/>
  <c r="BG95" i="9" s="1"/>
  <c r="BH95" i="9" s="1"/>
  <c r="BI95" i="9" s="1"/>
  <c r="BJ95" i="9" s="1"/>
  <c r="Q94" i="9"/>
  <c r="R94" i="9" s="1"/>
  <c r="S94" i="9" s="1"/>
  <c r="T94" i="9" s="1"/>
  <c r="U94" i="9" s="1"/>
  <c r="V94" i="9" s="1"/>
  <c r="W94" i="9" s="1"/>
  <c r="X94" i="9" s="1"/>
  <c r="Y94" i="9" s="1"/>
  <c r="Z94" i="9" s="1"/>
  <c r="AA94" i="9" s="1"/>
  <c r="AB94" i="9" s="1"/>
  <c r="AC94" i="9" s="1"/>
  <c r="AD94" i="9" s="1"/>
  <c r="AE94" i="9" s="1"/>
  <c r="AF94" i="9" s="1"/>
  <c r="AG94" i="9" s="1"/>
  <c r="AH94" i="9" s="1"/>
  <c r="AI94" i="9" s="1"/>
  <c r="AJ94" i="9" s="1"/>
  <c r="AK94" i="9" s="1"/>
  <c r="AL94" i="9" s="1"/>
  <c r="AM94" i="9" s="1"/>
  <c r="AN94" i="9" s="1"/>
  <c r="AO94" i="9" s="1"/>
  <c r="AP94" i="9" s="1"/>
  <c r="AQ94" i="9" s="1"/>
  <c r="AR94" i="9" s="1"/>
  <c r="AS94" i="9" s="1"/>
  <c r="AT94" i="9" s="1"/>
  <c r="AU94" i="9" s="1"/>
  <c r="AV94" i="9" s="1"/>
  <c r="AW94" i="9" s="1"/>
  <c r="AX94" i="9" s="1"/>
  <c r="AY94" i="9" s="1"/>
  <c r="AZ94" i="9" s="1"/>
  <c r="BA94" i="9" s="1"/>
  <c r="BB94" i="9" s="1"/>
  <c r="BC94" i="9" s="1"/>
  <c r="BD94" i="9" s="1"/>
  <c r="BE94" i="9" s="1"/>
  <c r="BF94" i="9" s="1"/>
  <c r="BG94" i="9" s="1"/>
  <c r="BH94" i="9" s="1"/>
  <c r="BI94" i="9" s="1"/>
  <c r="BJ94" i="9" s="1"/>
  <c r="Q93" i="9"/>
  <c r="R93" i="9" s="1"/>
  <c r="S93" i="9" s="1"/>
  <c r="T93" i="9" s="1"/>
  <c r="U93" i="9" s="1"/>
  <c r="V93" i="9" s="1"/>
  <c r="W93" i="9" s="1"/>
  <c r="X93" i="9" s="1"/>
  <c r="Y93" i="9" s="1"/>
  <c r="Z93" i="9" s="1"/>
  <c r="AA93" i="9" s="1"/>
  <c r="AB93" i="9" s="1"/>
  <c r="AC93" i="9" s="1"/>
  <c r="AD93" i="9" s="1"/>
  <c r="AE93" i="9" s="1"/>
  <c r="AF93" i="9" s="1"/>
  <c r="AG93" i="9" s="1"/>
  <c r="AH93" i="9" s="1"/>
  <c r="AI93" i="9" s="1"/>
  <c r="AJ93" i="9" s="1"/>
  <c r="AK93" i="9" s="1"/>
  <c r="AL93" i="9" s="1"/>
  <c r="AM93" i="9" s="1"/>
  <c r="AN93" i="9" s="1"/>
  <c r="AO93" i="9" s="1"/>
  <c r="AP93" i="9" s="1"/>
  <c r="AQ93" i="9" s="1"/>
  <c r="AR93" i="9" s="1"/>
  <c r="AS93" i="9" s="1"/>
  <c r="AT93" i="9" s="1"/>
  <c r="AU93" i="9" s="1"/>
  <c r="AV93" i="9" s="1"/>
  <c r="AW93" i="9" s="1"/>
  <c r="AX93" i="9" s="1"/>
  <c r="AY93" i="9" s="1"/>
  <c r="AZ93" i="9" s="1"/>
  <c r="BA93" i="9" s="1"/>
  <c r="BB93" i="9" s="1"/>
  <c r="BC93" i="9" s="1"/>
  <c r="BD93" i="9" s="1"/>
  <c r="BE93" i="9" s="1"/>
  <c r="BF93" i="9" s="1"/>
  <c r="BG93" i="9" s="1"/>
  <c r="BH93" i="9" s="1"/>
  <c r="BI93" i="9" s="1"/>
  <c r="BJ93" i="9" s="1"/>
  <c r="Q92" i="9"/>
  <c r="R92" i="9" s="1"/>
  <c r="S92" i="9" s="1"/>
  <c r="T92" i="9" s="1"/>
  <c r="U92" i="9" s="1"/>
  <c r="V92" i="9" s="1"/>
  <c r="W92" i="9" s="1"/>
  <c r="X92" i="9" s="1"/>
  <c r="Y92" i="9" s="1"/>
  <c r="Z92" i="9" s="1"/>
  <c r="AA92" i="9" s="1"/>
  <c r="AB92" i="9" s="1"/>
  <c r="AC92" i="9" s="1"/>
  <c r="AD92" i="9" s="1"/>
  <c r="AE92" i="9" s="1"/>
  <c r="AF92" i="9" s="1"/>
  <c r="AG92" i="9" s="1"/>
  <c r="AH92" i="9" s="1"/>
  <c r="AI92" i="9" s="1"/>
  <c r="AJ92" i="9" s="1"/>
  <c r="AK92" i="9" s="1"/>
  <c r="AL92" i="9" s="1"/>
  <c r="AM92" i="9" s="1"/>
  <c r="AN92" i="9" s="1"/>
  <c r="AO92" i="9" s="1"/>
  <c r="AP92" i="9" s="1"/>
  <c r="AQ92" i="9" s="1"/>
  <c r="AR92" i="9" s="1"/>
  <c r="AS92" i="9" s="1"/>
  <c r="AT92" i="9" s="1"/>
  <c r="AU92" i="9" s="1"/>
  <c r="AV92" i="9" s="1"/>
  <c r="AW92" i="9" s="1"/>
  <c r="AX92" i="9" s="1"/>
  <c r="AY92" i="9" s="1"/>
  <c r="AZ92" i="9" s="1"/>
  <c r="BA92" i="9" s="1"/>
  <c r="BB92" i="9" s="1"/>
  <c r="BC92" i="9" s="1"/>
  <c r="BD92" i="9" s="1"/>
  <c r="BE92" i="9" s="1"/>
  <c r="BF92" i="9" s="1"/>
  <c r="BG92" i="9" s="1"/>
  <c r="BH92" i="9" s="1"/>
  <c r="BI92" i="9" s="1"/>
  <c r="BJ92" i="9" s="1"/>
  <c r="Q91" i="9"/>
  <c r="R91" i="9" s="1"/>
  <c r="S91" i="9" s="1"/>
  <c r="T91" i="9" s="1"/>
  <c r="U91" i="9" s="1"/>
  <c r="V91" i="9" s="1"/>
  <c r="W91" i="9" s="1"/>
  <c r="X91" i="9" s="1"/>
  <c r="Y91" i="9" s="1"/>
  <c r="Z91" i="9" s="1"/>
  <c r="AA91" i="9" s="1"/>
  <c r="AB91" i="9" s="1"/>
  <c r="AC91" i="9" s="1"/>
  <c r="AD91" i="9" s="1"/>
  <c r="AE91" i="9" s="1"/>
  <c r="AF91" i="9" s="1"/>
  <c r="AG91" i="9" s="1"/>
  <c r="AH91" i="9" s="1"/>
  <c r="AI91" i="9" s="1"/>
  <c r="AJ91" i="9" s="1"/>
  <c r="AK91" i="9" s="1"/>
  <c r="AL91" i="9" s="1"/>
  <c r="AM91" i="9" s="1"/>
  <c r="AN91" i="9" s="1"/>
  <c r="AO91" i="9" s="1"/>
  <c r="AP91" i="9" s="1"/>
  <c r="AQ91" i="9" s="1"/>
  <c r="AR91" i="9" s="1"/>
  <c r="AS91" i="9" s="1"/>
  <c r="AT91" i="9" s="1"/>
  <c r="AU91" i="9" s="1"/>
  <c r="AV91" i="9" s="1"/>
  <c r="AW91" i="9" s="1"/>
  <c r="AX91" i="9" s="1"/>
  <c r="AY91" i="9" s="1"/>
  <c r="AZ91" i="9" s="1"/>
  <c r="BA91" i="9" s="1"/>
  <c r="BB91" i="9" s="1"/>
  <c r="BC91" i="9" s="1"/>
  <c r="BD91" i="9" s="1"/>
  <c r="BE91" i="9" s="1"/>
  <c r="BF91" i="9" s="1"/>
  <c r="BG91" i="9" s="1"/>
  <c r="BH91" i="9" s="1"/>
  <c r="BI91" i="9" s="1"/>
  <c r="BJ91" i="9" s="1"/>
  <c r="Q90" i="9"/>
  <c r="R90" i="9" s="1"/>
  <c r="S90" i="9" s="1"/>
  <c r="T90" i="9" s="1"/>
  <c r="U90" i="9" s="1"/>
  <c r="V90" i="9" s="1"/>
  <c r="W90" i="9" s="1"/>
  <c r="X90" i="9" s="1"/>
  <c r="Y90" i="9" s="1"/>
  <c r="Z90" i="9" s="1"/>
  <c r="AA90" i="9" s="1"/>
  <c r="AB90" i="9" s="1"/>
  <c r="AC90" i="9" s="1"/>
  <c r="AD90" i="9" s="1"/>
  <c r="AE90" i="9" s="1"/>
  <c r="AF90" i="9" s="1"/>
  <c r="AG90" i="9" s="1"/>
  <c r="AH90" i="9" s="1"/>
  <c r="AI90" i="9" s="1"/>
  <c r="AJ90" i="9" s="1"/>
  <c r="AK90" i="9" s="1"/>
  <c r="AL90" i="9" s="1"/>
  <c r="AM90" i="9" s="1"/>
  <c r="AN90" i="9" s="1"/>
  <c r="AO90" i="9" s="1"/>
  <c r="AP90" i="9" s="1"/>
  <c r="AQ90" i="9" s="1"/>
  <c r="AR90" i="9" s="1"/>
  <c r="AS90" i="9" s="1"/>
  <c r="AT90" i="9" s="1"/>
  <c r="AU90" i="9" s="1"/>
  <c r="AV90" i="9" s="1"/>
  <c r="AW90" i="9" s="1"/>
  <c r="AX90" i="9" s="1"/>
  <c r="AY90" i="9" s="1"/>
  <c r="AZ90" i="9" s="1"/>
  <c r="BA90" i="9" s="1"/>
  <c r="BB90" i="9" s="1"/>
  <c r="BC90" i="9" s="1"/>
  <c r="BD90" i="9" s="1"/>
  <c r="BE90" i="9" s="1"/>
  <c r="BF90" i="9" s="1"/>
  <c r="BG90" i="9" s="1"/>
  <c r="BH90" i="9" s="1"/>
  <c r="BI90" i="9" s="1"/>
  <c r="BJ90" i="9" s="1"/>
  <c r="Q89" i="9"/>
  <c r="R89" i="9" s="1"/>
  <c r="S89" i="9" s="1"/>
  <c r="T89" i="9" s="1"/>
  <c r="U89" i="9" s="1"/>
  <c r="V89" i="9" s="1"/>
  <c r="W89" i="9" s="1"/>
  <c r="X89" i="9" s="1"/>
  <c r="Y89" i="9" s="1"/>
  <c r="Z89" i="9" s="1"/>
  <c r="AA89" i="9" s="1"/>
  <c r="AB89" i="9" s="1"/>
  <c r="AC89" i="9" s="1"/>
  <c r="AD89" i="9" s="1"/>
  <c r="AE89" i="9" s="1"/>
  <c r="AF89" i="9" s="1"/>
  <c r="AG89" i="9" s="1"/>
  <c r="AH89" i="9" s="1"/>
  <c r="AI89" i="9" s="1"/>
  <c r="AJ89" i="9" s="1"/>
  <c r="AK89" i="9" s="1"/>
  <c r="AL89" i="9" s="1"/>
  <c r="AM89" i="9" s="1"/>
  <c r="AN89" i="9" s="1"/>
  <c r="AO89" i="9" s="1"/>
  <c r="AP89" i="9" s="1"/>
  <c r="AQ89" i="9" s="1"/>
  <c r="AR89" i="9" s="1"/>
  <c r="AS89" i="9" s="1"/>
  <c r="AT89" i="9" s="1"/>
  <c r="AU89" i="9" s="1"/>
  <c r="AV89" i="9" s="1"/>
  <c r="AW89" i="9" s="1"/>
  <c r="AX89" i="9" s="1"/>
  <c r="AY89" i="9" s="1"/>
  <c r="AZ89" i="9" s="1"/>
  <c r="BA89" i="9" s="1"/>
  <c r="BB89" i="9" s="1"/>
  <c r="BC89" i="9" s="1"/>
  <c r="BD89" i="9" s="1"/>
  <c r="BE89" i="9" s="1"/>
  <c r="BF89" i="9" s="1"/>
  <c r="BG89" i="9" s="1"/>
  <c r="BH89" i="9" s="1"/>
  <c r="BI89" i="9" s="1"/>
  <c r="BJ89" i="9" s="1"/>
  <c r="Q88" i="9"/>
  <c r="R88" i="9" s="1"/>
  <c r="S88" i="9" s="1"/>
  <c r="T88" i="9" s="1"/>
  <c r="U88" i="9" s="1"/>
  <c r="V88" i="9" s="1"/>
  <c r="W88" i="9" s="1"/>
  <c r="X88" i="9" s="1"/>
  <c r="Y88" i="9" s="1"/>
  <c r="Z88" i="9" s="1"/>
  <c r="AA88" i="9" s="1"/>
  <c r="AB88" i="9" s="1"/>
  <c r="AC88" i="9" s="1"/>
  <c r="AD88" i="9" s="1"/>
  <c r="AE88" i="9" s="1"/>
  <c r="AF88" i="9" s="1"/>
  <c r="AG88" i="9" s="1"/>
  <c r="AH88" i="9" s="1"/>
  <c r="AI88" i="9" s="1"/>
  <c r="AJ88" i="9" s="1"/>
  <c r="AK88" i="9" s="1"/>
  <c r="AL88" i="9" s="1"/>
  <c r="AM88" i="9" s="1"/>
  <c r="AN88" i="9" s="1"/>
  <c r="AO88" i="9" s="1"/>
  <c r="AP88" i="9" s="1"/>
  <c r="AQ88" i="9" s="1"/>
  <c r="AR88" i="9" s="1"/>
  <c r="AS88" i="9" s="1"/>
  <c r="AT88" i="9" s="1"/>
  <c r="AU88" i="9" s="1"/>
  <c r="AV88" i="9" s="1"/>
  <c r="AW88" i="9" s="1"/>
  <c r="AX88" i="9" s="1"/>
  <c r="AY88" i="9" s="1"/>
  <c r="AZ88" i="9" s="1"/>
  <c r="BA88" i="9" s="1"/>
  <c r="BB88" i="9" s="1"/>
  <c r="BC88" i="9" s="1"/>
  <c r="BD88" i="9" s="1"/>
  <c r="BE88" i="9" s="1"/>
  <c r="BF88" i="9" s="1"/>
  <c r="BG88" i="9" s="1"/>
  <c r="BH88" i="9" s="1"/>
  <c r="BI88" i="9" s="1"/>
  <c r="BJ88" i="9" s="1"/>
  <c r="Q87" i="9"/>
  <c r="R87" i="9" s="1"/>
  <c r="S87" i="9" s="1"/>
  <c r="T87" i="9" s="1"/>
  <c r="U87" i="9" s="1"/>
  <c r="V87" i="9" s="1"/>
  <c r="W87" i="9" s="1"/>
  <c r="X87" i="9" s="1"/>
  <c r="Y87" i="9" s="1"/>
  <c r="Z87" i="9" s="1"/>
  <c r="AA87" i="9" s="1"/>
  <c r="AB87" i="9" s="1"/>
  <c r="AC87" i="9" s="1"/>
  <c r="AD87" i="9" s="1"/>
  <c r="AE87" i="9" s="1"/>
  <c r="AF87" i="9" s="1"/>
  <c r="AG87" i="9" s="1"/>
  <c r="AH87" i="9" s="1"/>
  <c r="AI87" i="9" s="1"/>
  <c r="AJ87" i="9" s="1"/>
  <c r="AK87" i="9" s="1"/>
  <c r="AL87" i="9" s="1"/>
  <c r="AM87" i="9" s="1"/>
  <c r="AN87" i="9" s="1"/>
  <c r="AO87" i="9" s="1"/>
  <c r="AP87" i="9" s="1"/>
  <c r="AQ87" i="9" s="1"/>
  <c r="AR87" i="9" s="1"/>
  <c r="AS87" i="9" s="1"/>
  <c r="AT87" i="9" s="1"/>
  <c r="AU87" i="9" s="1"/>
  <c r="AV87" i="9" s="1"/>
  <c r="AW87" i="9" s="1"/>
  <c r="AX87" i="9" s="1"/>
  <c r="AY87" i="9" s="1"/>
  <c r="AZ87" i="9" s="1"/>
  <c r="BA87" i="9" s="1"/>
  <c r="BB87" i="9" s="1"/>
  <c r="BC87" i="9" s="1"/>
  <c r="BD87" i="9" s="1"/>
  <c r="BE87" i="9" s="1"/>
  <c r="BF87" i="9" s="1"/>
  <c r="BG87" i="9" s="1"/>
  <c r="BH87" i="9" s="1"/>
  <c r="BI87" i="9" s="1"/>
  <c r="BJ87" i="9" s="1"/>
  <c r="Q86" i="9"/>
  <c r="R86" i="9" s="1"/>
  <c r="S86" i="9" s="1"/>
  <c r="T86" i="9" s="1"/>
  <c r="U86" i="9" s="1"/>
  <c r="V86" i="9" s="1"/>
  <c r="W86" i="9" s="1"/>
  <c r="X86" i="9" s="1"/>
  <c r="Y86" i="9" s="1"/>
  <c r="Z86" i="9" s="1"/>
  <c r="AA86" i="9" s="1"/>
  <c r="AB86" i="9" s="1"/>
  <c r="AC86" i="9" s="1"/>
  <c r="AD86" i="9" s="1"/>
  <c r="AE86" i="9" s="1"/>
  <c r="AF86" i="9" s="1"/>
  <c r="AG86" i="9" s="1"/>
  <c r="AH86" i="9" s="1"/>
  <c r="AI86" i="9" s="1"/>
  <c r="AJ86" i="9" s="1"/>
  <c r="AK86" i="9" s="1"/>
  <c r="AL86" i="9" s="1"/>
  <c r="AM86" i="9" s="1"/>
  <c r="AN86" i="9" s="1"/>
  <c r="AO86" i="9" s="1"/>
  <c r="AP86" i="9" s="1"/>
  <c r="AQ86" i="9" s="1"/>
  <c r="AR86" i="9" s="1"/>
  <c r="AS86" i="9" s="1"/>
  <c r="AT86" i="9" s="1"/>
  <c r="AU86" i="9" s="1"/>
  <c r="AV86" i="9" s="1"/>
  <c r="AW86" i="9" s="1"/>
  <c r="AX86" i="9" s="1"/>
  <c r="AY86" i="9" s="1"/>
  <c r="AZ86" i="9" s="1"/>
  <c r="BA86" i="9" s="1"/>
  <c r="BB86" i="9" s="1"/>
  <c r="BC86" i="9" s="1"/>
  <c r="BD86" i="9" s="1"/>
  <c r="BE86" i="9" s="1"/>
  <c r="BF86" i="9" s="1"/>
  <c r="BG86" i="9" s="1"/>
  <c r="BH86" i="9" s="1"/>
  <c r="BI86" i="9" s="1"/>
  <c r="BJ86" i="9" s="1"/>
  <c r="Q85" i="9"/>
  <c r="R85" i="9" s="1"/>
  <c r="S85" i="9" s="1"/>
  <c r="T85" i="9" s="1"/>
  <c r="U85" i="9" s="1"/>
  <c r="V85" i="9" s="1"/>
  <c r="W85" i="9" s="1"/>
  <c r="X85" i="9" s="1"/>
  <c r="Y85" i="9" s="1"/>
  <c r="Z85" i="9" s="1"/>
  <c r="AA85" i="9" s="1"/>
  <c r="AB85" i="9" s="1"/>
  <c r="AC85" i="9" s="1"/>
  <c r="AD85" i="9" s="1"/>
  <c r="AE85" i="9" s="1"/>
  <c r="AF85" i="9" s="1"/>
  <c r="AG85" i="9" s="1"/>
  <c r="AH85" i="9" s="1"/>
  <c r="AI85" i="9" s="1"/>
  <c r="AJ85" i="9" s="1"/>
  <c r="AK85" i="9" s="1"/>
  <c r="AL85" i="9" s="1"/>
  <c r="AM85" i="9" s="1"/>
  <c r="AN85" i="9" s="1"/>
  <c r="AO85" i="9" s="1"/>
  <c r="AP85" i="9" s="1"/>
  <c r="AQ85" i="9" s="1"/>
  <c r="AR85" i="9" s="1"/>
  <c r="AS85" i="9" s="1"/>
  <c r="AT85" i="9" s="1"/>
  <c r="AU85" i="9" s="1"/>
  <c r="AV85" i="9" s="1"/>
  <c r="AW85" i="9" s="1"/>
  <c r="AX85" i="9" s="1"/>
  <c r="AY85" i="9" s="1"/>
  <c r="AZ85" i="9" s="1"/>
  <c r="BA85" i="9" s="1"/>
  <c r="BB85" i="9" s="1"/>
  <c r="BC85" i="9" s="1"/>
  <c r="BD85" i="9" s="1"/>
  <c r="BE85" i="9" s="1"/>
  <c r="BF85" i="9" s="1"/>
  <c r="BG85" i="9" s="1"/>
  <c r="BH85" i="9" s="1"/>
  <c r="BI85" i="9" s="1"/>
  <c r="BJ85" i="9" s="1"/>
  <c r="Q84" i="9"/>
  <c r="R84" i="9" s="1"/>
  <c r="S84" i="9" s="1"/>
  <c r="T84" i="9" s="1"/>
  <c r="U84" i="9" s="1"/>
  <c r="V84" i="9" s="1"/>
  <c r="W84" i="9" s="1"/>
  <c r="X84" i="9" s="1"/>
  <c r="Y84" i="9" s="1"/>
  <c r="Z84" i="9" s="1"/>
  <c r="AA84" i="9" s="1"/>
  <c r="AB84" i="9" s="1"/>
  <c r="AC84" i="9" s="1"/>
  <c r="AD84" i="9" s="1"/>
  <c r="AE84" i="9" s="1"/>
  <c r="AF84" i="9" s="1"/>
  <c r="AG84" i="9" s="1"/>
  <c r="AH84" i="9" s="1"/>
  <c r="AI84" i="9" s="1"/>
  <c r="AJ84" i="9" s="1"/>
  <c r="AK84" i="9" s="1"/>
  <c r="AL84" i="9" s="1"/>
  <c r="AM84" i="9" s="1"/>
  <c r="AN84" i="9" s="1"/>
  <c r="AO84" i="9" s="1"/>
  <c r="AP84" i="9" s="1"/>
  <c r="AQ84" i="9" s="1"/>
  <c r="AR84" i="9" s="1"/>
  <c r="AS84" i="9" s="1"/>
  <c r="AT84" i="9" s="1"/>
  <c r="AU84" i="9" s="1"/>
  <c r="AV84" i="9" s="1"/>
  <c r="AW84" i="9" s="1"/>
  <c r="AX84" i="9" s="1"/>
  <c r="AY84" i="9" s="1"/>
  <c r="AZ84" i="9" s="1"/>
  <c r="BA84" i="9" s="1"/>
  <c r="BB84" i="9" s="1"/>
  <c r="BC84" i="9" s="1"/>
  <c r="BD84" i="9" s="1"/>
  <c r="BE84" i="9" s="1"/>
  <c r="BF84" i="9" s="1"/>
  <c r="BG84" i="9" s="1"/>
  <c r="BH84" i="9" s="1"/>
  <c r="BI84" i="9" s="1"/>
  <c r="BJ84" i="9" s="1"/>
  <c r="Q83" i="9"/>
  <c r="R83" i="9" s="1"/>
  <c r="S83" i="9" s="1"/>
  <c r="T83" i="9" s="1"/>
  <c r="U83" i="9" s="1"/>
  <c r="V83" i="9" s="1"/>
  <c r="W83" i="9" s="1"/>
  <c r="X83" i="9" s="1"/>
  <c r="Y83" i="9" s="1"/>
  <c r="Z83" i="9" s="1"/>
  <c r="AA83" i="9" s="1"/>
  <c r="AB83" i="9" s="1"/>
  <c r="AC83" i="9" s="1"/>
  <c r="AD83" i="9" s="1"/>
  <c r="AE83" i="9" s="1"/>
  <c r="AF83" i="9" s="1"/>
  <c r="AG83" i="9" s="1"/>
  <c r="AH83" i="9" s="1"/>
  <c r="AI83" i="9" s="1"/>
  <c r="AJ83" i="9" s="1"/>
  <c r="AK83" i="9" s="1"/>
  <c r="AL83" i="9" s="1"/>
  <c r="AM83" i="9" s="1"/>
  <c r="AN83" i="9" s="1"/>
  <c r="AO83" i="9" s="1"/>
  <c r="AP83" i="9" s="1"/>
  <c r="AQ83" i="9" s="1"/>
  <c r="AR83" i="9" s="1"/>
  <c r="AS83" i="9" s="1"/>
  <c r="AT83" i="9" s="1"/>
  <c r="AU83" i="9" s="1"/>
  <c r="AV83" i="9" s="1"/>
  <c r="AW83" i="9" s="1"/>
  <c r="AX83" i="9" s="1"/>
  <c r="AY83" i="9" s="1"/>
  <c r="AZ83" i="9" s="1"/>
  <c r="BA83" i="9" s="1"/>
  <c r="BB83" i="9" s="1"/>
  <c r="BC83" i="9" s="1"/>
  <c r="BD83" i="9" s="1"/>
  <c r="BE83" i="9" s="1"/>
  <c r="BF83" i="9" s="1"/>
  <c r="BG83" i="9" s="1"/>
  <c r="BH83" i="9" s="1"/>
  <c r="BI83" i="9" s="1"/>
  <c r="BJ83" i="9" s="1"/>
  <c r="Q82" i="9"/>
  <c r="R82" i="9" s="1"/>
  <c r="S82" i="9" s="1"/>
  <c r="T82" i="9" s="1"/>
  <c r="U82" i="9" s="1"/>
  <c r="V82" i="9" s="1"/>
  <c r="W82" i="9" s="1"/>
  <c r="X82" i="9" s="1"/>
  <c r="Y82" i="9" s="1"/>
  <c r="Z82" i="9" s="1"/>
  <c r="AA82" i="9" s="1"/>
  <c r="AB82" i="9" s="1"/>
  <c r="AC82" i="9" s="1"/>
  <c r="AD82" i="9" s="1"/>
  <c r="AE82" i="9" s="1"/>
  <c r="AF82" i="9" s="1"/>
  <c r="AG82" i="9" s="1"/>
  <c r="AH82" i="9" s="1"/>
  <c r="AI82" i="9" s="1"/>
  <c r="AJ82" i="9" s="1"/>
  <c r="AK82" i="9" s="1"/>
  <c r="AL82" i="9" s="1"/>
  <c r="AM82" i="9" s="1"/>
  <c r="AN82" i="9" s="1"/>
  <c r="AO82" i="9" s="1"/>
  <c r="AP82" i="9" s="1"/>
  <c r="AQ82" i="9" s="1"/>
  <c r="AR82" i="9" s="1"/>
  <c r="AS82" i="9" s="1"/>
  <c r="AT82" i="9" s="1"/>
  <c r="AU82" i="9" s="1"/>
  <c r="AV82" i="9" s="1"/>
  <c r="AW82" i="9" s="1"/>
  <c r="AX82" i="9" s="1"/>
  <c r="AY82" i="9" s="1"/>
  <c r="AZ82" i="9" s="1"/>
  <c r="BA82" i="9" s="1"/>
  <c r="BB82" i="9" s="1"/>
  <c r="BC82" i="9" s="1"/>
  <c r="BD82" i="9" s="1"/>
  <c r="BE82" i="9" s="1"/>
  <c r="BF82" i="9" s="1"/>
  <c r="BG82" i="9" s="1"/>
  <c r="BH82" i="9" s="1"/>
  <c r="BI82" i="9" s="1"/>
  <c r="BJ82" i="9" s="1"/>
  <c r="Q81" i="9"/>
  <c r="R81" i="9" s="1"/>
  <c r="S81" i="9" s="1"/>
  <c r="T81" i="9" s="1"/>
  <c r="U81" i="9" s="1"/>
  <c r="V81" i="9" s="1"/>
  <c r="W81" i="9" s="1"/>
  <c r="X81" i="9" s="1"/>
  <c r="Y81" i="9" s="1"/>
  <c r="Z81" i="9" s="1"/>
  <c r="AA81" i="9" s="1"/>
  <c r="AB81" i="9" s="1"/>
  <c r="AC81" i="9" s="1"/>
  <c r="AD81" i="9" s="1"/>
  <c r="AE81" i="9" s="1"/>
  <c r="AF81" i="9" s="1"/>
  <c r="AG81" i="9" s="1"/>
  <c r="AH81" i="9" s="1"/>
  <c r="AI81" i="9" s="1"/>
  <c r="AJ81" i="9" s="1"/>
  <c r="AK81" i="9" s="1"/>
  <c r="AL81" i="9" s="1"/>
  <c r="AM81" i="9" s="1"/>
  <c r="AN81" i="9" s="1"/>
  <c r="AO81" i="9" s="1"/>
  <c r="AP81" i="9" s="1"/>
  <c r="AQ81" i="9" s="1"/>
  <c r="AR81" i="9" s="1"/>
  <c r="AS81" i="9" s="1"/>
  <c r="AT81" i="9" s="1"/>
  <c r="AU81" i="9" s="1"/>
  <c r="AV81" i="9" s="1"/>
  <c r="AW81" i="9" s="1"/>
  <c r="AX81" i="9" s="1"/>
  <c r="AY81" i="9" s="1"/>
  <c r="AZ81" i="9" s="1"/>
  <c r="BA81" i="9" s="1"/>
  <c r="BB81" i="9" s="1"/>
  <c r="BC81" i="9" s="1"/>
  <c r="BD81" i="9" s="1"/>
  <c r="BE81" i="9" s="1"/>
  <c r="BF81" i="9" s="1"/>
  <c r="BG81" i="9" s="1"/>
  <c r="BH81" i="9" s="1"/>
  <c r="BI81" i="9" s="1"/>
  <c r="BJ81" i="9" s="1"/>
  <c r="Q80" i="9"/>
  <c r="P79" i="9"/>
  <c r="Q79" i="9" s="1"/>
  <c r="R79" i="9" s="1"/>
  <c r="S79" i="9" s="1"/>
  <c r="T79" i="9" s="1"/>
  <c r="U79" i="9" s="1"/>
  <c r="V79" i="9" s="1"/>
  <c r="W79" i="9" s="1"/>
  <c r="X79" i="9" s="1"/>
  <c r="Y79" i="9" s="1"/>
  <c r="Z79" i="9" s="1"/>
  <c r="AA79" i="9" s="1"/>
  <c r="AB79" i="9" s="1"/>
  <c r="AC79" i="9" s="1"/>
  <c r="AD79" i="9" s="1"/>
  <c r="AE79" i="9" s="1"/>
  <c r="AF79" i="9" s="1"/>
  <c r="AG79" i="9" s="1"/>
  <c r="AH79" i="9" s="1"/>
  <c r="AI79" i="9" s="1"/>
  <c r="AJ79" i="9" s="1"/>
  <c r="AK79" i="9" s="1"/>
  <c r="AL79" i="9" s="1"/>
  <c r="AM79" i="9" s="1"/>
  <c r="AN79" i="9" s="1"/>
  <c r="AO79" i="9" s="1"/>
  <c r="AP79" i="9" s="1"/>
  <c r="AQ79" i="9" s="1"/>
  <c r="AR79" i="9" s="1"/>
  <c r="AS79" i="9" s="1"/>
  <c r="AT79" i="9" s="1"/>
  <c r="AU79" i="9" s="1"/>
  <c r="AV79" i="9" s="1"/>
  <c r="AW79" i="9" s="1"/>
  <c r="AX79" i="9" s="1"/>
  <c r="AY79" i="9" s="1"/>
  <c r="AZ79" i="9" s="1"/>
  <c r="BA79" i="9" s="1"/>
  <c r="BB79" i="9" s="1"/>
  <c r="BC79" i="9" s="1"/>
  <c r="BD79" i="9" s="1"/>
  <c r="BE79" i="9" s="1"/>
  <c r="BF79" i="9" s="1"/>
  <c r="BG79" i="9" s="1"/>
  <c r="BH79" i="9" s="1"/>
  <c r="BI79" i="9" s="1"/>
  <c r="BJ79" i="9" s="1"/>
  <c r="P78" i="9"/>
  <c r="Q78" i="9" s="1"/>
  <c r="R78" i="9" s="1"/>
  <c r="S78" i="9" s="1"/>
  <c r="T78" i="9" s="1"/>
  <c r="U78" i="9" s="1"/>
  <c r="V78" i="9" s="1"/>
  <c r="W78" i="9" s="1"/>
  <c r="X78" i="9" s="1"/>
  <c r="Y78" i="9" s="1"/>
  <c r="Z78" i="9" s="1"/>
  <c r="AA78" i="9" s="1"/>
  <c r="AB78" i="9" s="1"/>
  <c r="AC78" i="9" s="1"/>
  <c r="AD78" i="9" s="1"/>
  <c r="AE78" i="9" s="1"/>
  <c r="AF78" i="9" s="1"/>
  <c r="AG78" i="9" s="1"/>
  <c r="AH78" i="9" s="1"/>
  <c r="AI78" i="9" s="1"/>
  <c r="AJ78" i="9" s="1"/>
  <c r="AK78" i="9" s="1"/>
  <c r="AL78" i="9" s="1"/>
  <c r="AM78" i="9" s="1"/>
  <c r="AN78" i="9" s="1"/>
  <c r="AO78" i="9" s="1"/>
  <c r="AP78" i="9" s="1"/>
  <c r="AQ78" i="9" s="1"/>
  <c r="AR78" i="9" s="1"/>
  <c r="AS78" i="9" s="1"/>
  <c r="AT78" i="9" s="1"/>
  <c r="AU78" i="9" s="1"/>
  <c r="AV78" i="9" s="1"/>
  <c r="AW78" i="9" s="1"/>
  <c r="AX78" i="9" s="1"/>
  <c r="AY78" i="9" s="1"/>
  <c r="AZ78" i="9" s="1"/>
  <c r="BA78" i="9" s="1"/>
  <c r="BB78" i="9" s="1"/>
  <c r="BC78" i="9" s="1"/>
  <c r="BD78" i="9" s="1"/>
  <c r="BE78" i="9" s="1"/>
  <c r="BF78" i="9" s="1"/>
  <c r="BG78" i="9" s="1"/>
  <c r="BH78" i="9" s="1"/>
  <c r="BI78" i="9" s="1"/>
  <c r="BJ78" i="9" s="1"/>
  <c r="P77" i="9"/>
  <c r="Q77" i="9" s="1"/>
  <c r="R77" i="9" s="1"/>
  <c r="S77" i="9" s="1"/>
  <c r="T77" i="9" s="1"/>
  <c r="U77" i="9" s="1"/>
  <c r="V77" i="9" s="1"/>
  <c r="W77" i="9" s="1"/>
  <c r="X77" i="9" s="1"/>
  <c r="Y77" i="9" s="1"/>
  <c r="Z77" i="9" s="1"/>
  <c r="AA77" i="9" s="1"/>
  <c r="AB77" i="9" s="1"/>
  <c r="AC77" i="9" s="1"/>
  <c r="AD77" i="9" s="1"/>
  <c r="AE77" i="9" s="1"/>
  <c r="AF77" i="9" s="1"/>
  <c r="AG77" i="9" s="1"/>
  <c r="AH77" i="9" s="1"/>
  <c r="AI77" i="9" s="1"/>
  <c r="AJ77" i="9" s="1"/>
  <c r="AK77" i="9" s="1"/>
  <c r="AL77" i="9" s="1"/>
  <c r="AM77" i="9" s="1"/>
  <c r="AN77" i="9" s="1"/>
  <c r="AO77" i="9" s="1"/>
  <c r="AP77" i="9" s="1"/>
  <c r="AQ77" i="9" s="1"/>
  <c r="AR77" i="9" s="1"/>
  <c r="AS77" i="9" s="1"/>
  <c r="AT77" i="9" s="1"/>
  <c r="AU77" i="9" s="1"/>
  <c r="AV77" i="9" s="1"/>
  <c r="AW77" i="9" s="1"/>
  <c r="AX77" i="9" s="1"/>
  <c r="AY77" i="9" s="1"/>
  <c r="AZ77" i="9" s="1"/>
  <c r="BA77" i="9" s="1"/>
  <c r="BB77" i="9" s="1"/>
  <c r="BC77" i="9" s="1"/>
  <c r="BD77" i="9" s="1"/>
  <c r="BE77" i="9" s="1"/>
  <c r="BF77" i="9" s="1"/>
  <c r="BG77" i="9" s="1"/>
  <c r="BH77" i="9" s="1"/>
  <c r="BI77" i="9" s="1"/>
  <c r="BJ77" i="9" s="1"/>
  <c r="P76" i="9"/>
  <c r="Q76" i="9" s="1"/>
  <c r="R76" i="9" s="1"/>
  <c r="S76" i="9" s="1"/>
  <c r="T76" i="9" s="1"/>
  <c r="U76" i="9" s="1"/>
  <c r="V76" i="9" s="1"/>
  <c r="W76" i="9" s="1"/>
  <c r="X76" i="9" s="1"/>
  <c r="Y76" i="9" s="1"/>
  <c r="Z76" i="9" s="1"/>
  <c r="AA76" i="9" s="1"/>
  <c r="AB76" i="9" s="1"/>
  <c r="AC76" i="9" s="1"/>
  <c r="AD76" i="9" s="1"/>
  <c r="AE76" i="9" s="1"/>
  <c r="AF76" i="9" s="1"/>
  <c r="AG76" i="9" s="1"/>
  <c r="AH76" i="9" s="1"/>
  <c r="AI76" i="9" s="1"/>
  <c r="AJ76" i="9" s="1"/>
  <c r="AK76" i="9" s="1"/>
  <c r="AL76" i="9" s="1"/>
  <c r="AM76" i="9" s="1"/>
  <c r="AN76" i="9" s="1"/>
  <c r="AO76" i="9" s="1"/>
  <c r="AP76" i="9" s="1"/>
  <c r="AQ76" i="9" s="1"/>
  <c r="AR76" i="9" s="1"/>
  <c r="AS76" i="9" s="1"/>
  <c r="AT76" i="9" s="1"/>
  <c r="AU76" i="9" s="1"/>
  <c r="AV76" i="9" s="1"/>
  <c r="AW76" i="9" s="1"/>
  <c r="AX76" i="9" s="1"/>
  <c r="AY76" i="9" s="1"/>
  <c r="AZ76" i="9" s="1"/>
  <c r="BA76" i="9" s="1"/>
  <c r="BB76" i="9" s="1"/>
  <c r="BC76" i="9" s="1"/>
  <c r="BD76" i="9" s="1"/>
  <c r="BE76" i="9" s="1"/>
  <c r="BF76" i="9" s="1"/>
  <c r="BG76" i="9" s="1"/>
  <c r="BH76" i="9" s="1"/>
  <c r="BI76" i="9" s="1"/>
  <c r="BJ76" i="9" s="1"/>
  <c r="P75" i="9"/>
  <c r="N34" i="5" s="1"/>
  <c r="P74" i="9"/>
  <c r="Q74" i="9" s="1"/>
  <c r="R74" i="9" s="1"/>
  <c r="S74" i="9" s="1"/>
  <c r="T74" i="9" s="1"/>
  <c r="U74" i="9" s="1"/>
  <c r="V74" i="9" s="1"/>
  <c r="W74" i="9" s="1"/>
  <c r="X74" i="9" s="1"/>
  <c r="Y74" i="9" s="1"/>
  <c r="Z74" i="9" s="1"/>
  <c r="AA74" i="9" s="1"/>
  <c r="AB74" i="9" s="1"/>
  <c r="AC74" i="9" s="1"/>
  <c r="AD74" i="9" s="1"/>
  <c r="AE74" i="9" s="1"/>
  <c r="AF74" i="9" s="1"/>
  <c r="AG74" i="9" s="1"/>
  <c r="AH74" i="9" s="1"/>
  <c r="AI74" i="9" s="1"/>
  <c r="AJ74" i="9" s="1"/>
  <c r="AK74" i="9" s="1"/>
  <c r="AL74" i="9" s="1"/>
  <c r="AM74" i="9" s="1"/>
  <c r="AN74" i="9" s="1"/>
  <c r="AO74" i="9" s="1"/>
  <c r="AP74" i="9" s="1"/>
  <c r="AQ74" i="9" s="1"/>
  <c r="AR74" i="9" s="1"/>
  <c r="AS74" i="9" s="1"/>
  <c r="AT74" i="9" s="1"/>
  <c r="AU74" i="9" s="1"/>
  <c r="AV74" i="9" s="1"/>
  <c r="AW74" i="9" s="1"/>
  <c r="AX74" i="9" s="1"/>
  <c r="AY74" i="9" s="1"/>
  <c r="AZ74" i="9" s="1"/>
  <c r="BA74" i="9" s="1"/>
  <c r="BB74" i="9" s="1"/>
  <c r="BC74" i="9" s="1"/>
  <c r="BD74" i="9" s="1"/>
  <c r="BE74" i="9" s="1"/>
  <c r="BF74" i="9" s="1"/>
  <c r="BG74" i="9" s="1"/>
  <c r="BH74" i="9" s="1"/>
  <c r="BI74" i="9" s="1"/>
  <c r="BJ74" i="9" s="1"/>
  <c r="P73" i="9"/>
  <c r="Q73" i="9" s="1"/>
  <c r="R73" i="9" s="1"/>
  <c r="S73" i="9" s="1"/>
  <c r="T73" i="9" s="1"/>
  <c r="U73" i="9" s="1"/>
  <c r="V73" i="9" s="1"/>
  <c r="W73" i="9" s="1"/>
  <c r="X73" i="9" s="1"/>
  <c r="Y73" i="9" s="1"/>
  <c r="Z73" i="9" s="1"/>
  <c r="AA73" i="9" s="1"/>
  <c r="AB73" i="9" s="1"/>
  <c r="AC73" i="9" s="1"/>
  <c r="AD73" i="9" s="1"/>
  <c r="AE73" i="9" s="1"/>
  <c r="AF73" i="9" s="1"/>
  <c r="AG73" i="9" s="1"/>
  <c r="AH73" i="9" s="1"/>
  <c r="AI73" i="9" s="1"/>
  <c r="AJ73" i="9" s="1"/>
  <c r="AK73" i="9" s="1"/>
  <c r="AL73" i="9" s="1"/>
  <c r="AM73" i="9" s="1"/>
  <c r="AN73" i="9" s="1"/>
  <c r="AO73" i="9" s="1"/>
  <c r="AP73" i="9" s="1"/>
  <c r="AQ73" i="9" s="1"/>
  <c r="AR73" i="9" s="1"/>
  <c r="AS73" i="9" s="1"/>
  <c r="AT73" i="9" s="1"/>
  <c r="AU73" i="9" s="1"/>
  <c r="AV73" i="9" s="1"/>
  <c r="AW73" i="9" s="1"/>
  <c r="AX73" i="9" s="1"/>
  <c r="AY73" i="9" s="1"/>
  <c r="AZ73" i="9" s="1"/>
  <c r="BA73" i="9" s="1"/>
  <c r="BB73" i="9" s="1"/>
  <c r="BC73" i="9" s="1"/>
  <c r="BD73" i="9" s="1"/>
  <c r="BE73" i="9" s="1"/>
  <c r="BF73" i="9" s="1"/>
  <c r="BG73" i="9" s="1"/>
  <c r="BH73" i="9" s="1"/>
  <c r="BI73" i="9" s="1"/>
  <c r="BJ73" i="9" s="1"/>
  <c r="P72" i="9"/>
  <c r="Q72" i="9" s="1"/>
  <c r="R72" i="9" s="1"/>
  <c r="S72" i="9" s="1"/>
  <c r="T72" i="9" s="1"/>
  <c r="U72" i="9" s="1"/>
  <c r="V72" i="9" s="1"/>
  <c r="W72" i="9" s="1"/>
  <c r="X72" i="9" s="1"/>
  <c r="Y72" i="9" s="1"/>
  <c r="Z72" i="9" s="1"/>
  <c r="AA72" i="9" s="1"/>
  <c r="AB72" i="9" s="1"/>
  <c r="AC72" i="9" s="1"/>
  <c r="AD72" i="9" s="1"/>
  <c r="AE72" i="9" s="1"/>
  <c r="AF72" i="9" s="1"/>
  <c r="AG72" i="9" s="1"/>
  <c r="AH72" i="9" s="1"/>
  <c r="AI72" i="9" s="1"/>
  <c r="AJ72" i="9" s="1"/>
  <c r="AK72" i="9" s="1"/>
  <c r="AL72" i="9" s="1"/>
  <c r="AM72" i="9" s="1"/>
  <c r="AN72" i="9" s="1"/>
  <c r="AO72" i="9" s="1"/>
  <c r="AP72" i="9" s="1"/>
  <c r="AQ72" i="9" s="1"/>
  <c r="AR72" i="9" s="1"/>
  <c r="AS72" i="9" s="1"/>
  <c r="AT72" i="9" s="1"/>
  <c r="AU72" i="9" s="1"/>
  <c r="AV72" i="9" s="1"/>
  <c r="AW72" i="9" s="1"/>
  <c r="AX72" i="9" s="1"/>
  <c r="AY72" i="9" s="1"/>
  <c r="AZ72" i="9" s="1"/>
  <c r="BA72" i="9" s="1"/>
  <c r="BB72" i="9" s="1"/>
  <c r="BC72" i="9" s="1"/>
  <c r="BD72" i="9" s="1"/>
  <c r="BE72" i="9" s="1"/>
  <c r="BF72" i="9" s="1"/>
  <c r="BG72" i="9" s="1"/>
  <c r="BH72" i="9" s="1"/>
  <c r="BI72" i="9" s="1"/>
  <c r="BJ72" i="9" s="1"/>
  <c r="P71" i="9"/>
  <c r="Q71" i="9" s="1"/>
  <c r="R71" i="9" s="1"/>
  <c r="S71" i="9" s="1"/>
  <c r="T71" i="9" s="1"/>
  <c r="U71" i="9" s="1"/>
  <c r="V71" i="9" s="1"/>
  <c r="W71" i="9" s="1"/>
  <c r="X71" i="9" s="1"/>
  <c r="Y71" i="9" s="1"/>
  <c r="Z71" i="9" s="1"/>
  <c r="AA71" i="9" s="1"/>
  <c r="AB71" i="9" s="1"/>
  <c r="AC71" i="9" s="1"/>
  <c r="AD71" i="9" s="1"/>
  <c r="AE71" i="9" s="1"/>
  <c r="AF71" i="9" s="1"/>
  <c r="AG71" i="9" s="1"/>
  <c r="AH71" i="9" s="1"/>
  <c r="AI71" i="9" s="1"/>
  <c r="AJ71" i="9" s="1"/>
  <c r="AK71" i="9" s="1"/>
  <c r="AL71" i="9" s="1"/>
  <c r="AM71" i="9" s="1"/>
  <c r="AN71" i="9" s="1"/>
  <c r="AO71" i="9" s="1"/>
  <c r="AP71" i="9" s="1"/>
  <c r="AQ71" i="9" s="1"/>
  <c r="AR71" i="9" s="1"/>
  <c r="AS71" i="9" s="1"/>
  <c r="AT71" i="9" s="1"/>
  <c r="AU71" i="9" s="1"/>
  <c r="AV71" i="9" s="1"/>
  <c r="AW71" i="9" s="1"/>
  <c r="AX71" i="9" s="1"/>
  <c r="AY71" i="9" s="1"/>
  <c r="AZ71" i="9" s="1"/>
  <c r="BA71" i="9" s="1"/>
  <c r="BB71" i="9" s="1"/>
  <c r="BC71" i="9" s="1"/>
  <c r="BD71" i="9" s="1"/>
  <c r="BE71" i="9" s="1"/>
  <c r="BF71" i="9" s="1"/>
  <c r="BG71" i="9" s="1"/>
  <c r="BH71" i="9" s="1"/>
  <c r="BI71" i="9" s="1"/>
  <c r="BJ71" i="9" s="1"/>
  <c r="P70" i="9"/>
  <c r="Q70" i="9" s="1"/>
  <c r="R70" i="9" s="1"/>
  <c r="S70" i="9" s="1"/>
  <c r="T70" i="9" s="1"/>
  <c r="U70" i="9" s="1"/>
  <c r="V70" i="9" s="1"/>
  <c r="W70" i="9" s="1"/>
  <c r="X70" i="9" s="1"/>
  <c r="Y70" i="9" s="1"/>
  <c r="Z70" i="9" s="1"/>
  <c r="AA70" i="9" s="1"/>
  <c r="AB70" i="9" s="1"/>
  <c r="AC70" i="9" s="1"/>
  <c r="AD70" i="9" s="1"/>
  <c r="AE70" i="9" s="1"/>
  <c r="AF70" i="9" s="1"/>
  <c r="AG70" i="9" s="1"/>
  <c r="AH70" i="9" s="1"/>
  <c r="AI70" i="9" s="1"/>
  <c r="AJ70" i="9" s="1"/>
  <c r="AK70" i="9" s="1"/>
  <c r="AL70" i="9" s="1"/>
  <c r="AM70" i="9" s="1"/>
  <c r="AN70" i="9" s="1"/>
  <c r="AO70" i="9" s="1"/>
  <c r="AP70" i="9" s="1"/>
  <c r="AQ70" i="9" s="1"/>
  <c r="AR70" i="9" s="1"/>
  <c r="AS70" i="9" s="1"/>
  <c r="AT70" i="9" s="1"/>
  <c r="AU70" i="9" s="1"/>
  <c r="AV70" i="9" s="1"/>
  <c r="AW70" i="9" s="1"/>
  <c r="AX70" i="9" s="1"/>
  <c r="AY70" i="9" s="1"/>
  <c r="AZ70" i="9" s="1"/>
  <c r="BA70" i="9" s="1"/>
  <c r="BB70" i="9" s="1"/>
  <c r="BC70" i="9" s="1"/>
  <c r="BD70" i="9" s="1"/>
  <c r="BE70" i="9" s="1"/>
  <c r="BF70" i="9" s="1"/>
  <c r="BG70" i="9" s="1"/>
  <c r="BH70" i="9" s="1"/>
  <c r="BI70" i="9" s="1"/>
  <c r="BJ70" i="9" s="1"/>
  <c r="P69" i="9"/>
  <c r="Q69" i="9" s="1"/>
  <c r="R69" i="9" s="1"/>
  <c r="S69" i="9" s="1"/>
  <c r="T69" i="9" s="1"/>
  <c r="U69" i="9" s="1"/>
  <c r="V69" i="9" s="1"/>
  <c r="W69" i="9" s="1"/>
  <c r="X69" i="9" s="1"/>
  <c r="Y69" i="9" s="1"/>
  <c r="Z69" i="9" s="1"/>
  <c r="AA69" i="9" s="1"/>
  <c r="AB69" i="9" s="1"/>
  <c r="AC69" i="9" s="1"/>
  <c r="AD69" i="9" s="1"/>
  <c r="AE69" i="9" s="1"/>
  <c r="AF69" i="9" s="1"/>
  <c r="AG69" i="9" s="1"/>
  <c r="AH69" i="9" s="1"/>
  <c r="AI69" i="9" s="1"/>
  <c r="AJ69" i="9" s="1"/>
  <c r="AK69" i="9" s="1"/>
  <c r="AL69" i="9" s="1"/>
  <c r="AM69" i="9" s="1"/>
  <c r="AN69" i="9" s="1"/>
  <c r="AO69" i="9" s="1"/>
  <c r="AP69" i="9" s="1"/>
  <c r="AQ69" i="9" s="1"/>
  <c r="AR69" i="9" s="1"/>
  <c r="AS69" i="9" s="1"/>
  <c r="AT69" i="9" s="1"/>
  <c r="AU69" i="9" s="1"/>
  <c r="AV69" i="9" s="1"/>
  <c r="AW69" i="9" s="1"/>
  <c r="AX69" i="9" s="1"/>
  <c r="AY69" i="9" s="1"/>
  <c r="AZ69" i="9" s="1"/>
  <c r="BA69" i="9" s="1"/>
  <c r="BB69" i="9" s="1"/>
  <c r="BC69" i="9" s="1"/>
  <c r="BD69" i="9" s="1"/>
  <c r="BE69" i="9" s="1"/>
  <c r="BF69" i="9" s="1"/>
  <c r="BG69" i="9" s="1"/>
  <c r="BH69" i="9" s="1"/>
  <c r="BI69" i="9" s="1"/>
  <c r="BJ69" i="9" s="1"/>
  <c r="P68" i="9"/>
  <c r="Q68" i="9" s="1"/>
  <c r="R68" i="9" s="1"/>
  <c r="S68" i="9" s="1"/>
  <c r="T68" i="9" s="1"/>
  <c r="U68" i="9" s="1"/>
  <c r="V68" i="9" s="1"/>
  <c r="W68" i="9" s="1"/>
  <c r="X68" i="9" s="1"/>
  <c r="Y68" i="9" s="1"/>
  <c r="Z68" i="9" s="1"/>
  <c r="AA68" i="9" s="1"/>
  <c r="AB68" i="9" s="1"/>
  <c r="AC68" i="9" s="1"/>
  <c r="AD68" i="9" s="1"/>
  <c r="AE68" i="9" s="1"/>
  <c r="AF68" i="9" s="1"/>
  <c r="AG68" i="9" s="1"/>
  <c r="AH68" i="9" s="1"/>
  <c r="AI68" i="9" s="1"/>
  <c r="AJ68" i="9" s="1"/>
  <c r="AK68" i="9" s="1"/>
  <c r="AL68" i="9" s="1"/>
  <c r="AM68" i="9" s="1"/>
  <c r="AN68" i="9" s="1"/>
  <c r="AO68" i="9" s="1"/>
  <c r="AP68" i="9" s="1"/>
  <c r="AQ68" i="9" s="1"/>
  <c r="AR68" i="9" s="1"/>
  <c r="AS68" i="9" s="1"/>
  <c r="AT68" i="9" s="1"/>
  <c r="AU68" i="9" s="1"/>
  <c r="AV68" i="9" s="1"/>
  <c r="AW68" i="9" s="1"/>
  <c r="AX68" i="9" s="1"/>
  <c r="AY68" i="9" s="1"/>
  <c r="AZ68" i="9" s="1"/>
  <c r="BA68" i="9" s="1"/>
  <c r="BB68" i="9" s="1"/>
  <c r="BC68" i="9" s="1"/>
  <c r="BD68" i="9" s="1"/>
  <c r="BE68" i="9" s="1"/>
  <c r="BF68" i="9" s="1"/>
  <c r="BG68" i="9" s="1"/>
  <c r="BH68" i="9" s="1"/>
  <c r="BI68" i="9" s="1"/>
  <c r="BJ68" i="9" s="1"/>
  <c r="P67" i="9"/>
  <c r="Q67" i="9" s="1"/>
  <c r="R67" i="9" s="1"/>
  <c r="S67" i="9" s="1"/>
  <c r="T67" i="9" s="1"/>
  <c r="U67" i="9" s="1"/>
  <c r="V67" i="9" s="1"/>
  <c r="W67" i="9" s="1"/>
  <c r="X67" i="9" s="1"/>
  <c r="Y67" i="9" s="1"/>
  <c r="Z67" i="9" s="1"/>
  <c r="AA67" i="9" s="1"/>
  <c r="AB67" i="9" s="1"/>
  <c r="AC67" i="9" s="1"/>
  <c r="AD67" i="9" s="1"/>
  <c r="AE67" i="9" s="1"/>
  <c r="AF67" i="9" s="1"/>
  <c r="AG67" i="9" s="1"/>
  <c r="AH67" i="9" s="1"/>
  <c r="AI67" i="9" s="1"/>
  <c r="AJ67" i="9" s="1"/>
  <c r="AK67" i="9" s="1"/>
  <c r="AL67" i="9" s="1"/>
  <c r="AM67" i="9" s="1"/>
  <c r="AN67" i="9" s="1"/>
  <c r="AO67" i="9" s="1"/>
  <c r="AP67" i="9" s="1"/>
  <c r="AQ67" i="9" s="1"/>
  <c r="AR67" i="9" s="1"/>
  <c r="AS67" i="9" s="1"/>
  <c r="AT67" i="9" s="1"/>
  <c r="AU67" i="9" s="1"/>
  <c r="AV67" i="9" s="1"/>
  <c r="AW67" i="9" s="1"/>
  <c r="AX67" i="9" s="1"/>
  <c r="AY67" i="9" s="1"/>
  <c r="AZ67" i="9" s="1"/>
  <c r="BA67" i="9" s="1"/>
  <c r="BB67" i="9" s="1"/>
  <c r="BC67" i="9" s="1"/>
  <c r="BD67" i="9" s="1"/>
  <c r="BE67" i="9" s="1"/>
  <c r="BF67" i="9" s="1"/>
  <c r="BG67" i="9" s="1"/>
  <c r="BH67" i="9" s="1"/>
  <c r="BI67" i="9" s="1"/>
  <c r="BJ67" i="9" s="1"/>
  <c r="P66" i="9"/>
  <c r="Q66" i="9" s="1"/>
  <c r="R66" i="9" s="1"/>
  <c r="S66" i="9" s="1"/>
  <c r="T66" i="9" s="1"/>
  <c r="U66" i="9" s="1"/>
  <c r="V66" i="9" s="1"/>
  <c r="W66" i="9" s="1"/>
  <c r="X66" i="9" s="1"/>
  <c r="Y66" i="9" s="1"/>
  <c r="Z66" i="9" s="1"/>
  <c r="AA66" i="9" s="1"/>
  <c r="AB66" i="9" s="1"/>
  <c r="AC66" i="9" s="1"/>
  <c r="AD66" i="9" s="1"/>
  <c r="AE66" i="9" s="1"/>
  <c r="AF66" i="9" s="1"/>
  <c r="AG66" i="9" s="1"/>
  <c r="AH66" i="9" s="1"/>
  <c r="AI66" i="9" s="1"/>
  <c r="AJ66" i="9" s="1"/>
  <c r="AK66" i="9" s="1"/>
  <c r="AL66" i="9" s="1"/>
  <c r="AM66" i="9" s="1"/>
  <c r="AN66" i="9" s="1"/>
  <c r="AO66" i="9" s="1"/>
  <c r="AP66" i="9" s="1"/>
  <c r="AQ66" i="9" s="1"/>
  <c r="AR66" i="9" s="1"/>
  <c r="AS66" i="9" s="1"/>
  <c r="AT66" i="9" s="1"/>
  <c r="AU66" i="9" s="1"/>
  <c r="AV66" i="9" s="1"/>
  <c r="AW66" i="9" s="1"/>
  <c r="AX66" i="9" s="1"/>
  <c r="AY66" i="9" s="1"/>
  <c r="AZ66" i="9" s="1"/>
  <c r="BA66" i="9" s="1"/>
  <c r="BB66" i="9" s="1"/>
  <c r="BC66" i="9" s="1"/>
  <c r="BD66" i="9" s="1"/>
  <c r="BE66" i="9" s="1"/>
  <c r="BF66" i="9" s="1"/>
  <c r="BG66" i="9" s="1"/>
  <c r="BH66" i="9" s="1"/>
  <c r="BI66" i="9" s="1"/>
  <c r="BJ66" i="9" s="1"/>
  <c r="P65" i="9"/>
  <c r="O64" i="9"/>
  <c r="M11" i="5" s="1"/>
  <c r="O63" i="9"/>
  <c r="P63" i="9" s="1"/>
  <c r="Q63" i="9" s="1"/>
  <c r="R63" i="9" s="1"/>
  <c r="S63" i="9" s="1"/>
  <c r="T63" i="9" s="1"/>
  <c r="U63" i="9" s="1"/>
  <c r="V63" i="9" s="1"/>
  <c r="W63" i="9" s="1"/>
  <c r="X63" i="9" s="1"/>
  <c r="Y63" i="9" s="1"/>
  <c r="Z63" i="9" s="1"/>
  <c r="AA63" i="9" s="1"/>
  <c r="AB63" i="9" s="1"/>
  <c r="AC63" i="9" s="1"/>
  <c r="AD63" i="9" s="1"/>
  <c r="AE63" i="9" s="1"/>
  <c r="AF63" i="9" s="1"/>
  <c r="AG63" i="9" s="1"/>
  <c r="AH63" i="9" s="1"/>
  <c r="AI63" i="9" s="1"/>
  <c r="AJ63" i="9" s="1"/>
  <c r="AK63" i="9" s="1"/>
  <c r="AL63" i="9" s="1"/>
  <c r="AM63" i="9" s="1"/>
  <c r="AN63" i="9" s="1"/>
  <c r="AO63" i="9" s="1"/>
  <c r="AP63" i="9" s="1"/>
  <c r="AQ63" i="9" s="1"/>
  <c r="AR63" i="9" s="1"/>
  <c r="AS63" i="9" s="1"/>
  <c r="AT63" i="9" s="1"/>
  <c r="AU63" i="9" s="1"/>
  <c r="AV63" i="9" s="1"/>
  <c r="AW63" i="9" s="1"/>
  <c r="AX63" i="9" s="1"/>
  <c r="AY63" i="9" s="1"/>
  <c r="AZ63" i="9" s="1"/>
  <c r="BA63" i="9" s="1"/>
  <c r="BB63" i="9" s="1"/>
  <c r="BC63" i="9" s="1"/>
  <c r="BD63" i="9" s="1"/>
  <c r="BE63" i="9" s="1"/>
  <c r="BF63" i="9" s="1"/>
  <c r="BG63" i="9" s="1"/>
  <c r="BH63" i="9" s="1"/>
  <c r="BI63" i="9" s="1"/>
  <c r="BJ63" i="9" s="1"/>
  <c r="O62" i="9"/>
  <c r="P62" i="9" s="1"/>
  <c r="Q62" i="9" s="1"/>
  <c r="R62" i="9" s="1"/>
  <c r="S62" i="9" s="1"/>
  <c r="T62" i="9" s="1"/>
  <c r="U62" i="9" s="1"/>
  <c r="V62" i="9" s="1"/>
  <c r="W62" i="9" s="1"/>
  <c r="X62" i="9" s="1"/>
  <c r="Y62" i="9" s="1"/>
  <c r="Z62" i="9" s="1"/>
  <c r="AA62" i="9" s="1"/>
  <c r="AB62" i="9" s="1"/>
  <c r="AC62" i="9" s="1"/>
  <c r="AD62" i="9" s="1"/>
  <c r="AE62" i="9" s="1"/>
  <c r="AF62" i="9" s="1"/>
  <c r="AG62" i="9" s="1"/>
  <c r="AH62" i="9" s="1"/>
  <c r="AI62" i="9" s="1"/>
  <c r="AJ62" i="9" s="1"/>
  <c r="AK62" i="9" s="1"/>
  <c r="AL62" i="9" s="1"/>
  <c r="AM62" i="9" s="1"/>
  <c r="AN62" i="9" s="1"/>
  <c r="AO62" i="9" s="1"/>
  <c r="AP62" i="9" s="1"/>
  <c r="AQ62" i="9" s="1"/>
  <c r="AR62" i="9" s="1"/>
  <c r="AS62" i="9" s="1"/>
  <c r="AT62" i="9" s="1"/>
  <c r="AU62" i="9" s="1"/>
  <c r="AV62" i="9" s="1"/>
  <c r="AW62" i="9" s="1"/>
  <c r="AX62" i="9" s="1"/>
  <c r="AY62" i="9" s="1"/>
  <c r="AZ62" i="9" s="1"/>
  <c r="BA62" i="9" s="1"/>
  <c r="BB62" i="9" s="1"/>
  <c r="BC62" i="9" s="1"/>
  <c r="BD62" i="9" s="1"/>
  <c r="BE62" i="9" s="1"/>
  <c r="BF62" i="9" s="1"/>
  <c r="BG62" i="9" s="1"/>
  <c r="BH62" i="9" s="1"/>
  <c r="BI62" i="9" s="1"/>
  <c r="BJ62" i="9" s="1"/>
  <c r="O61" i="9"/>
  <c r="P61" i="9" s="1"/>
  <c r="Q61" i="9" s="1"/>
  <c r="R61" i="9" s="1"/>
  <c r="S61" i="9" s="1"/>
  <c r="T61" i="9" s="1"/>
  <c r="U61" i="9" s="1"/>
  <c r="V61" i="9" s="1"/>
  <c r="W61" i="9" s="1"/>
  <c r="X61" i="9" s="1"/>
  <c r="Y61" i="9" s="1"/>
  <c r="Z61" i="9" s="1"/>
  <c r="AA61" i="9" s="1"/>
  <c r="AB61" i="9" s="1"/>
  <c r="AC61" i="9" s="1"/>
  <c r="AD61" i="9" s="1"/>
  <c r="AE61" i="9" s="1"/>
  <c r="AF61" i="9" s="1"/>
  <c r="AG61" i="9" s="1"/>
  <c r="AH61" i="9" s="1"/>
  <c r="AI61" i="9" s="1"/>
  <c r="AJ61" i="9" s="1"/>
  <c r="AK61" i="9" s="1"/>
  <c r="AL61" i="9" s="1"/>
  <c r="AM61" i="9" s="1"/>
  <c r="AN61" i="9" s="1"/>
  <c r="AO61" i="9" s="1"/>
  <c r="AP61" i="9" s="1"/>
  <c r="AQ61" i="9" s="1"/>
  <c r="AR61" i="9" s="1"/>
  <c r="AS61" i="9" s="1"/>
  <c r="AT61" i="9" s="1"/>
  <c r="AU61" i="9" s="1"/>
  <c r="AV61" i="9" s="1"/>
  <c r="AW61" i="9" s="1"/>
  <c r="AX61" i="9" s="1"/>
  <c r="AY61" i="9" s="1"/>
  <c r="AZ61" i="9" s="1"/>
  <c r="BA61" i="9" s="1"/>
  <c r="BB61" i="9" s="1"/>
  <c r="BC61" i="9" s="1"/>
  <c r="BD61" i="9" s="1"/>
  <c r="BE61" i="9" s="1"/>
  <c r="BF61" i="9" s="1"/>
  <c r="BG61" i="9" s="1"/>
  <c r="BH61" i="9" s="1"/>
  <c r="BI61" i="9" s="1"/>
  <c r="BJ61" i="9" s="1"/>
  <c r="O60" i="9"/>
  <c r="P60" i="9" s="1"/>
  <c r="Q60" i="9" s="1"/>
  <c r="R60" i="9" s="1"/>
  <c r="S60" i="9" s="1"/>
  <c r="T60" i="9" s="1"/>
  <c r="U60" i="9" s="1"/>
  <c r="V60" i="9" s="1"/>
  <c r="W60" i="9" s="1"/>
  <c r="X60" i="9" s="1"/>
  <c r="Y60" i="9" s="1"/>
  <c r="Z60" i="9" s="1"/>
  <c r="AA60" i="9" s="1"/>
  <c r="AB60" i="9" s="1"/>
  <c r="AC60" i="9" s="1"/>
  <c r="AD60" i="9" s="1"/>
  <c r="AE60" i="9" s="1"/>
  <c r="AF60" i="9" s="1"/>
  <c r="AG60" i="9" s="1"/>
  <c r="AH60" i="9" s="1"/>
  <c r="AI60" i="9" s="1"/>
  <c r="AJ60" i="9" s="1"/>
  <c r="AK60" i="9" s="1"/>
  <c r="AL60" i="9" s="1"/>
  <c r="AM60" i="9" s="1"/>
  <c r="AN60" i="9" s="1"/>
  <c r="AO60" i="9" s="1"/>
  <c r="AP60" i="9" s="1"/>
  <c r="AQ60" i="9" s="1"/>
  <c r="AR60" i="9" s="1"/>
  <c r="AS60" i="9" s="1"/>
  <c r="AT60" i="9" s="1"/>
  <c r="AU60" i="9" s="1"/>
  <c r="AV60" i="9" s="1"/>
  <c r="AW60" i="9" s="1"/>
  <c r="AX60" i="9" s="1"/>
  <c r="AY60" i="9" s="1"/>
  <c r="AZ60" i="9" s="1"/>
  <c r="BA60" i="9" s="1"/>
  <c r="BB60" i="9" s="1"/>
  <c r="BC60" i="9" s="1"/>
  <c r="BD60" i="9" s="1"/>
  <c r="BE60" i="9" s="1"/>
  <c r="BF60" i="9" s="1"/>
  <c r="BG60" i="9" s="1"/>
  <c r="BH60" i="9" s="1"/>
  <c r="BI60" i="9" s="1"/>
  <c r="BJ60" i="9" s="1"/>
  <c r="O59" i="9"/>
  <c r="N58" i="9"/>
  <c r="O58" i="9" s="1"/>
  <c r="P58" i="9" s="1"/>
  <c r="Q58" i="9" s="1"/>
  <c r="R58" i="9" s="1"/>
  <c r="S58" i="9" s="1"/>
  <c r="T58" i="9" s="1"/>
  <c r="U58" i="9" s="1"/>
  <c r="V58" i="9" s="1"/>
  <c r="W58" i="9" s="1"/>
  <c r="X58" i="9" s="1"/>
  <c r="Y58" i="9" s="1"/>
  <c r="Z58" i="9" s="1"/>
  <c r="AA58" i="9" s="1"/>
  <c r="AB58" i="9" s="1"/>
  <c r="AC58" i="9" s="1"/>
  <c r="AD58" i="9" s="1"/>
  <c r="AE58" i="9" s="1"/>
  <c r="AF58" i="9" s="1"/>
  <c r="AG58" i="9" s="1"/>
  <c r="AH58" i="9" s="1"/>
  <c r="AI58" i="9" s="1"/>
  <c r="AJ58" i="9" s="1"/>
  <c r="AK58" i="9" s="1"/>
  <c r="AL58" i="9" s="1"/>
  <c r="AM58" i="9" s="1"/>
  <c r="AN58" i="9" s="1"/>
  <c r="AO58" i="9" s="1"/>
  <c r="AP58" i="9" s="1"/>
  <c r="AQ58" i="9" s="1"/>
  <c r="AR58" i="9" s="1"/>
  <c r="AS58" i="9" s="1"/>
  <c r="AT58" i="9" s="1"/>
  <c r="AU58" i="9" s="1"/>
  <c r="AV58" i="9" s="1"/>
  <c r="AW58" i="9" s="1"/>
  <c r="AX58" i="9" s="1"/>
  <c r="AY58" i="9" s="1"/>
  <c r="AZ58" i="9" s="1"/>
  <c r="BA58" i="9" s="1"/>
  <c r="BB58" i="9" s="1"/>
  <c r="BC58" i="9" s="1"/>
  <c r="BD58" i="9" s="1"/>
  <c r="BE58" i="9" s="1"/>
  <c r="BF58" i="9" s="1"/>
  <c r="BG58" i="9" s="1"/>
  <c r="BH58" i="9" s="1"/>
  <c r="BI58" i="9" s="1"/>
  <c r="BJ58" i="9" s="1"/>
  <c r="N57" i="9"/>
  <c r="O57" i="9" s="1"/>
  <c r="P57" i="9" s="1"/>
  <c r="Q57" i="9" s="1"/>
  <c r="R57" i="9" s="1"/>
  <c r="S57" i="9" s="1"/>
  <c r="T57" i="9" s="1"/>
  <c r="U57" i="9" s="1"/>
  <c r="V57" i="9" s="1"/>
  <c r="W57" i="9" s="1"/>
  <c r="X57" i="9" s="1"/>
  <c r="Y57" i="9" s="1"/>
  <c r="Z57" i="9" s="1"/>
  <c r="AA57" i="9" s="1"/>
  <c r="AB57" i="9" s="1"/>
  <c r="AC57" i="9" s="1"/>
  <c r="AD57" i="9" s="1"/>
  <c r="AE57" i="9" s="1"/>
  <c r="AF57" i="9" s="1"/>
  <c r="AG57" i="9" s="1"/>
  <c r="AH57" i="9" s="1"/>
  <c r="AI57" i="9" s="1"/>
  <c r="AJ57" i="9" s="1"/>
  <c r="AK57" i="9" s="1"/>
  <c r="AL57" i="9" s="1"/>
  <c r="AM57" i="9" s="1"/>
  <c r="AN57" i="9" s="1"/>
  <c r="AO57" i="9" s="1"/>
  <c r="AP57" i="9" s="1"/>
  <c r="AQ57" i="9" s="1"/>
  <c r="AR57" i="9" s="1"/>
  <c r="AS57" i="9" s="1"/>
  <c r="AT57" i="9" s="1"/>
  <c r="AU57" i="9" s="1"/>
  <c r="AV57" i="9" s="1"/>
  <c r="AW57" i="9" s="1"/>
  <c r="AX57" i="9" s="1"/>
  <c r="AY57" i="9" s="1"/>
  <c r="AZ57" i="9" s="1"/>
  <c r="BA57" i="9" s="1"/>
  <c r="BB57" i="9" s="1"/>
  <c r="BC57" i="9" s="1"/>
  <c r="BD57" i="9" s="1"/>
  <c r="BE57" i="9" s="1"/>
  <c r="BF57" i="9" s="1"/>
  <c r="BG57" i="9" s="1"/>
  <c r="BH57" i="9" s="1"/>
  <c r="BI57" i="9" s="1"/>
  <c r="BJ57" i="9" s="1"/>
  <c r="N56" i="9"/>
  <c r="O56" i="9" s="1"/>
  <c r="P56" i="9" s="1"/>
  <c r="Q56" i="9" s="1"/>
  <c r="R56" i="9" s="1"/>
  <c r="S56" i="9" s="1"/>
  <c r="T56" i="9" s="1"/>
  <c r="U56" i="9" s="1"/>
  <c r="V56" i="9" s="1"/>
  <c r="W56" i="9" s="1"/>
  <c r="X56" i="9" s="1"/>
  <c r="Y56" i="9" s="1"/>
  <c r="Z56" i="9" s="1"/>
  <c r="AA56" i="9" s="1"/>
  <c r="AB56" i="9" s="1"/>
  <c r="AC56" i="9" s="1"/>
  <c r="AD56" i="9" s="1"/>
  <c r="AE56" i="9" s="1"/>
  <c r="AF56" i="9" s="1"/>
  <c r="AG56" i="9" s="1"/>
  <c r="AH56" i="9" s="1"/>
  <c r="AI56" i="9" s="1"/>
  <c r="AJ56" i="9" s="1"/>
  <c r="AK56" i="9" s="1"/>
  <c r="AL56" i="9" s="1"/>
  <c r="AM56" i="9" s="1"/>
  <c r="AN56" i="9" s="1"/>
  <c r="AO56" i="9" s="1"/>
  <c r="AP56" i="9" s="1"/>
  <c r="AQ56" i="9" s="1"/>
  <c r="AR56" i="9" s="1"/>
  <c r="AS56" i="9" s="1"/>
  <c r="AT56" i="9" s="1"/>
  <c r="AU56" i="9" s="1"/>
  <c r="AV56" i="9" s="1"/>
  <c r="AW56" i="9" s="1"/>
  <c r="AX56" i="9" s="1"/>
  <c r="AY56" i="9" s="1"/>
  <c r="AZ56" i="9" s="1"/>
  <c r="BA56" i="9" s="1"/>
  <c r="BB56" i="9" s="1"/>
  <c r="BC56" i="9" s="1"/>
  <c r="BD56" i="9" s="1"/>
  <c r="BE56" i="9" s="1"/>
  <c r="BF56" i="9" s="1"/>
  <c r="BG56" i="9" s="1"/>
  <c r="BH56" i="9" s="1"/>
  <c r="BI56" i="9" s="1"/>
  <c r="BJ56" i="9" s="1"/>
  <c r="N55" i="9"/>
  <c r="O55" i="9" s="1"/>
  <c r="P55" i="9" s="1"/>
  <c r="Q55" i="9" s="1"/>
  <c r="R55" i="9" s="1"/>
  <c r="S55" i="9" s="1"/>
  <c r="T55" i="9" s="1"/>
  <c r="U55" i="9" s="1"/>
  <c r="V55" i="9" s="1"/>
  <c r="W55" i="9" s="1"/>
  <c r="X55" i="9" s="1"/>
  <c r="Y55" i="9" s="1"/>
  <c r="Z55" i="9" s="1"/>
  <c r="AA55" i="9" s="1"/>
  <c r="AB55" i="9" s="1"/>
  <c r="AC55" i="9" s="1"/>
  <c r="AD55" i="9" s="1"/>
  <c r="AE55" i="9" s="1"/>
  <c r="AF55" i="9" s="1"/>
  <c r="AG55" i="9" s="1"/>
  <c r="AH55" i="9" s="1"/>
  <c r="AI55" i="9" s="1"/>
  <c r="AJ55" i="9" s="1"/>
  <c r="AK55" i="9" s="1"/>
  <c r="AL55" i="9" s="1"/>
  <c r="AM55" i="9" s="1"/>
  <c r="AN55" i="9" s="1"/>
  <c r="AO55" i="9" s="1"/>
  <c r="AP55" i="9" s="1"/>
  <c r="AQ55" i="9" s="1"/>
  <c r="AR55" i="9" s="1"/>
  <c r="AS55" i="9" s="1"/>
  <c r="AT55" i="9" s="1"/>
  <c r="AU55" i="9" s="1"/>
  <c r="AV55" i="9" s="1"/>
  <c r="AW55" i="9" s="1"/>
  <c r="AX55" i="9" s="1"/>
  <c r="AY55" i="9" s="1"/>
  <c r="AZ55" i="9" s="1"/>
  <c r="BA55" i="9" s="1"/>
  <c r="BB55" i="9" s="1"/>
  <c r="BC55" i="9" s="1"/>
  <c r="BD55" i="9" s="1"/>
  <c r="BE55" i="9" s="1"/>
  <c r="BF55" i="9" s="1"/>
  <c r="BG55" i="9" s="1"/>
  <c r="BH55" i="9" s="1"/>
  <c r="BI55" i="9" s="1"/>
  <c r="BJ55" i="9" s="1"/>
  <c r="N54" i="9"/>
  <c r="O54" i="9" s="1"/>
  <c r="P54" i="9" s="1"/>
  <c r="Q54" i="9" s="1"/>
  <c r="R54" i="9" s="1"/>
  <c r="S54" i="9" s="1"/>
  <c r="T54" i="9" s="1"/>
  <c r="U54" i="9" s="1"/>
  <c r="V54" i="9" s="1"/>
  <c r="W54" i="9" s="1"/>
  <c r="X54" i="9" s="1"/>
  <c r="Y54" i="9" s="1"/>
  <c r="Z54" i="9" s="1"/>
  <c r="AA54" i="9" s="1"/>
  <c r="AB54" i="9" s="1"/>
  <c r="AC54" i="9" s="1"/>
  <c r="AD54" i="9" s="1"/>
  <c r="AE54" i="9" s="1"/>
  <c r="AF54" i="9" s="1"/>
  <c r="AG54" i="9" s="1"/>
  <c r="AH54" i="9" s="1"/>
  <c r="AI54" i="9" s="1"/>
  <c r="AJ54" i="9" s="1"/>
  <c r="AK54" i="9" s="1"/>
  <c r="AL54" i="9" s="1"/>
  <c r="AM54" i="9" s="1"/>
  <c r="AN54" i="9" s="1"/>
  <c r="AO54" i="9" s="1"/>
  <c r="AP54" i="9" s="1"/>
  <c r="AQ54" i="9" s="1"/>
  <c r="AR54" i="9" s="1"/>
  <c r="AS54" i="9" s="1"/>
  <c r="AT54" i="9" s="1"/>
  <c r="AU54" i="9" s="1"/>
  <c r="AV54" i="9" s="1"/>
  <c r="AW54" i="9" s="1"/>
  <c r="AX54" i="9" s="1"/>
  <c r="AY54" i="9" s="1"/>
  <c r="AZ54" i="9" s="1"/>
  <c r="BA54" i="9" s="1"/>
  <c r="BB54" i="9" s="1"/>
  <c r="BC54" i="9" s="1"/>
  <c r="BD54" i="9" s="1"/>
  <c r="BE54" i="9" s="1"/>
  <c r="BF54" i="9" s="1"/>
  <c r="BG54" i="9" s="1"/>
  <c r="BH54" i="9" s="1"/>
  <c r="BI54" i="9" s="1"/>
  <c r="BJ54" i="9" s="1"/>
  <c r="N53" i="9"/>
  <c r="O53" i="9" s="1"/>
  <c r="P53" i="9" s="1"/>
  <c r="Q53" i="9" s="1"/>
  <c r="R53" i="9" s="1"/>
  <c r="S53" i="9" s="1"/>
  <c r="T53" i="9" s="1"/>
  <c r="U53" i="9" s="1"/>
  <c r="V53" i="9" s="1"/>
  <c r="W53" i="9" s="1"/>
  <c r="X53" i="9" s="1"/>
  <c r="Y53" i="9" s="1"/>
  <c r="Z53" i="9" s="1"/>
  <c r="AA53" i="9" s="1"/>
  <c r="AB53" i="9" s="1"/>
  <c r="AC53" i="9" s="1"/>
  <c r="AD53" i="9" s="1"/>
  <c r="AE53" i="9" s="1"/>
  <c r="AF53" i="9" s="1"/>
  <c r="AG53" i="9" s="1"/>
  <c r="AH53" i="9" s="1"/>
  <c r="AI53" i="9" s="1"/>
  <c r="AJ53" i="9" s="1"/>
  <c r="AK53" i="9" s="1"/>
  <c r="AL53" i="9" s="1"/>
  <c r="AM53" i="9" s="1"/>
  <c r="AN53" i="9" s="1"/>
  <c r="AO53" i="9" s="1"/>
  <c r="AP53" i="9" s="1"/>
  <c r="AQ53" i="9" s="1"/>
  <c r="AR53" i="9" s="1"/>
  <c r="AS53" i="9" s="1"/>
  <c r="AT53" i="9" s="1"/>
  <c r="AU53" i="9" s="1"/>
  <c r="AV53" i="9" s="1"/>
  <c r="AW53" i="9" s="1"/>
  <c r="AX53" i="9" s="1"/>
  <c r="AY53" i="9" s="1"/>
  <c r="AZ53" i="9" s="1"/>
  <c r="BA53" i="9" s="1"/>
  <c r="BB53" i="9" s="1"/>
  <c r="BC53" i="9" s="1"/>
  <c r="BD53" i="9" s="1"/>
  <c r="BE53" i="9" s="1"/>
  <c r="BF53" i="9" s="1"/>
  <c r="BG53" i="9" s="1"/>
  <c r="BH53" i="9" s="1"/>
  <c r="BI53" i="9" s="1"/>
  <c r="BJ53" i="9" s="1"/>
  <c r="N52" i="9"/>
  <c r="O52" i="9" s="1"/>
  <c r="P52" i="9" s="1"/>
  <c r="Q52" i="9" s="1"/>
  <c r="R52" i="9" s="1"/>
  <c r="S52" i="9" s="1"/>
  <c r="T52" i="9" s="1"/>
  <c r="U52" i="9" s="1"/>
  <c r="V52" i="9" s="1"/>
  <c r="W52" i="9" s="1"/>
  <c r="X52" i="9" s="1"/>
  <c r="Y52" i="9" s="1"/>
  <c r="Z52" i="9" s="1"/>
  <c r="AA52" i="9" s="1"/>
  <c r="AB52" i="9" s="1"/>
  <c r="AC52" i="9" s="1"/>
  <c r="AD52" i="9" s="1"/>
  <c r="AE52" i="9" s="1"/>
  <c r="AF52" i="9" s="1"/>
  <c r="AG52" i="9" s="1"/>
  <c r="AH52" i="9" s="1"/>
  <c r="AI52" i="9" s="1"/>
  <c r="AJ52" i="9" s="1"/>
  <c r="AK52" i="9" s="1"/>
  <c r="AL52" i="9" s="1"/>
  <c r="AM52" i="9" s="1"/>
  <c r="AN52" i="9" s="1"/>
  <c r="AO52" i="9" s="1"/>
  <c r="AP52" i="9" s="1"/>
  <c r="AQ52" i="9" s="1"/>
  <c r="AR52" i="9" s="1"/>
  <c r="AS52" i="9" s="1"/>
  <c r="AT52" i="9" s="1"/>
  <c r="AU52" i="9" s="1"/>
  <c r="AV52" i="9" s="1"/>
  <c r="AW52" i="9" s="1"/>
  <c r="AX52" i="9" s="1"/>
  <c r="AY52" i="9" s="1"/>
  <c r="AZ52" i="9" s="1"/>
  <c r="BA52" i="9" s="1"/>
  <c r="BB52" i="9" s="1"/>
  <c r="BC52" i="9" s="1"/>
  <c r="BD52" i="9" s="1"/>
  <c r="BE52" i="9" s="1"/>
  <c r="BF52" i="9" s="1"/>
  <c r="BG52" i="9" s="1"/>
  <c r="BH52" i="9" s="1"/>
  <c r="BI52" i="9" s="1"/>
  <c r="BJ52" i="9" s="1"/>
  <c r="N51" i="9"/>
  <c r="O51" i="9" s="1"/>
  <c r="P51" i="9" s="1"/>
  <c r="Q51" i="9" s="1"/>
  <c r="R51" i="9" s="1"/>
  <c r="S51" i="9" s="1"/>
  <c r="T51" i="9" s="1"/>
  <c r="U51" i="9" s="1"/>
  <c r="V51" i="9" s="1"/>
  <c r="W51" i="9" s="1"/>
  <c r="X51" i="9" s="1"/>
  <c r="Y51" i="9" s="1"/>
  <c r="Z51" i="9" s="1"/>
  <c r="AA51" i="9" s="1"/>
  <c r="AB51" i="9" s="1"/>
  <c r="AC51" i="9" s="1"/>
  <c r="AD51" i="9" s="1"/>
  <c r="AE51" i="9" s="1"/>
  <c r="AF51" i="9" s="1"/>
  <c r="AG51" i="9" s="1"/>
  <c r="AH51" i="9" s="1"/>
  <c r="AI51" i="9" s="1"/>
  <c r="AJ51" i="9" s="1"/>
  <c r="AK51" i="9" s="1"/>
  <c r="AL51" i="9" s="1"/>
  <c r="AM51" i="9" s="1"/>
  <c r="AN51" i="9" s="1"/>
  <c r="AO51" i="9" s="1"/>
  <c r="AP51" i="9" s="1"/>
  <c r="AQ51" i="9" s="1"/>
  <c r="AR51" i="9" s="1"/>
  <c r="AS51" i="9" s="1"/>
  <c r="AT51" i="9" s="1"/>
  <c r="AU51" i="9" s="1"/>
  <c r="AV51" i="9" s="1"/>
  <c r="AW51" i="9" s="1"/>
  <c r="AX51" i="9" s="1"/>
  <c r="AY51" i="9" s="1"/>
  <c r="AZ51" i="9" s="1"/>
  <c r="BA51" i="9" s="1"/>
  <c r="BB51" i="9" s="1"/>
  <c r="BC51" i="9" s="1"/>
  <c r="BD51" i="9" s="1"/>
  <c r="BE51" i="9" s="1"/>
  <c r="BF51" i="9" s="1"/>
  <c r="BG51" i="9" s="1"/>
  <c r="BH51" i="9" s="1"/>
  <c r="BI51" i="9" s="1"/>
  <c r="BJ51" i="9" s="1"/>
  <c r="N50" i="9"/>
  <c r="O50" i="9" s="1"/>
  <c r="P50" i="9" s="1"/>
  <c r="Q50" i="9" s="1"/>
  <c r="R50" i="9" s="1"/>
  <c r="S50" i="9" s="1"/>
  <c r="T50" i="9" s="1"/>
  <c r="U50" i="9" s="1"/>
  <c r="V50" i="9" s="1"/>
  <c r="W50" i="9" s="1"/>
  <c r="X50" i="9" s="1"/>
  <c r="Y50" i="9" s="1"/>
  <c r="Z50" i="9" s="1"/>
  <c r="AA50" i="9" s="1"/>
  <c r="AB50" i="9" s="1"/>
  <c r="AC50" i="9" s="1"/>
  <c r="AD50" i="9" s="1"/>
  <c r="AE50" i="9" s="1"/>
  <c r="AF50" i="9" s="1"/>
  <c r="AG50" i="9" s="1"/>
  <c r="AH50" i="9" s="1"/>
  <c r="AI50" i="9" s="1"/>
  <c r="AJ50" i="9" s="1"/>
  <c r="AK50" i="9" s="1"/>
  <c r="AL50" i="9" s="1"/>
  <c r="AM50" i="9" s="1"/>
  <c r="AN50" i="9" s="1"/>
  <c r="AO50" i="9" s="1"/>
  <c r="AP50" i="9" s="1"/>
  <c r="AQ50" i="9" s="1"/>
  <c r="AR50" i="9" s="1"/>
  <c r="AS50" i="9" s="1"/>
  <c r="AT50" i="9" s="1"/>
  <c r="AU50" i="9" s="1"/>
  <c r="AV50" i="9" s="1"/>
  <c r="AW50" i="9" s="1"/>
  <c r="AX50" i="9" s="1"/>
  <c r="AY50" i="9" s="1"/>
  <c r="AZ50" i="9" s="1"/>
  <c r="BA50" i="9" s="1"/>
  <c r="BB50" i="9" s="1"/>
  <c r="BC50" i="9" s="1"/>
  <c r="BD50" i="9" s="1"/>
  <c r="BE50" i="9" s="1"/>
  <c r="BF50" i="9" s="1"/>
  <c r="BG50" i="9" s="1"/>
  <c r="BH50" i="9" s="1"/>
  <c r="BI50" i="9" s="1"/>
  <c r="BJ50" i="9" s="1"/>
  <c r="N49" i="9"/>
  <c r="M48" i="9"/>
  <c r="N48" i="9" s="1"/>
  <c r="O48" i="9" s="1"/>
  <c r="P48" i="9" s="1"/>
  <c r="Q48" i="9" s="1"/>
  <c r="R48" i="9" s="1"/>
  <c r="S48" i="9" s="1"/>
  <c r="T48" i="9" s="1"/>
  <c r="U48" i="9" s="1"/>
  <c r="V48" i="9" s="1"/>
  <c r="W48" i="9" s="1"/>
  <c r="X48" i="9" s="1"/>
  <c r="Y48" i="9" s="1"/>
  <c r="Z48" i="9" s="1"/>
  <c r="AA48" i="9" s="1"/>
  <c r="AB48" i="9" s="1"/>
  <c r="AC48" i="9" s="1"/>
  <c r="AD48" i="9" s="1"/>
  <c r="AE48" i="9" s="1"/>
  <c r="AF48" i="9" s="1"/>
  <c r="AG48" i="9" s="1"/>
  <c r="AH48" i="9" s="1"/>
  <c r="AI48" i="9" s="1"/>
  <c r="AJ48" i="9" s="1"/>
  <c r="AK48" i="9" s="1"/>
  <c r="AL48" i="9" s="1"/>
  <c r="AM48" i="9" s="1"/>
  <c r="AN48" i="9" s="1"/>
  <c r="AO48" i="9" s="1"/>
  <c r="AP48" i="9" s="1"/>
  <c r="AQ48" i="9" s="1"/>
  <c r="AR48" i="9" s="1"/>
  <c r="AS48" i="9" s="1"/>
  <c r="AT48" i="9" s="1"/>
  <c r="AU48" i="9" s="1"/>
  <c r="AV48" i="9" s="1"/>
  <c r="AW48" i="9" s="1"/>
  <c r="AX48" i="9" s="1"/>
  <c r="AY48" i="9" s="1"/>
  <c r="AZ48" i="9" s="1"/>
  <c r="BA48" i="9" s="1"/>
  <c r="BB48" i="9" s="1"/>
  <c r="BC48" i="9" s="1"/>
  <c r="BD48" i="9" s="1"/>
  <c r="BE48" i="9" s="1"/>
  <c r="BF48" i="9" s="1"/>
  <c r="BG48" i="9" s="1"/>
  <c r="BH48" i="9" s="1"/>
  <c r="BI48" i="9" s="1"/>
  <c r="BJ48" i="9" s="1"/>
  <c r="M47" i="9"/>
  <c r="N47" i="9" s="1"/>
  <c r="O47" i="9" s="1"/>
  <c r="P47" i="9" s="1"/>
  <c r="Q47" i="9" s="1"/>
  <c r="R47" i="9" s="1"/>
  <c r="S47" i="9" s="1"/>
  <c r="T47" i="9" s="1"/>
  <c r="U47" i="9" s="1"/>
  <c r="V47" i="9" s="1"/>
  <c r="W47" i="9" s="1"/>
  <c r="X47" i="9" s="1"/>
  <c r="Y47" i="9" s="1"/>
  <c r="Z47" i="9" s="1"/>
  <c r="AA47" i="9" s="1"/>
  <c r="AB47" i="9" s="1"/>
  <c r="AC47" i="9" s="1"/>
  <c r="AD47" i="9" s="1"/>
  <c r="AE47" i="9" s="1"/>
  <c r="AF47" i="9" s="1"/>
  <c r="AG47" i="9" s="1"/>
  <c r="AH47" i="9" s="1"/>
  <c r="AI47" i="9" s="1"/>
  <c r="AJ47" i="9" s="1"/>
  <c r="AK47" i="9" s="1"/>
  <c r="AL47" i="9" s="1"/>
  <c r="AM47" i="9" s="1"/>
  <c r="AN47" i="9" s="1"/>
  <c r="AO47" i="9" s="1"/>
  <c r="AP47" i="9" s="1"/>
  <c r="AQ47" i="9" s="1"/>
  <c r="AR47" i="9" s="1"/>
  <c r="AS47" i="9" s="1"/>
  <c r="AT47" i="9" s="1"/>
  <c r="AU47" i="9" s="1"/>
  <c r="AV47" i="9" s="1"/>
  <c r="AW47" i="9" s="1"/>
  <c r="AX47" i="9" s="1"/>
  <c r="AY47" i="9" s="1"/>
  <c r="AZ47" i="9" s="1"/>
  <c r="BA47" i="9" s="1"/>
  <c r="BB47" i="9" s="1"/>
  <c r="BC47" i="9" s="1"/>
  <c r="BD47" i="9" s="1"/>
  <c r="BE47" i="9" s="1"/>
  <c r="BF47" i="9" s="1"/>
  <c r="BG47" i="9" s="1"/>
  <c r="BH47" i="9" s="1"/>
  <c r="BI47" i="9" s="1"/>
  <c r="BJ47" i="9" s="1"/>
  <c r="M46" i="9"/>
  <c r="K23" i="5" s="1"/>
  <c r="M45" i="9"/>
  <c r="N45" i="9" s="1"/>
  <c r="O45" i="9" s="1"/>
  <c r="P45" i="9" s="1"/>
  <c r="Q45" i="9" s="1"/>
  <c r="R45" i="9" s="1"/>
  <c r="S45" i="9" s="1"/>
  <c r="T45" i="9" s="1"/>
  <c r="U45" i="9" s="1"/>
  <c r="V45" i="9" s="1"/>
  <c r="W45" i="9" s="1"/>
  <c r="X45" i="9" s="1"/>
  <c r="Y45" i="9" s="1"/>
  <c r="Z45" i="9" s="1"/>
  <c r="AA45" i="9" s="1"/>
  <c r="AB45" i="9" s="1"/>
  <c r="AC45" i="9" s="1"/>
  <c r="AD45" i="9" s="1"/>
  <c r="AE45" i="9" s="1"/>
  <c r="AF45" i="9" s="1"/>
  <c r="AG45" i="9" s="1"/>
  <c r="AH45" i="9" s="1"/>
  <c r="AI45" i="9" s="1"/>
  <c r="AJ45" i="9" s="1"/>
  <c r="AK45" i="9" s="1"/>
  <c r="AL45" i="9" s="1"/>
  <c r="AM45" i="9" s="1"/>
  <c r="AN45" i="9" s="1"/>
  <c r="AO45" i="9" s="1"/>
  <c r="AP45" i="9" s="1"/>
  <c r="AQ45" i="9" s="1"/>
  <c r="AR45" i="9" s="1"/>
  <c r="AS45" i="9" s="1"/>
  <c r="AT45" i="9" s="1"/>
  <c r="AU45" i="9" s="1"/>
  <c r="AV45" i="9" s="1"/>
  <c r="AW45" i="9" s="1"/>
  <c r="AX45" i="9" s="1"/>
  <c r="AY45" i="9" s="1"/>
  <c r="AZ45" i="9" s="1"/>
  <c r="BA45" i="9" s="1"/>
  <c r="BB45" i="9" s="1"/>
  <c r="BC45" i="9" s="1"/>
  <c r="BD45" i="9" s="1"/>
  <c r="BE45" i="9" s="1"/>
  <c r="BF45" i="9" s="1"/>
  <c r="BG45" i="9" s="1"/>
  <c r="BH45" i="9" s="1"/>
  <c r="BI45" i="9" s="1"/>
  <c r="BJ45" i="9" s="1"/>
  <c r="M44" i="9"/>
  <c r="N44" i="9" s="1"/>
  <c r="O44" i="9" s="1"/>
  <c r="P44" i="9" s="1"/>
  <c r="Q44" i="9" s="1"/>
  <c r="R44" i="9" s="1"/>
  <c r="S44" i="9" s="1"/>
  <c r="T44" i="9" s="1"/>
  <c r="U44" i="9" s="1"/>
  <c r="V44" i="9" s="1"/>
  <c r="W44" i="9" s="1"/>
  <c r="X44" i="9" s="1"/>
  <c r="Y44" i="9" s="1"/>
  <c r="Z44" i="9" s="1"/>
  <c r="AA44" i="9" s="1"/>
  <c r="AB44" i="9" s="1"/>
  <c r="AC44" i="9" s="1"/>
  <c r="AD44" i="9" s="1"/>
  <c r="AE44" i="9" s="1"/>
  <c r="AF44" i="9" s="1"/>
  <c r="AG44" i="9" s="1"/>
  <c r="AH44" i="9" s="1"/>
  <c r="AI44" i="9" s="1"/>
  <c r="AJ44" i="9" s="1"/>
  <c r="AK44" i="9" s="1"/>
  <c r="AL44" i="9" s="1"/>
  <c r="AM44" i="9" s="1"/>
  <c r="AN44" i="9" s="1"/>
  <c r="AO44" i="9" s="1"/>
  <c r="AP44" i="9" s="1"/>
  <c r="AQ44" i="9" s="1"/>
  <c r="AR44" i="9" s="1"/>
  <c r="AS44" i="9" s="1"/>
  <c r="AT44" i="9" s="1"/>
  <c r="AU44" i="9" s="1"/>
  <c r="AV44" i="9" s="1"/>
  <c r="AW44" i="9" s="1"/>
  <c r="AX44" i="9" s="1"/>
  <c r="AY44" i="9" s="1"/>
  <c r="AZ44" i="9" s="1"/>
  <c r="BA44" i="9" s="1"/>
  <c r="BB44" i="9" s="1"/>
  <c r="BC44" i="9" s="1"/>
  <c r="BD44" i="9" s="1"/>
  <c r="BE44" i="9" s="1"/>
  <c r="BF44" i="9" s="1"/>
  <c r="BG44" i="9" s="1"/>
  <c r="BH44" i="9" s="1"/>
  <c r="BI44" i="9" s="1"/>
  <c r="BJ44" i="9" s="1"/>
  <c r="M43" i="9"/>
  <c r="N43" i="9" s="1"/>
  <c r="O43" i="9" s="1"/>
  <c r="P43" i="9" s="1"/>
  <c r="Q43" i="9" s="1"/>
  <c r="R43" i="9" s="1"/>
  <c r="S43" i="9" s="1"/>
  <c r="T43" i="9" s="1"/>
  <c r="U43" i="9" s="1"/>
  <c r="V43" i="9" s="1"/>
  <c r="W43" i="9" s="1"/>
  <c r="X43" i="9" s="1"/>
  <c r="Y43" i="9" s="1"/>
  <c r="Z43" i="9" s="1"/>
  <c r="AA43" i="9" s="1"/>
  <c r="AB43" i="9" s="1"/>
  <c r="AC43" i="9" s="1"/>
  <c r="AD43" i="9" s="1"/>
  <c r="AE43" i="9" s="1"/>
  <c r="AF43" i="9" s="1"/>
  <c r="AG43" i="9" s="1"/>
  <c r="AH43" i="9" s="1"/>
  <c r="AI43" i="9" s="1"/>
  <c r="AJ43" i="9" s="1"/>
  <c r="AK43" i="9" s="1"/>
  <c r="AL43" i="9" s="1"/>
  <c r="AM43" i="9" s="1"/>
  <c r="AN43" i="9" s="1"/>
  <c r="AO43" i="9" s="1"/>
  <c r="AP43" i="9" s="1"/>
  <c r="AQ43" i="9" s="1"/>
  <c r="AR43" i="9" s="1"/>
  <c r="AS43" i="9" s="1"/>
  <c r="AT43" i="9" s="1"/>
  <c r="AU43" i="9" s="1"/>
  <c r="AV43" i="9" s="1"/>
  <c r="AW43" i="9" s="1"/>
  <c r="AX43" i="9" s="1"/>
  <c r="AY43" i="9" s="1"/>
  <c r="AZ43" i="9" s="1"/>
  <c r="BA43" i="9" s="1"/>
  <c r="BB43" i="9" s="1"/>
  <c r="BC43" i="9" s="1"/>
  <c r="BD43" i="9" s="1"/>
  <c r="BE43" i="9" s="1"/>
  <c r="BF43" i="9" s="1"/>
  <c r="BG43" i="9" s="1"/>
  <c r="BH43" i="9" s="1"/>
  <c r="BI43" i="9" s="1"/>
  <c r="BJ43" i="9" s="1"/>
  <c r="M42" i="9"/>
  <c r="N42" i="9" s="1"/>
  <c r="O42" i="9" s="1"/>
  <c r="P42" i="9" s="1"/>
  <c r="Q42" i="9" s="1"/>
  <c r="R42" i="9" s="1"/>
  <c r="S42" i="9" s="1"/>
  <c r="T42" i="9" s="1"/>
  <c r="U42" i="9" s="1"/>
  <c r="V42" i="9" s="1"/>
  <c r="W42" i="9" s="1"/>
  <c r="X42" i="9" s="1"/>
  <c r="Y42" i="9" s="1"/>
  <c r="Z42" i="9" s="1"/>
  <c r="AA42" i="9" s="1"/>
  <c r="AB42" i="9" s="1"/>
  <c r="AC42" i="9" s="1"/>
  <c r="AD42" i="9" s="1"/>
  <c r="AE42" i="9" s="1"/>
  <c r="AF42" i="9" s="1"/>
  <c r="AG42" i="9" s="1"/>
  <c r="AH42" i="9" s="1"/>
  <c r="AI42" i="9" s="1"/>
  <c r="AJ42" i="9" s="1"/>
  <c r="AK42" i="9" s="1"/>
  <c r="AL42" i="9" s="1"/>
  <c r="AM42" i="9" s="1"/>
  <c r="AN42" i="9" s="1"/>
  <c r="AO42" i="9" s="1"/>
  <c r="AP42" i="9" s="1"/>
  <c r="AQ42" i="9" s="1"/>
  <c r="AR42" i="9" s="1"/>
  <c r="AS42" i="9" s="1"/>
  <c r="AT42" i="9" s="1"/>
  <c r="AU42" i="9" s="1"/>
  <c r="AV42" i="9" s="1"/>
  <c r="AW42" i="9" s="1"/>
  <c r="AX42" i="9" s="1"/>
  <c r="AY42" i="9" s="1"/>
  <c r="AZ42" i="9" s="1"/>
  <c r="BA42" i="9" s="1"/>
  <c r="BB42" i="9" s="1"/>
  <c r="BC42" i="9" s="1"/>
  <c r="BD42" i="9" s="1"/>
  <c r="BE42" i="9" s="1"/>
  <c r="BF42" i="9" s="1"/>
  <c r="BG42" i="9" s="1"/>
  <c r="BH42" i="9" s="1"/>
  <c r="BI42" i="9" s="1"/>
  <c r="BJ42" i="9" s="1"/>
  <c r="M41" i="9"/>
  <c r="N41" i="9" s="1"/>
  <c r="O41" i="9" s="1"/>
  <c r="P41" i="9" s="1"/>
  <c r="Q41" i="9" s="1"/>
  <c r="R41" i="9" s="1"/>
  <c r="S41" i="9" s="1"/>
  <c r="T41" i="9" s="1"/>
  <c r="U41" i="9" s="1"/>
  <c r="V41" i="9" s="1"/>
  <c r="W41" i="9" s="1"/>
  <c r="X41" i="9" s="1"/>
  <c r="Y41" i="9" s="1"/>
  <c r="Z41" i="9" s="1"/>
  <c r="AA41" i="9" s="1"/>
  <c r="AB41" i="9" s="1"/>
  <c r="AC41" i="9" s="1"/>
  <c r="AD41" i="9" s="1"/>
  <c r="AE41" i="9" s="1"/>
  <c r="AF41" i="9" s="1"/>
  <c r="AG41" i="9" s="1"/>
  <c r="AH41" i="9" s="1"/>
  <c r="AI41" i="9" s="1"/>
  <c r="AJ41" i="9" s="1"/>
  <c r="AK41" i="9" s="1"/>
  <c r="AL41" i="9" s="1"/>
  <c r="AM41" i="9" s="1"/>
  <c r="AN41" i="9" s="1"/>
  <c r="AO41" i="9" s="1"/>
  <c r="AP41" i="9" s="1"/>
  <c r="AQ41" i="9" s="1"/>
  <c r="AR41" i="9" s="1"/>
  <c r="AS41" i="9" s="1"/>
  <c r="AT41" i="9" s="1"/>
  <c r="AU41" i="9" s="1"/>
  <c r="AV41" i="9" s="1"/>
  <c r="AW41" i="9" s="1"/>
  <c r="AX41" i="9" s="1"/>
  <c r="AY41" i="9" s="1"/>
  <c r="AZ41" i="9" s="1"/>
  <c r="BA41" i="9" s="1"/>
  <c r="BB41" i="9" s="1"/>
  <c r="BC41" i="9" s="1"/>
  <c r="BD41" i="9" s="1"/>
  <c r="BE41" i="9" s="1"/>
  <c r="BF41" i="9" s="1"/>
  <c r="BG41" i="9" s="1"/>
  <c r="BH41" i="9" s="1"/>
  <c r="BI41" i="9" s="1"/>
  <c r="BJ41" i="9" s="1"/>
  <c r="M40" i="9"/>
  <c r="N40" i="9" s="1"/>
  <c r="O40" i="9" s="1"/>
  <c r="P40" i="9" s="1"/>
  <c r="Q40" i="9" s="1"/>
  <c r="R40" i="9" s="1"/>
  <c r="S40" i="9" s="1"/>
  <c r="T40" i="9" s="1"/>
  <c r="U40" i="9" s="1"/>
  <c r="V40" i="9" s="1"/>
  <c r="W40" i="9" s="1"/>
  <c r="X40" i="9" s="1"/>
  <c r="Y40" i="9" s="1"/>
  <c r="Z40" i="9" s="1"/>
  <c r="AA40" i="9" s="1"/>
  <c r="AB40" i="9" s="1"/>
  <c r="AC40" i="9" s="1"/>
  <c r="AD40" i="9" s="1"/>
  <c r="AE40" i="9" s="1"/>
  <c r="AF40" i="9" s="1"/>
  <c r="AG40" i="9" s="1"/>
  <c r="AH40" i="9" s="1"/>
  <c r="AI40" i="9" s="1"/>
  <c r="AJ40" i="9" s="1"/>
  <c r="AK40" i="9" s="1"/>
  <c r="AL40" i="9" s="1"/>
  <c r="AM40" i="9" s="1"/>
  <c r="AN40" i="9" s="1"/>
  <c r="AO40" i="9" s="1"/>
  <c r="AP40" i="9" s="1"/>
  <c r="AQ40" i="9" s="1"/>
  <c r="AR40" i="9" s="1"/>
  <c r="AS40" i="9" s="1"/>
  <c r="AT40" i="9" s="1"/>
  <c r="AU40" i="9" s="1"/>
  <c r="AV40" i="9" s="1"/>
  <c r="AW40" i="9" s="1"/>
  <c r="AX40" i="9" s="1"/>
  <c r="AY40" i="9" s="1"/>
  <c r="AZ40" i="9" s="1"/>
  <c r="BA40" i="9" s="1"/>
  <c r="BB40" i="9" s="1"/>
  <c r="BC40" i="9" s="1"/>
  <c r="BD40" i="9" s="1"/>
  <c r="BE40" i="9" s="1"/>
  <c r="BF40" i="9" s="1"/>
  <c r="BG40" i="9" s="1"/>
  <c r="BH40" i="9" s="1"/>
  <c r="BI40" i="9" s="1"/>
  <c r="BJ40" i="9" s="1"/>
  <c r="M39" i="9"/>
  <c r="N39" i="9" s="1"/>
  <c r="O39" i="9" s="1"/>
  <c r="P39" i="9" s="1"/>
  <c r="Q39" i="9" s="1"/>
  <c r="R39" i="9" s="1"/>
  <c r="S39" i="9" s="1"/>
  <c r="T39" i="9" s="1"/>
  <c r="U39" i="9" s="1"/>
  <c r="V39" i="9" s="1"/>
  <c r="W39" i="9" s="1"/>
  <c r="X39" i="9" s="1"/>
  <c r="Y39" i="9" s="1"/>
  <c r="Z39" i="9" s="1"/>
  <c r="AA39" i="9" s="1"/>
  <c r="AB39" i="9" s="1"/>
  <c r="AC39" i="9" s="1"/>
  <c r="AD39" i="9" s="1"/>
  <c r="AE39" i="9" s="1"/>
  <c r="AF39" i="9" s="1"/>
  <c r="AG39" i="9" s="1"/>
  <c r="AH39" i="9" s="1"/>
  <c r="AI39" i="9" s="1"/>
  <c r="AJ39" i="9" s="1"/>
  <c r="AK39" i="9" s="1"/>
  <c r="AL39" i="9" s="1"/>
  <c r="AM39" i="9" s="1"/>
  <c r="AN39" i="9" s="1"/>
  <c r="AO39" i="9" s="1"/>
  <c r="AP39" i="9" s="1"/>
  <c r="AQ39" i="9" s="1"/>
  <c r="AR39" i="9" s="1"/>
  <c r="AS39" i="9" s="1"/>
  <c r="AT39" i="9" s="1"/>
  <c r="AU39" i="9" s="1"/>
  <c r="AV39" i="9" s="1"/>
  <c r="AW39" i="9" s="1"/>
  <c r="AX39" i="9" s="1"/>
  <c r="AY39" i="9" s="1"/>
  <c r="AZ39" i="9" s="1"/>
  <c r="BA39" i="9" s="1"/>
  <c r="BB39" i="9" s="1"/>
  <c r="BC39" i="9" s="1"/>
  <c r="BD39" i="9" s="1"/>
  <c r="BE39" i="9" s="1"/>
  <c r="BF39" i="9" s="1"/>
  <c r="BG39" i="9" s="1"/>
  <c r="BH39" i="9" s="1"/>
  <c r="BI39" i="9" s="1"/>
  <c r="BJ39" i="9" s="1"/>
  <c r="M38" i="9"/>
  <c r="N38" i="9" s="1"/>
  <c r="O38" i="9" s="1"/>
  <c r="P38" i="9" s="1"/>
  <c r="Q38" i="9" s="1"/>
  <c r="R38" i="9" s="1"/>
  <c r="S38" i="9" s="1"/>
  <c r="T38" i="9" s="1"/>
  <c r="U38" i="9" s="1"/>
  <c r="V38" i="9" s="1"/>
  <c r="W38" i="9" s="1"/>
  <c r="X38" i="9" s="1"/>
  <c r="Y38" i="9" s="1"/>
  <c r="Z38" i="9" s="1"/>
  <c r="AA38" i="9" s="1"/>
  <c r="AB38" i="9" s="1"/>
  <c r="AC38" i="9" s="1"/>
  <c r="AD38" i="9" s="1"/>
  <c r="AE38" i="9" s="1"/>
  <c r="AF38" i="9" s="1"/>
  <c r="AG38" i="9" s="1"/>
  <c r="AH38" i="9" s="1"/>
  <c r="AI38" i="9" s="1"/>
  <c r="AJ38" i="9" s="1"/>
  <c r="AK38" i="9" s="1"/>
  <c r="AL38" i="9" s="1"/>
  <c r="AM38" i="9" s="1"/>
  <c r="AN38" i="9" s="1"/>
  <c r="AO38" i="9" s="1"/>
  <c r="AP38" i="9" s="1"/>
  <c r="AQ38" i="9" s="1"/>
  <c r="AR38" i="9" s="1"/>
  <c r="AS38" i="9" s="1"/>
  <c r="AT38" i="9" s="1"/>
  <c r="AU38" i="9" s="1"/>
  <c r="AV38" i="9" s="1"/>
  <c r="AW38" i="9" s="1"/>
  <c r="AX38" i="9" s="1"/>
  <c r="AY38" i="9" s="1"/>
  <c r="AZ38" i="9" s="1"/>
  <c r="BA38" i="9" s="1"/>
  <c r="BB38" i="9" s="1"/>
  <c r="BC38" i="9" s="1"/>
  <c r="BD38" i="9" s="1"/>
  <c r="BE38" i="9" s="1"/>
  <c r="BF38" i="9" s="1"/>
  <c r="BG38" i="9" s="1"/>
  <c r="BH38" i="9" s="1"/>
  <c r="BI38" i="9" s="1"/>
  <c r="BJ38" i="9" s="1"/>
  <c r="M37" i="9"/>
  <c r="L36" i="9"/>
  <c r="J46" i="5" s="1"/>
  <c r="L35" i="9"/>
  <c r="M35" i="9" s="1"/>
  <c r="N35" i="9" s="1"/>
  <c r="O35" i="9" s="1"/>
  <c r="P35" i="9" s="1"/>
  <c r="Q35" i="9" s="1"/>
  <c r="R35" i="9" s="1"/>
  <c r="S35" i="9" s="1"/>
  <c r="T35" i="9" s="1"/>
  <c r="U35" i="9" s="1"/>
  <c r="V35" i="9" s="1"/>
  <c r="W35" i="9" s="1"/>
  <c r="X35" i="9" s="1"/>
  <c r="Y35" i="9" s="1"/>
  <c r="Z35" i="9" s="1"/>
  <c r="AA35" i="9" s="1"/>
  <c r="AB35" i="9" s="1"/>
  <c r="AC35" i="9" s="1"/>
  <c r="AD35" i="9" s="1"/>
  <c r="AE35" i="9" s="1"/>
  <c r="AF35" i="9" s="1"/>
  <c r="AG35" i="9" s="1"/>
  <c r="AH35" i="9" s="1"/>
  <c r="AI35" i="9" s="1"/>
  <c r="AJ35" i="9" s="1"/>
  <c r="AK35" i="9" s="1"/>
  <c r="AL35" i="9" s="1"/>
  <c r="AM35" i="9" s="1"/>
  <c r="AN35" i="9" s="1"/>
  <c r="AO35" i="9" s="1"/>
  <c r="AP35" i="9" s="1"/>
  <c r="AQ35" i="9" s="1"/>
  <c r="AR35" i="9" s="1"/>
  <c r="AS35" i="9" s="1"/>
  <c r="AT35" i="9" s="1"/>
  <c r="AU35" i="9" s="1"/>
  <c r="AV35" i="9" s="1"/>
  <c r="AW35" i="9" s="1"/>
  <c r="AX35" i="9" s="1"/>
  <c r="AY35" i="9" s="1"/>
  <c r="AZ35" i="9" s="1"/>
  <c r="BA35" i="9" s="1"/>
  <c r="BB35" i="9" s="1"/>
  <c r="BC35" i="9" s="1"/>
  <c r="BD35" i="9" s="1"/>
  <c r="BE35" i="9" s="1"/>
  <c r="BF35" i="9" s="1"/>
  <c r="BG35" i="9" s="1"/>
  <c r="BH35" i="9" s="1"/>
  <c r="BI35" i="9" s="1"/>
  <c r="BJ35" i="9" s="1"/>
  <c r="L34" i="9"/>
  <c r="M34" i="9" s="1"/>
  <c r="N34" i="9" s="1"/>
  <c r="O34" i="9" s="1"/>
  <c r="P34" i="9" s="1"/>
  <c r="Q34" i="9" s="1"/>
  <c r="R34" i="9" s="1"/>
  <c r="S34" i="9" s="1"/>
  <c r="T34" i="9" s="1"/>
  <c r="U34" i="9" s="1"/>
  <c r="V34" i="9" s="1"/>
  <c r="W34" i="9" s="1"/>
  <c r="X34" i="9" s="1"/>
  <c r="Y34" i="9" s="1"/>
  <c r="Z34" i="9" s="1"/>
  <c r="AA34" i="9" s="1"/>
  <c r="AB34" i="9" s="1"/>
  <c r="AC34" i="9" s="1"/>
  <c r="AD34" i="9" s="1"/>
  <c r="AE34" i="9" s="1"/>
  <c r="AF34" i="9" s="1"/>
  <c r="AG34" i="9" s="1"/>
  <c r="AH34" i="9" s="1"/>
  <c r="AI34" i="9" s="1"/>
  <c r="AJ34" i="9" s="1"/>
  <c r="AK34" i="9" s="1"/>
  <c r="AL34" i="9" s="1"/>
  <c r="AM34" i="9" s="1"/>
  <c r="AN34" i="9" s="1"/>
  <c r="AO34" i="9" s="1"/>
  <c r="AP34" i="9" s="1"/>
  <c r="AQ34" i="9" s="1"/>
  <c r="AR34" i="9" s="1"/>
  <c r="AS34" i="9" s="1"/>
  <c r="AT34" i="9" s="1"/>
  <c r="AU34" i="9" s="1"/>
  <c r="AV34" i="9" s="1"/>
  <c r="AW34" i="9" s="1"/>
  <c r="AX34" i="9" s="1"/>
  <c r="AY34" i="9" s="1"/>
  <c r="AZ34" i="9" s="1"/>
  <c r="BA34" i="9" s="1"/>
  <c r="BB34" i="9" s="1"/>
  <c r="BC34" i="9" s="1"/>
  <c r="BD34" i="9" s="1"/>
  <c r="BE34" i="9" s="1"/>
  <c r="BF34" i="9" s="1"/>
  <c r="BG34" i="9" s="1"/>
  <c r="BH34" i="9" s="1"/>
  <c r="BI34" i="9" s="1"/>
  <c r="BJ34" i="9" s="1"/>
  <c r="L33" i="9"/>
  <c r="M33" i="9" s="1"/>
  <c r="N33" i="9" s="1"/>
  <c r="O33" i="9" s="1"/>
  <c r="P33" i="9" s="1"/>
  <c r="Q33" i="9" s="1"/>
  <c r="R33" i="9" s="1"/>
  <c r="S33" i="9" s="1"/>
  <c r="T33" i="9" s="1"/>
  <c r="U33" i="9" s="1"/>
  <c r="V33" i="9" s="1"/>
  <c r="W33" i="9" s="1"/>
  <c r="X33" i="9" s="1"/>
  <c r="Y33" i="9" s="1"/>
  <c r="Z33" i="9" s="1"/>
  <c r="AA33" i="9" s="1"/>
  <c r="AB33" i="9" s="1"/>
  <c r="AC33" i="9" s="1"/>
  <c r="AD33" i="9" s="1"/>
  <c r="AE33" i="9" s="1"/>
  <c r="AF33" i="9" s="1"/>
  <c r="AG33" i="9" s="1"/>
  <c r="AH33" i="9" s="1"/>
  <c r="AI33" i="9" s="1"/>
  <c r="AJ33" i="9" s="1"/>
  <c r="AK33" i="9" s="1"/>
  <c r="AL33" i="9" s="1"/>
  <c r="AM33" i="9" s="1"/>
  <c r="AN33" i="9" s="1"/>
  <c r="AO33" i="9" s="1"/>
  <c r="AP33" i="9" s="1"/>
  <c r="AQ33" i="9" s="1"/>
  <c r="AR33" i="9" s="1"/>
  <c r="AS33" i="9" s="1"/>
  <c r="AT33" i="9" s="1"/>
  <c r="AU33" i="9" s="1"/>
  <c r="AV33" i="9" s="1"/>
  <c r="AW33" i="9" s="1"/>
  <c r="AX33" i="9" s="1"/>
  <c r="AY33" i="9" s="1"/>
  <c r="AZ33" i="9" s="1"/>
  <c r="BA33" i="9" s="1"/>
  <c r="BB33" i="9" s="1"/>
  <c r="BC33" i="9" s="1"/>
  <c r="BD33" i="9" s="1"/>
  <c r="BE33" i="9" s="1"/>
  <c r="BF33" i="9" s="1"/>
  <c r="BG33" i="9" s="1"/>
  <c r="BH33" i="9" s="1"/>
  <c r="BI33" i="9" s="1"/>
  <c r="BJ33" i="9" s="1"/>
  <c r="L32" i="9"/>
  <c r="M32" i="9" s="1"/>
  <c r="N32" i="9" s="1"/>
  <c r="O32" i="9" s="1"/>
  <c r="P32" i="9" s="1"/>
  <c r="Q32" i="9" s="1"/>
  <c r="R32" i="9" s="1"/>
  <c r="S32" i="9" s="1"/>
  <c r="T32" i="9" s="1"/>
  <c r="U32" i="9" s="1"/>
  <c r="V32" i="9" s="1"/>
  <c r="W32" i="9" s="1"/>
  <c r="X32" i="9" s="1"/>
  <c r="Y32" i="9" s="1"/>
  <c r="Z32" i="9" s="1"/>
  <c r="AA32" i="9" s="1"/>
  <c r="AB32" i="9" s="1"/>
  <c r="AC32" i="9" s="1"/>
  <c r="AD32" i="9" s="1"/>
  <c r="AE32" i="9" s="1"/>
  <c r="AF32" i="9" s="1"/>
  <c r="AG32" i="9" s="1"/>
  <c r="AH32" i="9" s="1"/>
  <c r="AI32" i="9" s="1"/>
  <c r="AJ32" i="9" s="1"/>
  <c r="AK32" i="9" s="1"/>
  <c r="AL32" i="9" s="1"/>
  <c r="AM32" i="9" s="1"/>
  <c r="AN32" i="9" s="1"/>
  <c r="AO32" i="9" s="1"/>
  <c r="AP32" i="9" s="1"/>
  <c r="AQ32" i="9" s="1"/>
  <c r="AR32" i="9" s="1"/>
  <c r="AS32" i="9" s="1"/>
  <c r="AT32" i="9" s="1"/>
  <c r="AU32" i="9" s="1"/>
  <c r="AV32" i="9" s="1"/>
  <c r="AW32" i="9" s="1"/>
  <c r="AX32" i="9" s="1"/>
  <c r="AY32" i="9" s="1"/>
  <c r="AZ32" i="9" s="1"/>
  <c r="BA32" i="9" s="1"/>
  <c r="BB32" i="9" s="1"/>
  <c r="BC32" i="9" s="1"/>
  <c r="BD32" i="9" s="1"/>
  <c r="BE32" i="9" s="1"/>
  <c r="BF32" i="9" s="1"/>
  <c r="BG32" i="9" s="1"/>
  <c r="BH32" i="9" s="1"/>
  <c r="BI32" i="9" s="1"/>
  <c r="BJ32" i="9" s="1"/>
  <c r="L31" i="9"/>
  <c r="M31" i="9" s="1"/>
  <c r="N31" i="9" s="1"/>
  <c r="O31" i="9" s="1"/>
  <c r="P31" i="9" s="1"/>
  <c r="Q31" i="9" s="1"/>
  <c r="R31" i="9" s="1"/>
  <c r="S31" i="9" s="1"/>
  <c r="T31" i="9" s="1"/>
  <c r="U31" i="9" s="1"/>
  <c r="V31" i="9" s="1"/>
  <c r="W31" i="9" s="1"/>
  <c r="X31" i="9" s="1"/>
  <c r="Y31" i="9" s="1"/>
  <c r="Z31" i="9" s="1"/>
  <c r="AA31" i="9" s="1"/>
  <c r="AB31" i="9" s="1"/>
  <c r="AC31" i="9" s="1"/>
  <c r="AD31" i="9" s="1"/>
  <c r="AE31" i="9" s="1"/>
  <c r="AF31" i="9" s="1"/>
  <c r="AG31" i="9" s="1"/>
  <c r="AH31" i="9" s="1"/>
  <c r="AI31" i="9" s="1"/>
  <c r="AJ31" i="9" s="1"/>
  <c r="AK31" i="9" s="1"/>
  <c r="AL31" i="9" s="1"/>
  <c r="AM31" i="9" s="1"/>
  <c r="AN31" i="9" s="1"/>
  <c r="AO31" i="9" s="1"/>
  <c r="AP31" i="9" s="1"/>
  <c r="AQ31" i="9" s="1"/>
  <c r="AR31" i="9" s="1"/>
  <c r="AS31" i="9" s="1"/>
  <c r="AT31" i="9" s="1"/>
  <c r="AU31" i="9" s="1"/>
  <c r="AV31" i="9" s="1"/>
  <c r="AW31" i="9" s="1"/>
  <c r="AX31" i="9" s="1"/>
  <c r="AY31" i="9" s="1"/>
  <c r="AZ31" i="9" s="1"/>
  <c r="BA31" i="9" s="1"/>
  <c r="BB31" i="9" s="1"/>
  <c r="BC31" i="9" s="1"/>
  <c r="BD31" i="9" s="1"/>
  <c r="BE31" i="9" s="1"/>
  <c r="BF31" i="9" s="1"/>
  <c r="BG31" i="9" s="1"/>
  <c r="BH31" i="9" s="1"/>
  <c r="BI31" i="9" s="1"/>
  <c r="BJ31" i="9" s="1"/>
  <c r="L30" i="9"/>
  <c r="M30" i="9" s="1"/>
  <c r="N30" i="9" s="1"/>
  <c r="O30" i="9" s="1"/>
  <c r="P30" i="9" s="1"/>
  <c r="Q30" i="9" s="1"/>
  <c r="R30" i="9" s="1"/>
  <c r="S30" i="9" s="1"/>
  <c r="T30" i="9" s="1"/>
  <c r="U30" i="9" s="1"/>
  <c r="V30" i="9" s="1"/>
  <c r="W30" i="9" s="1"/>
  <c r="X30" i="9" s="1"/>
  <c r="Y30" i="9" s="1"/>
  <c r="Z30" i="9" s="1"/>
  <c r="AA30" i="9" s="1"/>
  <c r="AB30" i="9" s="1"/>
  <c r="AC30" i="9" s="1"/>
  <c r="AD30" i="9" s="1"/>
  <c r="AE30" i="9" s="1"/>
  <c r="AF30" i="9" s="1"/>
  <c r="AG30" i="9" s="1"/>
  <c r="AH30" i="9" s="1"/>
  <c r="AI30" i="9" s="1"/>
  <c r="AJ30" i="9" s="1"/>
  <c r="AK30" i="9" s="1"/>
  <c r="AL30" i="9" s="1"/>
  <c r="AM30" i="9" s="1"/>
  <c r="AN30" i="9" s="1"/>
  <c r="AO30" i="9" s="1"/>
  <c r="AP30" i="9" s="1"/>
  <c r="AQ30" i="9" s="1"/>
  <c r="AR30" i="9" s="1"/>
  <c r="AS30" i="9" s="1"/>
  <c r="AT30" i="9" s="1"/>
  <c r="AU30" i="9" s="1"/>
  <c r="AV30" i="9" s="1"/>
  <c r="AW30" i="9" s="1"/>
  <c r="AX30" i="9" s="1"/>
  <c r="AY30" i="9" s="1"/>
  <c r="AZ30" i="9" s="1"/>
  <c r="BA30" i="9" s="1"/>
  <c r="BB30" i="9" s="1"/>
  <c r="BC30" i="9" s="1"/>
  <c r="BD30" i="9" s="1"/>
  <c r="BE30" i="9" s="1"/>
  <c r="BF30" i="9" s="1"/>
  <c r="BG30" i="9" s="1"/>
  <c r="BH30" i="9" s="1"/>
  <c r="BI30" i="9" s="1"/>
  <c r="BJ30" i="9" s="1"/>
  <c r="L29" i="9"/>
  <c r="K28" i="9"/>
  <c r="L28" i="9" s="1"/>
  <c r="M28" i="9" s="1"/>
  <c r="N28" i="9" s="1"/>
  <c r="O28" i="9" s="1"/>
  <c r="P28" i="9" s="1"/>
  <c r="Q28" i="9" s="1"/>
  <c r="R28" i="9" s="1"/>
  <c r="S28" i="9" s="1"/>
  <c r="T28" i="9" s="1"/>
  <c r="U28" i="9" s="1"/>
  <c r="V28" i="9" s="1"/>
  <c r="W28" i="9" s="1"/>
  <c r="X28" i="9" s="1"/>
  <c r="Y28" i="9" s="1"/>
  <c r="Z28" i="9" s="1"/>
  <c r="AA28" i="9" s="1"/>
  <c r="AB28" i="9" s="1"/>
  <c r="AC28" i="9" s="1"/>
  <c r="AD28" i="9" s="1"/>
  <c r="AE28" i="9" s="1"/>
  <c r="AF28" i="9" s="1"/>
  <c r="AG28" i="9" s="1"/>
  <c r="AH28" i="9" s="1"/>
  <c r="AI28" i="9" s="1"/>
  <c r="AJ28" i="9" s="1"/>
  <c r="AK28" i="9" s="1"/>
  <c r="AL28" i="9" s="1"/>
  <c r="AM28" i="9" s="1"/>
  <c r="AN28" i="9" s="1"/>
  <c r="AO28" i="9" s="1"/>
  <c r="AP28" i="9" s="1"/>
  <c r="AQ28" i="9" s="1"/>
  <c r="AR28" i="9" s="1"/>
  <c r="AS28" i="9" s="1"/>
  <c r="AT28" i="9" s="1"/>
  <c r="AU28" i="9" s="1"/>
  <c r="AV28" i="9" s="1"/>
  <c r="AW28" i="9" s="1"/>
  <c r="AX28" i="9" s="1"/>
  <c r="AY28" i="9" s="1"/>
  <c r="AZ28" i="9" s="1"/>
  <c r="BA28" i="9" s="1"/>
  <c r="BB28" i="9" s="1"/>
  <c r="BC28" i="9" s="1"/>
  <c r="BD28" i="9" s="1"/>
  <c r="BE28" i="9" s="1"/>
  <c r="BF28" i="9" s="1"/>
  <c r="BG28" i="9" s="1"/>
  <c r="BH28" i="9" s="1"/>
  <c r="BI28" i="9" s="1"/>
  <c r="BJ28" i="9" s="1"/>
  <c r="K27" i="9"/>
  <c r="L27" i="9" s="1"/>
  <c r="M27" i="9" s="1"/>
  <c r="N27" i="9" s="1"/>
  <c r="O27" i="9" s="1"/>
  <c r="P27" i="9" s="1"/>
  <c r="Q27" i="9" s="1"/>
  <c r="R27" i="9" s="1"/>
  <c r="S27" i="9" s="1"/>
  <c r="T27" i="9" s="1"/>
  <c r="U27" i="9" s="1"/>
  <c r="V27" i="9" s="1"/>
  <c r="W27" i="9" s="1"/>
  <c r="X27" i="9" s="1"/>
  <c r="Y27" i="9" s="1"/>
  <c r="Z27" i="9" s="1"/>
  <c r="AA27" i="9" s="1"/>
  <c r="AB27" i="9" s="1"/>
  <c r="AC27" i="9" s="1"/>
  <c r="AD27" i="9" s="1"/>
  <c r="AE27" i="9" s="1"/>
  <c r="AF27" i="9" s="1"/>
  <c r="AG27" i="9" s="1"/>
  <c r="AH27" i="9" s="1"/>
  <c r="AI27" i="9" s="1"/>
  <c r="AJ27" i="9" s="1"/>
  <c r="AK27" i="9" s="1"/>
  <c r="AL27" i="9" s="1"/>
  <c r="AM27" i="9" s="1"/>
  <c r="AN27" i="9" s="1"/>
  <c r="AO27" i="9" s="1"/>
  <c r="AP27" i="9" s="1"/>
  <c r="AQ27" i="9" s="1"/>
  <c r="AR27" i="9" s="1"/>
  <c r="AS27" i="9" s="1"/>
  <c r="AT27" i="9" s="1"/>
  <c r="AU27" i="9" s="1"/>
  <c r="AV27" i="9" s="1"/>
  <c r="AW27" i="9" s="1"/>
  <c r="AX27" i="9" s="1"/>
  <c r="AY27" i="9" s="1"/>
  <c r="AZ27" i="9" s="1"/>
  <c r="BA27" i="9" s="1"/>
  <c r="BB27" i="9" s="1"/>
  <c r="BC27" i="9" s="1"/>
  <c r="BD27" i="9" s="1"/>
  <c r="BE27" i="9" s="1"/>
  <c r="BF27" i="9" s="1"/>
  <c r="BG27" i="9" s="1"/>
  <c r="BH27" i="9" s="1"/>
  <c r="BI27" i="9" s="1"/>
  <c r="BJ27" i="9" s="1"/>
  <c r="K26" i="9"/>
  <c r="L26" i="9" s="1"/>
  <c r="M26" i="9" s="1"/>
  <c r="N26" i="9" s="1"/>
  <c r="O26" i="9" s="1"/>
  <c r="P26" i="9" s="1"/>
  <c r="Q26" i="9" s="1"/>
  <c r="R26" i="9" s="1"/>
  <c r="S26" i="9" s="1"/>
  <c r="T26" i="9" s="1"/>
  <c r="U26" i="9" s="1"/>
  <c r="V26" i="9" s="1"/>
  <c r="W26" i="9" s="1"/>
  <c r="X26" i="9" s="1"/>
  <c r="Y26" i="9" s="1"/>
  <c r="Z26" i="9" s="1"/>
  <c r="AA26" i="9" s="1"/>
  <c r="AB26" i="9" s="1"/>
  <c r="AC26" i="9" s="1"/>
  <c r="AD26" i="9" s="1"/>
  <c r="AE26" i="9" s="1"/>
  <c r="AF26" i="9" s="1"/>
  <c r="AG26" i="9" s="1"/>
  <c r="AH26" i="9" s="1"/>
  <c r="AI26" i="9" s="1"/>
  <c r="AJ26" i="9" s="1"/>
  <c r="AK26" i="9" s="1"/>
  <c r="AL26" i="9" s="1"/>
  <c r="AM26" i="9" s="1"/>
  <c r="AN26" i="9" s="1"/>
  <c r="AO26" i="9" s="1"/>
  <c r="AP26" i="9" s="1"/>
  <c r="AQ26" i="9" s="1"/>
  <c r="AR26" i="9" s="1"/>
  <c r="AS26" i="9" s="1"/>
  <c r="AT26" i="9" s="1"/>
  <c r="AU26" i="9" s="1"/>
  <c r="AV26" i="9" s="1"/>
  <c r="AW26" i="9" s="1"/>
  <c r="AX26" i="9" s="1"/>
  <c r="AY26" i="9" s="1"/>
  <c r="AZ26" i="9" s="1"/>
  <c r="BA26" i="9" s="1"/>
  <c r="BB26" i="9" s="1"/>
  <c r="BC26" i="9" s="1"/>
  <c r="BD26" i="9" s="1"/>
  <c r="BE26" i="9" s="1"/>
  <c r="BF26" i="9" s="1"/>
  <c r="BG26" i="9" s="1"/>
  <c r="BH26" i="9" s="1"/>
  <c r="BI26" i="9" s="1"/>
  <c r="BJ26" i="9" s="1"/>
  <c r="K25" i="9"/>
  <c r="I5" i="5" s="1"/>
  <c r="K24" i="9"/>
  <c r="I43" i="5" s="1"/>
  <c r="K23" i="9"/>
  <c r="L23" i="9" s="1"/>
  <c r="M23" i="9" s="1"/>
  <c r="N23" i="9" s="1"/>
  <c r="O23" i="9" s="1"/>
  <c r="P23" i="9" s="1"/>
  <c r="Q23" i="9" s="1"/>
  <c r="R23" i="9" s="1"/>
  <c r="S23" i="9" s="1"/>
  <c r="T23" i="9" s="1"/>
  <c r="U23" i="9" s="1"/>
  <c r="V23" i="9" s="1"/>
  <c r="W23" i="9" s="1"/>
  <c r="X23" i="9" s="1"/>
  <c r="Y23" i="9" s="1"/>
  <c r="Z23" i="9" s="1"/>
  <c r="AA23" i="9" s="1"/>
  <c r="AB23" i="9" s="1"/>
  <c r="AC23" i="9" s="1"/>
  <c r="AD23" i="9" s="1"/>
  <c r="AE23" i="9" s="1"/>
  <c r="AF23" i="9" s="1"/>
  <c r="AG23" i="9" s="1"/>
  <c r="AH23" i="9" s="1"/>
  <c r="AI23" i="9" s="1"/>
  <c r="AJ23" i="9" s="1"/>
  <c r="AK23" i="9" s="1"/>
  <c r="AL23" i="9" s="1"/>
  <c r="AM23" i="9" s="1"/>
  <c r="AN23" i="9" s="1"/>
  <c r="AO23" i="9" s="1"/>
  <c r="AP23" i="9" s="1"/>
  <c r="AQ23" i="9" s="1"/>
  <c r="AR23" i="9" s="1"/>
  <c r="AS23" i="9" s="1"/>
  <c r="AT23" i="9" s="1"/>
  <c r="AU23" i="9" s="1"/>
  <c r="AV23" i="9" s="1"/>
  <c r="AW23" i="9" s="1"/>
  <c r="AX23" i="9" s="1"/>
  <c r="AY23" i="9" s="1"/>
  <c r="AZ23" i="9" s="1"/>
  <c r="BA23" i="9" s="1"/>
  <c r="BB23" i="9" s="1"/>
  <c r="BC23" i="9" s="1"/>
  <c r="BD23" i="9" s="1"/>
  <c r="BE23" i="9" s="1"/>
  <c r="BF23" i="9" s="1"/>
  <c r="BG23" i="9" s="1"/>
  <c r="BH23" i="9" s="1"/>
  <c r="BI23" i="9" s="1"/>
  <c r="BJ23" i="9" s="1"/>
  <c r="K22" i="9"/>
  <c r="I42" i="5" s="1"/>
  <c r="K21" i="9"/>
  <c r="L21" i="9" s="1"/>
  <c r="M21" i="9" s="1"/>
  <c r="N21" i="9" s="1"/>
  <c r="O21" i="9" s="1"/>
  <c r="P21" i="9" s="1"/>
  <c r="Q21" i="9" s="1"/>
  <c r="R21" i="9" s="1"/>
  <c r="S21" i="9" s="1"/>
  <c r="T21" i="9" s="1"/>
  <c r="U21" i="9" s="1"/>
  <c r="V21" i="9" s="1"/>
  <c r="W21" i="9" s="1"/>
  <c r="X21" i="9" s="1"/>
  <c r="Y21" i="9" s="1"/>
  <c r="Z21" i="9" s="1"/>
  <c r="AA21" i="9" s="1"/>
  <c r="AB21" i="9" s="1"/>
  <c r="AC21" i="9" s="1"/>
  <c r="AD21" i="9" s="1"/>
  <c r="AE21" i="9" s="1"/>
  <c r="AF21" i="9" s="1"/>
  <c r="AG21" i="9" s="1"/>
  <c r="AH21" i="9" s="1"/>
  <c r="AI21" i="9" s="1"/>
  <c r="AJ21" i="9" s="1"/>
  <c r="AK21" i="9" s="1"/>
  <c r="AL21" i="9" s="1"/>
  <c r="AM21" i="9" s="1"/>
  <c r="AN21" i="9" s="1"/>
  <c r="AO21" i="9" s="1"/>
  <c r="AP21" i="9" s="1"/>
  <c r="AQ21" i="9" s="1"/>
  <c r="AR21" i="9" s="1"/>
  <c r="AS21" i="9" s="1"/>
  <c r="AT21" i="9" s="1"/>
  <c r="AU21" i="9" s="1"/>
  <c r="AV21" i="9" s="1"/>
  <c r="AW21" i="9" s="1"/>
  <c r="AX21" i="9" s="1"/>
  <c r="AY21" i="9" s="1"/>
  <c r="AZ21" i="9" s="1"/>
  <c r="BA21" i="9" s="1"/>
  <c r="BB21" i="9" s="1"/>
  <c r="BC21" i="9" s="1"/>
  <c r="BD21" i="9" s="1"/>
  <c r="BE21" i="9" s="1"/>
  <c r="BF21" i="9" s="1"/>
  <c r="BG21" i="9" s="1"/>
  <c r="BH21" i="9" s="1"/>
  <c r="BI21" i="9" s="1"/>
  <c r="BJ21" i="9" s="1"/>
  <c r="K20" i="9"/>
  <c r="L20" i="9" s="1"/>
  <c r="M20" i="9" s="1"/>
  <c r="N20" i="9" s="1"/>
  <c r="O20" i="9" s="1"/>
  <c r="P20" i="9" s="1"/>
  <c r="Q20" i="9" s="1"/>
  <c r="R20" i="9" s="1"/>
  <c r="S20" i="9" s="1"/>
  <c r="T20" i="9" s="1"/>
  <c r="U20" i="9" s="1"/>
  <c r="V20" i="9" s="1"/>
  <c r="W20" i="9" s="1"/>
  <c r="X20" i="9" s="1"/>
  <c r="Y20" i="9" s="1"/>
  <c r="Z20" i="9" s="1"/>
  <c r="AA20" i="9" s="1"/>
  <c r="AB20" i="9" s="1"/>
  <c r="AC20" i="9" s="1"/>
  <c r="AD20" i="9" s="1"/>
  <c r="AE20" i="9" s="1"/>
  <c r="AF20" i="9" s="1"/>
  <c r="AG20" i="9" s="1"/>
  <c r="AH20" i="9" s="1"/>
  <c r="AI20" i="9" s="1"/>
  <c r="AJ20" i="9" s="1"/>
  <c r="AK20" i="9" s="1"/>
  <c r="AL20" i="9" s="1"/>
  <c r="AM20" i="9" s="1"/>
  <c r="AN20" i="9" s="1"/>
  <c r="AO20" i="9" s="1"/>
  <c r="AP20" i="9" s="1"/>
  <c r="AQ20" i="9" s="1"/>
  <c r="AR20" i="9" s="1"/>
  <c r="AS20" i="9" s="1"/>
  <c r="AT20" i="9" s="1"/>
  <c r="AU20" i="9" s="1"/>
  <c r="AV20" i="9" s="1"/>
  <c r="AW20" i="9" s="1"/>
  <c r="AX20" i="9" s="1"/>
  <c r="AY20" i="9" s="1"/>
  <c r="AZ20" i="9" s="1"/>
  <c r="BA20" i="9" s="1"/>
  <c r="BB20" i="9" s="1"/>
  <c r="BC20" i="9" s="1"/>
  <c r="BD20" i="9" s="1"/>
  <c r="BE20" i="9" s="1"/>
  <c r="BF20" i="9" s="1"/>
  <c r="BG20" i="9" s="1"/>
  <c r="BH20" i="9" s="1"/>
  <c r="BI20" i="9" s="1"/>
  <c r="BJ20" i="9" s="1"/>
  <c r="K19" i="9"/>
  <c r="L19" i="9" s="1"/>
  <c r="M19" i="9" s="1"/>
  <c r="N19" i="9" s="1"/>
  <c r="O19" i="9" s="1"/>
  <c r="P19" i="9" s="1"/>
  <c r="Q19" i="9" s="1"/>
  <c r="R19" i="9" s="1"/>
  <c r="S19" i="9" s="1"/>
  <c r="T19" i="9" s="1"/>
  <c r="U19" i="9" s="1"/>
  <c r="V19" i="9" s="1"/>
  <c r="W19" i="9" s="1"/>
  <c r="X19" i="9" s="1"/>
  <c r="Y19" i="9" s="1"/>
  <c r="Z19" i="9" s="1"/>
  <c r="AA19" i="9" s="1"/>
  <c r="AB19" i="9" s="1"/>
  <c r="AC19" i="9" s="1"/>
  <c r="AD19" i="9" s="1"/>
  <c r="AE19" i="9" s="1"/>
  <c r="AF19" i="9" s="1"/>
  <c r="AG19" i="9" s="1"/>
  <c r="AH19" i="9" s="1"/>
  <c r="AI19" i="9" s="1"/>
  <c r="AJ19" i="9" s="1"/>
  <c r="AK19" i="9" s="1"/>
  <c r="AL19" i="9" s="1"/>
  <c r="AM19" i="9" s="1"/>
  <c r="AN19" i="9" s="1"/>
  <c r="AO19" i="9" s="1"/>
  <c r="AP19" i="9" s="1"/>
  <c r="AQ19" i="9" s="1"/>
  <c r="AR19" i="9" s="1"/>
  <c r="AS19" i="9" s="1"/>
  <c r="AT19" i="9" s="1"/>
  <c r="AU19" i="9" s="1"/>
  <c r="AV19" i="9" s="1"/>
  <c r="AW19" i="9" s="1"/>
  <c r="AX19" i="9" s="1"/>
  <c r="AY19" i="9" s="1"/>
  <c r="AZ19" i="9" s="1"/>
  <c r="BA19" i="9" s="1"/>
  <c r="BB19" i="9" s="1"/>
  <c r="BC19" i="9" s="1"/>
  <c r="BD19" i="9" s="1"/>
  <c r="BE19" i="9" s="1"/>
  <c r="BF19" i="9" s="1"/>
  <c r="BG19" i="9" s="1"/>
  <c r="BH19" i="9" s="1"/>
  <c r="BI19" i="9" s="1"/>
  <c r="BJ19" i="9" s="1"/>
  <c r="K18" i="9"/>
  <c r="L18" i="9" s="1"/>
  <c r="M18" i="9" s="1"/>
  <c r="N18" i="9" s="1"/>
  <c r="O18" i="9" s="1"/>
  <c r="P18" i="9" s="1"/>
  <c r="Q18" i="9" s="1"/>
  <c r="R18" i="9" s="1"/>
  <c r="S18" i="9" s="1"/>
  <c r="T18" i="9" s="1"/>
  <c r="U18" i="9" s="1"/>
  <c r="V18" i="9" s="1"/>
  <c r="W18" i="9" s="1"/>
  <c r="X18" i="9" s="1"/>
  <c r="Y18" i="9" s="1"/>
  <c r="Z18" i="9" s="1"/>
  <c r="AA18" i="9" s="1"/>
  <c r="AB18" i="9" s="1"/>
  <c r="AC18" i="9" s="1"/>
  <c r="AD18" i="9" s="1"/>
  <c r="AE18" i="9" s="1"/>
  <c r="AF18" i="9" s="1"/>
  <c r="AG18" i="9" s="1"/>
  <c r="AH18" i="9" s="1"/>
  <c r="AI18" i="9" s="1"/>
  <c r="AJ18" i="9" s="1"/>
  <c r="AK18" i="9" s="1"/>
  <c r="AL18" i="9" s="1"/>
  <c r="AM18" i="9" s="1"/>
  <c r="AN18" i="9" s="1"/>
  <c r="AO18" i="9" s="1"/>
  <c r="AP18" i="9" s="1"/>
  <c r="AQ18" i="9" s="1"/>
  <c r="AR18" i="9" s="1"/>
  <c r="AS18" i="9" s="1"/>
  <c r="AT18" i="9" s="1"/>
  <c r="AU18" i="9" s="1"/>
  <c r="AV18" i="9" s="1"/>
  <c r="AW18" i="9" s="1"/>
  <c r="AX18" i="9" s="1"/>
  <c r="AY18" i="9" s="1"/>
  <c r="AZ18" i="9" s="1"/>
  <c r="BA18" i="9" s="1"/>
  <c r="BB18" i="9" s="1"/>
  <c r="BC18" i="9" s="1"/>
  <c r="BD18" i="9" s="1"/>
  <c r="BE18" i="9" s="1"/>
  <c r="BF18" i="9" s="1"/>
  <c r="BG18" i="9" s="1"/>
  <c r="BH18" i="9" s="1"/>
  <c r="BI18" i="9" s="1"/>
  <c r="BJ18" i="9" s="1"/>
  <c r="K17" i="9"/>
  <c r="L17" i="9" s="1"/>
  <c r="M17" i="9" s="1"/>
  <c r="N17" i="9" s="1"/>
  <c r="O17" i="9" s="1"/>
  <c r="P17" i="9" s="1"/>
  <c r="Q17" i="9" s="1"/>
  <c r="R17" i="9" s="1"/>
  <c r="S17" i="9" s="1"/>
  <c r="T17" i="9" s="1"/>
  <c r="U17" i="9" s="1"/>
  <c r="V17" i="9" s="1"/>
  <c r="W17" i="9" s="1"/>
  <c r="X17" i="9" s="1"/>
  <c r="Y17" i="9" s="1"/>
  <c r="Z17" i="9" s="1"/>
  <c r="AA17" i="9" s="1"/>
  <c r="AB17" i="9" s="1"/>
  <c r="AC17" i="9" s="1"/>
  <c r="AD17" i="9" s="1"/>
  <c r="AE17" i="9" s="1"/>
  <c r="AF17" i="9" s="1"/>
  <c r="AG17" i="9" s="1"/>
  <c r="AH17" i="9" s="1"/>
  <c r="AI17" i="9" s="1"/>
  <c r="AJ17" i="9" s="1"/>
  <c r="AK17" i="9" s="1"/>
  <c r="AL17" i="9" s="1"/>
  <c r="AM17" i="9" s="1"/>
  <c r="AN17" i="9" s="1"/>
  <c r="AO17" i="9" s="1"/>
  <c r="AP17" i="9" s="1"/>
  <c r="AQ17" i="9" s="1"/>
  <c r="AR17" i="9" s="1"/>
  <c r="AS17" i="9" s="1"/>
  <c r="AT17" i="9" s="1"/>
  <c r="AU17" i="9" s="1"/>
  <c r="AV17" i="9" s="1"/>
  <c r="AW17" i="9" s="1"/>
  <c r="AX17" i="9" s="1"/>
  <c r="AY17" i="9" s="1"/>
  <c r="AZ17" i="9" s="1"/>
  <c r="BA17" i="9" s="1"/>
  <c r="BB17" i="9" s="1"/>
  <c r="BC17" i="9" s="1"/>
  <c r="BD17" i="9" s="1"/>
  <c r="BE17" i="9" s="1"/>
  <c r="BF17" i="9" s="1"/>
  <c r="BG17" i="9" s="1"/>
  <c r="BH17" i="9" s="1"/>
  <c r="BI17" i="9" s="1"/>
  <c r="BJ17" i="9" s="1"/>
  <c r="K16" i="9"/>
  <c r="L16" i="9" s="1"/>
  <c r="M16" i="9" s="1"/>
  <c r="N16" i="9" s="1"/>
  <c r="O16" i="9" s="1"/>
  <c r="P16" i="9" s="1"/>
  <c r="Q16" i="9" s="1"/>
  <c r="R16" i="9" s="1"/>
  <c r="S16" i="9" s="1"/>
  <c r="T16" i="9" s="1"/>
  <c r="U16" i="9" s="1"/>
  <c r="V16" i="9" s="1"/>
  <c r="W16" i="9" s="1"/>
  <c r="X16" i="9" s="1"/>
  <c r="Y16" i="9" s="1"/>
  <c r="Z16" i="9" s="1"/>
  <c r="AA16" i="9" s="1"/>
  <c r="AB16" i="9" s="1"/>
  <c r="AC16" i="9" s="1"/>
  <c r="AD16" i="9" s="1"/>
  <c r="AE16" i="9" s="1"/>
  <c r="AF16" i="9" s="1"/>
  <c r="AG16" i="9" s="1"/>
  <c r="AH16" i="9" s="1"/>
  <c r="AI16" i="9" s="1"/>
  <c r="AJ16" i="9" s="1"/>
  <c r="AK16" i="9" s="1"/>
  <c r="AL16" i="9" s="1"/>
  <c r="AM16" i="9" s="1"/>
  <c r="AN16" i="9" s="1"/>
  <c r="AO16" i="9" s="1"/>
  <c r="AP16" i="9" s="1"/>
  <c r="AQ16" i="9" s="1"/>
  <c r="AR16" i="9" s="1"/>
  <c r="AS16" i="9" s="1"/>
  <c r="AT16" i="9" s="1"/>
  <c r="AU16" i="9" s="1"/>
  <c r="AV16" i="9" s="1"/>
  <c r="AW16" i="9" s="1"/>
  <c r="AX16" i="9" s="1"/>
  <c r="AY16" i="9" s="1"/>
  <c r="AZ16" i="9" s="1"/>
  <c r="BA16" i="9" s="1"/>
  <c r="BB16" i="9" s="1"/>
  <c r="BC16" i="9" s="1"/>
  <c r="BD16" i="9" s="1"/>
  <c r="BE16" i="9" s="1"/>
  <c r="BF16" i="9" s="1"/>
  <c r="BG16" i="9" s="1"/>
  <c r="BH16" i="9" s="1"/>
  <c r="BI16" i="9" s="1"/>
  <c r="BJ16" i="9" s="1"/>
  <c r="K15" i="9"/>
  <c r="J14" i="9"/>
  <c r="K14" i="9" s="1"/>
  <c r="L14" i="9" s="1"/>
  <c r="M14" i="9" s="1"/>
  <c r="N14" i="9" s="1"/>
  <c r="O14" i="9" s="1"/>
  <c r="P14" i="9" s="1"/>
  <c r="Q14" i="9" s="1"/>
  <c r="R14" i="9" s="1"/>
  <c r="S14" i="9" s="1"/>
  <c r="T14" i="9" s="1"/>
  <c r="U14" i="9" s="1"/>
  <c r="V14" i="9" s="1"/>
  <c r="W14" i="9" s="1"/>
  <c r="X14" i="9" s="1"/>
  <c r="Y14" i="9" s="1"/>
  <c r="Z14" i="9" s="1"/>
  <c r="AA14" i="9" s="1"/>
  <c r="AB14" i="9" s="1"/>
  <c r="AC14" i="9" s="1"/>
  <c r="AD14" i="9" s="1"/>
  <c r="AE14" i="9" s="1"/>
  <c r="AF14" i="9" s="1"/>
  <c r="AG14" i="9" s="1"/>
  <c r="AH14" i="9" s="1"/>
  <c r="AI14" i="9" s="1"/>
  <c r="AJ14" i="9" s="1"/>
  <c r="AK14" i="9" s="1"/>
  <c r="AL14" i="9" s="1"/>
  <c r="AM14" i="9" s="1"/>
  <c r="AN14" i="9" s="1"/>
  <c r="AO14" i="9" s="1"/>
  <c r="AP14" i="9" s="1"/>
  <c r="AQ14" i="9" s="1"/>
  <c r="AR14" i="9" s="1"/>
  <c r="AS14" i="9" s="1"/>
  <c r="AT14" i="9" s="1"/>
  <c r="AU14" i="9" s="1"/>
  <c r="AV14" i="9" s="1"/>
  <c r="AW14" i="9" s="1"/>
  <c r="AX14" i="9" s="1"/>
  <c r="AY14" i="9" s="1"/>
  <c r="AZ14" i="9" s="1"/>
  <c r="BA14" i="9" s="1"/>
  <c r="BB14" i="9" s="1"/>
  <c r="BC14" i="9" s="1"/>
  <c r="BD14" i="9" s="1"/>
  <c r="BE14" i="9" s="1"/>
  <c r="BF14" i="9" s="1"/>
  <c r="BG14" i="9" s="1"/>
  <c r="BH14" i="9" s="1"/>
  <c r="BI14" i="9" s="1"/>
  <c r="BJ14" i="9" s="1"/>
  <c r="J13" i="9"/>
  <c r="I12" i="9"/>
  <c r="G44" i="5" s="1"/>
  <c r="I11" i="9"/>
  <c r="G28" i="5" s="1"/>
  <c r="I10" i="9"/>
  <c r="J10" i="9" s="1"/>
  <c r="K10" i="9" s="1"/>
  <c r="L10" i="9" s="1"/>
  <c r="M10" i="9" s="1"/>
  <c r="N10" i="9" s="1"/>
  <c r="O10" i="9" s="1"/>
  <c r="P10" i="9" s="1"/>
  <c r="Q10" i="9" s="1"/>
  <c r="R10" i="9" s="1"/>
  <c r="S10" i="9" s="1"/>
  <c r="T10" i="9" s="1"/>
  <c r="U10" i="9" s="1"/>
  <c r="V10" i="9" s="1"/>
  <c r="W10" i="9" s="1"/>
  <c r="X10" i="9" s="1"/>
  <c r="Y10" i="9" s="1"/>
  <c r="Z10" i="9" s="1"/>
  <c r="AA10" i="9" s="1"/>
  <c r="AB10" i="9" s="1"/>
  <c r="AC10" i="9" s="1"/>
  <c r="AD10" i="9" s="1"/>
  <c r="AE10" i="9" s="1"/>
  <c r="AF10" i="9" s="1"/>
  <c r="AG10" i="9" s="1"/>
  <c r="AH10" i="9" s="1"/>
  <c r="AI10" i="9" s="1"/>
  <c r="AJ10" i="9" s="1"/>
  <c r="AK10" i="9" s="1"/>
  <c r="AL10" i="9" s="1"/>
  <c r="AM10" i="9" s="1"/>
  <c r="AN10" i="9" s="1"/>
  <c r="AO10" i="9" s="1"/>
  <c r="AP10" i="9" s="1"/>
  <c r="AQ10" i="9" s="1"/>
  <c r="AR10" i="9" s="1"/>
  <c r="AS10" i="9" s="1"/>
  <c r="AT10" i="9" s="1"/>
  <c r="AU10" i="9" s="1"/>
  <c r="AV10" i="9" s="1"/>
  <c r="AW10" i="9" s="1"/>
  <c r="AX10" i="9" s="1"/>
  <c r="AY10" i="9" s="1"/>
  <c r="AZ10" i="9" s="1"/>
  <c r="BA10" i="9" s="1"/>
  <c r="BB10" i="9" s="1"/>
  <c r="BC10" i="9" s="1"/>
  <c r="BD10" i="9" s="1"/>
  <c r="BE10" i="9" s="1"/>
  <c r="BF10" i="9" s="1"/>
  <c r="BG10" i="9" s="1"/>
  <c r="BH10" i="9" s="1"/>
  <c r="BI10" i="9" s="1"/>
  <c r="BJ10" i="9" s="1"/>
  <c r="I9" i="9"/>
  <c r="J9" i="9" s="1"/>
  <c r="K9" i="9" s="1"/>
  <c r="L9" i="9" s="1"/>
  <c r="M9" i="9" s="1"/>
  <c r="N9" i="9" s="1"/>
  <c r="O9" i="9" s="1"/>
  <c r="P9" i="9" s="1"/>
  <c r="Q9" i="9" s="1"/>
  <c r="R9" i="9" s="1"/>
  <c r="S9" i="9" s="1"/>
  <c r="T9" i="9" s="1"/>
  <c r="U9" i="9" s="1"/>
  <c r="V9" i="9" s="1"/>
  <c r="W9" i="9" s="1"/>
  <c r="X9" i="9" s="1"/>
  <c r="Y9" i="9" s="1"/>
  <c r="Z9" i="9" s="1"/>
  <c r="AA9" i="9" s="1"/>
  <c r="AB9" i="9" s="1"/>
  <c r="AC9" i="9" s="1"/>
  <c r="AD9" i="9" s="1"/>
  <c r="AE9" i="9" s="1"/>
  <c r="AF9" i="9" s="1"/>
  <c r="AG9" i="9" s="1"/>
  <c r="AH9" i="9" s="1"/>
  <c r="AI9" i="9" s="1"/>
  <c r="AJ9" i="9" s="1"/>
  <c r="AK9" i="9" s="1"/>
  <c r="AL9" i="9" s="1"/>
  <c r="AM9" i="9" s="1"/>
  <c r="AN9" i="9" s="1"/>
  <c r="AO9" i="9" s="1"/>
  <c r="AP9" i="9" s="1"/>
  <c r="AQ9" i="9" s="1"/>
  <c r="AR9" i="9" s="1"/>
  <c r="AS9" i="9" s="1"/>
  <c r="AT9" i="9" s="1"/>
  <c r="AU9" i="9" s="1"/>
  <c r="AV9" i="9" s="1"/>
  <c r="AW9" i="9" s="1"/>
  <c r="AX9" i="9" s="1"/>
  <c r="AY9" i="9" s="1"/>
  <c r="AZ9" i="9" s="1"/>
  <c r="BA9" i="9" s="1"/>
  <c r="BB9" i="9" s="1"/>
  <c r="BC9" i="9" s="1"/>
  <c r="BD9" i="9" s="1"/>
  <c r="BE9" i="9" s="1"/>
  <c r="BF9" i="9" s="1"/>
  <c r="BG9" i="9" s="1"/>
  <c r="BH9" i="9" s="1"/>
  <c r="BI9" i="9" s="1"/>
  <c r="BJ9" i="9" s="1"/>
  <c r="I8" i="9"/>
  <c r="H7" i="9"/>
  <c r="F35" i="5" s="1"/>
  <c r="H6" i="9"/>
  <c r="F13" i="5" s="1"/>
  <c r="H5" i="9"/>
  <c r="BG19" i="5" l="1"/>
  <c r="BJ1904" i="9"/>
  <c r="BH19" i="5" s="1"/>
  <c r="S8" i="2"/>
  <c r="V966" i="1"/>
  <c r="T8" i="2" s="1"/>
  <c r="BH37" i="5"/>
  <c r="BG47" i="5"/>
  <c r="BJ1794" i="9"/>
  <c r="BH47" i="5" s="1"/>
  <c r="BH175" i="5"/>
  <c r="U69" i="7" s="1"/>
  <c r="T85" i="2"/>
  <c r="U70" i="7" s="1"/>
  <c r="BH16" i="5"/>
  <c r="BB36" i="5"/>
  <c r="BA163" i="5"/>
  <c r="N33" i="7" s="1"/>
  <c r="BB164" i="5"/>
  <c r="O36" i="7" s="1"/>
  <c r="BG37" i="5"/>
  <c r="P80" i="2"/>
  <c r="Q55" i="7" s="1"/>
  <c r="S85" i="2"/>
  <c r="T70" i="7" s="1"/>
  <c r="BG16" i="5"/>
  <c r="AW155" i="5"/>
  <c r="J9" i="7" s="1"/>
  <c r="K68" i="2"/>
  <c r="L19" i="7" s="1"/>
  <c r="J106" i="5"/>
  <c r="Q113" i="5"/>
  <c r="X120" i="5"/>
  <c r="AC124" i="5"/>
  <c r="AD125" i="5"/>
  <c r="AE126" i="5"/>
  <c r="AH130" i="5"/>
  <c r="AI131" i="5"/>
  <c r="AN140" i="5"/>
  <c r="AO142" i="5"/>
  <c r="AP144" i="5"/>
  <c r="AQ145" i="5"/>
  <c r="AS149" i="5"/>
  <c r="BC168" i="5"/>
  <c r="P48" i="7" s="1"/>
  <c r="BE171" i="5"/>
  <c r="R57" i="7" s="1"/>
  <c r="Q21" i="2"/>
  <c r="K69" i="2"/>
  <c r="L22" i="7" s="1"/>
  <c r="Q82" i="2"/>
  <c r="R61" i="7" s="1"/>
  <c r="S84" i="2"/>
  <c r="T67" i="7" s="1"/>
  <c r="H11" i="2"/>
  <c r="H63" i="2"/>
  <c r="I4" i="7" s="1"/>
  <c r="K5" i="1"/>
  <c r="H23" i="2"/>
  <c r="K7" i="1"/>
  <c r="H25" i="2"/>
  <c r="K8" i="1"/>
  <c r="H17" i="2"/>
  <c r="K38" i="1"/>
  <c r="H18" i="2"/>
  <c r="K39" i="1"/>
  <c r="H19" i="2"/>
  <c r="L40" i="1"/>
  <c r="I64" i="2"/>
  <c r="J7" i="7" s="1"/>
  <c r="L57" i="1"/>
  <c r="I13" i="2"/>
  <c r="L62" i="1"/>
  <c r="I9" i="2"/>
  <c r="L64" i="1"/>
  <c r="I12" i="2"/>
  <c r="L72" i="1"/>
  <c r="I65" i="2"/>
  <c r="J10" i="7" s="1"/>
  <c r="M93" i="1"/>
  <c r="J66" i="2"/>
  <c r="K13" i="7" s="1"/>
  <c r="M111" i="1"/>
  <c r="J67" i="2"/>
  <c r="K16" i="7" s="1"/>
  <c r="M112" i="1"/>
  <c r="J4" i="2"/>
  <c r="M124" i="1"/>
  <c r="K20" i="2" s="1"/>
  <c r="J20" i="2"/>
  <c r="O207" i="1"/>
  <c r="M70" i="2" s="1"/>
  <c r="N25" i="7" s="1"/>
  <c r="L70" i="2"/>
  <c r="M25" i="7" s="1"/>
  <c r="O263" i="1"/>
  <c r="P263" i="1" s="1"/>
  <c r="L71" i="2"/>
  <c r="M28" i="7" s="1"/>
  <c r="O268" i="1"/>
  <c r="M6" i="2" s="1"/>
  <c r="L6" i="2"/>
  <c r="P305" i="1"/>
  <c r="Q305" i="1" s="1"/>
  <c r="M72" i="2"/>
  <c r="N31" i="7" s="1"/>
  <c r="P335" i="1"/>
  <c r="M28" i="2"/>
  <c r="P341" i="1"/>
  <c r="N27" i="2" s="1"/>
  <c r="M27" i="2"/>
  <c r="P347" i="1"/>
  <c r="M73" i="2"/>
  <c r="N34" i="7" s="1"/>
  <c r="Q380" i="1"/>
  <c r="R380" i="1" s="1"/>
  <c r="N74" i="2"/>
  <c r="O37" i="7" s="1"/>
  <c r="Q428" i="1"/>
  <c r="N75" i="2"/>
  <c r="O40" i="7" s="1"/>
  <c r="Q432" i="1"/>
  <c r="N7" i="2"/>
  <c r="Q453" i="1"/>
  <c r="N76" i="2"/>
  <c r="O43" i="7" s="1"/>
  <c r="R503" i="1"/>
  <c r="P77" i="2" s="1"/>
  <c r="Q46" i="7" s="1"/>
  <c r="O77" i="2"/>
  <c r="P46" i="7" s="1"/>
  <c r="R549" i="1"/>
  <c r="P78" i="2" s="1"/>
  <c r="Q49" i="7" s="1"/>
  <c r="O78" i="2"/>
  <c r="P49" i="7" s="1"/>
  <c r="S578" i="1"/>
  <c r="T578" i="1" s="1"/>
  <c r="P79" i="2"/>
  <c r="Q52" i="7" s="1"/>
  <c r="S608" i="1"/>
  <c r="Q10" i="2" s="1"/>
  <c r="P10" i="2"/>
  <c r="S626" i="1"/>
  <c r="Q5" i="2" s="1"/>
  <c r="P5" i="2"/>
  <c r="T662" i="1"/>
  <c r="Q81" i="2"/>
  <c r="R58" i="7" s="1"/>
  <c r="T663" i="1"/>
  <c r="Q22" i="2"/>
  <c r="U819" i="1"/>
  <c r="V819" i="1" s="1"/>
  <c r="R83" i="2"/>
  <c r="S64" i="7" s="1"/>
  <c r="U823" i="1"/>
  <c r="V823" i="1" s="1"/>
  <c r="R15" i="2"/>
  <c r="U902" i="1"/>
  <c r="R24" i="2"/>
  <c r="U938" i="1"/>
  <c r="R26" i="2"/>
  <c r="Q74" i="7"/>
  <c r="N37" i="9"/>
  <c r="K107" i="5"/>
  <c r="V118" i="5"/>
  <c r="Y121" i="5"/>
  <c r="Z122" i="5"/>
  <c r="AA123" i="5"/>
  <c r="AK133" i="5"/>
  <c r="AM138" i="5"/>
  <c r="BI1682" i="9"/>
  <c r="BF38" i="5"/>
  <c r="BI1762" i="9"/>
  <c r="BF21" i="5"/>
  <c r="I5" i="9"/>
  <c r="F102" i="5"/>
  <c r="L15" i="9"/>
  <c r="I105" i="5"/>
  <c r="P59" i="9"/>
  <c r="M109" i="5"/>
  <c r="S103" i="9"/>
  <c r="Q112" i="5" s="1"/>
  <c r="P112" i="5"/>
  <c r="R114" i="5"/>
  <c r="U117" i="5"/>
  <c r="AF127" i="5"/>
  <c r="AK134" i="5"/>
  <c r="AL135" i="5"/>
  <c r="AL136" i="5"/>
  <c r="AM137" i="5"/>
  <c r="AN139" i="5"/>
  <c r="AQ146" i="5"/>
  <c r="AW154" i="5"/>
  <c r="J6" i="7" s="1"/>
  <c r="AY159" i="5"/>
  <c r="L21" i="7" s="1"/>
  <c r="BB166" i="5"/>
  <c r="O42" i="7" s="1"/>
  <c r="BD169" i="5"/>
  <c r="Q51" i="7" s="1"/>
  <c r="BE172" i="5"/>
  <c r="R60" i="7" s="1"/>
  <c r="BG174" i="5"/>
  <c r="T66" i="7" s="1"/>
  <c r="K13" i="9"/>
  <c r="H104" i="5"/>
  <c r="O49" i="9"/>
  <c r="L108" i="5"/>
  <c r="J8" i="9"/>
  <c r="G103" i="5"/>
  <c r="O111" i="5"/>
  <c r="V148" i="9"/>
  <c r="T115" i="5" s="1"/>
  <c r="S115" i="5"/>
  <c r="T116" i="5"/>
  <c r="W119" i="5"/>
  <c r="AG128" i="5"/>
  <c r="AG129" i="5"/>
  <c r="AJ132" i="5"/>
  <c r="AO141" i="5"/>
  <c r="AP143" i="5"/>
  <c r="AR147" i="5"/>
  <c r="AR148" i="5"/>
  <c r="AS150" i="5"/>
  <c r="AT151" i="5"/>
  <c r="AX156" i="5"/>
  <c r="K12" i="7" s="1"/>
  <c r="AX157" i="5"/>
  <c r="K15" i="7" s="1"/>
  <c r="AZ160" i="5"/>
  <c r="M24" i="7" s="1"/>
  <c r="BA162" i="5"/>
  <c r="N30" i="7" s="1"/>
  <c r="BB6" i="5"/>
  <c r="BB165" i="5"/>
  <c r="O39" i="7" s="1"/>
  <c r="Q65" i="9"/>
  <c r="R65" i="9" s="1"/>
  <c r="N110" i="5"/>
  <c r="AT152" i="5"/>
  <c r="AV153" i="5"/>
  <c r="I3" i="7" s="1"/>
  <c r="AY158" i="5"/>
  <c r="L18" i="7" s="1"/>
  <c r="AZ161" i="5"/>
  <c r="M27" i="7" s="1"/>
  <c r="BE1249" i="9"/>
  <c r="BC8" i="5" s="1"/>
  <c r="BB8" i="5"/>
  <c r="BC24" i="5"/>
  <c r="BC167" i="5"/>
  <c r="P45" i="7" s="1"/>
  <c r="BI1761" i="9"/>
  <c r="BF45" i="5"/>
  <c r="BG175" i="5"/>
  <c r="T69" i="7" s="1"/>
  <c r="N59" i="7"/>
  <c r="K32" i="7"/>
  <c r="L50" i="7"/>
  <c r="M41" i="7"/>
  <c r="BI1715" i="9"/>
  <c r="BJ1715" i="9" s="1"/>
  <c r="BF173" i="5"/>
  <c r="S63" i="7" s="1"/>
  <c r="K38" i="7"/>
  <c r="N41" i="7"/>
  <c r="H23" i="7"/>
  <c r="I20" i="7"/>
  <c r="J14" i="7"/>
  <c r="J38" i="7"/>
  <c r="I41" i="7"/>
  <c r="J35" i="7"/>
  <c r="K29" i="7"/>
  <c r="K53" i="7"/>
  <c r="N56" i="7"/>
  <c r="G11" i="7"/>
  <c r="H11" i="7"/>
  <c r="I32" i="7"/>
  <c r="J26" i="7"/>
  <c r="K20" i="7"/>
  <c r="K44" i="7"/>
  <c r="N47" i="7"/>
  <c r="K23" i="7"/>
  <c r="L38" i="7"/>
  <c r="L62" i="7"/>
  <c r="M53" i="7"/>
  <c r="N50" i="7"/>
  <c r="I8" i="7"/>
  <c r="G23" i="7"/>
  <c r="F5" i="7"/>
  <c r="H26" i="7"/>
  <c r="G17" i="7"/>
  <c r="H17" i="7"/>
  <c r="I14" i="7"/>
  <c r="I38" i="7"/>
  <c r="J32" i="7"/>
  <c r="K26" i="7"/>
  <c r="K50" i="7"/>
  <c r="N53" i="7"/>
  <c r="L44" i="7"/>
  <c r="M35" i="7"/>
  <c r="M59" i="7"/>
  <c r="K9" i="1"/>
  <c r="R74" i="7"/>
  <c r="Q59" i="7"/>
  <c r="S74" i="7"/>
  <c r="O62" i="7"/>
  <c r="O71" i="7"/>
  <c r="P62" i="7"/>
  <c r="O74" i="7"/>
  <c r="P56" i="7"/>
  <c r="O53" i="7"/>
  <c r="R71" i="7"/>
  <c r="P71" i="7"/>
  <c r="O59" i="7"/>
  <c r="O47" i="7"/>
  <c r="E11" i="7"/>
  <c r="K47" i="7"/>
  <c r="I17" i="7"/>
  <c r="Q62" i="7"/>
  <c r="G20" i="7"/>
  <c r="P53" i="7"/>
  <c r="G14" i="7"/>
  <c r="H14" i="7"/>
  <c r="F11" i="7"/>
  <c r="L29" i="7"/>
  <c r="L53" i="7"/>
  <c r="M44" i="7"/>
  <c r="F17" i="7"/>
  <c r="L47" i="7"/>
  <c r="M38" i="7"/>
  <c r="M62" i="7"/>
  <c r="D5" i="7"/>
  <c r="E14" i="7"/>
  <c r="L26" i="7"/>
  <c r="Q71" i="7"/>
  <c r="T74" i="7"/>
  <c r="H20" i="7"/>
  <c r="P59" i="7"/>
  <c r="G8" i="7"/>
  <c r="H8" i="7"/>
  <c r="L59" i="7"/>
  <c r="M50" i="7"/>
  <c r="F14" i="7"/>
  <c r="F8" i="7"/>
  <c r="O56" i="7"/>
  <c r="P74" i="7"/>
  <c r="N71" i="7"/>
  <c r="I35" i="7"/>
  <c r="O50" i="7"/>
  <c r="S71" i="7"/>
  <c r="L35" i="7"/>
  <c r="E5" i="7"/>
  <c r="L41" i="7"/>
  <c r="M32" i="7"/>
  <c r="M56" i="7"/>
  <c r="I11" i="7"/>
  <c r="J29" i="7"/>
  <c r="E8" i="7"/>
  <c r="F20" i="7"/>
  <c r="G26" i="7"/>
  <c r="BI1660" i="9"/>
  <c r="BJ1660" i="9" s="1"/>
  <c r="M58" i="1"/>
  <c r="M56" i="1"/>
  <c r="K4" i="1"/>
  <c r="K13" i="1"/>
  <c r="L13" i="1" s="1"/>
  <c r="M13" i="1" s="1"/>
  <c r="N13" i="1" s="1"/>
  <c r="O13" i="1" s="1"/>
  <c r="P13" i="1" s="1"/>
  <c r="Q13" i="1" s="1"/>
  <c r="R13" i="1" s="1"/>
  <c r="S13" i="1" s="1"/>
  <c r="T13" i="1" s="1"/>
  <c r="U13" i="1" s="1"/>
  <c r="V13" i="1" s="1"/>
  <c r="K37" i="1"/>
  <c r="I16" i="2" s="1"/>
  <c r="M113" i="1"/>
  <c r="N113" i="1" s="1"/>
  <c r="O113" i="1" s="1"/>
  <c r="P113" i="1" s="1"/>
  <c r="Q113" i="1" s="1"/>
  <c r="R113" i="1" s="1"/>
  <c r="S113" i="1" s="1"/>
  <c r="T113" i="1" s="1"/>
  <c r="U113" i="1" s="1"/>
  <c r="V113" i="1" s="1"/>
  <c r="N124" i="1"/>
  <c r="U928" i="1"/>
  <c r="V928" i="1" s="1"/>
  <c r="T15" i="2" s="1"/>
  <c r="U135" i="9"/>
  <c r="S114" i="5" s="1"/>
  <c r="AI315" i="9"/>
  <c r="AL385" i="9"/>
  <c r="AN447" i="9"/>
  <c r="AL134" i="5" s="1"/>
  <c r="AO455" i="9"/>
  <c r="AM135" i="5" s="1"/>
  <c r="AP494" i="9"/>
  <c r="AN138" i="5" s="1"/>
  <c r="AR541" i="9"/>
  <c r="AP142" i="5" s="1"/>
  <c r="AS569" i="9"/>
  <c r="AQ144" i="5" s="1"/>
  <c r="AT589" i="9"/>
  <c r="AR145" i="5" s="1"/>
  <c r="AV653" i="9"/>
  <c r="AT149" i="5" s="1"/>
  <c r="AW721" i="9"/>
  <c r="AU152" i="5" s="1"/>
  <c r="AY741" i="9"/>
  <c r="AW153" i="5" s="1"/>
  <c r="J3" i="7" s="1"/>
  <c r="BB917" i="9"/>
  <c r="AZ158" i="5" s="1"/>
  <c r="M18" i="7" s="1"/>
  <c r="BC1077" i="9"/>
  <c r="BA161" i="5" s="1"/>
  <c r="N27" i="7" s="1"/>
  <c r="BF1413" i="9"/>
  <c r="BF1457" i="9"/>
  <c r="BD168" i="5" s="1"/>
  <c r="Q48" i="7" s="1"/>
  <c r="BH1565" i="9"/>
  <c r="R80" i="9"/>
  <c r="P111" i="5" s="1"/>
  <c r="W148" i="9"/>
  <c r="U115" i="5" s="1"/>
  <c r="AJ332" i="9"/>
  <c r="AH128" i="5" s="1"/>
  <c r="AJ348" i="9"/>
  <c r="AH129" i="5" s="1"/>
  <c r="AO459" i="9"/>
  <c r="AM136" i="5" s="1"/>
  <c r="AP487" i="9"/>
  <c r="AN137" i="5" s="1"/>
  <c r="AQ507" i="9"/>
  <c r="AO139" i="5" s="1"/>
  <c r="AZ778" i="9"/>
  <c r="AX155" i="5" s="1"/>
  <c r="K9" i="7" s="1"/>
  <c r="BD1194" i="9"/>
  <c r="BE1234" i="9"/>
  <c r="Z188" i="9"/>
  <c r="X119" i="5" s="1"/>
  <c r="M29" i="9"/>
  <c r="T117" i="9"/>
  <c r="AA201" i="9"/>
  <c r="Y120" i="5" s="1"/>
  <c r="AF253" i="9"/>
  <c r="AD124" i="5" s="1"/>
  <c r="AG273" i="9"/>
  <c r="AH293" i="9"/>
  <c r="AF126" i="5" s="1"/>
  <c r="AK365" i="9"/>
  <c r="AI130" i="5" s="1"/>
  <c r="AN442" i="9"/>
  <c r="AL133" i="5" s="1"/>
  <c r="AR528" i="9"/>
  <c r="AP141" i="5" s="1"/>
  <c r="AT599" i="9"/>
  <c r="AR146" i="5" s="1"/>
  <c r="AZ771" i="9"/>
  <c r="AX154" i="5" s="1"/>
  <c r="K6" i="7" s="1"/>
  <c r="BB951" i="9"/>
  <c r="AZ159" i="5" s="1"/>
  <c r="M21" i="7" s="1"/>
  <c r="BE1327" i="9"/>
  <c r="BG1491" i="9"/>
  <c r="T103" i="9"/>
  <c r="R112" i="5" s="1"/>
  <c r="X163" i="9"/>
  <c r="V117" i="5" s="1"/>
  <c r="W156" i="9"/>
  <c r="U116" i="5" s="1"/>
  <c r="Y174" i="9"/>
  <c r="W118" i="5" s="1"/>
  <c r="AB214" i="9"/>
  <c r="Z121" i="5" s="1"/>
  <c r="AC226" i="9"/>
  <c r="AA122" i="5" s="1"/>
  <c r="AD242" i="9"/>
  <c r="AM412" i="9"/>
  <c r="AQ513" i="9"/>
  <c r="AO140" i="5" s="1"/>
  <c r="AS560" i="9"/>
  <c r="AQ143" i="5" s="1"/>
  <c r="AU628" i="9"/>
  <c r="AS147" i="5" s="1"/>
  <c r="AU636" i="9"/>
  <c r="AS148" i="5" s="1"/>
  <c r="AV680" i="9"/>
  <c r="AT150" i="5" s="1"/>
  <c r="AW700" i="9"/>
  <c r="AU151" i="5" s="1"/>
  <c r="BA836" i="9"/>
  <c r="AY156" i="5" s="1"/>
  <c r="L12" i="7" s="1"/>
  <c r="BA856" i="9"/>
  <c r="AY157" i="5" s="1"/>
  <c r="L15" i="7" s="1"/>
  <c r="BC1024" i="9"/>
  <c r="BA160" i="5" s="1"/>
  <c r="N24" i="7" s="1"/>
  <c r="BD1136" i="9"/>
  <c r="BB162" i="5" s="1"/>
  <c r="O30" i="7" s="1"/>
  <c r="BG1564" i="9"/>
  <c r="BE170" i="5" s="1"/>
  <c r="R54" i="7" s="1"/>
  <c r="BH1651" i="9"/>
  <c r="T669" i="1"/>
  <c r="R21" i="2" s="1"/>
  <c r="T667" i="1"/>
  <c r="T795" i="1"/>
  <c r="R82" i="2" s="1"/>
  <c r="S61" i="7" s="1"/>
  <c r="S646" i="1"/>
  <c r="Q80" i="2" s="1"/>
  <c r="R55" i="7" s="1"/>
  <c r="S549" i="1"/>
  <c r="Q78" i="2" s="1"/>
  <c r="R49" i="7" s="1"/>
  <c r="Q422" i="1"/>
  <c r="O3" i="2" s="1"/>
  <c r="R428" i="1"/>
  <c r="Q454" i="1"/>
  <c r="Q341" i="1"/>
  <c r="Q349" i="1"/>
  <c r="R349" i="1" s="1"/>
  <c r="S349" i="1" s="1"/>
  <c r="T349" i="1" s="1"/>
  <c r="U349" i="1" s="1"/>
  <c r="V349" i="1" s="1"/>
  <c r="P268" i="1"/>
  <c r="N6" i="2" s="1"/>
  <c r="P207" i="1"/>
  <c r="N70" i="2" s="1"/>
  <c r="O25" i="7" s="1"/>
  <c r="O199" i="1"/>
  <c r="P199" i="1" s="1"/>
  <c r="Q199" i="1" s="1"/>
  <c r="R199" i="1" s="1"/>
  <c r="S199" i="1" s="1"/>
  <c r="T199" i="1" s="1"/>
  <c r="U199" i="1" s="1"/>
  <c r="V199" i="1" s="1"/>
  <c r="N171" i="1"/>
  <c r="L69" i="2" s="1"/>
  <c r="M22" i="7" s="1"/>
  <c r="N134" i="1"/>
  <c r="O143" i="1"/>
  <c r="P143" i="1" s="1"/>
  <c r="Q143" i="1" s="1"/>
  <c r="R143" i="1" s="1"/>
  <c r="S143" i="1" s="1"/>
  <c r="T143" i="1" s="1"/>
  <c r="U143" i="1" s="1"/>
  <c r="V143" i="1" s="1"/>
  <c r="N149" i="1"/>
  <c r="O149" i="1" s="1"/>
  <c r="P149" i="1" s="1"/>
  <c r="Q149" i="1" s="1"/>
  <c r="R149" i="1" s="1"/>
  <c r="S149" i="1" s="1"/>
  <c r="T149" i="1" s="1"/>
  <c r="U149" i="1" s="1"/>
  <c r="V149" i="1" s="1"/>
  <c r="D29" i="2"/>
  <c r="C29" i="2"/>
  <c r="G29" i="2"/>
  <c r="E29" i="2"/>
  <c r="F29" i="2"/>
  <c r="M61" i="1"/>
  <c r="N61" i="1" s="1"/>
  <c r="O61" i="1" s="1"/>
  <c r="P61" i="1" s="1"/>
  <c r="Q61" i="1" s="1"/>
  <c r="R61" i="1" s="1"/>
  <c r="S61" i="1" s="1"/>
  <c r="T61" i="1" s="1"/>
  <c r="U61" i="1" s="1"/>
  <c r="V61" i="1" s="1"/>
  <c r="M41" i="1"/>
  <c r="N56" i="1"/>
  <c r="N65" i="1"/>
  <c r="O65" i="1" s="1"/>
  <c r="P65" i="1" s="1"/>
  <c r="Q65" i="1" s="1"/>
  <c r="R65" i="1" s="1"/>
  <c r="S65" i="1" s="1"/>
  <c r="T65" i="1" s="1"/>
  <c r="U65" i="1" s="1"/>
  <c r="V65" i="1" s="1"/>
  <c r="M73" i="1"/>
  <c r="N73" i="1" s="1"/>
  <c r="O73" i="1" s="1"/>
  <c r="P73" i="1" s="1"/>
  <c r="Q73" i="1" s="1"/>
  <c r="R73" i="1" s="1"/>
  <c r="S73" i="1" s="1"/>
  <c r="T73" i="1" s="1"/>
  <c r="U73" i="1" s="1"/>
  <c r="V73" i="1" s="1"/>
  <c r="L77" i="1"/>
  <c r="M77" i="1" s="1"/>
  <c r="N77" i="1" s="1"/>
  <c r="O77" i="1" s="1"/>
  <c r="P77" i="1" s="1"/>
  <c r="Q77" i="1" s="1"/>
  <c r="R77" i="1" s="1"/>
  <c r="S77" i="1" s="1"/>
  <c r="T77" i="1" s="1"/>
  <c r="U77" i="1" s="1"/>
  <c r="V77" i="1" s="1"/>
  <c r="O24" i="1"/>
  <c r="L6" i="1"/>
  <c r="M6" i="1" s="1"/>
  <c r="N6" i="1" s="1"/>
  <c r="O6" i="1" s="1"/>
  <c r="P6" i="1" s="1"/>
  <c r="Q6" i="1" s="1"/>
  <c r="R6" i="1" s="1"/>
  <c r="S6" i="1" s="1"/>
  <c r="T6" i="1" s="1"/>
  <c r="U6" i="1" s="1"/>
  <c r="V6" i="1" s="1"/>
  <c r="BE1337" i="9"/>
  <c r="BC41" i="5" s="1"/>
  <c r="P64" i="9"/>
  <c r="N11" i="5" s="1"/>
  <c r="J11" i="9"/>
  <c r="H28" i="5" s="1"/>
  <c r="J12" i="9"/>
  <c r="H44" i="5" s="1"/>
  <c r="L22" i="9"/>
  <c r="J42" i="5" s="1"/>
  <c r="L25" i="9"/>
  <c r="J5" i="5" s="1"/>
  <c r="M36" i="9"/>
  <c r="K46" i="5" s="1"/>
  <c r="Q75" i="9"/>
  <c r="O34" i="5" s="1"/>
  <c r="T133" i="9"/>
  <c r="R33" i="5" s="1"/>
  <c r="I6" i="9"/>
  <c r="G13" i="5" s="1"/>
  <c r="L24" i="9"/>
  <c r="J43" i="5" s="1"/>
  <c r="AD245" i="9"/>
  <c r="AB10" i="5" s="1"/>
  <c r="AL404" i="9"/>
  <c r="AJ12" i="5" s="1"/>
  <c r="I7" i="9"/>
  <c r="G35" i="5" s="1"/>
  <c r="N46" i="9"/>
  <c r="L23" i="5" s="1"/>
  <c r="AG290" i="9"/>
  <c r="AE29" i="5" s="1"/>
  <c r="BF1249" i="9"/>
  <c r="BD8" i="5" s="1"/>
  <c r="AI325" i="9"/>
  <c r="AG30" i="5" s="1"/>
  <c r="AI331" i="9"/>
  <c r="AG9" i="5" s="1"/>
  <c r="AM438" i="9"/>
  <c r="AK3" i="5" s="1"/>
  <c r="AG291" i="9"/>
  <c r="AE4" i="5" s="1"/>
  <c r="BD1209" i="9"/>
  <c r="BB7" i="5" s="1"/>
  <c r="BE1326" i="9"/>
  <c r="BC14" i="5" s="1"/>
  <c r="BH1655" i="9"/>
  <c r="BF39" i="5" s="1"/>
  <c r="BE1295" i="9"/>
  <c r="BC36" i="5" s="1"/>
  <c r="BG1522" i="9"/>
  <c r="BE18" i="5" s="1"/>
  <c r="BE1296" i="9"/>
  <c r="BH1658" i="9"/>
  <c r="BF22" i="5" s="1"/>
  <c r="BH1589" i="9"/>
  <c r="BF17" i="5" s="1"/>
  <c r="BH1657" i="9"/>
  <c r="BF26" i="5" s="1"/>
  <c r="D48" i="5"/>
  <c r="C48" i="5"/>
  <c r="G4" i="9"/>
  <c r="O27" i="2" l="1"/>
  <c r="S503" i="1"/>
  <c r="Q77" i="2" s="1"/>
  <c r="R46" i="7" s="1"/>
  <c r="T626" i="1"/>
  <c r="R5" i="2" s="1"/>
  <c r="T84" i="2"/>
  <c r="U67" i="7" s="1"/>
  <c r="T608" i="1"/>
  <c r="R10" i="2" s="1"/>
  <c r="M71" i="2"/>
  <c r="N28" i="7" s="1"/>
  <c r="L68" i="2"/>
  <c r="M19" i="7" s="1"/>
  <c r="BG21" i="5"/>
  <c r="BJ1762" i="9"/>
  <c r="BH21" i="5" s="1"/>
  <c r="BG38" i="5"/>
  <c r="BJ1682" i="9"/>
  <c r="BH38" i="5" s="1"/>
  <c r="U71" i="7"/>
  <c r="BG45" i="5"/>
  <c r="BJ1761" i="9"/>
  <c r="BH45" i="5" s="1"/>
  <c r="BH174" i="5"/>
  <c r="U66" i="7" s="1"/>
  <c r="S26" i="2"/>
  <c r="V938" i="1"/>
  <c r="T26" i="2" s="1"/>
  <c r="S24" i="2"/>
  <c r="V902" i="1"/>
  <c r="T24" i="2" s="1"/>
  <c r="S83" i="2"/>
  <c r="T64" i="7" s="1"/>
  <c r="O75" i="2"/>
  <c r="P40" i="7" s="1"/>
  <c r="N71" i="2"/>
  <c r="O28" i="7" s="1"/>
  <c r="S15" i="2"/>
  <c r="Q79" i="2"/>
  <c r="R52" i="7" s="1"/>
  <c r="O74" i="2"/>
  <c r="P37" i="7" s="1"/>
  <c r="N72" i="2"/>
  <c r="O31" i="7" s="1"/>
  <c r="O32" i="7" s="1"/>
  <c r="O124" i="1"/>
  <c r="L20" i="2"/>
  <c r="L4" i="1"/>
  <c r="I63" i="2"/>
  <c r="J4" i="7" s="1"/>
  <c r="J5" i="7" s="1"/>
  <c r="I11" i="2"/>
  <c r="L9" i="1"/>
  <c r="I14" i="2"/>
  <c r="U663" i="1"/>
  <c r="V663" i="1" s="1"/>
  <c r="R22" i="2"/>
  <c r="U662" i="1"/>
  <c r="V662" i="1" s="1"/>
  <c r="R81" i="2"/>
  <c r="S58" i="7" s="1"/>
  <c r="R453" i="1"/>
  <c r="O76" i="2"/>
  <c r="P43" i="7" s="1"/>
  <c r="R432" i="1"/>
  <c r="O7" i="2"/>
  <c r="Q347" i="1"/>
  <c r="N73" i="2"/>
  <c r="O34" i="7" s="1"/>
  <c r="Q335" i="1"/>
  <c r="N28" i="2"/>
  <c r="N112" i="1"/>
  <c r="K4" i="2"/>
  <c r="N111" i="1"/>
  <c r="K67" i="2"/>
  <c r="L16" i="7" s="1"/>
  <c r="N93" i="1"/>
  <c r="K66" i="2"/>
  <c r="L13" i="7" s="1"/>
  <c r="L14" i="7" s="1"/>
  <c r="M72" i="1"/>
  <c r="J65" i="2"/>
  <c r="K10" i="7" s="1"/>
  <c r="M64" i="1"/>
  <c r="J12" i="2"/>
  <c r="M62" i="1"/>
  <c r="J9" i="2"/>
  <c r="M57" i="1"/>
  <c r="J13" i="2"/>
  <c r="M40" i="1"/>
  <c r="J64" i="2"/>
  <c r="K7" i="7" s="1"/>
  <c r="K8" i="7" s="1"/>
  <c r="L39" i="1"/>
  <c r="I19" i="2"/>
  <c r="L38" i="1"/>
  <c r="I18" i="2"/>
  <c r="L8" i="1"/>
  <c r="I17" i="2"/>
  <c r="L7" i="1"/>
  <c r="I25" i="2"/>
  <c r="L5" i="1"/>
  <c r="I23" i="2"/>
  <c r="BE169" i="5"/>
  <c r="R51" i="7" s="1"/>
  <c r="AE125" i="5"/>
  <c r="BC164" i="5"/>
  <c r="P36" i="7" s="1"/>
  <c r="K8" i="9"/>
  <c r="H103" i="5"/>
  <c r="L13" i="9"/>
  <c r="I104" i="5"/>
  <c r="BC6" i="5"/>
  <c r="BC165" i="5"/>
  <c r="AK132" i="5"/>
  <c r="AJ131" i="5"/>
  <c r="M15" i="9"/>
  <c r="J105" i="5"/>
  <c r="AB123" i="5"/>
  <c r="BC166" i="5"/>
  <c r="P42" i="7" s="1"/>
  <c r="BB163" i="5"/>
  <c r="O33" i="7" s="1"/>
  <c r="BF171" i="5"/>
  <c r="S57" i="7" s="1"/>
  <c r="BD24" i="5"/>
  <c r="BD167" i="5"/>
  <c r="AG127" i="5"/>
  <c r="O110" i="5"/>
  <c r="P49" i="9"/>
  <c r="M108" i="5"/>
  <c r="E27" i="5"/>
  <c r="E48" i="5" s="1"/>
  <c r="E101" i="5"/>
  <c r="BF172" i="5"/>
  <c r="S60" i="7" s="1"/>
  <c r="R113" i="5"/>
  <c r="K106" i="5"/>
  <c r="Q59" i="9"/>
  <c r="N109" i="5"/>
  <c r="J5" i="9"/>
  <c r="G102" i="5"/>
  <c r="O37" i="9"/>
  <c r="L107" i="5"/>
  <c r="BG173" i="5"/>
  <c r="T63" i="7" s="1"/>
  <c r="K14" i="7"/>
  <c r="N58" i="1"/>
  <c r="O58" i="1" s="1"/>
  <c r="P58" i="1" s="1"/>
  <c r="Q58" i="1" s="1"/>
  <c r="R58" i="1" s="1"/>
  <c r="S58" i="1" s="1"/>
  <c r="T58" i="1" s="1"/>
  <c r="U58" i="1" s="1"/>
  <c r="V58" i="1" s="1"/>
  <c r="T71" i="7"/>
  <c r="T68" i="7"/>
  <c r="BF1337" i="9"/>
  <c r="BD41" i="5" s="1"/>
  <c r="H29" i="2"/>
  <c r="P47" i="7"/>
  <c r="O44" i="7"/>
  <c r="L23" i="7"/>
  <c r="S65" i="7"/>
  <c r="Q53" i="7"/>
  <c r="P50" i="7"/>
  <c r="M26" i="7"/>
  <c r="O41" i="7"/>
  <c r="J8" i="7"/>
  <c r="J11" i="7"/>
  <c r="R59" i="7"/>
  <c r="L20" i="7"/>
  <c r="R62" i="7"/>
  <c r="O38" i="7"/>
  <c r="N32" i="7"/>
  <c r="I5" i="7"/>
  <c r="K17" i="7"/>
  <c r="Q56" i="7"/>
  <c r="N35" i="7"/>
  <c r="M29" i="7"/>
  <c r="U578" i="1"/>
  <c r="V578" i="1" s="1"/>
  <c r="U795" i="1"/>
  <c r="U626" i="1"/>
  <c r="U608" i="1"/>
  <c r="U667" i="1"/>
  <c r="V667" i="1" s="1"/>
  <c r="U669" i="1"/>
  <c r="L37" i="1"/>
  <c r="J16" i="2" s="1"/>
  <c r="BH1491" i="9"/>
  <c r="BC951" i="9"/>
  <c r="BA159" i="5" s="1"/>
  <c r="N21" i="7" s="1"/>
  <c r="AU599" i="9"/>
  <c r="AS146" i="5" s="1"/>
  <c r="AO442" i="9"/>
  <c r="AM133" i="5" s="1"/>
  <c r="AI293" i="9"/>
  <c r="AG126" i="5" s="1"/>
  <c r="AG253" i="9"/>
  <c r="AE124" i="5" s="1"/>
  <c r="U117" i="9"/>
  <c r="N29" i="9"/>
  <c r="AA188" i="9"/>
  <c r="Y119" i="5" s="1"/>
  <c r="BI1651" i="9"/>
  <c r="BJ1651" i="9" s="1"/>
  <c r="BE1136" i="9"/>
  <c r="BC162" i="5" s="1"/>
  <c r="P30" i="7" s="1"/>
  <c r="BB856" i="9"/>
  <c r="AZ157" i="5" s="1"/>
  <c r="M15" i="7" s="1"/>
  <c r="AX700" i="9"/>
  <c r="AV151" i="5" s="1"/>
  <c r="AV636" i="9"/>
  <c r="AT148" i="5" s="1"/>
  <c r="AT560" i="9"/>
  <c r="AR143" i="5" s="1"/>
  <c r="AN412" i="9"/>
  <c r="AD226" i="9"/>
  <c r="AB122" i="5" s="1"/>
  <c r="Z174" i="9"/>
  <c r="X118" i="5" s="1"/>
  <c r="X156" i="9"/>
  <c r="V116" i="5" s="1"/>
  <c r="U103" i="9"/>
  <c r="S112" i="5" s="1"/>
  <c r="BF1234" i="9"/>
  <c r="BA778" i="9"/>
  <c r="AY155" i="5" s="1"/>
  <c r="L9" i="7" s="1"/>
  <c r="AQ487" i="9"/>
  <c r="AO137" i="5" s="1"/>
  <c r="AK348" i="9"/>
  <c r="AI129" i="5" s="1"/>
  <c r="X148" i="9"/>
  <c r="V115" i="5" s="1"/>
  <c r="BI1565" i="9"/>
  <c r="BJ1565" i="9" s="1"/>
  <c r="BG1413" i="9"/>
  <c r="BC917" i="9"/>
  <c r="BA158" i="5" s="1"/>
  <c r="N18" i="7" s="1"/>
  <c r="AX721" i="9"/>
  <c r="AV152" i="5" s="1"/>
  <c r="AU589" i="9"/>
  <c r="AS145" i="5" s="1"/>
  <c r="AS541" i="9"/>
  <c r="AQ142" i="5" s="1"/>
  <c r="AP455" i="9"/>
  <c r="AN135" i="5" s="1"/>
  <c r="AM385" i="9"/>
  <c r="V135" i="9"/>
  <c r="T114" i="5" s="1"/>
  <c r="BF1327" i="9"/>
  <c r="BA771" i="9"/>
  <c r="AY154" i="5" s="1"/>
  <c r="L6" i="7" s="1"/>
  <c r="AS528" i="9"/>
  <c r="AQ141" i="5" s="1"/>
  <c r="AL365" i="9"/>
  <c r="AJ130" i="5" s="1"/>
  <c r="AH273" i="9"/>
  <c r="AB201" i="9"/>
  <c r="Z120" i="5" s="1"/>
  <c r="S65" i="9"/>
  <c r="BH1564" i="9"/>
  <c r="BF170" i="5" s="1"/>
  <c r="S54" i="7" s="1"/>
  <c r="BD1024" i="9"/>
  <c r="BB160" i="5" s="1"/>
  <c r="O24" i="7" s="1"/>
  <c r="N26" i="7"/>
  <c r="BB836" i="9"/>
  <c r="AZ156" i="5" s="1"/>
  <c r="M12" i="7" s="1"/>
  <c r="AW680" i="9"/>
  <c r="AU150" i="5" s="1"/>
  <c r="AV628" i="9"/>
  <c r="AT147" i="5" s="1"/>
  <c r="AR513" i="9"/>
  <c r="AP140" i="5" s="1"/>
  <c r="AE242" i="9"/>
  <c r="AC214" i="9"/>
  <c r="AA121" i="5" s="1"/>
  <c r="Y163" i="9"/>
  <c r="W117" i="5" s="1"/>
  <c r="BE1194" i="9"/>
  <c r="AR507" i="9"/>
  <c r="AP139" i="5" s="1"/>
  <c r="AP459" i="9"/>
  <c r="AN136" i="5" s="1"/>
  <c r="AK332" i="9"/>
  <c r="AI128" i="5" s="1"/>
  <c r="S80" i="9"/>
  <c r="Q111" i="5" s="1"/>
  <c r="BG1457" i="9"/>
  <c r="BE168" i="5" s="1"/>
  <c r="R48" i="7" s="1"/>
  <c r="Q50" i="7"/>
  <c r="BD1077" i="9"/>
  <c r="BB161" i="5" s="1"/>
  <c r="O27" i="7" s="1"/>
  <c r="N29" i="7"/>
  <c r="AZ741" i="9"/>
  <c r="AX153" i="5" s="1"/>
  <c r="K3" i="7" s="1"/>
  <c r="AW653" i="9"/>
  <c r="AU149" i="5" s="1"/>
  <c r="AT569" i="9"/>
  <c r="AR144" i="5" s="1"/>
  <c r="AQ494" i="9"/>
  <c r="AO138" i="5" s="1"/>
  <c r="AO447" i="9"/>
  <c r="AM134" i="5" s="1"/>
  <c r="AJ315" i="9"/>
  <c r="T646" i="1"/>
  <c r="R80" i="2" s="1"/>
  <c r="S55" i="7" s="1"/>
  <c r="T549" i="1"/>
  <c r="R78" i="2" s="1"/>
  <c r="S49" i="7" s="1"/>
  <c r="T503" i="1"/>
  <c r="R77" i="2" s="1"/>
  <c r="S46" i="7" s="1"/>
  <c r="R454" i="1"/>
  <c r="S380" i="1"/>
  <c r="S428" i="1"/>
  <c r="R422" i="1"/>
  <c r="P3" i="2" s="1"/>
  <c r="R341" i="1"/>
  <c r="P27" i="2" s="1"/>
  <c r="R305" i="1"/>
  <c r="Q268" i="1"/>
  <c r="O6" i="2" s="1"/>
  <c r="Q263" i="1"/>
  <c r="Q207" i="1"/>
  <c r="O70" i="2" s="1"/>
  <c r="P25" i="7" s="1"/>
  <c r="O171" i="1"/>
  <c r="M69" i="2" s="1"/>
  <c r="N22" i="7" s="1"/>
  <c r="O134" i="1"/>
  <c r="M68" i="2" s="1"/>
  <c r="N19" i="7" s="1"/>
  <c r="N41" i="1"/>
  <c r="O56" i="1"/>
  <c r="P24" i="1"/>
  <c r="BF1296" i="9"/>
  <c r="BI1655" i="9"/>
  <c r="BE1209" i="9"/>
  <c r="BC7" i="5" s="1"/>
  <c r="AH291" i="9"/>
  <c r="AF4" i="5" s="1"/>
  <c r="AJ331" i="9"/>
  <c r="AH9" i="5" s="1"/>
  <c r="BG1249" i="9"/>
  <c r="BE8" i="5" s="1"/>
  <c r="O46" i="9"/>
  <c r="M23" i="5" s="1"/>
  <c r="K12" i="9"/>
  <c r="I44" i="5" s="1"/>
  <c r="BI1657" i="9"/>
  <c r="BI1658" i="9"/>
  <c r="H4" i="9"/>
  <c r="BI1589" i="9"/>
  <c r="BF1295" i="9"/>
  <c r="BD36" i="5" s="1"/>
  <c r="AE245" i="9"/>
  <c r="AC10" i="5" s="1"/>
  <c r="J6" i="9"/>
  <c r="H13" i="5" s="1"/>
  <c r="R75" i="9"/>
  <c r="P34" i="5" s="1"/>
  <c r="M25" i="9"/>
  <c r="K5" i="5" s="1"/>
  <c r="K11" i="9"/>
  <c r="I28" i="5" s="1"/>
  <c r="BG1337" i="9"/>
  <c r="BE41" i="5" s="1"/>
  <c r="BH1522" i="9"/>
  <c r="BF18" i="5" s="1"/>
  <c r="BF1326" i="9"/>
  <c r="BD14" i="5" s="1"/>
  <c r="AN438" i="9"/>
  <c r="AL3" i="5" s="1"/>
  <c r="AJ325" i="9"/>
  <c r="AH30" i="5" s="1"/>
  <c r="AH290" i="9"/>
  <c r="AF29" i="5" s="1"/>
  <c r="J7" i="9"/>
  <c r="H35" i="5" s="1"/>
  <c r="AM404" i="9"/>
  <c r="AK12" i="5" s="1"/>
  <c r="M24" i="9"/>
  <c r="K43" i="5" s="1"/>
  <c r="U133" i="9"/>
  <c r="S33" i="5" s="1"/>
  <c r="N36" i="9"/>
  <c r="L46" i="5" s="1"/>
  <c r="M22" i="9"/>
  <c r="K42" i="5" s="1"/>
  <c r="Q64" i="9"/>
  <c r="O11" i="5" s="1"/>
  <c r="BH173" i="5" l="1"/>
  <c r="U63" i="7" s="1"/>
  <c r="BD166" i="5"/>
  <c r="Q42" i="7" s="1"/>
  <c r="R79" i="2"/>
  <c r="S52" i="7" s="1"/>
  <c r="U68" i="7"/>
  <c r="S21" i="2"/>
  <c r="V669" i="1"/>
  <c r="T21" i="2" s="1"/>
  <c r="BG17" i="5"/>
  <c r="BJ1589" i="9"/>
  <c r="BH17" i="5" s="1"/>
  <c r="BG22" i="5"/>
  <c r="BJ1658" i="9"/>
  <c r="BH22" i="5" s="1"/>
  <c r="BG39" i="5"/>
  <c r="BJ1655" i="9"/>
  <c r="BH39" i="5" s="1"/>
  <c r="O71" i="2"/>
  <c r="P28" i="7" s="1"/>
  <c r="S10" i="2"/>
  <c r="V608" i="1"/>
  <c r="T10" i="2" s="1"/>
  <c r="BG26" i="5"/>
  <c r="BJ1657" i="9"/>
  <c r="BH26" i="5" s="1"/>
  <c r="S5" i="2"/>
  <c r="V626" i="1"/>
  <c r="T5" i="2" s="1"/>
  <c r="S82" i="2"/>
  <c r="T61" i="7" s="1"/>
  <c r="V795" i="1"/>
  <c r="T82" i="2" s="1"/>
  <c r="U61" i="7" s="1"/>
  <c r="BH171" i="5"/>
  <c r="U57" i="7" s="1"/>
  <c r="T83" i="2"/>
  <c r="U64" i="7" s="1"/>
  <c r="U65" i="7" s="1"/>
  <c r="P38" i="7"/>
  <c r="R53" i="7"/>
  <c r="O35" i="7"/>
  <c r="S79" i="2"/>
  <c r="T52" i="7" s="1"/>
  <c r="J18" i="2"/>
  <c r="M38" i="1"/>
  <c r="K9" i="2"/>
  <c r="N62" i="1"/>
  <c r="K65" i="2"/>
  <c r="L10" i="7" s="1"/>
  <c r="L11" i="7" s="1"/>
  <c r="N72" i="1"/>
  <c r="O28" i="2"/>
  <c r="R335" i="1"/>
  <c r="P72" i="2" s="1"/>
  <c r="Q31" i="7" s="1"/>
  <c r="P7" i="2"/>
  <c r="S432" i="1"/>
  <c r="Q75" i="2" s="1"/>
  <c r="R40" i="7" s="1"/>
  <c r="S81" i="2"/>
  <c r="T58" i="7" s="1"/>
  <c r="J23" i="2"/>
  <c r="M5" i="1"/>
  <c r="K12" i="2"/>
  <c r="N64" i="1"/>
  <c r="O73" i="2"/>
  <c r="P34" i="7" s="1"/>
  <c r="R347" i="1"/>
  <c r="S22" i="2"/>
  <c r="O72" i="2"/>
  <c r="P31" i="7" s="1"/>
  <c r="P32" i="7" s="1"/>
  <c r="P74" i="2"/>
  <c r="Q37" i="7" s="1"/>
  <c r="P75" i="2"/>
  <c r="Q40" i="7" s="1"/>
  <c r="Q45" i="7"/>
  <c r="Q47" i="7" s="1"/>
  <c r="P39" i="7"/>
  <c r="P41" i="7" s="1"/>
  <c r="M7" i="1"/>
  <c r="J25" i="2"/>
  <c r="M8" i="1"/>
  <c r="J17" i="2"/>
  <c r="M39" i="1"/>
  <c r="J19" i="2"/>
  <c r="N40" i="1"/>
  <c r="K64" i="2"/>
  <c r="L7" i="7" s="1"/>
  <c r="L8" i="7" s="1"/>
  <c r="N57" i="1"/>
  <c r="K13" i="2"/>
  <c r="O93" i="1"/>
  <c r="L66" i="2"/>
  <c r="M13" i="7" s="1"/>
  <c r="M14" i="7" s="1"/>
  <c r="O111" i="1"/>
  <c r="L67" i="2"/>
  <c r="M16" i="7" s="1"/>
  <c r="M17" i="7" s="1"/>
  <c r="O112" i="1"/>
  <c r="L4" i="2"/>
  <c r="S453" i="1"/>
  <c r="P76" i="2"/>
  <c r="Q43" i="7" s="1"/>
  <c r="M9" i="1"/>
  <c r="J14" i="2"/>
  <c r="M4" i="1"/>
  <c r="J11" i="2"/>
  <c r="J63" i="2"/>
  <c r="K4" i="7" s="1"/>
  <c r="K5" i="7" s="1"/>
  <c r="P124" i="1"/>
  <c r="M20" i="2"/>
  <c r="BD6" i="5"/>
  <c r="BD165" i="5"/>
  <c r="Q39" i="7" s="1"/>
  <c r="AL132" i="5"/>
  <c r="K5" i="9"/>
  <c r="H102" i="5"/>
  <c r="F27" i="5"/>
  <c r="F48" i="5" s="1"/>
  <c r="F101" i="5"/>
  <c r="AF125" i="5"/>
  <c r="AK131" i="5"/>
  <c r="BE24" i="5"/>
  <c r="BE167" i="5"/>
  <c r="R45" i="7" s="1"/>
  <c r="R47" i="7" s="1"/>
  <c r="BG172" i="5"/>
  <c r="T60" i="7" s="1"/>
  <c r="S113" i="5"/>
  <c r="BF169" i="5"/>
  <c r="S51" i="7" s="1"/>
  <c r="S53" i="7" s="1"/>
  <c r="N108" i="5"/>
  <c r="Q49" i="9"/>
  <c r="M13" i="9"/>
  <c r="J104" i="5"/>
  <c r="P110" i="5"/>
  <c r="AH127" i="5"/>
  <c r="BC163" i="5"/>
  <c r="AC123" i="5"/>
  <c r="M107" i="5"/>
  <c r="P37" i="9"/>
  <c r="R59" i="9"/>
  <c r="O109" i="5"/>
  <c r="BG171" i="5"/>
  <c r="T57" i="7" s="1"/>
  <c r="BD164" i="5"/>
  <c r="Q36" i="7" s="1"/>
  <c r="L106" i="5"/>
  <c r="N15" i="9"/>
  <c r="K105" i="5"/>
  <c r="L8" i="9"/>
  <c r="I103" i="5"/>
  <c r="T65" i="7"/>
  <c r="L17" i="7"/>
  <c r="I29" i="2"/>
  <c r="S59" i="7"/>
  <c r="M20" i="7"/>
  <c r="M23" i="7"/>
  <c r="R56" i="7"/>
  <c r="P44" i="7"/>
  <c r="K11" i="7"/>
  <c r="S62" i="7"/>
  <c r="U503" i="1"/>
  <c r="U646" i="1"/>
  <c r="M37" i="1"/>
  <c r="K16" i="2" s="1"/>
  <c r="U549" i="1"/>
  <c r="AP447" i="9"/>
  <c r="AN134" i="5" s="1"/>
  <c r="AU569" i="9"/>
  <c r="AS144" i="5" s="1"/>
  <c r="BA741" i="9"/>
  <c r="AY153" i="5" s="1"/>
  <c r="L3" i="7" s="1"/>
  <c r="BH1457" i="9"/>
  <c r="BF168" i="5" s="1"/>
  <c r="S48" i="7" s="1"/>
  <c r="R50" i="7"/>
  <c r="AL332" i="9"/>
  <c r="AJ128" i="5" s="1"/>
  <c r="AS507" i="9"/>
  <c r="AQ139" i="5" s="1"/>
  <c r="Z163" i="9"/>
  <c r="X117" i="5" s="1"/>
  <c r="AD214" i="9"/>
  <c r="AB121" i="5" s="1"/>
  <c r="AS513" i="9"/>
  <c r="AQ140" i="5" s="1"/>
  <c r="AX680" i="9"/>
  <c r="AV150" i="5" s="1"/>
  <c r="BE1024" i="9"/>
  <c r="BC160" i="5" s="1"/>
  <c r="P24" i="7" s="1"/>
  <c r="O26" i="7"/>
  <c r="AC201" i="9"/>
  <c r="AA120" i="5" s="1"/>
  <c r="AM365" i="9"/>
  <c r="AK130" i="5" s="1"/>
  <c r="BB771" i="9"/>
  <c r="AZ154" i="5" s="1"/>
  <c r="M6" i="7" s="1"/>
  <c r="W135" i="9"/>
  <c r="U114" i="5" s="1"/>
  <c r="AQ455" i="9"/>
  <c r="AO135" i="5" s="1"/>
  <c r="AV589" i="9"/>
  <c r="AT145" i="5" s="1"/>
  <c r="BD917" i="9"/>
  <c r="BB158" i="5" s="1"/>
  <c r="O18" i="7" s="1"/>
  <c r="Y148" i="9"/>
  <c r="W115" i="5" s="1"/>
  <c r="AR487" i="9"/>
  <c r="AP137" i="5" s="1"/>
  <c r="BG1234" i="9"/>
  <c r="Y156" i="9"/>
  <c r="W116" i="5" s="1"/>
  <c r="AE226" i="9"/>
  <c r="AC122" i="5" s="1"/>
  <c r="AU560" i="9"/>
  <c r="AS143" i="5" s="1"/>
  <c r="AY700" i="9"/>
  <c r="AW151" i="5" s="1"/>
  <c r="BF1136" i="9"/>
  <c r="BD162" i="5" s="1"/>
  <c r="Q30" i="7" s="1"/>
  <c r="AB188" i="9"/>
  <c r="Z119" i="5" s="1"/>
  <c r="AH253" i="9"/>
  <c r="AF124" i="5" s="1"/>
  <c r="AP442" i="9"/>
  <c r="AN133" i="5" s="1"/>
  <c r="BD951" i="9"/>
  <c r="BB159" i="5" s="1"/>
  <c r="O21" i="7" s="1"/>
  <c r="AK315" i="9"/>
  <c r="AR494" i="9"/>
  <c r="AP138" i="5" s="1"/>
  <c r="AX653" i="9"/>
  <c r="AV149" i="5" s="1"/>
  <c r="BE1077" i="9"/>
  <c r="BC161" i="5" s="1"/>
  <c r="P27" i="7" s="1"/>
  <c r="O29" i="7"/>
  <c r="T80" i="9"/>
  <c r="R111" i="5" s="1"/>
  <c r="AQ459" i="9"/>
  <c r="AO136" i="5" s="1"/>
  <c r="BF1194" i="9"/>
  <c r="AF242" i="9"/>
  <c r="AW628" i="9"/>
  <c r="AU147" i="5" s="1"/>
  <c r="BC836" i="9"/>
  <c r="BA156" i="5" s="1"/>
  <c r="N12" i="7" s="1"/>
  <c r="BI1564" i="9"/>
  <c r="BJ1564" i="9" s="1"/>
  <c r="BH170" i="5" s="1"/>
  <c r="U54" i="7" s="1"/>
  <c r="T65" i="9"/>
  <c r="AI273" i="9"/>
  <c r="AT528" i="9"/>
  <c r="AR141" i="5" s="1"/>
  <c r="BG1327" i="9"/>
  <c r="BE166" i="5" s="1"/>
  <c r="R42" i="7" s="1"/>
  <c r="AN385" i="9"/>
  <c r="AT541" i="9"/>
  <c r="AR142" i="5" s="1"/>
  <c r="AY721" i="9"/>
  <c r="AW152" i="5" s="1"/>
  <c r="BH1413" i="9"/>
  <c r="AL348" i="9"/>
  <c r="AJ129" i="5" s="1"/>
  <c r="BB778" i="9"/>
  <c r="AZ155" i="5" s="1"/>
  <c r="M9" i="7" s="1"/>
  <c r="V103" i="9"/>
  <c r="T112" i="5" s="1"/>
  <c r="AA174" i="9"/>
  <c r="Y118" i="5" s="1"/>
  <c r="AO412" i="9"/>
  <c r="AW636" i="9"/>
  <c r="AU148" i="5" s="1"/>
  <c r="BC856" i="9"/>
  <c r="BA157" i="5" s="1"/>
  <c r="N15" i="7" s="1"/>
  <c r="O29" i="9"/>
  <c r="V117" i="9"/>
  <c r="AJ293" i="9"/>
  <c r="AH126" i="5" s="1"/>
  <c r="AV599" i="9"/>
  <c r="AT146" i="5" s="1"/>
  <c r="BI1491" i="9"/>
  <c r="BJ1491" i="9" s="1"/>
  <c r="S422" i="1"/>
  <c r="Q3" i="2" s="1"/>
  <c r="T380" i="1"/>
  <c r="T428" i="1"/>
  <c r="S454" i="1"/>
  <c r="S305" i="1"/>
  <c r="S341" i="1"/>
  <c r="Q27" i="2" s="1"/>
  <c r="R263" i="1"/>
  <c r="R268" i="1"/>
  <c r="P6" i="2" s="1"/>
  <c r="R207" i="1"/>
  <c r="P70" i="2" s="1"/>
  <c r="Q25" i="7" s="1"/>
  <c r="P171" i="1"/>
  <c r="N69" i="2" s="1"/>
  <c r="O22" i="7" s="1"/>
  <c r="P134" i="1"/>
  <c r="N68" i="2" s="1"/>
  <c r="O19" i="7" s="1"/>
  <c r="O41" i="1"/>
  <c r="P56" i="1"/>
  <c r="Q24" i="1"/>
  <c r="K7" i="9"/>
  <c r="I35" i="5" s="1"/>
  <c r="AK325" i="9"/>
  <c r="AI30" i="5" s="1"/>
  <c r="BG1326" i="9"/>
  <c r="BE14" i="5" s="1"/>
  <c r="N25" i="9"/>
  <c r="L5" i="5" s="1"/>
  <c r="K6" i="9"/>
  <c r="I13" i="5" s="1"/>
  <c r="N22" i="9"/>
  <c r="L42" i="5" s="1"/>
  <c r="V133" i="9"/>
  <c r="T33" i="5" s="1"/>
  <c r="AN404" i="9"/>
  <c r="AL12" i="5" s="1"/>
  <c r="S75" i="9"/>
  <c r="Q34" i="5" s="1"/>
  <c r="L12" i="9"/>
  <c r="J44" i="5" s="1"/>
  <c r="BH1249" i="9"/>
  <c r="BF8" i="5" s="1"/>
  <c r="AI291" i="9"/>
  <c r="AG4" i="5" s="1"/>
  <c r="AI290" i="9"/>
  <c r="AG29" i="5" s="1"/>
  <c r="AO438" i="9"/>
  <c r="AM3" i="5" s="1"/>
  <c r="BI1522" i="9"/>
  <c r="L11" i="9"/>
  <c r="J28" i="5" s="1"/>
  <c r="AF245" i="9"/>
  <c r="AD10" i="5" s="1"/>
  <c r="I4" i="9"/>
  <c r="BG1296" i="9"/>
  <c r="R64" i="9"/>
  <c r="P11" i="5" s="1"/>
  <c r="O36" i="9"/>
  <c r="M46" i="5" s="1"/>
  <c r="N24" i="9"/>
  <c r="L43" i="5" s="1"/>
  <c r="BH1337" i="9"/>
  <c r="BF41" i="5" s="1"/>
  <c r="BG1295" i="9"/>
  <c r="BE36" i="5" s="1"/>
  <c r="P46" i="9"/>
  <c r="N23" i="5" s="1"/>
  <c r="AK331" i="9"/>
  <c r="AI9" i="5" s="1"/>
  <c r="BF1209" i="9"/>
  <c r="BD7" i="5" s="1"/>
  <c r="BH172" i="5" l="1"/>
  <c r="U60" i="7" s="1"/>
  <c r="T81" i="2"/>
  <c r="U58" i="7" s="1"/>
  <c r="U59" i="7" s="1"/>
  <c r="T62" i="7"/>
  <c r="BG18" i="5"/>
  <c r="BJ1522" i="9"/>
  <c r="BH18" i="5" s="1"/>
  <c r="T79" i="2"/>
  <c r="U52" i="7" s="1"/>
  <c r="S78" i="2"/>
  <c r="T49" i="7" s="1"/>
  <c r="V549" i="1"/>
  <c r="T78" i="2" s="1"/>
  <c r="U49" i="7" s="1"/>
  <c r="U62" i="7"/>
  <c r="T22" i="2"/>
  <c r="S80" i="2"/>
  <c r="T55" i="7" s="1"/>
  <c r="V646" i="1"/>
  <c r="T80" i="2" s="1"/>
  <c r="U55" i="7" s="1"/>
  <c r="U56" i="7" s="1"/>
  <c r="S77" i="2"/>
  <c r="T46" i="7" s="1"/>
  <c r="V503" i="1"/>
  <c r="T77" i="2" s="1"/>
  <c r="U46" i="7" s="1"/>
  <c r="Q38" i="7"/>
  <c r="J29" i="2"/>
  <c r="Q41" i="7"/>
  <c r="P71" i="2"/>
  <c r="Q28" i="7" s="1"/>
  <c r="P28" i="2"/>
  <c r="S335" i="1"/>
  <c r="Q72" i="2" s="1"/>
  <c r="R31" i="7" s="1"/>
  <c r="L9" i="2"/>
  <c r="O62" i="1"/>
  <c r="L13" i="2"/>
  <c r="O57" i="1"/>
  <c r="K19" i="2"/>
  <c r="N39" i="1"/>
  <c r="Q74" i="2"/>
  <c r="R37" i="7" s="1"/>
  <c r="P73" i="2"/>
  <c r="Q34" i="7" s="1"/>
  <c r="S347" i="1"/>
  <c r="K23" i="2"/>
  <c r="N5" i="1"/>
  <c r="Q7" i="2"/>
  <c r="T432" i="1"/>
  <c r="R75" i="2" s="1"/>
  <c r="S40" i="7" s="1"/>
  <c r="L65" i="2"/>
  <c r="M10" i="7" s="1"/>
  <c r="M11" i="7" s="1"/>
  <c r="O72" i="1"/>
  <c r="K18" i="2"/>
  <c r="N38" i="1"/>
  <c r="L64" i="2"/>
  <c r="M7" i="7" s="1"/>
  <c r="M8" i="7" s="1"/>
  <c r="O40" i="1"/>
  <c r="L12" i="2"/>
  <c r="O64" i="1"/>
  <c r="U380" i="1"/>
  <c r="V380" i="1" s="1"/>
  <c r="P33" i="7"/>
  <c r="P35" i="7" s="1"/>
  <c r="Q124" i="1"/>
  <c r="N20" i="2"/>
  <c r="N4" i="1"/>
  <c r="O4" i="1" s="1"/>
  <c r="K11" i="2"/>
  <c r="K63" i="2"/>
  <c r="L4" i="7" s="1"/>
  <c r="N9" i="1"/>
  <c r="K14" i="2"/>
  <c r="T453" i="1"/>
  <c r="Q76" i="2"/>
  <c r="R43" i="7" s="1"/>
  <c r="P112" i="1"/>
  <c r="M4" i="2"/>
  <c r="P111" i="1"/>
  <c r="M67" i="2"/>
  <c r="N16" i="7" s="1"/>
  <c r="N17" i="7" s="1"/>
  <c r="P93" i="1"/>
  <c r="M66" i="2"/>
  <c r="N13" i="7" s="1"/>
  <c r="N14" i="7" s="1"/>
  <c r="N8" i="1"/>
  <c r="K17" i="2"/>
  <c r="N7" i="1"/>
  <c r="K25" i="2"/>
  <c r="BG169" i="5"/>
  <c r="T51" i="7" s="1"/>
  <c r="T53" i="7" s="1"/>
  <c r="M106" i="5"/>
  <c r="BF24" i="5"/>
  <c r="BF167" i="5"/>
  <c r="S45" i="7" s="1"/>
  <c r="S47" i="7" s="1"/>
  <c r="AL131" i="5"/>
  <c r="AG125" i="5"/>
  <c r="BG170" i="5"/>
  <c r="AD123" i="5"/>
  <c r="BE164" i="5"/>
  <c r="N107" i="5"/>
  <c r="Q37" i="9"/>
  <c r="O108" i="5"/>
  <c r="R49" i="9"/>
  <c r="L5" i="9"/>
  <c r="I102" i="5"/>
  <c r="G27" i="5"/>
  <c r="G48" i="5" s="1"/>
  <c r="G101" i="5"/>
  <c r="AM132" i="5"/>
  <c r="L105" i="5"/>
  <c r="O15" i="9"/>
  <c r="Q110" i="5"/>
  <c r="AI127" i="5"/>
  <c r="BE6" i="5"/>
  <c r="BE165" i="5"/>
  <c r="T113" i="5"/>
  <c r="BD163" i="5"/>
  <c r="M8" i="9"/>
  <c r="J103" i="5"/>
  <c r="P109" i="5"/>
  <c r="S59" i="9"/>
  <c r="N13" i="9"/>
  <c r="K104" i="5"/>
  <c r="S56" i="7"/>
  <c r="Q44" i="7"/>
  <c r="N23" i="7"/>
  <c r="T59" i="7"/>
  <c r="N20" i="7"/>
  <c r="U428" i="1"/>
  <c r="V428" i="1" s="1"/>
  <c r="N37" i="1"/>
  <c r="L16" i="2" s="1"/>
  <c r="BD856" i="9"/>
  <c r="BB157" i="5" s="1"/>
  <c r="O15" i="7" s="1"/>
  <c r="AP412" i="9"/>
  <c r="W103" i="9"/>
  <c r="U112" i="5" s="1"/>
  <c r="AM348" i="9"/>
  <c r="AK129" i="5" s="1"/>
  <c r="AW589" i="9"/>
  <c r="AU145" i="5" s="1"/>
  <c r="X135" i="9"/>
  <c r="V114" i="5" s="1"/>
  <c r="AN365" i="9"/>
  <c r="AL130" i="5" s="1"/>
  <c r="BF1024" i="9"/>
  <c r="BD160" i="5" s="1"/>
  <c r="Q24" i="7" s="1"/>
  <c r="P26" i="7"/>
  <c r="AT513" i="9"/>
  <c r="AR140" i="5" s="1"/>
  <c r="AA163" i="9"/>
  <c r="Y117" i="5" s="1"/>
  <c r="AM332" i="9"/>
  <c r="AK128" i="5" s="1"/>
  <c r="BB741" i="9"/>
  <c r="AZ153" i="5" s="1"/>
  <c r="M3" i="7" s="1"/>
  <c r="AQ447" i="9"/>
  <c r="AO134" i="5" s="1"/>
  <c r="AK293" i="9"/>
  <c r="AI126" i="5" s="1"/>
  <c r="P29" i="9"/>
  <c r="AU541" i="9"/>
  <c r="AS142" i="5" s="1"/>
  <c r="BH1327" i="9"/>
  <c r="BF166" i="5" s="1"/>
  <c r="S42" i="7" s="1"/>
  <c r="AJ273" i="9"/>
  <c r="BD836" i="9"/>
  <c r="BB156" i="5" s="1"/>
  <c r="O12" i="7" s="1"/>
  <c r="AG242" i="9"/>
  <c r="BG1194" i="9"/>
  <c r="U80" i="9"/>
  <c r="S111" i="5" s="1"/>
  <c r="AY653" i="9"/>
  <c r="AW149" i="5" s="1"/>
  <c r="AL315" i="9"/>
  <c r="AQ442" i="9"/>
  <c r="AO133" i="5" s="1"/>
  <c r="BG1136" i="9"/>
  <c r="BE162" i="5" s="1"/>
  <c r="R30" i="7" s="1"/>
  <c r="Q32" i="7"/>
  <c r="AV560" i="9"/>
  <c r="AT143" i="5" s="1"/>
  <c r="Z156" i="9"/>
  <c r="X116" i="5" s="1"/>
  <c r="AS487" i="9"/>
  <c r="AQ137" i="5" s="1"/>
  <c r="AX636" i="9"/>
  <c r="AV148" i="5" s="1"/>
  <c r="AB174" i="9"/>
  <c r="Z118" i="5" s="1"/>
  <c r="BC778" i="9"/>
  <c r="BA155" i="5" s="1"/>
  <c r="N9" i="7" s="1"/>
  <c r="BE917" i="9"/>
  <c r="BC158" i="5" s="1"/>
  <c r="P18" i="7" s="1"/>
  <c r="AR455" i="9"/>
  <c r="AP135" i="5" s="1"/>
  <c r="BC771" i="9"/>
  <c r="BA154" i="5" s="1"/>
  <c r="N6" i="7" s="1"/>
  <c r="AD201" i="9"/>
  <c r="AB120" i="5" s="1"/>
  <c r="AY680" i="9"/>
  <c r="AW150" i="5" s="1"/>
  <c r="AE214" i="9"/>
  <c r="AC121" i="5" s="1"/>
  <c r="AT507" i="9"/>
  <c r="AR139" i="5" s="1"/>
  <c r="BI1457" i="9"/>
  <c r="BJ1457" i="9" s="1"/>
  <c r="BH168" i="5" s="1"/>
  <c r="U48" i="7" s="1"/>
  <c r="S50" i="7"/>
  <c r="AV569" i="9"/>
  <c r="AT144" i="5" s="1"/>
  <c r="AW599" i="9"/>
  <c r="AU146" i="5" s="1"/>
  <c r="W117" i="9"/>
  <c r="BI1413" i="9"/>
  <c r="BJ1413" i="9" s="1"/>
  <c r="AZ721" i="9"/>
  <c r="AX152" i="5" s="1"/>
  <c r="AO385" i="9"/>
  <c r="AU528" i="9"/>
  <c r="AS141" i="5" s="1"/>
  <c r="U65" i="9"/>
  <c r="AX628" i="9"/>
  <c r="AV147" i="5" s="1"/>
  <c r="AR459" i="9"/>
  <c r="AP136" i="5" s="1"/>
  <c r="BF1077" i="9"/>
  <c r="BD161" i="5" s="1"/>
  <c r="Q27" i="7" s="1"/>
  <c r="P29" i="7"/>
  <c r="AS494" i="9"/>
  <c r="AQ138" i="5" s="1"/>
  <c r="BE951" i="9"/>
  <c r="BC159" i="5" s="1"/>
  <c r="P21" i="7" s="1"/>
  <c r="AI253" i="9"/>
  <c r="AG124" i="5" s="1"/>
  <c r="AC188" i="9"/>
  <c r="AA119" i="5" s="1"/>
  <c r="AZ700" i="9"/>
  <c r="AX151" i="5" s="1"/>
  <c r="AF226" i="9"/>
  <c r="AD122" i="5" s="1"/>
  <c r="BH1234" i="9"/>
  <c r="Z148" i="9"/>
  <c r="X115" i="5" s="1"/>
  <c r="T454" i="1"/>
  <c r="T422" i="1"/>
  <c r="R3" i="2" s="1"/>
  <c r="T341" i="1"/>
  <c r="R27" i="2" s="1"/>
  <c r="T305" i="1"/>
  <c r="S268" i="1"/>
  <c r="Q6" i="2" s="1"/>
  <c r="S263" i="1"/>
  <c r="S207" i="1"/>
  <c r="Q70" i="2" s="1"/>
  <c r="R25" i="7" s="1"/>
  <c r="Q171" i="1"/>
  <c r="O69" i="2" s="1"/>
  <c r="P22" i="7" s="1"/>
  <c r="Q134" i="1"/>
  <c r="O68" i="2" s="1"/>
  <c r="P19" i="7" s="1"/>
  <c r="P41" i="1"/>
  <c r="Q56" i="1"/>
  <c r="R24" i="1"/>
  <c r="BG1209" i="9"/>
  <c r="BE7" i="5" s="1"/>
  <c r="Q46" i="9"/>
  <c r="O23" i="5" s="1"/>
  <c r="BH1295" i="9"/>
  <c r="BF36" i="5" s="1"/>
  <c r="BI1337" i="9"/>
  <c r="P36" i="9"/>
  <c r="N46" i="5" s="1"/>
  <c r="BH1296" i="9"/>
  <c r="AG245" i="9"/>
  <c r="AE10" i="5" s="1"/>
  <c r="AJ290" i="9"/>
  <c r="AH29" i="5" s="1"/>
  <c r="BI1249" i="9"/>
  <c r="AO404" i="9"/>
  <c r="AM12" i="5" s="1"/>
  <c r="O22" i="9"/>
  <c r="M42" i="5" s="1"/>
  <c r="AL331" i="9"/>
  <c r="AJ9" i="5" s="1"/>
  <c r="T75" i="9"/>
  <c r="R34" i="5" s="1"/>
  <c r="O25" i="9"/>
  <c r="M5" i="5" s="1"/>
  <c r="AL325" i="9"/>
  <c r="AJ30" i="5" s="1"/>
  <c r="O24" i="9"/>
  <c r="M43" i="5" s="1"/>
  <c r="S64" i="9"/>
  <c r="Q11" i="5" s="1"/>
  <c r="J4" i="9"/>
  <c r="M11" i="9"/>
  <c r="K28" i="5" s="1"/>
  <c r="AP438" i="9"/>
  <c r="AN3" i="5" s="1"/>
  <c r="AJ291" i="9"/>
  <c r="AH4" i="5" s="1"/>
  <c r="M12" i="9"/>
  <c r="K44" i="5" s="1"/>
  <c r="W133" i="9"/>
  <c r="U33" i="5" s="1"/>
  <c r="L6" i="9"/>
  <c r="J13" i="5" s="1"/>
  <c r="BH1326" i="9"/>
  <c r="BF14" i="5" s="1"/>
  <c r="L7" i="9"/>
  <c r="J35" i="5" s="1"/>
  <c r="BH169" i="5" l="1"/>
  <c r="U51" i="7" s="1"/>
  <c r="U53" i="7" s="1"/>
  <c r="U50" i="7"/>
  <c r="BG41" i="5"/>
  <c r="BJ1337" i="9"/>
  <c r="BH41" i="5" s="1"/>
  <c r="BH24" i="5"/>
  <c r="BH167" i="5"/>
  <c r="U45" i="7" s="1"/>
  <c r="U47" i="7" s="1"/>
  <c r="BG8" i="5"/>
  <c r="BJ1249" i="9"/>
  <c r="BH8" i="5" s="1"/>
  <c r="K29" i="2"/>
  <c r="M11" i="2"/>
  <c r="P4" i="1"/>
  <c r="L19" i="2"/>
  <c r="O39" i="1"/>
  <c r="M9" i="2"/>
  <c r="P62" i="1"/>
  <c r="R74" i="2"/>
  <c r="S37" i="7" s="1"/>
  <c r="M64" i="2"/>
  <c r="N7" i="7" s="1"/>
  <c r="N8" i="7" s="1"/>
  <c r="P40" i="1"/>
  <c r="M65" i="2"/>
  <c r="N10" i="7" s="1"/>
  <c r="N11" i="7" s="1"/>
  <c r="P72" i="1"/>
  <c r="Q73" i="2"/>
  <c r="R34" i="7" s="1"/>
  <c r="T347" i="1"/>
  <c r="M13" i="2"/>
  <c r="P57" i="1"/>
  <c r="Q28" i="2"/>
  <c r="T335" i="1"/>
  <c r="R72" i="2" s="1"/>
  <c r="S31" i="7" s="1"/>
  <c r="Q71" i="2"/>
  <c r="R28" i="7" s="1"/>
  <c r="L17" i="2"/>
  <c r="O8" i="1"/>
  <c r="M12" i="2"/>
  <c r="P64" i="1"/>
  <c r="L18" i="2"/>
  <c r="O38" i="1"/>
  <c r="R7" i="2"/>
  <c r="U432" i="1"/>
  <c r="L23" i="2"/>
  <c r="O5" i="1"/>
  <c r="Q33" i="7"/>
  <c r="Q35" i="7" s="1"/>
  <c r="R39" i="7"/>
  <c r="R41" i="7" s="1"/>
  <c r="R36" i="7"/>
  <c r="R38" i="7" s="1"/>
  <c r="T54" i="7"/>
  <c r="T56" i="7" s="1"/>
  <c r="O7" i="1"/>
  <c r="L25" i="2"/>
  <c r="Q93" i="1"/>
  <c r="N66" i="2"/>
  <c r="O13" i="7" s="1"/>
  <c r="O14" i="7" s="1"/>
  <c r="Q111" i="1"/>
  <c r="N67" i="2"/>
  <c r="O16" i="7" s="1"/>
  <c r="O17" i="7" s="1"/>
  <c r="Q112" i="1"/>
  <c r="N4" i="2"/>
  <c r="U453" i="1"/>
  <c r="V453" i="1" s="1"/>
  <c r="R76" i="2"/>
  <c r="S43" i="7" s="1"/>
  <c r="O9" i="1"/>
  <c r="L14" i="2"/>
  <c r="L11" i="2"/>
  <c r="L63" i="2"/>
  <c r="M4" i="7" s="1"/>
  <c r="R124" i="1"/>
  <c r="O20" i="2"/>
  <c r="AM131" i="5"/>
  <c r="U113" i="5"/>
  <c r="AJ127" i="5"/>
  <c r="BE163" i="5"/>
  <c r="R33" i="7" s="1"/>
  <c r="R110" i="5"/>
  <c r="O107" i="5"/>
  <c r="R37" i="9"/>
  <c r="BF164" i="5"/>
  <c r="S36" i="7" s="1"/>
  <c r="BG168" i="5"/>
  <c r="AE123" i="5"/>
  <c r="AH125" i="5"/>
  <c r="N106" i="5"/>
  <c r="J102" i="5"/>
  <c r="M5" i="9"/>
  <c r="H27" i="5"/>
  <c r="H48" i="5" s="1"/>
  <c r="H101" i="5"/>
  <c r="BF6" i="5"/>
  <c r="BF165" i="5"/>
  <c r="S39" i="7" s="1"/>
  <c r="S41" i="7" s="1"/>
  <c r="BG24" i="5"/>
  <c r="BG167" i="5"/>
  <c r="AN132" i="5"/>
  <c r="O13" i="9"/>
  <c r="L104" i="5"/>
  <c r="N8" i="9"/>
  <c r="K103" i="5"/>
  <c r="M105" i="5"/>
  <c r="P15" i="9"/>
  <c r="P108" i="5"/>
  <c r="S49" i="9"/>
  <c r="Q109" i="5"/>
  <c r="T59" i="9"/>
  <c r="O20" i="7"/>
  <c r="L5" i="7"/>
  <c r="O23" i="7"/>
  <c r="R44" i="7"/>
  <c r="U305" i="1"/>
  <c r="V305" i="1" s="1"/>
  <c r="O37" i="1"/>
  <c r="M16" i="2" s="1"/>
  <c r="U422" i="1"/>
  <c r="U341" i="1"/>
  <c r="U454" i="1"/>
  <c r="V454" i="1" s="1"/>
  <c r="BI1234" i="9"/>
  <c r="BJ1234" i="9" s="1"/>
  <c r="BA700" i="9"/>
  <c r="AY151" i="5" s="1"/>
  <c r="AJ253" i="9"/>
  <c r="AH124" i="5" s="1"/>
  <c r="AT494" i="9"/>
  <c r="AR138" i="5" s="1"/>
  <c r="AS459" i="9"/>
  <c r="AQ136" i="5" s="1"/>
  <c r="AY628" i="9"/>
  <c r="AW147" i="5" s="1"/>
  <c r="AV528" i="9"/>
  <c r="AT141" i="5" s="1"/>
  <c r="BA721" i="9"/>
  <c r="AY152" i="5" s="1"/>
  <c r="X117" i="9"/>
  <c r="AF214" i="9"/>
  <c r="AD121" i="5" s="1"/>
  <c r="BD771" i="9"/>
  <c r="BB154" i="5" s="1"/>
  <c r="O6" i="7" s="1"/>
  <c r="BF917" i="9"/>
  <c r="BD158" i="5" s="1"/>
  <c r="Q18" i="7" s="1"/>
  <c r="BD778" i="9"/>
  <c r="BB155" i="5" s="1"/>
  <c r="O9" i="7" s="1"/>
  <c r="AY636" i="9"/>
  <c r="AW148" i="5" s="1"/>
  <c r="AA156" i="9"/>
  <c r="Y116" i="5" s="1"/>
  <c r="BH1136" i="9"/>
  <c r="BF162" i="5" s="1"/>
  <c r="S30" i="7" s="1"/>
  <c r="R32" i="7"/>
  <c r="AR442" i="9"/>
  <c r="AP133" i="5" s="1"/>
  <c r="AZ653" i="9"/>
  <c r="AX149" i="5" s="1"/>
  <c r="BH1194" i="9"/>
  <c r="BE836" i="9"/>
  <c r="BC156" i="5" s="1"/>
  <c r="P12" i="7" s="1"/>
  <c r="AK273" i="9"/>
  <c r="AV541" i="9"/>
  <c r="AT142" i="5" s="1"/>
  <c r="AL293" i="9"/>
  <c r="AJ126" i="5" s="1"/>
  <c r="AR447" i="9"/>
  <c r="AP134" i="5" s="1"/>
  <c r="AN332" i="9"/>
  <c r="AL128" i="5" s="1"/>
  <c r="AU513" i="9"/>
  <c r="AS140" i="5" s="1"/>
  <c r="Y135" i="9"/>
  <c r="W114" i="5" s="1"/>
  <c r="AN348" i="9"/>
  <c r="AL129" i="5" s="1"/>
  <c r="AQ412" i="9"/>
  <c r="AG226" i="9"/>
  <c r="AE122" i="5" s="1"/>
  <c r="BF951" i="9"/>
  <c r="BD159" i="5" s="1"/>
  <c r="Q21" i="7" s="1"/>
  <c r="AP385" i="9"/>
  <c r="AA148" i="9"/>
  <c r="Y115" i="5" s="1"/>
  <c r="AD188" i="9"/>
  <c r="AB119" i="5" s="1"/>
  <c r="BG1077" i="9"/>
  <c r="BE161" i="5" s="1"/>
  <c r="R27" i="7" s="1"/>
  <c r="Q29" i="7"/>
  <c r="V65" i="9"/>
  <c r="AX599" i="9"/>
  <c r="AV146" i="5" s="1"/>
  <c r="AW569" i="9"/>
  <c r="AU144" i="5" s="1"/>
  <c r="AU507" i="9"/>
  <c r="AS139" i="5" s="1"/>
  <c r="AZ680" i="9"/>
  <c r="AX150" i="5" s="1"/>
  <c r="AE201" i="9"/>
  <c r="AC120" i="5" s="1"/>
  <c r="AS455" i="9"/>
  <c r="AQ135" i="5" s="1"/>
  <c r="AC174" i="9"/>
  <c r="AA118" i="5" s="1"/>
  <c r="AT487" i="9"/>
  <c r="AR137" i="5" s="1"/>
  <c r="AW560" i="9"/>
  <c r="AU143" i="5" s="1"/>
  <c r="AM315" i="9"/>
  <c r="V80" i="9"/>
  <c r="T111" i="5" s="1"/>
  <c r="AH242" i="9"/>
  <c r="BI1327" i="9"/>
  <c r="BJ1327" i="9" s="1"/>
  <c r="BH166" i="5" s="1"/>
  <c r="U42" i="7" s="1"/>
  <c r="Q29" i="9"/>
  <c r="BC741" i="9"/>
  <c r="BA153" i="5" s="1"/>
  <c r="N3" i="7" s="1"/>
  <c r="AB163" i="9"/>
  <c r="Z117" i="5" s="1"/>
  <c r="BG1024" i="9"/>
  <c r="BE160" i="5" s="1"/>
  <c r="R24" i="7" s="1"/>
  <c r="Q26" i="7"/>
  <c r="AO365" i="9"/>
  <c r="AM130" i="5" s="1"/>
  <c r="AX589" i="9"/>
  <c r="AV145" i="5" s="1"/>
  <c r="X103" i="9"/>
  <c r="V112" i="5" s="1"/>
  <c r="BE856" i="9"/>
  <c r="BC157" i="5" s="1"/>
  <c r="P15" i="7" s="1"/>
  <c r="T263" i="1"/>
  <c r="T268" i="1"/>
  <c r="R6" i="2" s="1"/>
  <c r="T207" i="1"/>
  <c r="R70" i="2" s="1"/>
  <c r="S25" i="7" s="1"/>
  <c r="R171" i="1"/>
  <c r="P69" i="2" s="1"/>
  <c r="Q22" i="7" s="1"/>
  <c r="R134" i="1"/>
  <c r="P68" i="2" s="1"/>
  <c r="Q19" i="7" s="1"/>
  <c r="R56" i="1"/>
  <c r="Q41" i="1"/>
  <c r="S24" i="1"/>
  <c r="M7" i="9"/>
  <c r="K35" i="5" s="1"/>
  <c r="M6" i="9"/>
  <c r="K13" i="5" s="1"/>
  <c r="N12" i="9"/>
  <c r="L44" i="5" s="1"/>
  <c r="AQ438" i="9"/>
  <c r="AO3" i="5" s="1"/>
  <c r="K4" i="9"/>
  <c r="P24" i="9"/>
  <c r="N43" i="5" s="1"/>
  <c r="P25" i="9"/>
  <c r="N5" i="5" s="1"/>
  <c r="BI1326" i="9"/>
  <c r="X133" i="9"/>
  <c r="V33" i="5" s="1"/>
  <c r="AK291" i="9"/>
  <c r="AI4" i="5" s="1"/>
  <c r="N11" i="9"/>
  <c r="L28" i="5" s="1"/>
  <c r="T64" i="9"/>
  <c r="R11" i="5" s="1"/>
  <c r="U75" i="9"/>
  <c r="S34" i="5" s="1"/>
  <c r="AM331" i="9"/>
  <c r="AK9" i="5" s="1"/>
  <c r="AP404" i="9"/>
  <c r="AN12" i="5" s="1"/>
  <c r="BI1296" i="9"/>
  <c r="BJ1296" i="9" s="1"/>
  <c r="R46" i="9"/>
  <c r="P23" i="5" s="1"/>
  <c r="AK290" i="9"/>
  <c r="AI29" i="5" s="1"/>
  <c r="AM325" i="9"/>
  <c r="AK30" i="5" s="1"/>
  <c r="P22" i="9"/>
  <c r="N42" i="5" s="1"/>
  <c r="AH245" i="9"/>
  <c r="AF10" i="5" s="1"/>
  <c r="Q36" i="9"/>
  <c r="O46" i="5" s="1"/>
  <c r="BI1295" i="9"/>
  <c r="BH1209" i="9"/>
  <c r="BF7" i="5" s="1"/>
  <c r="S3" i="2" l="1"/>
  <c r="V422" i="1"/>
  <c r="BH6" i="5"/>
  <c r="BG14" i="5"/>
  <c r="BJ1326" i="9"/>
  <c r="BH14" i="5" s="1"/>
  <c r="BG36" i="5"/>
  <c r="BJ1295" i="9"/>
  <c r="BH36" i="5" s="1"/>
  <c r="S7" i="2"/>
  <c r="V432" i="1"/>
  <c r="T76" i="2"/>
  <c r="U43" i="7" s="1"/>
  <c r="U44" i="7" s="1"/>
  <c r="S27" i="2"/>
  <c r="V341" i="1"/>
  <c r="T27" i="2" s="1"/>
  <c r="R35" i="7"/>
  <c r="L29" i="2"/>
  <c r="M23" i="2"/>
  <c r="P5" i="1"/>
  <c r="M18" i="2"/>
  <c r="P38" i="1"/>
  <c r="M17" i="2"/>
  <c r="P8" i="1"/>
  <c r="R73" i="2"/>
  <c r="S34" i="7" s="1"/>
  <c r="U347" i="1"/>
  <c r="N64" i="2"/>
  <c r="O7" i="7" s="1"/>
  <c r="O8" i="7" s="1"/>
  <c r="Q40" i="1"/>
  <c r="S76" i="2"/>
  <c r="T43" i="7" s="1"/>
  <c r="N13" i="2"/>
  <c r="Q57" i="1"/>
  <c r="N9" i="2"/>
  <c r="Q62" i="1"/>
  <c r="Q4" i="1"/>
  <c r="N11" i="2"/>
  <c r="R71" i="2"/>
  <c r="S28" i="7" s="1"/>
  <c r="N12" i="2"/>
  <c r="Q64" i="1"/>
  <c r="N65" i="2"/>
  <c r="O10" i="7" s="1"/>
  <c r="O11" i="7" s="1"/>
  <c r="Q72" i="1"/>
  <c r="M14" i="2"/>
  <c r="P9" i="1"/>
  <c r="R28" i="2"/>
  <c r="U335" i="1"/>
  <c r="S74" i="2"/>
  <c r="T37" i="7" s="1"/>
  <c r="S75" i="2"/>
  <c r="T40" i="7" s="1"/>
  <c r="M19" i="2"/>
  <c r="P39" i="1"/>
  <c r="M63" i="2"/>
  <c r="N4" i="7" s="1"/>
  <c r="T45" i="7"/>
  <c r="T47" i="7" s="1"/>
  <c r="T48" i="7"/>
  <c r="T50" i="7" s="1"/>
  <c r="S124" i="1"/>
  <c r="P20" i="2"/>
  <c r="R112" i="1"/>
  <c r="O4" i="2"/>
  <c r="R111" i="1"/>
  <c r="O67" i="2"/>
  <c r="P16" i="7" s="1"/>
  <c r="P17" i="7" s="1"/>
  <c r="R93" i="1"/>
  <c r="O66" i="2"/>
  <c r="P13" i="7" s="1"/>
  <c r="P14" i="7" s="1"/>
  <c r="P7" i="1"/>
  <c r="M25" i="2"/>
  <c r="BG6" i="5"/>
  <c r="BG165" i="5"/>
  <c r="T39" i="7" s="1"/>
  <c r="I27" i="5"/>
  <c r="I48" i="5" s="1"/>
  <c r="I101" i="5"/>
  <c r="AO132" i="5"/>
  <c r="P13" i="9"/>
  <c r="M104" i="5"/>
  <c r="S110" i="5"/>
  <c r="BG166" i="5"/>
  <c r="AK127" i="5"/>
  <c r="AI125" i="5"/>
  <c r="BF163" i="5"/>
  <c r="S33" i="7" s="1"/>
  <c r="V113" i="5"/>
  <c r="Q108" i="5"/>
  <c r="T49" i="9"/>
  <c r="K102" i="5"/>
  <c r="N5" i="9"/>
  <c r="P107" i="5"/>
  <c r="S37" i="9"/>
  <c r="O8" i="9"/>
  <c r="L103" i="5"/>
  <c r="O106" i="5"/>
  <c r="AF123" i="5"/>
  <c r="AN131" i="5"/>
  <c r="BG164" i="5"/>
  <c r="T36" i="7" s="1"/>
  <c r="R109" i="5"/>
  <c r="U59" i="9"/>
  <c r="N105" i="5"/>
  <c r="Q15" i="9"/>
  <c r="S44" i="7"/>
  <c r="P23" i="7"/>
  <c r="P20" i="7"/>
  <c r="M5" i="7"/>
  <c r="S38" i="7"/>
  <c r="U268" i="1"/>
  <c r="U263" i="1"/>
  <c r="P37" i="1"/>
  <c r="N16" i="2" s="1"/>
  <c r="U207" i="1"/>
  <c r="BF856" i="9"/>
  <c r="BD157" i="5" s="1"/>
  <c r="Q15" i="7" s="1"/>
  <c r="AY589" i="9"/>
  <c r="AW145" i="5" s="1"/>
  <c r="BH1024" i="9"/>
  <c r="BF160" i="5" s="1"/>
  <c r="S24" i="7" s="1"/>
  <c r="R26" i="7"/>
  <c r="BD741" i="9"/>
  <c r="BB153" i="5" s="1"/>
  <c r="O3" i="7" s="1"/>
  <c r="AI242" i="9"/>
  <c r="AN315" i="9"/>
  <c r="AX560" i="9"/>
  <c r="AV143" i="5" s="1"/>
  <c r="AD174" i="9"/>
  <c r="AB118" i="5" s="1"/>
  <c r="AT455" i="9"/>
  <c r="AR135" i="5" s="1"/>
  <c r="BA680" i="9"/>
  <c r="AY150" i="5" s="1"/>
  <c r="AX569" i="9"/>
  <c r="AV144" i="5" s="1"/>
  <c r="W65" i="9"/>
  <c r="AE188" i="9"/>
  <c r="AC119" i="5" s="1"/>
  <c r="AH226" i="9"/>
  <c r="AF122" i="5" s="1"/>
  <c r="BB721" i="9"/>
  <c r="AZ152" i="5" s="1"/>
  <c r="AZ628" i="9"/>
  <c r="AX147" i="5" s="1"/>
  <c r="AU494" i="9"/>
  <c r="AS138" i="5" s="1"/>
  <c r="BB700" i="9"/>
  <c r="AZ151" i="5" s="1"/>
  <c r="AO348" i="9"/>
  <c r="AM129" i="5" s="1"/>
  <c r="AO332" i="9"/>
  <c r="AM128" i="5" s="1"/>
  <c r="AM293" i="9"/>
  <c r="AK126" i="5" s="1"/>
  <c r="AL273" i="9"/>
  <c r="BI1194" i="9"/>
  <c r="BJ1194" i="9" s="1"/>
  <c r="AS442" i="9"/>
  <c r="AQ133" i="5" s="1"/>
  <c r="AB156" i="9"/>
  <c r="Z116" i="5" s="1"/>
  <c r="BE778" i="9"/>
  <c r="BC155" i="5" s="1"/>
  <c r="P9" i="7" s="1"/>
  <c r="BE771" i="9"/>
  <c r="BC154" i="5" s="1"/>
  <c r="P6" i="7" s="1"/>
  <c r="AG214" i="9"/>
  <c r="AE121" i="5" s="1"/>
  <c r="Y117" i="9"/>
  <c r="Y103" i="9"/>
  <c r="W112" i="5" s="1"/>
  <c r="AP365" i="9"/>
  <c r="AN130" i="5" s="1"/>
  <c r="AC163" i="9"/>
  <c r="AA117" i="5" s="1"/>
  <c r="R29" i="9"/>
  <c r="W80" i="9"/>
  <c r="U111" i="5" s="1"/>
  <c r="AU487" i="9"/>
  <c r="AS137" i="5" s="1"/>
  <c r="AF201" i="9"/>
  <c r="AD120" i="5" s="1"/>
  <c r="AV507" i="9"/>
  <c r="AT139" i="5" s="1"/>
  <c r="AY599" i="9"/>
  <c r="AW146" i="5" s="1"/>
  <c r="BH1077" i="9"/>
  <c r="BF161" i="5" s="1"/>
  <c r="S27" i="7" s="1"/>
  <c r="R29" i="7"/>
  <c r="AB148" i="9"/>
  <c r="Z115" i="5" s="1"/>
  <c r="AQ385" i="9"/>
  <c r="BG951" i="9"/>
  <c r="BE159" i="5" s="1"/>
  <c r="R21" i="7" s="1"/>
  <c r="AW528" i="9"/>
  <c r="AU141" i="5" s="1"/>
  <c r="AT459" i="9"/>
  <c r="AR136" i="5" s="1"/>
  <c r="AK253" i="9"/>
  <c r="AI124" i="5" s="1"/>
  <c r="AR412" i="9"/>
  <c r="Z135" i="9"/>
  <c r="X114" i="5" s="1"/>
  <c r="AV513" i="9"/>
  <c r="AT140" i="5" s="1"/>
  <c r="AS447" i="9"/>
  <c r="AQ134" i="5" s="1"/>
  <c r="AW541" i="9"/>
  <c r="AU142" i="5" s="1"/>
  <c r="BF836" i="9"/>
  <c r="BD156" i="5" s="1"/>
  <c r="Q12" i="7" s="1"/>
  <c r="BA653" i="9"/>
  <c r="AY149" i="5" s="1"/>
  <c r="BI1136" i="9"/>
  <c r="BJ1136" i="9" s="1"/>
  <c r="BH162" i="5" s="1"/>
  <c r="U30" i="7" s="1"/>
  <c r="S32" i="7"/>
  <c r="AZ636" i="9"/>
  <c r="AX148" i="5" s="1"/>
  <c r="BG917" i="9"/>
  <c r="BE158" i="5" s="1"/>
  <c r="R18" i="7" s="1"/>
  <c r="S171" i="1"/>
  <c r="Q69" i="2" s="1"/>
  <c r="R22" i="7" s="1"/>
  <c r="S134" i="1"/>
  <c r="Q68" i="2" s="1"/>
  <c r="R19" i="7" s="1"/>
  <c r="R41" i="1"/>
  <c r="S56" i="1"/>
  <c r="T24" i="1"/>
  <c r="U24" i="1" s="1"/>
  <c r="V24" i="1" s="1"/>
  <c r="AI245" i="9"/>
  <c r="AG10" i="5" s="1"/>
  <c r="AN325" i="9"/>
  <c r="AL30" i="5" s="1"/>
  <c r="AN331" i="9"/>
  <c r="AL9" i="5" s="1"/>
  <c r="U64" i="9"/>
  <c r="S11" i="5" s="1"/>
  <c r="AL291" i="9"/>
  <c r="AJ4" i="5" s="1"/>
  <c r="Q24" i="9"/>
  <c r="O43" i="5" s="1"/>
  <c r="AR438" i="9"/>
  <c r="AP3" i="5" s="1"/>
  <c r="N6" i="9"/>
  <c r="L13" i="5" s="1"/>
  <c r="AQ404" i="9"/>
  <c r="AO12" i="5" s="1"/>
  <c r="BI1209" i="9"/>
  <c r="R36" i="9"/>
  <c r="P46" i="5" s="1"/>
  <c r="Q22" i="9"/>
  <c r="O42" i="5" s="1"/>
  <c r="S46" i="9"/>
  <c r="Q23" i="5" s="1"/>
  <c r="V75" i="9"/>
  <c r="T34" i="5" s="1"/>
  <c r="O11" i="9"/>
  <c r="M28" i="5" s="1"/>
  <c r="Y133" i="9"/>
  <c r="W33" i="5" s="1"/>
  <c r="Q25" i="9"/>
  <c r="O5" i="5" s="1"/>
  <c r="L4" i="9"/>
  <c r="O12" i="9"/>
  <c r="M44" i="5" s="1"/>
  <c r="N7" i="9"/>
  <c r="L35" i="5" s="1"/>
  <c r="AL290" i="9"/>
  <c r="AJ29" i="5" s="1"/>
  <c r="BH164" i="5" l="1"/>
  <c r="U36" i="7" s="1"/>
  <c r="BG7" i="5"/>
  <c r="BJ1209" i="9"/>
  <c r="BH7" i="5" s="1"/>
  <c r="S6" i="2"/>
  <c r="V268" i="1"/>
  <c r="T6" i="2" s="1"/>
  <c r="BH165" i="5"/>
  <c r="U39" i="7" s="1"/>
  <c r="S28" i="2"/>
  <c r="V335" i="1"/>
  <c r="T7" i="2"/>
  <c r="T75" i="2"/>
  <c r="U40" i="7" s="1"/>
  <c r="BH163" i="5"/>
  <c r="U33" i="7" s="1"/>
  <c r="S70" i="2"/>
  <c r="T25" i="7" s="1"/>
  <c r="V207" i="1"/>
  <c r="T70" i="2" s="1"/>
  <c r="U25" i="7" s="1"/>
  <c r="S73" i="2"/>
  <c r="T34" i="7" s="1"/>
  <c r="V347" i="1"/>
  <c r="T73" i="2" s="1"/>
  <c r="U34" i="7" s="1"/>
  <c r="T3" i="2"/>
  <c r="T74" i="2"/>
  <c r="U37" i="7" s="1"/>
  <c r="U38" i="7" s="1"/>
  <c r="S71" i="2"/>
  <c r="T28" i="7" s="1"/>
  <c r="V263" i="1"/>
  <c r="S35" i="7"/>
  <c r="T41" i="7"/>
  <c r="M29" i="2"/>
  <c r="N63" i="2"/>
  <c r="O4" i="7" s="1"/>
  <c r="N19" i="2"/>
  <c r="Q39" i="1"/>
  <c r="O65" i="2"/>
  <c r="P10" i="7" s="1"/>
  <c r="P11" i="7" s="1"/>
  <c r="R72" i="1"/>
  <c r="S72" i="2"/>
  <c r="T31" i="7" s="1"/>
  <c r="N18" i="2"/>
  <c r="Q38" i="1"/>
  <c r="O9" i="2"/>
  <c r="R62" i="1"/>
  <c r="N14" i="2"/>
  <c r="Q9" i="1"/>
  <c r="O12" i="2"/>
  <c r="R64" i="1"/>
  <c r="O64" i="2"/>
  <c r="P7" i="7" s="1"/>
  <c r="P8" i="7" s="1"/>
  <c r="R40" i="1"/>
  <c r="N17" i="2"/>
  <c r="Q8" i="1"/>
  <c r="N23" i="2"/>
  <c r="Q5" i="1"/>
  <c r="O11" i="2"/>
  <c r="R4" i="1"/>
  <c r="O13" i="2"/>
  <c r="R57" i="1"/>
  <c r="T42" i="7"/>
  <c r="T44" i="7" s="1"/>
  <c r="Q7" i="1"/>
  <c r="N25" i="2"/>
  <c r="S93" i="1"/>
  <c r="P66" i="2"/>
  <c r="Q13" i="7" s="1"/>
  <c r="Q14" i="7" s="1"/>
  <c r="S111" i="1"/>
  <c r="P67" i="2"/>
  <c r="Q16" i="7" s="1"/>
  <c r="Q17" i="7" s="1"/>
  <c r="S112" i="1"/>
  <c r="P4" i="2"/>
  <c r="T124" i="1"/>
  <c r="Q20" i="2"/>
  <c r="T110" i="5"/>
  <c r="AO131" i="5"/>
  <c r="P106" i="5"/>
  <c r="W113" i="5"/>
  <c r="AL127" i="5"/>
  <c r="O105" i="5"/>
  <c r="R15" i="9"/>
  <c r="L102" i="5"/>
  <c r="O5" i="9"/>
  <c r="BG162" i="5"/>
  <c r="AP132" i="5"/>
  <c r="BG163" i="5"/>
  <c r="T33" i="7" s="1"/>
  <c r="AG123" i="5"/>
  <c r="M103" i="5"/>
  <c r="P8" i="9"/>
  <c r="N104" i="5"/>
  <c r="Q13" i="9"/>
  <c r="J27" i="5"/>
  <c r="J48" i="5" s="1"/>
  <c r="J101" i="5"/>
  <c r="AJ125" i="5"/>
  <c r="S109" i="5"/>
  <c r="V59" i="9"/>
  <c r="Q107" i="5"/>
  <c r="T37" i="9"/>
  <c r="R108" i="5"/>
  <c r="U49" i="9"/>
  <c r="Q23" i="7"/>
  <c r="N5" i="7"/>
  <c r="T38" i="7"/>
  <c r="Q20" i="7"/>
  <c r="Q37" i="1"/>
  <c r="O16" i="2" s="1"/>
  <c r="BA636" i="9"/>
  <c r="AY148" i="5" s="1"/>
  <c r="BB653" i="9"/>
  <c r="AZ149" i="5" s="1"/>
  <c r="AX541" i="9"/>
  <c r="AV142" i="5" s="1"/>
  <c r="AW513" i="9"/>
  <c r="AU140" i="5" s="1"/>
  <c r="AS412" i="9"/>
  <c r="AU459" i="9"/>
  <c r="AS136" i="5" s="1"/>
  <c r="BH951" i="9"/>
  <c r="BF159" i="5" s="1"/>
  <c r="S21" i="7" s="1"/>
  <c r="AC148" i="9"/>
  <c r="AA115" i="5" s="1"/>
  <c r="AZ599" i="9"/>
  <c r="AX146" i="5" s="1"/>
  <c r="AG201" i="9"/>
  <c r="AE120" i="5" s="1"/>
  <c r="AV487" i="9"/>
  <c r="AT137" i="5" s="1"/>
  <c r="X80" i="9"/>
  <c r="V111" i="5" s="1"/>
  <c r="S29" i="9"/>
  <c r="AQ365" i="9"/>
  <c r="AO130" i="5" s="1"/>
  <c r="Z117" i="9"/>
  <c r="BF771" i="9"/>
  <c r="BD154" i="5" s="1"/>
  <c r="Q6" i="7" s="1"/>
  <c r="AC156" i="9"/>
  <c r="AA116" i="5" s="1"/>
  <c r="AN293" i="9"/>
  <c r="AL126" i="5" s="1"/>
  <c r="BC700" i="9"/>
  <c r="BA151" i="5" s="1"/>
  <c r="BA628" i="9"/>
  <c r="AY147" i="5" s="1"/>
  <c r="AI226" i="9"/>
  <c r="AG122" i="5" s="1"/>
  <c r="AF188" i="9"/>
  <c r="AD119" i="5" s="1"/>
  <c r="AY569" i="9"/>
  <c r="AW144" i="5" s="1"/>
  <c r="AU455" i="9"/>
  <c r="AS135" i="5" s="1"/>
  <c r="AY560" i="9"/>
  <c r="AW143" i="5" s="1"/>
  <c r="AJ242" i="9"/>
  <c r="BI1024" i="9"/>
  <c r="BJ1024" i="9" s="1"/>
  <c r="BH160" i="5" s="1"/>
  <c r="U24" i="7" s="1"/>
  <c r="S26" i="7"/>
  <c r="BG856" i="9"/>
  <c r="BE157" i="5" s="1"/>
  <c r="R15" i="7" s="1"/>
  <c r="BG836" i="9"/>
  <c r="BE156" i="5" s="1"/>
  <c r="R12" i="7" s="1"/>
  <c r="AT447" i="9"/>
  <c r="AR134" i="5" s="1"/>
  <c r="AA135" i="9"/>
  <c r="Y114" i="5" s="1"/>
  <c r="BH917" i="9"/>
  <c r="BF158" i="5" s="1"/>
  <c r="S18" i="7" s="1"/>
  <c r="AL253" i="9"/>
  <c r="AJ124" i="5" s="1"/>
  <c r="AX528" i="9"/>
  <c r="AV141" i="5" s="1"/>
  <c r="AR385" i="9"/>
  <c r="BI1077" i="9"/>
  <c r="BJ1077" i="9" s="1"/>
  <c r="BH161" i="5" s="1"/>
  <c r="U27" i="7" s="1"/>
  <c r="S29" i="7"/>
  <c r="AW507" i="9"/>
  <c r="AU139" i="5" s="1"/>
  <c r="AD163" i="9"/>
  <c r="AB117" i="5" s="1"/>
  <c r="Z103" i="9"/>
  <c r="X112" i="5" s="1"/>
  <c r="AH214" i="9"/>
  <c r="AF121" i="5" s="1"/>
  <c r="BF778" i="9"/>
  <c r="BD155" i="5" s="1"/>
  <c r="Q9" i="7" s="1"/>
  <c r="AT442" i="9"/>
  <c r="AR133" i="5" s="1"/>
  <c r="AM273" i="9"/>
  <c r="AP332" i="9"/>
  <c r="AN128" i="5" s="1"/>
  <c r="AP348" i="9"/>
  <c r="AN129" i="5" s="1"/>
  <c r="AV494" i="9"/>
  <c r="AT138" i="5" s="1"/>
  <c r="BC721" i="9"/>
  <c r="BA152" i="5" s="1"/>
  <c r="X65" i="9"/>
  <c r="BB680" i="9"/>
  <c r="AZ150" i="5" s="1"/>
  <c r="AE174" i="9"/>
  <c r="AC118" i="5" s="1"/>
  <c r="AO315" i="9"/>
  <c r="BE741" i="9"/>
  <c r="BC153" i="5" s="1"/>
  <c r="P3" i="7" s="1"/>
  <c r="AZ589" i="9"/>
  <c r="AX145" i="5" s="1"/>
  <c r="T171" i="1"/>
  <c r="R69" i="2" s="1"/>
  <c r="S22" i="7" s="1"/>
  <c r="T134" i="1"/>
  <c r="R68" i="2" s="1"/>
  <c r="S19" i="7" s="1"/>
  <c r="S41" i="1"/>
  <c r="T56" i="1"/>
  <c r="Z133" i="9"/>
  <c r="X33" i="5" s="1"/>
  <c r="O6" i="9"/>
  <c r="M13" i="5" s="1"/>
  <c r="R24" i="9"/>
  <c r="P43" i="5" s="1"/>
  <c r="V64" i="9"/>
  <c r="T11" i="5" s="1"/>
  <c r="AO325" i="9"/>
  <c r="AM30" i="5" s="1"/>
  <c r="O7" i="9"/>
  <c r="M35" i="5" s="1"/>
  <c r="M4" i="9"/>
  <c r="W75" i="9"/>
  <c r="U34" i="5" s="1"/>
  <c r="R22" i="9"/>
  <c r="P42" i="5" s="1"/>
  <c r="AM290" i="9"/>
  <c r="AK29" i="5" s="1"/>
  <c r="P12" i="9"/>
  <c r="N44" i="5" s="1"/>
  <c r="R25" i="9"/>
  <c r="P5" i="5" s="1"/>
  <c r="P11" i="9"/>
  <c r="N28" i="5" s="1"/>
  <c r="T46" i="9"/>
  <c r="R23" i="5" s="1"/>
  <c r="S36" i="9"/>
  <c r="Q46" i="5" s="1"/>
  <c r="AR404" i="9"/>
  <c r="AP12" i="5" s="1"/>
  <c r="AS438" i="9"/>
  <c r="AQ3" i="5" s="1"/>
  <c r="AM291" i="9"/>
  <c r="AK4" i="5" s="1"/>
  <c r="AO331" i="9"/>
  <c r="AM9" i="5" s="1"/>
  <c r="AJ245" i="9"/>
  <c r="AH10" i="5" s="1"/>
  <c r="T71" i="2" l="1"/>
  <c r="U28" i="7" s="1"/>
  <c r="U29" i="7" s="1"/>
  <c r="T35" i="7"/>
  <c r="U26" i="7"/>
  <c r="U35" i="7"/>
  <c r="T28" i="2"/>
  <c r="T72" i="2"/>
  <c r="U31" i="7" s="1"/>
  <c r="U32" i="7" s="1"/>
  <c r="U41" i="7"/>
  <c r="N29" i="2"/>
  <c r="P13" i="2"/>
  <c r="S57" i="1"/>
  <c r="P65" i="2"/>
  <c r="Q10" i="7" s="1"/>
  <c r="Q11" i="7" s="1"/>
  <c r="S72" i="1"/>
  <c r="O23" i="2"/>
  <c r="R5" i="1"/>
  <c r="P64" i="2"/>
  <c r="Q7" i="7" s="1"/>
  <c r="Q8" i="7" s="1"/>
  <c r="S40" i="1"/>
  <c r="O14" i="2"/>
  <c r="R9" i="1"/>
  <c r="O18" i="2"/>
  <c r="R38" i="1"/>
  <c r="AK125" i="5"/>
  <c r="S4" i="1"/>
  <c r="P11" i="2"/>
  <c r="O19" i="2"/>
  <c r="R39" i="1"/>
  <c r="O25" i="2"/>
  <c r="R7" i="1"/>
  <c r="O63" i="2"/>
  <c r="P4" i="7" s="1"/>
  <c r="O17" i="2"/>
  <c r="R8" i="1"/>
  <c r="P12" i="2"/>
  <c r="S64" i="1"/>
  <c r="P9" i="2"/>
  <c r="S62" i="1"/>
  <c r="T30" i="7"/>
  <c r="T32" i="7" s="1"/>
  <c r="U124" i="1"/>
  <c r="R20" i="2"/>
  <c r="T112" i="1"/>
  <c r="Q4" i="2"/>
  <c r="T111" i="1"/>
  <c r="Q67" i="2"/>
  <c r="R16" i="7" s="1"/>
  <c r="R17" i="7" s="1"/>
  <c r="T93" i="1"/>
  <c r="Q66" i="2"/>
  <c r="R13" i="7" s="1"/>
  <c r="R14" i="7" s="1"/>
  <c r="K27" i="5"/>
  <c r="K48" i="5" s="1"/>
  <c r="K101" i="5"/>
  <c r="AM127" i="5"/>
  <c r="AH123" i="5"/>
  <c r="Q106" i="5"/>
  <c r="S108" i="5"/>
  <c r="V49" i="9"/>
  <c r="T109" i="5"/>
  <c r="W59" i="9"/>
  <c r="N103" i="5"/>
  <c r="Q8" i="9"/>
  <c r="BG161" i="5"/>
  <c r="AQ132" i="5"/>
  <c r="P105" i="5"/>
  <c r="S15" i="9"/>
  <c r="AP131" i="5"/>
  <c r="X113" i="5"/>
  <c r="R107" i="5"/>
  <c r="U37" i="9"/>
  <c r="U110" i="5"/>
  <c r="O104" i="5"/>
  <c r="R13" i="9"/>
  <c r="BG160" i="5"/>
  <c r="M102" i="5"/>
  <c r="P5" i="9"/>
  <c r="O5" i="7"/>
  <c r="R23" i="7"/>
  <c r="R20" i="7"/>
  <c r="U134" i="1"/>
  <c r="U56" i="1"/>
  <c r="V56" i="1" s="1"/>
  <c r="U171" i="1"/>
  <c r="R37" i="1"/>
  <c r="P16" i="2" s="1"/>
  <c r="BH856" i="9"/>
  <c r="BF157" i="5" s="1"/>
  <c r="S15" i="7" s="1"/>
  <c r="AK242" i="9"/>
  <c r="AV455" i="9"/>
  <c r="AT135" i="5" s="1"/>
  <c r="AG188" i="9"/>
  <c r="AE119" i="5" s="1"/>
  <c r="BB628" i="9"/>
  <c r="AZ147" i="5" s="1"/>
  <c r="BF741" i="9"/>
  <c r="BD153" i="5" s="1"/>
  <c r="Q3" i="7" s="1"/>
  <c r="AF174" i="9"/>
  <c r="AD118" i="5" s="1"/>
  <c r="Y65" i="9"/>
  <c r="BD721" i="9"/>
  <c r="BB152" i="5" s="1"/>
  <c r="AQ348" i="9"/>
  <c r="AO129" i="5" s="1"/>
  <c r="AN273" i="9"/>
  <c r="BG778" i="9"/>
  <c r="BE155" i="5" s="1"/>
  <c r="R9" i="7" s="1"/>
  <c r="AA103" i="9"/>
  <c r="Y112" i="5" s="1"/>
  <c r="AY528" i="9"/>
  <c r="AW141" i="5" s="1"/>
  <c r="BI917" i="9"/>
  <c r="BJ917" i="9" s="1"/>
  <c r="BH158" i="5" s="1"/>
  <c r="U18" i="7" s="1"/>
  <c r="AB135" i="9"/>
  <c r="Z114" i="5" s="1"/>
  <c r="BH836" i="9"/>
  <c r="BF156" i="5" s="1"/>
  <c r="S12" i="7" s="1"/>
  <c r="AD156" i="9"/>
  <c r="AB116" i="5" s="1"/>
  <c r="AA117" i="9"/>
  <c r="T29" i="9"/>
  <c r="AW487" i="9"/>
  <c r="AU137" i="5" s="1"/>
  <c r="BA599" i="9"/>
  <c r="AY146" i="5" s="1"/>
  <c r="BI951" i="9"/>
  <c r="BJ951" i="9" s="1"/>
  <c r="BH159" i="5" s="1"/>
  <c r="U21" i="7" s="1"/>
  <c r="AT412" i="9"/>
  <c r="AY541" i="9"/>
  <c r="AW142" i="5" s="1"/>
  <c r="BB636" i="9"/>
  <c r="AZ148" i="5" s="1"/>
  <c r="AZ560" i="9"/>
  <c r="AX143" i="5" s="1"/>
  <c r="AZ569" i="9"/>
  <c r="AX144" i="5" s="1"/>
  <c r="AJ226" i="9"/>
  <c r="AH122" i="5" s="1"/>
  <c r="BD700" i="9"/>
  <c r="BB151" i="5" s="1"/>
  <c r="AO293" i="9"/>
  <c r="AM126" i="5" s="1"/>
  <c r="BA589" i="9"/>
  <c r="AY145" i="5" s="1"/>
  <c r="AP315" i="9"/>
  <c r="BC680" i="9"/>
  <c r="BA150" i="5" s="1"/>
  <c r="AW494" i="9"/>
  <c r="AU138" i="5" s="1"/>
  <c r="AQ332" i="9"/>
  <c r="AO128" i="5" s="1"/>
  <c r="AU442" i="9"/>
  <c r="AS133" i="5" s="1"/>
  <c r="AI214" i="9"/>
  <c r="AG121" i="5" s="1"/>
  <c r="AE163" i="9"/>
  <c r="AC117" i="5" s="1"/>
  <c r="AX507" i="9"/>
  <c r="AV139" i="5" s="1"/>
  <c r="AS385" i="9"/>
  <c r="AM253" i="9"/>
  <c r="AK124" i="5" s="1"/>
  <c r="AU447" i="9"/>
  <c r="AS134" i="5" s="1"/>
  <c r="BG771" i="9"/>
  <c r="BE154" i="5" s="1"/>
  <c r="R6" i="7" s="1"/>
  <c r="AR365" i="9"/>
  <c r="AP130" i="5" s="1"/>
  <c r="Y80" i="9"/>
  <c r="W111" i="5" s="1"/>
  <c r="AH201" i="9"/>
  <c r="AF120" i="5" s="1"/>
  <c r="AD148" i="9"/>
  <c r="AB115" i="5" s="1"/>
  <c r="AV459" i="9"/>
  <c r="AT136" i="5" s="1"/>
  <c r="AX513" i="9"/>
  <c r="AV140" i="5" s="1"/>
  <c r="BC653" i="9"/>
  <c r="BA149" i="5" s="1"/>
  <c r="T41" i="1"/>
  <c r="U41" i="1" s="1"/>
  <c r="V41" i="1" s="1"/>
  <c r="AP331" i="9"/>
  <c r="AN9" i="5" s="1"/>
  <c r="AT438" i="9"/>
  <c r="AR3" i="5" s="1"/>
  <c r="U46" i="9"/>
  <c r="S23" i="5" s="1"/>
  <c r="S25" i="9"/>
  <c r="Q5" i="5" s="1"/>
  <c r="AN290" i="9"/>
  <c r="AL29" i="5" s="1"/>
  <c r="X75" i="9"/>
  <c r="V34" i="5" s="1"/>
  <c r="P7" i="9"/>
  <c r="N35" i="5" s="1"/>
  <c r="W64" i="9"/>
  <c r="U11" i="5" s="1"/>
  <c r="P6" i="9"/>
  <c r="N13" i="5" s="1"/>
  <c r="S24" i="9"/>
  <c r="Q43" i="5" s="1"/>
  <c r="AK245" i="9"/>
  <c r="AI10" i="5" s="1"/>
  <c r="AN291" i="9"/>
  <c r="AL4" i="5" s="1"/>
  <c r="AS404" i="9"/>
  <c r="AQ12" i="5" s="1"/>
  <c r="T36" i="9"/>
  <c r="R46" i="5" s="1"/>
  <c r="Q11" i="9"/>
  <c r="O28" i="5" s="1"/>
  <c r="Q12" i="9"/>
  <c r="O44" i="5" s="1"/>
  <c r="S22" i="9"/>
  <c r="Q42" i="5" s="1"/>
  <c r="N4" i="9"/>
  <c r="AP325" i="9"/>
  <c r="AN30" i="5" s="1"/>
  <c r="AA133" i="9"/>
  <c r="Y33" i="5" s="1"/>
  <c r="S69" i="2" l="1"/>
  <c r="T22" i="7" s="1"/>
  <c r="V171" i="1"/>
  <c r="T69" i="2" s="1"/>
  <c r="U22" i="7" s="1"/>
  <c r="U23" i="7" s="1"/>
  <c r="S68" i="2"/>
  <c r="T19" i="7" s="1"/>
  <c r="V134" i="1"/>
  <c r="T68" i="2" s="1"/>
  <c r="U19" i="7" s="1"/>
  <c r="U20" i="7" s="1"/>
  <c r="S20" i="2"/>
  <c r="V124" i="1"/>
  <c r="T20" i="2" s="1"/>
  <c r="O29" i="2"/>
  <c r="P25" i="2"/>
  <c r="S7" i="1"/>
  <c r="P63" i="2"/>
  <c r="Q4" i="7" s="1"/>
  <c r="P18" i="2"/>
  <c r="S38" i="1"/>
  <c r="Q64" i="2"/>
  <c r="R7" i="7" s="1"/>
  <c r="R8" i="7" s="1"/>
  <c r="T40" i="1"/>
  <c r="Q65" i="2"/>
  <c r="R10" i="7" s="1"/>
  <c r="R11" i="7" s="1"/>
  <c r="T72" i="1"/>
  <c r="Q9" i="2"/>
  <c r="T62" i="1"/>
  <c r="P17" i="2"/>
  <c r="S8" i="1"/>
  <c r="P19" i="2"/>
  <c r="S39" i="1"/>
  <c r="Q11" i="2"/>
  <c r="T4" i="1"/>
  <c r="P14" i="2"/>
  <c r="S9" i="1"/>
  <c r="P23" i="2"/>
  <c r="S5" i="1"/>
  <c r="Q13" i="2"/>
  <c r="T57" i="1"/>
  <c r="Q12" i="2"/>
  <c r="T64" i="1"/>
  <c r="T24" i="7"/>
  <c r="T26" i="7" s="1"/>
  <c r="T27" i="7"/>
  <c r="T29" i="7" s="1"/>
  <c r="U93" i="1"/>
  <c r="R66" i="2"/>
  <c r="S13" i="7" s="1"/>
  <c r="S14" i="7" s="1"/>
  <c r="U111" i="1"/>
  <c r="V111" i="1" s="1"/>
  <c r="R67" i="2"/>
  <c r="S16" i="7" s="1"/>
  <c r="S17" i="7" s="1"/>
  <c r="U112" i="1"/>
  <c r="R4" i="2"/>
  <c r="L27" i="5"/>
  <c r="L48" i="5" s="1"/>
  <c r="L101" i="5"/>
  <c r="BG159" i="5"/>
  <c r="Y113" i="5"/>
  <c r="AI123" i="5"/>
  <c r="N102" i="5"/>
  <c r="Q5" i="9"/>
  <c r="V110" i="5"/>
  <c r="S107" i="5"/>
  <c r="V37" i="9"/>
  <c r="Q105" i="5"/>
  <c r="T15" i="9"/>
  <c r="AN127" i="5"/>
  <c r="AL125" i="5"/>
  <c r="P104" i="5"/>
  <c r="S13" i="9"/>
  <c r="O103" i="5"/>
  <c r="R8" i="9"/>
  <c r="T108" i="5"/>
  <c r="W49" i="9"/>
  <c r="AR132" i="5"/>
  <c r="BG158" i="5"/>
  <c r="AQ131" i="5"/>
  <c r="R106" i="5"/>
  <c r="U109" i="5"/>
  <c r="X59" i="9"/>
  <c r="P5" i="7"/>
  <c r="S23" i="7"/>
  <c r="S20" i="7"/>
  <c r="S37" i="1"/>
  <c r="Q16" i="2" s="1"/>
  <c r="AP293" i="9"/>
  <c r="AN126" i="5" s="1"/>
  <c r="AK226" i="9"/>
  <c r="AI122" i="5" s="1"/>
  <c r="BA560" i="9"/>
  <c r="AY143" i="5" s="1"/>
  <c r="AZ541" i="9"/>
  <c r="AX142" i="5" s="1"/>
  <c r="AX487" i="9"/>
  <c r="AV137" i="5" s="1"/>
  <c r="AB117" i="9"/>
  <c r="BI836" i="9"/>
  <c r="BJ836" i="9" s="1"/>
  <c r="BH156" i="5" s="1"/>
  <c r="U12" i="7" s="1"/>
  <c r="AB103" i="9"/>
  <c r="Z112" i="5" s="1"/>
  <c r="AO273" i="9"/>
  <c r="BE721" i="9"/>
  <c r="BC152" i="5" s="1"/>
  <c r="AG174" i="9"/>
  <c r="AE118" i="5" s="1"/>
  <c r="BD653" i="9"/>
  <c r="BB149" i="5" s="1"/>
  <c r="AW459" i="9"/>
  <c r="AU136" i="5" s="1"/>
  <c r="AI201" i="9"/>
  <c r="AG120" i="5" s="1"/>
  <c r="AS365" i="9"/>
  <c r="AQ130" i="5" s="1"/>
  <c r="AV447" i="9"/>
  <c r="AT134" i="5" s="1"/>
  <c r="AN253" i="9"/>
  <c r="AL124" i="5" s="1"/>
  <c r="AY507" i="9"/>
  <c r="AW139" i="5" s="1"/>
  <c r="AF163" i="9"/>
  <c r="AD117" i="5" s="1"/>
  <c r="AV442" i="9"/>
  <c r="AT133" i="5" s="1"/>
  <c r="AX494" i="9"/>
  <c r="AV138" i="5" s="1"/>
  <c r="BD680" i="9"/>
  <c r="BB150" i="5" s="1"/>
  <c r="BB589" i="9"/>
  <c r="AZ145" i="5" s="1"/>
  <c r="AH188" i="9"/>
  <c r="AF119" i="5" s="1"/>
  <c r="AL242" i="9"/>
  <c r="BE700" i="9"/>
  <c r="BC151" i="5" s="1"/>
  <c r="BA569" i="9"/>
  <c r="AY144" i="5" s="1"/>
  <c r="BC636" i="9"/>
  <c r="BA148" i="5" s="1"/>
  <c r="AU412" i="9"/>
  <c r="BB599" i="9"/>
  <c r="AZ146" i="5" s="1"/>
  <c r="U29" i="9"/>
  <c r="AE156" i="9"/>
  <c r="AC116" i="5" s="1"/>
  <c r="AC135" i="9"/>
  <c r="AA114" i="5" s="1"/>
  <c r="AZ528" i="9"/>
  <c r="AX141" i="5" s="1"/>
  <c r="BH778" i="9"/>
  <c r="BF155" i="5" s="1"/>
  <c r="S9" i="7" s="1"/>
  <c r="AR348" i="9"/>
  <c r="AP129" i="5" s="1"/>
  <c r="Z65" i="9"/>
  <c r="BG741" i="9"/>
  <c r="BE153" i="5" s="1"/>
  <c r="R3" i="7" s="1"/>
  <c r="AY513" i="9"/>
  <c r="AW140" i="5" s="1"/>
  <c r="AE148" i="9"/>
  <c r="AC115" i="5" s="1"/>
  <c r="Z80" i="9"/>
  <c r="X111" i="5" s="1"/>
  <c r="BH771" i="9"/>
  <c r="BF154" i="5" s="1"/>
  <c r="S6" i="7" s="1"/>
  <c r="AT385" i="9"/>
  <c r="AJ214" i="9"/>
  <c r="AH121" i="5" s="1"/>
  <c r="AR332" i="9"/>
  <c r="AP128" i="5" s="1"/>
  <c r="AQ315" i="9"/>
  <c r="BC628" i="9"/>
  <c r="BA147" i="5" s="1"/>
  <c r="AW455" i="9"/>
  <c r="AU135" i="5" s="1"/>
  <c r="BI856" i="9"/>
  <c r="BJ856" i="9" s="1"/>
  <c r="BH157" i="5" s="1"/>
  <c r="U15" i="7" s="1"/>
  <c r="X64" i="9"/>
  <c r="V11" i="5" s="1"/>
  <c r="Y75" i="9"/>
  <c r="W34" i="5" s="1"/>
  <c r="T25" i="9"/>
  <c r="R5" i="5" s="1"/>
  <c r="AU438" i="9"/>
  <c r="AS3" i="5" s="1"/>
  <c r="Q6" i="9"/>
  <c r="O13" i="5" s="1"/>
  <c r="Q7" i="9"/>
  <c r="O35" i="5" s="1"/>
  <c r="AO290" i="9"/>
  <c r="AM29" i="5" s="1"/>
  <c r="V46" i="9"/>
  <c r="T23" i="5" s="1"/>
  <c r="AQ331" i="9"/>
  <c r="AO9" i="5" s="1"/>
  <c r="AQ325" i="9"/>
  <c r="AO30" i="5" s="1"/>
  <c r="T22" i="9"/>
  <c r="R42" i="5" s="1"/>
  <c r="R11" i="9"/>
  <c r="P28" i="5" s="1"/>
  <c r="AT404" i="9"/>
  <c r="AR12" i="5" s="1"/>
  <c r="AL245" i="9"/>
  <c r="AJ10" i="5" s="1"/>
  <c r="AB133" i="9"/>
  <c r="Z33" i="5" s="1"/>
  <c r="O4" i="9"/>
  <c r="R12" i="9"/>
  <c r="P44" i="5" s="1"/>
  <c r="U36" i="9"/>
  <c r="S46" i="5" s="1"/>
  <c r="AO291" i="9"/>
  <c r="AM4" i="5" s="1"/>
  <c r="T24" i="9"/>
  <c r="R43" i="5" s="1"/>
  <c r="S66" i="2" l="1"/>
  <c r="T13" i="7" s="1"/>
  <c r="V93" i="1"/>
  <c r="T66" i="2" s="1"/>
  <c r="U13" i="7" s="1"/>
  <c r="U14" i="7" s="1"/>
  <c r="S4" i="2"/>
  <c r="V112" i="1"/>
  <c r="T4" i="2" s="1"/>
  <c r="P29" i="2"/>
  <c r="Q63" i="2"/>
  <c r="R4" i="7" s="1"/>
  <c r="R13" i="2"/>
  <c r="U57" i="1"/>
  <c r="Q14" i="2"/>
  <c r="T9" i="1"/>
  <c r="Q19" i="2"/>
  <c r="T39" i="1"/>
  <c r="R9" i="2"/>
  <c r="U62" i="1"/>
  <c r="U40" i="1"/>
  <c r="R64" i="2"/>
  <c r="S7" i="7" s="1"/>
  <c r="S8" i="7" s="1"/>
  <c r="R12" i="2"/>
  <c r="U64" i="1"/>
  <c r="Q23" i="2"/>
  <c r="T5" i="1"/>
  <c r="R11" i="2"/>
  <c r="U4" i="1"/>
  <c r="V4" i="1" s="1"/>
  <c r="Q25" i="2"/>
  <c r="T7" i="1"/>
  <c r="S67" i="2"/>
  <c r="T16" i="7" s="1"/>
  <c r="Q17" i="2"/>
  <c r="T8" i="1"/>
  <c r="R65" i="2"/>
  <c r="S10" i="7" s="1"/>
  <c r="S11" i="7" s="1"/>
  <c r="U72" i="1"/>
  <c r="Q18" i="2"/>
  <c r="T38" i="1"/>
  <c r="T18" i="7"/>
  <c r="T20" i="7" s="1"/>
  <c r="T21" i="7"/>
  <c r="T23" i="7" s="1"/>
  <c r="M27" i="5"/>
  <c r="M48" i="5" s="1"/>
  <c r="M101" i="5"/>
  <c r="AM125" i="5"/>
  <c r="BG156" i="5"/>
  <c r="P103" i="5"/>
  <c r="S8" i="9"/>
  <c r="T107" i="5"/>
  <c r="W37" i="9"/>
  <c r="S106" i="5"/>
  <c r="Z113" i="5"/>
  <c r="AO127" i="5"/>
  <c r="U108" i="5"/>
  <c r="X49" i="9"/>
  <c r="Q104" i="5"/>
  <c r="T13" i="9"/>
  <c r="R105" i="5"/>
  <c r="U15" i="9"/>
  <c r="W110" i="5"/>
  <c r="BG157" i="5"/>
  <c r="AR131" i="5"/>
  <c r="AS132" i="5"/>
  <c r="AJ123" i="5"/>
  <c r="V109" i="5"/>
  <c r="Y59" i="9"/>
  <c r="O102" i="5"/>
  <c r="R5" i="9"/>
  <c r="Q5" i="7"/>
  <c r="T37" i="1"/>
  <c r="R16" i="2" s="1"/>
  <c r="BD628" i="9"/>
  <c r="BB147" i="5" s="1"/>
  <c r="AK214" i="9"/>
  <c r="AI121" i="5" s="1"/>
  <c r="AU385" i="9"/>
  <c r="BI771" i="9"/>
  <c r="BJ771" i="9" s="1"/>
  <c r="BH154" i="5" s="1"/>
  <c r="U6" i="7" s="1"/>
  <c r="AF148" i="9"/>
  <c r="AD115" i="5" s="1"/>
  <c r="AA65" i="9"/>
  <c r="BI778" i="9"/>
  <c r="BJ778" i="9" s="1"/>
  <c r="BH155" i="5" s="1"/>
  <c r="U9" i="7" s="1"/>
  <c r="BA528" i="9"/>
  <c r="AY141" i="5" s="1"/>
  <c r="AF156" i="9"/>
  <c r="AD116" i="5" s="1"/>
  <c r="BC599" i="9"/>
  <c r="BA146" i="5" s="1"/>
  <c r="BD636" i="9"/>
  <c r="BB148" i="5" s="1"/>
  <c r="BF700" i="9"/>
  <c r="BD151" i="5" s="1"/>
  <c r="AI188" i="9"/>
  <c r="AG119" i="5" s="1"/>
  <c r="BC589" i="9"/>
  <c r="BA145" i="5" s="1"/>
  <c r="AY494" i="9"/>
  <c r="AW138" i="5" s="1"/>
  <c r="AG163" i="9"/>
  <c r="AE117" i="5" s="1"/>
  <c r="AO253" i="9"/>
  <c r="AM124" i="5" s="1"/>
  <c r="AT365" i="9"/>
  <c r="AR130" i="5" s="1"/>
  <c r="AX459" i="9"/>
  <c r="AV136" i="5" s="1"/>
  <c r="AH174" i="9"/>
  <c r="AF118" i="5" s="1"/>
  <c r="AP273" i="9"/>
  <c r="AC117" i="9"/>
  <c r="BA541" i="9"/>
  <c r="AY142" i="5" s="1"/>
  <c r="AL226" i="9"/>
  <c r="AJ122" i="5" s="1"/>
  <c r="AX455" i="9"/>
  <c r="AV135" i="5" s="1"/>
  <c r="AR315" i="9"/>
  <c r="AS332" i="9"/>
  <c r="AQ128" i="5" s="1"/>
  <c r="AA80" i="9"/>
  <c r="Y111" i="5" s="1"/>
  <c r="AZ513" i="9"/>
  <c r="AX140" i="5" s="1"/>
  <c r="BH741" i="9"/>
  <c r="BF153" i="5" s="1"/>
  <c r="S3" i="7" s="1"/>
  <c r="AS348" i="9"/>
  <c r="AQ129" i="5" s="1"/>
  <c r="AD135" i="9"/>
  <c r="AB114" i="5" s="1"/>
  <c r="V29" i="9"/>
  <c r="AV412" i="9"/>
  <c r="BB569" i="9"/>
  <c r="AZ144" i="5" s="1"/>
  <c r="AM242" i="9"/>
  <c r="BE680" i="9"/>
  <c r="BC150" i="5" s="1"/>
  <c r="AW442" i="9"/>
  <c r="AU133" i="5" s="1"/>
  <c r="AZ507" i="9"/>
  <c r="AX139" i="5" s="1"/>
  <c r="AW447" i="9"/>
  <c r="AU134" i="5" s="1"/>
  <c r="AJ201" i="9"/>
  <c r="AH120" i="5" s="1"/>
  <c r="BE653" i="9"/>
  <c r="BC149" i="5" s="1"/>
  <c r="BF721" i="9"/>
  <c r="BD152" i="5" s="1"/>
  <c r="AC103" i="9"/>
  <c r="AA112" i="5" s="1"/>
  <c r="AY487" i="9"/>
  <c r="AW137" i="5" s="1"/>
  <c r="BB560" i="9"/>
  <c r="AZ143" i="5" s="1"/>
  <c r="AQ293" i="9"/>
  <c r="AO126" i="5" s="1"/>
  <c r="U24" i="9"/>
  <c r="S43" i="5" s="1"/>
  <c r="V36" i="9"/>
  <c r="T46" i="5" s="1"/>
  <c r="P4" i="9"/>
  <c r="AM245" i="9"/>
  <c r="AK10" i="5" s="1"/>
  <c r="S11" i="9"/>
  <c r="Q28" i="5" s="1"/>
  <c r="AR325" i="9"/>
  <c r="AP30" i="5" s="1"/>
  <c r="W46" i="9"/>
  <c r="U23" i="5" s="1"/>
  <c r="R7" i="9"/>
  <c r="P35" i="5" s="1"/>
  <c r="AV438" i="9"/>
  <c r="AT3" i="5" s="1"/>
  <c r="Z75" i="9"/>
  <c r="X34" i="5" s="1"/>
  <c r="AP291" i="9"/>
  <c r="AN4" i="5" s="1"/>
  <c r="S12" i="9"/>
  <c r="Q44" i="5" s="1"/>
  <c r="AC133" i="9"/>
  <c r="AA33" i="5" s="1"/>
  <c r="AU404" i="9"/>
  <c r="AS12" i="5" s="1"/>
  <c r="U22" i="9"/>
  <c r="S42" i="5" s="1"/>
  <c r="AR331" i="9"/>
  <c r="AP9" i="5" s="1"/>
  <c r="AP290" i="9"/>
  <c r="AN29" i="5" s="1"/>
  <c r="R6" i="9"/>
  <c r="P13" i="5" s="1"/>
  <c r="U25" i="9"/>
  <c r="S5" i="5" s="1"/>
  <c r="Y64" i="9"/>
  <c r="W11" i="5" s="1"/>
  <c r="S65" i="2" l="1"/>
  <c r="T10" i="7" s="1"/>
  <c r="V72" i="1"/>
  <c r="T65" i="2" s="1"/>
  <c r="U10" i="7" s="1"/>
  <c r="U11" i="7" s="1"/>
  <c r="S12" i="2"/>
  <c r="V64" i="1"/>
  <c r="T12" i="2" s="1"/>
  <c r="S13" i="2"/>
  <c r="V57" i="1"/>
  <c r="T13" i="2" s="1"/>
  <c r="S64" i="2"/>
  <c r="T7" i="7" s="1"/>
  <c r="V40" i="1"/>
  <c r="T11" i="2"/>
  <c r="S9" i="2"/>
  <c r="V62" i="1"/>
  <c r="T9" i="2" s="1"/>
  <c r="T67" i="2"/>
  <c r="U16" i="7" s="1"/>
  <c r="U17" i="7" s="1"/>
  <c r="Q29" i="2"/>
  <c r="R63" i="2"/>
  <c r="S4" i="7" s="1"/>
  <c r="R14" i="2"/>
  <c r="U9" i="1"/>
  <c r="U7" i="1"/>
  <c r="R25" i="2"/>
  <c r="R18" i="2"/>
  <c r="U38" i="1"/>
  <c r="U8" i="1"/>
  <c r="R17" i="2"/>
  <c r="R23" i="2"/>
  <c r="U5" i="1"/>
  <c r="R19" i="2"/>
  <c r="U39" i="1"/>
  <c r="S11" i="2"/>
  <c r="T15" i="7"/>
  <c r="T17" i="7" s="1"/>
  <c r="T12" i="7"/>
  <c r="T14" i="7" s="1"/>
  <c r="T106" i="5"/>
  <c r="BG155" i="5"/>
  <c r="AK123" i="5"/>
  <c r="AN125" i="5"/>
  <c r="BG154" i="5"/>
  <c r="W109" i="5"/>
  <c r="Z59" i="9"/>
  <c r="S105" i="5"/>
  <c r="V15" i="9"/>
  <c r="V108" i="5"/>
  <c r="Y49" i="9"/>
  <c r="Q103" i="5"/>
  <c r="T8" i="9"/>
  <c r="N27" i="5"/>
  <c r="N48" i="5" s="1"/>
  <c r="N101" i="5"/>
  <c r="AS131" i="5"/>
  <c r="X110" i="5"/>
  <c r="AT132" i="5"/>
  <c r="AP127" i="5"/>
  <c r="AA113" i="5"/>
  <c r="P102" i="5"/>
  <c r="S5" i="9"/>
  <c r="R104" i="5"/>
  <c r="U13" i="9"/>
  <c r="U107" i="5"/>
  <c r="X37" i="9"/>
  <c r="BI741" i="9"/>
  <c r="BJ741" i="9" s="1"/>
  <c r="BH153" i="5" s="1"/>
  <c r="U3" i="7" s="1"/>
  <c r="R5" i="7"/>
  <c r="U37" i="1"/>
  <c r="BB541" i="9"/>
  <c r="AZ142" i="5" s="1"/>
  <c r="AI174" i="9"/>
  <c r="AG118" i="5" s="1"/>
  <c r="AU365" i="9"/>
  <c r="AS130" i="5" s="1"/>
  <c r="AH163" i="9"/>
  <c r="AF117" i="5" s="1"/>
  <c r="BD589" i="9"/>
  <c r="BB145" i="5" s="1"/>
  <c r="BG700" i="9"/>
  <c r="BE151" i="5" s="1"/>
  <c r="BD599" i="9"/>
  <c r="BB146" i="5" s="1"/>
  <c r="BB528" i="9"/>
  <c r="AZ141" i="5" s="1"/>
  <c r="AB65" i="9"/>
  <c r="AG148" i="9"/>
  <c r="AE115" i="5" s="1"/>
  <c r="AV385" i="9"/>
  <c r="BC560" i="9"/>
  <c r="BA143" i="5" s="1"/>
  <c r="AD103" i="9"/>
  <c r="AB112" i="5" s="1"/>
  <c r="BF653" i="9"/>
  <c r="BD149" i="5" s="1"/>
  <c r="AX447" i="9"/>
  <c r="AV134" i="5" s="1"/>
  <c r="AX442" i="9"/>
  <c r="AV133" i="5" s="1"/>
  <c r="BC569" i="9"/>
  <c r="BA144" i="5" s="1"/>
  <c r="W29" i="9"/>
  <c r="AB80" i="9"/>
  <c r="Z111" i="5" s="1"/>
  <c r="AS315" i="9"/>
  <c r="AM226" i="9"/>
  <c r="AK122" i="5" s="1"/>
  <c r="AD117" i="9"/>
  <c r="AQ273" i="9"/>
  <c r="AY459" i="9"/>
  <c r="AW136" i="5" s="1"/>
  <c r="AP253" i="9"/>
  <c r="AN124" i="5" s="1"/>
  <c r="AZ494" i="9"/>
  <c r="AX138" i="5" s="1"/>
  <c r="AJ188" i="9"/>
  <c r="AH119" i="5" s="1"/>
  <c r="BE636" i="9"/>
  <c r="BC148" i="5" s="1"/>
  <c r="AG156" i="9"/>
  <c r="AE116" i="5" s="1"/>
  <c r="AL214" i="9"/>
  <c r="AJ121" i="5" s="1"/>
  <c r="BE628" i="9"/>
  <c r="BC147" i="5" s="1"/>
  <c r="AR293" i="9"/>
  <c r="AP126" i="5" s="1"/>
  <c r="AZ487" i="9"/>
  <c r="AX137" i="5" s="1"/>
  <c r="BG721" i="9"/>
  <c r="BE152" i="5" s="1"/>
  <c r="AK201" i="9"/>
  <c r="AI120" i="5" s="1"/>
  <c r="BA507" i="9"/>
  <c r="AY139" i="5" s="1"/>
  <c r="BF680" i="9"/>
  <c r="BD150" i="5" s="1"/>
  <c r="AN242" i="9"/>
  <c r="AW412" i="9"/>
  <c r="AE135" i="9"/>
  <c r="AC114" i="5" s="1"/>
  <c r="AT348" i="9"/>
  <c r="AR129" i="5" s="1"/>
  <c r="BA513" i="9"/>
  <c r="AY140" i="5" s="1"/>
  <c r="AT332" i="9"/>
  <c r="AR128" i="5" s="1"/>
  <c r="AY455" i="9"/>
  <c r="AW135" i="5" s="1"/>
  <c r="Z64" i="9"/>
  <c r="X11" i="5" s="1"/>
  <c r="V25" i="9"/>
  <c r="T5" i="5" s="1"/>
  <c r="AA75" i="9"/>
  <c r="Y34" i="5" s="1"/>
  <c r="AQ290" i="9"/>
  <c r="AO29" i="5" s="1"/>
  <c r="V22" i="9"/>
  <c r="T42" i="5" s="1"/>
  <c r="AD133" i="9"/>
  <c r="AB33" i="5" s="1"/>
  <c r="AQ291" i="9"/>
  <c r="AO4" i="5" s="1"/>
  <c r="S7" i="9"/>
  <c r="Q35" i="5" s="1"/>
  <c r="AS325" i="9"/>
  <c r="AQ30" i="5" s="1"/>
  <c r="AN245" i="9"/>
  <c r="AL10" i="5" s="1"/>
  <c r="W36" i="9"/>
  <c r="U46" i="5" s="1"/>
  <c r="AW438" i="9"/>
  <c r="AU3" i="5" s="1"/>
  <c r="S6" i="9"/>
  <c r="Q13" i="5" s="1"/>
  <c r="AS331" i="9"/>
  <c r="AQ9" i="5" s="1"/>
  <c r="AV404" i="9"/>
  <c r="AT12" i="5" s="1"/>
  <c r="T12" i="9"/>
  <c r="R44" i="5" s="1"/>
  <c r="X46" i="9"/>
  <c r="V23" i="5" s="1"/>
  <c r="T11" i="9"/>
  <c r="R28" i="5" s="1"/>
  <c r="Q4" i="9"/>
  <c r="V24" i="9"/>
  <c r="T43" i="5" s="1"/>
  <c r="T64" i="2" l="1"/>
  <c r="U7" i="7" s="1"/>
  <c r="U8" i="7" s="1"/>
  <c r="S17" i="2"/>
  <c r="V8" i="1"/>
  <c r="T17" i="2" s="1"/>
  <c r="S18" i="2"/>
  <c r="V38" i="1"/>
  <c r="T18" i="2" s="1"/>
  <c r="S16" i="2"/>
  <c r="V37" i="1"/>
  <c r="T16" i="2" s="1"/>
  <c r="S19" i="2"/>
  <c r="V39" i="1"/>
  <c r="T19" i="2" s="1"/>
  <c r="S25" i="2"/>
  <c r="V7" i="1"/>
  <c r="T25" i="2" s="1"/>
  <c r="S23" i="2"/>
  <c r="V5" i="1"/>
  <c r="S14" i="2"/>
  <c r="V9" i="1"/>
  <c r="T14" i="2" s="1"/>
  <c r="R29" i="2"/>
  <c r="S63" i="2"/>
  <c r="T4" i="7" s="1"/>
  <c r="T6" i="7"/>
  <c r="T8" i="7" s="1"/>
  <c r="T9" i="7"/>
  <c r="T11" i="7" s="1"/>
  <c r="AU132" i="5"/>
  <c r="AQ127" i="5"/>
  <c r="U106" i="5"/>
  <c r="R103" i="5"/>
  <c r="U8" i="9"/>
  <c r="T105" i="5"/>
  <c r="W15" i="9"/>
  <c r="AL123" i="5"/>
  <c r="AO125" i="5"/>
  <c r="AT131" i="5"/>
  <c r="BG153" i="5"/>
  <c r="T3" i="7" s="1"/>
  <c r="S104" i="5"/>
  <c r="V13" i="9"/>
  <c r="AB113" i="5"/>
  <c r="W108" i="5"/>
  <c r="Z49" i="9"/>
  <c r="X109" i="5"/>
  <c r="AA59" i="9"/>
  <c r="Y110" i="5"/>
  <c r="O27" i="5"/>
  <c r="O48" i="5" s="1"/>
  <c r="O101" i="5"/>
  <c r="V107" i="5"/>
  <c r="Y37" i="9"/>
  <c r="Q102" i="5"/>
  <c r="T5" i="9"/>
  <c r="S5" i="7"/>
  <c r="AU332" i="9"/>
  <c r="AS128" i="5" s="1"/>
  <c r="BB513" i="9"/>
  <c r="AZ140" i="5" s="1"/>
  <c r="AF135" i="9"/>
  <c r="AD114" i="5" s="1"/>
  <c r="AO242" i="9"/>
  <c r="BB507" i="9"/>
  <c r="AZ139" i="5" s="1"/>
  <c r="BH721" i="9"/>
  <c r="BF152" i="5" s="1"/>
  <c r="AS293" i="9"/>
  <c r="AQ126" i="5" s="1"/>
  <c r="AM214" i="9"/>
  <c r="AK121" i="5" s="1"/>
  <c r="AH156" i="9"/>
  <c r="AF116" i="5" s="1"/>
  <c r="AK188" i="9"/>
  <c r="AI119" i="5" s="1"/>
  <c r="AQ253" i="9"/>
  <c r="AO124" i="5" s="1"/>
  <c r="AR273" i="9"/>
  <c r="AN226" i="9"/>
  <c r="AL122" i="5" s="1"/>
  <c r="BD569" i="9"/>
  <c r="BB144" i="5" s="1"/>
  <c r="AY442" i="9"/>
  <c r="AW133" i="5" s="1"/>
  <c r="BG653" i="9"/>
  <c r="BE149" i="5" s="1"/>
  <c r="BD560" i="9"/>
  <c r="BB143" i="5" s="1"/>
  <c r="AW385" i="9"/>
  <c r="AC65" i="9"/>
  <c r="BE599" i="9"/>
  <c r="BC146" i="5" s="1"/>
  <c r="BE589" i="9"/>
  <c r="BC145" i="5" s="1"/>
  <c r="AV365" i="9"/>
  <c r="AT130" i="5" s="1"/>
  <c r="AZ455" i="9"/>
  <c r="AX135" i="5" s="1"/>
  <c r="AU348" i="9"/>
  <c r="AS129" i="5" s="1"/>
  <c r="AX412" i="9"/>
  <c r="BG680" i="9"/>
  <c r="BE150" i="5" s="1"/>
  <c r="AL201" i="9"/>
  <c r="AJ120" i="5" s="1"/>
  <c r="BA487" i="9"/>
  <c r="AY137" i="5" s="1"/>
  <c r="BF628" i="9"/>
  <c r="BD147" i="5" s="1"/>
  <c r="BF636" i="9"/>
  <c r="BD148" i="5" s="1"/>
  <c r="BA494" i="9"/>
  <c r="AY138" i="5" s="1"/>
  <c r="AZ459" i="9"/>
  <c r="AX136" i="5" s="1"/>
  <c r="AE117" i="9"/>
  <c r="AT315" i="9"/>
  <c r="AC80" i="9"/>
  <c r="AA111" i="5" s="1"/>
  <c r="X29" i="9"/>
  <c r="AY447" i="9"/>
  <c r="AW134" i="5" s="1"/>
  <c r="AE103" i="9"/>
  <c r="AC112" i="5" s="1"/>
  <c r="AH148" i="9"/>
  <c r="AF115" i="5" s="1"/>
  <c r="BC528" i="9"/>
  <c r="BA141" i="5" s="1"/>
  <c r="BH700" i="9"/>
  <c r="BF151" i="5" s="1"/>
  <c r="AI163" i="9"/>
  <c r="AG117" i="5" s="1"/>
  <c r="AJ174" i="9"/>
  <c r="AH118" i="5" s="1"/>
  <c r="BC541" i="9"/>
  <c r="BA142" i="5" s="1"/>
  <c r="R4" i="9"/>
  <c r="Y46" i="9"/>
  <c r="W23" i="5" s="1"/>
  <c r="AW404" i="9"/>
  <c r="AU12" i="5" s="1"/>
  <c r="T6" i="9"/>
  <c r="R13" i="5" s="1"/>
  <c r="AE133" i="9"/>
  <c r="AC33" i="5" s="1"/>
  <c r="AR290" i="9"/>
  <c r="AP29" i="5" s="1"/>
  <c r="X36" i="9"/>
  <c r="V46" i="5" s="1"/>
  <c r="AT325" i="9"/>
  <c r="AR30" i="5" s="1"/>
  <c r="W25" i="9"/>
  <c r="U5" i="5" s="1"/>
  <c r="W24" i="9"/>
  <c r="U43" i="5" s="1"/>
  <c r="U11" i="9"/>
  <c r="S28" i="5" s="1"/>
  <c r="U12" i="9"/>
  <c r="S44" i="5" s="1"/>
  <c r="AT331" i="9"/>
  <c r="AR9" i="5" s="1"/>
  <c r="AR291" i="9"/>
  <c r="AP4" i="5" s="1"/>
  <c r="W22" i="9"/>
  <c r="U42" i="5" s="1"/>
  <c r="AB75" i="9"/>
  <c r="Z34" i="5" s="1"/>
  <c r="AX438" i="9"/>
  <c r="AV3" i="5" s="1"/>
  <c r="AO245" i="9"/>
  <c r="AM10" i="5" s="1"/>
  <c r="T7" i="9"/>
  <c r="R35" i="5" s="1"/>
  <c r="AA64" i="9"/>
  <c r="Y11" i="5" s="1"/>
  <c r="S29" i="2" l="1"/>
  <c r="T23" i="2"/>
  <c r="T29" i="2" s="1"/>
  <c r="T63" i="2"/>
  <c r="U4" i="7" s="1"/>
  <c r="U5" i="7" s="1"/>
  <c r="AC113" i="5"/>
  <c r="V106" i="5"/>
  <c r="AV132" i="5"/>
  <c r="R102" i="5"/>
  <c r="U5" i="9"/>
  <c r="Z110" i="5"/>
  <c r="Y109" i="5"/>
  <c r="AB59" i="9"/>
  <c r="U105" i="5"/>
  <c r="X15" i="9"/>
  <c r="P27" i="5"/>
  <c r="P48" i="5" s="1"/>
  <c r="P101" i="5"/>
  <c r="AU131" i="5"/>
  <c r="AP125" i="5"/>
  <c r="AM123" i="5"/>
  <c r="T5" i="7"/>
  <c r="T104" i="5"/>
  <c r="W13" i="9"/>
  <c r="AR127" i="5"/>
  <c r="W107" i="5"/>
  <c r="Z37" i="9"/>
  <c r="X108" i="5"/>
  <c r="AA49" i="9"/>
  <c r="S103" i="5"/>
  <c r="V8" i="9"/>
  <c r="BD541" i="9"/>
  <c r="BB142" i="5" s="1"/>
  <c r="AJ163" i="9"/>
  <c r="AH117" i="5" s="1"/>
  <c r="BD528" i="9"/>
  <c r="BB141" i="5" s="1"/>
  <c r="AZ447" i="9"/>
  <c r="AX134" i="5" s="1"/>
  <c r="Y29" i="9"/>
  <c r="AU315" i="9"/>
  <c r="BA459" i="9"/>
  <c r="AY136" i="5" s="1"/>
  <c r="BG636" i="9"/>
  <c r="BE148" i="5" s="1"/>
  <c r="BG628" i="9"/>
  <c r="BE147" i="5" s="1"/>
  <c r="AM201" i="9"/>
  <c r="AK120" i="5" s="1"/>
  <c r="AY412" i="9"/>
  <c r="BF589" i="9"/>
  <c r="BD145" i="5" s="1"/>
  <c r="AD65" i="9"/>
  <c r="BE560" i="9"/>
  <c r="BC143" i="5" s="1"/>
  <c r="AZ442" i="9"/>
  <c r="AX133" i="5" s="1"/>
  <c r="AO226" i="9"/>
  <c r="AM122" i="5" s="1"/>
  <c r="AR253" i="9"/>
  <c r="AP124" i="5" s="1"/>
  <c r="AI156" i="9"/>
  <c r="AG116" i="5" s="1"/>
  <c r="AT293" i="9"/>
  <c r="AR126" i="5" s="1"/>
  <c r="BC507" i="9"/>
  <c r="BA139" i="5" s="1"/>
  <c r="AG135" i="9"/>
  <c r="AE114" i="5" s="1"/>
  <c r="AV332" i="9"/>
  <c r="AT128" i="5" s="1"/>
  <c r="AK174" i="9"/>
  <c r="AI118" i="5" s="1"/>
  <c r="BI700" i="9"/>
  <c r="AI148" i="9"/>
  <c r="AG115" i="5" s="1"/>
  <c r="AF103" i="9"/>
  <c r="AD112" i="5" s="1"/>
  <c r="AD80" i="9"/>
  <c r="AB111" i="5" s="1"/>
  <c r="AF117" i="9"/>
  <c r="BB494" i="9"/>
  <c r="AZ138" i="5" s="1"/>
  <c r="BB487" i="9"/>
  <c r="AZ137" i="5" s="1"/>
  <c r="BH680" i="9"/>
  <c r="BF150" i="5" s="1"/>
  <c r="AV348" i="9"/>
  <c r="AT129" i="5" s="1"/>
  <c r="BA455" i="9"/>
  <c r="AY135" i="5" s="1"/>
  <c r="AW365" i="9"/>
  <c r="AU130" i="5" s="1"/>
  <c r="BF599" i="9"/>
  <c r="BD146" i="5" s="1"/>
  <c r="AX385" i="9"/>
  <c r="BH653" i="9"/>
  <c r="BF149" i="5" s="1"/>
  <c r="BE569" i="9"/>
  <c r="BC144" i="5" s="1"/>
  <c r="AS273" i="9"/>
  <c r="AL188" i="9"/>
  <c r="AJ119" i="5" s="1"/>
  <c r="AN214" i="9"/>
  <c r="AL121" i="5" s="1"/>
  <c r="BI721" i="9"/>
  <c r="AP242" i="9"/>
  <c r="BC513" i="9"/>
  <c r="BA140" i="5" s="1"/>
  <c r="AU325" i="9"/>
  <c r="AS30" i="5" s="1"/>
  <c r="AY438" i="9"/>
  <c r="AW3" i="5" s="1"/>
  <c r="AU331" i="9"/>
  <c r="AS9" i="5" s="1"/>
  <c r="V11" i="9"/>
  <c r="T28" i="5" s="1"/>
  <c r="X25" i="9"/>
  <c r="V5" i="5" s="1"/>
  <c r="AS290" i="9"/>
  <c r="AQ29" i="5" s="1"/>
  <c r="U6" i="9"/>
  <c r="S13" i="5" s="1"/>
  <c r="Z46" i="9"/>
  <c r="X23" i="5" s="1"/>
  <c r="AB64" i="9"/>
  <c r="Z11" i="5" s="1"/>
  <c r="AP245" i="9"/>
  <c r="AN10" i="5" s="1"/>
  <c r="AC75" i="9"/>
  <c r="AA34" i="5" s="1"/>
  <c r="AS291" i="9"/>
  <c r="AQ4" i="5" s="1"/>
  <c r="Y36" i="9"/>
  <c r="W46" i="5" s="1"/>
  <c r="U7" i="9"/>
  <c r="S35" i="5" s="1"/>
  <c r="X22" i="9"/>
  <c r="V42" i="5" s="1"/>
  <c r="V12" i="9"/>
  <c r="T44" i="5" s="1"/>
  <c r="X24" i="9"/>
  <c r="V43" i="5" s="1"/>
  <c r="AF133" i="9"/>
  <c r="AD33" i="5" s="1"/>
  <c r="AX404" i="9"/>
  <c r="AV12" i="5" s="1"/>
  <c r="S4" i="9"/>
  <c r="BG152" i="5" l="1"/>
  <c r="BJ721" i="9"/>
  <c r="BH152" i="5" s="1"/>
  <c r="BG151" i="5"/>
  <c r="BJ700" i="9"/>
  <c r="BH151" i="5" s="1"/>
  <c r="AS127" i="5"/>
  <c r="Z109" i="5"/>
  <c r="AC59" i="9"/>
  <c r="Q27" i="5"/>
  <c r="Q48" i="5" s="1"/>
  <c r="Q101" i="5"/>
  <c r="AN123" i="5"/>
  <c r="AQ125" i="5"/>
  <c r="AV131" i="5"/>
  <c r="W106" i="5"/>
  <c r="Y108" i="5"/>
  <c r="AB49" i="9"/>
  <c r="AA110" i="5"/>
  <c r="AD113" i="5"/>
  <c r="U104" i="5"/>
  <c r="X13" i="9"/>
  <c r="V105" i="5"/>
  <c r="Y15" i="9"/>
  <c r="AW132" i="5"/>
  <c r="T103" i="5"/>
  <c r="W8" i="9"/>
  <c r="X107" i="5"/>
  <c r="AA37" i="9"/>
  <c r="S102" i="5"/>
  <c r="V5" i="9"/>
  <c r="AQ242" i="9"/>
  <c r="AO214" i="9"/>
  <c r="AM121" i="5" s="1"/>
  <c r="AT273" i="9"/>
  <c r="BF569" i="9"/>
  <c r="BD144" i="5" s="1"/>
  <c r="AY385" i="9"/>
  <c r="AX365" i="9"/>
  <c r="AV130" i="5" s="1"/>
  <c r="AW348" i="9"/>
  <c r="AU129" i="5" s="1"/>
  <c r="BC487" i="9"/>
  <c r="BA137" i="5" s="1"/>
  <c r="BC494" i="9"/>
  <c r="BA138" i="5" s="1"/>
  <c r="AE80" i="9"/>
  <c r="AC111" i="5" s="1"/>
  <c r="AG103" i="9"/>
  <c r="AE112" i="5" s="1"/>
  <c r="AW332" i="9"/>
  <c r="AU128" i="5" s="1"/>
  <c r="BD507" i="9"/>
  <c r="BB139" i="5" s="1"/>
  <c r="AJ156" i="9"/>
  <c r="AH116" i="5" s="1"/>
  <c r="AP226" i="9"/>
  <c r="AN122" i="5" s="1"/>
  <c r="BA442" i="9"/>
  <c r="AY133" i="5" s="1"/>
  <c r="AE65" i="9"/>
  <c r="AZ412" i="9"/>
  <c r="BH628" i="9"/>
  <c r="BF147" i="5" s="1"/>
  <c r="BB459" i="9"/>
  <c r="AZ136" i="5" s="1"/>
  <c r="Z29" i="9"/>
  <c r="AK163" i="9"/>
  <c r="AI117" i="5" s="1"/>
  <c r="BD513" i="9"/>
  <c r="BB140" i="5" s="1"/>
  <c r="AM188" i="9"/>
  <c r="AK119" i="5" s="1"/>
  <c r="BI653" i="9"/>
  <c r="BG599" i="9"/>
  <c r="BE146" i="5" s="1"/>
  <c r="BB455" i="9"/>
  <c r="AZ135" i="5" s="1"/>
  <c r="BI680" i="9"/>
  <c r="AG117" i="9"/>
  <c r="AJ148" i="9"/>
  <c r="AH115" i="5" s="1"/>
  <c r="AL174" i="9"/>
  <c r="AJ118" i="5" s="1"/>
  <c r="AH135" i="9"/>
  <c r="AF114" i="5" s="1"/>
  <c r="AU293" i="9"/>
  <c r="AS126" i="5" s="1"/>
  <c r="AS253" i="9"/>
  <c r="AQ124" i="5" s="1"/>
  <c r="BF560" i="9"/>
  <c r="BD143" i="5" s="1"/>
  <c r="BG589" i="9"/>
  <c r="BE145" i="5" s="1"/>
  <c r="AN201" i="9"/>
  <c r="AL120" i="5" s="1"/>
  <c r="BH636" i="9"/>
  <c r="BF148" i="5" s="1"/>
  <c r="AV315" i="9"/>
  <c r="BA447" i="9"/>
  <c r="AY134" i="5" s="1"/>
  <c r="BE528" i="9"/>
  <c r="BC141" i="5" s="1"/>
  <c r="BE541" i="9"/>
  <c r="BC142" i="5" s="1"/>
  <c r="AZ438" i="9"/>
  <c r="AX3" i="5" s="1"/>
  <c r="Y22" i="9"/>
  <c r="W42" i="5" s="1"/>
  <c r="Z36" i="9"/>
  <c r="X46" i="5" s="1"/>
  <c r="AD75" i="9"/>
  <c r="AB34" i="5" s="1"/>
  <c r="AC64" i="9"/>
  <c r="AA11" i="5" s="1"/>
  <c r="V6" i="9"/>
  <c r="T13" i="5" s="1"/>
  <c r="Y25" i="9"/>
  <c r="W5" i="5" s="1"/>
  <c r="AV331" i="9"/>
  <c r="AT9" i="5" s="1"/>
  <c r="Y24" i="9"/>
  <c r="W43" i="5" s="1"/>
  <c r="AV325" i="9"/>
  <c r="AT30" i="5" s="1"/>
  <c r="AY404" i="9"/>
  <c r="AW12" i="5" s="1"/>
  <c r="T4" i="9"/>
  <c r="AG133" i="9"/>
  <c r="AE33" i="5" s="1"/>
  <c r="W12" i="9"/>
  <c r="U44" i="5" s="1"/>
  <c r="V7" i="9"/>
  <c r="T35" i="5" s="1"/>
  <c r="AT291" i="9"/>
  <c r="AR4" i="5" s="1"/>
  <c r="AQ245" i="9"/>
  <c r="AO10" i="5" s="1"/>
  <c r="AA46" i="9"/>
  <c r="Y23" i="5" s="1"/>
  <c r="AT290" i="9"/>
  <c r="AR29" i="5" s="1"/>
  <c r="W11" i="9"/>
  <c r="U28" i="5" s="1"/>
  <c r="BG150" i="5" l="1"/>
  <c r="BJ680" i="9"/>
  <c r="BH150" i="5" s="1"/>
  <c r="BG149" i="5"/>
  <c r="BJ653" i="9"/>
  <c r="BH149" i="5" s="1"/>
  <c r="AX132" i="5"/>
  <c r="AR125" i="5"/>
  <c r="AT127" i="5"/>
  <c r="X106" i="5"/>
  <c r="Y107" i="5"/>
  <c r="AB37" i="9"/>
  <c r="V104" i="5"/>
  <c r="Y13" i="9"/>
  <c r="Z108" i="5"/>
  <c r="AC49" i="9"/>
  <c r="AA109" i="5"/>
  <c r="AD59" i="9"/>
  <c r="R27" i="5"/>
  <c r="R48" i="5" s="1"/>
  <c r="R101" i="5"/>
  <c r="AE113" i="5"/>
  <c r="AW131" i="5"/>
  <c r="AO123" i="5"/>
  <c r="AB110" i="5"/>
  <c r="T102" i="5"/>
  <c r="W5" i="9"/>
  <c r="U103" i="5"/>
  <c r="X8" i="9"/>
  <c r="W105" i="5"/>
  <c r="Z15" i="9"/>
  <c r="BF541" i="9"/>
  <c r="BD142" i="5" s="1"/>
  <c r="BB447" i="9"/>
  <c r="AZ134" i="5" s="1"/>
  <c r="BI636" i="9"/>
  <c r="BG560" i="9"/>
  <c r="BE143" i="5" s="1"/>
  <c r="AT253" i="9"/>
  <c r="AR124" i="5" s="1"/>
  <c r="AI135" i="9"/>
  <c r="AG114" i="5" s="1"/>
  <c r="AK148" i="9"/>
  <c r="AI115" i="5" s="1"/>
  <c r="AH117" i="9"/>
  <c r="BH599" i="9"/>
  <c r="BF146" i="5" s="1"/>
  <c r="BE513" i="9"/>
  <c r="BC140" i="5" s="1"/>
  <c r="BC459" i="9"/>
  <c r="BA136" i="5" s="1"/>
  <c r="BA412" i="9"/>
  <c r="AF65" i="9"/>
  <c r="AQ226" i="9"/>
  <c r="AO122" i="5" s="1"/>
  <c r="BE507" i="9"/>
  <c r="BC139" i="5" s="1"/>
  <c r="AH103" i="9"/>
  <c r="AF112" i="5" s="1"/>
  <c r="BD494" i="9"/>
  <c r="BB138" i="5" s="1"/>
  <c r="AX348" i="9"/>
  <c r="AV129" i="5" s="1"/>
  <c r="AZ385" i="9"/>
  <c r="AU273" i="9"/>
  <c r="AR242" i="9"/>
  <c r="BF528" i="9"/>
  <c r="BD141" i="5" s="1"/>
  <c r="AW315" i="9"/>
  <c r="AO201" i="9"/>
  <c r="AM120" i="5" s="1"/>
  <c r="BH589" i="9"/>
  <c r="BF145" i="5" s="1"/>
  <c r="AV293" i="9"/>
  <c r="AT126" i="5" s="1"/>
  <c r="AM174" i="9"/>
  <c r="AK118" i="5" s="1"/>
  <c r="BC455" i="9"/>
  <c r="BA135" i="5" s="1"/>
  <c r="AN188" i="9"/>
  <c r="AL119" i="5" s="1"/>
  <c r="AL163" i="9"/>
  <c r="AJ117" i="5" s="1"/>
  <c r="AA29" i="9"/>
  <c r="BI628" i="9"/>
  <c r="BB442" i="9"/>
  <c r="AZ133" i="5" s="1"/>
  <c r="AK156" i="9"/>
  <c r="AI116" i="5" s="1"/>
  <c r="AX332" i="9"/>
  <c r="AV128" i="5" s="1"/>
  <c r="AF80" i="9"/>
  <c r="AD111" i="5" s="1"/>
  <c r="BD487" i="9"/>
  <c r="BB137" i="5" s="1"/>
  <c r="AY365" i="9"/>
  <c r="AW130" i="5" s="1"/>
  <c r="BG569" i="9"/>
  <c r="BE144" i="5" s="1"/>
  <c r="AP214" i="9"/>
  <c r="AN121" i="5" s="1"/>
  <c r="AB46" i="9"/>
  <c r="Z23" i="5" s="1"/>
  <c r="X12" i="9"/>
  <c r="V44" i="5" s="1"/>
  <c r="U4" i="9"/>
  <c r="AW325" i="9"/>
  <c r="AU30" i="5" s="1"/>
  <c r="AW331" i="9"/>
  <c r="AU9" i="5" s="1"/>
  <c r="W6" i="9"/>
  <c r="U13" i="5" s="1"/>
  <c r="AE75" i="9"/>
  <c r="AC34" i="5" s="1"/>
  <c r="Z22" i="9"/>
  <c r="X42" i="5" s="1"/>
  <c r="X11" i="9"/>
  <c r="V28" i="5" s="1"/>
  <c r="AU291" i="9"/>
  <c r="AS4" i="5" s="1"/>
  <c r="AU290" i="9"/>
  <c r="AS29" i="5" s="1"/>
  <c r="AR245" i="9"/>
  <c r="AP10" i="5" s="1"/>
  <c r="W7" i="9"/>
  <c r="U35" i="5" s="1"/>
  <c r="AH133" i="9"/>
  <c r="AF33" i="5" s="1"/>
  <c r="AZ404" i="9"/>
  <c r="AX12" i="5" s="1"/>
  <c r="Z24" i="9"/>
  <c r="X43" i="5" s="1"/>
  <c r="Z25" i="9"/>
  <c r="X5" i="5" s="1"/>
  <c r="AD64" i="9"/>
  <c r="AB11" i="5" s="1"/>
  <c r="AA36" i="9"/>
  <c r="Y46" i="5" s="1"/>
  <c r="BA438" i="9"/>
  <c r="AY3" i="5" s="1"/>
  <c r="BG148" i="5" l="1"/>
  <c r="BJ636" i="9"/>
  <c r="BH148" i="5" s="1"/>
  <c r="BG147" i="5"/>
  <c r="BJ628" i="9"/>
  <c r="BH147" i="5" s="1"/>
  <c r="AP123" i="5"/>
  <c r="X105" i="5"/>
  <c r="AA15" i="9"/>
  <c r="U102" i="5"/>
  <c r="X5" i="9"/>
  <c r="AS125" i="5"/>
  <c r="AY132" i="5"/>
  <c r="AC110" i="5"/>
  <c r="AB109" i="5"/>
  <c r="AE59" i="9"/>
  <c r="W104" i="5"/>
  <c r="Z13" i="9"/>
  <c r="AU127" i="5"/>
  <c r="AX131" i="5"/>
  <c r="V103" i="5"/>
  <c r="Y8" i="9"/>
  <c r="S27" i="5"/>
  <c r="S101" i="5"/>
  <c r="Y106" i="5"/>
  <c r="AF113" i="5"/>
  <c r="AA108" i="5"/>
  <c r="AD49" i="9"/>
  <c r="Z107" i="5"/>
  <c r="AC37" i="9"/>
  <c r="AQ214" i="9"/>
  <c r="AO121" i="5" s="1"/>
  <c r="AZ365" i="9"/>
  <c r="AX130" i="5" s="1"/>
  <c r="AG80" i="9"/>
  <c r="AE111" i="5" s="1"/>
  <c r="AL156" i="9"/>
  <c r="AJ116" i="5" s="1"/>
  <c r="AB29" i="9"/>
  <c r="AO188" i="9"/>
  <c r="AM119" i="5" s="1"/>
  <c r="AN174" i="9"/>
  <c r="AL118" i="5" s="1"/>
  <c r="AP201" i="9"/>
  <c r="AN120" i="5" s="1"/>
  <c r="BG528" i="9"/>
  <c r="BE141" i="5" s="1"/>
  <c r="AV273" i="9"/>
  <c r="AY348" i="9"/>
  <c r="AW129" i="5" s="1"/>
  <c r="AI103" i="9"/>
  <c r="AG112" i="5" s="1"/>
  <c r="AR226" i="9"/>
  <c r="AP122" i="5" s="1"/>
  <c r="BB412" i="9"/>
  <c r="AI117" i="9"/>
  <c r="AJ135" i="9"/>
  <c r="AH114" i="5" s="1"/>
  <c r="BH560" i="9"/>
  <c r="BF143" i="5" s="1"/>
  <c r="BG541" i="9"/>
  <c r="BE142" i="5" s="1"/>
  <c r="BH569" i="9"/>
  <c r="BF144" i="5" s="1"/>
  <c r="BE487" i="9"/>
  <c r="BC137" i="5" s="1"/>
  <c r="AY332" i="9"/>
  <c r="AW128" i="5" s="1"/>
  <c r="BC442" i="9"/>
  <c r="BA133" i="5" s="1"/>
  <c r="AM163" i="9"/>
  <c r="AK117" i="5" s="1"/>
  <c r="BD455" i="9"/>
  <c r="BB135" i="5" s="1"/>
  <c r="AW293" i="9"/>
  <c r="AU126" i="5" s="1"/>
  <c r="BI589" i="9"/>
  <c r="AX315" i="9"/>
  <c r="AS242" i="9"/>
  <c r="BA385" i="9"/>
  <c r="BE494" i="9"/>
  <c r="BC138" i="5" s="1"/>
  <c r="BF507" i="9"/>
  <c r="BD139" i="5" s="1"/>
  <c r="AG65" i="9"/>
  <c r="BD459" i="9"/>
  <c r="BB136" i="5" s="1"/>
  <c r="BF513" i="9"/>
  <c r="BD140" i="5" s="1"/>
  <c r="BI599" i="9"/>
  <c r="AL148" i="9"/>
  <c r="AJ115" i="5" s="1"/>
  <c r="AU253" i="9"/>
  <c r="AS124" i="5" s="1"/>
  <c r="BC447" i="9"/>
  <c r="BA134" i="5" s="1"/>
  <c r="AA24" i="9"/>
  <c r="Y43" i="5" s="1"/>
  <c r="AB36" i="9"/>
  <c r="Z46" i="5" s="1"/>
  <c r="AA25" i="9"/>
  <c r="Y5" i="5" s="1"/>
  <c r="BB438" i="9"/>
  <c r="AZ3" i="5" s="1"/>
  <c r="AI133" i="9"/>
  <c r="AG33" i="5" s="1"/>
  <c r="BA404" i="9"/>
  <c r="AY12" i="5" s="1"/>
  <c r="AS245" i="9"/>
  <c r="AQ10" i="5" s="1"/>
  <c r="AV291" i="9"/>
  <c r="AT4" i="5" s="1"/>
  <c r="AA22" i="9"/>
  <c r="Y42" i="5" s="1"/>
  <c r="X6" i="9"/>
  <c r="V13" i="5" s="1"/>
  <c r="AX325" i="9"/>
  <c r="AV30" i="5" s="1"/>
  <c r="Y12" i="9"/>
  <c r="W44" i="5" s="1"/>
  <c r="AE64" i="9"/>
  <c r="AC11" i="5" s="1"/>
  <c r="X7" i="9"/>
  <c r="V35" i="5" s="1"/>
  <c r="AV290" i="9"/>
  <c r="AT29" i="5" s="1"/>
  <c r="Y11" i="9"/>
  <c r="W28" i="5" s="1"/>
  <c r="AF75" i="9"/>
  <c r="AD34" i="5" s="1"/>
  <c r="AX331" i="9"/>
  <c r="AV9" i="5" s="1"/>
  <c r="V4" i="9"/>
  <c r="S48" i="5"/>
  <c r="AC46" i="9"/>
  <c r="AA23" i="5" s="1"/>
  <c r="BG145" i="5" l="1"/>
  <c r="BJ589" i="9"/>
  <c r="BH145" i="5" s="1"/>
  <c r="BG146" i="5"/>
  <c r="BJ599" i="9"/>
  <c r="BH146" i="5" s="1"/>
  <c r="AY131" i="5"/>
  <c r="Y105" i="5"/>
  <c r="AB15" i="9"/>
  <c r="AQ123" i="5"/>
  <c r="Z106" i="5"/>
  <c r="AB108" i="5"/>
  <c r="AE49" i="9"/>
  <c r="AC109" i="5"/>
  <c r="AF59" i="9"/>
  <c r="AV127" i="5"/>
  <c r="AZ132" i="5"/>
  <c r="AT125" i="5"/>
  <c r="V102" i="5"/>
  <c r="Y5" i="9"/>
  <c r="AD110" i="5"/>
  <c r="T27" i="5"/>
  <c r="T48" i="5" s="1"/>
  <c r="T101" i="5"/>
  <c r="AG113" i="5"/>
  <c r="AA107" i="5"/>
  <c r="AD37" i="9"/>
  <c r="W103" i="5"/>
  <c r="Z8" i="9"/>
  <c r="X104" i="5"/>
  <c r="AA13" i="9"/>
  <c r="BD447" i="9"/>
  <c r="BB134" i="5" s="1"/>
  <c r="AV253" i="9"/>
  <c r="AT124" i="5" s="1"/>
  <c r="BE459" i="9"/>
  <c r="BC136" i="5" s="1"/>
  <c r="BG507" i="9"/>
  <c r="BE139" i="5" s="1"/>
  <c r="BB385" i="9"/>
  <c r="AY315" i="9"/>
  <c r="AX293" i="9"/>
  <c r="AV126" i="5" s="1"/>
  <c r="BE455" i="9"/>
  <c r="BC135" i="5" s="1"/>
  <c r="BD442" i="9"/>
  <c r="BB133" i="5" s="1"/>
  <c r="BF487" i="9"/>
  <c r="BD137" i="5" s="1"/>
  <c r="BH541" i="9"/>
  <c r="BF142" i="5" s="1"/>
  <c r="AK135" i="9"/>
  <c r="AI114" i="5" s="1"/>
  <c r="BC412" i="9"/>
  <c r="AJ103" i="9"/>
  <c r="AH112" i="5" s="1"/>
  <c r="AW273" i="9"/>
  <c r="AQ201" i="9"/>
  <c r="AO120" i="5" s="1"/>
  <c r="AO174" i="9"/>
  <c r="AM118" i="5" s="1"/>
  <c r="AP188" i="9"/>
  <c r="AN119" i="5" s="1"/>
  <c r="AH80" i="9"/>
  <c r="AF111" i="5" s="1"/>
  <c r="AR214" i="9"/>
  <c r="AP121" i="5" s="1"/>
  <c r="AM148" i="9"/>
  <c r="AK115" i="5" s="1"/>
  <c r="BG513" i="9"/>
  <c r="BE140" i="5" s="1"/>
  <c r="AH65" i="9"/>
  <c r="BF494" i="9"/>
  <c r="BD138" i="5" s="1"/>
  <c r="AT242" i="9"/>
  <c r="AN163" i="9"/>
  <c r="AL117" i="5" s="1"/>
  <c r="AZ332" i="9"/>
  <c r="AX128" i="5" s="1"/>
  <c r="BI569" i="9"/>
  <c r="BI560" i="9"/>
  <c r="AJ117" i="9"/>
  <c r="AS226" i="9"/>
  <c r="AQ122" i="5" s="1"/>
  <c r="AZ348" i="9"/>
  <c r="AX129" i="5" s="1"/>
  <c r="BH528" i="9"/>
  <c r="BF141" i="5" s="1"/>
  <c r="AC29" i="9"/>
  <c r="AM156" i="9"/>
  <c r="AK116" i="5" s="1"/>
  <c r="BA365" i="9"/>
  <c r="AY130" i="5" s="1"/>
  <c r="Y7" i="9"/>
  <c r="W35" i="5" s="1"/>
  <c r="AG75" i="9"/>
  <c r="AE34" i="5" s="1"/>
  <c r="BB404" i="9"/>
  <c r="AZ12" i="5" s="1"/>
  <c r="BC438" i="9"/>
  <c r="BA3" i="5" s="1"/>
  <c r="AD46" i="9"/>
  <c r="AB23" i="5" s="1"/>
  <c r="Z11" i="9"/>
  <c r="X28" i="5" s="1"/>
  <c r="W4" i="9"/>
  <c r="AW290" i="9"/>
  <c r="AU29" i="5" s="1"/>
  <c r="AF64" i="9"/>
  <c r="AD11" i="5" s="1"/>
  <c r="AY325" i="9"/>
  <c r="AW30" i="5" s="1"/>
  <c r="AB22" i="9"/>
  <c r="Z42" i="5" s="1"/>
  <c r="AT245" i="9"/>
  <c r="AR10" i="5" s="1"/>
  <c r="AC36" i="9"/>
  <c r="AA46" i="5" s="1"/>
  <c r="AY331" i="9"/>
  <c r="AW9" i="5" s="1"/>
  <c r="AJ133" i="9"/>
  <c r="AH33" i="5" s="1"/>
  <c r="Z12" i="9"/>
  <c r="X44" i="5" s="1"/>
  <c r="Y6" i="9"/>
  <c r="W13" i="5" s="1"/>
  <c r="AW291" i="9"/>
  <c r="AU4" i="5" s="1"/>
  <c r="AB25" i="9"/>
  <c r="Z5" i="5" s="1"/>
  <c r="AB24" i="9"/>
  <c r="Z43" i="5" s="1"/>
  <c r="BG144" i="5" l="1"/>
  <c r="BJ569" i="9"/>
  <c r="BH144" i="5" s="1"/>
  <c r="BG143" i="5"/>
  <c r="BJ560" i="9"/>
  <c r="BH143" i="5" s="1"/>
  <c r="AC108" i="5"/>
  <c r="AF49" i="9"/>
  <c r="AE110" i="5"/>
  <c r="U27" i="5"/>
  <c r="U48" i="5" s="1"/>
  <c r="U101" i="5"/>
  <c r="AH113" i="5"/>
  <c r="BA132" i="5"/>
  <c r="AW127" i="5"/>
  <c r="X103" i="5"/>
  <c r="AA8" i="9"/>
  <c r="W102" i="5"/>
  <c r="Z5" i="9"/>
  <c r="Z105" i="5"/>
  <c r="AC15" i="9"/>
  <c r="AA106" i="5"/>
  <c r="AZ131" i="5"/>
  <c r="AD109" i="5"/>
  <c r="AG59" i="9"/>
  <c r="AR123" i="5"/>
  <c r="AU125" i="5"/>
  <c r="Y104" i="5"/>
  <c r="AB13" i="9"/>
  <c r="AB107" i="5"/>
  <c r="AE37" i="9"/>
  <c r="AN156" i="9"/>
  <c r="AL116" i="5" s="1"/>
  <c r="BI528" i="9"/>
  <c r="AT226" i="9"/>
  <c r="AR122" i="5" s="1"/>
  <c r="AK117" i="9"/>
  <c r="AO163" i="9"/>
  <c r="AM117" i="5" s="1"/>
  <c r="AU242" i="9"/>
  <c r="AI65" i="9"/>
  <c r="AN148" i="9"/>
  <c r="AL115" i="5" s="1"/>
  <c r="AS214" i="9"/>
  <c r="AQ121" i="5" s="1"/>
  <c r="AP174" i="9"/>
  <c r="AN118" i="5" s="1"/>
  <c r="AX273" i="9"/>
  <c r="BD412" i="9"/>
  <c r="AL135" i="9"/>
  <c r="AJ114" i="5" s="1"/>
  <c r="BG487" i="9"/>
  <c r="BE137" i="5" s="1"/>
  <c r="BF455" i="9"/>
  <c r="BD135" i="5" s="1"/>
  <c r="AZ315" i="9"/>
  <c r="BH507" i="9"/>
  <c r="BF139" i="5" s="1"/>
  <c r="AW253" i="9"/>
  <c r="AU124" i="5" s="1"/>
  <c r="BB365" i="9"/>
  <c r="AZ130" i="5" s="1"/>
  <c r="AD29" i="9"/>
  <c r="BA348" i="9"/>
  <c r="AY129" i="5" s="1"/>
  <c r="BA332" i="9"/>
  <c r="AY128" i="5" s="1"/>
  <c r="BG494" i="9"/>
  <c r="BE138" i="5" s="1"/>
  <c r="BH513" i="9"/>
  <c r="BF140" i="5" s="1"/>
  <c r="AI80" i="9"/>
  <c r="AG111" i="5" s="1"/>
  <c r="AQ188" i="9"/>
  <c r="AO119" i="5" s="1"/>
  <c r="AR201" i="9"/>
  <c r="AP120" i="5" s="1"/>
  <c r="AK103" i="9"/>
  <c r="AI112" i="5" s="1"/>
  <c r="BI541" i="9"/>
  <c r="BE442" i="9"/>
  <c r="BC133" i="5" s="1"/>
  <c r="AY293" i="9"/>
  <c r="AW126" i="5" s="1"/>
  <c r="BC385" i="9"/>
  <c r="BF459" i="9"/>
  <c r="BD136" i="5" s="1"/>
  <c r="BE447" i="9"/>
  <c r="BC134" i="5" s="1"/>
  <c r="AC24" i="9"/>
  <c r="AA43" i="5" s="1"/>
  <c r="AC25" i="9"/>
  <c r="AA5" i="5" s="1"/>
  <c r="Z6" i="9"/>
  <c r="X13" i="5" s="1"/>
  <c r="AZ331" i="9"/>
  <c r="AX9" i="5" s="1"/>
  <c r="AU245" i="9"/>
  <c r="AS10" i="5" s="1"/>
  <c r="AZ325" i="9"/>
  <c r="AX30" i="5" s="1"/>
  <c r="AX290" i="9"/>
  <c r="AV29" i="5" s="1"/>
  <c r="AA11" i="9"/>
  <c r="Y28" i="5" s="1"/>
  <c r="BD438" i="9"/>
  <c r="BB3" i="5" s="1"/>
  <c r="AH75" i="9"/>
  <c r="AF34" i="5" s="1"/>
  <c r="AK133" i="9"/>
  <c r="AI33" i="5" s="1"/>
  <c r="AX291" i="9"/>
  <c r="AV4" i="5" s="1"/>
  <c r="AA12" i="9"/>
  <c r="Y44" i="5" s="1"/>
  <c r="AD36" i="9"/>
  <c r="AB46" i="5" s="1"/>
  <c r="AC22" i="9"/>
  <c r="AA42" i="5" s="1"/>
  <c r="AG64" i="9"/>
  <c r="AE11" i="5" s="1"/>
  <c r="X4" i="9"/>
  <c r="AE46" i="9"/>
  <c r="AC23" i="5" s="1"/>
  <c r="BC404" i="9"/>
  <c r="BA12" i="5" s="1"/>
  <c r="Z7" i="9"/>
  <c r="X35" i="5" s="1"/>
  <c r="BG141" i="5" l="1"/>
  <c r="BJ528" i="9"/>
  <c r="BH141" i="5" s="1"/>
  <c r="BG142" i="5"/>
  <c r="BJ541" i="9"/>
  <c r="BH142" i="5" s="1"/>
  <c r="BA131" i="5"/>
  <c r="AS123" i="5"/>
  <c r="V27" i="5"/>
  <c r="V48" i="5" s="1"/>
  <c r="V101" i="5"/>
  <c r="AB106" i="5"/>
  <c r="AX127" i="5"/>
  <c r="BB132" i="5"/>
  <c r="Z104" i="5"/>
  <c r="AC13" i="9"/>
  <c r="AE109" i="5"/>
  <c r="AH59" i="9"/>
  <c r="AA105" i="5"/>
  <c r="AD15" i="9"/>
  <c r="Y103" i="5"/>
  <c r="AB8" i="9"/>
  <c r="AF110" i="5"/>
  <c r="AV125" i="5"/>
  <c r="AI113" i="5"/>
  <c r="AD108" i="5"/>
  <c r="AG49" i="9"/>
  <c r="AC107" i="5"/>
  <c r="AF37" i="9"/>
  <c r="X102" i="5"/>
  <c r="AA5" i="9"/>
  <c r="AX253" i="9"/>
  <c r="AV124" i="5" s="1"/>
  <c r="BA315" i="9"/>
  <c r="BH487" i="9"/>
  <c r="BF137" i="5" s="1"/>
  <c r="BE412" i="9"/>
  <c r="AQ174" i="9"/>
  <c r="AO118" i="5" s="1"/>
  <c r="AT214" i="9"/>
  <c r="AR121" i="5" s="1"/>
  <c r="AJ65" i="9"/>
  <c r="AP163" i="9"/>
  <c r="AN117" i="5" s="1"/>
  <c r="AU226" i="9"/>
  <c r="AS122" i="5" s="1"/>
  <c r="BF447" i="9"/>
  <c r="BD134" i="5" s="1"/>
  <c r="BD385" i="9"/>
  <c r="BF442" i="9"/>
  <c r="BD133" i="5" s="1"/>
  <c r="AS201" i="9"/>
  <c r="AQ120" i="5" s="1"/>
  <c r="AJ80" i="9"/>
  <c r="AH111" i="5" s="1"/>
  <c r="BI513" i="9"/>
  <c r="BC365" i="9"/>
  <c r="BA130" i="5" s="1"/>
  <c r="BI507" i="9"/>
  <c r="BG455" i="9"/>
  <c r="BE135" i="5" s="1"/>
  <c r="AM135" i="9"/>
  <c r="AK114" i="5" s="1"/>
  <c r="AY273" i="9"/>
  <c r="AO148" i="9"/>
  <c r="AM115" i="5" s="1"/>
  <c r="AV242" i="9"/>
  <c r="AL117" i="9"/>
  <c r="AO156" i="9"/>
  <c r="AM116" i="5" s="1"/>
  <c r="BG459" i="9"/>
  <c r="BE136" i="5" s="1"/>
  <c r="AZ293" i="9"/>
  <c r="AX126" i="5" s="1"/>
  <c r="AL103" i="9"/>
  <c r="AJ112" i="5" s="1"/>
  <c r="AR188" i="9"/>
  <c r="AP119" i="5" s="1"/>
  <c r="BH494" i="9"/>
  <c r="BF138" i="5" s="1"/>
  <c r="BB332" i="9"/>
  <c r="AZ128" i="5" s="1"/>
  <c r="BB348" i="9"/>
  <c r="AZ129" i="5" s="1"/>
  <c r="AE29" i="9"/>
  <c r="BD404" i="9"/>
  <c r="BB12" i="5" s="1"/>
  <c r="Y4" i="9"/>
  <c r="AD22" i="9"/>
  <c r="AB42" i="5" s="1"/>
  <c r="AB12" i="9"/>
  <c r="Z44" i="5" s="1"/>
  <c r="AI75" i="9"/>
  <c r="AG34" i="5" s="1"/>
  <c r="AB11" i="9"/>
  <c r="Z28" i="5" s="1"/>
  <c r="BA325" i="9"/>
  <c r="AY30" i="5" s="1"/>
  <c r="BA331" i="9"/>
  <c r="AY9" i="5" s="1"/>
  <c r="AD25" i="9"/>
  <c r="AB5" i="5" s="1"/>
  <c r="AA7" i="9"/>
  <c r="Y35" i="5" s="1"/>
  <c r="AF46" i="9"/>
  <c r="AD23" i="5" s="1"/>
  <c r="AH64" i="9"/>
  <c r="AF11" i="5" s="1"/>
  <c r="AE36" i="9"/>
  <c r="AC46" i="5" s="1"/>
  <c r="AY291" i="9"/>
  <c r="AW4" i="5" s="1"/>
  <c r="AL133" i="9"/>
  <c r="AJ33" i="5" s="1"/>
  <c r="BE438" i="9"/>
  <c r="BC3" i="5" s="1"/>
  <c r="AY290" i="9"/>
  <c r="AW29" i="5" s="1"/>
  <c r="AV245" i="9"/>
  <c r="AT10" i="5" s="1"/>
  <c r="AA6" i="9"/>
  <c r="Y13" i="5" s="1"/>
  <c r="AD24" i="9"/>
  <c r="AB43" i="5" s="1"/>
  <c r="BG139" i="5" l="1"/>
  <c r="BJ507" i="9"/>
  <c r="BH139" i="5" s="1"/>
  <c r="BG140" i="5"/>
  <c r="BJ513" i="9"/>
  <c r="BH140" i="5" s="1"/>
  <c r="AJ113" i="5"/>
  <c r="AC106" i="5"/>
  <c r="AE108" i="5"/>
  <c r="AH49" i="9"/>
  <c r="AY127" i="5"/>
  <c r="AD107" i="5"/>
  <c r="AG37" i="9"/>
  <c r="Z103" i="5"/>
  <c r="AC8" i="9"/>
  <c r="AF109" i="5"/>
  <c r="AI59" i="9"/>
  <c r="AW125" i="5"/>
  <c r="W27" i="5"/>
  <c r="W48" i="5" s="1"/>
  <c r="W101" i="5"/>
  <c r="AT123" i="5"/>
  <c r="BB131" i="5"/>
  <c r="BC132" i="5"/>
  <c r="Y102" i="5"/>
  <c r="AB5" i="9"/>
  <c r="AG110" i="5"/>
  <c r="AB105" i="5"/>
  <c r="AE15" i="9"/>
  <c r="AA104" i="5"/>
  <c r="AD13" i="9"/>
  <c r="AP156" i="9"/>
  <c r="AN116" i="5" s="1"/>
  <c r="AW242" i="9"/>
  <c r="AN135" i="9"/>
  <c r="AL114" i="5" s="1"/>
  <c r="AK80" i="9"/>
  <c r="AI111" i="5" s="1"/>
  <c r="BE385" i="9"/>
  <c r="AF29" i="9"/>
  <c r="BC332" i="9"/>
  <c r="BA128" i="5" s="1"/>
  <c r="AM103" i="9"/>
  <c r="AK112" i="5" s="1"/>
  <c r="BH459" i="9"/>
  <c r="BF136" i="5" s="1"/>
  <c r="AQ163" i="9"/>
  <c r="AO117" i="5" s="1"/>
  <c r="AU214" i="9"/>
  <c r="AS121" i="5" s="1"/>
  <c r="BF412" i="9"/>
  <c r="BB315" i="9"/>
  <c r="AM117" i="9"/>
  <c r="AP148" i="9"/>
  <c r="AN115" i="5" s="1"/>
  <c r="AZ273" i="9"/>
  <c r="BH455" i="9"/>
  <c r="BF135" i="5" s="1"/>
  <c r="BD365" i="9"/>
  <c r="BB130" i="5" s="1"/>
  <c r="AT201" i="9"/>
  <c r="AR120" i="5" s="1"/>
  <c r="BG442" i="9"/>
  <c r="BE133" i="5" s="1"/>
  <c r="BG447" i="9"/>
  <c r="BE134" i="5" s="1"/>
  <c r="BC348" i="9"/>
  <c r="BA129" i="5" s="1"/>
  <c r="BI494" i="9"/>
  <c r="AS188" i="9"/>
  <c r="AQ119" i="5" s="1"/>
  <c r="BA293" i="9"/>
  <c r="AY126" i="5" s="1"/>
  <c r="AV226" i="9"/>
  <c r="AT122" i="5" s="1"/>
  <c r="AK65" i="9"/>
  <c r="AR174" i="9"/>
  <c r="AP118" i="5" s="1"/>
  <c r="BI487" i="9"/>
  <c r="AY253" i="9"/>
  <c r="AW124" i="5" s="1"/>
  <c r="AB6" i="9"/>
  <c r="Z13" i="5" s="1"/>
  <c r="AZ290" i="9"/>
  <c r="AX29" i="5" s="1"/>
  <c r="AM133" i="9"/>
  <c r="AK33" i="5" s="1"/>
  <c r="AF36" i="9"/>
  <c r="AD46" i="5" s="1"/>
  <c r="AG46" i="9"/>
  <c r="AE23" i="5" s="1"/>
  <c r="AE25" i="9"/>
  <c r="AC5" i="5" s="1"/>
  <c r="BB331" i="9"/>
  <c r="AZ9" i="5" s="1"/>
  <c r="AC11" i="9"/>
  <c r="AA28" i="5" s="1"/>
  <c r="AC12" i="9"/>
  <c r="AA44" i="5" s="1"/>
  <c r="Z4" i="9"/>
  <c r="AE24" i="9"/>
  <c r="AC43" i="5" s="1"/>
  <c r="AW245" i="9"/>
  <c r="AU10" i="5" s="1"/>
  <c r="BF438" i="9"/>
  <c r="BD3" i="5" s="1"/>
  <c r="AZ291" i="9"/>
  <c r="AX4" i="5" s="1"/>
  <c r="AI64" i="9"/>
  <c r="AG11" i="5" s="1"/>
  <c r="AB7" i="9"/>
  <c r="Z35" i="5" s="1"/>
  <c r="BB325" i="9"/>
  <c r="AZ30" i="5" s="1"/>
  <c r="AJ75" i="9"/>
  <c r="AH34" i="5" s="1"/>
  <c r="AE22" i="9"/>
  <c r="AC42" i="5" s="1"/>
  <c r="BE404" i="9"/>
  <c r="BC12" i="5" s="1"/>
  <c r="BG138" i="5" l="1"/>
  <c r="BJ494" i="9"/>
  <c r="BH138" i="5" s="1"/>
  <c r="BG137" i="5"/>
  <c r="BJ487" i="9"/>
  <c r="BH137" i="5" s="1"/>
  <c r="AK113" i="5"/>
  <c r="AB104" i="5"/>
  <c r="AE13" i="9"/>
  <c r="AF108" i="5"/>
  <c r="AI49" i="9"/>
  <c r="X27" i="5"/>
  <c r="X48" i="5" s="1"/>
  <c r="X101" i="5"/>
  <c r="AZ127" i="5"/>
  <c r="Z102" i="5"/>
  <c r="AC5" i="9"/>
  <c r="AG109" i="5"/>
  <c r="AJ59" i="9"/>
  <c r="AE107" i="5"/>
  <c r="AH37" i="9"/>
  <c r="AX125" i="5"/>
  <c r="BD132" i="5"/>
  <c r="AD106" i="5"/>
  <c r="AU123" i="5"/>
  <c r="AC105" i="5"/>
  <c r="AF15" i="9"/>
  <c r="AH110" i="5"/>
  <c r="BC131" i="5"/>
  <c r="AA103" i="5"/>
  <c r="AD8" i="9"/>
  <c r="AZ253" i="9"/>
  <c r="AX124" i="5" s="1"/>
  <c r="AS174" i="9"/>
  <c r="AQ118" i="5" s="1"/>
  <c r="AW226" i="9"/>
  <c r="AU122" i="5" s="1"/>
  <c r="AT188" i="9"/>
  <c r="AR119" i="5" s="1"/>
  <c r="BD348" i="9"/>
  <c r="BB129" i="5" s="1"/>
  <c r="BH447" i="9"/>
  <c r="BF134" i="5" s="1"/>
  <c r="AU201" i="9"/>
  <c r="AS120" i="5" s="1"/>
  <c r="BE365" i="9"/>
  <c r="BC130" i="5" s="1"/>
  <c r="BA273" i="9"/>
  <c r="AN117" i="9"/>
  <c r="BG412" i="9"/>
  <c r="AR163" i="9"/>
  <c r="AP117" i="5" s="1"/>
  <c r="BI459" i="9"/>
  <c r="AG29" i="9"/>
  <c r="AO135" i="9"/>
  <c r="AM114" i="5" s="1"/>
  <c r="AX242" i="9"/>
  <c r="AL65" i="9"/>
  <c r="BB293" i="9"/>
  <c r="AZ126" i="5" s="1"/>
  <c r="BH442" i="9"/>
  <c r="BF133" i="5" s="1"/>
  <c r="BI455" i="9"/>
  <c r="AQ148" i="9"/>
  <c r="AO115" i="5" s="1"/>
  <c r="BC315" i="9"/>
  <c r="AV214" i="9"/>
  <c r="AT121" i="5" s="1"/>
  <c r="AN103" i="9"/>
  <c r="AL112" i="5" s="1"/>
  <c r="BD332" i="9"/>
  <c r="BB128" i="5" s="1"/>
  <c r="BF385" i="9"/>
  <c r="AL80" i="9"/>
  <c r="AJ111" i="5" s="1"/>
  <c r="AQ156" i="9"/>
  <c r="AO116" i="5" s="1"/>
  <c r="BF404" i="9"/>
  <c r="BD12" i="5" s="1"/>
  <c r="AK75" i="9"/>
  <c r="AI34" i="5" s="1"/>
  <c r="AF22" i="9"/>
  <c r="AD42" i="5" s="1"/>
  <c r="BC325" i="9"/>
  <c r="BA30" i="5" s="1"/>
  <c r="AJ64" i="9"/>
  <c r="AH11" i="5" s="1"/>
  <c r="BG438" i="9"/>
  <c r="BE3" i="5" s="1"/>
  <c r="AF24" i="9"/>
  <c r="AD43" i="5" s="1"/>
  <c r="AD12" i="9"/>
  <c r="AB44" i="5" s="1"/>
  <c r="BC331" i="9"/>
  <c r="BA9" i="5" s="1"/>
  <c r="AF25" i="9"/>
  <c r="AD5" i="5" s="1"/>
  <c r="AG36" i="9"/>
  <c r="AE46" i="5" s="1"/>
  <c r="BA290" i="9"/>
  <c r="AY29" i="5" s="1"/>
  <c r="AC7" i="9"/>
  <c r="AA35" i="5" s="1"/>
  <c r="BA291" i="9"/>
  <c r="AY4" i="5" s="1"/>
  <c r="AX245" i="9"/>
  <c r="AV10" i="5" s="1"/>
  <c r="AA4" i="9"/>
  <c r="AD11" i="9"/>
  <c r="AB28" i="5" s="1"/>
  <c r="AH46" i="9"/>
  <c r="AF23" i="5" s="1"/>
  <c r="AN133" i="9"/>
  <c r="AL33" i="5" s="1"/>
  <c r="AC6" i="9"/>
  <c r="AA13" i="5" s="1"/>
  <c r="BG135" i="5" l="1"/>
  <c r="BJ455" i="9"/>
  <c r="BH135" i="5" s="1"/>
  <c r="BG136" i="5"/>
  <c r="BJ459" i="9"/>
  <c r="BH136" i="5" s="1"/>
  <c r="Y27" i="5"/>
  <c r="Y48" i="5" s="1"/>
  <c r="Y101" i="5"/>
  <c r="BD131" i="5"/>
  <c r="AV123" i="5"/>
  <c r="AE106" i="5"/>
  <c r="BE132" i="5"/>
  <c r="AH109" i="5"/>
  <c r="AK59" i="9"/>
  <c r="BA127" i="5"/>
  <c r="AL113" i="5"/>
  <c r="AI110" i="5"/>
  <c r="AC104" i="5"/>
  <c r="AF13" i="9"/>
  <c r="AY125" i="5"/>
  <c r="AF107" i="5"/>
  <c r="AI37" i="9"/>
  <c r="AA102" i="5"/>
  <c r="AD5" i="9"/>
  <c r="AB103" i="5"/>
  <c r="AE8" i="9"/>
  <c r="AD105" i="5"/>
  <c r="AG15" i="9"/>
  <c r="AG108" i="5"/>
  <c r="AJ49" i="9"/>
  <c r="AM80" i="9"/>
  <c r="AK111" i="5" s="1"/>
  <c r="BE332" i="9"/>
  <c r="BC128" i="5" s="1"/>
  <c r="BD315" i="9"/>
  <c r="BI442" i="9"/>
  <c r="AM65" i="9"/>
  <c r="AP135" i="9"/>
  <c r="AN114" i="5" s="1"/>
  <c r="AS163" i="9"/>
  <c r="AQ117" i="5" s="1"/>
  <c r="AO117" i="9"/>
  <c r="BF365" i="9"/>
  <c r="BD130" i="5" s="1"/>
  <c r="BI447" i="9"/>
  <c r="AU188" i="9"/>
  <c r="AS119" i="5" s="1"/>
  <c r="AT174" i="9"/>
  <c r="AR118" i="5" s="1"/>
  <c r="AR156" i="9"/>
  <c r="AP116" i="5" s="1"/>
  <c r="BG385" i="9"/>
  <c r="AO103" i="9"/>
  <c r="AM112" i="5" s="1"/>
  <c r="AW214" i="9"/>
  <c r="AU121" i="5" s="1"/>
  <c r="AR148" i="9"/>
  <c r="AP115" i="5" s="1"/>
  <c r="BC293" i="9"/>
  <c r="BA126" i="5" s="1"/>
  <c r="AY242" i="9"/>
  <c r="AH29" i="9"/>
  <c r="BH412" i="9"/>
  <c r="BB273" i="9"/>
  <c r="AV201" i="9"/>
  <c r="AT120" i="5" s="1"/>
  <c r="BE348" i="9"/>
  <c r="BC129" i="5" s="1"/>
  <c r="AX226" i="9"/>
  <c r="AV122" i="5" s="1"/>
  <c r="BA253" i="9"/>
  <c r="AY124" i="5" s="1"/>
  <c r="AO133" i="9"/>
  <c r="AM33" i="5" s="1"/>
  <c r="AE11" i="9"/>
  <c r="AC28" i="5" s="1"/>
  <c r="AY245" i="9"/>
  <c r="AW10" i="5" s="1"/>
  <c r="AD7" i="9"/>
  <c r="AB35" i="5" s="1"/>
  <c r="AH36" i="9"/>
  <c r="AF46" i="5" s="1"/>
  <c r="BD331" i="9"/>
  <c r="BB9" i="5" s="1"/>
  <c r="AG24" i="9"/>
  <c r="AE43" i="5" s="1"/>
  <c r="AK64" i="9"/>
  <c r="AI11" i="5" s="1"/>
  <c r="BD325" i="9"/>
  <c r="BB30" i="5" s="1"/>
  <c r="AL75" i="9"/>
  <c r="AJ34" i="5" s="1"/>
  <c r="AD6" i="9"/>
  <c r="AB13" i="5" s="1"/>
  <c r="AI46" i="9"/>
  <c r="AG23" i="5" s="1"/>
  <c r="AB4" i="9"/>
  <c r="BB291" i="9"/>
  <c r="AZ4" i="5" s="1"/>
  <c r="BB290" i="9"/>
  <c r="AZ29" i="5" s="1"/>
  <c r="AG25" i="9"/>
  <c r="AE5" i="5" s="1"/>
  <c r="AE12" i="9"/>
  <c r="AC44" i="5" s="1"/>
  <c r="BH438" i="9"/>
  <c r="BF3" i="5" s="1"/>
  <c r="AG22" i="9"/>
  <c r="AE42" i="5" s="1"/>
  <c r="BG404" i="9"/>
  <c r="BE12" i="5" s="1"/>
  <c r="BG133" i="5" l="1"/>
  <c r="BJ442" i="9"/>
  <c r="BH133" i="5" s="1"/>
  <c r="BG134" i="5"/>
  <c r="BJ447" i="9"/>
  <c r="BH134" i="5" s="1"/>
  <c r="AF106" i="5"/>
  <c r="BE131" i="5"/>
  <c r="AG107" i="5"/>
  <c r="AJ37" i="9"/>
  <c r="AI109" i="5"/>
  <c r="AL59" i="9"/>
  <c r="Z27" i="5"/>
  <c r="Z48" i="5" s="1"/>
  <c r="Z101" i="5"/>
  <c r="AE105" i="5"/>
  <c r="AH15" i="9"/>
  <c r="AJ110" i="5"/>
  <c r="AZ125" i="5"/>
  <c r="AW123" i="5"/>
  <c r="BB127" i="5"/>
  <c r="AB102" i="5"/>
  <c r="AE5" i="9"/>
  <c r="BF132" i="5"/>
  <c r="AM113" i="5"/>
  <c r="AH108" i="5"/>
  <c r="AK49" i="9"/>
  <c r="AC103" i="5"/>
  <c r="AF8" i="9"/>
  <c r="AD104" i="5"/>
  <c r="AG13" i="9"/>
  <c r="AY226" i="9"/>
  <c r="AW122" i="5" s="1"/>
  <c r="AW201" i="9"/>
  <c r="AU120" i="5" s="1"/>
  <c r="BI412" i="9"/>
  <c r="BJ412" i="9" s="1"/>
  <c r="BD293" i="9"/>
  <c r="BB126" i="5" s="1"/>
  <c r="AS148" i="9"/>
  <c r="AQ115" i="5" s="1"/>
  <c r="AP103" i="9"/>
  <c r="AN112" i="5" s="1"/>
  <c r="AU174" i="9"/>
  <c r="AS118" i="5" s="1"/>
  <c r="AP117" i="9"/>
  <c r="AQ135" i="9"/>
  <c r="AO114" i="5" s="1"/>
  <c r="AN80" i="9"/>
  <c r="AL111" i="5" s="1"/>
  <c r="BB253" i="9"/>
  <c r="AZ124" i="5" s="1"/>
  <c r="BF348" i="9"/>
  <c r="BD129" i="5" s="1"/>
  <c r="BC273" i="9"/>
  <c r="AI29" i="9"/>
  <c r="AZ242" i="9"/>
  <c r="AX214" i="9"/>
  <c r="AV121" i="5" s="1"/>
  <c r="BH385" i="9"/>
  <c r="AS156" i="9"/>
  <c r="AQ116" i="5" s="1"/>
  <c r="AV188" i="9"/>
  <c r="AT119" i="5" s="1"/>
  <c r="BG365" i="9"/>
  <c r="BE130" i="5" s="1"/>
  <c r="AT163" i="9"/>
  <c r="AR117" i="5" s="1"/>
  <c r="AN65" i="9"/>
  <c r="BE315" i="9"/>
  <c r="BF332" i="9"/>
  <c r="BD128" i="5" s="1"/>
  <c r="AH22" i="9"/>
  <c r="AF42" i="5" s="1"/>
  <c r="AF12" i="9"/>
  <c r="AD44" i="5" s="1"/>
  <c r="BC290" i="9"/>
  <c r="BA29" i="5" s="1"/>
  <c r="BC291" i="9"/>
  <c r="BA4" i="5" s="1"/>
  <c r="AJ46" i="9"/>
  <c r="AH23" i="5" s="1"/>
  <c r="AM75" i="9"/>
  <c r="AK34" i="5" s="1"/>
  <c r="AL64" i="9"/>
  <c r="AJ11" i="5" s="1"/>
  <c r="BE331" i="9"/>
  <c r="BC9" i="5" s="1"/>
  <c r="AE7" i="9"/>
  <c r="AC35" i="5" s="1"/>
  <c r="AF11" i="9"/>
  <c r="AD28" i="5" s="1"/>
  <c r="BH404" i="9"/>
  <c r="BF12" i="5" s="1"/>
  <c r="BI438" i="9"/>
  <c r="AH25" i="9"/>
  <c r="AF5" i="5" s="1"/>
  <c r="AC4" i="9"/>
  <c r="AE6" i="9"/>
  <c r="AC13" i="5" s="1"/>
  <c r="BE325" i="9"/>
  <c r="BC30" i="5" s="1"/>
  <c r="AH24" i="9"/>
  <c r="AF43" i="5" s="1"/>
  <c r="AI36" i="9"/>
  <c r="AG46" i="5" s="1"/>
  <c r="AZ245" i="9"/>
  <c r="AX10" i="5" s="1"/>
  <c r="AP133" i="9"/>
  <c r="AN33" i="5" s="1"/>
  <c r="BG3" i="5" l="1"/>
  <c r="BJ438" i="9"/>
  <c r="BH3" i="5" s="1"/>
  <c r="BH132" i="5"/>
  <c r="BC127" i="5"/>
  <c r="AX123" i="5"/>
  <c r="BG132" i="5"/>
  <c r="BF131" i="5"/>
  <c r="AG106" i="5"/>
  <c r="AN113" i="5"/>
  <c r="AD103" i="5"/>
  <c r="AG8" i="9"/>
  <c r="AF105" i="5"/>
  <c r="AI15" i="9"/>
  <c r="AJ109" i="5"/>
  <c r="AM59" i="9"/>
  <c r="AK110" i="5"/>
  <c r="BA125" i="5"/>
  <c r="AA27" i="5"/>
  <c r="AA48" i="5" s="1"/>
  <c r="AA101" i="5"/>
  <c r="AE104" i="5"/>
  <c r="AH13" i="9"/>
  <c r="AI108" i="5"/>
  <c r="AL49" i="9"/>
  <c r="AC102" i="5"/>
  <c r="AF5" i="9"/>
  <c r="AH107" i="5"/>
  <c r="AK37" i="9"/>
  <c r="BG332" i="9"/>
  <c r="BE128" i="5" s="1"/>
  <c r="AO65" i="9"/>
  <c r="AU163" i="9"/>
  <c r="AS117" i="5" s="1"/>
  <c r="AW188" i="9"/>
  <c r="AU119" i="5" s="1"/>
  <c r="BI385" i="9"/>
  <c r="BJ385" i="9" s="1"/>
  <c r="AJ29" i="9"/>
  <c r="BG348" i="9"/>
  <c r="BE129" i="5" s="1"/>
  <c r="AO80" i="9"/>
  <c r="AM111" i="5" s="1"/>
  <c r="AR135" i="9"/>
  <c r="AP114" i="5" s="1"/>
  <c r="AQ117" i="9"/>
  <c r="AT148" i="9"/>
  <c r="AR115" i="5" s="1"/>
  <c r="AX201" i="9"/>
  <c r="AV120" i="5" s="1"/>
  <c r="BF315" i="9"/>
  <c r="BH365" i="9"/>
  <c r="BF130" i="5" s="1"/>
  <c r="AT156" i="9"/>
  <c r="AR116" i="5" s="1"/>
  <c r="AY214" i="9"/>
  <c r="AW121" i="5" s="1"/>
  <c r="BA242" i="9"/>
  <c r="BD273" i="9"/>
  <c r="BC253" i="9"/>
  <c r="BA124" i="5" s="1"/>
  <c r="AV174" i="9"/>
  <c r="AT118" i="5" s="1"/>
  <c r="AQ103" i="9"/>
  <c r="AO112" i="5" s="1"/>
  <c r="BE293" i="9"/>
  <c r="BC126" i="5" s="1"/>
  <c r="AZ226" i="9"/>
  <c r="AX122" i="5" s="1"/>
  <c r="BA245" i="9"/>
  <c r="AY10" i="5" s="1"/>
  <c r="AG11" i="9"/>
  <c r="AE28" i="5" s="1"/>
  <c r="AI24" i="9"/>
  <c r="AG43" i="5" s="1"/>
  <c r="AF6" i="9"/>
  <c r="AD13" i="5" s="1"/>
  <c r="AI25" i="9"/>
  <c r="AG5" i="5" s="1"/>
  <c r="BI404" i="9"/>
  <c r="BF331" i="9"/>
  <c r="BD9" i="5" s="1"/>
  <c r="AN75" i="9"/>
  <c r="AL34" i="5" s="1"/>
  <c r="BD291" i="9"/>
  <c r="BB4" i="5" s="1"/>
  <c r="AG12" i="9"/>
  <c r="AE44" i="5" s="1"/>
  <c r="AQ133" i="9"/>
  <c r="AO33" i="5" s="1"/>
  <c r="AF7" i="9"/>
  <c r="AD35" i="5" s="1"/>
  <c r="AJ36" i="9"/>
  <c r="AH46" i="5" s="1"/>
  <c r="BF325" i="9"/>
  <c r="BD30" i="5" s="1"/>
  <c r="AD4" i="9"/>
  <c r="AM64" i="9"/>
  <c r="AK11" i="5" s="1"/>
  <c r="AK46" i="9"/>
  <c r="AI23" i="5" s="1"/>
  <c r="BD290" i="9"/>
  <c r="BB29" i="5" s="1"/>
  <c r="AI22" i="9"/>
  <c r="AG42" i="5" s="1"/>
  <c r="BG12" i="5" l="1"/>
  <c r="BJ404" i="9"/>
  <c r="BH12" i="5" s="1"/>
  <c r="AB27" i="5"/>
  <c r="AB48" i="5" s="1"/>
  <c r="AB101" i="5"/>
  <c r="AI107" i="5"/>
  <c r="AL37" i="9"/>
  <c r="AJ108" i="5"/>
  <c r="AM49" i="9"/>
  <c r="AL110" i="5"/>
  <c r="BB125" i="5"/>
  <c r="AO113" i="5"/>
  <c r="AH106" i="5"/>
  <c r="AK109" i="5"/>
  <c r="AN59" i="9"/>
  <c r="AE103" i="5"/>
  <c r="AH8" i="9"/>
  <c r="AY123" i="5"/>
  <c r="AD102" i="5"/>
  <c r="AG5" i="9"/>
  <c r="AF104" i="5"/>
  <c r="AI13" i="9"/>
  <c r="BD127" i="5"/>
  <c r="BG131" i="5"/>
  <c r="AG105" i="5"/>
  <c r="AJ15" i="9"/>
  <c r="BA226" i="9"/>
  <c r="AY122" i="5" s="1"/>
  <c r="AR103" i="9"/>
  <c r="AP112" i="5" s="1"/>
  <c r="BD253" i="9"/>
  <c r="BB124" i="5" s="1"/>
  <c r="BB242" i="9"/>
  <c r="AU156" i="9"/>
  <c r="AS116" i="5" s="1"/>
  <c r="AS135" i="9"/>
  <c r="AQ114" i="5" s="1"/>
  <c r="BH348" i="9"/>
  <c r="BF129" i="5" s="1"/>
  <c r="AX188" i="9"/>
  <c r="AV119" i="5" s="1"/>
  <c r="AP65" i="9"/>
  <c r="BF293" i="9"/>
  <c r="BD126" i="5" s="1"/>
  <c r="AW174" i="9"/>
  <c r="AU118" i="5" s="1"/>
  <c r="BE273" i="9"/>
  <c r="AZ214" i="9"/>
  <c r="AX121" i="5" s="1"/>
  <c r="BI365" i="9"/>
  <c r="BG315" i="9"/>
  <c r="AY201" i="9"/>
  <c r="AW120" i="5" s="1"/>
  <c r="AU148" i="9"/>
  <c r="AS115" i="5" s="1"/>
  <c r="AR117" i="9"/>
  <c r="AP80" i="9"/>
  <c r="AN111" i="5" s="1"/>
  <c r="AK29" i="9"/>
  <c r="AV163" i="9"/>
  <c r="AT117" i="5" s="1"/>
  <c r="BH332" i="9"/>
  <c r="BF128" i="5" s="1"/>
  <c r="AE4" i="9"/>
  <c r="AK36" i="9"/>
  <c r="AI46" i="5" s="1"/>
  <c r="BE290" i="9"/>
  <c r="BC29" i="5" s="1"/>
  <c r="AN64" i="9"/>
  <c r="AL11" i="5" s="1"/>
  <c r="AR133" i="9"/>
  <c r="AP33" i="5" s="1"/>
  <c r="BE291" i="9"/>
  <c r="BC4" i="5" s="1"/>
  <c r="BG331" i="9"/>
  <c r="BE9" i="5" s="1"/>
  <c r="AJ25" i="9"/>
  <c r="AH5" i="5" s="1"/>
  <c r="AJ24" i="9"/>
  <c r="AH43" i="5" s="1"/>
  <c r="AH11" i="9"/>
  <c r="AF28" i="5" s="1"/>
  <c r="BG325" i="9"/>
  <c r="BE30" i="5" s="1"/>
  <c r="AG7" i="9"/>
  <c r="AE35" i="5" s="1"/>
  <c r="AJ22" i="9"/>
  <c r="AH42" i="5" s="1"/>
  <c r="AL46" i="9"/>
  <c r="AJ23" i="5" s="1"/>
  <c r="AH12" i="9"/>
  <c r="AF44" i="5" s="1"/>
  <c r="AO75" i="9"/>
  <c r="AM34" i="5" s="1"/>
  <c r="AG6" i="9"/>
  <c r="AE13" i="5" s="1"/>
  <c r="BB245" i="9"/>
  <c r="AZ10" i="5" s="1"/>
  <c r="BH131" i="5" l="1"/>
  <c r="BG130" i="5"/>
  <c r="BJ365" i="9"/>
  <c r="BH130" i="5" s="1"/>
  <c r="AI106" i="5"/>
  <c r="AH105" i="5"/>
  <c r="AK15" i="9"/>
  <c r="AG104" i="5"/>
  <c r="AJ13" i="9"/>
  <c r="AM110" i="5"/>
  <c r="AL109" i="5"/>
  <c r="AO59" i="9"/>
  <c r="AJ107" i="5"/>
  <c r="AM37" i="9"/>
  <c r="BC125" i="5"/>
  <c r="AC27" i="5"/>
  <c r="AC48" i="5" s="1"/>
  <c r="AC101" i="5"/>
  <c r="BE127" i="5"/>
  <c r="AE102" i="5"/>
  <c r="AH5" i="9"/>
  <c r="AF103" i="5"/>
  <c r="AI8" i="9"/>
  <c r="AK108" i="5"/>
  <c r="AN49" i="9"/>
  <c r="AP113" i="5"/>
  <c r="AZ123" i="5"/>
  <c r="AW163" i="9"/>
  <c r="AU117" i="5" s="1"/>
  <c r="BI332" i="9"/>
  <c r="AL29" i="9"/>
  <c r="AS117" i="9"/>
  <c r="AZ201" i="9"/>
  <c r="AX120" i="5" s="1"/>
  <c r="BF273" i="9"/>
  <c r="AX174" i="9"/>
  <c r="AV118" i="5" s="1"/>
  <c r="AQ65" i="9"/>
  <c r="AT135" i="9"/>
  <c r="AR114" i="5" s="1"/>
  <c r="BC242" i="9"/>
  <c r="BB226" i="9"/>
  <c r="AZ122" i="5" s="1"/>
  <c r="AQ80" i="9"/>
  <c r="AO111" i="5" s="1"/>
  <c r="AV148" i="9"/>
  <c r="AT115" i="5" s="1"/>
  <c r="BH315" i="9"/>
  <c r="BA214" i="9"/>
  <c r="AY121" i="5" s="1"/>
  <c r="BG293" i="9"/>
  <c r="BE126" i="5" s="1"/>
  <c r="AY188" i="9"/>
  <c r="AW119" i="5" s="1"/>
  <c r="BI348" i="9"/>
  <c r="AV156" i="9"/>
  <c r="AT116" i="5" s="1"/>
  <c r="BE253" i="9"/>
  <c r="BC124" i="5" s="1"/>
  <c r="AS103" i="9"/>
  <c r="AQ112" i="5" s="1"/>
  <c r="AH6" i="9"/>
  <c r="AF13" i="5" s="1"/>
  <c r="AI12" i="9"/>
  <c r="AG44" i="5" s="1"/>
  <c r="AK22" i="9"/>
  <c r="AI42" i="5" s="1"/>
  <c r="BH325" i="9"/>
  <c r="BF30" i="5" s="1"/>
  <c r="AK24" i="9"/>
  <c r="AI43" i="5" s="1"/>
  <c r="BH331" i="9"/>
  <c r="BF9" i="5" s="1"/>
  <c r="AS133" i="9"/>
  <c r="AQ33" i="5" s="1"/>
  <c r="BF290" i="9"/>
  <c r="BD29" i="5" s="1"/>
  <c r="AL36" i="9"/>
  <c r="AJ46" i="5" s="1"/>
  <c r="BC245" i="9"/>
  <c r="BA10" i="5" s="1"/>
  <c r="AP75" i="9"/>
  <c r="AN34" i="5" s="1"/>
  <c r="AM46" i="9"/>
  <c r="AK23" i="5" s="1"/>
  <c r="AH7" i="9"/>
  <c r="AF35" i="5" s="1"/>
  <c r="AI11" i="9"/>
  <c r="AG28" i="5" s="1"/>
  <c r="AK25" i="9"/>
  <c r="AI5" i="5" s="1"/>
  <c r="BF291" i="9"/>
  <c r="BD4" i="5" s="1"/>
  <c r="AO64" i="9"/>
  <c r="AM11" i="5" s="1"/>
  <c r="AF4" i="9"/>
  <c r="BG129" i="5" l="1"/>
  <c r="BJ348" i="9"/>
  <c r="BH129" i="5" s="1"/>
  <c r="BG128" i="5"/>
  <c r="BJ332" i="9"/>
  <c r="BH128" i="5" s="1"/>
  <c r="AD27" i="5"/>
  <c r="AD48" i="5" s="1"/>
  <c r="AD101" i="5"/>
  <c r="BF127" i="5"/>
  <c r="BD125" i="5"/>
  <c r="AL108" i="5"/>
  <c r="AO49" i="9"/>
  <c r="AF102" i="5"/>
  <c r="AI5" i="9"/>
  <c r="AH104" i="5"/>
  <c r="AK13" i="9"/>
  <c r="BA123" i="5"/>
  <c r="AN110" i="5"/>
  <c r="AM109" i="5"/>
  <c r="AP59" i="9"/>
  <c r="AQ113" i="5"/>
  <c r="AG103" i="5"/>
  <c r="AJ8" i="9"/>
  <c r="AI105" i="5"/>
  <c r="AL15" i="9"/>
  <c r="AJ106" i="5"/>
  <c r="AK107" i="5"/>
  <c r="AN37" i="9"/>
  <c r="AT103" i="9"/>
  <c r="AR112" i="5" s="1"/>
  <c r="AW156" i="9"/>
  <c r="AU116" i="5" s="1"/>
  <c r="AZ188" i="9"/>
  <c r="AX119" i="5" s="1"/>
  <c r="BI315" i="9"/>
  <c r="BJ315" i="9" s="1"/>
  <c r="AR80" i="9"/>
  <c r="AP111" i="5" s="1"/>
  <c r="AU135" i="9"/>
  <c r="AS114" i="5" s="1"/>
  <c r="AR65" i="9"/>
  <c r="BG273" i="9"/>
  <c r="AT117" i="9"/>
  <c r="BF253" i="9"/>
  <c r="BD124" i="5" s="1"/>
  <c r="BH293" i="9"/>
  <c r="BF126" i="5" s="1"/>
  <c r="BB214" i="9"/>
  <c r="AZ121" i="5" s="1"/>
  <c r="AW148" i="9"/>
  <c r="AU115" i="5" s="1"/>
  <c r="BC226" i="9"/>
  <c r="BA122" i="5" s="1"/>
  <c r="BD242" i="9"/>
  <c r="AY174" i="9"/>
  <c r="AW118" i="5" s="1"/>
  <c r="BA201" i="9"/>
  <c r="AY120" i="5" s="1"/>
  <c r="AM29" i="9"/>
  <c r="AX163" i="9"/>
  <c r="AV117" i="5" s="1"/>
  <c r="AP64" i="9"/>
  <c r="AN11" i="5" s="1"/>
  <c r="AL25" i="9"/>
  <c r="AJ5" i="5" s="1"/>
  <c r="AI7" i="9"/>
  <c r="AG35" i="5" s="1"/>
  <c r="AQ75" i="9"/>
  <c r="AO34" i="5" s="1"/>
  <c r="BG290" i="9"/>
  <c r="BE29" i="5" s="1"/>
  <c r="BI331" i="9"/>
  <c r="BI325" i="9"/>
  <c r="AJ12" i="9"/>
  <c r="AH44" i="5" s="1"/>
  <c r="AG4" i="9"/>
  <c r="BG291" i="9"/>
  <c r="BE4" i="5" s="1"/>
  <c r="AJ11" i="9"/>
  <c r="AH28" i="5" s="1"/>
  <c r="AN46" i="9"/>
  <c r="AL23" i="5" s="1"/>
  <c r="BD245" i="9"/>
  <c r="BB10" i="5" s="1"/>
  <c r="AM36" i="9"/>
  <c r="AK46" i="5" s="1"/>
  <c r="AT133" i="9"/>
  <c r="AR33" i="5" s="1"/>
  <c r="AL24" i="9"/>
  <c r="AJ43" i="5" s="1"/>
  <c r="AL22" i="9"/>
  <c r="AJ42" i="5" s="1"/>
  <c r="AI6" i="9"/>
  <c r="AG13" i="5" s="1"/>
  <c r="BG30" i="5" l="1"/>
  <c r="BJ325" i="9"/>
  <c r="BH30" i="5" s="1"/>
  <c r="BG9" i="5"/>
  <c r="BJ331" i="9"/>
  <c r="BH9" i="5" s="1"/>
  <c r="AK106" i="5"/>
  <c r="AR113" i="5"/>
  <c r="AJ105" i="5"/>
  <c r="AM15" i="9"/>
  <c r="AG102" i="5"/>
  <c r="AJ5" i="9"/>
  <c r="BB123" i="5"/>
  <c r="BE125" i="5"/>
  <c r="AL107" i="5"/>
  <c r="AO37" i="9"/>
  <c r="AO110" i="5"/>
  <c r="AE27" i="5"/>
  <c r="AE48" i="5" s="1"/>
  <c r="AE101" i="5"/>
  <c r="AH103" i="5"/>
  <c r="AK8" i="9"/>
  <c r="AN109" i="5"/>
  <c r="AQ59" i="9"/>
  <c r="AI104" i="5"/>
  <c r="AL13" i="9"/>
  <c r="AM108" i="5"/>
  <c r="AP49" i="9"/>
  <c r="BG127" i="5"/>
  <c r="AN29" i="9"/>
  <c r="AZ174" i="9"/>
  <c r="AX118" i="5" s="1"/>
  <c r="BD226" i="9"/>
  <c r="BB122" i="5" s="1"/>
  <c r="BC214" i="9"/>
  <c r="BA121" i="5" s="1"/>
  <c r="BH273" i="9"/>
  <c r="AV135" i="9"/>
  <c r="AT114" i="5" s="1"/>
  <c r="BA188" i="9"/>
  <c r="AY119" i="5" s="1"/>
  <c r="AX156" i="9"/>
  <c r="AV116" i="5" s="1"/>
  <c r="AY163" i="9"/>
  <c r="AW117" i="5" s="1"/>
  <c r="BB201" i="9"/>
  <c r="AZ120" i="5" s="1"/>
  <c r="BE242" i="9"/>
  <c r="AX148" i="9"/>
  <c r="AV115" i="5" s="1"/>
  <c r="BI293" i="9"/>
  <c r="BG253" i="9"/>
  <c r="BE124" i="5" s="1"/>
  <c r="AU117" i="9"/>
  <c r="AS65" i="9"/>
  <c r="AS80" i="9"/>
  <c r="AQ111" i="5" s="1"/>
  <c r="AU103" i="9"/>
  <c r="AS112" i="5" s="1"/>
  <c r="AJ6" i="9"/>
  <c r="AH13" i="5" s="1"/>
  <c r="AM24" i="9"/>
  <c r="AK43" i="5" s="1"/>
  <c r="AN36" i="9"/>
  <c r="AL46" i="5" s="1"/>
  <c r="AO46" i="9"/>
  <c r="AM23" i="5" s="1"/>
  <c r="BH291" i="9"/>
  <c r="BF4" i="5" s="1"/>
  <c r="AK12" i="9"/>
  <c r="AI44" i="5" s="1"/>
  <c r="AR75" i="9"/>
  <c r="AP34" i="5" s="1"/>
  <c r="AM25" i="9"/>
  <c r="AK5" i="5" s="1"/>
  <c r="AM22" i="9"/>
  <c r="AK42" i="5" s="1"/>
  <c r="AU133" i="9"/>
  <c r="AS33" i="5" s="1"/>
  <c r="BE245" i="9"/>
  <c r="BC10" i="5" s="1"/>
  <c r="AK11" i="9"/>
  <c r="AI28" i="5" s="1"/>
  <c r="AH4" i="9"/>
  <c r="BH290" i="9"/>
  <c r="BF29" i="5" s="1"/>
  <c r="AJ7" i="9"/>
  <c r="AH35" i="5" s="1"/>
  <c r="AQ64" i="9"/>
  <c r="AO11" i="5" s="1"/>
  <c r="BH127" i="5" l="1"/>
  <c r="BG126" i="5"/>
  <c r="BJ293" i="9"/>
  <c r="BH126" i="5" s="1"/>
  <c r="AL106" i="5"/>
  <c r="AJ104" i="5"/>
  <c r="AM13" i="9"/>
  <c r="AI103" i="5"/>
  <c r="AL8" i="9"/>
  <c r="AK105" i="5"/>
  <c r="AN15" i="9"/>
  <c r="AS113" i="5"/>
  <c r="BC123" i="5"/>
  <c r="BF125" i="5"/>
  <c r="AN108" i="5"/>
  <c r="AQ49" i="9"/>
  <c r="AO109" i="5"/>
  <c r="AR59" i="9"/>
  <c r="AP110" i="5"/>
  <c r="AM107" i="5"/>
  <c r="AP37" i="9"/>
  <c r="AH102" i="5"/>
  <c r="AK5" i="9"/>
  <c r="AF27" i="5"/>
  <c r="AF48" i="5" s="1"/>
  <c r="AF101" i="5"/>
  <c r="BB188" i="9"/>
  <c r="AZ119" i="5" s="1"/>
  <c r="AV103" i="9"/>
  <c r="AT112" i="5" s="1"/>
  <c r="AV117" i="9"/>
  <c r="BF242" i="9"/>
  <c r="BC201" i="9"/>
  <c r="BA120" i="5" s="1"/>
  <c r="AW135" i="9"/>
  <c r="AU114" i="5" s="1"/>
  <c r="BE226" i="9"/>
  <c r="BC122" i="5" s="1"/>
  <c r="BA174" i="9"/>
  <c r="AY118" i="5" s="1"/>
  <c r="AY156" i="9"/>
  <c r="AW116" i="5" s="1"/>
  <c r="AT80" i="9"/>
  <c r="AR111" i="5" s="1"/>
  <c r="AT65" i="9"/>
  <c r="BH253" i="9"/>
  <c r="BF124" i="5" s="1"/>
  <c r="AY148" i="9"/>
  <c r="AW115" i="5" s="1"/>
  <c r="AZ163" i="9"/>
  <c r="AX117" i="5" s="1"/>
  <c r="BI273" i="9"/>
  <c r="BJ273" i="9" s="1"/>
  <c r="BD214" i="9"/>
  <c r="BB121" i="5" s="1"/>
  <c r="AO29" i="9"/>
  <c r="AK7" i="9"/>
  <c r="AI35" i="5" s="1"/>
  <c r="AI4" i="9"/>
  <c r="BF245" i="9"/>
  <c r="BD10" i="5" s="1"/>
  <c r="AN22" i="9"/>
  <c r="AL42" i="5" s="1"/>
  <c r="AS75" i="9"/>
  <c r="AQ34" i="5" s="1"/>
  <c r="BI291" i="9"/>
  <c r="AO36" i="9"/>
  <c r="AM46" i="5" s="1"/>
  <c r="AK6" i="9"/>
  <c r="AI13" i="5" s="1"/>
  <c r="AR64" i="9"/>
  <c r="AP11" i="5" s="1"/>
  <c r="BI290" i="9"/>
  <c r="AL11" i="9"/>
  <c r="AJ28" i="5" s="1"/>
  <c r="AV133" i="9"/>
  <c r="AT33" i="5" s="1"/>
  <c r="AN25" i="9"/>
  <c r="AL5" i="5" s="1"/>
  <c r="AL12" i="9"/>
  <c r="AJ44" i="5" s="1"/>
  <c r="AP46" i="9"/>
  <c r="AN23" i="5" s="1"/>
  <c r="AN24" i="9"/>
  <c r="AL43" i="5" s="1"/>
  <c r="BH125" i="5" l="1"/>
  <c r="BG4" i="5"/>
  <c r="BJ291" i="9"/>
  <c r="BH4" i="5" s="1"/>
  <c r="BG29" i="5"/>
  <c r="BJ290" i="9"/>
  <c r="BH29" i="5" s="1"/>
  <c r="AG27" i="5"/>
  <c r="AG48" i="5" s="1"/>
  <c r="AG101" i="5"/>
  <c r="BD123" i="5"/>
  <c r="AI102" i="5"/>
  <c r="AL5" i="9"/>
  <c r="AQ110" i="5"/>
  <c r="BG125" i="5"/>
  <c r="AT113" i="5"/>
  <c r="AP109" i="5"/>
  <c r="AS59" i="9"/>
  <c r="AL105" i="5"/>
  <c r="AO15" i="9"/>
  <c r="AK104" i="5"/>
  <c r="AN13" i="9"/>
  <c r="AM106" i="5"/>
  <c r="AN107" i="5"/>
  <c r="AQ37" i="9"/>
  <c r="AO108" i="5"/>
  <c r="AR49" i="9"/>
  <c r="AJ103" i="5"/>
  <c r="AM8" i="9"/>
  <c r="BA163" i="9"/>
  <c r="AY117" i="5" s="1"/>
  <c r="AZ148" i="9"/>
  <c r="AX115" i="5" s="1"/>
  <c r="AU65" i="9"/>
  <c r="AZ156" i="9"/>
  <c r="AX116" i="5" s="1"/>
  <c r="BF226" i="9"/>
  <c r="BD122" i="5" s="1"/>
  <c r="AX135" i="9"/>
  <c r="AV114" i="5" s="1"/>
  <c r="BG242" i="9"/>
  <c r="AW103" i="9"/>
  <c r="AU112" i="5" s="1"/>
  <c r="AP29" i="9"/>
  <c r="BE214" i="9"/>
  <c r="BC121" i="5" s="1"/>
  <c r="BI253" i="9"/>
  <c r="AU80" i="9"/>
  <c r="AS111" i="5" s="1"/>
  <c r="BB174" i="9"/>
  <c r="AZ118" i="5" s="1"/>
  <c r="BD201" i="9"/>
  <c r="BB120" i="5" s="1"/>
  <c r="AW117" i="9"/>
  <c r="BC188" i="9"/>
  <c r="BA119" i="5" s="1"/>
  <c r="AQ46" i="9"/>
  <c r="AO23" i="5" s="1"/>
  <c r="AO25" i="9"/>
  <c r="AM5" i="5" s="1"/>
  <c r="AM11" i="9"/>
  <c r="AK28" i="5" s="1"/>
  <c r="AS64" i="9"/>
  <c r="AQ11" i="5" s="1"/>
  <c r="AL6" i="9"/>
  <c r="AJ13" i="5" s="1"/>
  <c r="AO22" i="9"/>
  <c r="AM42" i="5" s="1"/>
  <c r="AJ4" i="9"/>
  <c r="AO24" i="9"/>
  <c r="AM43" i="5" s="1"/>
  <c r="AM12" i="9"/>
  <c r="AK44" i="5" s="1"/>
  <c r="AW133" i="9"/>
  <c r="AU33" i="5" s="1"/>
  <c r="AP36" i="9"/>
  <c r="AN46" i="5" s="1"/>
  <c r="AT75" i="9"/>
  <c r="AR34" i="5" s="1"/>
  <c r="BG245" i="9"/>
  <c r="BE10" i="5" s="1"/>
  <c r="AL7" i="9"/>
  <c r="AJ35" i="5" s="1"/>
  <c r="BG124" i="5" l="1"/>
  <c r="BJ253" i="9"/>
  <c r="BH124" i="5" s="1"/>
  <c r="AU113" i="5"/>
  <c r="AH27" i="5"/>
  <c r="AH48" i="5" s="1"/>
  <c r="AH101" i="5"/>
  <c r="AP108" i="5"/>
  <c r="AS49" i="9"/>
  <c r="AM105" i="5"/>
  <c r="AP15" i="9"/>
  <c r="BE123" i="5"/>
  <c r="AN106" i="5"/>
  <c r="AK103" i="5"/>
  <c r="AN8" i="9"/>
  <c r="AR110" i="5"/>
  <c r="AL104" i="5"/>
  <c r="AO13" i="9"/>
  <c r="AQ109" i="5"/>
  <c r="AT59" i="9"/>
  <c r="AO107" i="5"/>
  <c r="AR37" i="9"/>
  <c r="AJ102" i="5"/>
  <c r="AM5" i="9"/>
  <c r="BD188" i="9"/>
  <c r="BB119" i="5" s="1"/>
  <c r="AX117" i="9"/>
  <c r="AV80" i="9"/>
  <c r="AT111" i="5" s="1"/>
  <c r="BF214" i="9"/>
  <c r="BD121" i="5" s="1"/>
  <c r="AX103" i="9"/>
  <c r="AV112" i="5" s="1"/>
  <c r="BH242" i="9"/>
  <c r="BG226" i="9"/>
  <c r="BE122" i="5" s="1"/>
  <c r="BA148" i="9"/>
  <c r="AY115" i="5" s="1"/>
  <c r="BE201" i="9"/>
  <c r="BC120" i="5" s="1"/>
  <c r="BC174" i="9"/>
  <c r="BA118" i="5" s="1"/>
  <c r="AQ29" i="9"/>
  <c r="AY135" i="9"/>
  <c r="AW114" i="5" s="1"/>
  <c r="BA156" i="9"/>
  <c r="AY116" i="5" s="1"/>
  <c r="AV65" i="9"/>
  <c r="BB163" i="9"/>
  <c r="AZ117" i="5" s="1"/>
  <c r="AM7" i="9"/>
  <c r="AK35" i="5" s="1"/>
  <c r="AP24" i="9"/>
  <c r="AN43" i="5" s="1"/>
  <c r="AU75" i="9"/>
  <c r="AS34" i="5" s="1"/>
  <c r="AK4" i="9"/>
  <c r="AM6" i="9"/>
  <c r="AK13" i="5" s="1"/>
  <c r="AN11" i="9"/>
  <c r="AL28" i="5" s="1"/>
  <c r="AR46" i="9"/>
  <c r="AP23" i="5" s="1"/>
  <c r="AX133" i="9"/>
  <c r="AV33" i="5" s="1"/>
  <c r="BH245" i="9"/>
  <c r="BF10" i="5" s="1"/>
  <c r="AQ36" i="9"/>
  <c r="AO46" i="5" s="1"/>
  <c r="AN12" i="9"/>
  <c r="AL44" i="5" s="1"/>
  <c r="AP22" i="9"/>
  <c r="AN42" i="5" s="1"/>
  <c r="AT64" i="9"/>
  <c r="AR11" i="5" s="1"/>
  <c r="AP25" i="9"/>
  <c r="AN5" i="5" s="1"/>
  <c r="AO106" i="5" l="1"/>
  <c r="BF123" i="5"/>
  <c r="AK102" i="5"/>
  <c r="AN5" i="9"/>
  <c r="AR109" i="5"/>
  <c r="AU59" i="9"/>
  <c r="AQ108" i="5"/>
  <c r="AT49" i="9"/>
  <c r="AL103" i="5"/>
  <c r="AO8" i="9"/>
  <c r="AI27" i="5"/>
  <c r="AI48" i="5" s="1"/>
  <c r="AI101" i="5"/>
  <c r="AV113" i="5"/>
  <c r="AP107" i="5"/>
  <c r="AS37" i="9"/>
  <c r="AM104" i="5"/>
  <c r="AP13" i="9"/>
  <c r="AN105" i="5"/>
  <c r="AQ15" i="9"/>
  <c r="AS110" i="5"/>
  <c r="AW65" i="9"/>
  <c r="AZ135" i="9"/>
  <c r="AX114" i="5" s="1"/>
  <c r="BF201" i="9"/>
  <c r="BD120" i="5" s="1"/>
  <c r="BI242" i="9"/>
  <c r="BJ242" i="9" s="1"/>
  <c r="BG214" i="9"/>
  <c r="BE121" i="5" s="1"/>
  <c r="AW80" i="9"/>
  <c r="AU111" i="5" s="1"/>
  <c r="AY117" i="9"/>
  <c r="BC163" i="9"/>
  <c r="BA117" i="5" s="1"/>
  <c r="BB156" i="9"/>
  <c r="AZ116" i="5" s="1"/>
  <c r="AR29" i="9"/>
  <c r="BD174" i="9"/>
  <c r="BB118" i="5" s="1"/>
  <c r="BB148" i="9"/>
  <c r="AZ115" i="5" s="1"/>
  <c r="BH226" i="9"/>
  <c r="BF122" i="5" s="1"/>
  <c r="AY103" i="9"/>
  <c r="AW112" i="5" s="1"/>
  <c r="BE188" i="9"/>
  <c r="BC119" i="5" s="1"/>
  <c r="AU64" i="9"/>
  <c r="AS11" i="5" s="1"/>
  <c r="AO12" i="9"/>
  <c r="AM44" i="5" s="1"/>
  <c r="BI245" i="9"/>
  <c r="AS46" i="9"/>
  <c r="AQ23" i="5" s="1"/>
  <c r="AN6" i="9"/>
  <c r="AL13" i="5" s="1"/>
  <c r="AL4" i="9"/>
  <c r="AQ24" i="9"/>
  <c r="AO43" i="5" s="1"/>
  <c r="AQ25" i="9"/>
  <c r="AO5" i="5" s="1"/>
  <c r="AQ22" i="9"/>
  <c r="AO42" i="5" s="1"/>
  <c r="AR36" i="9"/>
  <c r="AP46" i="5" s="1"/>
  <c r="AY133" i="9"/>
  <c r="AW33" i="5" s="1"/>
  <c r="AO11" i="9"/>
  <c r="AM28" i="5" s="1"/>
  <c r="AV75" i="9"/>
  <c r="AT34" i="5" s="1"/>
  <c r="AN7" i="9"/>
  <c r="AL35" i="5" s="1"/>
  <c r="BH123" i="5" l="1"/>
  <c r="BG10" i="5"/>
  <c r="BJ245" i="9"/>
  <c r="BH10" i="5" s="1"/>
  <c r="BG123" i="5"/>
  <c r="AT110" i="5"/>
  <c r="AR108" i="5"/>
  <c r="AU49" i="9"/>
  <c r="AL102" i="5"/>
  <c r="AO5" i="9"/>
  <c r="AP106" i="5"/>
  <c r="AW113" i="5"/>
  <c r="AO105" i="5"/>
  <c r="AR15" i="9"/>
  <c r="AQ107" i="5"/>
  <c r="AT37" i="9"/>
  <c r="AM103" i="5"/>
  <c r="AP8" i="9"/>
  <c r="AS109" i="5"/>
  <c r="AV59" i="9"/>
  <c r="AJ27" i="5"/>
  <c r="AJ48" i="5" s="1"/>
  <c r="AJ101" i="5"/>
  <c r="AN104" i="5"/>
  <c r="AQ13" i="9"/>
  <c r="AZ103" i="9"/>
  <c r="AX112" i="5" s="1"/>
  <c r="BC148" i="9"/>
  <c r="BA115" i="5" s="1"/>
  <c r="BE174" i="9"/>
  <c r="BC118" i="5" s="1"/>
  <c r="BD163" i="9"/>
  <c r="BB117" i="5" s="1"/>
  <c r="AZ117" i="9"/>
  <c r="BH214" i="9"/>
  <c r="BF121" i="5" s="1"/>
  <c r="BA135" i="9"/>
  <c r="AY114" i="5" s="1"/>
  <c r="BF188" i="9"/>
  <c r="BD119" i="5" s="1"/>
  <c r="BI226" i="9"/>
  <c r="AS29" i="9"/>
  <c r="BC156" i="9"/>
  <c r="BA116" i="5" s="1"/>
  <c r="AX80" i="9"/>
  <c r="AV111" i="5" s="1"/>
  <c r="BG201" i="9"/>
  <c r="BE120" i="5" s="1"/>
  <c r="AX65" i="9"/>
  <c r="AW75" i="9"/>
  <c r="AU34" i="5" s="1"/>
  <c r="AZ133" i="9"/>
  <c r="AX33" i="5" s="1"/>
  <c r="AR22" i="9"/>
  <c r="AP42" i="5" s="1"/>
  <c r="AR24" i="9"/>
  <c r="AP43" i="5" s="1"/>
  <c r="AO6" i="9"/>
  <c r="AM13" i="5" s="1"/>
  <c r="AV64" i="9"/>
  <c r="AT11" i="5" s="1"/>
  <c r="AO7" i="9"/>
  <c r="AM35" i="5" s="1"/>
  <c r="AP11" i="9"/>
  <c r="AN28" i="5" s="1"/>
  <c r="AS36" i="9"/>
  <c r="AQ46" i="5" s="1"/>
  <c r="AR25" i="9"/>
  <c r="AP5" i="5" s="1"/>
  <c r="AM4" i="9"/>
  <c r="AT46" i="9"/>
  <c r="AR23" i="5" s="1"/>
  <c r="AP12" i="9"/>
  <c r="AN44" i="5" s="1"/>
  <c r="BG122" i="5" l="1"/>
  <c r="BJ226" i="9"/>
  <c r="BH122" i="5" s="1"/>
  <c r="AX113" i="5"/>
  <c r="AR107" i="5"/>
  <c r="AU37" i="9"/>
  <c r="AS108" i="5"/>
  <c r="AV49" i="9"/>
  <c r="AN103" i="5"/>
  <c r="AQ8" i="9"/>
  <c r="AP105" i="5"/>
  <c r="AS15" i="9"/>
  <c r="AM102" i="5"/>
  <c r="AP5" i="9"/>
  <c r="AK27" i="5"/>
  <c r="AK48" i="5" s="1"/>
  <c r="AK101" i="5"/>
  <c r="AQ106" i="5"/>
  <c r="AO104" i="5"/>
  <c r="AR13" i="9"/>
  <c r="AT109" i="5"/>
  <c r="AW59" i="9"/>
  <c r="AU110" i="5"/>
  <c r="AY65" i="9"/>
  <c r="BH201" i="9"/>
  <c r="BF120" i="5" s="1"/>
  <c r="BD156" i="9"/>
  <c r="BB116" i="5" s="1"/>
  <c r="BB135" i="9"/>
  <c r="AZ114" i="5" s="1"/>
  <c r="BA117" i="9"/>
  <c r="BD148" i="9"/>
  <c r="BB115" i="5" s="1"/>
  <c r="AY80" i="9"/>
  <c r="AW111" i="5" s="1"/>
  <c r="AT29" i="9"/>
  <c r="BG188" i="9"/>
  <c r="BE119" i="5" s="1"/>
  <c r="BI214" i="9"/>
  <c r="BE163" i="9"/>
  <c r="BC117" i="5" s="1"/>
  <c r="BF174" i="9"/>
  <c r="BD118" i="5" s="1"/>
  <c r="BA103" i="9"/>
  <c r="AY112" i="5" s="1"/>
  <c r="AQ12" i="9"/>
  <c r="AO44" i="5" s="1"/>
  <c r="AU46" i="9"/>
  <c r="AS23" i="5" s="1"/>
  <c r="AS25" i="9"/>
  <c r="AQ5" i="5" s="1"/>
  <c r="AQ11" i="9"/>
  <c r="AO28" i="5" s="1"/>
  <c r="AW64" i="9"/>
  <c r="AU11" i="5" s="1"/>
  <c r="AS24" i="9"/>
  <c r="AQ43" i="5" s="1"/>
  <c r="BA133" i="9"/>
  <c r="AY33" i="5" s="1"/>
  <c r="AN4" i="9"/>
  <c r="AT36" i="9"/>
  <c r="AR46" i="5" s="1"/>
  <c r="AP7" i="9"/>
  <c r="AN35" i="5" s="1"/>
  <c r="AP6" i="9"/>
  <c r="AN13" i="5" s="1"/>
  <c r="AS22" i="9"/>
  <c r="AQ42" i="5" s="1"/>
  <c r="AX75" i="9"/>
  <c r="AV34" i="5" s="1"/>
  <c r="BG121" i="5" l="1"/>
  <c r="BJ214" i="9"/>
  <c r="BH121" i="5" s="1"/>
  <c r="AR106" i="5"/>
  <c r="AL27" i="5"/>
  <c r="AL48" i="5" s="1"/>
  <c r="AL101" i="5"/>
  <c r="AY113" i="5"/>
  <c r="AN102" i="5"/>
  <c r="AQ5" i="9"/>
  <c r="AV110" i="5"/>
  <c r="AU109" i="5"/>
  <c r="AX59" i="9"/>
  <c r="AO103" i="5"/>
  <c r="AR8" i="9"/>
  <c r="AS107" i="5"/>
  <c r="AV37" i="9"/>
  <c r="AQ105" i="5"/>
  <c r="AT15" i="9"/>
  <c r="AP104" i="5"/>
  <c r="AS13" i="9"/>
  <c r="AT108" i="5"/>
  <c r="AW49" i="9"/>
  <c r="BE148" i="9"/>
  <c r="BC115" i="5" s="1"/>
  <c r="BB117" i="9"/>
  <c r="BC135" i="9"/>
  <c r="BA114" i="5" s="1"/>
  <c r="BI201" i="9"/>
  <c r="BG174" i="9"/>
  <c r="BE118" i="5" s="1"/>
  <c r="BH188" i="9"/>
  <c r="BF119" i="5" s="1"/>
  <c r="AZ80" i="9"/>
  <c r="AX111" i="5" s="1"/>
  <c r="BE156" i="9"/>
  <c r="BC116" i="5" s="1"/>
  <c r="AZ65" i="9"/>
  <c r="BB103" i="9"/>
  <c r="AZ112" i="5" s="1"/>
  <c r="BF163" i="9"/>
  <c r="BD117" i="5" s="1"/>
  <c r="AU29" i="9"/>
  <c r="AQ7" i="9"/>
  <c r="AO35" i="5" s="1"/>
  <c r="AO4" i="9"/>
  <c r="AT24" i="9"/>
  <c r="AR43" i="5" s="1"/>
  <c r="AR11" i="9"/>
  <c r="AP28" i="5" s="1"/>
  <c r="AV46" i="9"/>
  <c r="AT23" i="5" s="1"/>
  <c r="AT22" i="9"/>
  <c r="AR42" i="5" s="1"/>
  <c r="AY75" i="9"/>
  <c r="AW34" i="5" s="1"/>
  <c r="AQ6" i="9"/>
  <c r="AO13" i="5" s="1"/>
  <c r="AU36" i="9"/>
  <c r="AS46" i="5" s="1"/>
  <c r="BB133" i="9"/>
  <c r="AZ33" i="5" s="1"/>
  <c r="AX64" i="9"/>
  <c r="AV11" i="5" s="1"/>
  <c r="AT25" i="9"/>
  <c r="AR5" i="5" s="1"/>
  <c r="AR12" i="9"/>
  <c r="AP44" i="5" s="1"/>
  <c r="BG120" i="5" l="1"/>
  <c r="BJ201" i="9"/>
  <c r="BH120" i="5" s="1"/>
  <c r="AU108" i="5"/>
  <c r="AX49" i="9"/>
  <c r="AW110" i="5"/>
  <c r="AS106" i="5"/>
  <c r="AZ113" i="5"/>
  <c r="AR105" i="5"/>
  <c r="AU15" i="9"/>
  <c r="AP103" i="5"/>
  <c r="AS8" i="9"/>
  <c r="AQ104" i="5"/>
  <c r="AT13" i="9"/>
  <c r="AO102" i="5"/>
  <c r="AR5" i="9"/>
  <c r="AM27" i="5"/>
  <c r="AM48" i="5" s="1"/>
  <c r="AM101" i="5"/>
  <c r="AT107" i="5"/>
  <c r="AW37" i="9"/>
  <c r="AV109" i="5"/>
  <c r="AY59" i="9"/>
  <c r="BC103" i="9"/>
  <c r="BA112" i="5" s="1"/>
  <c r="BF156" i="9"/>
  <c r="BD116" i="5" s="1"/>
  <c r="BI188" i="9"/>
  <c r="BD135" i="9"/>
  <c r="BB114" i="5" s="1"/>
  <c r="BF148" i="9"/>
  <c r="BD115" i="5" s="1"/>
  <c r="AV29" i="9"/>
  <c r="BG163" i="9"/>
  <c r="BE117" i="5" s="1"/>
  <c r="BA65" i="9"/>
  <c r="BA80" i="9"/>
  <c r="AY111" i="5" s="1"/>
  <c r="BH174" i="9"/>
  <c r="BF118" i="5" s="1"/>
  <c r="BC117" i="9"/>
  <c r="AP4" i="9"/>
  <c r="AS12" i="9"/>
  <c r="AQ44" i="5" s="1"/>
  <c r="AY64" i="9"/>
  <c r="AW11" i="5" s="1"/>
  <c r="AV36" i="9"/>
  <c r="AT46" i="5" s="1"/>
  <c r="AZ75" i="9"/>
  <c r="AX34" i="5" s="1"/>
  <c r="AW46" i="9"/>
  <c r="AU23" i="5" s="1"/>
  <c r="AU25" i="9"/>
  <c r="AS5" i="5" s="1"/>
  <c r="AU24" i="9"/>
  <c r="AS43" i="5" s="1"/>
  <c r="AR7" i="9"/>
  <c r="AP35" i="5" s="1"/>
  <c r="BC133" i="9"/>
  <c r="BA33" i="5" s="1"/>
  <c r="AR6" i="9"/>
  <c r="AP13" i="5" s="1"/>
  <c r="AU22" i="9"/>
  <c r="AS42" i="5" s="1"/>
  <c r="AS11" i="9"/>
  <c r="AQ28" i="5" s="1"/>
  <c r="BG119" i="5" l="1"/>
  <c r="BJ188" i="9"/>
  <c r="BH119" i="5" s="1"/>
  <c r="AW109" i="5"/>
  <c r="AZ59" i="9"/>
  <c r="AR104" i="5"/>
  <c r="AU13" i="9"/>
  <c r="AS105" i="5"/>
  <c r="AV15" i="9"/>
  <c r="AU107" i="5"/>
  <c r="AX37" i="9"/>
  <c r="AP102" i="5"/>
  <c r="AS5" i="9"/>
  <c r="AQ103" i="5"/>
  <c r="AT8" i="9"/>
  <c r="AV108" i="5"/>
  <c r="AY49" i="9"/>
  <c r="AN27" i="5"/>
  <c r="AN48" i="5" s="1"/>
  <c r="AN101" i="5"/>
  <c r="BA113" i="5"/>
  <c r="AT106" i="5"/>
  <c r="AX110" i="5"/>
  <c r="BD117" i="9"/>
  <c r="BI174" i="9"/>
  <c r="BB65" i="9"/>
  <c r="AW29" i="9"/>
  <c r="BG148" i="9"/>
  <c r="BE115" i="5" s="1"/>
  <c r="BD103" i="9"/>
  <c r="BB112" i="5" s="1"/>
  <c r="BB80" i="9"/>
  <c r="AZ111" i="5" s="1"/>
  <c r="BH163" i="9"/>
  <c r="BF117" i="5" s="1"/>
  <c r="BE135" i="9"/>
  <c r="BC114" i="5" s="1"/>
  <c r="BG156" i="9"/>
  <c r="BE116" i="5" s="1"/>
  <c r="AV24" i="9"/>
  <c r="AT43" i="5" s="1"/>
  <c r="AX46" i="9"/>
  <c r="AV23" i="5" s="1"/>
  <c r="AW36" i="9"/>
  <c r="AU46" i="5" s="1"/>
  <c r="AT12" i="9"/>
  <c r="AR44" i="5" s="1"/>
  <c r="AT11" i="9"/>
  <c r="AR28" i="5" s="1"/>
  <c r="AS6" i="9"/>
  <c r="AQ13" i="5" s="1"/>
  <c r="AS7" i="9"/>
  <c r="AQ35" i="5" s="1"/>
  <c r="AV25" i="9"/>
  <c r="AT5" i="5" s="1"/>
  <c r="BA75" i="9"/>
  <c r="AY34" i="5" s="1"/>
  <c r="AZ64" i="9"/>
  <c r="AX11" i="5" s="1"/>
  <c r="AQ4" i="9"/>
  <c r="AV22" i="9"/>
  <c r="AT42" i="5" s="1"/>
  <c r="BD133" i="9"/>
  <c r="BB33" i="5" s="1"/>
  <c r="AU106" i="5" l="1"/>
  <c r="BG118" i="5"/>
  <c r="BJ174" i="9"/>
  <c r="BH118" i="5" s="1"/>
  <c r="AO27" i="5"/>
  <c r="AO48" i="5" s="1"/>
  <c r="AO101" i="5"/>
  <c r="AR103" i="5"/>
  <c r="AU8" i="9"/>
  <c r="AV107" i="5"/>
  <c r="AY37" i="9"/>
  <c r="AS104" i="5"/>
  <c r="AV13" i="9"/>
  <c r="AW108" i="5"/>
  <c r="AZ49" i="9"/>
  <c r="AQ102" i="5"/>
  <c r="AT5" i="9"/>
  <c r="AT105" i="5"/>
  <c r="AW15" i="9"/>
  <c r="AX109" i="5"/>
  <c r="BA59" i="9"/>
  <c r="BB113" i="5"/>
  <c r="AY110" i="5"/>
  <c r="BH156" i="9"/>
  <c r="BF116" i="5" s="1"/>
  <c r="BF135" i="9"/>
  <c r="BD114" i="5" s="1"/>
  <c r="BE103" i="9"/>
  <c r="BC112" i="5" s="1"/>
  <c r="BH148" i="9"/>
  <c r="BF115" i="5" s="1"/>
  <c r="BC65" i="9"/>
  <c r="BI163" i="9"/>
  <c r="BC80" i="9"/>
  <c r="BA111" i="5" s="1"/>
  <c r="AX29" i="9"/>
  <c r="BE117" i="9"/>
  <c r="AW22" i="9"/>
  <c r="AU42" i="5" s="1"/>
  <c r="BA64" i="9"/>
  <c r="AY11" i="5" s="1"/>
  <c r="AW25" i="9"/>
  <c r="AU5" i="5" s="1"/>
  <c r="AT6" i="9"/>
  <c r="AR13" i="5" s="1"/>
  <c r="AU12" i="9"/>
  <c r="AS44" i="5" s="1"/>
  <c r="AY46" i="9"/>
  <c r="AW23" i="5" s="1"/>
  <c r="BE133" i="9"/>
  <c r="BC33" i="5" s="1"/>
  <c r="AR4" i="9"/>
  <c r="BB75" i="9"/>
  <c r="AZ34" i="5" s="1"/>
  <c r="AT7" i="9"/>
  <c r="AR35" i="5" s="1"/>
  <c r="AU11" i="9"/>
  <c r="AS28" i="5" s="1"/>
  <c r="AX36" i="9"/>
  <c r="AV46" i="5" s="1"/>
  <c r="AW24" i="9"/>
  <c r="AU43" i="5" s="1"/>
  <c r="BG117" i="5" l="1"/>
  <c r="BJ163" i="9"/>
  <c r="BH117" i="5" s="1"/>
  <c r="AP27" i="5"/>
  <c r="AP48" i="5" s="1"/>
  <c r="AP101" i="5"/>
  <c r="BC113" i="5"/>
  <c r="AU105" i="5"/>
  <c r="AX15" i="9"/>
  <c r="AX108" i="5"/>
  <c r="BA49" i="9"/>
  <c r="AW107" i="5"/>
  <c r="AZ37" i="9"/>
  <c r="AZ110" i="5"/>
  <c r="AV106" i="5"/>
  <c r="AY109" i="5"/>
  <c r="BB59" i="9"/>
  <c r="AR102" i="5"/>
  <c r="AU5" i="9"/>
  <c r="AT104" i="5"/>
  <c r="AW13" i="9"/>
  <c r="AS103" i="5"/>
  <c r="AV8" i="9"/>
  <c r="BF117" i="9"/>
  <c r="AY29" i="9"/>
  <c r="BI148" i="9"/>
  <c r="BG135" i="9"/>
  <c r="BE114" i="5" s="1"/>
  <c r="BD80" i="9"/>
  <c r="BB111" i="5" s="1"/>
  <c r="BD65" i="9"/>
  <c r="BF103" i="9"/>
  <c r="BD112" i="5" s="1"/>
  <c r="BI156" i="9"/>
  <c r="AX24" i="9"/>
  <c r="AV43" i="5" s="1"/>
  <c r="AU7" i="9"/>
  <c r="AS35" i="5" s="1"/>
  <c r="AS4" i="9"/>
  <c r="AZ46" i="9"/>
  <c r="AX23" i="5" s="1"/>
  <c r="AU6" i="9"/>
  <c r="AS13" i="5" s="1"/>
  <c r="BB64" i="9"/>
  <c r="AZ11" i="5" s="1"/>
  <c r="AY36" i="9"/>
  <c r="AW46" i="5" s="1"/>
  <c r="AV11" i="9"/>
  <c r="AT28" i="5" s="1"/>
  <c r="BC75" i="9"/>
  <c r="BA34" i="5" s="1"/>
  <c r="BF133" i="9"/>
  <c r="BD33" i="5" s="1"/>
  <c r="AV12" i="9"/>
  <c r="AT44" i="5" s="1"/>
  <c r="AX25" i="9"/>
  <c r="AV5" i="5" s="1"/>
  <c r="AX22" i="9"/>
  <c r="AV42" i="5" s="1"/>
  <c r="BG115" i="5" l="1"/>
  <c r="BJ148" i="9"/>
  <c r="BH115" i="5" s="1"/>
  <c r="BG116" i="5"/>
  <c r="BJ156" i="9"/>
  <c r="BH116" i="5" s="1"/>
  <c r="AT103" i="5"/>
  <c r="AW8" i="9"/>
  <c r="AS102" i="5"/>
  <c r="AV5" i="9"/>
  <c r="BA110" i="5"/>
  <c r="AY108" i="5"/>
  <c r="BB49" i="9"/>
  <c r="AQ27" i="5"/>
  <c r="AQ48" i="5" s="1"/>
  <c r="AQ101" i="5"/>
  <c r="AW106" i="5"/>
  <c r="AU104" i="5"/>
  <c r="AX13" i="9"/>
  <c r="AZ109" i="5"/>
  <c r="BC59" i="9"/>
  <c r="BD113" i="5"/>
  <c r="AX107" i="5"/>
  <c r="BA37" i="9"/>
  <c r="AV105" i="5"/>
  <c r="AY15" i="9"/>
  <c r="AZ29" i="9"/>
  <c r="BG103" i="9"/>
  <c r="BE112" i="5" s="1"/>
  <c r="BH135" i="9"/>
  <c r="BF114" i="5" s="1"/>
  <c r="BG117" i="9"/>
  <c r="BE65" i="9"/>
  <c r="BE80" i="9"/>
  <c r="BC111" i="5" s="1"/>
  <c r="AY22" i="9"/>
  <c r="AW42" i="5" s="1"/>
  <c r="AW12" i="9"/>
  <c r="AU44" i="5" s="1"/>
  <c r="BD75" i="9"/>
  <c r="BB34" i="5" s="1"/>
  <c r="AZ36" i="9"/>
  <c r="AX46" i="5" s="1"/>
  <c r="BC64" i="9"/>
  <c r="BA11" i="5" s="1"/>
  <c r="BA46" i="9"/>
  <c r="AY23" i="5" s="1"/>
  <c r="AV7" i="9"/>
  <c r="AT35" i="5" s="1"/>
  <c r="AY25" i="9"/>
  <c r="AW5" i="5" s="1"/>
  <c r="BG133" i="9"/>
  <c r="BE33" i="5" s="1"/>
  <c r="AW11" i="9"/>
  <c r="AU28" i="5" s="1"/>
  <c r="AV6" i="9"/>
  <c r="AT13" i="5" s="1"/>
  <c r="AT4" i="9"/>
  <c r="AY24" i="9"/>
  <c r="AW43" i="5" s="1"/>
  <c r="AX106" i="5" l="1"/>
  <c r="AW105" i="5"/>
  <c r="AZ15" i="9"/>
  <c r="AZ108" i="5"/>
  <c r="BC49" i="9"/>
  <c r="BA109" i="5"/>
  <c r="BD59" i="9"/>
  <c r="AU103" i="5"/>
  <c r="AX8" i="9"/>
  <c r="AY107" i="5"/>
  <c r="BB37" i="9"/>
  <c r="AR27" i="5"/>
  <c r="AR48" i="5" s="1"/>
  <c r="AR101" i="5"/>
  <c r="BE113" i="5"/>
  <c r="AV104" i="5"/>
  <c r="AY13" i="9"/>
  <c r="AT102" i="5"/>
  <c r="AW5" i="9"/>
  <c r="BB110" i="5"/>
  <c r="BF65" i="9"/>
  <c r="BH103" i="9"/>
  <c r="BF112" i="5" s="1"/>
  <c r="BF80" i="9"/>
  <c r="BD111" i="5" s="1"/>
  <c r="BH117" i="9"/>
  <c r="BI135" i="9"/>
  <c r="BA29" i="9"/>
  <c r="AZ24" i="9"/>
  <c r="AX43" i="5" s="1"/>
  <c r="AW6" i="9"/>
  <c r="AU13" i="5" s="1"/>
  <c r="BH133" i="9"/>
  <c r="BF33" i="5" s="1"/>
  <c r="AW7" i="9"/>
  <c r="AU35" i="5" s="1"/>
  <c r="BD64" i="9"/>
  <c r="BB11" i="5" s="1"/>
  <c r="BE75" i="9"/>
  <c r="BC34" i="5" s="1"/>
  <c r="AZ22" i="9"/>
  <c r="AX42" i="5" s="1"/>
  <c r="AU4" i="9"/>
  <c r="AX11" i="9"/>
  <c r="AV28" i="5" s="1"/>
  <c r="AZ25" i="9"/>
  <c r="AX5" i="5" s="1"/>
  <c r="BB46" i="9"/>
  <c r="AZ23" i="5" s="1"/>
  <c r="BA36" i="9"/>
  <c r="AY46" i="5" s="1"/>
  <c r="AX12" i="9"/>
  <c r="AV44" i="5" s="1"/>
  <c r="BG114" i="5" l="1"/>
  <c r="BJ135" i="9"/>
  <c r="BH114" i="5" s="1"/>
  <c r="AS27" i="5"/>
  <c r="AS48" i="5" s="1"/>
  <c r="AS101" i="5"/>
  <c r="BF113" i="5"/>
  <c r="AW104" i="5"/>
  <c r="AZ13" i="9"/>
  <c r="AV103" i="5"/>
  <c r="AY8" i="9"/>
  <c r="BA108" i="5"/>
  <c r="BD49" i="9"/>
  <c r="AY106" i="5"/>
  <c r="BC110" i="5"/>
  <c r="AU102" i="5"/>
  <c r="AX5" i="9"/>
  <c r="AZ107" i="5"/>
  <c r="BC37" i="9"/>
  <c r="BB109" i="5"/>
  <c r="BE59" i="9"/>
  <c r="AX105" i="5"/>
  <c r="BA15" i="9"/>
  <c r="BB29" i="9"/>
  <c r="BG65" i="9"/>
  <c r="BI117" i="9"/>
  <c r="BJ117" i="9" s="1"/>
  <c r="BG80" i="9"/>
  <c r="BE111" i="5" s="1"/>
  <c r="BI103" i="9"/>
  <c r="BB36" i="9"/>
  <c r="AZ46" i="5" s="1"/>
  <c r="BA25" i="9"/>
  <c r="AY5" i="5" s="1"/>
  <c r="AV4" i="9"/>
  <c r="BF75" i="9"/>
  <c r="BD34" i="5" s="1"/>
  <c r="AX7" i="9"/>
  <c r="AV35" i="5" s="1"/>
  <c r="AX6" i="9"/>
  <c r="AV13" i="5" s="1"/>
  <c r="AY12" i="9"/>
  <c r="AW44" i="5" s="1"/>
  <c r="BC46" i="9"/>
  <c r="BA23" i="5" s="1"/>
  <c r="AY11" i="9"/>
  <c r="AW28" i="5" s="1"/>
  <c r="BA22" i="9"/>
  <c r="AY42" i="5" s="1"/>
  <c r="BE64" i="9"/>
  <c r="BC11" i="5" s="1"/>
  <c r="BI133" i="9"/>
  <c r="BA24" i="9"/>
  <c r="AY43" i="5" s="1"/>
  <c r="BG33" i="5" l="1"/>
  <c r="BJ133" i="9"/>
  <c r="BH33" i="5" s="1"/>
  <c r="BG112" i="5"/>
  <c r="BJ103" i="9"/>
  <c r="BH112" i="5" s="1"/>
  <c r="AZ106" i="5"/>
  <c r="BG113" i="5"/>
  <c r="AY105" i="5"/>
  <c r="BB15" i="9"/>
  <c r="BA107" i="5"/>
  <c r="BD37" i="9"/>
  <c r="AW103" i="5"/>
  <c r="AZ8" i="9"/>
  <c r="AT27" i="5"/>
  <c r="AT48" i="5" s="1"/>
  <c r="AT101" i="5"/>
  <c r="BC109" i="5"/>
  <c r="BF59" i="9"/>
  <c r="AV102" i="5"/>
  <c r="AY5" i="9"/>
  <c r="BB108" i="5"/>
  <c r="BE49" i="9"/>
  <c r="AX104" i="5"/>
  <c r="BA13" i="9"/>
  <c r="BD110" i="5"/>
  <c r="BH80" i="9"/>
  <c r="BF111" i="5" s="1"/>
  <c r="BH65" i="9"/>
  <c r="BC29" i="9"/>
  <c r="BB24" i="9"/>
  <c r="AZ43" i="5" s="1"/>
  <c r="BF64" i="9"/>
  <c r="BD11" i="5" s="1"/>
  <c r="BB22" i="9"/>
  <c r="AZ42" i="5" s="1"/>
  <c r="BD46" i="9"/>
  <c r="BB23" i="5" s="1"/>
  <c r="AY6" i="9"/>
  <c r="AW13" i="5" s="1"/>
  <c r="BG75" i="9"/>
  <c r="BE34" i="5" s="1"/>
  <c r="BB25" i="9"/>
  <c r="AZ5" i="5" s="1"/>
  <c r="AZ11" i="9"/>
  <c r="AX28" i="5" s="1"/>
  <c r="AZ12" i="9"/>
  <c r="AX44" i="5" s="1"/>
  <c r="AY7" i="9"/>
  <c r="AW35" i="5" s="1"/>
  <c r="AW4" i="9"/>
  <c r="BC36" i="9"/>
  <c r="BA46" i="5" s="1"/>
  <c r="BH113" i="5" l="1"/>
  <c r="BA106" i="5"/>
  <c r="BC108" i="5"/>
  <c r="BF49" i="9"/>
  <c r="BD109" i="5"/>
  <c r="BG59" i="9"/>
  <c r="AX103" i="5"/>
  <c r="BA8" i="9"/>
  <c r="AZ105" i="5"/>
  <c r="BC15" i="9"/>
  <c r="BE110" i="5"/>
  <c r="AY104" i="5"/>
  <c r="BB13" i="9"/>
  <c r="AW102" i="5"/>
  <c r="AZ5" i="9"/>
  <c r="BB107" i="5"/>
  <c r="BE37" i="9"/>
  <c r="AU27" i="5"/>
  <c r="AU48" i="5" s="1"/>
  <c r="AU101" i="5"/>
  <c r="BD29" i="9"/>
  <c r="BI65" i="9"/>
  <c r="BJ65" i="9" s="1"/>
  <c r="BI80" i="9"/>
  <c r="AX4" i="9"/>
  <c r="BA12" i="9"/>
  <c r="AY44" i="5" s="1"/>
  <c r="BH75" i="9"/>
  <c r="BF34" i="5" s="1"/>
  <c r="BE46" i="9"/>
  <c r="BC23" i="5" s="1"/>
  <c r="BG64" i="9"/>
  <c r="BE11" i="5" s="1"/>
  <c r="BD36" i="9"/>
  <c r="BB46" i="5" s="1"/>
  <c r="AZ7" i="9"/>
  <c r="AX35" i="5" s="1"/>
  <c r="BA11" i="9"/>
  <c r="AY28" i="5" s="1"/>
  <c r="BC25" i="9"/>
  <c r="BA5" i="5" s="1"/>
  <c r="AZ6" i="9"/>
  <c r="AX13" i="5" s="1"/>
  <c r="BC22" i="9"/>
  <c r="BA42" i="5" s="1"/>
  <c r="BC24" i="9"/>
  <c r="BA43" i="5" s="1"/>
  <c r="BG111" i="5" l="1"/>
  <c r="BJ80" i="9"/>
  <c r="BH111" i="5" s="1"/>
  <c r="BB106" i="5"/>
  <c r="AV27" i="5"/>
  <c r="AV48" i="5" s="1"/>
  <c r="AV101" i="5"/>
  <c r="BC107" i="5"/>
  <c r="BF37" i="9"/>
  <c r="AZ104" i="5"/>
  <c r="BC13" i="9"/>
  <c r="BA105" i="5"/>
  <c r="BD15" i="9"/>
  <c r="BE109" i="5"/>
  <c r="BH59" i="9"/>
  <c r="AX102" i="5"/>
  <c r="BA5" i="9"/>
  <c r="BF110" i="5"/>
  <c r="AY103" i="5"/>
  <c r="BB8" i="9"/>
  <c r="BD108" i="5"/>
  <c r="BG49" i="9"/>
  <c r="BE29" i="9"/>
  <c r="BD22" i="9"/>
  <c r="BB42" i="5" s="1"/>
  <c r="BD25" i="9"/>
  <c r="BB5" i="5" s="1"/>
  <c r="BA7" i="9"/>
  <c r="AY35" i="5" s="1"/>
  <c r="BH64" i="9"/>
  <c r="BF11" i="5" s="1"/>
  <c r="BI75" i="9"/>
  <c r="AY4" i="9"/>
  <c r="BD24" i="9"/>
  <c r="BB43" i="5" s="1"/>
  <c r="BA6" i="9"/>
  <c r="AY13" i="5" s="1"/>
  <c r="BB11" i="9"/>
  <c r="AZ28" i="5" s="1"/>
  <c r="BE36" i="9"/>
  <c r="BC46" i="5" s="1"/>
  <c r="BF46" i="9"/>
  <c r="BD23" i="5" s="1"/>
  <c r="BB12" i="9"/>
  <c r="AZ44" i="5" s="1"/>
  <c r="BG34" i="5" l="1"/>
  <c r="BJ75" i="9"/>
  <c r="AZ103" i="5"/>
  <c r="BC8" i="9"/>
  <c r="AW27" i="5"/>
  <c r="AW48" i="5" s="1"/>
  <c r="AW101" i="5"/>
  <c r="BF109" i="5"/>
  <c r="BI59" i="9"/>
  <c r="BJ59" i="9" s="1"/>
  <c r="BA104" i="5"/>
  <c r="BD13" i="9"/>
  <c r="BG110" i="5"/>
  <c r="BE108" i="5"/>
  <c r="BH49" i="9"/>
  <c r="BC106" i="5"/>
  <c r="AY102" i="5"/>
  <c r="BB5" i="9"/>
  <c r="BB105" i="5"/>
  <c r="BE15" i="9"/>
  <c r="BD107" i="5"/>
  <c r="BG37" i="9"/>
  <c r="BF29" i="9"/>
  <c r="AZ4" i="9"/>
  <c r="BI64" i="9"/>
  <c r="BE25" i="9"/>
  <c r="BC5" i="5" s="1"/>
  <c r="BC12" i="9"/>
  <c r="BA44" i="5" s="1"/>
  <c r="BF36" i="9"/>
  <c r="BD46" i="5" s="1"/>
  <c r="BB6" i="9"/>
  <c r="AZ13" i="5" s="1"/>
  <c r="BG46" i="9"/>
  <c r="BE23" i="5" s="1"/>
  <c r="BC11" i="9"/>
  <c r="BA28" i="5" s="1"/>
  <c r="BE24" i="9"/>
  <c r="BC43" i="5" s="1"/>
  <c r="BB7" i="9"/>
  <c r="AZ35" i="5" s="1"/>
  <c r="BE22" i="9"/>
  <c r="BC42" i="5" s="1"/>
  <c r="BH109" i="5" l="1"/>
  <c r="BG11" i="5"/>
  <c r="BJ64" i="9"/>
  <c r="BH11" i="5" s="1"/>
  <c r="BH34" i="5"/>
  <c r="BH110" i="5"/>
  <c r="AX27" i="5"/>
  <c r="AX48" i="5" s="1"/>
  <c r="AX101" i="5"/>
  <c r="BC105" i="5"/>
  <c r="BF15" i="9"/>
  <c r="BB104" i="5"/>
  <c r="BE13" i="9"/>
  <c r="BF108" i="5"/>
  <c r="BI49" i="9"/>
  <c r="BE107" i="5"/>
  <c r="BH37" i="9"/>
  <c r="AZ102" i="5"/>
  <c r="BC5" i="9"/>
  <c r="BG109" i="5"/>
  <c r="BA103" i="5"/>
  <c r="BD8" i="9"/>
  <c r="BD106" i="5"/>
  <c r="BG29" i="9"/>
  <c r="BC7" i="9"/>
  <c r="BA35" i="5" s="1"/>
  <c r="BD11" i="9"/>
  <c r="BB28" i="5" s="1"/>
  <c r="BC6" i="9"/>
  <c r="BA13" i="5" s="1"/>
  <c r="BD12" i="9"/>
  <c r="BB44" i="5" s="1"/>
  <c r="BF22" i="9"/>
  <c r="BD42" i="5" s="1"/>
  <c r="BF24" i="9"/>
  <c r="BD43" i="5" s="1"/>
  <c r="BH46" i="9"/>
  <c r="BF23" i="5" s="1"/>
  <c r="BG36" i="9"/>
  <c r="BE46" i="5" s="1"/>
  <c r="BF25" i="9"/>
  <c r="BD5" i="5" s="1"/>
  <c r="BA4" i="9"/>
  <c r="BG108" i="5" l="1"/>
  <c r="BJ49" i="9"/>
  <c r="BH108" i="5" s="1"/>
  <c r="AY27" i="5"/>
  <c r="AY48" i="5" s="1"/>
  <c r="AY101" i="5"/>
  <c r="BA102" i="5"/>
  <c r="BD5" i="9"/>
  <c r="BD105" i="5"/>
  <c r="BG15" i="9"/>
  <c r="BB103" i="5"/>
  <c r="BE8" i="9"/>
  <c r="BE106" i="5"/>
  <c r="BF107" i="5"/>
  <c r="BI37" i="9"/>
  <c r="BJ37" i="9" s="1"/>
  <c r="BC104" i="5"/>
  <c r="BF13" i="9"/>
  <c r="BH29" i="9"/>
  <c r="BG25" i="9"/>
  <c r="BE5" i="5" s="1"/>
  <c r="BI46" i="9"/>
  <c r="BG22" i="9"/>
  <c r="BE42" i="5" s="1"/>
  <c r="BE12" i="9"/>
  <c r="BC44" i="5" s="1"/>
  <c r="BE11" i="9"/>
  <c r="BC28" i="5" s="1"/>
  <c r="BB4" i="9"/>
  <c r="BH36" i="9"/>
  <c r="BF46" i="5" s="1"/>
  <c r="BG24" i="9"/>
  <c r="BE43" i="5" s="1"/>
  <c r="BD6" i="9"/>
  <c r="BB13" i="5" s="1"/>
  <c r="BD7" i="9"/>
  <c r="BB35" i="5" s="1"/>
  <c r="BG23" i="5" l="1"/>
  <c r="BJ46" i="9"/>
  <c r="BH23" i="5" s="1"/>
  <c r="AZ27" i="5"/>
  <c r="AZ48" i="5" s="1"/>
  <c r="AZ101" i="5"/>
  <c r="BC103" i="5"/>
  <c r="BF8" i="9"/>
  <c r="BB102" i="5"/>
  <c r="BE5" i="9"/>
  <c r="BG107" i="5"/>
  <c r="BF106" i="5"/>
  <c r="BE105" i="5"/>
  <c r="BH15" i="9"/>
  <c r="BD104" i="5"/>
  <c r="BG13" i="9"/>
  <c r="BI29" i="9"/>
  <c r="BJ29" i="9" s="1"/>
  <c r="BE6" i="9"/>
  <c r="BC13" i="5" s="1"/>
  <c r="BI36" i="9"/>
  <c r="BF11" i="9"/>
  <c r="BD28" i="5" s="1"/>
  <c r="BH22" i="9"/>
  <c r="BF42" i="5" s="1"/>
  <c r="BH25" i="9"/>
  <c r="BF5" i="5" s="1"/>
  <c r="BE7" i="9"/>
  <c r="BC35" i="5" s="1"/>
  <c r="BH24" i="9"/>
  <c r="BF43" i="5" s="1"/>
  <c r="BC4" i="9"/>
  <c r="BF12" i="9"/>
  <c r="BD44" i="5" s="1"/>
  <c r="BH107" i="5" l="1"/>
  <c r="BG46" i="5"/>
  <c r="BJ36" i="9"/>
  <c r="BH46" i="5" s="1"/>
  <c r="BH106" i="5"/>
  <c r="BG106" i="5"/>
  <c r="BE104" i="5"/>
  <c r="BH13" i="9"/>
  <c r="BD103" i="5"/>
  <c r="BG8" i="9"/>
  <c r="BA27" i="5"/>
  <c r="BA48" i="5" s="1"/>
  <c r="BA101" i="5"/>
  <c r="BF105" i="5"/>
  <c r="BI15" i="9"/>
  <c r="BJ15" i="9" s="1"/>
  <c r="BC102" i="5"/>
  <c r="BF5" i="9"/>
  <c r="BI22" i="9"/>
  <c r="BG12" i="9"/>
  <c r="BE44" i="5" s="1"/>
  <c r="BI24" i="9"/>
  <c r="BI25" i="9"/>
  <c r="BG11" i="9"/>
  <c r="BE28" i="5" s="1"/>
  <c r="BF6" i="9"/>
  <c r="BD13" i="5" s="1"/>
  <c r="BD4" i="9"/>
  <c r="BF7" i="9"/>
  <c r="BD35" i="5" s="1"/>
  <c r="BG5" i="5" l="1"/>
  <c r="BJ25" i="9"/>
  <c r="BH5" i="5" s="1"/>
  <c r="BG43" i="5"/>
  <c r="BJ24" i="9"/>
  <c r="BH43" i="5" s="1"/>
  <c r="BG42" i="5"/>
  <c r="BJ22" i="9"/>
  <c r="BH42" i="5" s="1"/>
  <c r="BG105" i="5"/>
  <c r="BE103" i="5"/>
  <c r="BH8" i="9"/>
  <c r="BB27" i="5"/>
  <c r="BB48" i="5" s="1"/>
  <c r="BB101" i="5"/>
  <c r="BD102" i="5"/>
  <c r="BG5" i="9"/>
  <c r="BF104" i="5"/>
  <c r="BI13" i="9"/>
  <c r="BG7" i="9"/>
  <c r="BE35" i="5" s="1"/>
  <c r="BG6" i="9"/>
  <c r="BE13" i="5" s="1"/>
  <c r="BH12" i="9"/>
  <c r="BF44" i="5" s="1"/>
  <c r="BE4" i="9"/>
  <c r="BH11" i="9"/>
  <c r="BF28" i="5" s="1"/>
  <c r="BH105" i="5" l="1"/>
  <c r="BG104" i="5"/>
  <c r="BJ13" i="9"/>
  <c r="BH104" i="5" s="1"/>
  <c r="BC27" i="5"/>
  <c r="BC48" i="5" s="1"/>
  <c r="BC101" i="5"/>
  <c r="BE102" i="5"/>
  <c r="BH5" i="9"/>
  <c r="BF103" i="5"/>
  <c r="BI8" i="9"/>
  <c r="BJ8" i="9" s="1"/>
  <c r="BF4" i="9"/>
  <c r="BH6" i="9"/>
  <c r="BF13" i="5" s="1"/>
  <c r="BI11" i="9"/>
  <c r="BI12" i="9"/>
  <c r="BH7" i="9"/>
  <c r="BF35" i="5" s="1"/>
  <c r="BG44" i="5" l="1"/>
  <c r="BJ12" i="9"/>
  <c r="BH44" i="5" s="1"/>
  <c r="BG28" i="5"/>
  <c r="BJ11" i="9"/>
  <c r="BF102" i="5"/>
  <c r="BI5" i="9"/>
  <c r="BJ5" i="9" s="1"/>
  <c r="BD27" i="5"/>
  <c r="BD48" i="5" s="1"/>
  <c r="BD101" i="5"/>
  <c r="BG103" i="5"/>
  <c r="BI6" i="9"/>
  <c r="BI7" i="9"/>
  <c r="BG4" i="9"/>
  <c r="BH102" i="5" l="1"/>
  <c r="BG35" i="5"/>
  <c r="BJ7" i="9"/>
  <c r="BH35" i="5" s="1"/>
  <c r="BH103" i="5"/>
  <c r="BH28" i="5"/>
  <c r="BG13" i="5"/>
  <c r="BJ6" i="9"/>
  <c r="BH13" i="5" s="1"/>
  <c r="BE27" i="5"/>
  <c r="BE48" i="5" s="1"/>
  <c r="BE101" i="5"/>
  <c r="BG102" i="5"/>
  <c r="BH4" i="9"/>
  <c r="BF27" i="5" l="1"/>
  <c r="BF48" i="5" s="1"/>
  <c r="BF101" i="5"/>
  <c r="BI4" i="9"/>
  <c r="BJ4" i="9" s="1"/>
  <c r="BH101" i="5" l="1"/>
  <c r="BH27" i="5"/>
  <c r="BH48" i="5" s="1"/>
  <c r="BG27" i="5"/>
  <c r="BG48" i="5" s="1"/>
  <c r="BG101" i="5"/>
  <c r="S59" i="2"/>
  <c r="BG97" i="5"/>
  <c r="P59" i="2" l="1"/>
  <c r="L59" i="2"/>
  <c r="K59" i="2"/>
  <c r="H59" i="2"/>
  <c r="G59" i="2"/>
  <c r="F59" i="2"/>
  <c r="D59" i="2"/>
  <c r="XEU59" i="2"/>
  <c r="AQ97" i="5"/>
  <c r="AM97" i="5"/>
  <c r="AI97" i="5"/>
  <c r="AE97" i="5"/>
  <c r="AA97" i="5"/>
  <c r="K97" i="5"/>
  <c r="G97" i="5"/>
  <c r="C97" i="5"/>
  <c r="AU97" i="5"/>
  <c r="AF97" i="5"/>
  <c r="B70" i="7"/>
  <c r="B67" i="7"/>
  <c r="B61" i="7"/>
  <c r="B62" i="7"/>
  <c r="B58" i="7"/>
  <c r="B59" i="7"/>
  <c r="B55" i="7"/>
  <c r="B52" i="7"/>
  <c r="B53" i="7"/>
  <c r="B49" i="7"/>
  <c r="B50" i="7"/>
  <c r="B46" i="7"/>
  <c r="B47" i="7"/>
  <c r="B43" i="7"/>
  <c r="B44" i="7"/>
  <c r="B40" i="7"/>
  <c r="B41" i="7"/>
  <c r="B37" i="7"/>
  <c r="B38" i="7"/>
  <c r="B34" i="7"/>
  <c r="B35" i="7"/>
  <c r="B31" i="7"/>
  <c r="B32" i="7"/>
  <c r="B28" i="7"/>
  <c r="B29" i="7"/>
  <c r="B25" i="7"/>
  <c r="B26" i="7"/>
  <c r="B22" i="7"/>
  <c r="B19" i="7"/>
  <c r="B20" i="7"/>
  <c r="B16" i="7"/>
  <c r="B17" i="7"/>
  <c r="B13" i="7"/>
  <c r="B14" i="7"/>
  <c r="B10" i="7"/>
  <c r="B11" i="7"/>
  <c r="B7" i="7"/>
  <c r="B8" i="7"/>
  <c r="B4" i="7"/>
  <c r="B23" i="7"/>
  <c r="B71" i="7"/>
  <c r="B68" i="7"/>
  <c r="B56" i="7"/>
  <c r="B5" i="7"/>
  <c r="C59" i="2"/>
  <c r="E59" i="2"/>
  <c r="I59" i="2"/>
  <c r="J59" i="2"/>
  <c r="M59" i="2"/>
  <c r="N59" i="2"/>
  <c r="O59" i="2"/>
  <c r="Q59" i="2"/>
  <c r="R59" i="2"/>
  <c r="AD97" i="5" l="1"/>
  <c r="E97" i="5"/>
  <c r="I97" i="5"/>
  <c r="M97" i="5"/>
  <c r="Q97" i="5"/>
  <c r="U97" i="5"/>
  <c r="Y97" i="5"/>
  <c r="AC97" i="5"/>
  <c r="AG97" i="5"/>
  <c r="AK97" i="5"/>
  <c r="AO97" i="5"/>
  <c r="AS97" i="5"/>
  <c r="T97" i="5"/>
  <c r="AV97" i="5"/>
  <c r="O97" i="5"/>
  <c r="S97" i="5"/>
  <c r="W97" i="5"/>
  <c r="J97" i="5"/>
  <c r="N97" i="5"/>
  <c r="R97" i="5"/>
  <c r="V97" i="5"/>
  <c r="Z97" i="5"/>
  <c r="AH97" i="5"/>
  <c r="AL97" i="5"/>
  <c r="AP97" i="5"/>
  <c r="AT97" i="5"/>
  <c r="BA97" i="5"/>
  <c r="AW97" i="5"/>
  <c r="D97" i="5"/>
  <c r="H97" i="5"/>
  <c r="L97" i="5"/>
  <c r="P97" i="5"/>
  <c r="X97" i="5"/>
  <c r="AB97" i="5"/>
  <c r="AJ97" i="5"/>
  <c r="AN97" i="5"/>
  <c r="AR97" i="5"/>
  <c r="BC97" i="5"/>
  <c r="BB97" i="5"/>
  <c r="AX97" i="5"/>
  <c r="BE97" i="5"/>
  <c r="BD97" i="5"/>
  <c r="AZ97" i="5"/>
  <c r="BF97" i="5"/>
  <c r="AY97" i="5"/>
  <c r="F97" i="5"/>
</calcChain>
</file>

<file path=xl/sharedStrings.xml><?xml version="1.0" encoding="utf-8"?>
<sst xmlns="http://schemas.openxmlformats.org/spreadsheetml/2006/main" count="11462" uniqueCount="2287">
  <si>
    <t>Welfare inside cap</t>
  </si>
  <si>
    <t>PIP telephony assessments</t>
  </si>
  <si>
    <t>Spring Budget 2021</t>
  </si>
  <si>
    <t>PIP legal case</t>
  </si>
  <si>
    <t>Welfare outside cap</t>
  </si>
  <si>
    <t>Universal credit: managed migration reprofiling</t>
  </si>
  <si>
    <t>State pension underpayment</t>
  </si>
  <si>
    <t>Scottish BGA (capital)</t>
  </si>
  <si>
    <t>Other DEL spending changes</t>
  </si>
  <si>
    <t>PSGI in CDEL</t>
  </si>
  <si>
    <t>PSCE in RDEL</t>
  </si>
  <si>
    <t>Public corporations capital expenditure</t>
  </si>
  <si>
    <t>Scottish BGA (current)</t>
  </si>
  <si>
    <t>Spending assumption</t>
  </si>
  <si>
    <t>Other departmental expenditure (capital)</t>
  </si>
  <si>
    <t>Local government: exceptional financial support for Local Authorities through a capitalisation direction</t>
  </si>
  <si>
    <t>Locally-financed current expenditure</t>
  </si>
  <si>
    <t>UK-EU Future Relationship Agreement on Social Security Coordination: benefit rules</t>
  </si>
  <si>
    <t>HMRC: additional resource for debt pursuit, delay from September 2020 to April 2021</t>
  </si>
  <si>
    <t>COVID-19: easement for employer-provided cycles exemption</t>
  </si>
  <si>
    <t>Self-assessment: penalty easement</t>
  </si>
  <si>
    <t>VAT: repeal the VAT Treatment of Transactions Order 1992</t>
  </si>
  <si>
    <t>Business rates: changes to tax deductibility of business rate repayments</t>
  </si>
  <si>
    <t>Company and other credits</t>
  </si>
  <si>
    <t>Research and Development PAYE Cap: updated design</t>
  </si>
  <si>
    <t>CJRS: extension to April 2021</t>
  </si>
  <si>
    <t>Income subsidies</t>
  </si>
  <si>
    <t>Tuition cap freeze for 2022-23</t>
  </si>
  <si>
    <t>Other AME (current)</t>
  </si>
  <si>
    <t>UK Infrastructure Bank</t>
  </si>
  <si>
    <t>Other departmental expenditure (current)</t>
  </si>
  <si>
    <t>Recovery Loan Scheme</t>
  </si>
  <si>
    <t>Extension of existing loan schemes</t>
  </si>
  <si>
    <t>DWP: investment in compliance</t>
  </si>
  <si>
    <t>HMRC: investment in digital infrastructure</t>
  </si>
  <si>
    <t>HMRC: investment in compliance</t>
  </si>
  <si>
    <t>OECD Mandatory Disclosure Rules</t>
  </si>
  <si>
    <t>VAT: powers to tackle Electronic Sales Suppression (ESS)</t>
  </si>
  <si>
    <t>Capital Gains Tax: maintain the Annual Exempt Amount at £12,300 up to and including 2025-27</t>
  </si>
  <si>
    <t>Capital Gains Tax: maintain the Annual Exempt Amount at £12,300 up to and including 2025-26</t>
  </si>
  <si>
    <t>Pensions Lifetime Allowance: maintain at £1,073,100 up to and including 2025-26</t>
  </si>
  <si>
    <t>Net public service pension payments</t>
  </si>
  <si>
    <t>Income Tax: maintain personal allowance and higher rate threshold at 2021-22 levels up to and including 2025-266</t>
  </si>
  <si>
    <t>Corporation Tax: 19% rate for profits up to £50,000, tapering to main rate of 25% for profits over £250,000, from April 2023</t>
  </si>
  <si>
    <t>Bank surcharge</t>
  </si>
  <si>
    <t>Help to Grow: digital</t>
  </si>
  <si>
    <t>Help to Grow: management</t>
  </si>
  <si>
    <t>Loss carry back: extended to 3 years with £2,000,000 cap</t>
  </si>
  <si>
    <t>COVID-19: HMRC exemptions</t>
  </si>
  <si>
    <t>Statutory Sick Pay Rebate Scheme: extension</t>
  </si>
  <si>
    <t>Shared Accommodation Rate (SAR): accelerate introduction of exemptions</t>
  </si>
  <si>
    <t>Universal Credit: maintain surplus earnings de minimis at £2,500 in 2021-22</t>
  </si>
  <si>
    <t>Universal Credit: three month delay to Minimum Income Floor reintroduction</t>
  </si>
  <si>
    <t>£500 payment to eligible Working Tax Credit recipients</t>
  </si>
  <si>
    <t>Universal Credit: maintain £20 increase to standard allowance for six months</t>
  </si>
  <si>
    <t>Traineeships: extension for 16-24 year olds in England</t>
  </si>
  <si>
    <t>Stamp Duty Land Tax: maintain nil-rate band at £500k until 30 June 2021, £250k until 30 September 2021</t>
  </si>
  <si>
    <t>Business Rates: three months 100% holiday, nine months 66% relief with cap</t>
  </si>
  <si>
    <t>Restart Grants and Additional Restrictions Grants</t>
  </si>
  <si>
    <t>Self-employment income support scheme (SEISS): two further grants</t>
  </si>
  <si>
    <t>Coronavirus Job Retention Scheme (CJRS): extension to September 2021</t>
  </si>
  <si>
    <t>Other spending decisions</t>
  </si>
  <si>
    <t>Spending Review 2020</t>
  </si>
  <si>
    <t>Student loans: freeze repayment threshold for 2021-22</t>
  </si>
  <si>
    <t>Tuition fee freeze for 2021-22</t>
  </si>
  <si>
    <t>Locally-financed capital expenditure</t>
  </si>
  <si>
    <t>Public Works Loan Board: cut interest margin by 100 basis points</t>
  </si>
  <si>
    <t>Public Works Loan Board: lending terms reform</t>
  </si>
  <si>
    <t>Business Rates: continuation of retention pilots in 2021-22</t>
  </si>
  <si>
    <t>Council tax: increasing core referendum limit by 2%, ASC precept by 3% and police precept by £15</t>
  </si>
  <si>
    <t>Breathing space: legal protections from creditor enforcement action</t>
  </si>
  <si>
    <t>Future of Making Tax Digital</t>
  </si>
  <si>
    <t>Pension credit: uprating of the standard minimum guarantee</t>
  </si>
  <si>
    <t>PIP: 18-month minimum award, delay to April 2021</t>
  </si>
  <si>
    <t>Full PIP rollout: further delays</t>
  </si>
  <si>
    <t>Spending Review (non-virus-related)</t>
  </si>
  <si>
    <t>Student finance: remove home-fee status for EU nationals</t>
  </si>
  <si>
    <t>Off-payroll working: one-year delay to the extension to the private sector</t>
  </si>
  <si>
    <t>SDLT: increase nil-rate threshold to £500,000</t>
  </si>
  <si>
    <t>Housing benefit: increase additional earnings disregard to offset WTC increase</t>
  </si>
  <si>
    <t>Employment and support allowance: remove 7 day wait</t>
  </si>
  <si>
    <t>Covid-19: HMRC easements</t>
  </si>
  <si>
    <t>Covid-19: DWP easements</t>
  </si>
  <si>
    <t>UC: suspend minimum income floor</t>
  </si>
  <si>
    <t>Local housing allowance: increase to 30th percentile in 2020-21 then freeze in cash terms</t>
  </si>
  <si>
    <t>Increase weekly working tax credit by £20</t>
  </si>
  <si>
    <t>Increase weekly universal credit by £20</t>
  </si>
  <si>
    <t>VAT refund scheme for museums and galleries</t>
  </si>
  <si>
    <t>Statutory sick pay rebate</t>
  </si>
  <si>
    <t>Annual investment allowance: maintain at £1 million until 31 December 2021</t>
  </si>
  <si>
    <t>Eat out to Help Out</t>
  </si>
  <si>
    <t>Self-assessed tax and NICs payment deferral</t>
  </si>
  <si>
    <t>Business grants schemes</t>
  </si>
  <si>
    <t>Business rates: freeze multiplier for one year</t>
  </si>
  <si>
    <t>Business rates relief</t>
  </si>
  <si>
    <t>Trade credit insurance</t>
  </si>
  <si>
    <t>Coronavirus Large Business Interruption Loan Scheme</t>
  </si>
  <si>
    <t>Coronavirus Business Interruption Loan Scheme</t>
  </si>
  <si>
    <t>Bounce Back Loan Scheme</t>
  </si>
  <si>
    <t>Self-employment income support scheme</t>
  </si>
  <si>
    <t>Coronavirus job retention scheme</t>
  </si>
  <si>
    <t>Virus-related public spending</t>
  </si>
  <si>
    <t>Spring Statement 2019</t>
  </si>
  <si>
    <t>Debt interest</t>
  </si>
  <si>
    <t>Budget 2018</t>
  </si>
  <si>
    <t>Public Service Broadcasting Contestable Fund</t>
  </si>
  <si>
    <t>Youth Endowment Fund</t>
  </si>
  <si>
    <t>Mayoral Combined Authorities: extension of borrowing powers</t>
  </si>
  <si>
    <t>Food Waste: pilot</t>
  </si>
  <si>
    <t>Birmingham: future mobility area</t>
  </si>
  <si>
    <t>Support for Enterprise</t>
  </si>
  <si>
    <t>National Retraining Scheme: first phase</t>
  </si>
  <si>
    <t>Index Linked Savings Certificates: reindex at next maturity date from May 2019</t>
  </si>
  <si>
    <t>Childcare Vouchers: extension to the closure for new entrants to October 2018</t>
  </si>
  <si>
    <t>NICs: delay NICs Bill by one year and maintain Class 2 NICs</t>
  </si>
  <si>
    <t>Capital Gains Tax: tackling misuse in Entrepreneurs' Relief</t>
  </si>
  <si>
    <t>Offshore: prevent profit fragmentation, extend VAT grouping rules and prevent looping avoidance schemes</t>
  </si>
  <si>
    <t>R&amp;D Tax Credits: preventing abuse of the SME payable credit</t>
  </si>
  <si>
    <t>Withheld Taxes: protecting your taxes in insolvency and tackling abuse</t>
  </si>
  <si>
    <t>HMRC: funding for Budget measures</t>
  </si>
  <si>
    <t>Gift Aid: increase small donation limit from £20 to £30</t>
  </si>
  <si>
    <t>Private Residence Relief: reform lettings relief and final period exemption from 2020-21</t>
  </si>
  <si>
    <t>Capital Gains Tax: extend Entrepreneurs' Relief minimum qualifying period</t>
  </si>
  <si>
    <t>Off-payroll Working: extend reforms to private sector in 2020-21, excluding small businesses</t>
  </si>
  <si>
    <t>West Midlands Combined Authority: UK Mobility Data Institute</t>
  </si>
  <si>
    <t>East-West Rail: development funding</t>
  </si>
  <si>
    <t>Northern Powerhouse Rail: development funding</t>
  </si>
  <si>
    <t>Coventry: City of Culture</t>
  </si>
  <si>
    <t>City and Growth Deals: Tay, Belfast, North Wales, Stirling and Clackmannanshire</t>
  </si>
  <si>
    <t>Business Rates: public lavatories relief from 2020-21</t>
  </si>
  <si>
    <t>Future High Streets Fund: capital2</t>
  </si>
  <si>
    <t>Future High Streets Fund: resource</t>
  </si>
  <si>
    <t>Business Rates: one third off for retail premises up to a rateable value of £51,000 in 2019-20 and 2020-21</t>
  </si>
  <si>
    <t>Capital Allowances: discontinue enhanced allowances for energy and water-efficient equipment</t>
  </si>
  <si>
    <t>Industrial Energy Transformation Fund1</t>
  </si>
  <si>
    <t>Air Quality</t>
  </si>
  <si>
    <t>Urban Tree Planting</t>
  </si>
  <si>
    <t>Abandoned Waste Sites: clearance</t>
  </si>
  <si>
    <t>Plastics and Waste: sustainability and innovation</t>
  </si>
  <si>
    <t>Stamp Duty Land Tax: extend First Time Buyers relief for shared ownership properties</t>
  </si>
  <si>
    <t>Strategic Housing Deals: capacity funding</t>
  </si>
  <si>
    <t>Discounted Homes: capacity funding</t>
  </si>
  <si>
    <t xml:space="preserve">Development Corporations: competitive fund </t>
  </si>
  <si>
    <t>Local Authority Housebuilding: remove borrowing cap</t>
  </si>
  <si>
    <t>Quantum Technology: research and development</t>
  </si>
  <si>
    <t>Energy: support for UK nuclear fusion</t>
  </si>
  <si>
    <t>Trade: Global Britain</t>
  </si>
  <si>
    <t>Enterprise: University Enterprise Zones</t>
  </si>
  <si>
    <t>Enterprise: extension of start-up loans programme</t>
  </si>
  <si>
    <t>Enterprise: expand Knowledge Transfer Partnerships</t>
  </si>
  <si>
    <t>Skills: digital skills boot camps</t>
  </si>
  <si>
    <t>Skills: regional pilot of on-the-job training for young people</t>
  </si>
  <si>
    <t>Skills: regional pilot of course subsidy for self-employed</t>
  </si>
  <si>
    <t>Apprenticeships: halve co-investment rate to 5%</t>
  </si>
  <si>
    <t>Special Writing Down Allowance: align with depreciation in accounts at 6% rate</t>
  </si>
  <si>
    <t>Structures and Buildings Allowance: permanent capital allowance for new structures and buildings</t>
  </si>
  <si>
    <t>Annual Investment Allowance: temporary increase to £1m for two years from January 2019</t>
  </si>
  <si>
    <t>Disabled Facilities Grant: expand</t>
  </si>
  <si>
    <t>Pensions Dashboard: further funding</t>
  </si>
  <si>
    <t>Low Cost Credit: support</t>
  </si>
  <si>
    <t>Industrial Injuries Disablement Benefit: include Dupuytren's contracture</t>
  </si>
  <si>
    <t>Universal Credit: revised implementation schedule</t>
  </si>
  <si>
    <t>Universal Credit: additional support for transition</t>
  </si>
  <si>
    <t>Universal Credit: £1,000 increase to work allowance</t>
  </si>
  <si>
    <t>Personal Allowance and Higher Rate Threshold: increase to £12,500 and £50,000 for 2019-20 and 2020-21</t>
  </si>
  <si>
    <t>Armistice Day Commemorations</t>
  </si>
  <si>
    <t>Centre for Public Sector Leadership</t>
  </si>
  <si>
    <t>Defence: 2018-19 and 2019-20 funding</t>
  </si>
  <si>
    <t>Justice: 2018-19 prisons, courts, and justice system funding</t>
  </si>
  <si>
    <t>Schools: 2018-19 capital</t>
  </si>
  <si>
    <t>Transport: road maintenance</t>
  </si>
  <si>
    <t>Children's Social Care: improvement pilots</t>
  </si>
  <si>
    <t>Social Care: 2018-19 and 2019-20 funding</t>
  </si>
  <si>
    <t>National Health Service: five year settlement agreed in June 2018</t>
  </si>
  <si>
    <t>Spring Statement 2018</t>
  </si>
  <si>
    <t>Autumn Budget 2017</t>
  </si>
  <si>
    <t>Social rented sector: maintain current rent policy without Local Housing Allowance cap</t>
  </si>
  <si>
    <t>City Deals: Swansea and Edinburgh</t>
  </si>
  <si>
    <t>Making Tax Digital: only apply above VAT threshold and for VAT</t>
  </si>
  <si>
    <t>NICs: maintain Class 4 NICs at 9% and delay NICs Bill by one year</t>
  </si>
  <si>
    <t>Oil and Gas: funding for UK continental shelf exploration projects</t>
  </si>
  <si>
    <t>Air Quality: funding for Air Quality Plan and Clean Air Fund</t>
  </si>
  <si>
    <t>Air Quality: increase Company Car Tax diesel supplement by 1ppt from April 2018</t>
  </si>
  <si>
    <t>Current VAT refunds</t>
  </si>
  <si>
    <t>Scotland police and fire: VAT refunds</t>
  </si>
  <si>
    <t>Official Development Assistance: meet 0.7% GNI target</t>
  </si>
  <si>
    <t>Adjustments to DEL spending</t>
  </si>
  <si>
    <t>Capital Gains Tax: extend to all non-resident gains from April 2019</t>
  </si>
  <si>
    <t>Fraud, Error, and Debt: greater use of real-time information</t>
  </si>
  <si>
    <t>Waste crime</t>
  </si>
  <si>
    <t>Dynamic coding-out of debt</t>
  </si>
  <si>
    <t>Avoidance and Evasion: additional compliance resource</t>
  </si>
  <si>
    <t>Competition and Markets Authority: additional enforcement</t>
  </si>
  <si>
    <t>Business Rates: extend pubs discount to 2018-19</t>
  </si>
  <si>
    <t>Business Rates: bring forward CPI uprating to 2018-19</t>
  </si>
  <si>
    <t>Skills: teacher premium pilot</t>
  </si>
  <si>
    <t>Skills: investment in computer science teachers and maths</t>
  </si>
  <si>
    <t>Skills: National Retraining Scheme initial investment</t>
  </si>
  <si>
    <t>Public Works Loan Board: new local infrastructure rate</t>
  </si>
  <si>
    <t>Transport: additional investment in local roads</t>
  </si>
  <si>
    <t>Transport: accelerate capital investment for intra-city transport (Transforming Cities Fund)</t>
  </si>
  <si>
    <t>Innovation: tech, AI, and geo-spatial data</t>
  </si>
  <si>
    <t>Innovation: Ultra Low Emission Vehicles: plug in car grant</t>
  </si>
  <si>
    <t>Patient Capital Review: reforms to tax reliefs to support productive investment</t>
  </si>
  <si>
    <t>Research and Development: increase R&amp;D expenditure credit to 12%</t>
  </si>
  <si>
    <t>Domestic spending: preparing for EU Exit</t>
  </si>
  <si>
    <t>Relationship Support: continue programme</t>
  </si>
  <si>
    <t>Disabled Facilities Grant: additional resource</t>
  </si>
  <si>
    <t>Private rented sector access schemes: support for households at risk of homelessness</t>
  </si>
  <si>
    <t>Universal Credit: in-work progression trials</t>
  </si>
  <si>
    <t>Universal Credit: run on payment for housing benefit recipients</t>
  </si>
  <si>
    <t>Universal Credit: remove 7 day wait and extend advances to 100%</t>
  </si>
  <si>
    <t>Targeted Affordability Fund: increase</t>
  </si>
  <si>
    <t>Air Passenger Duty: freeze for long-haul economy flights and raise business class multiplier</t>
  </si>
  <si>
    <t>NHS: additional capital</t>
  </si>
  <si>
    <t>NHS: additional resource</t>
  </si>
  <si>
    <t>Council Tax: increase maximum empty home premium to 100%</t>
  </si>
  <si>
    <t>Right to Buy for Housing Association tenants: pilot</t>
  </si>
  <si>
    <t>Stamp Duty Land Tax: abolish for First Time Buyers up to £300,000</t>
  </si>
  <si>
    <t>Local Authority housebuilding: additional investment</t>
  </si>
  <si>
    <t>Small sites: infrastructure and remediation</t>
  </si>
  <si>
    <t>Housing Infrastructure Fund: extend</t>
  </si>
  <si>
    <t>Land Assembly Fund</t>
  </si>
  <si>
    <t>Budget 2017</t>
  </si>
  <si>
    <t>LA other capital income</t>
  </si>
  <si>
    <t>Child Tax Credit and Universal Credit: targeted exceptions to two child limit</t>
  </si>
  <si>
    <t>Living Together Data Fraud: enhanced data collection</t>
  </si>
  <si>
    <t>Tax Credit Debt: enhanced collection</t>
  </si>
  <si>
    <t>Class 4 NICs: increase to 10% from April 2018 and 11% from April 2019</t>
  </si>
  <si>
    <t>International Women's Day: voting rights centenary commemoration</t>
  </si>
  <si>
    <t>Free school transport: expand eligibility to selective schools</t>
  </si>
  <si>
    <t>Tackling domestic violence and abuse</t>
  </si>
  <si>
    <t>NHS: Sustainability and Transformation Plans</t>
  </si>
  <si>
    <t>NHS: Accident and Emergency streaming</t>
  </si>
  <si>
    <t>Social Care: additional funding</t>
  </si>
  <si>
    <t>Regional and other spending</t>
  </si>
  <si>
    <t>Business Rates: £1,000 discount for smaller pubs for 2017-18</t>
  </si>
  <si>
    <t>Business Rates: targeted support for Small Business Rate Relief recipients</t>
  </si>
  <si>
    <t>Business Rates: discretionary support fund</t>
  </si>
  <si>
    <t>Labour market participation: funding for returnships</t>
  </si>
  <si>
    <t>Education capital: school investment</t>
  </si>
  <si>
    <t>Education capital: extend free schools programme</t>
  </si>
  <si>
    <t>16-19 Technical Education: implement Sainsbury reforms</t>
  </si>
  <si>
    <t>Autumn 2016</t>
  </si>
  <si>
    <t>Museums and Galleries tax relief</t>
  </si>
  <si>
    <t>Gift Aid: reforms</t>
  </si>
  <si>
    <t>Business Rates: support for broadband and increase Rural Rate Relief</t>
  </si>
  <si>
    <t>Mayfield Review of Business Productivity</t>
  </si>
  <si>
    <t>Scotland City Deals and Fiscal Framework</t>
  </si>
  <si>
    <t>Midlands Rail Hub</t>
  </si>
  <si>
    <t>DCMS Spending</t>
  </si>
  <si>
    <t>Biomedical catalysts and Technology Transfers</t>
  </si>
  <si>
    <t>Tax credits: correcting awards</t>
  </si>
  <si>
    <t>Grammar Schools expansion</t>
  </si>
  <si>
    <t>MoJ: Prison safety</t>
  </si>
  <si>
    <t>Overseas Development Assistance: meet 0.7% GNI target</t>
  </si>
  <si>
    <t>HMRC: administration and operational measures</t>
  </si>
  <si>
    <t>National Living Wage: additional enforcement</t>
  </si>
  <si>
    <t>Right to Buy: expand pilot</t>
  </si>
  <si>
    <t>NS&amp;I Investment Bond</t>
  </si>
  <si>
    <t>Universal Credit: reduce taper to 63%</t>
  </si>
  <si>
    <t>Long-term investment</t>
  </si>
  <si>
    <t>Research and Development</t>
  </si>
  <si>
    <t>Telecoms</t>
  </si>
  <si>
    <t>Transport</t>
  </si>
  <si>
    <t>Housing</t>
  </si>
  <si>
    <t>Efficiency Review: reinvestment</t>
  </si>
  <si>
    <t>Local Housing Allowance: adjusted roll-out and supported housing fund</t>
  </si>
  <si>
    <t>Pay to Stay: do not implement</t>
  </si>
  <si>
    <t>Social Sector Rent downrating: exemptions</t>
  </si>
  <si>
    <t>Disability benefits: eligibility test change</t>
  </si>
  <si>
    <t>Universal Credit: reprofile</t>
  </si>
  <si>
    <t>Personal Independence Payment: not implementing Budget 2016 measure</t>
  </si>
  <si>
    <t>Budget 2016</t>
  </si>
  <si>
    <t>Local Housing Allowance: implement for new tenancies from April 2017</t>
  </si>
  <si>
    <t>Benefit Cap: exemption for recipients of carers and guardians allowance</t>
  </si>
  <si>
    <t>Social Rent downrating: one year deferral for supported housing</t>
  </si>
  <si>
    <t>Pay to Stay: introduce taper and make voluntary for housing associations</t>
  </si>
  <si>
    <t>Personal Independence Payments: aids and appliances</t>
  </si>
  <si>
    <t>Right to Buy: pilots</t>
  </si>
  <si>
    <t>Education: Mentoring for disadvantaged pupils</t>
  </si>
  <si>
    <t>Help to Save</t>
  </si>
  <si>
    <t>Local Government Assets: receipts flexibility</t>
  </si>
  <si>
    <t>Other local growth measures</t>
  </si>
  <si>
    <t>Additional Cultural Investment</t>
  </si>
  <si>
    <t>Cathedral Repairs Fund</t>
  </si>
  <si>
    <t>Office for National Statistics: Bean Review</t>
  </si>
  <si>
    <t>Smart Motorways: M62</t>
  </si>
  <si>
    <t>City Deals</t>
  </si>
  <si>
    <t>Flood Defence and Resilience: additional investment</t>
  </si>
  <si>
    <t>DWP and HMRC operational and policy measures</t>
  </si>
  <si>
    <t>Tax Free Childcare and Employer Supported Childcare: updated roll-out and grandfathering</t>
  </si>
  <si>
    <t>Border Force: Illicit Tobacco Strategy</t>
  </si>
  <si>
    <t>Business Energy: abolish Carbon Reduction Commitment and offsetting increase to Climate Change Levy</t>
  </si>
  <si>
    <t>North Sea Seismic Survey</t>
  </si>
  <si>
    <t>Self Employed: abolish Class 2 NICs</t>
  </si>
  <si>
    <t>Business Rates: switch from RPI in April 2020</t>
  </si>
  <si>
    <t>Business Rates: increase threshold for higher multiplier to £51,000</t>
  </si>
  <si>
    <t xml:space="preserve">Business Rates: permanently double the Small Business Rate Relief and extend thresholds </t>
  </si>
  <si>
    <t>Student Loans: postgraduate loans for part-time and distance learning</t>
  </si>
  <si>
    <t>Education: Northern Powerhouse</t>
  </si>
  <si>
    <t>Education: full academisation and accelerate transition to National Funding Formula</t>
  </si>
  <si>
    <t>Education: longer school day and breakfast clubs</t>
  </si>
  <si>
    <t>Education: doubling the school sports premium</t>
  </si>
  <si>
    <t>Lifetime ISA and raise ISA limit to £20,000</t>
  </si>
  <si>
    <t>Higher Rate Threshold: increase to £45,000 in April 2017</t>
  </si>
  <si>
    <t>Personal Allowance: increase to £11,500 in April 2017</t>
  </si>
  <si>
    <t>Public Service Pensions: update to discount rate</t>
  </si>
  <si>
    <t>Capital spending: accelerate investment plans</t>
  </si>
  <si>
    <t>Resource spending adjustment</t>
  </si>
  <si>
    <t>Autumn 2015</t>
  </si>
  <si>
    <t>Social care reforms: updated implementation date</t>
  </si>
  <si>
    <t>Pension Credit Savings Credit: freeze</t>
  </si>
  <si>
    <t>Childcare: revised eligibility criteria</t>
  </si>
  <si>
    <t>Housing Benefit and Pension Credit: limit temporary absence</t>
  </si>
  <si>
    <t>Housing Benefit: limit social sector rates to the equivalent private sector rate</t>
  </si>
  <si>
    <t>Universal Credit: uprate Minimum Income Floor with National Living Wage</t>
  </si>
  <si>
    <t>Tax credits</t>
  </si>
  <si>
    <t>Universal Credit: updated delivery schedule</t>
  </si>
  <si>
    <t>Tax credits: maintain taper and income threshold</t>
  </si>
  <si>
    <t>Fraud, error and debt: DWP and HMRC changes</t>
  </si>
  <si>
    <t>Flood Re: levy and premiums income</t>
  </si>
  <si>
    <t>Environmental levies</t>
  </si>
  <si>
    <t>Renewable Heat Incentive: capping costs and improving value for money</t>
  </si>
  <si>
    <t>Temporary accommodation: impact of new funding mechanism</t>
  </si>
  <si>
    <t>Royal Mail share scheme</t>
  </si>
  <si>
    <t>Enterprise Zones</t>
  </si>
  <si>
    <t>Business Rates: small business relief extension</t>
  </si>
  <si>
    <t>Budget 2015 #2</t>
  </si>
  <si>
    <t>Equitable Life: doubling payments to Pension Credit recipients</t>
  </si>
  <si>
    <t>Efficiency and reform</t>
  </si>
  <si>
    <t>BBC current expenditure</t>
  </si>
  <si>
    <t>TV Licence: BBC funding for over-75s</t>
  </si>
  <si>
    <t>Other welfare funding</t>
  </si>
  <si>
    <t>Discretionary Housing Payments</t>
  </si>
  <si>
    <t>HMRC funding</t>
  </si>
  <si>
    <t>In-year savings</t>
  </si>
  <si>
    <t>Fraud, error and debt: tax credits changes</t>
  </si>
  <si>
    <t>UC parent conditionality from when youngest child turns</t>
  </si>
  <si>
    <t>Employment and Support Allowance: align Work-Related Activity Group rate with JSA</t>
  </si>
  <si>
    <t>Support for Mortgage Interest: change from welfare payment to a loan; maintain capital limit at £200,000</t>
  </si>
  <si>
    <t>Limit backdating awards to 4 weeks</t>
  </si>
  <si>
    <t>Pay to stay: higher income social housing tenants to pay market rents</t>
  </si>
  <si>
    <t>Reduce social sector rents by 1% each year for 4 years from 2016-17</t>
  </si>
  <si>
    <t>End automatic entitlement for out-of-work 18-21 year olds</t>
  </si>
  <si>
    <t>UC waiting days: revised schedule</t>
  </si>
  <si>
    <t>Reduce income rise disregard in tax credits</t>
  </si>
  <si>
    <t>Reduce income disregards in tax credits and work allowances in UC</t>
  </si>
  <si>
    <t>Increase tax credits taper rate to 48%</t>
  </si>
  <si>
    <t>Remove family element in tax credits and UC, and the family premium in Housing Benefit, for new claims</t>
  </si>
  <si>
    <t>Limit child element of tax credits and UC to 2 children for new claims</t>
  </si>
  <si>
    <t>Benefit cap: reduce to £20,000, and £23,000 in London</t>
  </si>
  <si>
    <t>Uprating: freeze working-age benefits, tax credits and Local Housing Allowances for 4 years from 2016-17</t>
  </si>
  <si>
    <t>Regional transport</t>
  </si>
  <si>
    <t xml:space="preserve">Adoption reform </t>
  </si>
  <si>
    <t>Tax Free Childcare: updated rollout</t>
  </si>
  <si>
    <t>Childcare: 30 hour entitlement for working parents of 3 and 4 year olds</t>
  </si>
  <si>
    <t>Pensions tax relief: restrict for income over £150,000 from 2016-17</t>
  </si>
  <si>
    <t>Personal allowance: increase to £11,000 in 2016-17, with equal gains to higher rate taxpayers</t>
  </si>
  <si>
    <t>Offsets to implied DELs from 2016-17 onwards, because TME and PSGI are constrained by the Government's spending growth assumptions.</t>
  </si>
  <si>
    <t>Budget 2015</t>
  </si>
  <si>
    <t>Waste crime funding for the Environment Agency</t>
  </si>
  <si>
    <t>Gift aid small donations scheme limit: increase to £8,000</t>
  </si>
  <si>
    <t>Guarantees income</t>
  </si>
  <si>
    <t>Free school meals: small schools</t>
  </si>
  <si>
    <t>Counter-terrorism and security</t>
  </si>
  <si>
    <t>Health innovation</t>
  </si>
  <si>
    <t>Mental health</t>
  </si>
  <si>
    <t>Total fiscal impact of welfare cap measures</t>
  </si>
  <si>
    <t>Evasion: Common Reporting Standard</t>
  </si>
  <si>
    <t>Financial transactions adjustment</t>
  </si>
  <si>
    <t>Telecommunications</t>
  </si>
  <si>
    <t>Support for technological innovation</t>
  </si>
  <si>
    <t>Creative industries: extend support</t>
  </si>
  <si>
    <t>Regional growth</t>
  </si>
  <si>
    <t>Exports and investment: UKTI China and trade missions</t>
  </si>
  <si>
    <t>Energy intensive industries: bring forward compensation for Feed-in Tariffs</t>
  </si>
  <si>
    <t>Oil and gas: support for seismic surveys</t>
  </si>
  <si>
    <t>Pensions: lifetime allowance to £1m from 2016-17, and index with inflation from 2018-21</t>
  </si>
  <si>
    <t>Pensions guidance: extending availability</t>
  </si>
  <si>
    <t>NS&amp;I bonds for people aged 65 and over: extension</t>
  </si>
  <si>
    <t>Help to Buy: ISA</t>
  </si>
  <si>
    <t xml:space="preserve">Savings tax: allowance and ISA flexibility </t>
  </si>
  <si>
    <t>Offsets to implied DELs from 2016-17 onwards, because TME and PSGI are constrained by the Government's spending growth assumptions, plus the spending measures which affect PSCE.</t>
  </si>
  <si>
    <t>Autumn 2014</t>
  </si>
  <si>
    <t>Mental health and dementia</t>
  </si>
  <si>
    <t>NHS: fund to upgrade GP services</t>
  </si>
  <si>
    <t>Total fiscal impact of welfare measures</t>
  </si>
  <si>
    <t>Special Reserve</t>
  </si>
  <si>
    <t>Public service pensions: next steps in revaluation</t>
  </si>
  <si>
    <t>Pool Reinsurance Limited: increased fee</t>
  </si>
  <si>
    <t>Migrant access to benefits</t>
  </si>
  <si>
    <t>Glasgow City Deal</t>
  </si>
  <si>
    <t>Rail fares cap for 2015</t>
  </si>
  <si>
    <t>Counter-terrorism funding</t>
  </si>
  <si>
    <t>HMRC: operational measures</t>
  </si>
  <si>
    <t>VAT: support for search &amp; rescue and hospices</t>
  </si>
  <si>
    <t>Listed places of worship: support for repairs</t>
  </si>
  <si>
    <t>Culture and sport</t>
  </si>
  <si>
    <t>Schools and children</t>
  </si>
  <si>
    <t>Support for off-gas-grid households</t>
  </si>
  <si>
    <t>Household energy efficiency incentives</t>
  </si>
  <si>
    <t>Oil and gas: support for investment</t>
  </si>
  <si>
    <t>Supporting first-time exporters</t>
  </si>
  <si>
    <t>Higher education: postgraduate loans</t>
  </si>
  <si>
    <t>R&amp;D: innovation funding</t>
  </si>
  <si>
    <t>High value manufacturing catapult</t>
  </si>
  <si>
    <t>R&amp;D tax relief: changes to qualifying expenditure</t>
  </si>
  <si>
    <t>R&amp;D tax relief: increase large firms and SME credit</t>
  </si>
  <si>
    <t>Business Rates: transitional relief</t>
  </si>
  <si>
    <t>Business Rates: increase retail discount to £1,500 in 2015-16</t>
  </si>
  <si>
    <t>Business Rates: cap increase at 2% in 2015-16</t>
  </si>
  <si>
    <t>Offsets to implied DELs from 2016-17 onwards, because TME and PSGI are constrained by the Government's spending growth assumptions, plus the spending measures which affect PSCE and PSNB.</t>
  </si>
  <si>
    <t>Budget 2014</t>
  </si>
  <si>
    <t xml:space="preserve">Direct recovery of debts </t>
  </si>
  <si>
    <t>Accelerated payments: extension to disclosed tax avoidance schemes and the GAAR</t>
  </si>
  <si>
    <t>Cathedrals grant repair scheme</t>
  </si>
  <si>
    <t>Theatre productions: tax credit</t>
  </si>
  <si>
    <t>Tax Credits debt: increasing recovery rate</t>
  </si>
  <si>
    <t>Social security benefits</t>
  </si>
  <si>
    <t>Employment and Support Allowance: waiting days</t>
  </si>
  <si>
    <t>Restrictions on migrants' access to benefits</t>
  </si>
  <si>
    <t xml:space="preserve">Support for Mortgage Interest: 12-month extension </t>
  </si>
  <si>
    <t>Early Years Pupil Premium</t>
  </si>
  <si>
    <t>Tax-free Childcare: increase cap from £6,000 to £10,000</t>
  </si>
  <si>
    <t>Landfill tax and Landfill Communities Fund: uprate and reform</t>
  </si>
  <si>
    <t>Regional Air Connectivity Fund: support for new routes</t>
  </si>
  <si>
    <t>Potholes: challenge fund</t>
  </si>
  <si>
    <t xml:space="preserve">Flooding: maintenance and defences </t>
  </si>
  <si>
    <t>Oil and gas: changes to offshore chartering and Wood Review implementation</t>
  </si>
  <si>
    <t>Right to Buy</t>
  </si>
  <si>
    <t>Cambridge City Deal</t>
  </si>
  <si>
    <t>Degree level and masters level apprenticeships</t>
  </si>
  <si>
    <t>Apprenticeship Grant for Employers programme: extension</t>
  </si>
  <si>
    <t>Business rates for Enterprise Zones</t>
  </si>
  <si>
    <t>Catapult centres: cell therapy and graphene</t>
  </si>
  <si>
    <t>Centres for doctoral training</t>
  </si>
  <si>
    <t>Alan Turing Institute for Big Data</t>
  </si>
  <si>
    <t>R&amp;D tax credits: increase payable element for SMEs</t>
  </si>
  <si>
    <t>Voluntary National Insurance Contributions</t>
  </si>
  <si>
    <t>NS&amp;I bonds for people aged 65 and over</t>
  </si>
  <si>
    <t>Consumer advice for pensions</t>
  </si>
  <si>
    <t>Pensions: reduce withdrawal tax rate from 55% to marginal income tax rate</t>
  </si>
  <si>
    <t>Spending adjustment: extending Autumn Statement savings</t>
  </si>
  <si>
    <t>Public Service Pensions: revaluation</t>
  </si>
  <si>
    <t>Offsets to implied DELs from 2016-17 onwards, because TME and PSGI are constrained by the Government's spending growth assumptions</t>
  </si>
  <si>
    <t>Autumn 2013</t>
  </si>
  <si>
    <t>Winter Fuel Payments: overseas eligibility</t>
  </si>
  <si>
    <t>Final impact of Spending Round measures</t>
  </si>
  <si>
    <t>Pension credit passthrough</t>
  </si>
  <si>
    <t xml:space="preserve">Local authority capital receipts flexibility </t>
  </si>
  <si>
    <t>DWP fraud: sharing RTI data</t>
  </si>
  <si>
    <t>Overseas life certificates: extension</t>
  </si>
  <si>
    <t>Tax debt: improved collection</t>
  </si>
  <si>
    <t>Tax credits: improving collection and administration</t>
  </si>
  <si>
    <t xml:space="preserve">Energy efficiency: public sector </t>
  </si>
  <si>
    <t>Energy efficiency: grants for landlords</t>
  </si>
  <si>
    <t>Energy efficiency: grants for households</t>
  </si>
  <si>
    <t>Energy prices: support for vulnerable households</t>
  </si>
  <si>
    <t xml:space="preserve">Right to Buy </t>
  </si>
  <si>
    <t>Housing Revenue Account: additional flexibility</t>
  </si>
  <si>
    <t>Science: support for quantum technologies</t>
  </si>
  <si>
    <t>Corporation tax: film tax relief</t>
  </si>
  <si>
    <t>Business Rates: reoccupation relief for retail premises</t>
  </si>
  <si>
    <t>Business Rates: £1000 discount for two years for shops, pubs and restaurants up to £50,000 rateable value</t>
  </si>
  <si>
    <t>Business Rates: cap increase at 2% in 2014-15</t>
  </si>
  <si>
    <t>Business Rates: relaxing single property criteria</t>
  </si>
  <si>
    <t>New Enterprise Allowance: extension</t>
  </si>
  <si>
    <t>Help to work: benefit savings</t>
  </si>
  <si>
    <t>Help to work: support for long-term unemployed</t>
  </si>
  <si>
    <t>Further Education: additional higher apprenticeships</t>
  </si>
  <si>
    <t>Higher Education: additional funding for STEM subjects</t>
  </si>
  <si>
    <t>Higher Education: abolish the cap on student numbers</t>
  </si>
  <si>
    <t>Rail fares at RPI for 2014</t>
  </si>
  <si>
    <t>Free School Meals: extension</t>
  </si>
  <si>
    <t>Income Tax: transferable marriage allowance</t>
  </si>
  <si>
    <t>Spending total adjustment</t>
  </si>
  <si>
    <t>Offsets to implied DELs from 2015-16 onwards, because TME and PSGI are constrained by the Government's spending growth assumptions</t>
  </si>
  <si>
    <t>Budget 2013</t>
  </si>
  <si>
    <t>Equitable life</t>
  </si>
  <si>
    <t>Official Development Assistance: adjusting to meet 0.7% GNI target</t>
  </si>
  <si>
    <t>Spending total adjustment, of which DCMS reprofiling</t>
  </si>
  <si>
    <t>Spending total adjustment: changes in current DEL</t>
  </si>
  <si>
    <t>Debt: improving coding out</t>
  </si>
  <si>
    <t>Pensions tax relief: individual protection</t>
  </si>
  <si>
    <t>Personal allowance: increase by an additional £560 to £10,000 in 2014-15</t>
  </si>
  <si>
    <t>Health interventions</t>
  </si>
  <si>
    <t>Growth vouchers</t>
  </si>
  <si>
    <t>Industrial Strategy</t>
  </si>
  <si>
    <t>Employee ownership: additional support</t>
  </si>
  <si>
    <t>R&amp;D Tax Credits: increase Above the Line credit to 10%</t>
  </si>
  <si>
    <t>Right to Buy changes</t>
  </si>
  <si>
    <t>Affordable housing</t>
  </si>
  <si>
    <t>Capital Spending: maintain 2014-15 level</t>
  </si>
  <si>
    <t>Childcare additional funding</t>
  </si>
  <si>
    <t>Social Care funding reform: introduce Dilnot cap from 2016-17</t>
  </si>
  <si>
    <t>Single-tier: impact of reform on state pension and pensioners benefits</t>
  </si>
  <si>
    <t>Contracting out NICs: public sector employees</t>
  </si>
  <si>
    <t>Contracting out NICs: public sector employers</t>
  </si>
  <si>
    <t xml:space="preserve">Pension Credit pass through </t>
  </si>
  <si>
    <t>Universal Credit: exempt from income tax</t>
  </si>
  <si>
    <t>Carbon Reduction Commitment: exclude schools</t>
  </si>
  <si>
    <t>Autumn 2012</t>
  </si>
  <si>
    <t>Gift Aid small donation scheme: amendments</t>
  </si>
  <si>
    <t>Pensions: restrict tax relief</t>
  </si>
  <si>
    <t>HMRC investment</t>
  </si>
  <si>
    <t>Tax Credits: recovering debt</t>
  </si>
  <si>
    <t>Tax Credits: error and fraud</t>
  </si>
  <si>
    <t>New enterprise allowance: day one access</t>
  </si>
  <si>
    <t>Support for Mortgage Interest: extension</t>
  </si>
  <si>
    <t>Universal credit: finalise disregards and increase by 1% for two years from 2014-15</t>
  </si>
  <si>
    <t>Housing Benefit: increase Local Housing Allowance by 1% for two years from 2014-15 with provision for high rent areas</t>
  </si>
  <si>
    <t>Child Benefit: increase by 1% for  two years from 2014-15</t>
  </si>
  <si>
    <t>Working age discretionary benefits and tax credits: increase by 1% for three years from 2013-14</t>
  </si>
  <si>
    <t>Funding from underspends in 2012-13 through reduced reserve </t>
  </si>
  <si>
    <t>Personal allowance: increase by £235 to £9,440 in 2013-14, with equal gains to higher rate taxpayers</t>
  </si>
  <si>
    <t>High end television: tax relief</t>
  </si>
  <si>
    <t>Business rates: small business relief extension</t>
  </si>
  <si>
    <t>Business rates: empty property relief</t>
  </si>
  <si>
    <t>4G spectrum sale</t>
  </si>
  <si>
    <t>Capital spending package</t>
  </si>
  <si>
    <t>Fiscal consolidation in 2017-18</t>
  </si>
  <si>
    <t>Council tax: freeze</t>
  </si>
  <si>
    <t>Official Development Assistance: adjusting to meet 0.7 per cent GNI target</t>
  </si>
  <si>
    <t>Reduction in departmental spending in 2013-14 and 2014-15</t>
  </si>
  <si>
    <t xml:space="preserve">Offsets to implied DELs from 2015-16 onwards, because TME and PSGI are constrained by the Government's spending growth </t>
  </si>
  <si>
    <t>Budget 2012</t>
  </si>
  <si>
    <t>Support for free advice services</t>
  </si>
  <si>
    <t>Welfare Reform Bill: amendments</t>
  </si>
  <si>
    <t>Life assurance premium relief</t>
  </si>
  <si>
    <t>Right to Buy: paying down housing debt</t>
  </si>
  <si>
    <t>Smaller cities broadband</t>
  </si>
  <si>
    <t>Public work loan boards</t>
  </si>
  <si>
    <t>Science capital investment fund for universities</t>
  </si>
  <si>
    <t>Aerodynamics centre</t>
  </si>
  <si>
    <t>Local authorities: Tax Increment Financing</t>
  </si>
  <si>
    <t>Armed forces: housing, council tax relief and Families Welfare Grant</t>
  </si>
  <si>
    <t>DWP fraud and error initiatives</t>
  </si>
  <si>
    <t>Working Tax Credits extend exemptions for Carers Allowance</t>
  </si>
  <si>
    <t>Video games and animation: tax relief</t>
  </si>
  <si>
    <t>R&amp;D tax credits: above the line</t>
  </si>
  <si>
    <t>Child Benefit: threshold at £50,000 and taper to £60,000</t>
  </si>
  <si>
    <t>Autumn 2011</t>
  </si>
  <si>
    <t>Reserve reprofiling</t>
  </si>
  <si>
    <t>New funding for infrastructure</t>
  </si>
  <si>
    <t>Public sector pay restraint</t>
  </si>
  <si>
    <t>Pension Credit: changes</t>
  </si>
  <si>
    <t>Science</t>
  </si>
  <si>
    <t>Carbon price floor: energy intensive industries</t>
  </si>
  <si>
    <t>Rail fares</t>
  </si>
  <si>
    <t>Early years childcare</t>
  </si>
  <si>
    <t>Youth Contract</t>
  </si>
  <si>
    <t>Child Tax Credit: remove over indexation</t>
  </si>
  <si>
    <t>Working Tax Credit: freeze</t>
  </si>
  <si>
    <t>Business Rate: Deferral of payments</t>
  </si>
  <si>
    <t>Small Business Rate Relief: extend holiday</t>
  </si>
  <si>
    <t>JSA training</t>
  </si>
  <si>
    <t>Housing benefit changes</t>
  </si>
  <si>
    <t>Offsets to implied DELs in 2015-16, because TME and PSGI are constrained by the Government's spending growth assumptions</t>
  </si>
  <si>
    <t>Budget 2011</t>
  </si>
  <si>
    <t>Business Rates: Small Business Rate Relief (one year extension)</t>
  </si>
  <si>
    <t>Business Rates: Enterprise Zones</t>
  </si>
  <si>
    <t>Coinage: delay implementation of reduction in metal cost</t>
  </si>
  <si>
    <t>Benefit fraud: sanctions and debt recovery</t>
  </si>
  <si>
    <t>Employment and Support Allowance Youth: abolish National Insurance concession</t>
  </si>
  <si>
    <t>Local Housing Allowance: transitional protection for existing claimants</t>
  </si>
  <si>
    <t>Disability Living Allowance: mobility components for claimants in residential care</t>
  </si>
  <si>
    <t>Housing Benefit: not introducing reductions for long term jobseekers</t>
  </si>
  <si>
    <t>Gift Aid: small donations scheme</t>
  </si>
  <si>
    <t>Apprenticeships: 50,000 additional places</t>
  </si>
  <si>
    <t>University Technical Colleges: additional investment</t>
  </si>
  <si>
    <t>Work experience: 80,000 additional placements</t>
  </si>
  <si>
    <t>Enterprise Allowance: Extension</t>
  </si>
  <si>
    <t>First Buy: support for first-time buyers</t>
  </si>
  <si>
    <t>Support for Mortgage Interest: one-year extension from January 2012</t>
  </si>
  <si>
    <t>Science facilities: additional investment</t>
  </si>
  <si>
    <t>R&amp;D tax credit: increase SME rate to 200% in 2011-12, and to 225% from 2012-13</t>
  </si>
  <si>
    <t>Changes to DELs in spending review 2010 and changes to implied DELs in 2015/16 to achieve the Government overall spending growth assumption</t>
  </si>
  <si>
    <t>Autumn 2010</t>
  </si>
  <si>
    <t>Northern Ireland Reinvestment and Reform Initiative</t>
  </si>
  <si>
    <t>Housing Revenue Account System: reform</t>
  </si>
  <si>
    <t>National Accounting Adjustment measures (current)</t>
  </si>
  <si>
    <t>National Accounting Adjustment (capital)</t>
  </si>
  <si>
    <t>Right to Buy: surrender full receipts to Exchequer receipts</t>
  </si>
  <si>
    <t>TfL Metronet: replace borrowing with central government grant</t>
  </si>
  <si>
    <t>Public Works Loan Board: interest rate increase</t>
  </si>
  <si>
    <t>Capitalisation: support for local authority restructuring</t>
  </si>
  <si>
    <t>Equitable life payments</t>
  </si>
  <si>
    <t>HM Treasury: reduction in metal cost for coinage</t>
  </si>
  <si>
    <t>Carbon Reduction Commitment: no recycling of revenues</t>
  </si>
  <si>
    <t>Renewable Heat Incentives: efficiency savings</t>
  </si>
  <si>
    <t>Public sector pensions: increase in employment contribution rates</t>
  </si>
  <si>
    <t>Child and Working Tax Credits: use real time information</t>
  </si>
  <si>
    <t>Working Tax Credit: increase working hours requirement for couples with children to 24 hours</t>
  </si>
  <si>
    <t>Child Tax Credit: increase the child element by £30 in 2011 and £50 in 2012</t>
  </si>
  <si>
    <t>Working Tax Credit: reduce payable costs through childcare element from 80% to 70% restoring 2006 rate</t>
  </si>
  <si>
    <t>Working Tax Credit: freeze in the basic and 30 hour elements for three years from 2011-12</t>
  </si>
  <si>
    <t>Child Benefit: remove from families with a higher rate taxpayer from January 2013</t>
  </si>
  <si>
    <t>Council Tax Benefit: 10% reduction in expenditure and localisation</t>
  </si>
  <si>
    <t>Cold Weather Payments: increase rate permanently to £25 from November 2010</t>
  </si>
  <si>
    <t>Support for Mortgage Interest: extend temporary changes to waiting period and capital limit until January 2012</t>
  </si>
  <si>
    <t>Savings Credit: freeze maximum award for four years from 2011-12</t>
  </si>
  <si>
    <t>Disability Living Allowance: remove mobility components for claimants in residential care</t>
  </si>
  <si>
    <t>Total household benefit payments capped on the basis of average take-home pay for working households</t>
  </si>
  <si>
    <t>Housing Benefit: increase age limit for shared room rate from 25 to 35</t>
  </si>
  <si>
    <t>Contributory Employment and Support Allowance: time limit for those in the Work Related Activity Group to one year</t>
  </si>
  <si>
    <t>Savings in 2010-11 and changes to implied DELs from 2011-12 onwards to achieve Government overall spending plans</t>
  </si>
  <si>
    <t>Budget 2010 #2</t>
  </si>
  <si>
    <t xml:space="preserve">Child Trust Funds: phased abolition of Government contributions from 2010-11 </t>
  </si>
  <si>
    <t>Pension Credit Minimum Income guarantee: matching basic State Pension cash increase in 2011-12</t>
  </si>
  <si>
    <t>Basic State Pension: introduce triple guarantee from 2011-12</t>
  </si>
  <si>
    <t>Child benefit: Freeze for 3 years from 2011-12</t>
  </si>
  <si>
    <t>Child Tax Credit: increase the child element of the by £150 in 2011-12 and £60 in 2012-13 above indexation</t>
  </si>
  <si>
    <t>Introduce an income disregard of £2,500 for falls in income from 2012-13</t>
  </si>
  <si>
    <t>Reduce the income disregard from £25,000 to £10,000 for 2 years from 2011-12 then to £5,000 in 2013-14</t>
  </si>
  <si>
    <t>Child Tax Credit: Reverse the supplement for children aged one and two from 2012-13</t>
  </si>
  <si>
    <t>Working Tax Credit: Remove the 50 plus element from 2012-13</t>
  </si>
  <si>
    <t>Child Tax Credit: Remove the baby element from 2011-12</t>
  </si>
  <si>
    <t>Child Tax Credit: Taper the family element immediately after the child element from 2012-13</t>
  </si>
  <si>
    <t>First and second withdrawal rates: increase to 41% in 2011-12</t>
  </si>
  <si>
    <t>Tax credits second income threshold: reduce to £40,000 in 2011-12</t>
  </si>
  <si>
    <t xml:space="preserve">Additional discretionary housing payments </t>
  </si>
  <si>
    <t>Local Housing Allowance: caps on maximum rates for each property size, with 4-bed limit from 2011-12</t>
  </si>
  <si>
    <t>Additional bedroom for carers from 2011-12</t>
  </si>
  <si>
    <t>Reduce awards to 90% after 12 months for claimants of Jobseekers Allowance</t>
  </si>
  <si>
    <t>Switch to CPI indexation for Local Housing Allowance from 2013-14</t>
  </si>
  <si>
    <t>Social sector: limit working age entitlements to reflect size of family from 2013-14</t>
  </si>
  <si>
    <t>Deductions for non-dependents: reverse previous freezes and maintaining link with prices from 2011-12</t>
  </si>
  <si>
    <t>Local Housing Allowance: set at the 30th percentile of local rents from 2011-12</t>
  </si>
  <si>
    <t>Savings gateway: not introduce in July 2010</t>
  </si>
  <si>
    <t>Support for Mortgage Interest: set payments at the average mortgage rate from October 2010</t>
  </si>
  <si>
    <t>Sure Start Maternity Grant: apply to first child only from 2011-12</t>
  </si>
  <si>
    <t>Health in Pregnancy Grant: Abolish</t>
  </si>
  <si>
    <t>Lone parent benefits: extend conditionality to those with children aged 5 and above from October 2011</t>
  </si>
  <si>
    <t>Disability Living Allowance: reform gateway from 2013-14</t>
  </si>
  <si>
    <t>Benefits, tax credits and public service pensions: switch to CPI indexation from 2011-12</t>
  </si>
  <si>
    <t>Council Tax: reduction to receipts due to a one year freeze in 2011-12</t>
  </si>
  <si>
    <t>2025-26</t>
  </si>
  <si>
    <t>2024-25</t>
  </si>
  <si>
    <t>2023-24</t>
  </si>
  <si>
    <t>2022-23</t>
  </si>
  <si>
    <t>2021-22</t>
  </si>
  <si>
    <t>2020-21</t>
  </si>
  <si>
    <t>2019-20</t>
  </si>
  <si>
    <t>2018-19</t>
  </si>
  <si>
    <t>2017-18</t>
  </si>
  <si>
    <t>2016-17</t>
  </si>
  <si>
    <t>2015-16</t>
  </si>
  <si>
    <t>2014-15</t>
  </si>
  <si>
    <t>2013-14</t>
  </si>
  <si>
    <t>2012-13</t>
  </si>
  <si>
    <t>2011-12</t>
  </si>
  <si>
    <t>2010-11</t>
  </si>
  <si>
    <t>Spending head</t>
  </si>
  <si>
    <t>Measure description</t>
  </si>
  <si>
    <t>Event</t>
  </si>
  <si>
    <t>Spending measures</t>
  </si>
  <si>
    <t>Fiscal event</t>
  </si>
  <si>
    <t>Summary of spending measures by fiscal events</t>
  </si>
  <si>
    <t>Total measures</t>
  </si>
  <si>
    <t>Summary of measures by spending head</t>
  </si>
  <si>
    <t>Tax heads</t>
  </si>
  <si>
    <t>Spending heads</t>
  </si>
  <si>
    <t>Nominal GDP growth</t>
  </si>
  <si>
    <t>1970-71</t>
  </si>
  <si>
    <t>1971-72</t>
  </si>
  <si>
    <t>1972-73</t>
  </si>
  <si>
    <t>1973-74</t>
  </si>
  <si>
    <t>1974-75</t>
  </si>
  <si>
    <t>1975-76</t>
  </si>
  <si>
    <t>1976-77</t>
  </si>
  <si>
    <t>1977-78</t>
  </si>
  <si>
    <t>1978-79</t>
  </si>
  <si>
    <t>1979-80</t>
  </si>
  <si>
    <t>1980-81</t>
  </si>
  <si>
    <t>1981-82</t>
  </si>
  <si>
    <t>1982-83</t>
  </si>
  <si>
    <t>1983-84</t>
  </si>
  <si>
    <t>1984-85</t>
  </si>
  <si>
    <t>1985-86</t>
  </si>
  <si>
    <t>1986-87</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</si>
  <si>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</si>
  <si>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</si>
  <si>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</si>
  <si>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</si>
  <si>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</si>
  <si>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</si>
  <si>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</si>
  <si>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</si>
  <si>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</si>
  <si>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</si>
  <si>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</si>
  <si>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</si>
  <si>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</si>
  <si>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</si>
  <si>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</si>
  <si>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</si>
  <si>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</si>
  <si>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</si>
  <si>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</si>
  <si>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</si>
  <si>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</si>
  <si>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</si>
  <si>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</si>
  <si>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Aggregates levy</t>
  </si>
  <si>
    <t>Outturn/ forecast</t>
  </si>
  <si>
    <t>APD</t>
  </si>
  <si>
    <t>Air passenger duty</t>
  </si>
  <si>
    <t>Apprenticeship levy</t>
  </si>
  <si>
    <t>Bank levy</t>
  </si>
  <si>
    <t>Betting</t>
  </si>
  <si>
    <t>Business rates</t>
  </si>
  <si>
    <t>Local authority other capital income</t>
  </si>
  <si>
    <t>CCL</t>
  </si>
  <si>
    <t>Climate change levy</t>
  </si>
  <si>
    <t>CGT</t>
  </si>
  <si>
    <t>Capital gains tax</t>
  </si>
  <si>
    <t>Council tax</t>
  </si>
  <si>
    <t>Digital services tax</t>
  </si>
  <si>
    <t>Diverted profits tax</t>
  </si>
  <si>
    <t>EU ETS</t>
  </si>
  <si>
    <t>EU emissions trading system</t>
  </si>
  <si>
    <t>Fuel duties</t>
  </si>
  <si>
    <t>Inheritance tax</t>
  </si>
  <si>
    <t>Immigration health surcharge</t>
  </si>
  <si>
    <t>Income tax</t>
  </si>
  <si>
    <t>Insurance premium tax</t>
  </si>
  <si>
    <t>Landfill tax</t>
  </si>
  <si>
    <t>NICs</t>
  </si>
  <si>
    <t>National insurance contributions</t>
  </si>
  <si>
    <t>North sea taxes</t>
  </si>
  <si>
    <t>Other tax</t>
  </si>
  <si>
    <t>Pay to stay</t>
  </si>
  <si>
    <t>Penalties</t>
  </si>
  <si>
    <t>Probate fees</t>
  </si>
  <si>
    <t>Soft drinks levy</t>
  </si>
  <si>
    <t>Stamp duty</t>
  </si>
  <si>
    <t>Tobacco duty</t>
  </si>
  <si>
    <t>VAT</t>
  </si>
  <si>
    <t>Value added tax</t>
  </si>
  <si>
    <t>VED</t>
  </si>
  <si>
    <t>Vehicle excise duty</t>
  </si>
  <si>
    <t>Tax measures</t>
  </si>
  <si>
    <t>Tax head</t>
  </si>
  <si>
    <t>Budget 1970</t>
  </si>
  <si>
    <t>Increase of allowance</t>
  </si>
  <si>
    <t>Budget 1971</t>
  </si>
  <si>
    <t>Increase of child allowances</t>
  </si>
  <si>
    <t>Reduction corporation tax rate</t>
  </si>
  <si>
    <t>Net yield selective employment tax</t>
  </si>
  <si>
    <t>Budget 1972</t>
  </si>
  <si>
    <t>Increase in married and single allowances</t>
  </si>
  <si>
    <t>Increases in allowances for expenditure on plant &amp; machinery</t>
  </si>
  <si>
    <t>Exemption increase to surviving spouse</t>
  </si>
  <si>
    <t>Purchase tax: reduction in rates</t>
  </si>
  <si>
    <t>Budget 1973</t>
  </si>
  <si>
    <t>Restriction of group relief</t>
  </si>
  <si>
    <t>Value added tax alterations in coverage</t>
  </si>
  <si>
    <t>Budget 1974</t>
  </si>
  <si>
    <t>Increases in allowance</t>
  </si>
  <si>
    <t>Increase in child allowances</t>
  </si>
  <si>
    <t>Increase of basic and higher rates</t>
  </si>
  <si>
    <t>Withdrawal of relief for certain interest payments</t>
  </si>
  <si>
    <t>Rate of tax of 52 percent</t>
  </si>
  <si>
    <t>Additional payments with ACT</t>
  </si>
  <si>
    <t>Change of certain capital gains as income</t>
  </si>
  <si>
    <t>Doubling of main rates of duty</t>
  </si>
  <si>
    <t>Alterations in coverage</t>
  </si>
  <si>
    <t>Alterations in rates of tobacco duty</t>
  </si>
  <si>
    <t>Alterations in rates of beer duty</t>
  </si>
  <si>
    <t>Elderly allowance</t>
  </si>
  <si>
    <t>CT relief for increase in stocks</t>
  </si>
  <si>
    <t>VAT 25% on petrol</t>
  </si>
  <si>
    <t>Budget 1975</t>
  </si>
  <si>
    <t>Increased in married allowance</t>
  </si>
  <si>
    <t>Increase in higher rate</t>
  </si>
  <si>
    <t>Increase in tobacco duty</t>
  </si>
  <si>
    <t>Alcohol duty</t>
  </si>
  <si>
    <t>Increase in spirit duty</t>
  </si>
  <si>
    <t>Increase in beer duty</t>
  </si>
  <si>
    <t>Increase in wine duty</t>
  </si>
  <si>
    <t>VED rates</t>
  </si>
  <si>
    <t>Budget 1976</t>
  </si>
  <si>
    <t>Increase in age allowance</t>
  </si>
  <si>
    <t>Change in allowance in year of marriage</t>
  </si>
  <si>
    <t>Change in method of giving life insurance relief</t>
  </si>
  <si>
    <t>Change in treatment of fringe benefits</t>
  </si>
  <si>
    <t>Increase in married allowance (conditional)</t>
  </si>
  <si>
    <t>Increase in higher rate thresholds (conditional)</t>
  </si>
  <si>
    <t>Change in method of giving stock relief</t>
  </si>
  <si>
    <t>Reduction of higher rate</t>
  </si>
  <si>
    <t>Increase in rate of road fuel duty</t>
  </si>
  <si>
    <t>Increase in rates of beer duty</t>
  </si>
  <si>
    <t>Conversion of tobacco duties</t>
  </si>
  <si>
    <t>Budget 1977</t>
  </si>
  <si>
    <t>Increase in allowances</t>
  </si>
  <si>
    <t>Extension of basic rate band</t>
  </si>
  <si>
    <t>Changes in higher rate bands</t>
  </si>
  <si>
    <t>Reduction of 2p in basic rate</t>
  </si>
  <si>
    <t>Decrease in rate of ACT of the amount of the dividend</t>
  </si>
  <si>
    <t>Increase in effective rate of duty on rebatable oil</t>
  </si>
  <si>
    <t>Increase in tobacco products duty</t>
  </si>
  <si>
    <t>Increases in VED</t>
  </si>
  <si>
    <t>Budget 1978</t>
  </si>
  <si>
    <t>Introduction of lower rate</t>
  </si>
  <si>
    <t>Exemption and lower rate band</t>
  </si>
  <si>
    <t>Budget 1979</t>
  </si>
  <si>
    <t>Relief for profit sharing</t>
  </si>
  <si>
    <t>Reduction in basic rate</t>
  </si>
  <si>
    <t xml:space="preserve">Changes in higher rate thresholds </t>
  </si>
  <si>
    <t>Increase in investment income surcharge thresholds</t>
  </si>
  <si>
    <t>Capital Allowances: leased cars</t>
  </si>
  <si>
    <t>Increase in rate and reduction of uplift</t>
  </si>
  <si>
    <t>Unification of rates at 15 per cent</t>
  </si>
  <si>
    <t>Increases in rate of duty on light oil</t>
  </si>
  <si>
    <t>Increase in rate of duty on heavy oil for use in road vehicles</t>
  </si>
  <si>
    <t>Increase in effective rate on rebatable oil duty</t>
  </si>
  <si>
    <t>Budget 1980</t>
  </si>
  <si>
    <t>Abolition of lower rate band</t>
  </si>
  <si>
    <t>Changes in further higher rate thresholds</t>
  </si>
  <si>
    <t>Further relief for profit sharing schemes</t>
  </si>
  <si>
    <t>Reduction in relief on life assurance premiums</t>
  </si>
  <si>
    <t>Changes in retirement annuity relief</t>
  </si>
  <si>
    <t>Stock relief: deferral of recovery changes</t>
  </si>
  <si>
    <t>Capital allowances: leasing</t>
  </si>
  <si>
    <t>Increase in rate</t>
  </si>
  <si>
    <t>Advance petroleum revenue tax</t>
  </si>
  <si>
    <t>Exempt slice for individuals</t>
  </si>
  <si>
    <t>Increase in threshold for benefits in kind</t>
  </si>
  <si>
    <t>Raising stamp duties thresholds</t>
  </si>
  <si>
    <t>Increase in rate of duty on light oil</t>
  </si>
  <si>
    <t>Increase in effective rate of rebatable oil duty</t>
  </si>
  <si>
    <t>Increase in rates of tobacco products duty</t>
  </si>
  <si>
    <t>Increase in rates of duty</t>
  </si>
  <si>
    <t>Budget 1981</t>
  </si>
  <si>
    <t>New system of stock relief</t>
  </si>
  <si>
    <t>Prevention of avoidance through market value rule</t>
  </si>
  <si>
    <t>Supplementary petroleum duty and petroleum revenue tax</t>
  </si>
  <si>
    <t>Changes to PRT reliefs</t>
  </si>
  <si>
    <t>Special tax on banking deposits</t>
  </si>
  <si>
    <t>Increase of tobacco duty</t>
  </si>
  <si>
    <t>Increase of spirits duty</t>
  </si>
  <si>
    <t>Increase of beer duty</t>
  </si>
  <si>
    <t>Budget 1982</t>
  </si>
  <si>
    <t>Increase in single allowance</t>
  </si>
  <si>
    <t xml:space="preserve">Increase basic rate </t>
  </si>
  <si>
    <t>Increase in further higher rate thresholds</t>
  </si>
  <si>
    <t>Increase in investment income threshold</t>
  </si>
  <si>
    <t>Indexation of capital gains</t>
  </si>
  <si>
    <t>Abolition of SPD increase in PRT</t>
  </si>
  <si>
    <t>Increase in thresholds for individuals</t>
  </si>
  <si>
    <t>Increase in thresholds and changes in bands</t>
  </si>
  <si>
    <t>Raise stamp thresholds</t>
  </si>
  <si>
    <t>Zero rating of certain building alterations</t>
  </si>
  <si>
    <t>Changes in duty on light oils</t>
  </si>
  <si>
    <t>Increase in duty on heavy oil</t>
  </si>
  <si>
    <t>Reduction in surcharge</t>
  </si>
  <si>
    <t>Gas levy</t>
  </si>
  <si>
    <t>Budget 1983</t>
  </si>
  <si>
    <t>Increase in basic rate</t>
  </si>
  <si>
    <t>Increase in mortgage interest relief</t>
  </si>
  <si>
    <t>Extended the business start-up scheme</t>
  </si>
  <si>
    <t>Reduction in small companies rate and increase in limits</t>
  </si>
  <si>
    <t>Phasing out of advance petroleum revenue tax</t>
  </si>
  <si>
    <t>Increases in rates of duty on light oil</t>
  </si>
  <si>
    <t>Increases in rates of tobacco duty</t>
  </si>
  <si>
    <t>Budget 1984</t>
  </si>
  <si>
    <t>Income tax allowances and thresholds</t>
  </si>
  <si>
    <t>CT rates, stock relief and CA</t>
  </si>
  <si>
    <t>Other IT and direct taxes</t>
  </si>
  <si>
    <t>Stamp duties</t>
  </si>
  <si>
    <t>National insurance surcharge</t>
  </si>
  <si>
    <t>Excise duties</t>
  </si>
  <si>
    <t>VAT: withdrawal of postponed accounting for imports</t>
  </si>
  <si>
    <t>Budget 1985</t>
  </si>
  <si>
    <t xml:space="preserve"> Income tax allowances and thresholds</t>
  </si>
  <si>
    <t>Capital taxes</t>
  </si>
  <si>
    <t>Other excise duties</t>
  </si>
  <si>
    <t>Other tax changes</t>
  </si>
  <si>
    <t>NICs changes</t>
  </si>
  <si>
    <t>Budget 1986</t>
  </si>
  <si>
    <t>Reduction of 1p in basic rate</t>
  </si>
  <si>
    <t>Changes to allowance and thresholds</t>
  </si>
  <si>
    <t>Changes to tax treatment of visiting sportsman</t>
  </si>
  <si>
    <t>Rules for pension funds surpluses</t>
  </si>
  <si>
    <t>Reduction in rate of ACT</t>
  </si>
  <si>
    <t>Abolition of lifetime charge s</t>
  </si>
  <si>
    <t>Reduction in SDRT rate to 0.5%</t>
  </si>
  <si>
    <t>Other changes</t>
  </si>
  <si>
    <t>Increase in petrol rates</t>
  </si>
  <si>
    <t>Increase in rate of derv</t>
  </si>
  <si>
    <t>Increase rates of tobacco products</t>
  </si>
  <si>
    <t>Budget 1987</t>
  </si>
  <si>
    <t>Changes to future higher rate thresholds</t>
  </si>
  <si>
    <t>Profit-related pay</t>
  </si>
  <si>
    <t>Harmonisation of payment dates for CT</t>
  </si>
  <si>
    <t>Taxation of indexed gains at normal CT rates</t>
  </si>
  <si>
    <t>Non-allowance of double deduction on dual-resident companies</t>
  </si>
  <si>
    <t>Changes to IHT rates and bands</t>
  </si>
  <si>
    <t>New rules on deduction of input tax by partly exempt traders</t>
  </si>
  <si>
    <t>No change in Beer duty</t>
  </si>
  <si>
    <t>No change in Petrol</t>
  </si>
  <si>
    <t>No change in Derv</t>
  </si>
  <si>
    <t>No change in tobacco rates</t>
  </si>
  <si>
    <t>Budget 1988</t>
  </si>
  <si>
    <t>Basic rate &amp; Allowances</t>
  </si>
  <si>
    <t>Abolition of higher rates of income tax above 40p</t>
  </si>
  <si>
    <t>Abolition tax relief on refurbishments to homes</t>
  </si>
  <si>
    <t>Abolition tax relief on new non-charitable covenants</t>
  </si>
  <si>
    <t>Car benefits scale raised</t>
  </si>
  <si>
    <t>Rebasing company CGT</t>
  </si>
  <si>
    <t>Charging gains of individuals</t>
  </si>
  <si>
    <t>Reduction in CT rates &amp; ACT</t>
  </si>
  <si>
    <t>Increase in IHT threshold and 40% flat rate</t>
  </si>
  <si>
    <t>Stamp duties: abolition of capital duty</t>
  </si>
  <si>
    <t>Duty changes to petrol</t>
  </si>
  <si>
    <t>No change in VED on cars, light vans and main lorry rates</t>
  </si>
  <si>
    <t>Budget 1989</t>
  </si>
  <si>
    <t>1/3 increase in car benefit scales</t>
  </si>
  <si>
    <t>Change to schedule E</t>
  </si>
  <si>
    <t>Life assurance companies</t>
  </si>
  <si>
    <t>Abolition of life assurance policy duty</t>
  </si>
  <si>
    <t>Revised tax regime for construction, buildings and land</t>
  </si>
  <si>
    <t>Reduction in unleaded duty</t>
  </si>
  <si>
    <t>No change in 4 star petrol</t>
  </si>
  <si>
    <t>No change in derv</t>
  </si>
  <si>
    <t>No change in spirits</t>
  </si>
  <si>
    <t>No change in wine duty</t>
  </si>
  <si>
    <t>Budget 1990</t>
  </si>
  <si>
    <t>IT basic rate limit frozen</t>
  </si>
  <si>
    <t>Car benefit scales</t>
  </si>
  <si>
    <t>Tobacco duty rise</t>
  </si>
  <si>
    <t>Petrol &amp; oil duties rise</t>
  </si>
  <si>
    <t>VED freeze</t>
  </si>
  <si>
    <t>TESSAs</t>
  </si>
  <si>
    <t>Composite rate tax abolished</t>
  </si>
  <si>
    <t>Stamp duties on shares abolished</t>
  </si>
  <si>
    <t>CT relief for sovereign debt</t>
  </si>
  <si>
    <t>VAT bad debt relief</t>
  </si>
  <si>
    <t>VAT registration rules reform</t>
  </si>
  <si>
    <t>Budget 1991</t>
  </si>
  <si>
    <t>CT main rate reduction</t>
  </si>
  <si>
    <t>CT loss carry back</t>
  </si>
  <si>
    <t>Employer NICs on company cars</t>
  </si>
  <si>
    <t>IT allowances change</t>
  </si>
  <si>
    <t>IT basic rate limit raised</t>
  </si>
  <si>
    <t>Mortgage interest rate relief</t>
  </si>
  <si>
    <t>Relief for profit-related pay</t>
  </si>
  <si>
    <t>Quarterly PAYE for small business</t>
  </si>
  <si>
    <t>VAT rate increase to 17.5%</t>
  </si>
  <si>
    <t>Community charge reduced by £140</t>
  </si>
  <si>
    <t>Budget 1992</t>
  </si>
  <si>
    <t>20p rate</t>
  </si>
  <si>
    <t>Basic rate &amp; allowances</t>
  </si>
  <si>
    <t>Car benefit scale raised</t>
  </si>
  <si>
    <t>Business rates reduced</t>
  </si>
  <si>
    <t>VAT payment on account</t>
  </si>
  <si>
    <t>Treatment of taxis, hire cars</t>
  </si>
  <si>
    <t>Car tax reduced</t>
  </si>
  <si>
    <t>Leaded petrol duty</t>
  </si>
  <si>
    <t>Tobacco</t>
  </si>
  <si>
    <t>Budget 1993</t>
  </si>
  <si>
    <t>Married couples allowance</t>
  </si>
  <si>
    <t>20p band widened</t>
  </si>
  <si>
    <t>Mortgage interest relief</t>
  </si>
  <si>
    <t>Company cars</t>
  </si>
  <si>
    <t>Relocation relief</t>
  </si>
  <si>
    <t>Land &amp; Property threshold</t>
  </si>
  <si>
    <t>ACT reduced</t>
  </si>
  <si>
    <t>Petrol revenue tax</t>
  </si>
  <si>
    <t>Avoidance measures</t>
  </si>
  <si>
    <t>VAT on domestic fuel</t>
  </si>
  <si>
    <t>Reform of VAT penalties</t>
  </si>
  <si>
    <t>VAT relief on bad debt</t>
  </si>
  <si>
    <t>Fuel duty</t>
  </si>
  <si>
    <t>Class 4 NIC</t>
  </si>
  <si>
    <t>Budget 1993 #2</t>
  </si>
  <si>
    <t>Incapacity Benefit tax</t>
  </si>
  <si>
    <t>Employers NI rate cut</t>
  </si>
  <si>
    <t>Foreign Income Dividend</t>
  </si>
  <si>
    <t>EIS</t>
  </si>
  <si>
    <t>VAT threshold increased</t>
  </si>
  <si>
    <t>Increase in Bus. Rate reduced</t>
  </si>
  <si>
    <t>Profit related pay</t>
  </si>
  <si>
    <t>Capital loss index abolished</t>
  </si>
  <si>
    <t>Other avoidance measures</t>
  </si>
  <si>
    <t>Air Passenger duty</t>
  </si>
  <si>
    <t>Budget 1994</t>
  </si>
  <si>
    <t>Age related personal allowance increase</t>
  </si>
  <si>
    <t>Lower rate band increase</t>
  </si>
  <si>
    <t>Extend TESSAs</t>
  </si>
  <si>
    <t>VCTs</t>
  </si>
  <si>
    <t>PAYE quarterly payments</t>
  </si>
  <si>
    <t>Debt instrument anti-avoidance</t>
  </si>
  <si>
    <t>Groups anti-avoidance</t>
  </si>
  <si>
    <t>Life assurance anti-avoidance</t>
  </si>
  <si>
    <t>VAT - business cars</t>
  </si>
  <si>
    <t>VAT - second hand goods</t>
  </si>
  <si>
    <t>VAT - fuel &amp; power</t>
  </si>
  <si>
    <t>VAT - land and property</t>
  </si>
  <si>
    <t>VAT - land and property anti-avoidance</t>
  </si>
  <si>
    <t>VAT - share issues anti-avoidance</t>
  </si>
  <si>
    <t>Leaded petrol</t>
  </si>
  <si>
    <t>Unleaded petrol</t>
  </si>
  <si>
    <t>Diesel</t>
  </si>
  <si>
    <t>Gas &amp; fuel oils</t>
  </si>
  <si>
    <t>VED increase</t>
  </si>
  <si>
    <t>Reduce employer NICs</t>
  </si>
  <si>
    <t>Budget 1995</t>
  </si>
  <si>
    <t>Reduce basic IT rate</t>
  </si>
  <si>
    <t>Increase PA</t>
  </si>
  <si>
    <t>Tax on savings cut to 20p</t>
  </si>
  <si>
    <t>Raise IHT threshold</t>
  </si>
  <si>
    <t>Cut small CT rate</t>
  </si>
  <si>
    <t>Insurance equalisation reserves - tax relief</t>
  </si>
  <si>
    <t>Introduce landfill tax</t>
  </si>
  <si>
    <t>Reduce NICs rate</t>
  </si>
  <si>
    <t>VAT payments on account</t>
  </si>
  <si>
    <t>Alcohol duties</t>
  </si>
  <si>
    <t>Budget 1996</t>
  </si>
  <si>
    <t>Reduce IT rate to 23%</t>
  </si>
  <si>
    <t>Reduce small companies CT rate</t>
  </si>
  <si>
    <t>Relief for profit related pay</t>
  </si>
  <si>
    <t>CA long life assets</t>
  </si>
  <si>
    <t>Finance leasing</t>
  </si>
  <si>
    <t>Relief for drilling</t>
  </si>
  <si>
    <t>IPT to 17.5%</t>
  </si>
  <si>
    <t>Other measures</t>
  </si>
  <si>
    <t>Tobacco duties</t>
  </si>
  <si>
    <t>Main IPT rate to 4%</t>
  </si>
  <si>
    <t>Increase APD rates</t>
  </si>
  <si>
    <t>Budget 1997</t>
  </si>
  <si>
    <t>Stamp duty - increase rate above £250k</t>
  </si>
  <si>
    <t>Reduce main CT rate to 31%</t>
  </si>
  <si>
    <t>Reduce small companies CT rate to 21%</t>
  </si>
  <si>
    <t>Abolish payable tax credits for pension schemes</t>
  </si>
  <si>
    <t>Abolish foreign dividends income</t>
  </si>
  <si>
    <t>Capital allowances for SMEs</t>
  </si>
  <si>
    <t>Limit loss carry back</t>
  </si>
  <si>
    <t>Windfall tax</t>
  </si>
  <si>
    <t>Reduce VAT on fuel</t>
  </si>
  <si>
    <t>End income tax relief on medical insurance</t>
  </si>
  <si>
    <t>CT avoidance</t>
  </si>
  <si>
    <t>Increase road fuel escalator to 6%</t>
  </si>
  <si>
    <t>Cigarette duties</t>
  </si>
  <si>
    <t>Budget 1998</t>
  </si>
  <si>
    <t>WFTC</t>
  </si>
  <si>
    <t>NICS - abolish entry rate</t>
  </si>
  <si>
    <t>CT: 1% cut in main rate</t>
  </si>
  <si>
    <t>CT: 1% cut in SCR</t>
  </si>
  <si>
    <t>Abolish ACT &amp; introduce QIPs</t>
  </si>
  <si>
    <t>Abolish quarterly accounting for gilts</t>
  </si>
  <si>
    <t>Extension of first year capital allowances for SMEs at 40 per cent, for one year</t>
  </si>
  <si>
    <t>Cut married couples allowance</t>
  </si>
  <si>
    <t>Stamp duty: increase rate over £250k</t>
  </si>
  <si>
    <t>Bring forward road fuel escalator</t>
  </si>
  <si>
    <t>Increase petrol-diesel differential</t>
  </si>
  <si>
    <t>Company car fuel scales increased</t>
  </si>
  <si>
    <t>Abolish foreign earnings deduction</t>
  </si>
  <si>
    <t>Counter capital gain buying</t>
  </si>
  <si>
    <t>Reform of policy holder taxation</t>
  </si>
  <si>
    <t>Action on offshore trusts</t>
  </si>
  <si>
    <t>CFC tightening</t>
  </si>
  <si>
    <t>Transfer pricing</t>
  </si>
  <si>
    <t>Limiting foreign tax relief</t>
  </si>
  <si>
    <t>Budget 1999</t>
  </si>
  <si>
    <t>CT: new 10 per cent rate for the smallest companies from April 2000</t>
  </si>
  <si>
    <t>R&amp;D tax credit</t>
  </si>
  <si>
    <t>Abolition of Vocational Training Relief</t>
  </si>
  <si>
    <t>New 10% rate from April 99</t>
  </si>
  <si>
    <t>Basic rate reduced to 22% from April 2000</t>
  </si>
  <si>
    <t>Alignment of threshold</t>
  </si>
  <si>
    <t>Increases to UEL</t>
  </si>
  <si>
    <t>Reform of self-employment rates</t>
  </si>
  <si>
    <t>Reduction in employer contribution rate by 0.5% points</t>
  </si>
  <si>
    <t>Abolition of married couples allowance</t>
  </si>
  <si>
    <t>Introduction of children's tax credit</t>
  </si>
  <si>
    <t>Increases in WFTC and disabled persons tax credit</t>
  </si>
  <si>
    <t>Increasing personal allowances for older people</t>
  </si>
  <si>
    <t>Abolition of mortgage interest relief</t>
  </si>
  <si>
    <t>Countering avoidance in provision of personal services</t>
  </si>
  <si>
    <t>Extend employer NICs to BIKs</t>
  </si>
  <si>
    <t>CGT on sales of companies</t>
  </si>
  <si>
    <t>Enlarging VAT exemption on financing</t>
  </si>
  <si>
    <t>Increase minor oils duties</t>
  </si>
  <si>
    <t>Company car tax mileage allowance deduction</t>
  </si>
  <si>
    <t>Landfill tax escalator</t>
  </si>
  <si>
    <t>Graduated VED - reduce charge for small cars</t>
  </si>
  <si>
    <t>Tobacco escalator</t>
  </si>
  <si>
    <t>Stamp duty: 2.5% and 3.5% rates</t>
  </si>
  <si>
    <t>Increase IPT to 5%</t>
  </si>
  <si>
    <t>Budget 2000</t>
  </si>
  <si>
    <t>All-employee share plan</t>
  </si>
  <si>
    <t>Corporate venturing scheme</t>
  </si>
  <si>
    <t>CGT reform</t>
  </si>
  <si>
    <t>Abolition of withholding tax</t>
  </si>
  <si>
    <t>Enterprise management incentives</t>
  </si>
  <si>
    <t>40% FYAs for SMEs</t>
  </si>
  <si>
    <t>100% FYAs for ICT for SMEs</t>
  </si>
  <si>
    <t>CT group rules</t>
  </si>
  <si>
    <t>CT double taxation</t>
  </si>
  <si>
    <t>Reducer employer NIC</t>
  </si>
  <si>
    <t>Increase CTC</t>
  </si>
  <si>
    <t>Increase WFTC</t>
  </si>
  <si>
    <t>Extend WFTC</t>
  </si>
  <si>
    <t>CGT anti-avoidance</t>
  </si>
  <si>
    <t>Stamp duty anti-avoidance</t>
  </si>
  <si>
    <t>Insurance reserves</t>
  </si>
  <si>
    <t>Rent factoring</t>
  </si>
  <si>
    <t>CFCs</t>
  </si>
  <si>
    <t>APD reform</t>
  </si>
  <si>
    <t>Stamp duty rates: 3% and 4%</t>
  </si>
  <si>
    <t>ISA limits</t>
  </si>
  <si>
    <t>Tobacco duty increase</t>
  </si>
  <si>
    <t>Construction industry scheme</t>
  </si>
  <si>
    <t>VED graduation</t>
  </si>
  <si>
    <t>VED threshold</t>
  </si>
  <si>
    <t>VED revalorisation</t>
  </si>
  <si>
    <t>PBR 2000</t>
  </si>
  <si>
    <t>One year nominal freeze for all fuel duties</t>
  </si>
  <si>
    <t>Stamp duty: exemption for property within disadvantaged communities</t>
  </si>
  <si>
    <t>Tax relief for residential conversions</t>
  </si>
  <si>
    <t>Tax relief for cleaning contaminated sites</t>
  </si>
  <si>
    <t>Unapproved share options</t>
  </si>
  <si>
    <t>Budget 2001</t>
  </si>
  <si>
    <t>Abolition of withholding tax on intra-UK corporate interest</t>
  </si>
  <si>
    <t>General betting duty reform</t>
  </si>
  <si>
    <t>Over index aged income allowances</t>
  </si>
  <si>
    <t>Over-indexation of starting rate band</t>
  </si>
  <si>
    <t>Alcohol: freeze duties</t>
  </si>
  <si>
    <t>PBR 2001</t>
  </si>
  <si>
    <t>Forex and corporate debt</t>
  </si>
  <si>
    <t>Remove crown's preferential right to recover unpaid taxes</t>
  </si>
  <si>
    <t>VAT flat rate scheme for small businesses</t>
  </si>
  <si>
    <t>Special arrangements in NI</t>
  </si>
  <si>
    <t>Budget 2002</t>
  </si>
  <si>
    <t>Freeze in personal allowances for IT &amp; NICS</t>
  </si>
  <si>
    <t>Additional class 1 primary contribution for employees</t>
  </si>
  <si>
    <t>Additional class 2 secondary contribution for employers</t>
  </si>
  <si>
    <t>Additional class 4 for self-employed</t>
  </si>
  <si>
    <t>Reduce small companies rate to 19% and starting rate to 0</t>
  </si>
  <si>
    <t>Abolition of stamp duty on goodwill</t>
  </si>
  <si>
    <t>Exemption for gains on substantial shareholdings</t>
  </si>
  <si>
    <t>CGT simplification</t>
  </si>
  <si>
    <t>Withholding tax for exempt bodies</t>
  </si>
  <si>
    <t>Changes to construction industry scheme</t>
  </si>
  <si>
    <t>Reform of intellectual property taxation</t>
  </si>
  <si>
    <t>R&amp;D tax credit at 25% for large companies</t>
  </si>
  <si>
    <t>New rules on loan relationships, derivatives contracts and forex</t>
  </si>
  <si>
    <t>Over-indexation of age related allowances</t>
  </si>
  <si>
    <t>VAT measures</t>
  </si>
  <si>
    <t>Stamp duty avoidance</t>
  </si>
  <si>
    <t>Film tax relief</t>
  </si>
  <si>
    <t>10% supplementary charge and 100% FYA</t>
  </si>
  <si>
    <t>Taxation of foreign company UK branches</t>
  </si>
  <si>
    <t>Oils fraud strategy</t>
  </si>
  <si>
    <t>Over-index threshold to 250k</t>
  </si>
  <si>
    <t>Enhance capital allowances for green technologies</t>
  </si>
  <si>
    <t>Freeze fuel duties</t>
  </si>
  <si>
    <t>PBR 2002</t>
  </si>
  <si>
    <t>Derivatives contracts: amendments to close loopholes</t>
  </si>
  <si>
    <t>Share schemes - statutory CT deduction</t>
  </si>
  <si>
    <t>Abolition of north sea royalty</t>
  </si>
  <si>
    <t>Replacement of landfill tax credit scheme</t>
  </si>
  <si>
    <t>Abuse of employee benefit trusts</t>
  </si>
  <si>
    <t>CFCs: avoidance of U tax on profits from extended warranties and removal of Ireland from excluded list</t>
  </si>
  <si>
    <t>Avoidance on sales of freehold buildings</t>
  </si>
  <si>
    <t>Budget 2003</t>
  </si>
  <si>
    <t>100% FYA for ICT</t>
  </si>
  <si>
    <t>Collected VAT measures</t>
  </si>
  <si>
    <t>Improvements to R&amp;D tax credit</t>
  </si>
  <si>
    <t>Anti-avoidance: equity remuneration</t>
  </si>
  <si>
    <t>Anti-avoidance measures</t>
  </si>
  <si>
    <t>Landfill tax: £3 increases</t>
  </si>
  <si>
    <t>CCL freeze rates</t>
  </si>
  <si>
    <t>Company car tax: emissions level for minimum charge</t>
  </si>
  <si>
    <t>Fuel duties measures</t>
  </si>
  <si>
    <t>APD rates freeze</t>
  </si>
  <si>
    <t>Changes to VED</t>
  </si>
  <si>
    <t>Recycled revenues for landfill tax increases</t>
  </si>
  <si>
    <t>PBR 2003</t>
  </si>
  <si>
    <t>Capital allowances: increases in thresholds defining SMEs</t>
  </si>
  <si>
    <t>Foreign earnings deduction for seafarers</t>
  </si>
  <si>
    <t>Reform of construction industry scheme</t>
  </si>
  <si>
    <t>Modernising taxation of trusts</t>
  </si>
  <si>
    <t>Tackling alcohol fraud</t>
  </si>
  <si>
    <t>Budget 2004</t>
  </si>
  <si>
    <t>Venture capital schemes: improvements</t>
  </si>
  <si>
    <t>Capital allowances: 1 year increase for small enterprises</t>
  </si>
  <si>
    <t>Local authority business growth incentives</t>
  </si>
  <si>
    <t>Finance leasing: close loopholes</t>
  </si>
  <si>
    <t>Red diesel: supporting the UK oils fraud strategy</t>
  </si>
  <si>
    <t>Distributed profits: minimum rate</t>
  </si>
  <si>
    <t>Recycling of landfill tax revenues</t>
  </si>
  <si>
    <t>APD freeze rates</t>
  </si>
  <si>
    <t>VED: freeze rates</t>
  </si>
  <si>
    <t>Enforcement and compliance</t>
  </si>
  <si>
    <t>PBR 2004</t>
  </si>
  <si>
    <t>Modernising the taxation of leasing</t>
  </si>
  <si>
    <t>CGT options avoidance</t>
  </si>
  <si>
    <t>Remuneration based avoidance</t>
  </si>
  <si>
    <t>Reform of film tax reliefs</t>
  </si>
  <si>
    <t>Life insurance companies avoidance</t>
  </si>
  <si>
    <t>Abuse of CFC regime</t>
  </si>
  <si>
    <t>Abuse of double tax relief</t>
  </si>
  <si>
    <t>VAT: abuse of input tax rules</t>
  </si>
  <si>
    <t>Loans and financial instruments avoidance</t>
  </si>
  <si>
    <t>Company car tax: reform of diesel supplement</t>
  </si>
  <si>
    <t>Fuel duties: freeze rates</t>
  </si>
  <si>
    <t>Rebated oils: narrowing of differential</t>
  </si>
  <si>
    <t>Budget 2005</t>
  </si>
  <si>
    <t>Film tax reform</t>
  </si>
  <si>
    <t>SDLT: ending commercial disadvantaged areas relief</t>
  </si>
  <si>
    <t>SDLT: increase threshold to £120k</t>
  </si>
  <si>
    <t>ISA: extensions of higher investment limits</t>
  </si>
  <si>
    <t>CGT avoidance</t>
  </si>
  <si>
    <t>SDLT: avoidance</t>
  </si>
  <si>
    <t>Financial products avoidance</t>
  </si>
  <si>
    <t>Intangible assets closing loo0pholes</t>
  </si>
  <si>
    <t>Counteracting avoidance through arbitrage</t>
  </si>
  <si>
    <t>Red diesel: supporting oils fraud strategy</t>
  </si>
  <si>
    <t>IHT threshold increase</t>
  </si>
  <si>
    <t>Modernising north sea corporation tax</t>
  </si>
  <si>
    <t>Aggregates levy freeze</t>
  </si>
  <si>
    <t>Direct taxes compliance package</t>
  </si>
  <si>
    <t>PBR 2005</t>
  </si>
  <si>
    <t>VAT: increased threshold for cash and annual accounting schemes</t>
  </si>
  <si>
    <t>50% FYA for SMEs</t>
  </si>
  <si>
    <t>Tackling tax motivated incorporation</t>
  </si>
  <si>
    <t>Other CT avoidance measures</t>
  </si>
  <si>
    <t>CGT: preventing abuse of capital redemption policies</t>
  </si>
  <si>
    <t>Tobacco smuggling</t>
  </si>
  <si>
    <t>Preventing income tax avoidance from transfer of assets abroad</t>
  </si>
  <si>
    <t>North sea: increase in supplementary charge and FYA elections</t>
  </si>
  <si>
    <t>Fuel duties: rates freeze</t>
  </si>
  <si>
    <t>Budget 2006</t>
  </si>
  <si>
    <t>Real estate investment trusts</t>
  </si>
  <si>
    <t>SDLT: increase of threshold</t>
  </si>
  <si>
    <t>income tax</t>
  </si>
  <si>
    <t>VAT: countering MTIC fraud</t>
  </si>
  <si>
    <t>Cut avoidance</t>
  </si>
  <si>
    <t>Avoidance using employment related securities</t>
  </si>
  <si>
    <t>Changes to oil valuation for tax purposes</t>
  </si>
  <si>
    <t>Changes to group relief in CT</t>
  </si>
  <si>
    <t>SDLT: ending relief of initial transfers into unit trusts</t>
  </si>
  <si>
    <t>Removal of income tax exemption for loaned computers</t>
  </si>
  <si>
    <t>Aligning IHT treatment of trusts</t>
  </si>
  <si>
    <t>Increasing landfill tax credit scheme</t>
  </si>
  <si>
    <t>NICS quinquennial review of contracted out rebates</t>
  </si>
  <si>
    <t>Life assurance companies closing avoidance opportunities</t>
  </si>
  <si>
    <t>PBR 2006</t>
  </si>
  <si>
    <t>Tackling managed service companies</t>
  </si>
  <si>
    <t>Construction industry scheme deduction rates</t>
  </si>
  <si>
    <t>CFCs: repeal of public quotation redemption</t>
  </si>
  <si>
    <t>Countering CT avoidance</t>
  </si>
  <si>
    <t>Life assurance companies: valuation rules</t>
  </si>
  <si>
    <t>SDLT avoidance</t>
  </si>
  <si>
    <t>Countering CGT avoidance</t>
  </si>
  <si>
    <t>APD rates</t>
  </si>
  <si>
    <t>Budget 2007</t>
  </si>
  <si>
    <t>Main rate of CT reduced to 28%</t>
  </si>
  <si>
    <t>General plant and machinery capital allowances at 20%</t>
  </si>
  <si>
    <t>Long life plant and machinery capital allowances at 10%</t>
  </si>
  <si>
    <t>Integral fixtures capital allowance at 10%</t>
  </si>
  <si>
    <t>Industrial buildings allowance: phased abolition</t>
  </si>
  <si>
    <t>Small companies rate of CT phased to 22%</t>
  </si>
  <si>
    <t>One year extensions of 50% FYA for SMEs</t>
  </si>
  <si>
    <t>New annual investment allowance at £50k</t>
  </si>
  <si>
    <t>R&amp;D tax credit increase to 175%</t>
  </si>
  <si>
    <t>SME R&amp;D tax credit increase to 175%</t>
  </si>
  <si>
    <t>Payable enhanced capital allowances</t>
  </si>
  <si>
    <t>Removing starting rate of IT on non-savings income</t>
  </si>
  <si>
    <t>Increase age allowances</t>
  </si>
  <si>
    <t>Phased alignment of higher thresholds</t>
  </si>
  <si>
    <t>Raising higher rate threshold and UEL</t>
  </si>
  <si>
    <t>Basic rate of IT reduced to 20p</t>
  </si>
  <si>
    <t>Sale and repurchase agreements: tax treatment</t>
  </si>
  <si>
    <t>Life insurance companies: financing arrangements</t>
  </si>
  <si>
    <t>Loss-buying</t>
  </si>
  <si>
    <t>VAT: countering MTIC</t>
  </si>
  <si>
    <t>Gaming duties</t>
  </si>
  <si>
    <t>Rationalisation of empty property relief</t>
  </si>
  <si>
    <t>VED: enhancing environmental incentives</t>
  </si>
  <si>
    <t>Avoidance by partners using sideways loss relief</t>
  </si>
  <si>
    <t>Countering avoidance by financial traders</t>
  </si>
  <si>
    <t>PBR 2007</t>
  </si>
  <si>
    <t>Implementing state second pension white paper reforms</t>
  </si>
  <si>
    <t>Modernisation of residence and income taxation</t>
  </si>
  <si>
    <t>Transferable IHT allowance for married couples and civil partners</t>
  </si>
  <si>
    <t>CGT reform: 18% single rate</t>
  </si>
  <si>
    <t>Removal of NICs exemption</t>
  </si>
  <si>
    <t>Tackling income shifting</t>
  </si>
  <si>
    <t>Aviation duty</t>
  </si>
  <si>
    <t>Fuel benefit charge: revalorisation since 2003</t>
  </si>
  <si>
    <t>Budget 2008</t>
  </si>
  <si>
    <t>CT: treatment of unclaimed assets</t>
  </si>
  <si>
    <t>Alcohol duties rates increase</t>
  </si>
  <si>
    <t>Road fuel duties</t>
  </si>
  <si>
    <t>Reduced rate for off-road bio fuel use</t>
  </si>
  <si>
    <t>Company car tax thresholds</t>
  </si>
  <si>
    <t>Capital allowances: business cars</t>
  </si>
  <si>
    <t>Disguising interest</t>
  </si>
  <si>
    <t>North sea: abuse of management expenses rules</t>
  </si>
  <si>
    <t>Double taxation treaties</t>
  </si>
  <si>
    <t>Life insurance taxation of interest</t>
  </si>
  <si>
    <t>Sideways loss relief</t>
  </si>
  <si>
    <t>Unauthorised unit trusts: payments on account</t>
  </si>
  <si>
    <t>SDLT</t>
  </si>
  <si>
    <t>PBR 2008</t>
  </si>
  <si>
    <t>PA and basic rate limit changes</t>
  </si>
  <si>
    <t>SDLT holiday for residential homes</t>
  </si>
  <si>
    <t>Class 3 NICs pensions bill amendment</t>
  </si>
  <si>
    <t>VAT rate reduction</t>
  </si>
  <si>
    <t>Tobacco rates increase</t>
  </si>
  <si>
    <t>Indexation of PA and basic rate limit</t>
  </si>
  <si>
    <t>Increase in PA in 09/10 &amp; 10/11</t>
  </si>
  <si>
    <t>Freeze basic rate limit in 2011-12</t>
  </si>
  <si>
    <t>Restrict PA for high incomes</t>
  </si>
  <si>
    <t>Additional higher income tax rate of 45%</t>
  </si>
  <si>
    <t>Align NICs primary threshold with PA</t>
  </si>
  <si>
    <t>Increase main employee NICs rate by 0.5% from 2011-12</t>
  </si>
  <si>
    <t>Increase additional employee NICs rate by 0.5% from 2011-12</t>
  </si>
  <si>
    <t>Increase employer NICs by 0.5%</t>
  </si>
  <si>
    <t>Increase main self-employed rate of NICs by 0.5%</t>
  </si>
  <si>
    <t>Increase additional self-employed NICs rate by 0.5%</t>
  </si>
  <si>
    <t>Foreign profits</t>
  </si>
  <si>
    <t>Loss carry back temporary extensions</t>
  </si>
  <si>
    <t>Defer increase in small companies rate of CT</t>
  </si>
  <si>
    <t>Rates on empty property: temporary exemption</t>
  </si>
  <si>
    <t>Backdated business rates bulls</t>
  </si>
  <si>
    <t>Income shifting: defer action</t>
  </si>
  <si>
    <t>Freeze pension lifetime allowance</t>
  </si>
  <si>
    <t>Budget 2009</t>
  </si>
  <si>
    <t>Business rate: deferral of payments</t>
  </si>
  <si>
    <t>FYA 1 year increase to 40%</t>
  </si>
  <si>
    <t>Loss carry back: further extension</t>
  </si>
  <si>
    <t>Landfill tax reform and rates</t>
  </si>
  <si>
    <t>Company car tax rates</t>
  </si>
  <si>
    <t>Fuel duty increases</t>
  </si>
  <si>
    <t>Income tax: full withdrawal of PA above £100k</t>
  </si>
  <si>
    <t>Increase additional rate to 50% from £150k</t>
  </si>
  <si>
    <t>Restrict pensions tax relief</t>
  </si>
  <si>
    <t>Tobacco 2% increase in specific duty</t>
  </si>
  <si>
    <t>Gambling participation fees: removal of VAT</t>
  </si>
  <si>
    <t>Bingo duty: increase rate to 22%</t>
  </si>
  <si>
    <t>Amusement machine and casino card duties</t>
  </si>
  <si>
    <t>Corporate intangible assets regime: countering abuse</t>
  </si>
  <si>
    <t>Manufactured overseas dividends: avoidance</t>
  </si>
  <si>
    <t>Double tax relief: avoidance</t>
  </si>
  <si>
    <t>Living accommodation benefit charge: avoidance</t>
  </si>
  <si>
    <t>Publishing names of serious defaulters</t>
  </si>
  <si>
    <t>Accountability of senior accounting officers</t>
  </si>
  <si>
    <t>Review of powers: debt management</t>
  </si>
  <si>
    <t>PBR 2009</t>
  </si>
  <si>
    <t>Pensions tax: anti-forestalling</t>
  </si>
  <si>
    <t>Digital Britain: landline duty</t>
  </si>
  <si>
    <t>Freeze higher rate threshold in 2012-13</t>
  </si>
  <si>
    <t>Increase NICs primary threshold by £570 in 2011-12</t>
  </si>
  <si>
    <t>Increase employer NICs rate by 0.5% from 2011-12</t>
  </si>
  <si>
    <t>Increase main employee and self-employed NICs rate from 2011-12</t>
  </si>
  <si>
    <t>Increase additional employee and self-employed NICs rate from 201-12</t>
  </si>
  <si>
    <t>Pensions tax: updated income definition</t>
  </si>
  <si>
    <t>Freeze IHT threshold</t>
  </si>
  <si>
    <t>Bank payroll tax</t>
  </si>
  <si>
    <t>Salary sacrifice: workplace canteens</t>
  </si>
  <si>
    <t>Pensions auto-enrolment: slower introduction</t>
  </si>
  <si>
    <t>IPT avoidance</t>
  </si>
  <si>
    <t>ILG avoidance</t>
  </si>
  <si>
    <t>Small companies rate OF CT: defer increase to 2011</t>
  </si>
  <si>
    <t>CCL: reduction of relief</t>
  </si>
  <si>
    <t>Fuel benefit charge: increase multiplier</t>
  </si>
  <si>
    <t>Company car tax: extend bands</t>
  </si>
  <si>
    <t>Tax relief for travel expenses</t>
  </si>
  <si>
    <t>Budget 2010</t>
  </si>
  <si>
    <t>CGT: increase in entrepreneurs relief</t>
  </si>
  <si>
    <t>Annual investment allowance: increase to £100k</t>
  </si>
  <si>
    <t>Temporary increase in relief for small business</t>
  </si>
  <si>
    <t>Tax relief for video games industry</t>
  </si>
  <si>
    <t>Fuel duty: phase increase</t>
  </si>
  <si>
    <t>SDLT: temporary relief for FIBS</t>
  </si>
  <si>
    <t>SDLT: properties over £1m from 2011-12</t>
  </si>
  <si>
    <t>VED: HGVs</t>
  </si>
  <si>
    <t>Cider duty: increase in rates</t>
  </si>
  <si>
    <t>Tobacco duty: increase in rates</t>
  </si>
  <si>
    <t>IHT: freeze threshold</t>
  </si>
  <si>
    <t>Liechtenstein disclosure facility</t>
  </si>
  <si>
    <t>Double tax relief : avoidance</t>
  </si>
  <si>
    <t>Transactions in securities</t>
  </si>
  <si>
    <t>Enhanced disclosure regime</t>
  </si>
  <si>
    <t>Partnerships: avoidance of SDLT</t>
  </si>
  <si>
    <t>Mixed use assets: VAT treatment</t>
  </si>
  <si>
    <t>Charity and trusts tax reliefs: amendments</t>
  </si>
  <si>
    <t>VAT: place of supply of energy products</t>
  </si>
  <si>
    <t>Additional revenue from updated bank payroll costing</t>
  </si>
  <si>
    <t>VAT: increase main rate to 20% from 4 January 2011</t>
  </si>
  <si>
    <t>Insurance Premium Tax: increase standard rate to 6% and higher rate to 20% from January 2011</t>
  </si>
  <si>
    <t>Corporation Tax: decrease to 27% in 2011-12, 26% in 2012-13, 25% in 2013-14 and 24% from 2014-15</t>
  </si>
  <si>
    <t>Small Profits Rate cut to 20% from 2011-12</t>
  </si>
  <si>
    <t>Capital allowances: reduce main capital allowance to 18%, and long life capital allowance to 8% from 1 April 2012</t>
  </si>
  <si>
    <t>Annual Investment Allowance to £25,000 from 2012-13</t>
  </si>
  <si>
    <t>Video games tax relief: not introduce</t>
  </si>
  <si>
    <t>Bank Levy: introduced from January 2011</t>
  </si>
  <si>
    <t>Business rate: backdated bills in 2011-12</t>
  </si>
  <si>
    <t>Employers NICs: relief for new businesses in targeted regions</t>
  </si>
  <si>
    <t>Employer NICs: increase threshold in 2011-12</t>
  </si>
  <si>
    <t>Personal allowance: increase by £1000 in 2011-12, with adjustments to basic rate limit and upper earnings limit</t>
  </si>
  <si>
    <t>Basic rate limit: freeze in 2013-14</t>
  </si>
  <si>
    <t>Capital Gains Tax: increase rate for higher rate taxpayers to 28%</t>
  </si>
  <si>
    <t>Landline duty: not introduce</t>
  </si>
  <si>
    <t>Cider duty: reverse increase</t>
  </si>
  <si>
    <t>Furnished holiday lettings: reverse plans to repeal existing rules</t>
  </si>
  <si>
    <t>Manged payment plans: not introduce</t>
  </si>
  <si>
    <t>Corporation tax: decrease main rate to 26% in 2011-12, 25% in 2012-13, 24% in 2013-14 and 23% from 2014-15</t>
  </si>
  <si>
    <t>Corporation tax: interim improvements to Controlled Foreign Company rules</t>
  </si>
  <si>
    <t>Corporation tax: taxation of foreign branches reform</t>
  </si>
  <si>
    <t>Corporation tax: corporate capital gains simplification</t>
  </si>
  <si>
    <t>Corporation tax: full reform to Controlled Foreign Company rules</t>
  </si>
  <si>
    <t>Bank levy: increase first year effective rate to 0.075% and rate to 0.078% from January 2012</t>
  </si>
  <si>
    <t>Enterprise Investment Scheme and Venture Capital Trusts: reform</t>
  </si>
  <si>
    <t>Capital allowances: extension of short life assets limit</t>
  </si>
  <si>
    <t>Capital allowances: extension of business premises renovation allowance</t>
  </si>
  <si>
    <t>Business rates: Enterprise Zones</t>
  </si>
  <si>
    <t>Capital gains tax: increase Entrepreneurs' relief lifetime limit to £10 million</t>
  </si>
  <si>
    <t>Stamp Duty Land Tax: bulk purchasing</t>
  </si>
  <si>
    <t>Personal allowance: increase by £630 in 2012-13, with adjustment to basic rate limit and no change to higher rate threshold</t>
  </si>
  <si>
    <t>Direct taxes: switch to default indexation assumption to CPI from 2012-13</t>
  </si>
  <si>
    <t>Direct taxes: over-index employer NICs threshold, age related allowances and other allowances</t>
  </si>
  <si>
    <t>NICs: implement Government Actuary's 'best estimate' approach on contracted-out rebates from 2012-13</t>
  </si>
  <si>
    <t>Non-domicile taxation: reform</t>
  </si>
  <si>
    <t>Fuel duty: 1ppl reduction in April 2011, removal of previously announced above-RPI increases and delay of RPI increases</t>
  </si>
  <si>
    <t>North Sea: increase supplementary charge from 20% to 32% and restriction on decommissioning relief from 2011-12</t>
  </si>
  <si>
    <t>Fuel duty: rural rebate</t>
  </si>
  <si>
    <t>Vehicle excise duty: freeze rates for Heavy Goods Vehicles in 2011-12</t>
  </si>
  <si>
    <t>Approved Mileage Allowance Payments: increase allowances from 2011-12</t>
  </si>
  <si>
    <t>Carbon price floor: introduce from 2013-14 with £30 per tonne of CO2 target</t>
  </si>
  <si>
    <t>Climate Change Agreement: reform</t>
  </si>
  <si>
    <t>Climate Change levy exemption: supplies of gas in Northern Ireland</t>
  </si>
  <si>
    <t>Company Car Tax: adjustment to rates for 2013-14</t>
  </si>
  <si>
    <t>Air Passenger Duty: defer RPI increase in 2011-12 to 2012-13</t>
  </si>
  <si>
    <t>Aggregates Levy: postpone the increase until 2012-13</t>
  </si>
  <si>
    <t>Tobacco duty: rebalance for cigarettes and increase from hand rolled from 2011-12</t>
  </si>
  <si>
    <t>Disguised remuneration: avoidance</t>
  </si>
  <si>
    <t>Currency for tax calculations: avoidance</t>
  </si>
  <si>
    <t>Sale of lessor companies: Avoidance</t>
  </si>
  <si>
    <t>Leasing double allowances: avoidance</t>
  </si>
  <si>
    <t>Stamp Duty Land Tax: Avoidance</t>
  </si>
  <si>
    <t>VAT: supply splitting using printed matter</t>
  </si>
  <si>
    <t>VAT: fraud on imported road vehicles</t>
  </si>
  <si>
    <t>Protection Life Insurance</t>
  </si>
  <si>
    <t>Qualifying Time Deposit accounts: change to tax treatment</t>
  </si>
  <si>
    <t>PAYE: holding security</t>
  </si>
  <si>
    <t>Inheritance tax: reduce rate to 36% for estates with charitable donations of more than 10% from 2012-13</t>
  </si>
  <si>
    <t>VAT: low value consignment relief</t>
  </si>
  <si>
    <t xml:space="preserve">Manufactured Overseas Dividends </t>
  </si>
  <si>
    <t>North Sea oil and gas</t>
  </si>
  <si>
    <t>APD: Northern Ireland</t>
  </si>
  <si>
    <t>Fuel duty: delay January 2012 increase to August and cancel August 2012 increase</t>
  </si>
  <si>
    <t>Asset-backed pension contributions: tax</t>
  </si>
  <si>
    <t>Bank Levy</t>
  </si>
  <si>
    <t>CGT: freeze annual exempt amount</t>
  </si>
  <si>
    <t>APD: business Jets</t>
  </si>
  <si>
    <t>CCL: increase electricity relief to 90%</t>
  </si>
  <si>
    <t>Seed Enterprise Investment Scheme: scheme and 2012 CGT holiday</t>
  </si>
  <si>
    <t>VAT cost sharing exemption</t>
  </si>
  <si>
    <t>Capital Allowances: Enterprise Zones</t>
  </si>
  <si>
    <t>Gifts of pre-eminent Objects</t>
  </si>
  <si>
    <t>Personal Allowance increase by £1,100 and pass on a quarter of the gains to HRT</t>
  </si>
  <si>
    <t>Income tax: reduce additional rate to 45p in 2013-14</t>
  </si>
  <si>
    <t>Income tax: cap on unlimited tax reliefs</t>
  </si>
  <si>
    <t>Stamp Duty Land Tax: avoidance on residential property and associated CGT changes</t>
  </si>
  <si>
    <t>Stamp Duty Land Tax: 7% on residential properties over £2million</t>
  </si>
  <si>
    <t>Corporation tax: decrease main rate to 24% in 2012-13, 23% in 2013-14, 22% from 2014-15</t>
  </si>
  <si>
    <t>North Sea oil and gas: decommissioning</t>
  </si>
  <si>
    <t>North Sea oil and gas: securing new fields and other measures</t>
  </si>
  <si>
    <t>Capital allowance: enterprise zones (Yorkshire and Humber, Scotland, London and Wales)</t>
  </si>
  <si>
    <t>Enterprise Management Incentive</t>
  </si>
  <si>
    <t>Climate change levy: levy exemption certificates removal</t>
  </si>
  <si>
    <t>Carbon price floor: combined heat and power relief and other changes</t>
  </si>
  <si>
    <t>Aggregates levy: freeze</t>
  </si>
  <si>
    <t>Landfill communities fund: freeze</t>
  </si>
  <si>
    <t>Capital allowances: energy and water efficient technologies</t>
  </si>
  <si>
    <t>Company car tax</t>
  </si>
  <si>
    <t>Capital allowances: company cars</t>
  </si>
  <si>
    <t>Fuel Benefit Charge</t>
  </si>
  <si>
    <t>Tobacco duty: RPI +5% from 21 March 2012</t>
  </si>
  <si>
    <t>Gambling: place of consumption</t>
  </si>
  <si>
    <t>Vehicle Excise Duty: freeze rates for Heavy Goods Vehicles in 2012-13</t>
  </si>
  <si>
    <t>Age related allowances: freeze amount and restrict to existing recipients from 6 April 2013</t>
  </si>
  <si>
    <t>VAT: correcting anomalies</t>
  </si>
  <si>
    <t>VAT: closing loopholes</t>
  </si>
  <si>
    <t>Capital allowances: avoidance</t>
  </si>
  <si>
    <t>Settlor-interested trust: avoidance</t>
  </si>
  <si>
    <t>IHT: spouse relief</t>
  </si>
  <si>
    <t>Corporation tax: confirmation of announced Controlled Foreign Company rules</t>
  </si>
  <si>
    <t>Capital allowances: feed in tariffs and renewable heat incentive</t>
  </si>
  <si>
    <t>Debt buybacks: avoidance</t>
  </si>
  <si>
    <t>Transfer of assets</t>
  </si>
  <si>
    <t>Pensions: delay of auto-enrolment</t>
  </si>
  <si>
    <t>Insurance tax: Solvency II</t>
  </si>
  <si>
    <t>Insurance tax: stop-loss and quota share</t>
  </si>
  <si>
    <t>Insurance tax: Claims Equalisation Reserves</t>
  </si>
  <si>
    <t>Capital allowances: fixtures mandatory pooling</t>
  </si>
  <si>
    <t>Stamp Duty Land Tax: area based reliefs</t>
  </si>
  <si>
    <t>Forestalling impact of additional rate reduction and cap on unlimited tax reliefs</t>
  </si>
  <si>
    <t>Corporation tax: decrease main rate to 21% from 2014-15</t>
  </si>
  <si>
    <t>Annual investment allowance: 2 year temporary increase to £250,000</t>
  </si>
  <si>
    <t>Cash basis for small businesses</t>
  </si>
  <si>
    <t>Capital gains tax relief: employee shareholder status</t>
  </si>
  <si>
    <t>Fuel duty: cancel January 2013 increase deferred from 2012 and delay future increases to September</t>
  </si>
  <si>
    <t>Higher rate threshold: index by 1% for two years from 2014-15</t>
  </si>
  <si>
    <t>Inheritance tax: increase nil rate threshold by 1% in 2015-16 </t>
  </si>
  <si>
    <t>Capital gains tax: increase annual exempt amount by 1% for two years from 2014-15</t>
  </si>
  <si>
    <t>Tax repatriation from Switzerland</t>
  </si>
  <si>
    <t>HMRC: anti avoidance</t>
  </si>
  <si>
    <t>VAT: amendment</t>
  </si>
  <si>
    <t>Carbon reduction commitment</t>
  </si>
  <si>
    <t>Amendments to cap on income tax reliefs </t>
  </si>
  <si>
    <t>Government response to OTS review of share schemes</t>
  </si>
  <si>
    <t>Carbon price floor: Northern Ireland exemption</t>
  </si>
  <si>
    <t>Annual charge and SDLT 15% rate: reliefs for commercial businesses</t>
  </si>
  <si>
    <t>Capital Gains Tax on disposals of high value residential property: extension to UK non-natural persons</t>
  </si>
  <si>
    <t>Debt Cap: tightening of rules</t>
  </si>
  <si>
    <t>Building Societies: capital instruments</t>
  </si>
  <si>
    <t>Employee shareholder status: CGT changes</t>
  </si>
  <si>
    <t>Enterprise Management Incentive: qualification for CGT entrepreneurs' relief</t>
  </si>
  <si>
    <t>Lorry road user levy and offsetting VED reduction</t>
  </si>
  <si>
    <t>Income tax: transfer of assets abroad</t>
  </si>
  <si>
    <t>Cap on reliefs: exemption for EIS share loss relief and overlap relief</t>
  </si>
  <si>
    <t>Carbon price floor: non rate changes</t>
  </si>
  <si>
    <t>Disincorporation relief</t>
  </si>
  <si>
    <t>Vehicle excise Duty: PIP disability exemption</t>
  </si>
  <si>
    <t>Contracting out NICs: private sector employers</t>
  </si>
  <si>
    <t>Contracting out NICs: private sector employees</t>
  </si>
  <si>
    <t>Inheritance tax: threshold freeze for 3 years from 2015-16</t>
  </si>
  <si>
    <t>National Insurance: £2,000 Employment Allowance</t>
  </si>
  <si>
    <t>Corporation tax: reduce main rate to 20% from 2015-16</t>
  </si>
  <si>
    <t>Stamp duty: abolish schedule 19 charge</t>
  </si>
  <si>
    <t>Abolishing stamp duty on AIM and other junior shares</t>
  </si>
  <si>
    <t>Seed Enterprise Investment Scheme: extend CGT holiday to 2013-14</t>
  </si>
  <si>
    <t>Employee shareholder status: income tax</t>
  </si>
  <si>
    <t>Tax relief: health interventions</t>
  </si>
  <si>
    <t>Bank Levy (offset CT changes)</t>
  </si>
  <si>
    <t>Fuel Duty: cancel September 2013 increase</t>
  </si>
  <si>
    <t>Alcohol: 1p off pint of beer and abolish escalator in 2014-15</t>
  </si>
  <si>
    <t>Tax repatriation from Jersey, Guernsey, and Isle of Man</t>
  </si>
  <si>
    <t xml:space="preserve">Offshore employment intermediaries </t>
  </si>
  <si>
    <t>Partnerships</t>
  </si>
  <si>
    <t>Corporation Tax: losses</t>
  </si>
  <si>
    <t>Loans from close companies to participators</t>
  </si>
  <si>
    <t>IHT: limiting deduction of liabilities</t>
  </si>
  <si>
    <t>General Anti-Abuse Rule: non revenue protection</t>
  </si>
  <si>
    <t>Stamp Duty Land Tax: subsales</t>
  </si>
  <si>
    <t>Avoidance schemes: enhanced information powers</t>
  </si>
  <si>
    <t>Penalties in avoidance cases</t>
  </si>
  <si>
    <t>Capital allowances: Ultra Low Emission Vehicles</t>
  </si>
  <si>
    <t>Company car tax: ULEVs</t>
  </si>
  <si>
    <t>VED: freeze rates for HGVs in 2013-14</t>
  </si>
  <si>
    <t>Aggregates levy: freeze in 2013-14</t>
  </si>
  <si>
    <t>Capital allowances: energy saving plant &amp; machinery in Northern Ireland</t>
  </si>
  <si>
    <t>Fuel Duty: cancel 2014 increase</t>
  </si>
  <si>
    <t>VED: direct debit</t>
  </si>
  <si>
    <t>Employer NICs: abolish for under 21s basic rate earnings</t>
  </si>
  <si>
    <t>Bank Levy: base and rate</t>
  </si>
  <si>
    <t>Employee Ownership: further support</t>
  </si>
  <si>
    <t>OTS Review: simplification of employee share schemes</t>
  </si>
  <si>
    <t>Fuel Duty: support for cleaner fuels</t>
  </si>
  <si>
    <t>Climate Change Levy: data centres</t>
  </si>
  <si>
    <t>Corporation tax: new pad allowance for shale gas</t>
  </si>
  <si>
    <t>Accelerated payments in follower cases</t>
  </si>
  <si>
    <t>Onshore employment intermediaries</t>
  </si>
  <si>
    <t>Dual Contracts</t>
  </si>
  <si>
    <t>Compensating Adjustments</t>
  </si>
  <si>
    <t>Venture Capital Trusts: share buy-backs</t>
  </si>
  <si>
    <t>Avoidance schemes using derivatives</t>
  </si>
  <si>
    <t>Oil and gas: offshore chartering</t>
  </si>
  <si>
    <t>Partnerships: confirming extension to Alternative Investment Funds</t>
  </si>
  <si>
    <t>Automatic Exchange of Information agreements with Overseas Territories</t>
  </si>
  <si>
    <t>Double taxation relief: closing loopholes</t>
  </si>
  <si>
    <t>CGT: amending final exemption period for private residences</t>
  </si>
  <si>
    <t>CGT: application to non-residents</t>
  </si>
  <si>
    <t>Corporation tax: change of ownership rules</t>
  </si>
  <si>
    <t>Alcohol fraud wholesaler registration</t>
  </si>
  <si>
    <t>HMRC: extending online services</t>
  </si>
  <si>
    <t>Alcohol price floor</t>
  </si>
  <si>
    <t>Transferable marriage allowance: increase to £1,050 and set at 10% of personal allowance</t>
  </si>
  <si>
    <t>Savings tax: abolish the 10% rate and extend 0% band to £5,000</t>
  </si>
  <si>
    <t>ISAs: equalise stocks and shares and cash ISA limits and increase to £15,000</t>
  </si>
  <si>
    <t xml:space="preserve">ISAs: including peer-to-peer lending and retail bonds </t>
  </si>
  <si>
    <t>Annual Investment Allowance: double to £500,000 until December 2015</t>
  </si>
  <si>
    <t>Seed Enterprise Investment Scheme and CGT relief: make permanent</t>
  </si>
  <si>
    <t>Social Investment Tax Relief</t>
  </si>
  <si>
    <t>Carbon Price Floor: limit disparity between UK and EU to £18 from 2016-17</t>
  </si>
  <si>
    <t>Combined Heat and Power: relief for onsite generation</t>
  </si>
  <si>
    <t>Climate Change Levy: metallurgical and mineralogical exemption</t>
  </si>
  <si>
    <t>Alcohol duty: 1p off pint of beer and freeze cider duty</t>
  </si>
  <si>
    <t>Alcohol duty: freeze spirits duty and abolish wine escalator</t>
  </si>
  <si>
    <t>Tobacco duty: continue 2% escalator from 2015-16</t>
  </si>
  <si>
    <t xml:space="preserve">Bingo duty: reducing rate to 10% </t>
  </si>
  <si>
    <t>Machine games duty: increasing the rate on B2 machines to 25%</t>
  </si>
  <si>
    <t>Air Passenger Duty: abolish bands C and D</t>
  </si>
  <si>
    <t>Company Car Tax: continuing to increase by 2ppt in 2017-18 and 2018-19</t>
  </si>
  <si>
    <t>Motoring tax: changes to VED and capital allowances</t>
  </si>
  <si>
    <t>Aggregates Levy: freeze in 2014-15</t>
  </si>
  <si>
    <t>Cultural gifts scheme: extension</t>
  </si>
  <si>
    <t>Avoidance schemes using the transfer of corporate profits</t>
  </si>
  <si>
    <t>Enveloped dwellings: new bands between £500,000 and £2 million</t>
  </si>
  <si>
    <t>Venture capital schemes: restrictions on use</t>
  </si>
  <si>
    <t>Personal Allowance: increase to £10,600 in 2015-16 with full gains to higher rate taxpayers</t>
  </si>
  <si>
    <t>ISAs: transfer to surviving spouses</t>
  </si>
  <si>
    <t>Air Passenger Duty: exempting children</t>
  </si>
  <si>
    <t>Stamp duty land tax reform: new marginal rate system</t>
  </si>
  <si>
    <t>Enveloped dwellings: increase charge for properties over £2m</t>
  </si>
  <si>
    <t>Employer NICs: abolish for apprentices under 25</t>
  </si>
  <si>
    <t>Business Rates: increase retail discount to £1,500 in 2015-17</t>
  </si>
  <si>
    <t>Employment Allowance: extend to carers</t>
  </si>
  <si>
    <t>Entrepreneurs' Relief: reinvested gains</t>
  </si>
  <si>
    <t>Social investment tax relief</t>
  </si>
  <si>
    <t>Peer-to-peer lenders: bad debt relief</t>
  </si>
  <si>
    <t>Oil and gas: 2% cut to Supplementary Charge</t>
  </si>
  <si>
    <t>Corporation tax: flood defence relief</t>
  </si>
  <si>
    <t>Corporation tax: hybrids</t>
  </si>
  <si>
    <t>Corporation tax: country-by-country reporting</t>
  </si>
  <si>
    <t>Corporation tax: accounting treatment of credit losses</t>
  </si>
  <si>
    <t>Corporation tax: bank losses restriction</t>
  </si>
  <si>
    <t>Non-domiciles: increase remittance basis charge</t>
  </si>
  <si>
    <t>Self-incorporation: intangible assets</t>
  </si>
  <si>
    <t>Investment managers' disguised fee income</t>
  </si>
  <si>
    <t>Stamp duty on shares: schemes of arrangement</t>
  </si>
  <si>
    <t>Special purpose share schemes</t>
  </si>
  <si>
    <t>Income tax: miscellaneous losses</t>
  </si>
  <si>
    <t>Income tax: salary sacrifice and expenses, including umbrella companies</t>
  </si>
  <si>
    <t>Office of Tax Simplification: review of expenses</t>
  </si>
  <si>
    <t>DOTAS regime changes</t>
  </si>
  <si>
    <t>Corporation tax: accelerated payments and group relief</t>
  </si>
  <si>
    <t>Pensions flexibility: decisions since Budget 2014</t>
  </si>
  <si>
    <t>Peer-to-peer lenders: withholding tax regime</t>
  </si>
  <si>
    <t>Foreign Exchange fines</t>
  </si>
  <si>
    <t>Personal Allowance: increase to £10,800 in 2016-17 and to £11,000 in 2017-18 with full gains to higher rate taxpayers</t>
  </si>
  <si>
    <t>Annuities: secondary market</t>
  </si>
  <si>
    <t>Pensions: lifetime allowance to £1m from 2016-17, and index with inflation from 2018-19</t>
  </si>
  <si>
    <t>Fuel Duty: cancel September 2015 RPI increase</t>
  </si>
  <si>
    <t>Alcohol Duty: 1p off a pint of beer and 2% off cider duty</t>
  </si>
  <si>
    <t>Alcohol Duty: reduce spirits duty by 2%, and freeze wine duty</t>
  </si>
  <si>
    <t>Oil and gas: investment allowance and 10% cut to Supplementary Charge</t>
  </si>
  <si>
    <t>Oil and gas: 15% cut to Petroleum Revenue Tax</t>
  </si>
  <si>
    <t>Venture capital schemes: qualifying criteria</t>
  </si>
  <si>
    <t>Bank Levy: increase to 0.21%</t>
  </si>
  <si>
    <t>Corporation Tax: bank compensation payments</t>
  </si>
  <si>
    <t>Employment intermediaries: travel and subsistence (umbrella companies)</t>
  </si>
  <si>
    <t>VAT: foreign branches</t>
  </si>
  <si>
    <t>Corporation Tax: contrived loss arrangements</t>
  </si>
  <si>
    <t>Capital Gains Tax: contrived ownership arrangements</t>
  </si>
  <si>
    <t>Tobacco: enforcement</t>
  </si>
  <si>
    <t>Accelerated Payments: extension</t>
  </si>
  <si>
    <t>Company car taxation: 3 ppt increase in 2019-20</t>
  </si>
  <si>
    <t>Heavy Goods Vehicles: freeze VED and the Road User Levy</t>
  </si>
  <si>
    <t>Aggregates Levy: freeze in 2015-16</t>
  </si>
  <si>
    <t>Income Tax: extending farmers' profits averaging period to 5 years</t>
  </si>
  <si>
    <t xml:space="preserve">Stamp Duty Land Tax: property funds </t>
  </si>
  <si>
    <t>Landfill communities fund: reduce size</t>
  </si>
  <si>
    <t>Higher Rate Threshold: increase to £43,000 in 2016-17</t>
  </si>
  <si>
    <t>Inheritance Tax: £1m couples allowance through new main residence nil-rate band by 2021</t>
  </si>
  <si>
    <t>Rent-a-room relief: increase to £7,500</t>
  </si>
  <si>
    <t>Corporation Tax: reduce to 19% from 2017-18, and 18% from 2020-21</t>
  </si>
  <si>
    <t>Annual Investment Allowance: set at new permanent level of £200,000</t>
  </si>
  <si>
    <t xml:space="preserve">Banks: 8% Corporation Tax surcharge and reduce Bank Levy </t>
  </si>
  <si>
    <t>Corporation Tax: bringing forward payments for large groups</t>
  </si>
  <si>
    <t>Employment Allowance: increase by £1,000 from 2016-17</t>
  </si>
  <si>
    <t>Oil and gas: expand investment allowance</t>
  </si>
  <si>
    <t>Dividends tax: abolish credit, introduce allowance, and increase effective rates by 7.5pp</t>
  </si>
  <si>
    <t>Landlords: restrict finance relief to basic rate, phase from 2017</t>
  </si>
  <si>
    <t>Landlords: wear and tear allowance</t>
  </si>
  <si>
    <t>Insurance Premium Tax: increase by 3.5pp to 9.5%</t>
  </si>
  <si>
    <t>Vehicle excise duty: reform for new cars purchased from 2017</t>
  </si>
  <si>
    <t>Non-domiciles: abolish permanent status</t>
  </si>
  <si>
    <t>Non-domiciles: IHT on residential property</t>
  </si>
  <si>
    <t>Climate Change Levy: end exemption</t>
  </si>
  <si>
    <t>Intangible assets: remove relief for new claims</t>
  </si>
  <si>
    <t>Employment Allowance: withdraw from single person companies</t>
  </si>
  <si>
    <t>Tax Motivated Incorporation: reduction due to dividend tax reform</t>
  </si>
  <si>
    <t>Capital Gains Tax: avoidance by private equity and hedge funds</t>
  </si>
  <si>
    <t>Controlled Foreign Companies: loss restriction</t>
  </si>
  <si>
    <t>Corporation Tax: stock manipulation</t>
  </si>
  <si>
    <t xml:space="preserve">VAT: overseas insurance </t>
  </si>
  <si>
    <t>Large Business: enhanced compliance</t>
  </si>
  <si>
    <t>Specialist Personal Tax: enhanced compliance</t>
  </si>
  <si>
    <t>Wealthy: enhancing compliance</t>
  </si>
  <si>
    <t>Tackling illicit tobacco and alcohol</t>
  </si>
  <si>
    <t>Hidden economy</t>
  </si>
  <si>
    <t>Local compliance</t>
  </si>
  <si>
    <t>Apprenticeship Levy (funding employer apprenticeship scheme)</t>
  </si>
  <si>
    <t>Stamp Duty Land Tax: higher rates on additional properties</t>
  </si>
  <si>
    <t>Stamp Duty Land Tax: bringing forward payments</t>
  </si>
  <si>
    <t>Capital Gains Tax: reduce payment window for residential property</t>
  </si>
  <si>
    <t>Landfill Communities Fund: reform</t>
  </si>
  <si>
    <t>Company Car Tax: retain the diesel supplement until 2021</t>
  </si>
  <si>
    <t>Insurance Premium Tax: reform to motor insurance claims rules</t>
  </si>
  <si>
    <t>Stamp Duty Reserve Tax: options abuse</t>
  </si>
  <si>
    <t>Capital allowances and leasing: reducing avoidance</t>
  </si>
  <si>
    <t>Corporation Tax: disposals of intangible fixed assets to related parties</t>
  </si>
  <si>
    <t>Company distributions: preventing avoidance</t>
  </si>
  <si>
    <t>General Anti-Abuse Rule: penalties</t>
  </si>
  <si>
    <t>Making Tax Digital: reducing errors through record keeping</t>
  </si>
  <si>
    <t>Corporation Tax: special rate on restitution payments</t>
  </si>
  <si>
    <t>Pensions automatic enrolment: align with start of tax year</t>
  </si>
  <si>
    <t>Savings: remove withholding tax obligations</t>
  </si>
  <si>
    <t>Financial Advice Markets Review: increase tax relief on employer provided pension advice</t>
  </si>
  <si>
    <t>Soft Drinks Industry Levy</t>
  </si>
  <si>
    <t>Corporation Tax: reduce to 17% in April 2020</t>
  </si>
  <si>
    <t>Corporation Tax: restrict relief for interest</t>
  </si>
  <si>
    <t>Corporation Tax: withholding tax on royalties</t>
  </si>
  <si>
    <t>Corporation Tax: extend scope of hybrid mismatch rules</t>
  </si>
  <si>
    <t>Corporation Tax: reform loss relief</t>
  </si>
  <si>
    <t>Corporation Tax: further restrict use of banks' pre-2015 losses</t>
  </si>
  <si>
    <t>Corporation Tax: implement agreed patent box nexus approach</t>
  </si>
  <si>
    <t>Corporation Tax: extend first year allowance and lower emission thresholds for business cars</t>
  </si>
  <si>
    <t>Corporation Tax: defer bringing forward payment for large groups for two years</t>
  </si>
  <si>
    <t>Stamp Duty Land Tax for non-residential property: reform freehold and leasehold premium regime to slice and increase leasehold rate over £5m</t>
  </si>
  <si>
    <t>Capital Gains Tax: reduce basic rate to 10% and main rate to 20% excluding residential property and carried interest</t>
  </si>
  <si>
    <t>Entrepreneurs Relief: extend to long-term investors in unlisted shares</t>
  </si>
  <si>
    <t>Capital Gains Tax: lifetime limit under Employee Shareholder Status</t>
  </si>
  <si>
    <t>Capital Gains Tax: extend reliefs</t>
  </si>
  <si>
    <t>Sharing Economy: £1,000 allowance for both trading and property income</t>
  </si>
  <si>
    <t>Oil and Gas: abolish Petroleum Revenue Tax and reduce Supplementary Charge to 10%</t>
  </si>
  <si>
    <t>Carbon Price Support Rate: cap at £18/tCO2 in April 2019 and uprate in April 2020</t>
  </si>
  <si>
    <t>Corporation Tax: update technologies with access to enhanced capital allowances</t>
  </si>
  <si>
    <t>Disguised remuneration: tackling historic and new schemes</t>
  </si>
  <si>
    <t xml:space="preserve">Off-payroll working: transfer liability to public sector employers </t>
  </si>
  <si>
    <t>Loans to participators: align rates with dividend higher rate</t>
  </si>
  <si>
    <t>Removing employer tax advantage of different forms of remuneration: pay-offs over £30,000</t>
  </si>
  <si>
    <t>Offshore Property Developers: tackle avoidance and evasion</t>
  </si>
  <si>
    <t>Stamp Duty Land Tax on additional properties: exemptions</t>
  </si>
  <si>
    <t>Corporation Tax: removing the renewals allowance</t>
  </si>
  <si>
    <t>Value Added Tax: tackling overseas trader evasion</t>
  </si>
  <si>
    <t>Value Added Tax: extend reverse charge to electronic communications services</t>
  </si>
  <si>
    <t xml:space="preserve">Gambling Duties: reform treatment of freeplays </t>
  </si>
  <si>
    <t>Asset Managers: reform treatment of performance awards</t>
  </si>
  <si>
    <t>Landfill Tax: tackling waste crime</t>
  </si>
  <si>
    <t>Fuel Duty: freeze in April 2016</t>
  </si>
  <si>
    <t>Alcohol Duty: freeze for beer, spirits and cider</t>
  </si>
  <si>
    <t>Heavy Goods Vehicles: freeze VED and Road User Levy</t>
  </si>
  <si>
    <t>Hand-rolling Tobacco: increase by RPI+5%</t>
  </si>
  <si>
    <t>Aggregates Levy: freeze rates</t>
  </si>
  <si>
    <t>Package Recycling Target: reform</t>
  </si>
  <si>
    <t>Insurance Premium Tax: increase by 0.5%</t>
  </si>
  <si>
    <t>Enterprise Zones: extend enhanced capital allowances</t>
  </si>
  <si>
    <t>Fuel Duty: freeze in 2017-18</t>
  </si>
  <si>
    <t>Insurance Premium Tax: 2ppt increase from June 2017</t>
  </si>
  <si>
    <t>National Insurance contributions: align primary and secondary thresholds</t>
  </si>
  <si>
    <t>Salary Sacrifice: remove tax and NICs advantages</t>
  </si>
  <si>
    <t>Money Purchase Annual Allowance: reduce to £4,000 per annum</t>
  </si>
  <si>
    <t>Company Car Tax: reforms to incentivise ULEVs</t>
  </si>
  <si>
    <t>VAT Flat Rate Scheme: 16.5% rate for businesses with limited costs</t>
  </si>
  <si>
    <t>Disguised Remuneration: extend to self-employed and remove company deduction</t>
  </si>
  <si>
    <t>Adapted motor vehicles: prevent abuse</t>
  </si>
  <si>
    <t>Employee Shareholder Status: abolish tax advantage for new schemes</t>
  </si>
  <si>
    <t>Offshore Tax: close loopholes and improve reporting</t>
  </si>
  <si>
    <t>Money Service Businesses: bulk data gathering</t>
  </si>
  <si>
    <t>Social Investment Tax Relief: implement with a £1.5m cap</t>
  </si>
  <si>
    <t>Offpayroll working: implement consultation reforms</t>
  </si>
  <si>
    <t>Dividend Allowance: reduce to £2,000 from April 2018</t>
  </si>
  <si>
    <t>Making Tax Digital: one year deferral for businesses with turnover below VAT threshold</t>
  </si>
  <si>
    <t>Stamp Duty Land Tax: delay reduction in payment window to 2018-19</t>
  </si>
  <si>
    <t>Aggregates Levy: freeze for April 2017</t>
  </si>
  <si>
    <t>Packaging Recycling Targets: set rates for 2018-2020</t>
  </si>
  <si>
    <t>Tax avoidance: new penalty for enablers of tax avoidance</t>
  </si>
  <si>
    <t>Qualifying Recognised Overseas Pension Schemes: targeted charge</t>
  </si>
  <si>
    <t>Tax treatment of transfers to trading stock: prevent abuse</t>
  </si>
  <si>
    <t>VAT on telecoms outside the EU: align with international practice and prevent avoidance</t>
  </si>
  <si>
    <t>Fuel Duty: freeze for 2018-19</t>
  </si>
  <si>
    <t>Alcohol Duties: freeze in 2018</t>
  </si>
  <si>
    <t>Oil and Gas: transferable tax history</t>
  </si>
  <si>
    <t>Aggregates Levy: freeze in 2018-19</t>
  </si>
  <si>
    <t>HGV VED and Road User Levy: freeze in 2018-19</t>
  </si>
  <si>
    <t>Corporation Tax: tackle related party step up schemes</t>
  </si>
  <si>
    <t>Corporation Tax: depreciatory transactions</t>
  </si>
  <si>
    <t>Royalty payments made to low tax jurisdictions: withholding tax</t>
  </si>
  <si>
    <t>Online VAT fraud: extend powers to combat</t>
  </si>
  <si>
    <t>Offshore Time Limits: extend to prevent non-compliance</t>
  </si>
  <si>
    <t>Carried Interest: prevent avoidance of Capital Gains Tax</t>
  </si>
  <si>
    <t>Insolvency use to escape tax debt</t>
  </si>
  <si>
    <t>Construction supply chain VAT fraud: introduce reverse charge</t>
  </si>
  <si>
    <t>Corporation Tax: freeze indexation allowance from January 2018</t>
  </si>
  <si>
    <t>Corporation Tax: freeze indexation allowance from January 2019</t>
  </si>
  <si>
    <t>Non-resident property income: move from Income Tax to Corporation Tax</t>
  </si>
  <si>
    <t>Capital Gains Tax payment window reduction: delay to April 2020</t>
  </si>
  <si>
    <t>VAT registration threshold: maintain at £85,000 for two years</t>
  </si>
  <si>
    <t>Tobacco Duty: continue escalator and index Minimum Excise Duty</t>
  </si>
  <si>
    <t>Air Quality: First Year Rate increased by one VED band for new diesel cars from April 2018</t>
  </si>
  <si>
    <t>Tuition Fees: raise threshold to £25,000 in April 2018</t>
  </si>
  <si>
    <t>Tuition Fees: freeze fees in September 2018</t>
  </si>
  <si>
    <t>Fuel Duty: freeze for 2019-20</t>
  </si>
  <si>
    <t>Alcohol Duties: freeze spirits, beer and cider in 2019 and set rate for high strength cider</t>
  </si>
  <si>
    <t>Digital Services Tax</t>
  </si>
  <si>
    <t>Corporation Tax: restrict use of carried forward capital losses from 2020-21</t>
  </si>
  <si>
    <t>VAT Registration Threshold: maintain at £85,000 for a further two years</t>
  </si>
  <si>
    <t>Employment Allowance: restrict to businesses below a £100,000 employer NICs threshold from 2020-21</t>
  </si>
  <si>
    <t>Climate Change Levy: move towards equalised gas and electricity rates</t>
  </si>
  <si>
    <t>Aggregates Levy: freeze in 2019-20</t>
  </si>
  <si>
    <t>Heavy Goods Vehicle VED: freeze in 2019-20</t>
  </si>
  <si>
    <t>Tobacco Duty: RPI plus 2ppt on all duties and additional 1ppt for hand rolling tobacco</t>
  </si>
  <si>
    <t>Carbon Price Support: freeze rate at £18 in 2019-20 and 2020-21</t>
  </si>
  <si>
    <t>Alcohol Duty: ban post duty point dilution</t>
  </si>
  <si>
    <t>Savings: maintain thresholds for adult ISA allowance and starting rate for savings</t>
  </si>
  <si>
    <t>VAT: ensuring proper adjustments</t>
  </si>
  <si>
    <t>Tuition Fees: freeze fees in September 2019</t>
  </si>
  <si>
    <t>Fixed Odds Betting Terminals: £2 stake limit in October 2019</t>
  </si>
  <si>
    <t>Remote Gaming Duty: raise to 21% in October 2019</t>
  </si>
  <si>
    <t>Business Rates</t>
  </si>
  <si>
    <t>VAT payment deferral</t>
  </si>
  <si>
    <t>Temporary VAT cut for hospitality, accommodations &amp; attractions</t>
  </si>
  <si>
    <t>HGV road user levy: one year delay from August 2020</t>
  </si>
  <si>
    <t xml:space="preserve">Import duty: exemption for medical products </t>
  </si>
  <si>
    <t>Customs duty</t>
  </si>
  <si>
    <t>VAT: zero rate on personal protective equipment</t>
  </si>
  <si>
    <t>Immigration health surcharge and visa fees: exemption for NHS workers</t>
  </si>
  <si>
    <t>Visa fees</t>
  </si>
  <si>
    <t>VAT reverse charge in the construction sector: 5-month delay</t>
  </si>
  <si>
    <t>VAT: earlier introduction of the zero rate on e-publications</t>
  </si>
  <si>
    <t>HMRC penalties: reissue automatic notices</t>
  </si>
  <si>
    <t>Customs duty: UK Global Tariff</t>
  </si>
  <si>
    <t>EU Exit: VAT and excise duty non-compliance</t>
  </si>
  <si>
    <t>Abolition of VAT Retail Export Scheme</t>
  </si>
  <si>
    <t>Abolition of Tax-Free airside shopping</t>
  </si>
  <si>
    <t>VAT: zero rate for EU financial services exports</t>
  </si>
  <si>
    <t>Online marketplace liability</t>
  </si>
  <si>
    <t>Abolition of low value consignment relief</t>
  </si>
  <si>
    <t>Duty-free: extension to EU bound passengers</t>
  </si>
  <si>
    <t>Inbound personal allowances: extension to EU and increasing alcohol allowance</t>
  </si>
  <si>
    <t>VAT: second hand margin scheme</t>
  </si>
  <si>
    <t xml:space="preserve">Notification of uncertain tax treatment – one year delay to April 2022 </t>
  </si>
  <si>
    <t>Tobacco duty: RPI+6% on HRT, RPI+2% on other categories</t>
  </si>
  <si>
    <t>Packaging recycling targets</t>
  </si>
  <si>
    <t>Other tax decisions</t>
  </si>
  <si>
    <t>VAT: extension to reduced rate for hospitality, accommodation and attractions (5% to 30 September 2021 then 12.5% to 31 March 2022)</t>
  </si>
  <si>
    <t>VAT: extend the window for starting deferred payments through the VAT New Payment Scheme by up to three months</t>
  </si>
  <si>
    <t>Fuel Duty: one year freeze in 2021-22</t>
  </si>
  <si>
    <t>Alcohol Duty: one year freeze in 2021-22</t>
  </si>
  <si>
    <t>Capital allowances: 130% Super Deduction for main rate assets and 50% First Year Allowance for special rate assets for two years</t>
  </si>
  <si>
    <t>VAT: maintain registration threshold at £85,000 up to and including 2023-24</t>
  </si>
  <si>
    <t>Inheritance Tax: maintain thresholds at 2020-21 levels up to and including 2025-26</t>
  </si>
  <si>
    <t>Corporation Tax: exemption for the Northern Ireland Housing Executive</t>
  </si>
  <si>
    <t>EU Interest and Royalties Directive: repeal</t>
  </si>
  <si>
    <t>Red Diesel: exemptions</t>
  </si>
  <si>
    <t>Vehicle Excise Duty: freeze for HGVs in 2021-22</t>
  </si>
  <si>
    <t>HGV Road User Levy: suspend for a further 12 months from August 2021 and freeze rates</t>
  </si>
  <si>
    <t>Carbon Price Support (CPS) rate: maintain in 2022-23</t>
  </si>
  <si>
    <t>Aggregates Levy: one year freeze in 2021-22</t>
  </si>
  <si>
    <t>Interest harmonisation and tax penalty reform</t>
  </si>
  <si>
    <t>UK Emissions Trading Scheme</t>
  </si>
  <si>
    <t>Emissions trading scheme</t>
  </si>
  <si>
    <t>VAT: Tour Operators Margin Scheme</t>
  </si>
  <si>
    <t>VAT: reversal of the removal of Second Hand Margin Scheme for cars</t>
  </si>
  <si>
    <t>Rollover free trade deals</t>
  </si>
  <si>
    <t>Natwest Group share sale</t>
  </si>
  <si>
    <t>Summary of measures by tax head</t>
  </si>
  <si>
    <t>Summary of tax measures by fiscal event</t>
  </si>
  <si>
    <t>Total tax and spend policy measures by fiscal event</t>
  </si>
  <si>
    <t>Category</t>
  </si>
  <si>
    <t>Tax</t>
  </si>
  <si>
    <t>Spend</t>
  </si>
  <si>
    <t>Borrowing</t>
  </si>
  <si>
    <t>Spending</t>
  </si>
  <si>
    <t>Public sector current expenditure in resource departmental expenditure limits</t>
  </si>
  <si>
    <t>Public sector gross investment in capital departmental expenditure limits</t>
  </si>
  <si>
    <t>Scottish block grant adjustment (current)</t>
  </si>
  <si>
    <t>Scottish block grant adjustment (capital)</t>
  </si>
  <si>
    <t>Plastic packaging tax</t>
  </si>
  <si>
    <t>Gross operating surplus</t>
  </si>
  <si>
    <t>Policy measures database</t>
  </si>
  <si>
    <t>Contents</t>
  </si>
  <si>
    <t>Tax Summary</t>
  </si>
  <si>
    <t>Spending Summary</t>
  </si>
  <si>
    <t>Borrowing Summary</t>
  </si>
  <si>
    <t>Spending Measures</t>
  </si>
  <si>
    <t>Tax Measures</t>
  </si>
  <si>
    <t>A summary of the aggregate tax effects by main category and by fiscal event.</t>
  </si>
  <si>
    <t>The costings for all spending measures since 2010.</t>
  </si>
  <si>
    <t>A summary of the aggregate spending effects by main category and by fiscal event.</t>
  </si>
  <si>
    <t>The total effect on borrowing for each fiscal event.</t>
  </si>
  <si>
    <t>Shading Key</t>
  </si>
  <si>
    <t xml:space="preserve">Costings have been extended beyond their original scorecard period using the growth rate of nominal GDP. This is a standard assumption which we consider to be neutral, but the application to  </t>
  </si>
  <si>
    <t>Notes</t>
  </si>
  <si>
    <t>Background information</t>
  </si>
  <si>
    <t xml:space="preserve">Prior to 2010, Budget tables often showed policy costings for two years. Since June 2010, when the OBR began scrutinising policy costings, this has been extended to five full years. </t>
  </si>
  <si>
    <t>Budget 1991: we include the change to the community charge to prevent the Budget appearing to tighten fiscal policy by much more than was in fact the case.</t>
  </si>
  <si>
    <t xml:space="preserve">June Budget 2010: spending measures exclude debt interest. </t>
  </si>
  <si>
    <t>Questions about the management of public spending or departmental expenditure should be directed to the Treasury at: public.enquiries@hmtreasury.gov.uk.</t>
  </si>
  <si>
    <t>The OBR intends to update this database after each future fiscal event. We would welcome any feedback on the detail or format of this database to feedback@obr.uk.</t>
  </si>
  <si>
    <t>All the figures in this database are in £ million. The figures for the Treasury's published costings are rounded to the nearest £5 million. Where the costings have been extrapolated beyond the original scorecard, the results are shown to the nearest £1 million. We use the Treasury scorecard convention that a positive sign implies a gain to the Exchequer, and so reduces borrowing. Since Budget 2018 we have rounded to the nearest £1 million.</t>
  </si>
  <si>
    <t>For the most part, the names for the policy measures are those recorded in the Treasury's scorecard; other than for non-scorecard measures.</t>
  </si>
  <si>
    <t>These are specific future RDEL commitments that were shown on the Treasury scorecard but which did not add to Total Managed Expenditure, which was instead determined by the Treasury’s</t>
  </si>
  <si>
    <t>Income tax is recorded gross of personal tax credits, and onshore corporation tax is gross of reduced liability company tax credits.</t>
  </si>
  <si>
    <t>Autumn Budget 2021</t>
  </si>
  <si>
    <t>Resource DEL: adjustment to spending envelope and spending assumption</t>
  </si>
  <si>
    <t>Capital DEL: adjustment to spending envelope and spending assumption</t>
  </si>
  <si>
    <t>Local Authorities: reserves implications of Council Tax referendum principles</t>
  </si>
  <si>
    <t>Health and Social Care Levy introduced from April 2022: gross yield</t>
  </si>
  <si>
    <t>Health and social care levy</t>
  </si>
  <si>
    <t>Increase rates of dividend tax by 1.25% from April 2022</t>
  </si>
  <si>
    <t>Fuel Duty: one year freeze in 2022-23</t>
  </si>
  <si>
    <t xml:space="preserve">Alcohol Duty: reform to alcohol duties </t>
  </si>
  <si>
    <t>Alcohol Duty: one year freeze from February 2022</t>
  </si>
  <si>
    <t>Business Rates: 50% relief for Retail, Hospitality and Leisure sectors in 2022-23, £110,000 cash cap</t>
  </si>
  <si>
    <t>Business Rates: freezing the multiplier in 2022-23</t>
  </si>
  <si>
    <t>Business Rates: relief for property improvements from 2023-24</t>
  </si>
  <si>
    <t>Business Rates: support for green technology from 2023-24</t>
  </si>
  <si>
    <t>Business Rates: extending the supporting small business and transitional relief schemes in 2022-23</t>
  </si>
  <si>
    <t>Business Rates: administrative changes to clarify eligibility for the smaller business multiplier</t>
  </si>
  <si>
    <t>Annual Investment Allowance: extension of £1m level until 31 March 2023</t>
  </si>
  <si>
    <t>HGV Road User Levy: suspend from August 2022 to 31 July 2023</t>
  </si>
  <si>
    <t>Vehicle Excise Duty: freeze rates for HGVs in 2022-23</t>
  </si>
  <si>
    <t>Bank Surcharge: set at 3% and raise the surcharge allowance to £100m</t>
  </si>
  <si>
    <t>Asset Holding Companies tax regime from April 2022</t>
  </si>
  <si>
    <t>Air Passenger Duty: introduction of a new reduced domestic band and ultra-long haul distance band</t>
  </si>
  <si>
    <t>Capital Gains Tax: increase property disposal payment window from 30 to 60 days</t>
  </si>
  <si>
    <t>Starting rate for savings tax band: maintain at £5,000 for 2022-23</t>
  </si>
  <si>
    <t>Adult ISA subscription limit: maintain at £20,000 for 2022-23</t>
  </si>
  <si>
    <t>Carbon Price Support rates: maintain in 2023-24</t>
  </si>
  <si>
    <t>Car fuel benefit charge: uprate by CPI in 2022-23</t>
  </si>
  <si>
    <t>Van benefit charge: uprate by CPI in 2022-23</t>
  </si>
  <si>
    <t>Aggregates Levy: freeze in 2022-23</t>
  </si>
  <si>
    <t>Tobacco Duty: increase hand rolling tobacco duty by an additional 4% and minimum excise duty by an additional 1% in 2022-23</t>
  </si>
  <si>
    <t>BBC commercial arm borrowing limit: stepped increase from £350m to £750m</t>
  </si>
  <si>
    <t>HM Land Registry: increase caseworker capacity</t>
  </si>
  <si>
    <t>Removing cross-border group relief</t>
  </si>
  <si>
    <t>Residential Property Developer Tax: 4% rate</t>
  </si>
  <si>
    <t>Economic Crime (Anti-Money Laundering) Levy</t>
  </si>
  <si>
    <t>Freeports (reliefs on Stamp Duty, Enhanced Capital Allowances, Structures and Buildings Allowance, NICs and Business Rates)</t>
  </si>
  <si>
    <t>Land registry receipts</t>
  </si>
  <si>
    <t>Retail property developers surcharge</t>
  </si>
  <si>
    <t>Crime levy</t>
  </si>
  <si>
    <t>Self-Employment Income Support Scheme fifth grant: design choices relating to the financial impact declaration</t>
  </si>
  <si>
    <t>Business Rates: Covid-19 additional relief fund</t>
  </si>
  <si>
    <t>Business Rates: ruling out Covid-19 as a Material Change in Circumstance</t>
  </si>
  <si>
    <t>Super-deduction: extension to background plant and machinery</t>
  </si>
  <si>
    <t>Real Estate Investment Trusts: amendments</t>
  </si>
  <si>
    <t>Reform of penalties for late submission and late payment of tax for Income Tax Self Assessment: change to implementation date</t>
  </si>
  <si>
    <t>Making Tax Digital for Income Tax Self Assessment: change to implementation date and digital prompts</t>
  </si>
  <si>
    <t>Income Tax: basis periods reform for the self-employed from April 2024 with transition year in 2023-24</t>
  </si>
  <si>
    <t>Notification of uncertain tax treatment: changes to scope</t>
  </si>
  <si>
    <t>Clamping down on promoters of tax avoidance</t>
  </si>
  <si>
    <t>2026-27</t>
  </si>
  <si>
    <t xml:space="preserve">	Correcting tariff code legislation</t>
  </si>
  <si>
    <t xml:space="preserve">	Further delay in introducing full customs checks</t>
  </si>
  <si>
    <t>Business Rates: continuation of retention pilots between 2022-23 and 2024-25</t>
  </si>
  <si>
    <t>Plan for Health and Social Care: spending</t>
  </si>
  <si>
    <t>Memo: compensation for the additional cost to public sector employers</t>
  </si>
  <si>
    <t>Universal Credit: reduce taper rate from 63p to 55p and £500 p.a. increase in work allowances from 1 December 2021</t>
  </si>
  <si>
    <t>Universal Credit: maintain the surplus earnings de minimis threshold at £2,500 per month in 2022-23</t>
  </si>
  <si>
    <t>Shared Accommodation Rate (SAR): exemptions for victims of domestic abuse and victims of modern slavery</t>
  </si>
  <si>
    <t>Museum, Galleries and Exhibition Tax Relief (MGETR) sunset clause: extend to March 2024</t>
  </si>
  <si>
    <t>Theatre, Orchestra &amp; MGETR Tax Relief: two-year tapered rate increase from April 2022</t>
  </si>
  <si>
    <t>Moving back the Pension Credit to Housing Benefit merger date from April 2023 to April 2025</t>
  </si>
  <si>
    <t>Net Pay pension schemes: 20% top-up for eligible individuals on contributions from April 2024</t>
  </si>
  <si>
    <t>State Pension and Pension Credit: uprate with Double Lock in 2022-23</t>
  </si>
  <si>
    <t>Right to Buy: changes to rules under which Local Authorities can retain and spend receipts from Right to Buy sales</t>
  </si>
  <si>
    <t>Extension of eligibility for bereavement benefits to cohabitees with children </t>
  </si>
  <si>
    <t>DWP Disability Green Paper: measures</t>
  </si>
  <si>
    <t>Universal Credit: reintroduce Minimum Income Floor from 1 August 2021</t>
  </si>
  <si>
    <t>Access to benefits for arrivals under the Afghan Relocations and Assistance Policy and the Afghan Citizens Resettlement Scheme</t>
  </si>
  <si>
    <t>Public Service Pensions Remedy (McCloud)</t>
  </si>
  <si>
    <t>Public sector net borrowing impact of changes to financial transactions and guarantees</t>
  </si>
  <si>
    <t>Student loans</t>
  </si>
  <si>
    <t>Unallocated spending decisions (see note)</t>
  </si>
  <si>
    <t xml:space="preserve">	Other spending decisions</t>
  </si>
  <si>
    <t>VAT refunds</t>
  </si>
  <si>
    <t>Budget 2020</t>
  </si>
  <si>
    <t>Immigration Health Surcharge: increase to £624 with £470 rate for children and extend to EEA nationals</t>
  </si>
  <si>
    <t>Pensions: increase annual allowance taper threshold and adjusted income limit, reduce minimum annual allowance</t>
  </si>
  <si>
    <t>National Insurance: increase Primary Threshold and Lower Profit Limit to £9,500 in April 2020</t>
  </si>
  <si>
    <t>Fuel duty: freeze for 2020-21</t>
  </si>
  <si>
    <t>Alcohol Duty: freeze all rates for 2020-21</t>
  </si>
  <si>
    <t>VAT: zero rate e-publications</t>
  </si>
  <si>
    <t>National Insurance: NICs holiday for employers of veterans in first year of civilian employment</t>
  </si>
  <si>
    <t>VAT: abolish VAT for female sanitary products from January 2021</t>
  </si>
  <si>
    <t>Vehicle Excise Duty: change classification of new motorhomes from 12th March 2020</t>
  </si>
  <si>
    <t>Capital Allowances: increase structures and buildings allowance rate to 3%</t>
  </si>
  <si>
    <t>Employment Allowance: increase from £3,000 to £4,000</t>
  </si>
  <si>
    <t>Business Rates: increase retail discount to 50%, and extend to cinemas and music venues for 2020-21</t>
  </si>
  <si>
    <t>Business Rates: £1,000 discount for pubs with rateable value of less than £100,000 for 2020-21</t>
  </si>
  <si>
    <t>Corporation Tax: relief for pre-2002 intangible fixed assets</t>
  </si>
  <si>
    <t>Plastic Packaging Tax: 30% recycled content threshold and £200 per tonne</t>
  </si>
  <si>
    <t>Red Diesel: remove relief for sectors other than rail, home heating and agriculture</t>
  </si>
  <si>
    <t>Climate Change Levy: two year extension to climate change agreement scheme and open to new entrants</t>
  </si>
  <si>
    <t>Climate Change Levy: increase gas rate in 2022-23 and 2023-24, freeze liquid petroleum gas and other commodities</t>
  </si>
  <si>
    <t>Capital Allowances for Business Cars: extend first year allowance on zero emission cars and raise eligibility criteria</t>
  </si>
  <si>
    <t>Carbon Price Support: freeze for 2021-22</t>
  </si>
  <si>
    <t>Vehicle Excise Duty: exempt zero emission vehicles from the expensive car supplement</t>
  </si>
  <si>
    <t>Corporation Tax: maintain at 19%</t>
  </si>
  <si>
    <t>Capital Gains Tax: reduce the lifetime limit in entrepreneurs' relief to £1,000,000</t>
  </si>
  <si>
    <t>Stamp Duty Land Tax: 2% non-UK resident surcharge</t>
  </si>
  <si>
    <t>Tobacco Duty: extend RPI plus 2ppt escalator and additional 4ppt for hand rolling tobacco in 2020-21</t>
  </si>
  <si>
    <t>Income Tax: top slicing relief amendments</t>
  </si>
  <si>
    <t>Digital Services Tax: technical changes</t>
  </si>
  <si>
    <t>Corporate Capital Loss Restriction: companies in liquidation</t>
  </si>
  <si>
    <t xml:space="preserve">Aggregates Levy: freeze for 2020-21 </t>
  </si>
  <si>
    <t>Heavy Goods Vehicle VED and Levy: freeze in 2020-21</t>
  </si>
  <si>
    <t>Car Fuel Benefit: increase by CPI in 2020-21</t>
  </si>
  <si>
    <t>Savings: maintain £20,000 limit for adult ISA in 2020-21</t>
  </si>
  <si>
    <t>Notification of uncertain tax treatment</t>
  </si>
  <si>
    <t>Tackling abuse in the construction industry scheme</t>
  </si>
  <si>
    <t>Conditionality: hidden economy</t>
  </si>
  <si>
    <t>Investment in HMRC to improve tax compliance</t>
  </si>
  <si>
    <t>Public sector net borrowing impact of financial transaction changes</t>
  </si>
  <si>
    <t>Independent Loan Charge Review: implementation of the recommendations</t>
  </si>
  <si>
    <t>Windrush: tax exemption for compensation payments</t>
  </si>
  <si>
    <t>Protecting Your Taxes in Insolvency: delay start date to December and extend to Northern Ireland</t>
  </si>
  <si>
    <t>Company Car Tax: temporary reduction for new cars registered from 6th April 2020</t>
  </si>
  <si>
    <t>Stamp Tax on Shares: connected company transfers</t>
  </si>
  <si>
    <t xml:space="preserve">VAT: change start date for reverse charge for building and constructions services </t>
  </si>
  <si>
    <t>Welfare: restrict EEA migrants' access to non-contributory benefits for first five years in UK from January 2021</t>
  </si>
  <si>
    <t>Business rates: public lavatories</t>
  </si>
  <si>
    <t>NHS pensions: 'scheme pays' refund</t>
  </si>
  <si>
    <t>High-income child benefit charge: freezing threshold</t>
  </si>
  <si>
    <t>Capital allowances: structures and buildings allowance clawback</t>
  </si>
  <si>
    <t>Share loss relief</t>
  </si>
  <si>
    <t>Tobacco duty escalator: impact of Autumn Budget cancellation</t>
  </si>
  <si>
    <t>VED on motorhomes</t>
  </si>
  <si>
    <t>VAT Postponed Accounting</t>
  </si>
  <si>
    <t>VAT on fund management</t>
  </si>
  <si>
    <t>The EU Directive on administrative cooperation (DAC 6)</t>
  </si>
  <si>
    <t>Probate fees reversal</t>
  </si>
  <si>
    <t>Delay in the sale of 5G spectrum licenses</t>
  </si>
  <si>
    <t>Council tax rates</t>
  </si>
  <si>
    <t>High Speed Two Ltd (HS2) VAT treatment</t>
  </si>
  <si>
    <t xml:space="preserve">S4C VAT treatment </t>
  </si>
  <si>
    <t>Green gas levy</t>
  </si>
  <si>
    <t>Spending Round 2019 and set resource envelope for the Comprehensive Spending Review 2020</t>
  </si>
  <si>
    <t>Delivering public service commitments including on health, schools, criminal justice system (resource spending)</t>
  </si>
  <si>
    <t>EU contributions: benefit from contributions no longer paid and customs duties retained</t>
  </si>
  <si>
    <t>Farm Support: domestic direct payments</t>
  </si>
  <si>
    <t>National Health Service: 40 hospitals, diagnostics, operational capital</t>
  </si>
  <si>
    <t>Prisons: maintenance</t>
  </si>
  <si>
    <t>Policing: counter terrorism</t>
  </si>
  <si>
    <t>Safer Streets Fund: CCTV and street lighting</t>
  </si>
  <si>
    <t>Public Works Loan Board: increase main rate, with reduced rates for social housing and infrastructure</t>
  </si>
  <si>
    <t>Personal Independence Payments: reduce frequency of assessments</t>
  </si>
  <si>
    <t>Neonatal Leave: new entitlement to up to 12 weeks paid leave</t>
  </si>
  <si>
    <t>Housing Benefit: further shared accommodation rate exemptions</t>
  </si>
  <si>
    <t>Rough sleeping</t>
  </si>
  <si>
    <t>Research and Development Expenditure Credit: increase rate to 13%</t>
  </si>
  <si>
    <t>Enterprise: business productivity and locally delivered business support</t>
  </si>
  <si>
    <t>Spending Round 2019 and set capital envelope for the Comprehensive Spending Review 2020</t>
  </si>
  <si>
    <t>Delivering investment commitments including on transport, health, justice, education, R&amp;D (capital spending)</t>
  </si>
  <si>
    <t>Housing: building safety fund</t>
  </si>
  <si>
    <t>Housing: brownfield housing fund</t>
  </si>
  <si>
    <t>Culture: cultural investment fund, parklife, national museums maintenance</t>
  </si>
  <si>
    <t>Ultra low emission vehicle grants</t>
  </si>
  <si>
    <t>Renewable Heat Incentive: extend</t>
  </si>
  <si>
    <t>Research and Development PAYE Cap: delay by one year and updated design</t>
  </si>
  <si>
    <t>Housing Benefit: investment in fraud detection by Local Authorities</t>
  </si>
  <si>
    <t>Business Rates Retention Pilots: 2020-21 pilots in Devolution Deal areas and the Greater London Authority</t>
  </si>
  <si>
    <t>Negative Revenue Support Grant: eliminate in 2020-21</t>
  </si>
  <si>
    <t>Communities: youth investment fund</t>
  </si>
  <si>
    <t>Child Benefit and Child Tax Credits: end exporting for children outside the UK from January 2021</t>
  </si>
  <si>
    <t>Universal Credit: delay surplus earnings threshold reduction by one year</t>
  </si>
  <si>
    <t>Universal Credit: additional support for claimants transferring to pension credit</t>
  </si>
  <si>
    <t>Universal Credit: changes to severe disability premium regulations</t>
  </si>
  <si>
    <t>Universal credit: further delays</t>
  </si>
  <si>
    <t>Personal independence payment: consequences of rollout delay</t>
  </si>
  <si>
    <t>Correcting child tax credit for families with disabled children</t>
  </si>
  <si>
    <t>Opposite-sex civil partnerships: state pension consequentials</t>
  </si>
  <si>
    <t>Pension scheme for former NRAM and Bradford &amp; Bingley employees</t>
  </si>
  <si>
    <t>Devolving disability benefits to the Scottish Parliament</t>
  </si>
  <si>
    <t>Land Registry and Companies' House: reclassification</t>
  </si>
  <si>
    <t>Public Expenditure statistical analyses (PESA) updates</t>
  </si>
  <si>
    <t xml:space="preserve">Supplementary estimates </t>
  </si>
  <si>
    <t>Assumed underspend</t>
  </si>
  <si>
    <t>Scottish Government AME: restatement</t>
  </si>
  <si>
    <t>Click the plus sign above to view years between 1970-71 and 2009-10 inclusive</t>
  </si>
  <si>
    <t>Class 1 NIC</t>
  </si>
  <si>
    <t>PAYE &amp; NI avoidance</t>
  </si>
  <si>
    <t>New claims and changes of circumstances: Reduce backdating from 3 months to 1 month from 2012-13</t>
  </si>
  <si>
    <t>VAT: decrease low value consignment relief threshold to £15 from November 2011</t>
  </si>
  <si>
    <t>Tax credits: annual entitlement</t>
  </si>
  <si>
    <t>Personal allowance: increase to £10,500 in 2015-16 with equal gains to higher rate taxpayers</t>
  </si>
  <si>
    <t>overall assumption for spending growth. This mainly applies to measures between the June 2010 and March 2015 Budgets.</t>
  </si>
  <si>
    <t>We do not believe the £50 million threshold that applied to published tax costings between 1970 and 2010 is a significant limitation on the aggregate results. (In some cases, smaller measures were grouped together). Aggregating the recorded measures and checking the sum against the total of Budget tax measures suggests the impact is not material. Since June Budget 2010, all tax measures are included.</t>
  </si>
  <si>
    <t>Spending and tax categories mostly reflect the categories used at the time of each forecast and so may not be consistent over fiscal events. For example, in Autumn 2014 we changed the categorisation of 'social security benefits' and 'tax credits' into 'welfare inside cap' and 'welfare outside cap' following the introduction of the Government's welfare cap. Elements of social security and personal tax credits that were previously included as 'negative tax' also became reclassified as 'welfare inside/ outside cap'. Company tax credits which were previously included within 'tax credits' in AME spending became classified separately, as 'company and other credits'.</t>
  </si>
  <si>
    <t>The costings for all tax measures since 1970.</t>
  </si>
  <si>
    <t>The database includes tax measures from 1970, and spending measures from June Budget 2010. It is designed to allow the user to search for a particular fiscal event, policy or type of measure using the filters in the table headers. Prior to the OBR's creation in 2010, Governments tended to only publish costings that exceeded £50 million in a single year.</t>
  </si>
  <si>
    <t>The database contains the savings or costs of policy measures included in the Treasury's published tables of policy measures - known as the 'scorecard' - from successive Budgets, other fiscal events and forecasts.</t>
  </si>
  <si>
    <t>For tax measures announced between Budget 1970 and the March Budget 2010, the database only includes the total savings or costs of each policy measure as listed in the relevant Treasury scorecard. From the June Budget 2010 onwards, there is a greater degree of disaggregation, including the effects of each measure on individual tax and spending categories (a measure often affects more than one component). The total effects are consistent with the scorecard and non-scorecard costings at the time the measures were announced.</t>
  </si>
  <si>
    <t>Licence fee receipts</t>
  </si>
  <si>
    <t>Spring Statement 2022</t>
  </si>
  <si>
    <t>BBC licence fee: freeze</t>
  </si>
  <si>
    <t>Council tax: referendum principles</t>
  </si>
  <si>
    <t>Supplementary Estimates</t>
  </si>
  <si>
    <t>Other DEL spending</t>
  </si>
  <si>
    <t>Energy bills support: discretionary fund</t>
  </si>
  <si>
    <t>Cold weather payments: devolution</t>
  </si>
  <si>
    <t>National Insurance: increase annual Primary Threshold and Lower Profits Limit to £12,570 from July 2022</t>
  </si>
  <si>
    <t>National Insurance: reduce Class 2 NICs payments on profits between £6,725 and £12,570</t>
  </si>
  <si>
    <t>Income Tax: reduce basic rate from 20% to 19% from April 20243</t>
  </si>
  <si>
    <t>Fuel Duty: reduce main rates of petrol and diesel by 5p per litre, and other rates proportionately, for 12 months</t>
  </si>
  <si>
    <t>VAT: expanding the VAT relief for energy saving materials from April 2022</t>
  </si>
  <si>
    <t>Employment Allowance: increase from £4,000 to £5,000</t>
  </si>
  <si>
    <t>Business Rates: bring forward implementation of green reliefs by one year</t>
  </si>
  <si>
    <t>Energy bills tax</t>
  </si>
  <si>
    <t xml:space="preserve">DWP: investment in compliance </t>
  </si>
  <si>
    <t>VAT: delay implementation of penalty reform by 9 months to January 2023</t>
  </si>
  <si>
    <t>Income Tax Self Assessment: January 2022 one month late filing and payment penalty waiver</t>
  </si>
  <si>
    <t>Income Tax and National Insurance: one year extension to the exemption for employer-reimbursed coronavirus antigen tests</t>
  </si>
  <si>
    <t>Updating regulations for derivatives used to hedge foreign exchange risks in share transactions from April 2022</t>
  </si>
  <si>
    <t>Goodwin Case (case on discrimination in Teachers’ Pension Scheme)</t>
  </si>
  <si>
    <t>Household Support Fund</t>
  </si>
  <si>
    <t>Spending assumption: mechanical update in line with forecast</t>
  </si>
  <si>
    <t>Special Administration Regime: Bulb Energy</t>
  </si>
  <si>
    <t>Statutory Sick Pay: extension to rebate scheme</t>
  </si>
  <si>
    <t>Student finance: eligibility for those relocating from Afghanistan under the Afghan Citizens Resettlement Scheme</t>
  </si>
  <si>
    <t>West Yorkshire, South Yorkshire and North of Tyne borrowing powers</t>
  </si>
  <si>
    <t>Operational measures to manage constraints within the Personal Independence Payment assessment system</t>
  </si>
  <si>
    <t>Student finance: changes to fee caps, loan repayment terms and eligible courses: Student loan reforms</t>
  </si>
  <si>
    <t>Student finance: changes to fee caps, loan repayment terms and eligible courses: Repayment threshold frozen at £27,295 in 2022-23 for existing borrowers</t>
  </si>
  <si>
    <t>Student finance: changes to fee caps, loan repayment terms and eligible courses: Extending student finance to higher technical qualifications</t>
  </si>
  <si>
    <t>Energy bills support package: Local authority discretionary fund</t>
  </si>
  <si>
    <t>Energy bills support package: £150 council tax rebate</t>
  </si>
  <si>
    <t>Tariff changes since Autumn Budget 2021: 35% additional tariffs on certain Russian and Belarussian imports</t>
  </si>
  <si>
    <t>Tariff changes since Autumn Budget 2021: Tariff schedule changes since Autumn Budget 2021</t>
  </si>
  <si>
    <t>Energy bills support package: £200 bills discount and clawback</t>
  </si>
  <si>
    <t>National Insurance: increase annual primary threshold and lower profits limit to £12,570 from July 2022</t>
  </si>
  <si>
    <t>National Insurance: reduce class 2 NICs payments on profits between £6,725 and £12,570</t>
  </si>
  <si>
    <t>Income Tax: reduce basic rate from 20% to 19% from April 2024</t>
  </si>
  <si>
    <t>Immigration skills charge</t>
  </si>
  <si>
    <t>Business Rates: staircase tax</t>
  </si>
  <si>
    <t>Excise uprating changes</t>
  </si>
  <si>
    <t>VAT exempt research</t>
  </si>
  <si>
    <t>Council tax rises</t>
  </si>
  <si>
    <t>Corporation tax (onshore)</t>
  </si>
  <si>
    <t>Business rates pilots extension</t>
  </si>
  <si>
    <t>Public service pensions: changes to employer contribution rates</t>
  </si>
  <si>
    <t>Short-term supported housing</t>
  </si>
  <si>
    <t>Council tax: empty homes premia</t>
  </si>
  <si>
    <t>Non-scorecard Scottish AME</t>
  </si>
  <si>
    <t>Other non-scorecard DEL changes</t>
  </si>
  <si>
    <t>Government's financing remit</t>
  </si>
  <si>
    <t>Local authority capitalisation</t>
  </si>
  <si>
    <t>Freezing work allowances (disregards) in Universal Credit</t>
  </si>
  <si>
    <t>Further government decisions</t>
  </si>
  <si>
    <t>Anticipated effects of Spending Review and Autumn Statement measures on Housing Associations</t>
  </si>
  <si>
    <t>Increases in council tax to fund adult social care and policing</t>
  </si>
  <si>
    <t>Business rates transitional relief</t>
  </si>
  <si>
    <t>Network Rail spending</t>
  </si>
  <si>
    <t>Council tax precept</t>
  </si>
  <si>
    <t>PIP: response to legal judgements</t>
  </si>
  <si>
    <t>100 per cent business rates retention pilots</t>
  </si>
  <si>
    <t>Affordable homes programme</t>
  </si>
  <si>
    <t>Business Rates: retention pilots</t>
  </si>
  <si>
    <t>Network Rail Control Period 6 changes</t>
  </si>
  <si>
    <t>Change in financing remit</t>
  </si>
  <si>
    <t>Local authority asset sales flexibility</t>
  </si>
  <si>
    <t>Housing Benefit: temporary accommodation</t>
  </si>
  <si>
    <t>Dilnot Commission on social care</t>
  </si>
  <si>
    <t>Help to save</t>
  </si>
  <si>
    <t>Ministry of Defence spending</t>
  </si>
  <si>
    <t>Post Office investment funding</t>
  </si>
  <si>
    <t>Network Rail 'Control Period 6'</t>
  </si>
  <si>
    <t>Disguised remuneration loan charge: extension of time limit</t>
  </si>
  <si>
    <t>Restricting benefits for mixed age couples: delay</t>
  </si>
  <si>
    <t>Universal credit: removing the two-child limit</t>
  </si>
  <si>
    <t>Universal credit: savings from reprofiling</t>
  </si>
  <si>
    <t>PIP: delay full PIP rollout and reduce scheduled award reviews</t>
  </si>
  <si>
    <t>Eliminating negative revenue support grant in 2019-20</t>
  </si>
  <si>
    <t>Business rates retention: 75 per cent pilots</t>
  </si>
  <si>
    <t>Council tax: police authority referendum principle increase</t>
  </si>
  <si>
    <t>Other Scottish Government AME</t>
  </si>
  <si>
    <t>Non-NHS RDEL spending</t>
  </si>
  <si>
    <t>Additional NHS spending</t>
  </si>
  <si>
    <t>Additional police funding</t>
  </si>
  <si>
    <t>Other RDEL changes</t>
  </si>
  <si>
    <t>Capital DEL reprofiling</t>
  </si>
  <si>
    <t>VAT on energy saving materials</t>
  </si>
  <si>
    <t>Soft drinks industry levy</t>
  </si>
  <si>
    <t>Making tax digital</t>
  </si>
  <si>
    <t>Disguised remuneration</t>
  </si>
  <si>
    <t>Royalty withholding tax: adjustments</t>
  </si>
  <si>
    <t>VAT on vouchers</t>
  </si>
  <si>
    <t>Tobacco: anti-forestalling restrictions</t>
  </si>
  <si>
    <t>HGV road user levy: air quality incentive</t>
  </si>
  <si>
    <t>CGT: non-resident gains on UK property</t>
  </si>
  <si>
    <t>Spectrum sale</t>
  </si>
  <si>
    <t>Royal Bank of Scotland asset sale</t>
  </si>
  <si>
    <t>Business rates revaluation</t>
  </si>
  <si>
    <t>Life assurance: change to reform loss relief rules</t>
  </si>
  <si>
    <t>EIS knowledge intensive companies fund</t>
  </si>
  <si>
    <t>Student loans asset sale</t>
  </si>
  <si>
    <t>Fixed odds betting terminals: bring forward start date</t>
  </si>
  <si>
    <t>Remote gaming duty: bring forward start date</t>
  </si>
  <si>
    <t>Corporation tax: relief for goodwill</t>
  </si>
  <si>
    <t>EU emissions trading system: rescheduling of auctions</t>
  </si>
  <si>
    <t>Annuities: secondary market (reversal of previous measure)</t>
  </si>
  <si>
    <r>
      <t xml:space="preserve">Summary of fiscal events by spending heads 
</t>
    </r>
    <r>
      <rPr>
        <sz val="11"/>
        <color rgb="FF477391"/>
        <rFont val="Calibri"/>
        <family val="2"/>
        <scheme val="minor"/>
      </rPr>
      <t>(select from drop down list below)</t>
    </r>
  </si>
  <si>
    <r>
      <t xml:space="preserve">This database only includes the original policy costing, implicitly assuming it to be correct. There are significant uncertainties around many costings, and their accuracy is often difficult to assess, even after the event. The Treasury does publish some updated policy costings at later fiscal events but these have not been included here. Any revealed change in a costing will be incorporated into subsequent forecasts, and we report on significant revisions in our </t>
    </r>
    <r>
      <rPr>
        <i/>
        <sz val="10.5"/>
        <rFont val="Calibri"/>
        <family val="2"/>
        <scheme val="minor"/>
      </rPr>
      <t>EFO</t>
    </r>
    <r>
      <rPr>
        <sz val="10.5"/>
        <rFont val="Calibri"/>
        <family val="2"/>
        <scheme val="minor"/>
      </rPr>
      <t xml:space="preserve">. Since 2014 we have been recording our subjective assessment of the uncertainty of all tax and AME costings in our online </t>
    </r>
    <r>
      <rPr>
        <i/>
        <sz val="10.5"/>
        <rFont val="Calibri"/>
        <family val="2"/>
        <scheme val="minor"/>
      </rPr>
      <t>Policy costings uncertainty ratings database</t>
    </r>
    <r>
      <rPr>
        <sz val="10.5"/>
        <rFont val="Calibri"/>
        <family val="2"/>
        <scheme val="minor"/>
      </rPr>
      <t>.</t>
    </r>
  </si>
  <si>
    <r>
      <t xml:space="preserve">The Government sets its medium-term spending plans in a Spending Review. For those measures (between the June 2010 and March 2015 Budgets) that cover years beyond a Spending Review, we only include those implied DELs that were included on the Treasury’s scorecard. These scorecard numbers did not necessarily include the Treasury’s changes to implied DELs as a result of changes to the Treasury's spending growth assumptions. The changes to DELs were always included in our forecasts and are discussed in the fiscal chapter of the relevant </t>
    </r>
    <r>
      <rPr>
        <i/>
        <sz val="10.5"/>
        <rFont val="Calibri"/>
        <family val="2"/>
        <scheme val="minor"/>
      </rPr>
      <t>EFO</t>
    </r>
    <r>
      <rPr>
        <sz val="10.5"/>
        <rFont val="Calibri"/>
        <family val="2"/>
        <scheme val="minor"/>
      </rPr>
      <t>, which also discusses the Treasury's spending growth assumption.</t>
    </r>
  </si>
  <si>
    <r>
      <t xml:space="preserve">Budget 2012: total borrowing includes the impact of forestalling related to the reduction of the additional rate of income tax from 50p to 45p. Further details were given in Box 4.2 of our March 2012 </t>
    </r>
    <r>
      <rPr>
        <i/>
        <sz val="10.5"/>
        <rFont val="Calibri"/>
        <family val="2"/>
        <scheme val="minor"/>
      </rPr>
      <t>EFO</t>
    </r>
    <r>
      <rPr>
        <sz val="10.5"/>
        <rFont val="Calibri"/>
        <family val="2"/>
        <scheme val="minor"/>
      </rPr>
      <t>.</t>
    </r>
  </si>
  <si>
    <r>
      <t xml:space="preserve">Since 2015 we have also included policy measures that were not included on the scorecard - these are labelled 'non-scorecard'. This includes Government changes to planned resource and capital spending within departmental expenditure limits (RDEL and CDEL), which are treated as discriminatory policy decisions, regardless of whether they are included on the scorecard. Some non-scorecard measures have a net fiscal impact of zero but affect different components of our tax and/ or spending forecasts. Since March 2016 we have produced the </t>
    </r>
    <r>
      <rPr>
        <i/>
        <sz val="10.5"/>
        <rFont val="Calibri"/>
        <family val="2"/>
        <scheme val="minor"/>
      </rPr>
      <t>Fiscal forecast revisions database</t>
    </r>
    <r>
      <rPr>
        <sz val="10.5"/>
        <rFont val="Calibri"/>
        <family val="2"/>
        <scheme val="minor"/>
      </rPr>
      <t xml:space="preserve"> (available on our website) which decomposes changes to our forecast, including the effect of all Government policy decisions (scorecard plus non-scorecard).</t>
    </r>
  </si>
  <si>
    <r>
      <t xml:space="preserve">This database only includes the direct effect of policy measures on receipts, spending and borrowing. It does not include the indirect macroeconomic effects of policy measures or their resulting affect on receipts, spending and borrowing. Since 2010 we have published these indirect effects in the </t>
    </r>
    <r>
      <rPr>
        <i/>
        <sz val="10.5"/>
        <rFont val="Calibri"/>
        <family val="2"/>
        <scheme val="minor"/>
      </rPr>
      <t xml:space="preserve">EFO </t>
    </r>
    <r>
      <rPr>
        <sz val="10.5"/>
        <rFont val="Calibri"/>
        <family val="2"/>
        <scheme val="minor"/>
      </rPr>
      <t xml:space="preserve">that accompanies each forecast. The total policy effects reported in the </t>
    </r>
    <r>
      <rPr>
        <i/>
        <sz val="10.5"/>
        <rFont val="Calibri"/>
        <family val="2"/>
        <scheme val="minor"/>
      </rPr>
      <t>Fiscal forecast revisions database</t>
    </r>
    <r>
      <rPr>
        <sz val="10.5"/>
        <rFont val="Calibri"/>
        <family val="2"/>
        <scheme val="minor"/>
      </rPr>
      <t xml:space="preserve"> includes both the direct and indirect effects of policy decisions.</t>
    </r>
  </si>
  <si>
    <r>
      <t xml:space="preserve">Further background on how the OBR scrutinises and includes policy costings in our forecasts is contained in our </t>
    </r>
    <r>
      <rPr>
        <i/>
        <sz val="10.5"/>
        <rFont val="Calibri"/>
        <family val="2"/>
        <scheme val="minor"/>
      </rPr>
      <t>Briefing paper No.6 'Policy costings and our forecast'</t>
    </r>
    <r>
      <rPr>
        <sz val="10.5"/>
        <rFont val="Calibri"/>
        <family val="2"/>
        <scheme val="minor"/>
      </rPr>
      <t>, which is available on our website.</t>
    </r>
  </si>
  <si>
    <r>
      <t xml:space="preserve">individual costings will necessarily be uncertain. Annex A of our </t>
    </r>
    <r>
      <rPr>
        <i/>
        <sz val="10.5"/>
        <rFont val="Calibri"/>
        <family val="2"/>
        <scheme val="minor"/>
      </rPr>
      <t>Economic and fiscal outlooks (EFO)</t>
    </r>
    <r>
      <rPr>
        <sz val="10.5"/>
        <rFont val="Calibri"/>
        <family val="2"/>
        <scheme val="minor"/>
      </rPr>
      <t xml:space="preserve">, reports on measures for which the 5-year costing is not representative of the longer-term impact. The data for nominal GDP growth are those presented in our </t>
    </r>
    <r>
      <rPr>
        <i/>
        <sz val="10.5"/>
        <rFont val="Calibri"/>
        <family val="2"/>
        <scheme val="minor"/>
      </rPr>
      <t>Historical official forecasts database</t>
    </r>
    <r>
      <rPr>
        <sz val="10.5"/>
        <rFont val="Calibri"/>
        <family val="2"/>
        <scheme val="minor"/>
      </rPr>
      <t>, which is available on our website.</t>
    </r>
  </si>
  <si>
    <r>
      <rPr>
        <b/>
        <sz val="16"/>
        <color rgb="FF477391"/>
        <rFont val="Calibri"/>
        <family val="2"/>
        <scheme val="minor"/>
      </rPr>
      <t>Summary of fiscal events by spending heads</t>
    </r>
    <r>
      <rPr>
        <sz val="16"/>
        <color rgb="FF477391"/>
        <rFont val="Calibri"/>
        <family val="2"/>
        <scheme val="minor"/>
      </rPr>
      <t xml:space="preserve"> 
</t>
    </r>
    <r>
      <rPr>
        <sz val="11"/>
        <color rgb="FF477391"/>
        <rFont val="Calibri"/>
        <family val="2"/>
        <scheme val="minor"/>
      </rPr>
      <t>(select from drop down list below)</t>
    </r>
  </si>
  <si>
    <t>Energy bills support package: £150 council tax rebate: non-take-up</t>
  </si>
  <si>
    <t>Income Tax: reduce basic rate from 20% to 19% from April 2024: Welsh adjustment</t>
  </si>
  <si>
    <t>2027-28</t>
  </si>
  <si>
    <t>Autumn Statement 2022</t>
  </si>
  <si>
    <t xml:space="preserve"> </t>
  </si>
  <si>
    <t>Income Tax and National Insurance: maintain thresholds at 2023-24 levels until April 2028</t>
  </si>
  <si>
    <t>Interest and dividend receipts</t>
  </si>
  <si>
    <t>Onshore CT</t>
  </si>
  <si>
    <t>Inheritance Tax: maintain thresholds at current level until April 2028</t>
  </si>
  <si>
    <t>Income Tax: reduce the dividend allowance from £2,000 to £1,000 from April 2023 and then £500 from April 2024</t>
  </si>
  <si>
    <t>Income Tax: reduce additional rate threshold from £150,000 to £125,140 from April 2023</t>
  </si>
  <si>
    <t>Capital Gains Tax: reduce the annual exempt amount from £12,300 to £6,000 from April 2023 then £3,000 from April 2024</t>
  </si>
  <si>
    <t>Vehicle Excise Duty: equalise treatment of electric and internal combustion engine vehicles from April 2025</t>
  </si>
  <si>
    <t>Company Car Tax: increase appropriate percentages from 2025-26</t>
  </si>
  <si>
    <t>National Insurance: maintain employer secondary threshold at current level from April 2023 until April 2028</t>
  </si>
  <si>
    <t>Pillar 2 rules: UK implementation of global minimum corporate tax reforms from 31 December 2023</t>
  </si>
  <si>
    <t>Income inclusion rule</t>
  </si>
  <si>
    <t>Domestic minimum tax</t>
  </si>
  <si>
    <t>VAT: maintain registration threshold at current level until April 2026</t>
  </si>
  <si>
    <t xml:space="preserve">Climate Change Levy: rebalance rates in 2024-25 by increasing rates on natural gas and solid fuels, while freezing other rates </t>
  </si>
  <si>
    <t>Capital Gains Tax: preventing avoidance through share exchange</t>
  </si>
  <si>
    <t>Transfer pricing documentation: implementation of OECD best practice requirements from April 2023</t>
  </si>
  <si>
    <t>HMRC: investment in compliance - tackling tax fraud</t>
  </si>
  <si>
    <t>Fuel Duty</t>
  </si>
  <si>
    <t>HMRC: investment in compliance - reducing non-compliance by wealthy taxpayers</t>
  </si>
  <si>
    <t>Stamp Duty Land Tax: ending the Growth Plan change on 31 March 2025</t>
  </si>
  <si>
    <t>Van benefit charge: uprate with CPI in 2023-24</t>
  </si>
  <si>
    <t>Car fuel benefit charge: uprate with CPI in 2023-24</t>
  </si>
  <si>
    <t>First Year Allowance for electric vehicle chargepoints: extend for a further two years until April 2025</t>
  </si>
  <si>
    <t>Carbon Price Support: maintain rates at a level equivalent to £18 t/CO2 in 2024-25</t>
  </si>
  <si>
    <t>Import tariff changes since Spring Statement 2022</t>
  </si>
  <si>
    <t>Pension Credit: uprate Standard Minimum Guarantee by CPI in 2023-24</t>
  </si>
  <si>
    <t>Benefit Cap levels: uprate by CPI in 2023-24</t>
  </si>
  <si>
    <t>Support for Mortgage Interest: reduce wait period from 9 to 3 months and abolish the zero earnings rule</t>
  </si>
  <si>
    <t>Energy Price Guarantee: support for households through a cap on the unit rate of electricity and gas bringing typical household energy bills to £2,500 from 1 October to 31 March 2023 and £3,000 from 1 April 2023 to 31 March 2024</t>
  </si>
  <si>
    <t>Energy bills subsidies</t>
  </si>
  <si>
    <t>£900 Cost of Living Payment for households on means-tested benefits in 2023-24</t>
  </si>
  <si>
    <t>£300 Pensioner Cost of Living Payment in 2023-24</t>
  </si>
  <si>
    <t>£150 Disability Cost of Living Payment in 2023-24</t>
  </si>
  <si>
    <t>Household Support Fund: further extension to 31 March 2024</t>
  </si>
  <si>
    <t>Energy Bill Relief Scheme: support for businesses for a 6 month period</t>
  </si>
  <si>
    <t>NHS and social care: addressing pressures in the system</t>
  </si>
  <si>
    <t>Schools: increase Spending Review 2021 levels of per pupil funding in real terms</t>
  </si>
  <si>
    <t>ODA: remove unallocated provision in 2024-25</t>
  </si>
  <si>
    <t>Council Tax: implications of changes for local authority reserves</t>
  </si>
  <si>
    <t>Adjustments to reserve and departmental budgets</t>
  </si>
  <si>
    <t>Day-to-day (RDEL) spending assumption: increase by 1% p.a. on average in real terms beyond Spending Review 2021</t>
  </si>
  <si>
    <t>Capital investment (CDEL) spending assumption: maintain spending in cash terms beyond Spending Review 2021</t>
  </si>
  <si>
    <t>Business Rates: freezing the multiplier in 2023-24</t>
  </si>
  <si>
    <t>Business Rates: 75% relief for Retail, Hospitality and Leisure sectors in 2023-24, up to £110,000 cash cap</t>
  </si>
  <si>
    <t>Business Rates: three-year transitional relief to limit bill increases at the revaluation</t>
  </si>
  <si>
    <t>Business Rates: three-year supporting small businesses scheme for properties losing Small Business Rates Relief or Rural Rates Relief</t>
  </si>
  <si>
    <t>Business Rates: delay improvement relief by one year to April 2024</t>
  </si>
  <si>
    <t>Energy Profits Levy: extend until 31 March 2028 and increase rate to 35% from 1 January 2023</t>
  </si>
  <si>
    <t>Energy profits levy</t>
  </si>
  <si>
    <t>Electricity Generator Levy: implementation of 45% tax on excess returns fom 1 January 2023 to 31 March 2028</t>
  </si>
  <si>
    <t>Electricity generators levy</t>
  </si>
  <si>
    <t>Source: Nominal GDP outturn and forecasts are available in our Historical Forecasts Database (November 2022)</t>
  </si>
  <si>
    <t xml:space="preserve">Cancellation of energy bill support scheme clawback </t>
  </si>
  <si>
    <t>Energy Profits Levy</t>
  </si>
  <si>
    <t>Tax exemptions for compensation payments</t>
  </si>
  <si>
    <t>Capital Gains Tax: extend the period for no gain/no loss transfers to three years for couples that separate or divorce</t>
  </si>
  <si>
    <t>Income Tax: maintaining the basic rate at 20%</t>
  </si>
  <si>
    <t>National Insurance: reverse temporary 1.25pp increase in NICs rates from November 2022, and cancel the Health and Social Care Levy</t>
  </si>
  <si>
    <t>Stamp Duty Land Tax: increases to nil-rate thresholds from 23 September 2022</t>
  </si>
  <si>
    <t>Annual Investment Allowance (AIA): permanently set at £1m from April 2023</t>
  </si>
  <si>
    <t>Venture capital schemes: increase Seed Enterprise Investment Scheme limits from April 2023</t>
  </si>
  <si>
    <t xml:space="preserve">Employee share schemes: Company Share Option Plan reforms from April 2023 </t>
  </si>
  <si>
    <t>Alcohol duty reform: changes to the new alcohol duty system following the consultation in January 2022</t>
  </si>
  <si>
    <t>DWP: bring forward in-work progression offer by one year</t>
  </si>
  <si>
    <t>Social housing: cap rent increases below CPI in 2023-24</t>
  </si>
  <si>
    <t>Employment and Support Allowance: delay managed move to Universal Credit until 2028</t>
  </si>
  <si>
    <t>Housing Benefit and Pension Credit: delay merger until 2028</t>
  </si>
  <si>
    <t>DWP: additional investment in tackling fraud and error</t>
  </si>
  <si>
    <t>R&amp;D tax reliefs: extend to data &amp; cloud costs and restrict some overseas expenditure</t>
  </si>
  <si>
    <t>Company tax credits</t>
  </si>
  <si>
    <t>DWP: residency test exemption for arrivals from Ukraine</t>
  </si>
  <si>
    <t>DWP: Personal Independence Payment Award Review Queue</t>
  </si>
  <si>
    <t>DWP: pause full Personal Independence Payment rollout</t>
  </si>
  <si>
    <t>Extension of student finance eligibility to individuals on Ukraine visa routes from 1 August 2022</t>
  </si>
  <si>
    <t>Bulb: Special Administration Regime</t>
  </si>
  <si>
    <t>Stamp Duty Land Tax: increases to nil-rate thresholds from 23 September 202213</t>
  </si>
  <si>
    <t>IFRS17 transitional rules</t>
  </si>
  <si>
    <t>Allowance for shortfall and other spending</t>
  </si>
  <si>
    <t>R&amp;D tax reliefs: rebalance generosity of schemes from April 2023</t>
  </si>
  <si>
    <t>May Cost of Living package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</si>
</sst>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0;\-0;0;@"/>
    <numFmt numFmtId="165" formatCode="\+#,##0;\-#,##0;0"/>
    <numFmt numFmtId="166" formatCode="\+#,###;\-#,###;0;@"/>
    <numFmt numFmtId="167" formatCode="0.000"/>
    <numFmt numFmtId="168" formatCode="0.00000000"/>
    <numFmt numFmtId="169" formatCode="#,##0\ ;\-#,##0;0;@"/>
    <numFmt numFmtId="170" formatCode="#,##0;\-#,##0;0;@"/>
    <numFmt numFmtId="171" formatCode="0.0000"/>
  </numFmts>
  <fonts count="47" x14ac:knownFonts="1">
    <font>
      <sz val="10"/>
      <name val="Arial"/>
    </font>
    <font>
      <sz val="11"/>
      <color theme="1"/>
      <name val="Calibri"/>
      <family val="2"/>
      <scheme val="minor"/>
    </font>
    <font>
      <sz val="10"/>
      <name val="Arial"/>
      <family val="2"/>
    </font>
    <font>
      <sz val="8"/>
      <name val="Arial"/>
      <family val="2"/>
    </font>
    <font>
      <u/>
      <sz val="10"/>
      <color theme="10"/>
      <name val="Arial"/>
      <family val="2"/>
    </font>
    <font>
      <b/>
      <sz val="11"/>
      <color theme="0"/>
      <name val="Calibri"/>
      <family val="2"/>
      <scheme val="minor"/>
    </font>
    <font>
      <sz val="11"/>
      <color rgb="FFFF0000"/>
      <name val="Calibri"/>
      <family val="2"/>
      <scheme val="minor"/>
    </font>
    <font>
      <sz val="11"/>
      <color theme="0"/>
      <name val="Calibri"/>
      <family val="2"/>
      <scheme val="minor"/>
    </font>
    <font>
      <sz val="12"/>
      <name val="Calibri"/>
      <family val="2"/>
      <scheme val="minor"/>
    </font>
    <font>
      <sz val="11"/>
      <name val="Calibri"/>
      <family val="2"/>
      <scheme val="minor"/>
    </font>
    <font>
      <sz val="10"/>
      <name val="Calibri"/>
      <family val="2"/>
      <scheme val="minor"/>
    </font>
    <font>
      <sz val="10"/>
      <color theme="0"/>
      <name val="Calibri"/>
      <family val="2"/>
      <scheme val="minor"/>
    </font>
    <font>
      <sz val="11"/>
      <color rgb="FF477391"/>
      <name val="Calibri"/>
      <family val="2"/>
      <scheme val="minor"/>
    </font>
    <font>
      <i/>
      <sz val="11"/>
      <color rgb="FF477391"/>
      <name val="Calibri"/>
      <family val="2"/>
      <scheme val="minor"/>
    </font>
    <font>
      <sz val="11"/>
      <color indexed="10"/>
      <name val="Calibri"/>
      <family val="2"/>
      <scheme val="minor"/>
    </font>
    <font>
      <sz val="11"/>
      <color indexed="12"/>
      <name val="Calibri"/>
      <family val="2"/>
      <scheme val="minor"/>
    </font>
    <font>
      <sz val="11"/>
      <color rgb="FF0033CC"/>
      <name val="Calibri"/>
      <family val="2"/>
      <scheme val="minor"/>
    </font>
    <font>
      <sz val="11"/>
      <color rgb="FF808080"/>
      <name val="Calibri"/>
      <family val="2"/>
      <scheme val="minor"/>
    </font>
    <font>
      <sz val="16"/>
      <color rgb="FF477391"/>
      <name val="Calibri"/>
      <family val="2"/>
      <scheme val="minor"/>
    </font>
    <font>
      <sz val="10"/>
      <color rgb="FFFF0000"/>
      <name val="Calibri"/>
      <family val="2"/>
      <scheme val="minor"/>
    </font>
    <font>
      <b/>
      <sz val="11"/>
      <name val="Calibri"/>
      <family val="2"/>
      <scheme val="minor"/>
    </font>
    <font>
      <sz val="11"/>
      <color indexed="55"/>
      <name val="Calibri"/>
      <family val="2"/>
      <scheme val="minor"/>
    </font>
    <font>
      <sz val="11"/>
      <color theme="8"/>
      <name val="Calibri"/>
      <family val="2"/>
      <scheme val="minor"/>
    </font>
    <font>
      <i/>
      <sz val="11"/>
      <color theme="0" tint="-0.499984740745262"/>
      <name val="Calibri"/>
      <family val="2"/>
      <scheme val="minor"/>
    </font>
    <font>
      <sz val="11"/>
      <color rgb="FF00B0F0"/>
      <name val="Calibri"/>
      <family val="2"/>
      <scheme val="minor"/>
    </font>
    <font>
      <sz val="36"/>
      <color rgb="FF477391"/>
      <name val="Calibri"/>
      <family val="2"/>
      <scheme val="minor"/>
    </font>
    <font>
      <sz val="16"/>
      <color theme="8"/>
      <name val="Calibri"/>
      <family val="2"/>
      <scheme val="minor"/>
    </font>
    <font>
      <sz val="10"/>
      <color rgb="FF477391"/>
      <name val="Calibri"/>
      <family val="2"/>
      <scheme val="minor"/>
    </font>
    <font>
      <sz val="10.5"/>
      <name val="Calibri"/>
      <family val="2"/>
      <scheme val="minor"/>
    </font>
    <font>
      <i/>
      <sz val="10.5"/>
      <name val="Calibri"/>
      <family val="2"/>
      <scheme val="minor"/>
    </font>
    <font>
      <u/>
      <sz val="10.5"/>
      <color rgb="FF477391"/>
      <name val="Calibri"/>
      <family val="2"/>
      <scheme val="minor"/>
    </font>
    <font>
      <sz val="10.5"/>
      <color rgb="FF477391"/>
      <name val="Calibri"/>
      <family val="2"/>
      <scheme val="minor"/>
    </font>
    <font>
      <sz val="10.5"/>
      <color theme="8"/>
      <name val="Calibri"/>
      <family val="2"/>
      <scheme val="minor"/>
    </font>
    <font>
      <sz val="10.5"/>
      <color theme="0"/>
      <name val="Calibri"/>
      <family val="2"/>
      <scheme val="minor"/>
    </font>
    <font>
      <b/>
      <sz val="16"/>
      <color rgb="FF477391"/>
      <name val="Calibri"/>
      <family val="2"/>
      <scheme val="minor"/>
    </font>
    <font>
      <b/>
      <sz val="40"/>
      <color rgb="FF477391"/>
      <name val="Calibri"/>
      <family val="2"/>
      <scheme val="minor"/>
    </font>
    <font>
      <sz val="11"/>
      <color rgb="FF002060"/>
      <name val="Calibri"/>
      <family val="2"/>
      <scheme val="minor"/>
    </font>
    <font>
      <sz val="20"/>
      <name val="Calibri"/>
      <family val="2"/>
      <scheme val="minor"/>
    </font>
    <font>
      <b/>
      <sz val="22"/>
      <color rgb="FF477391"/>
      <name val="Calibri"/>
      <family val="2"/>
      <scheme val="minor"/>
    </font>
    <font>
      <b/>
      <u/>
      <sz val="11"/>
      <name val="Calibri"/>
      <family val="2"/>
      <scheme val="minor"/>
    </font>
    <font>
      <sz val="11"/>
      <color rgb="FF008000"/>
      <name val="Calibri"/>
      <family val="2"/>
      <scheme val="minor"/>
    </font>
    <font>
      <sz val="11"/>
      <color theme="2" tint="-0.499984740745262"/>
      <name val="Calibri"/>
      <family val="2"/>
      <scheme val="minor"/>
    </font>
    <font>
      <b/>
      <sz val="10"/>
      <color theme="0"/>
      <name val="Calibri"/>
      <family val="2"/>
      <scheme val="minor"/>
    </font>
    <font>
      <sz val="10"/>
      <color theme="1" tint="0.499984740745262"/>
      <name val="Calibri"/>
      <family val="2"/>
      <scheme val="minor"/>
    </font>
    <font>
      <i/>
      <sz val="10"/>
      <color rgb="FFFF0000"/>
      <name val="Calibri"/>
      <family val="2"/>
      <scheme val="minor"/>
    </font>
    <font>
      <sz val="8"/>
      <name val="Arial"/>
      <family val="2"/>
    </font>
    <font>
      <sz val="11"/>
      <name val="Calibri"/>
      <family val="2"/>
    </font>
  </fonts>
  <fills count="8">
    <fill>
      <patternFill patternType="none"/>
    </fill>
    <fill>
      <patternFill patternType="gray125"/>
    </fill>
    <fill>
      <patternFill patternType="solid">
        <fgColor rgb="FFD3A7FF"/>
        <bgColor indexed="64"/>
      </patternFill>
    </fill>
    <fill>
      <patternFill patternType="solid">
        <fgColor theme="0"/>
        <bgColor indexed="64"/>
      </patternFill>
    </fill>
    <fill>
      <patternFill patternType="solid">
        <fgColor rgb="FF477391"/>
        <bgColor indexed="64"/>
      </patternFill>
    </fill>
    <fill>
      <patternFill patternType="solid">
        <fgColor rgb="FFE1E9EE"/>
        <bgColor indexed="64"/>
      </patternFill>
    </fill>
    <fill>
      <patternFill patternType="solid">
        <fgColor rgb="FFCC99FF"/>
        <bgColor indexed="64"/>
      </patternFill>
    </fill>
    <fill>
      <patternFill patternType="solid">
        <fgColor indexed="9"/>
        <bgColor indexed="64"/>
      </patternFill>
    </fill>
  </fills>
  <borders count="20">
    <border>
      <left/>
      <right/>
      <top/>
      <bottom/>
      <diagonal/>
    </border>
    <border>
      <left style="thin">
        <color theme="0"/>
      </left>
      <right style="thin">
        <color theme="0"/>
      </right>
      <top style="thin">
        <color theme="0"/>
      </top>
      <bottom style="thin">
        <color theme="0"/>
      </bottom>
      <diagonal/>
    </border>
    <border>
      <left/>
      <right/>
      <top style="thin">
        <color theme="8"/>
      </top>
      <bottom/>
      <diagonal/>
    </border>
    <border>
      <left/>
      <right/>
      <top/>
      <bottom style="thin">
        <color theme="8"/>
      </bottom>
      <diagonal/>
    </border>
    <border>
      <left/>
      <right/>
      <top style="thin">
        <color indexed="64"/>
      </top>
      <bottom style="thin">
        <color indexed="64"/>
      </bottom>
      <diagonal/>
    </border>
    <border>
      <left/>
      <right style="thin">
        <color theme="0"/>
      </right>
      <top/>
      <bottom style="thin">
        <color theme="0"/>
      </bottom>
      <diagonal/>
    </border>
    <border>
      <left/>
      <right/>
      <top/>
      <bottom style="thin">
        <color indexed="64"/>
      </bottom>
      <diagonal/>
    </border>
    <border>
      <left/>
      <right style="thin">
        <color theme="0"/>
      </right>
      <top style="thin">
        <color theme="8"/>
      </top>
      <bottom/>
      <diagonal/>
    </border>
    <border>
      <left style="thin">
        <color theme="0"/>
      </left>
      <right style="thin">
        <color theme="0"/>
      </right>
      <top/>
      <bottom style="thin">
        <color theme="8"/>
      </bottom>
      <diagonal/>
    </border>
    <border>
      <left/>
      <right/>
      <top/>
      <bottom style="hair">
        <color theme="8"/>
      </bottom>
      <diagonal/>
    </border>
    <border>
      <left/>
      <right/>
      <top style="hair">
        <color theme="8"/>
      </top>
      <bottom style="thin">
        <color theme="8"/>
      </bottom>
      <diagonal/>
    </border>
    <border>
      <left style="thin">
        <color theme="0"/>
      </left>
      <right style="thin">
        <color theme="0"/>
      </right>
      <top/>
      <bottom style="hair">
        <color theme="8"/>
      </bottom>
      <diagonal/>
    </border>
    <border>
      <left style="thin">
        <color theme="0"/>
      </left>
      <right style="thin">
        <color theme="0"/>
      </right>
      <top style="hair">
        <color theme="8"/>
      </top>
      <bottom style="thin">
        <color theme="8"/>
      </bottom>
      <diagonal/>
    </border>
    <border>
      <left/>
      <right/>
      <top/>
      <bottom style="thin">
        <color theme="4"/>
      </bottom>
      <diagonal/>
    </border>
    <border>
      <left/>
      <right/>
      <top style="thin">
        <color theme="4"/>
      </top>
      <bottom/>
      <diagonal/>
    </border>
    <border>
      <left/>
      <right/>
      <top style="thin">
        <color theme="4"/>
      </top>
      <bottom style="thin">
        <color theme="8"/>
      </bottom>
      <diagonal/>
    </border>
    <border>
      <left/>
      <right style="thin">
        <color theme="0"/>
      </right>
      <top style="hair">
        <color theme="8"/>
      </top>
      <bottom style="thin">
        <color theme="8"/>
      </bottom>
      <diagonal/>
    </border>
    <border>
      <left/>
      <right/>
      <top style="thin">
        <color indexed="64"/>
      </top>
      <bottom style="thin">
        <color theme="8"/>
      </bottom>
      <diagonal/>
    </border>
    <border>
      <left/>
      <right/>
      <top/>
      <bottom style="thin">
        <color rgb="FF477391"/>
      </bottom>
      <diagonal/>
    </border>
    <border>
      <left/>
      <right/>
      <top style="thin">
        <color rgb="FF477391"/>
      </top>
      <bottom/>
      <diagonal/>
    </border>
  </borders>
  <cellStyleXfs count="7">
    <xf numFmtId="0" fontId="0"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4" fillId="0" borderId="0" applyNumberFormat="0" applyFill="0" applyBorder="0" applyAlignment="0" applyProtection="0"/>
    <xf numFmtId="0" fontId="2" fillId="0" borderId="0"/>
  </cellStyleXfs>
  <cellXfs count="349">
    <xf numFmtId="0" fontId="0" fillId="0" borderId="0" xfId="0"/>
    <xf numFmtId="0" fontId="9" fillId="3" borderId="0" xfId="1" applyFont="1" applyFill="1"/>
    <xf numFmtId="3" fontId="9" fillId="3" borderId="0" xfId="1" applyNumberFormat="1" applyFont="1" applyFill="1"/>
    <xf numFmtId="169" fontId="10" fillId="3" borderId="0" xfId="0" applyNumberFormat="1" applyFont="1" applyFill="1"/>
    <xf numFmtId="0" fontId="10" fillId="3" borderId="0" xfId="0" applyFont="1" applyFill="1"/>
    <xf numFmtId="0" fontId="10" fillId="0" borderId="0" xfId="1" applyFont="1"/>
    <xf numFmtId="0" fontId="1" fillId="3" borderId="0" xfId="1" applyFont="1" applyFill="1"/>
    <xf numFmtId="0" fontId="9" fillId="3" borderId="0" xfId="1" applyFont="1" applyFill="1" applyAlignment="1">
      <alignment wrapText="1"/>
    </xf>
    <xf numFmtId="0" fontId="13" fillId="3" borderId="0" xfId="2" applyFont="1" applyFill="1" applyAlignment="1">
      <alignment horizontal="left" vertical="center" indent="1"/>
    </xf>
    <xf numFmtId="0" fontId="1" fillId="3" borderId="0" xfId="1" applyFont="1" applyFill="1" applyAlignment="1">
      <alignment horizontal="right" vertical="center" wrapText="1"/>
    </xf>
    <xf numFmtId="0" fontId="9" fillId="3" borderId="3" xfId="1" applyFont="1" applyFill="1" applyBorder="1"/>
    <xf numFmtId="170" fontId="1" fillId="3" borderId="17" xfId="1" applyNumberFormat="1" applyFont="1" applyFill="1" applyBorder="1" applyAlignment="1">
      <alignment horizontal="right"/>
    </xf>
    <xf numFmtId="170" fontId="1" fillId="5" borderId="17" xfId="1" applyNumberFormat="1" applyFont="1" applyFill="1" applyBorder="1" applyAlignment="1">
      <alignment horizontal="right"/>
    </xf>
    <xf numFmtId="170" fontId="9" fillId="3" borderId="0" xfId="1" applyNumberFormat="1" applyFont="1" applyFill="1" applyBorder="1" applyAlignment="1">
      <alignment horizontal="right"/>
    </xf>
    <xf numFmtId="170" fontId="1" fillId="5" borderId="0" xfId="1" applyNumberFormat="1" applyFont="1" applyFill="1" applyBorder="1" applyAlignment="1">
      <alignment horizontal="right"/>
    </xf>
    <xf numFmtId="170" fontId="9" fillId="3" borderId="0" xfId="1" applyNumberFormat="1" applyFont="1" applyFill="1" applyAlignment="1">
      <alignment horizontal="right"/>
    </xf>
    <xf numFmtId="170" fontId="1" fillId="5" borderId="0" xfId="1" applyNumberFormat="1" applyFont="1" applyFill="1" applyAlignment="1">
      <alignment horizontal="right"/>
    </xf>
    <xf numFmtId="170" fontId="9" fillId="3" borderId="3" xfId="1" applyNumberFormat="1" applyFont="1" applyFill="1" applyBorder="1" applyAlignment="1">
      <alignment horizontal="right"/>
    </xf>
    <xf numFmtId="170" fontId="1" fillId="5" borderId="3" xfId="1" applyNumberFormat="1" applyFont="1" applyFill="1" applyBorder="1" applyAlignment="1">
      <alignment horizontal="right"/>
    </xf>
    <xf numFmtId="170" fontId="9" fillId="3" borderId="2" xfId="1" applyNumberFormat="1" applyFont="1" applyFill="1" applyBorder="1"/>
    <xf numFmtId="170" fontId="9" fillId="3" borderId="2" xfId="1" applyNumberFormat="1" applyFont="1" applyFill="1" applyBorder="1" applyAlignment="1">
      <alignment horizontal="right"/>
    </xf>
    <xf numFmtId="170" fontId="1" fillId="5" borderId="2" xfId="1" applyNumberFormat="1" applyFont="1" applyFill="1" applyBorder="1" applyAlignment="1">
      <alignment horizontal="right"/>
    </xf>
    <xf numFmtId="170" fontId="9" fillId="3" borderId="3" xfId="1" applyNumberFormat="1" applyFont="1" applyFill="1" applyBorder="1"/>
    <xf numFmtId="170" fontId="9" fillId="3" borderId="0" xfId="1" applyNumberFormat="1" applyFont="1" applyFill="1"/>
    <xf numFmtId="170" fontId="14" fillId="3" borderId="3" xfId="1" applyNumberFormat="1" applyFont="1" applyFill="1" applyBorder="1"/>
    <xf numFmtId="170" fontId="15" fillId="3" borderId="0" xfId="1" applyNumberFormat="1" applyFont="1" applyFill="1" applyAlignment="1">
      <alignment horizontal="right"/>
    </xf>
    <xf numFmtId="170" fontId="15" fillId="3" borderId="3" xfId="1" applyNumberFormat="1" applyFont="1" applyFill="1" applyBorder="1" applyAlignment="1">
      <alignment horizontal="right"/>
    </xf>
    <xf numFmtId="170" fontId="16" fillId="3" borderId="0" xfId="1" applyNumberFormat="1" applyFont="1" applyFill="1" applyAlignment="1">
      <alignment horizontal="right"/>
    </xf>
    <xf numFmtId="0" fontId="1" fillId="3" borderId="3" xfId="1" applyFont="1" applyFill="1" applyBorder="1"/>
    <xf numFmtId="170" fontId="16" fillId="3" borderId="3" xfId="1" applyNumberFormat="1" applyFont="1" applyFill="1" applyBorder="1" applyAlignment="1">
      <alignment horizontal="right"/>
    </xf>
    <xf numFmtId="0" fontId="9" fillId="3" borderId="0" xfId="1" applyFont="1" applyFill="1" applyAlignment="1">
      <alignment horizontal="left" vertical="center" wrapText="1"/>
    </xf>
    <xf numFmtId="0" fontId="9" fillId="3" borderId="0" xfId="1" applyFont="1" applyFill="1" applyAlignment="1">
      <alignment horizontal="left" vertical="center"/>
    </xf>
    <xf numFmtId="170" fontId="9" fillId="3" borderId="0" xfId="1" applyNumberFormat="1" applyFont="1" applyFill="1" applyAlignment="1">
      <alignment horizontal="right" vertical="center"/>
    </xf>
    <xf numFmtId="0" fontId="9" fillId="3" borderId="3" xfId="1" applyFont="1" applyFill="1" applyBorder="1" applyAlignment="1">
      <alignment horizontal="left" vertical="center" wrapText="1"/>
    </xf>
    <xf numFmtId="0" fontId="9" fillId="3" borderId="3" xfId="1" applyFont="1" applyFill="1" applyBorder="1" applyAlignment="1">
      <alignment horizontal="left" vertical="center"/>
    </xf>
    <xf numFmtId="170" fontId="9" fillId="3" borderId="3" xfId="1" applyNumberFormat="1" applyFont="1" applyFill="1" applyBorder="1" applyAlignment="1">
      <alignment horizontal="right" vertical="center"/>
    </xf>
    <xf numFmtId="0" fontId="9" fillId="3" borderId="0" xfId="1" applyFont="1" applyFill="1" applyAlignment="1">
      <alignment vertical="center"/>
    </xf>
    <xf numFmtId="170" fontId="9" fillId="3" borderId="0" xfId="1" applyNumberFormat="1" applyFont="1" applyFill="1" applyAlignment="1">
      <alignment vertical="center"/>
    </xf>
    <xf numFmtId="170" fontId="15" fillId="3" borderId="0" xfId="1" applyNumberFormat="1" applyFont="1" applyFill="1" applyAlignment="1">
      <alignment horizontal="right" vertical="center"/>
    </xf>
    <xf numFmtId="0" fontId="9" fillId="3" borderId="3" xfId="1" applyFont="1" applyFill="1" applyBorder="1" applyAlignment="1">
      <alignment vertical="center"/>
    </xf>
    <xf numFmtId="170" fontId="9" fillId="3" borderId="3" xfId="1" applyNumberFormat="1" applyFont="1" applyFill="1" applyBorder="1" applyAlignment="1">
      <alignment vertical="center"/>
    </xf>
    <xf numFmtId="170" fontId="15" fillId="3" borderId="3" xfId="1" applyNumberFormat="1" applyFont="1" applyFill="1" applyBorder="1" applyAlignment="1">
      <alignment horizontal="right" vertical="center"/>
    </xf>
    <xf numFmtId="170" fontId="15" fillId="3" borderId="0" xfId="1" applyNumberFormat="1" applyFont="1" applyFill="1"/>
    <xf numFmtId="170" fontId="15" fillId="3" borderId="3" xfId="1" applyNumberFormat="1" applyFont="1" applyFill="1" applyBorder="1"/>
    <xf numFmtId="170" fontId="17" fillId="3" borderId="0" xfId="1" applyNumberFormat="1" applyFont="1" applyFill="1"/>
    <xf numFmtId="170" fontId="1" fillId="5" borderId="0" xfId="1" applyNumberFormat="1" applyFont="1" applyFill="1" applyAlignment="1">
      <alignment horizontal="right" vertical="center"/>
    </xf>
    <xf numFmtId="170" fontId="1" fillId="5" borderId="3" xfId="1" applyNumberFormat="1" applyFont="1" applyFill="1" applyBorder="1" applyAlignment="1">
      <alignment horizontal="right" vertical="center"/>
    </xf>
    <xf numFmtId="0" fontId="7" fillId="3" borderId="0" xfId="1" applyFont="1" applyFill="1"/>
    <xf numFmtId="2" fontId="1" fillId="3" borderId="0" xfId="1" applyNumberFormat="1" applyFont="1" applyFill="1"/>
    <xf numFmtId="170" fontId="1" fillId="3" borderId="0" xfId="1" applyNumberFormat="1" applyFont="1" applyFill="1" applyBorder="1"/>
    <xf numFmtId="170" fontId="1" fillId="3" borderId="0" xfId="1" applyNumberFormat="1" applyFont="1" applyFill="1" applyBorder="1" applyAlignment="1">
      <alignment horizontal="right"/>
    </xf>
    <xf numFmtId="2" fontId="1" fillId="3" borderId="0" xfId="1" applyNumberFormat="1" applyFont="1" applyFill="1" applyAlignment="1">
      <alignment vertical="center" wrapText="1"/>
    </xf>
    <xf numFmtId="2" fontId="1" fillId="3" borderId="0" xfId="1" applyNumberFormat="1" applyFont="1" applyFill="1" applyAlignment="1">
      <alignment vertical="center"/>
    </xf>
    <xf numFmtId="1" fontId="7" fillId="3" borderId="0" xfId="1" applyNumberFormat="1" applyFont="1" applyFill="1" applyAlignment="1">
      <alignment vertical="center" wrapText="1"/>
    </xf>
    <xf numFmtId="2" fontId="9" fillId="3" borderId="0" xfId="1" applyNumberFormat="1" applyFont="1" applyFill="1" applyAlignment="1">
      <alignment vertical="center"/>
    </xf>
    <xf numFmtId="2" fontId="9" fillId="3" borderId="0" xfId="1" applyNumberFormat="1" applyFont="1" applyFill="1" applyAlignment="1">
      <alignment vertical="center" wrapText="1"/>
    </xf>
    <xf numFmtId="170" fontId="9" fillId="3" borderId="0" xfId="1" applyNumberFormat="1" applyFont="1" applyFill="1" applyBorder="1"/>
    <xf numFmtId="170" fontId="15" fillId="3" borderId="0" xfId="1" applyNumberFormat="1" applyFont="1" applyFill="1" applyBorder="1" applyAlignment="1">
      <alignment horizontal="right"/>
    </xf>
    <xf numFmtId="2" fontId="1" fillId="3" borderId="3" xfId="1" applyNumberFormat="1" applyFont="1" applyFill="1" applyBorder="1" applyAlignment="1">
      <alignment vertical="center"/>
    </xf>
    <xf numFmtId="2" fontId="1" fillId="3" borderId="3" xfId="1" applyNumberFormat="1" applyFont="1" applyFill="1" applyBorder="1" applyAlignment="1">
      <alignment vertical="center" wrapText="1"/>
    </xf>
    <xf numFmtId="170" fontId="1" fillId="3" borderId="3" xfId="1" applyNumberFormat="1" applyFont="1" applyFill="1" applyBorder="1"/>
    <xf numFmtId="170" fontId="1" fillId="3" borderId="3" xfId="1" applyNumberFormat="1" applyFont="1" applyFill="1" applyBorder="1" applyAlignment="1">
      <alignment horizontal="right"/>
    </xf>
    <xf numFmtId="170" fontId="9" fillId="3" borderId="0" xfId="1" applyNumberFormat="1" applyFont="1" applyFill="1" applyAlignment="1">
      <alignment vertical="center" wrapText="1"/>
    </xf>
    <xf numFmtId="170" fontId="1" fillId="3" borderId="2" xfId="1" applyNumberFormat="1" applyFont="1" applyFill="1" applyBorder="1" applyAlignment="1">
      <alignment horizontal="right"/>
    </xf>
    <xf numFmtId="170" fontId="1" fillId="3" borderId="7" xfId="1" applyNumberFormat="1" applyFont="1" applyFill="1" applyBorder="1" applyAlignment="1">
      <alignment horizontal="right"/>
    </xf>
    <xf numFmtId="170" fontId="1" fillId="3" borderId="0" xfId="1" applyNumberFormat="1" applyFont="1" applyFill="1" applyAlignment="1">
      <alignment horizontal="right"/>
    </xf>
    <xf numFmtId="1" fontId="15" fillId="3" borderId="0" xfId="1" applyNumberFormat="1" applyFont="1" applyFill="1" applyAlignment="1">
      <alignment vertical="center" wrapText="1"/>
    </xf>
    <xf numFmtId="1" fontId="1" fillId="3" borderId="0" xfId="1" applyNumberFormat="1" applyFont="1" applyFill="1" applyAlignment="1">
      <alignment vertical="center" wrapText="1"/>
    </xf>
    <xf numFmtId="170" fontId="9" fillId="3" borderId="3" xfId="1" applyNumberFormat="1" applyFont="1" applyFill="1" applyBorder="1" applyAlignment="1">
      <alignment vertical="center" wrapText="1"/>
    </xf>
    <xf numFmtId="170" fontId="1" fillId="3" borderId="8" xfId="1" applyNumberFormat="1" applyFont="1" applyFill="1" applyBorder="1" applyAlignment="1">
      <alignment horizontal="right"/>
    </xf>
    <xf numFmtId="0" fontId="6" fillId="3" borderId="0" xfId="1" applyFont="1" applyFill="1"/>
    <xf numFmtId="0" fontId="6" fillId="3" borderId="0" xfId="1" applyFont="1" applyFill="1" applyAlignment="1">
      <alignment vertical="center"/>
    </xf>
    <xf numFmtId="165" fontId="9" fillId="3" borderId="3" xfId="1" applyNumberFormat="1" applyFont="1" applyFill="1" applyBorder="1" applyAlignment="1">
      <alignment horizontal="left" vertical="center"/>
    </xf>
    <xf numFmtId="0" fontId="9" fillId="3" borderId="0" xfId="2" applyFont="1" applyFill="1" applyAlignment="1">
      <alignment horizontal="left" wrapText="1"/>
    </xf>
    <xf numFmtId="0" fontId="9" fillId="3" borderId="14" xfId="1" applyFont="1" applyFill="1" applyBorder="1"/>
    <xf numFmtId="165" fontId="9" fillId="3" borderId="0" xfId="1" applyNumberFormat="1" applyFont="1" applyFill="1" applyAlignment="1">
      <alignment horizontal="left" vertical="center"/>
    </xf>
    <xf numFmtId="0" fontId="9" fillId="3" borderId="15" xfId="1" applyFont="1" applyFill="1" applyBorder="1"/>
    <xf numFmtId="170" fontId="1" fillId="5" borderId="3" xfId="1" applyNumberFormat="1" applyFont="1" applyFill="1" applyBorder="1"/>
    <xf numFmtId="0" fontId="9" fillId="3" borderId="0" xfId="1" applyFont="1" applyFill="1" applyBorder="1"/>
    <xf numFmtId="170" fontId="1" fillId="5" borderId="0" xfId="1" applyNumberFormat="1" applyFont="1" applyFill="1"/>
    <xf numFmtId="170" fontId="9" fillId="0" borderId="0" xfId="1" applyNumberFormat="1" applyFont="1" applyAlignment="1">
      <alignment horizontal="right"/>
    </xf>
    <xf numFmtId="170" fontId="1" fillId="5" borderId="2" xfId="1" applyNumberFormat="1" applyFont="1" applyFill="1" applyBorder="1"/>
    <xf numFmtId="170" fontId="1" fillId="3" borderId="2" xfId="1" applyNumberFormat="1" applyFont="1" applyFill="1" applyBorder="1"/>
    <xf numFmtId="170" fontId="1" fillId="3" borderId="0" xfId="1" applyNumberFormat="1" applyFont="1" applyFill="1"/>
    <xf numFmtId="0" fontId="9" fillId="3" borderId="14" xfId="2" applyFont="1" applyFill="1" applyBorder="1" applyAlignment="1">
      <alignment horizontal="left" vertical="top"/>
    </xf>
    <xf numFmtId="0" fontId="9" fillId="3" borderId="0" xfId="2" applyFont="1" applyFill="1" applyAlignment="1">
      <alignment horizontal="left" vertical="top"/>
    </xf>
    <xf numFmtId="170" fontId="9" fillId="3" borderId="0" xfId="1" applyNumberFormat="1" applyFont="1" applyFill="1" applyAlignment="1">
      <alignment horizontal="right" vertical="top"/>
    </xf>
    <xf numFmtId="170" fontId="9" fillId="5" borderId="0" xfId="1" applyNumberFormat="1" applyFont="1" applyFill="1" applyAlignment="1">
      <alignment horizontal="right"/>
    </xf>
    <xf numFmtId="0" fontId="9" fillId="3" borderId="13" xfId="1" applyFont="1" applyFill="1" applyBorder="1"/>
    <xf numFmtId="170" fontId="9" fillId="5" borderId="3" xfId="1" applyNumberFormat="1" applyFont="1" applyFill="1" applyBorder="1" applyAlignment="1">
      <alignment horizontal="right"/>
    </xf>
    <xf numFmtId="0" fontId="9" fillId="3" borderId="0" xfId="1" applyFont="1" applyFill="1" applyAlignment="1">
      <alignment horizontal="left"/>
    </xf>
    <xf numFmtId="170" fontId="9" fillId="5" borderId="2" xfId="1" applyNumberFormat="1" applyFont="1" applyFill="1" applyBorder="1" applyAlignment="1">
      <alignment horizontal="right"/>
    </xf>
    <xf numFmtId="166" fontId="9" fillId="3" borderId="0" xfId="1" applyNumberFormat="1" applyFont="1" applyFill="1" applyAlignment="1">
      <alignment horizontal="left"/>
    </xf>
    <xf numFmtId="0" fontId="9" fillId="3" borderId="19" xfId="1" applyFont="1" applyFill="1" applyBorder="1"/>
    <xf numFmtId="170" fontId="9" fillId="3" borderId="19" xfId="1" applyNumberFormat="1" applyFont="1" applyFill="1" applyBorder="1"/>
    <xf numFmtId="0" fontId="9" fillId="3" borderId="0" xfId="6" applyFont="1" applyFill="1" applyAlignment="1">
      <alignment horizontal="left" vertical="top" wrapText="1"/>
    </xf>
    <xf numFmtId="0" fontId="9" fillId="3" borderId="0" xfId="6" applyFont="1" applyFill="1" applyAlignment="1">
      <alignment vertical="top" wrapText="1"/>
    </xf>
    <xf numFmtId="0" fontId="9" fillId="3" borderId="0" xfId="1" applyFont="1" applyFill="1" applyAlignment="1"/>
    <xf numFmtId="0" fontId="9" fillId="3" borderId="0" xfId="6" applyFont="1" applyFill="1" applyAlignment="1">
      <alignment horizontal="left" vertical="top"/>
    </xf>
    <xf numFmtId="0" fontId="9" fillId="3" borderId="0" xfId="0" applyFont="1" applyFill="1"/>
    <xf numFmtId="0" fontId="9" fillId="3" borderId="0" xfId="0" applyFont="1" applyFill="1" applyAlignment="1"/>
    <xf numFmtId="169" fontId="9" fillId="3" borderId="0" xfId="0" applyNumberFormat="1" applyFont="1" applyFill="1"/>
    <xf numFmtId="170" fontId="9" fillId="3" borderId="0" xfId="0" applyNumberFormat="1" applyFont="1" applyFill="1"/>
    <xf numFmtId="170" fontId="9" fillId="3" borderId="0" xfId="6" applyNumberFormat="1" applyFont="1" applyFill="1" applyAlignment="1">
      <alignment horizontal="right" vertical="top" wrapText="1"/>
    </xf>
    <xf numFmtId="170" fontId="9" fillId="3" borderId="0" xfId="0" applyNumberFormat="1" applyFont="1" applyFill="1" applyAlignment="1">
      <alignment horizontal="right" vertical="top"/>
    </xf>
    <xf numFmtId="0" fontId="9" fillId="3" borderId="0" xfId="2" applyFont="1" applyFill="1" applyAlignment="1">
      <alignment horizontal="left" vertical="top" wrapText="1"/>
    </xf>
    <xf numFmtId="0" fontId="9" fillId="3" borderId="0" xfId="0" applyFont="1" applyFill="1" applyAlignment="1">
      <alignment vertical="top" wrapText="1"/>
    </xf>
    <xf numFmtId="0" fontId="9" fillId="0" borderId="0" xfId="1" applyFont="1"/>
    <xf numFmtId="0" fontId="18" fillId="3" borderId="0" xfId="2" applyFont="1" applyFill="1" applyAlignment="1">
      <alignment wrapText="1"/>
    </xf>
    <xf numFmtId="0" fontId="20" fillId="3" borderId="0" xfId="2" applyFont="1" applyFill="1"/>
    <xf numFmtId="0" fontId="9" fillId="3" borderId="0" xfId="2" applyFont="1" applyFill="1"/>
    <xf numFmtId="0" fontId="9" fillId="0" borderId="0" xfId="2" applyFont="1"/>
    <xf numFmtId="0" fontId="9" fillId="3" borderId="0" xfId="2" applyFont="1" applyFill="1" applyAlignment="1">
      <alignment vertical="center"/>
    </xf>
    <xf numFmtId="170" fontId="9" fillId="3" borderId="0" xfId="2" applyNumberFormat="1" applyFont="1" applyFill="1" applyAlignment="1">
      <alignment horizontal="right"/>
    </xf>
    <xf numFmtId="3" fontId="9" fillId="3" borderId="0" xfId="2" applyNumberFormat="1" applyFont="1" applyFill="1"/>
    <xf numFmtId="0" fontId="9" fillId="3" borderId="0" xfId="2" applyFont="1" applyFill="1" applyAlignment="1">
      <alignment horizontal="left" vertical="center" wrapText="1"/>
    </xf>
    <xf numFmtId="0" fontId="20" fillId="3" borderId="4" xfId="3" applyNumberFormat="1" applyFont="1" applyFill="1" applyBorder="1"/>
    <xf numFmtId="170" fontId="20" fillId="3" borderId="4" xfId="3" applyNumberFormat="1" applyFont="1" applyFill="1" applyBorder="1" applyAlignment="1">
      <alignment horizontal="right"/>
    </xf>
    <xf numFmtId="3" fontId="21" fillId="3" borderId="0" xfId="2" applyNumberFormat="1" applyFont="1" applyFill="1"/>
    <xf numFmtId="3" fontId="9" fillId="3" borderId="0" xfId="2" applyNumberFormat="1" applyFont="1" applyFill="1" applyAlignment="1">
      <alignment horizontal="right"/>
    </xf>
    <xf numFmtId="0" fontId="20" fillId="3" borderId="0" xfId="2" applyFont="1" applyFill="1" applyAlignment="1">
      <alignment vertical="center"/>
    </xf>
    <xf numFmtId="0" fontId="20" fillId="3" borderId="0" xfId="2" applyFont="1" applyFill="1" applyAlignment="1">
      <alignment horizontal="right" vertical="center"/>
    </xf>
    <xf numFmtId="166" fontId="20" fillId="3" borderId="0" xfId="2" applyNumberFormat="1" applyFont="1" applyFill="1" applyAlignment="1">
      <alignment horizontal="right" vertical="center"/>
    </xf>
    <xf numFmtId="0" fontId="7" fillId="3" borderId="0" xfId="2" applyFont="1" applyFill="1"/>
    <xf numFmtId="0" fontId="20" fillId="3" borderId="0" xfId="3" applyNumberFormat="1" applyFont="1" applyFill="1" applyBorder="1"/>
    <xf numFmtId="4" fontId="22" fillId="3" borderId="0" xfId="2" applyNumberFormat="1" applyFont="1" applyFill="1" applyAlignment="1">
      <alignment horizontal="right"/>
    </xf>
    <xf numFmtId="4" fontId="23" fillId="3" borderId="0" xfId="2" applyNumberFormat="1" applyFont="1" applyFill="1" applyAlignment="1">
      <alignment horizontal="right"/>
    </xf>
    <xf numFmtId="3" fontId="24" fillId="3" borderId="0" xfId="2" applyNumberFormat="1" applyFont="1" applyFill="1" applyAlignment="1">
      <alignment horizontal="right"/>
    </xf>
    <xf numFmtId="3" fontId="21" fillId="3" borderId="0" xfId="2" applyNumberFormat="1" applyFont="1" applyFill="1" applyAlignment="1">
      <alignment horizontal="right"/>
    </xf>
    <xf numFmtId="0" fontId="23" fillId="3" borderId="0" xfId="2" applyFont="1" applyFill="1" applyAlignment="1">
      <alignment horizontal="right"/>
    </xf>
    <xf numFmtId="164" fontId="9" fillId="3" borderId="0" xfId="2" applyNumberFormat="1" applyFont="1" applyFill="1"/>
    <xf numFmtId="170" fontId="9" fillId="3" borderId="0" xfId="3" applyNumberFormat="1" applyFont="1" applyFill="1" applyBorder="1" applyAlignment="1">
      <alignment horizontal="right"/>
    </xf>
    <xf numFmtId="170" fontId="9" fillId="5" borderId="0" xfId="3" applyNumberFormat="1" applyFont="1" applyFill="1" applyBorder="1" applyAlignment="1">
      <alignment horizontal="right"/>
    </xf>
    <xf numFmtId="170" fontId="1" fillId="5" borderId="0" xfId="3" applyNumberFormat="1" applyFont="1" applyFill="1" applyBorder="1" applyAlignment="1">
      <alignment horizontal="right"/>
    </xf>
    <xf numFmtId="170" fontId="22" fillId="3" borderId="0" xfId="3" applyNumberFormat="1" applyFont="1" applyFill="1" applyBorder="1" applyAlignment="1">
      <alignment horizontal="right"/>
    </xf>
    <xf numFmtId="170" fontId="9" fillId="0" borderId="0" xfId="3" applyNumberFormat="1" applyFont="1" applyFill="1" applyBorder="1" applyAlignment="1">
      <alignment horizontal="right"/>
    </xf>
    <xf numFmtId="170" fontId="9" fillId="3" borderId="0" xfId="4" applyNumberFormat="1" applyFont="1" applyFill="1" applyBorder="1" applyAlignment="1">
      <alignment horizontal="right"/>
    </xf>
    <xf numFmtId="170" fontId="9" fillId="3" borderId="0" xfId="2" applyNumberFormat="1" applyFont="1" applyFill="1"/>
    <xf numFmtId="170" fontId="1" fillId="5" borderId="0" xfId="2" applyNumberFormat="1" applyFont="1" applyFill="1"/>
    <xf numFmtId="170" fontId="9" fillId="0" borderId="0" xfId="2" applyNumberFormat="1" applyFont="1"/>
    <xf numFmtId="170" fontId="9" fillId="5" borderId="0" xfId="2" applyNumberFormat="1" applyFont="1" applyFill="1"/>
    <xf numFmtId="170" fontId="6" fillId="3" borderId="0" xfId="2" applyNumberFormat="1" applyFont="1" applyFill="1"/>
    <xf numFmtId="0" fontId="10" fillId="0" borderId="0" xfId="0" applyFont="1" applyFill="1" applyBorder="1"/>
    <xf numFmtId="0" fontId="25" fillId="0" borderId="0" xfId="0" applyFont="1" applyFill="1" applyBorder="1" applyAlignment="1"/>
    <xf numFmtId="0" fontId="27" fillId="0" borderId="0" xfId="0" applyFont="1" applyFill="1" applyBorder="1" applyAlignment="1">
      <alignment vertical="center"/>
    </xf>
    <xf numFmtId="0" fontId="10" fillId="0" borderId="0" xfId="0" applyFont="1" applyFill="1" applyBorder="1" applyAlignment="1">
      <alignment vertical="center"/>
    </xf>
    <xf numFmtId="0" fontId="9" fillId="0" borderId="0" xfId="0" applyFont="1" applyFill="1" applyBorder="1"/>
    <xf numFmtId="0" fontId="26" fillId="0" borderId="0" xfId="0" applyFont="1" applyFill="1" applyAlignment="1">
      <alignment vertical="center"/>
    </xf>
    <xf numFmtId="0" fontId="10" fillId="0" borderId="0" xfId="0" applyFont="1" applyFill="1" applyBorder="1" applyAlignment="1">
      <alignment vertical="top"/>
    </xf>
    <xf numFmtId="0" fontId="28" fillId="0" borderId="0" xfId="0" applyFont="1" applyFill="1" applyBorder="1"/>
    <xf numFmtId="0" fontId="28" fillId="0" borderId="0" xfId="0" applyFont="1" applyFill="1" applyBorder="1" applyAlignment="1">
      <alignment vertical="top"/>
    </xf>
    <xf numFmtId="0" fontId="28" fillId="0" borderId="18" xfId="0" applyFont="1" applyFill="1" applyBorder="1"/>
    <xf numFmtId="0" fontId="30" fillId="0" borderId="0" xfId="5" applyFont="1" applyFill="1" applyBorder="1" applyAlignment="1" applyProtection="1"/>
    <xf numFmtId="0" fontId="29" fillId="0" borderId="0" xfId="0" applyFont="1" applyFill="1" applyBorder="1"/>
    <xf numFmtId="0" fontId="31" fillId="0" borderId="0" xfId="0" applyFont="1" applyFill="1" applyBorder="1" applyAlignment="1">
      <alignment vertical="center"/>
    </xf>
    <xf numFmtId="0" fontId="32" fillId="5" borderId="0" xfId="0" applyFont="1" applyFill="1" applyAlignment="1">
      <alignment horizontal="left"/>
    </xf>
    <xf numFmtId="0" fontId="28" fillId="0" borderId="0" xfId="0" applyFont="1" applyFill="1" applyBorder="1" applyAlignment="1">
      <alignment horizontal="left" indent="1"/>
    </xf>
    <xf numFmtId="0" fontId="32" fillId="2" borderId="0" xfId="0" applyFont="1" applyFill="1"/>
    <xf numFmtId="0" fontId="28" fillId="0" borderId="0" xfId="0" applyFont="1" applyFill="1" applyBorder="1" applyAlignment="1">
      <alignment vertical="center"/>
    </xf>
    <xf numFmtId="0" fontId="28" fillId="4" borderId="0" xfId="0" applyFont="1" applyFill="1" applyBorder="1" applyAlignment="1">
      <alignment vertical="center"/>
    </xf>
    <xf numFmtId="0" fontId="34" fillId="0" borderId="0" xfId="0" applyFont="1" applyFill="1" applyBorder="1" applyAlignment="1">
      <alignment vertical="center"/>
    </xf>
    <xf numFmtId="0" fontId="34" fillId="0" borderId="0" xfId="0" applyFont="1" applyFill="1" applyAlignment="1">
      <alignment vertical="center"/>
    </xf>
    <xf numFmtId="0" fontId="35" fillId="0" borderId="0" xfId="0" applyFont="1" applyFill="1" applyBorder="1" applyAlignment="1">
      <alignment horizontal="center" vertical="center"/>
    </xf>
    <xf numFmtId="0" fontId="9" fillId="3" borderId="0" xfId="0" applyFont="1" applyFill="1" applyAlignment="1">
      <alignment horizontal="left" vertical="center" wrapText="1"/>
    </xf>
    <xf numFmtId="0" fontId="9" fillId="3" borderId="0" xfId="0" applyFont="1" applyFill="1" applyAlignment="1">
      <alignment vertical="center"/>
    </xf>
    <xf numFmtId="0" fontId="9" fillId="3" borderId="0" xfId="0" applyFont="1" applyFill="1" applyAlignment="1">
      <alignment horizontal="left" vertical="center"/>
    </xf>
    <xf numFmtId="170" fontId="9" fillId="3" borderId="0" xfId="0" applyNumberFormat="1" applyFont="1" applyFill="1" applyAlignment="1">
      <alignment horizontal="right" vertical="center"/>
    </xf>
    <xf numFmtId="170" fontId="1" fillId="5" borderId="0" xfId="0" applyNumberFormat="1" applyFont="1" applyFill="1" applyAlignment="1">
      <alignment horizontal="right"/>
    </xf>
    <xf numFmtId="0" fontId="9" fillId="3" borderId="3" xfId="0" applyFont="1" applyFill="1" applyBorder="1" applyAlignment="1">
      <alignment horizontal="left" vertical="center" wrapText="1"/>
    </xf>
    <xf numFmtId="0" fontId="9" fillId="3" borderId="3" xfId="0" applyFont="1" applyFill="1" applyBorder="1" applyAlignment="1">
      <alignment vertical="center"/>
    </xf>
    <xf numFmtId="0" fontId="9" fillId="3" borderId="3" xfId="0" applyFont="1" applyFill="1" applyBorder="1" applyAlignment="1">
      <alignment horizontal="left" vertical="center"/>
    </xf>
    <xf numFmtId="170" fontId="9" fillId="3" borderId="3" xfId="0" applyNumberFormat="1" applyFont="1" applyFill="1" applyBorder="1" applyAlignment="1">
      <alignment horizontal="right" vertical="center"/>
    </xf>
    <xf numFmtId="170" fontId="1" fillId="5" borderId="3" xfId="0" applyNumberFormat="1" applyFont="1" applyFill="1" applyBorder="1" applyAlignment="1">
      <alignment horizontal="right"/>
    </xf>
    <xf numFmtId="170" fontId="1" fillId="5" borderId="0" xfId="0" applyNumberFormat="1" applyFont="1" applyFill="1" applyAlignment="1">
      <alignment horizontal="right" vertical="center"/>
    </xf>
    <xf numFmtId="170" fontId="1" fillId="5" borderId="0" xfId="0" applyNumberFormat="1" applyFont="1" applyFill="1" applyBorder="1" applyAlignment="1">
      <alignment horizontal="right"/>
    </xf>
    <xf numFmtId="170" fontId="1" fillId="5" borderId="3" xfId="0" applyNumberFormat="1" applyFont="1" applyFill="1" applyBorder="1" applyAlignment="1">
      <alignment horizontal="right" vertical="center"/>
    </xf>
    <xf numFmtId="0" fontId="9" fillId="3" borderId="0" xfId="0" applyFont="1" applyFill="1" applyAlignment="1">
      <alignment vertical="center" wrapText="1"/>
    </xf>
    <xf numFmtId="0" fontId="9" fillId="3" borderId="3" xfId="0" applyFont="1" applyFill="1" applyBorder="1" applyAlignment="1">
      <alignment vertical="center" wrapText="1"/>
    </xf>
    <xf numFmtId="170" fontId="36" fillId="3" borderId="0" xfId="0" applyNumberFormat="1" applyFont="1" applyFill="1" applyAlignment="1">
      <alignment horizontal="right" vertical="center"/>
    </xf>
    <xf numFmtId="170" fontId="1" fillId="5" borderId="2" xfId="0" applyNumberFormat="1" applyFont="1" applyFill="1" applyBorder="1" applyAlignment="1">
      <alignment horizontal="right"/>
    </xf>
    <xf numFmtId="170" fontId="36" fillId="3" borderId="3" xfId="0" applyNumberFormat="1" applyFont="1" applyFill="1" applyBorder="1" applyAlignment="1">
      <alignment horizontal="right" vertical="center"/>
    </xf>
    <xf numFmtId="170" fontId="16" fillId="3" borderId="0" xfId="0" applyNumberFormat="1" applyFont="1" applyFill="1" applyAlignment="1">
      <alignment horizontal="right" vertical="center"/>
    </xf>
    <xf numFmtId="170" fontId="1" fillId="6" borderId="0" xfId="0" applyNumberFormat="1" applyFont="1" applyFill="1" applyAlignment="1">
      <alignment horizontal="right" vertical="center"/>
    </xf>
    <xf numFmtId="170" fontId="9" fillId="3" borderId="0" xfId="0" applyNumberFormat="1" applyFont="1" applyFill="1" applyAlignment="1">
      <alignment vertical="center"/>
    </xf>
    <xf numFmtId="170" fontId="1" fillId="3" borderId="0" xfId="0" applyNumberFormat="1" applyFont="1" applyFill="1" applyAlignment="1">
      <alignment horizontal="right" vertical="center"/>
    </xf>
    <xf numFmtId="2" fontId="9" fillId="3" borderId="0" xfId="0" applyNumberFormat="1" applyFont="1" applyFill="1" applyAlignment="1">
      <alignment vertical="center"/>
    </xf>
    <xf numFmtId="2" fontId="9" fillId="3" borderId="0" xfId="0" applyNumberFormat="1" applyFont="1" applyFill="1" applyAlignment="1">
      <alignment horizontal="left" vertical="center"/>
    </xf>
    <xf numFmtId="2" fontId="9" fillId="3" borderId="3" xfId="0" applyNumberFormat="1" applyFont="1" applyFill="1" applyBorder="1"/>
    <xf numFmtId="2" fontId="9" fillId="3" borderId="3" xfId="0" applyNumberFormat="1" applyFont="1" applyFill="1" applyBorder="1" applyAlignment="1">
      <alignment vertical="center"/>
    </xf>
    <xf numFmtId="170" fontId="9" fillId="3" borderId="3" xfId="0" applyNumberFormat="1" applyFont="1" applyFill="1" applyBorder="1"/>
    <xf numFmtId="170" fontId="9" fillId="3" borderId="3" xfId="0" applyNumberFormat="1" applyFont="1" applyFill="1" applyBorder="1" applyAlignment="1">
      <alignment vertical="center"/>
    </xf>
    <xf numFmtId="170" fontId="9" fillId="3" borderId="0" xfId="0" applyNumberFormat="1" applyFont="1" applyFill="1" applyAlignment="1">
      <alignment vertical="center" wrapText="1"/>
    </xf>
    <xf numFmtId="165" fontId="9" fillId="3" borderId="0" xfId="0" applyNumberFormat="1" applyFont="1" applyFill="1" applyAlignment="1">
      <alignment vertical="center"/>
    </xf>
    <xf numFmtId="165" fontId="9" fillId="3" borderId="3" xfId="0" applyNumberFormat="1" applyFont="1" applyFill="1" applyBorder="1" applyAlignment="1">
      <alignment vertical="center"/>
    </xf>
    <xf numFmtId="165" fontId="9" fillId="3" borderId="0" xfId="0" applyNumberFormat="1" applyFont="1" applyFill="1" applyAlignment="1">
      <alignment horizontal="left" vertical="center"/>
    </xf>
    <xf numFmtId="165" fontId="9" fillId="3" borderId="3" xfId="0" applyNumberFormat="1" applyFont="1" applyFill="1" applyBorder="1" applyAlignment="1">
      <alignment horizontal="left" vertical="center"/>
    </xf>
    <xf numFmtId="165" fontId="9" fillId="3" borderId="0" xfId="0" applyNumberFormat="1" applyFont="1" applyFill="1" applyAlignment="1">
      <alignment vertical="center" wrapText="1"/>
    </xf>
    <xf numFmtId="165" fontId="9" fillId="3" borderId="3" xfId="0" applyNumberFormat="1" applyFont="1" applyFill="1" applyBorder="1" applyAlignment="1">
      <alignment vertical="center" wrapText="1"/>
    </xf>
    <xf numFmtId="165" fontId="1" fillId="3" borderId="0" xfId="0" applyNumberFormat="1" applyFont="1" applyFill="1" applyAlignment="1">
      <alignment vertical="center"/>
    </xf>
    <xf numFmtId="165" fontId="1" fillId="3" borderId="0" xfId="0" applyNumberFormat="1" applyFont="1" applyFill="1" applyAlignment="1">
      <alignment horizontal="left" vertical="center"/>
    </xf>
    <xf numFmtId="165" fontId="1" fillId="3" borderId="3" xfId="0" applyNumberFormat="1" applyFont="1" applyFill="1" applyBorder="1" applyAlignment="1">
      <alignment vertical="center"/>
    </xf>
    <xf numFmtId="165" fontId="1" fillId="3" borderId="3" xfId="0" applyNumberFormat="1" applyFont="1" applyFill="1" applyBorder="1" applyAlignment="1">
      <alignment horizontal="left" vertical="center"/>
    </xf>
    <xf numFmtId="170" fontId="1" fillId="3" borderId="3" xfId="0" applyNumberFormat="1" applyFont="1" applyFill="1" applyBorder="1" applyAlignment="1">
      <alignment horizontal="right" vertical="center"/>
    </xf>
    <xf numFmtId="170" fontId="1" fillId="3" borderId="0" xfId="0" applyNumberFormat="1" applyFont="1" applyFill="1" applyAlignment="1">
      <alignment vertical="center"/>
    </xf>
    <xf numFmtId="170" fontId="1" fillId="3" borderId="3" xfId="0" applyNumberFormat="1" applyFont="1" applyFill="1" applyBorder="1" applyAlignment="1">
      <alignment vertical="center"/>
    </xf>
    <xf numFmtId="170" fontId="1" fillId="3" borderId="0" xfId="0" applyNumberFormat="1" applyFont="1" applyFill="1" applyBorder="1" applyAlignment="1">
      <alignment horizontal="right"/>
    </xf>
    <xf numFmtId="170" fontId="1" fillId="3" borderId="0" xfId="0" applyNumberFormat="1" applyFont="1" applyFill="1" applyAlignment="1">
      <alignment horizontal="right"/>
    </xf>
    <xf numFmtId="165" fontId="9" fillId="3" borderId="14" xfId="0" applyNumberFormat="1" applyFont="1" applyFill="1" applyBorder="1" applyAlignment="1">
      <alignment vertical="center"/>
    </xf>
    <xf numFmtId="165" fontId="9" fillId="3" borderId="14" xfId="0" applyNumberFormat="1" applyFont="1" applyFill="1" applyBorder="1" applyAlignment="1">
      <alignment horizontal="left" vertical="center"/>
    </xf>
    <xf numFmtId="170" fontId="9" fillId="3" borderId="14" xfId="0" applyNumberFormat="1" applyFont="1" applyFill="1" applyBorder="1" applyAlignment="1">
      <alignment horizontal="right" vertical="center"/>
    </xf>
    <xf numFmtId="170" fontId="9" fillId="3" borderId="14" xfId="0" applyNumberFormat="1" applyFont="1" applyFill="1" applyBorder="1" applyAlignment="1">
      <alignment vertical="center"/>
    </xf>
    <xf numFmtId="170" fontId="9" fillId="5" borderId="14" xfId="0" applyNumberFormat="1" applyFont="1" applyFill="1" applyBorder="1" applyAlignment="1">
      <alignment horizontal="right" vertical="center"/>
    </xf>
    <xf numFmtId="170" fontId="9" fillId="5" borderId="0" xfId="0" applyNumberFormat="1" applyFont="1" applyFill="1"/>
    <xf numFmtId="0" fontId="9" fillId="3" borderId="19" xfId="0" applyFont="1" applyFill="1" applyBorder="1"/>
    <xf numFmtId="0" fontId="9" fillId="3" borderId="19" xfId="0" applyFont="1" applyFill="1" applyBorder="1" applyAlignment="1"/>
    <xf numFmtId="170" fontId="9" fillId="3" borderId="19" xfId="0" applyNumberFormat="1" applyFont="1" applyFill="1" applyBorder="1"/>
    <xf numFmtId="170" fontId="9" fillId="3" borderId="0" xfId="0" applyNumberFormat="1" applyFont="1" applyFill="1" applyBorder="1" applyAlignment="1">
      <alignment horizontal="right" vertical="top"/>
    </xf>
    <xf numFmtId="170" fontId="1" fillId="3" borderId="3" xfId="0" applyNumberFormat="1" applyFont="1" applyFill="1" applyBorder="1" applyAlignment="1">
      <alignment horizontal="right"/>
    </xf>
    <xf numFmtId="0" fontId="5" fillId="4" borderId="0" xfId="0" applyFont="1" applyFill="1" applyAlignment="1">
      <alignment horizontal="left" vertical="top" wrapText="1"/>
    </xf>
    <xf numFmtId="0" fontId="5" fillId="4" borderId="0" xfId="0" applyFont="1" applyFill="1" applyAlignment="1">
      <alignment horizontal="left" vertical="top"/>
    </xf>
    <xf numFmtId="0" fontId="5" fillId="4" borderId="0" xfId="0" applyFont="1" applyFill="1" applyAlignment="1">
      <alignment horizontal="right" vertical="top" wrapText="1"/>
    </xf>
    <xf numFmtId="0" fontId="5" fillId="4" borderId="0" xfId="0" applyFont="1" applyFill="1" applyAlignment="1">
      <alignment horizontal="right" vertical="top"/>
    </xf>
    <xf numFmtId="0" fontId="37" fillId="3" borderId="0" xfId="0" applyFont="1" applyFill="1"/>
    <xf numFmtId="0" fontId="10" fillId="3" borderId="0" xfId="0" applyFont="1" applyFill="1" applyAlignment="1">
      <alignment horizontal="left"/>
    </xf>
    <xf numFmtId="0" fontId="10" fillId="0" borderId="0" xfId="0" applyFont="1"/>
    <xf numFmtId="0" fontId="10" fillId="3" borderId="0" xfId="0" applyFont="1" applyFill="1" applyAlignment="1">
      <alignment vertical="center"/>
    </xf>
    <xf numFmtId="0" fontId="10" fillId="3" borderId="0" xfId="0" applyFont="1" applyFill="1" applyAlignment="1">
      <alignment vertical="center" wrapText="1"/>
    </xf>
    <xf numFmtId="0" fontId="10" fillId="3" borderId="0" xfId="0" applyFont="1" applyFill="1" applyAlignment="1">
      <alignment horizontal="left" vertical="center" wrapText="1"/>
    </xf>
    <xf numFmtId="0" fontId="8" fillId="3" borderId="0" xfId="0" applyFont="1" applyFill="1" applyAlignment="1">
      <alignment horizontal="center" vertical="top"/>
    </xf>
    <xf numFmtId="0" fontId="10" fillId="3" borderId="0" xfId="0" applyFont="1" applyFill="1" applyAlignment="1">
      <alignment horizontal="center" vertical="top"/>
    </xf>
    <xf numFmtId="0" fontId="19" fillId="3" borderId="0" xfId="0" applyFont="1" applyFill="1" applyAlignment="1">
      <alignment vertical="center"/>
    </xf>
    <xf numFmtId="0" fontId="11" fillId="3" borderId="0" xfId="0" applyFont="1" applyFill="1" applyAlignment="1">
      <alignment vertical="center"/>
    </xf>
    <xf numFmtId="1" fontId="11" fillId="3" borderId="0" xfId="0" applyNumberFormat="1" applyFont="1" applyFill="1" applyAlignment="1">
      <alignment vertical="center" wrapText="1"/>
    </xf>
    <xf numFmtId="0" fontId="19" fillId="3" borderId="0" xfId="0" applyFont="1" applyFill="1"/>
    <xf numFmtId="0" fontId="11" fillId="3" borderId="0" xfId="0" applyFont="1" applyFill="1"/>
    <xf numFmtId="0" fontId="38" fillId="3" borderId="0" xfId="0" applyFont="1" applyFill="1"/>
    <xf numFmtId="0" fontId="38" fillId="3" borderId="0" xfId="1" applyFont="1" applyFill="1"/>
    <xf numFmtId="0" fontId="5" fillId="4" borderId="0" xfId="1" applyFont="1" applyFill="1" applyAlignment="1">
      <alignment horizontal="left" vertical="top" wrapText="1"/>
    </xf>
    <xf numFmtId="0" fontId="5" fillId="4" borderId="0" xfId="1" applyFont="1" applyFill="1" applyAlignment="1">
      <alignment horizontal="right" vertical="top" wrapText="1"/>
    </xf>
    <xf numFmtId="0" fontId="5" fillId="4" borderId="6" xfId="1" applyFont="1" applyFill="1" applyBorder="1" applyAlignment="1">
      <alignment horizontal="right" vertical="top" wrapText="1"/>
    </xf>
    <xf numFmtId="0" fontId="5" fillId="4" borderId="0" xfId="2" applyFont="1" applyFill="1" applyAlignment="1">
      <alignment horizontal="left" vertical="center" wrapText="1"/>
    </xf>
    <xf numFmtId="0" fontId="5" fillId="4" borderId="0" xfId="2" applyFont="1" applyFill="1" applyAlignment="1">
      <alignment horizontal="right" vertical="center"/>
    </xf>
    <xf numFmtId="0" fontId="5" fillId="4" borderId="0" xfId="2" applyFont="1" applyFill="1" applyAlignment="1">
      <alignment horizontal="right" vertical="center" wrapText="1"/>
    </xf>
    <xf numFmtId="0" fontId="34" fillId="3" borderId="0" xfId="2" applyFont="1" applyFill="1" applyAlignment="1">
      <alignment wrapText="1"/>
    </xf>
    <xf numFmtId="0" fontId="9" fillId="0" borderId="0" xfId="0" applyFont="1"/>
    <xf numFmtId="0" fontId="39" fillId="0" borderId="0" xfId="0" applyFont="1"/>
    <xf numFmtId="0" fontId="9" fillId="0" borderId="0" xfId="0" applyFont="1" applyAlignment="1">
      <alignment vertical="center"/>
    </xf>
    <xf numFmtId="0" fontId="1" fillId="0" borderId="0" xfId="0" applyFont="1" applyAlignment="1">
      <alignment horizontal="left" vertical="center" wrapText="1"/>
    </xf>
    <xf numFmtId="170" fontId="9" fillId="0" borderId="0" xfId="0" applyNumberFormat="1" applyFont="1"/>
    <xf numFmtId="0" fontId="1" fillId="0" borderId="0" xfId="0" applyFont="1"/>
    <xf numFmtId="0" fontId="1" fillId="0" borderId="0" xfId="0" applyFont="1" applyAlignment="1">
      <alignment horizontal="left" vertical="center"/>
    </xf>
    <xf numFmtId="0" fontId="9" fillId="0" borderId="0" xfId="0" applyFont="1" applyAlignment="1">
      <alignment horizontal="left" vertical="center"/>
    </xf>
    <xf numFmtId="0" fontId="1" fillId="0" borderId="0" xfId="0" applyFont="1" applyAlignment="1"/>
    <xf numFmtId="0" fontId="9" fillId="0" borderId="0" xfId="0" applyFont="1" applyAlignment="1"/>
    <xf numFmtId="0" fontId="9" fillId="0" borderId="0" xfId="0" applyFont="1" applyFill="1" applyBorder="1" applyAlignment="1"/>
    <xf numFmtId="0" fontId="20" fillId="0" borderId="4" xfId="0" applyFont="1" applyBorder="1"/>
    <xf numFmtId="170" fontId="20" fillId="0" borderId="4" xfId="0" applyNumberFormat="1" applyFont="1" applyBorder="1"/>
    <xf numFmtId="0" fontId="9" fillId="0" borderId="5" xfId="0" applyFont="1" applyBorder="1" applyAlignment="1"/>
    <xf numFmtId="164" fontId="9" fillId="0" borderId="0" xfId="0" applyNumberFormat="1" applyFont="1"/>
    <xf numFmtId="0" fontId="9" fillId="0" borderId="0" xfId="0" applyFont="1" applyAlignment="1">
      <alignment horizontal="left" vertical="center" wrapText="1"/>
    </xf>
    <xf numFmtId="170" fontId="9" fillId="0" borderId="0" xfId="2" applyNumberFormat="1" applyFont="1" applyAlignment="1">
      <alignment horizontal="right"/>
    </xf>
    <xf numFmtId="0" fontId="9" fillId="0" borderId="5" xfId="0" applyFont="1" applyBorder="1"/>
    <xf numFmtId="170" fontId="20" fillId="3" borderId="4" xfId="0" applyNumberFormat="1" applyFont="1" applyFill="1" applyBorder="1"/>
    <xf numFmtId="1" fontId="24" fillId="0" borderId="0" xfId="0" applyNumberFormat="1" applyFont="1" applyAlignment="1">
      <alignment horizontal="center"/>
    </xf>
    <xf numFmtId="165" fontId="9" fillId="0" borderId="0" xfId="0" applyNumberFormat="1" applyFont="1"/>
    <xf numFmtId="0" fontId="9" fillId="0" borderId="0" xfId="0" applyFont="1" applyFill="1" applyBorder="1" applyAlignment="1">
      <alignment vertical="center"/>
    </xf>
    <xf numFmtId="0" fontId="7" fillId="0" borderId="0" xfId="0" applyFont="1" applyAlignment="1">
      <alignment vertical="center"/>
    </xf>
    <xf numFmtId="0" fontId="9" fillId="0" borderId="0" xfId="0" applyFont="1" applyAlignment="1">
      <alignment horizontal="left" vertical="top" wrapText="1"/>
    </xf>
    <xf numFmtId="170" fontId="1" fillId="5" borderId="0" xfId="0" applyNumberFormat="1" applyFont="1" applyFill="1" applyAlignment="1">
      <alignment horizontal="right" vertical="top" wrapText="1"/>
    </xf>
    <xf numFmtId="170" fontId="9" fillId="7" borderId="0" xfId="0" applyNumberFormat="1" applyFont="1" applyFill="1" applyAlignment="1">
      <alignment horizontal="right" vertical="top" wrapText="1"/>
    </xf>
    <xf numFmtId="170" fontId="9" fillId="3" borderId="0" xfId="0" applyNumberFormat="1" applyFont="1" applyFill="1" applyAlignment="1">
      <alignment horizontal="right" vertical="top" wrapText="1"/>
    </xf>
    <xf numFmtId="170" fontId="40" fillId="3" borderId="0" xfId="0" applyNumberFormat="1" applyFont="1" applyFill="1"/>
    <xf numFmtId="0" fontId="9" fillId="0" borderId="1" xfId="0" applyFont="1" applyBorder="1"/>
    <xf numFmtId="165" fontId="1" fillId="0" borderId="0" xfId="0" applyNumberFormat="1" applyFont="1" applyAlignment="1">
      <alignment vertical="center"/>
    </xf>
    <xf numFmtId="170" fontId="1" fillId="3" borderId="0" xfId="0" applyNumberFormat="1" applyFont="1" applyFill="1" applyAlignment="1">
      <alignment horizontal="right" vertical="top" wrapText="1"/>
    </xf>
    <xf numFmtId="170" fontId="20" fillId="0" borderId="0" xfId="0" applyNumberFormat="1" applyFont="1"/>
    <xf numFmtId="0" fontId="34" fillId="0" borderId="0" xfId="0" applyFont="1" applyAlignment="1">
      <alignment wrapText="1"/>
    </xf>
    <xf numFmtId="0" fontId="5" fillId="4" borderId="0" xfId="0" applyFont="1" applyFill="1" applyAlignment="1">
      <alignment horizontal="left" vertical="center" wrapText="1"/>
    </xf>
    <xf numFmtId="0" fontId="5" fillId="4" borderId="0" xfId="0" applyFont="1" applyFill="1" applyAlignment="1">
      <alignment horizontal="right" vertical="center" wrapText="1"/>
    </xf>
    <xf numFmtId="0" fontId="5" fillId="4" borderId="0" xfId="0" applyFont="1" applyFill="1" applyAlignment="1">
      <alignment horizontal="right" vertical="center"/>
    </xf>
    <xf numFmtId="0" fontId="12" fillId="0" borderId="0" xfId="2" applyFont="1"/>
    <xf numFmtId="0" fontId="39" fillId="0" borderId="0" xfId="2" applyFont="1"/>
    <xf numFmtId="0" fontId="9" fillId="0" borderId="0" xfId="2" applyFont="1" applyBorder="1" applyAlignment="1">
      <alignment horizontal="left" vertical="top" wrapText="1"/>
    </xf>
    <xf numFmtId="0" fontId="9" fillId="0" borderId="0" xfId="2" applyFont="1" applyAlignment="1">
      <alignment horizontal="left" vertical="top" wrapText="1"/>
    </xf>
    <xf numFmtId="165" fontId="9" fillId="0" borderId="0" xfId="2" applyNumberFormat="1" applyFont="1" applyAlignment="1">
      <alignment horizontal="right" vertical="top" wrapText="1"/>
    </xf>
    <xf numFmtId="165" fontId="1" fillId="5" borderId="0" xfId="2" applyNumberFormat="1" applyFont="1" applyFill="1" applyAlignment="1">
      <alignment horizontal="right" vertical="top" wrapText="1"/>
    </xf>
    <xf numFmtId="0" fontId="7" fillId="0" borderId="0" xfId="2" applyFont="1" applyBorder="1" applyAlignment="1">
      <alignment horizontal="left" vertical="top" wrapText="1"/>
    </xf>
    <xf numFmtId="0" fontId="9" fillId="0" borderId="9" xfId="2" applyFont="1" applyBorder="1" applyAlignment="1">
      <alignment horizontal="left" vertical="top" wrapText="1"/>
    </xf>
    <xf numFmtId="165" fontId="9" fillId="0" borderId="9" xfId="2" applyNumberFormat="1" applyFont="1" applyBorder="1" applyAlignment="1">
      <alignment horizontal="right" vertical="top" wrapText="1"/>
    </xf>
    <xf numFmtId="165" fontId="1" fillId="5" borderId="9" xfId="2" applyNumberFormat="1" applyFont="1" applyFill="1" applyBorder="1" applyAlignment="1">
      <alignment horizontal="right" vertical="top" wrapText="1"/>
    </xf>
    <xf numFmtId="0" fontId="7" fillId="0" borderId="3" xfId="2" applyFont="1" applyBorder="1" applyAlignment="1">
      <alignment horizontal="left" vertical="top" wrapText="1"/>
    </xf>
    <xf numFmtId="0" fontId="9" fillId="0" borderId="10" xfId="2" applyFont="1" applyBorder="1" applyAlignment="1">
      <alignment horizontal="left" vertical="top" wrapText="1"/>
    </xf>
    <xf numFmtId="165" fontId="9" fillId="0" borderId="10" xfId="2" applyNumberFormat="1" applyFont="1" applyBorder="1" applyAlignment="1">
      <alignment horizontal="right" vertical="top" wrapText="1"/>
    </xf>
    <xf numFmtId="165" fontId="1" fillId="5" borderId="10" xfId="2" applyNumberFormat="1" applyFont="1" applyFill="1" applyBorder="1" applyAlignment="1">
      <alignment horizontal="right" vertical="top" wrapText="1"/>
    </xf>
    <xf numFmtId="165" fontId="9" fillId="0" borderId="9" xfId="2" applyNumberFormat="1" applyFont="1" applyBorder="1"/>
    <xf numFmtId="165" fontId="1" fillId="5" borderId="9" xfId="2" applyNumberFormat="1" applyFont="1" applyFill="1" applyBorder="1"/>
    <xf numFmtId="165" fontId="9" fillId="0" borderId="10" xfId="2" applyNumberFormat="1" applyFont="1" applyBorder="1"/>
    <xf numFmtId="0" fontId="20" fillId="0" borderId="10" xfId="2" applyFont="1" applyBorder="1"/>
    <xf numFmtId="0" fontId="9" fillId="0" borderId="10" xfId="2" applyFont="1" applyBorder="1"/>
    <xf numFmtId="3" fontId="9" fillId="0" borderId="10" xfId="2" applyNumberFormat="1" applyFont="1" applyBorder="1"/>
    <xf numFmtId="2" fontId="41" fillId="0" borderId="9" xfId="2" applyNumberFormat="1" applyFont="1" applyBorder="1" applyAlignment="1">
      <alignment horizontal="right" vertical="top" wrapText="1"/>
    </xf>
    <xf numFmtId="165" fontId="9" fillId="0" borderId="11" xfId="2" applyNumberFormat="1" applyFont="1" applyBorder="1" applyAlignment="1">
      <alignment horizontal="right" vertical="top" wrapText="1"/>
    </xf>
    <xf numFmtId="165" fontId="9" fillId="0" borderId="12" xfId="2" applyNumberFormat="1" applyFont="1" applyBorder="1"/>
    <xf numFmtId="0" fontId="41" fillId="0" borderId="0" xfId="2" applyFont="1"/>
    <xf numFmtId="165" fontId="9" fillId="0" borderId="16" xfId="2" applyNumberFormat="1" applyFont="1" applyBorder="1"/>
    <xf numFmtId="0" fontId="9" fillId="0" borderId="2" xfId="2" applyFont="1" applyBorder="1" applyAlignment="1">
      <alignment horizontal="left" vertical="top" wrapText="1"/>
    </xf>
    <xf numFmtId="165" fontId="9" fillId="0" borderId="2" xfId="2" applyNumberFormat="1" applyFont="1" applyBorder="1" applyAlignment="1">
      <alignment horizontal="right" vertical="top" wrapText="1"/>
    </xf>
    <xf numFmtId="165" fontId="9" fillId="5" borderId="2" xfId="2" applyNumberFormat="1" applyFont="1" applyFill="1" applyBorder="1" applyAlignment="1">
      <alignment horizontal="right" vertical="top" wrapText="1"/>
    </xf>
    <xf numFmtId="2" fontId="41" fillId="0" borderId="0" xfId="2" applyNumberFormat="1" applyFont="1" applyAlignment="1">
      <alignment horizontal="right" vertical="top" wrapText="1"/>
    </xf>
    <xf numFmtId="165" fontId="9" fillId="5" borderId="0" xfId="2" applyNumberFormat="1" applyFont="1" applyFill="1" applyAlignment="1">
      <alignment horizontal="right" vertical="top" wrapText="1"/>
    </xf>
    <xf numFmtId="165" fontId="9" fillId="5" borderId="10" xfId="2" applyNumberFormat="1" applyFont="1" applyFill="1" applyBorder="1"/>
    <xf numFmtId="165" fontId="9" fillId="3" borderId="2" xfId="2" applyNumberFormat="1" applyFont="1" applyFill="1" applyBorder="1" applyAlignment="1">
      <alignment horizontal="right" vertical="top" wrapText="1"/>
    </xf>
    <xf numFmtId="165" fontId="9" fillId="3" borderId="0" xfId="2" applyNumberFormat="1" applyFont="1" applyFill="1" applyAlignment="1">
      <alignment horizontal="right" vertical="top" wrapText="1"/>
    </xf>
    <xf numFmtId="165" fontId="9" fillId="3" borderId="10" xfId="2" applyNumberFormat="1" applyFont="1" applyFill="1" applyBorder="1"/>
    <xf numFmtId="165" fontId="9" fillId="0" borderId="2" xfId="2" applyNumberFormat="1" applyFont="1" applyFill="1" applyBorder="1" applyAlignment="1">
      <alignment horizontal="right" vertical="top" wrapText="1"/>
    </xf>
    <xf numFmtId="165" fontId="9" fillId="0" borderId="0" xfId="2" applyNumberFormat="1" applyFont="1" applyFill="1" applyAlignment="1">
      <alignment horizontal="right" vertical="top" wrapText="1"/>
    </xf>
    <xf numFmtId="0" fontId="1" fillId="0" borderId="0" xfId="2" applyFont="1" applyFill="1"/>
    <xf numFmtId="0" fontId="34" fillId="0" borderId="0" xfId="2" applyFont="1"/>
    <xf numFmtId="0" fontId="11" fillId="4" borderId="0" xfId="1" applyFont="1" applyFill="1"/>
    <xf numFmtId="0" fontId="43" fillId="0" borderId="0" xfId="1" applyFont="1"/>
    <xf numFmtId="167" fontId="10" fillId="0" borderId="0" xfId="1" applyNumberFormat="1" applyFont="1"/>
    <xf numFmtId="0" fontId="44" fillId="0" borderId="0" xfId="1" applyFont="1"/>
    <xf numFmtId="168" fontId="10" fillId="0" borderId="0" xfId="1" applyNumberFormat="1" applyFont="1"/>
    <xf numFmtId="0" fontId="42" fillId="4" borderId="0" xfId="1" applyFont="1" applyFill="1"/>
    <xf numFmtId="0" fontId="42" fillId="4" borderId="0" xfId="1" applyFont="1" applyFill="1" applyAlignment="1">
      <alignment horizontal="right" wrapText="1"/>
    </xf>
    <xf numFmtId="170" fontId="9" fillId="5" borderId="18" xfId="0" applyNumberFormat="1" applyFont="1" applyFill="1" applyBorder="1"/>
    <xf numFmtId="170" fontId="9" fillId="5" borderId="19" xfId="0" applyNumberFormat="1" applyFont="1" applyFill="1" applyBorder="1"/>
    <xf numFmtId="170" fontId="9" fillId="5" borderId="0" xfId="0" applyNumberFormat="1" applyFont="1" applyFill="1" applyBorder="1" applyAlignment="1">
      <alignment horizontal="right" vertical="top"/>
    </xf>
    <xf numFmtId="169" fontId="9" fillId="5" borderId="0" xfId="0" applyNumberFormat="1" applyFont="1" applyFill="1"/>
    <xf numFmtId="0" fontId="9" fillId="3" borderId="18" xfId="0" applyFont="1" applyFill="1" applyBorder="1"/>
    <xf numFmtId="0" fontId="9" fillId="3" borderId="18" xfId="6" applyFont="1" applyFill="1" applyBorder="1" applyAlignment="1">
      <alignment horizontal="left" vertical="top" wrapText="1"/>
    </xf>
    <xf numFmtId="169" fontId="9" fillId="3" borderId="18" xfId="0" applyNumberFormat="1" applyFont="1" applyFill="1" applyBorder="1"/>
    <xf numFmtId="170" fontId="9" fillId="3" borderId="18" xfId="0" applyNumberFormat="1" applyFont="1" applyFill="1" applyBorder="1"/>
    <xf numFmtId="170" fontId="9" fillId="5" borderId="19" xfId="1" applyNumberFormat="1" applyFont="1" applyFill="1" applyBorder="1"/>
    <xf numFmtId="170" fontId="9" fillId="5" borderId="0" xfId="1" applyNumberFormat="1" applyFont="1" applyFill="1"/>
    <xf numFmtId="170" fontId="9" fillId="5" borderId="0" xfId="0" applyNumberFormat="1" applyFont="1" applyFill="1" applyAlignment="1">
      <alignment horizontal="right" vertical="top"/>
    </xf>
    <xf numFmtId="0" fontId="9" fillId="3" borderId="18" xfId="1" applyFont="1" applyFill="1" applyBorder="1"/>
    <xf numFmtId="170" fontId="9" fillId="3" borderId="18" xfId="6" applyNumberFormat="1" applyFont="1" applyFill="1" applyBorder="1" applyAlignment="1">
      <alignment horizontal="right" vertical="top" wrapText="1"/>
    </xf>
    <xf numFmtId="170" fontId="9" fillId="3" borderId="18" xfId="0" applyNumberFormat="1" applyFont="1" applyFill="1" applyBorder="1" applyAlignment="1">
      <alignment horizontal="right" vertical="top"/>
    </xf>
    <xf numFmtId="170" fontId="9" fillId="5" borderId="18" xfId="0" applyNumberFormat="1" applyFont="1" applyFill="1" applyBorder="1" applyAlignment="1">
      <alignment horizontal="right" vertical="top"/>
    </xf>
    <xf numFmtId="1" fontId="9" fillId="3" borderId="0" xfId="1" applyNumberFormat="1" applyFont="1" applyFill="1"/>
    <xf numFmtId="1" fontId="46" fillId="3" borderId="0" xfId="2" applyNumberFormat="1" applyFont="1" applyFill="1" applyAlignment="1">
      <alignment horizontal="left" vertical="top" wrapText="1"/>
    </xf>
    <xf numFmtId="0" fontId="46" fillId="3" borderId="0" xfId="2" applyFont="1" applyFill="1" applyAlignment="1">
      <alignment horizontal="left" vertical="top" wrapText="1"/>
    </xf>
    <xf numFmtId="171" fontId="10" fillId="0" borderId="0" xfId="1" applyNumberFormat="1" applyFont="1"/>
    <xf numFmtId="0" fontId="9" fillId="3" borderId="0" xfId="0" applyFont="1" applyFill="1" applyAlignment="1">
      <alignment vertical="top"/>
    </xf>
    <xf numFmtId="0" fontId="33" fillId="4" borderId="0" xfId="0" applyFont="1" applyFill="1" applyBorder="1" applyAlignment="1">
      <alignment horizontal="left" vertical="center" wrapText="1"/>
    </xf>
    <xf numFmtId="0" fontId="28" fillId="0" borderId="0" xfId="0" applyFont="1" applyFill="1" applyBorder="1" applyAlignment="1">
      <alignment horizontal="left" vertical="top" wrapText="1" indent="1"/>
    </xf>
    <xf numFmtId="0" fontId="28" fillId="0" borderId="18" xfId="0" applyFont="1" applyFill="1" applyBorder="1" applyAlignment="1">
      <alignment horizontal="left" vertical="top" wrapText="1" indent="1"/>
    </xf>
    <xf numFmtId="0" fontId="28" fillId="0" borderId="0" xfId="0" applyFont="1" applyFill="1" applyBorder="1" applyAlignment="1">
      <alignment horizontal="left" indent="1"/>
    </xf>
  </cellXfs>
  <cellStyles count="7">
    <cellStyle name="Comma 2" xfId="3" xr:uid="{BC8BEC9F-15EC-4028-806A-43A47752C19D}"/>
    <cellStyle name="Hyperlink" xfId="5" builtinId="8"/>
    <cellStyle name="Normal" xfId="0" builtinId="0"/>
    <cellStyle name="Normal 102 2" xfId="2" xr:uid="{4AE8CB59-DB30-47D5-AA12-D3F2A050AB65}"/>
    <cellStyle name="Normal 2" xfId="1" xr:uid="{642119DD-D5DF-476C-B916-DC7B2C71E3F9}"/>
    <cellStyle name="Percent 2" xfId="4" xr:uid="{F7C748B4-A424-4BFC-9536-D54FF55D2EED}"/>
    <cellStyle name="Style 1 2" xfId="6" xr:uid="{9C6F59A1-1163-4AAA-A070-D208E3B4B156}"/>
  </cellStyles>
  <dxfs count="61">
    <dxf>
      <font>
        <b val="0"/>
        <i val="0"/>
        <strike val="0"/>
        <condense val="0"/>
        <extend val="0"/>
        <outline val="0"/>
        <shadow val="0"/>
        <u val="none"/>
        <vertAlign val="baseline"/>
        <sz val="10"/>
        <color auto="1"/>
        <name val="Calibri"/>
        <family val="2"/>
        <scheme val="minor"/>
      </font>
      <numFmt numFmtId="167" formatCode="0.000"/>
    </dxf>
    <dxf>
      <font>
        <b val="0"/>
        <i val="0"/>
        <strike val="0"/>
        <condense val="0"/>
        <extend val="0"/>
        <outline val="0"/>
        <shadow val="0"/>
        <u val="none"/>
        <vertAlign val="baseline"/>
        <sz val="10"/>
        <color auto="1"/>
        <name val="Calibri"/>
        <family val="2"/>
        <scheme val="minor"/>
      </font>
      <numFmt numFmtId="167" formatCode="0.000"/>
    </dxf>
    <dxf>
      <font>
        <b val="0"/>
        <i val="0"/>
        <strike val="0"/>
        <condense val="0"/>
        <extend val="0"/>
        <outline val="0"/>
        <shadow val="0"/>
        <u val="none"/>
        <vertAlign val="baseline"/>
        <sz val="10"/>
        <color auto="1"/>
        <name val="Calibri"/>
        <family val="2"/>
        <scheme val="minor"/>
      </font>
      <numFmt numFmtId="167" formatCode="0.000"/>
    </dxf>
    <dxf>
      <font>
        <b val="0"/>
        <i val="0"/>
        <strike val="0"/>
        <condense val="0"/>
        <extend val="0"/>
        <outline val="0"/>
        <shadow val="0"/>
        <u val="none"/>
        <vertAlign val="baseline"/>
        <sz val="10"/>
        <color auto="1"/>
        <name val="Calibri"/>
        <family val="2"/>
        <scheme val="minor"/>
      </font>
      <numFmt numFmtId="167" formatCode="0.000"/>
    </dxf>
    <dxf>
      <font>
        <b val="0"/>
        <i val="0"/>
        <strike val="0"/>
        <condense val="0"/>
        <extend val="0"/>
        <outline val="0"/>
        <shadow val="0"/>
        <u val="none"/>
        <vertAlign val="baseline"/>
        <sz val="10"/>
        <color auto="1"/>
        <name val="Calibri"/>
        <family val="2"/>
        <scheme val="minor"/>
      </font>
      <numFmt numFmtId="167" formatCode="0.000"/>
    </dxf>
    <dxf>
      <font>
        <b val="0"/>
        <i val="0"/>
        <strike val="0"/>
        <condense val="0"/>
        <extend val="0"/>
        <outline val="0"/>
        <shadow val="0"/>
        <u val="none"/>
        <vertAlign val="baseline"/>
        <sz val="10"/>
        <color auto="1"/>
        <name val="Calibri"/>
        <family val="2"/>
        <scheme val="minor"/>
      </font>
      <numFmt numFmtId="167" formatCode="0.000"/>
    </dxf>
    <dxf>
      <font>
        <b val="0"/>
        <i val="0"/>
        <strike val="0"/>
        <condense val="0"/>
        <extend val="0"/>
        <outline val="0"/>
        <shadow val="0"/>
        <u val="none"/>
        <vertAlign val="baseline"/>
        <sz val="10"/>
        <color auto="1"/>
        <name val="Calibri"/>
        <family val="2"/>
        <scheme val="minor"/>
      </font>
      <numFmt numFmtId="167" formatCode="0.000"/>
    </dxf>
    <dxf>
      <font>
        <b val="0"/>
        <i val="0"/>
        <strike val="0"/>
        <condense val="0"/>
        <extend val="0"/>
        <outline val="0"/>
        <shadow val="0"/>
        <u val="none"/>
        <vertAlign val="baseline"/>
        <sz val="10"/>
        <color auto="1"/>
        <name val="Calibri"/>
        <family val="2"/>
        <scheme val="minor"/>
      </font>
      <numFmt numFmtId="167" formatCode="0.000"/>
    </dxf>
    <dxf>
      <font>
        <b val="0"/>
        <i val="0"/>
        <strike val="0"/>
        <condense val="0"/>
        <extend val="0"/>
        <outline val="0"/>
        <shadow val="0"/>
        <u val="none"/>
        <vertAlign val="baseline"/>
        <sz val="10"/>
        <color auto="1"/>
        <name val="Calibri"/>
        <family val="2"/>
        <scheme val="minor"/>
      </font>
      <numFmt numFmtId="167" formatCode="0.000"/>
    </dxf>
    <dxf>
      <font>
        <b val="0"/>
        <i val="0"/>
        <strike val="0"/>
        <condense val="0"/>
        <extend val="0"/>
        <outline val="0"/>
        <shadow val="0"/>
        <u val="none"/>
        <vertAlign val="baseline"/>
        <sz val="10"/>
        <color auto="1"/>
        <name val="Calibri"/>
        <family val="2"/>
        <scheme val="minor"/>
      </font>
      <numFmt numFmtId="167" formatCode="0.000"/>
    </dxf>
    <dxf>
      <font>
        <b val="0"/>
        <i val="0"/>
        <strike val="0"/>
        <condense val="0"/>
        <extend val="0"/>
        <outline val="0"/>
        <shadow val="0"/>
        <u val="none"/>
        <vertAlign val="baseline"/>
        <sz val="10"/>
        <color auto="1"/>
        <name val="Calibri"/>
        <family val="2"/>
        <scheme val="minor"/>
      </font>
      <numFmt numFmtId="167" formatCode="0.000"/>
    </dxf>
    <dxf>
      <font>
        <b val="0"/>
        <i val="0"/>
        <strike val="0"/>
        <condense val="0"/>
        <extend val="0"/>
        <outline val="0"/>
        <shadow val="0"/>
        <u val="none"/>
        <vertAlign val="baseline"/>
        <sz val="10"/>
        <color auto="1"/>
        <name val="Calibri"/>
        <family val="2"/>
        <scheme val="minor"/>
      </font>
      <numFmt numFmtId="167" formatCode="0.000"/>
    </dxf>
    <dxf>
      <font>
        <b val="0"/>
        <i val="0"/>
        <strike val="0"/>
        <condense val="0"/>
        <extend val="0"/>
        <outline val="0"/>
        <shadow val="0"/>
        <u val="none"/>
        <vertAlign val="baseline"/>
        <sz val="10"/>
        <color auto="1"/>
        <name val="Calibri"/>
        <family val="2"/>
        <scheme val="minor"/>
      </font>
      <numFmt numFmtId="167" formatCode="0.000"/>
    </dxf>
    <dxf>
      <font>
        <b val="0"/>
        <i val="0"/>
        <strike val="0"/>
        <condense val="0"/>
        <extend val="0"/>
        <outline val="0"/>
        <shadow val="0"/>
        <u val="none"/>
        <vertAlign val="baseline"/>
        <sz val="10"/>
        <color auto="1"/>
        <name val="Calibri"/>
        <family val="2"/>
        <scheme val="minor"/>
      </font>
      <numFmt numFmtId="167" formatCode="0.000"/>
    </dxf>
    <dxf>
      <font>
        <b val="0"/>
        <i val="0"/>
        <strike val="0"/>
        <condense val="0"/>
        <extend val="0"/>
        <outline val="0"/>
        <shadow val="0"/>
        <u val="none"/>
        <vertAlign val="baseline"/>
        <sz val="10"/>
        <color auto="1"/>
        <name val="Calibri"/>
        <family val="2"/>
        <scheme val="minor"/>
      </font>
      <numFmt numFmtId="167" formatCode="0.000"/>
    </dxf>
    <dxf>
      <font>
        <b val="0"/>
        <i val="0"/>
        <strike val="0"/>
        <condense val="0"/>
        <extend val="0"/>
        <outline val="0"/>
        <shadow val="0"/>
        <u val="none"/>
        <vertAlign val="baseline"/>
        <sz val="10"/>
        <color auto="1"/>
        <name val="Calibri"/>
        <family val="2"/>
        <scheme val="minor"/>
      </font>
      <numFmt numFmtId="167" formatCode="0.000"/>
    </dxf>
    <dxf>
      <font>
        <b val="0"/>
        <i val="0"/>
        <strike val="0"/>
        <condense val="0"/>
        <extend val="0"/>
        <outline val="0"/>
        <shadow val="0"/>
        <u val="none"/>
        <vertAlign val="baseline"/>
        <sz val="10"/>
        <color auto="1"/>
        <name val="Calibri"/>
        <family val="2"/>
        <scheme val="minor"/>
      </font>
      <numFmt numFmtId="167" formatCode="0.000"/>
    </dxf>
    <dxf>
      <font>
        <b val="0"/>
        <i val="0"/>
        <strike val="0"/>
        <condense val="0"/>
        <extend val="0"/>
        <outline val="0"/>
        <shadow val="0"/>
        <u val="none"/>
        <vertAlign val="baseline"/>
        <sz val="10"/>
        <color auto="1"/>
        <name val="Calibri"/>
        <family val="2"/>
        <scheme val="minor"/>
      </font>
      <numFmt numFmtId="167" formatCode="0.000"/>
    </dxf>
    <dxf>
      <font>
        <b val="0"/>
        <i val="0"/>
        <strike val="0"/>
        <condense val="0"/>
        <extend val="0"/>
        <outline val="0"/>
        <shadow val="0"/>
        <u val="none"/>
        <vertAlign val="baseline"/>
        <sz val="10"/>
        <color auto="1"/>
        <name val="Calibri"/>
        <family val="2"/>
        <scheme val="minor"/>
      </font>
      <numFmt numFmtId="167" formatCode="0.000"/>
    </dxf>
    <dxf>
      <font>
        <b val="0"/>
        <i val="0"/>
        <strike val="0"/>
        <condense val="0"/>
        <extend val="0"/>
        <outline val="0"/>
        <shadow val="0"/>
        <u val="none"/>
        <vertAlign val="baseline"/>
        <sz val="10"/>
        <color auto="1"/>
        <name val="Calibri"/>
        <family val="2"/>
        <scheme val="minor"/>
      </font>
      <numFmt numFmtId="167" formatCode="0.000"/>
    </dxf>
    <dxf>
      <font>
        <b val="0"/>
        <i val="0"/>
        <strike val="0"/>
        <condense val="0"/>
        <extend val="0"/>
        <outline val="0"/>
        <shadow val="0"/>
        <u val="none"/>
        <vertAlign val="baseline"/>
        <sz val="10"/>
        <color auto="1"/>
        <name val="Calibri"/>
        <family val="2"/>
        <scheme val="minor"/>
      </font>
      <numFmt numFmtId="167" formatCode="0.000"/>
    </dxf>
    <dxf>
      <font>
        <b val="0"/>
        <i val="0"/>
        <strike val="0"/>
        <condense val="0"/>
        <extend val="0"/>
        <outline val="0"/>
        <shadow val="0"/>
        <u val="none"/>
        <vertAlign val="baseline"/>
        <sz val="10"/>
        <color auto="1"/>
        <name val="Calibri"/>
        <family val="2"/>
        <scheme val="minor"/>
      </font>
      <numFmt numFmtId="167" formatCode="0.000"/>
    </dxf>
    <dxf>
      <font>
        <b val="0"/>
        <i val="0"/>
        <strike val="0"/>
        <condense val="0"/>
        <extend val="0"/>
        <outline val="0"/>
        <shadow val="0"/>
        <u val="none"/>
        <vertAlign val="baseline"/>
        <sz val="10"/>
        <color auto="1"/>
        <name val="Calibri"/>
        <family val="2"/>
        <scheme val="minor"/>
      </font>
      <numFmt numFmtId="167" formatCode="0.000"/>
    </dxf>
    <dxf>
      <font>
        <b val="0"/>
        <i val="0"/>
        <strike val="0"/>
        <condense val="0"/>
        <extend val="0"/>
        <outline val="0"/>
        <shadow val="0"/>
        <u val="none"/>
        <vertAlign val="baseline"/>
        <sz val="10"/>
        <color auto="1"/>
        <name val="Calibri"/>
        <family val="2"/>
        <scheme val="minor"/>
      </font>
      <numFmt numFmtId="167" formatCode="0.000"/>
    </dxf>
    <dxf>
      <font>
        <b val="0"/>
        <i val="0"/>
        <strike val="0"/>
        <condense val="0"/>
        <extend val="0"/>
        <outline val="0"/>
        <shadow val="0"/>
        <u val="none"/>
        <vertAlign val="baseline"/>
        <sz val="10"/>
        <color auto="1"/>
        <name val="Calibri"/>
        <family val="2"/>
        <scheme val="minor"/>
      </font>
      <numFmt numFmtId="167" formatCode="0.000"/>
    </dxf>
    <dxf>
      <font>
        <b val="0"/>
        <i val="0"/>
        <strike val="0"/>
        <condense val="0"/>
        <extend val="0"/>
        <outline val="0"/>
        <shadow val="0"/>
        <u val="none"/>
        <vertAlign val="baseline"/>
        <sz val="10"/>
        <color auto="1"/>
        <name val="Calibri"/>
        <family val="2"/>
        <scheme val="minor"/>
      </font>
      <numFmt numFmtId="167" formatCode="0.000"/>
    </dxf>
    <dxf>
      <font>
        <b val="0"/>
        <i val="0"/>
        <strike val="0"/>
        <condense val="0"/>
        <extend val="0"/>
        <outline val="0"/>
        <shadow val="0"/>
        <u val="none"/>
        <vertAlign val="baseline"/>
        <sz val="10"/>
        <color auto="1"/>
        <name val="Calibri"/>
        <family val="2"/>
        <scheme val="minor"/>
      </font>
      <numFmt numFmtId="167" formatCode="0.000"/>
    </dxf>
    <dxf>
      <font>
        <b val="0"/>
        <i val="0"/>
        <strike val="0"/>
        <condense val="0"/>
        <extend val="0"/>
        <outline val="0"/>
        <shadow val="0"/>
        <u val="none"/>
        <vertAlign val="baseline"/>
        <sz val="10"/>
        <color auto="1"/>
        <name val="Calibri"/>
        <family val="2"/>
        <scheme val="minor"/>
      </font>
      <numFmt numFmtId="167" formatCode="0.000"/>
    </dxf>
    <dxf>
      <font>
        <b val="0"/>
        <i val="0"/>
        <strike val="0"/>
        <condense val="0"/>
        <extend val="0"/>
        <outline val="0"/>
        <shadow val="0"/>
        <u val="none"/>
        <vertAlign val="baseline"/>
        <sz val="10"/>
        <color auto="1"/>
        <name val="Calibri"/>
        <family val="2"/>
        <scheme val="minor"/>
      </font>
      <numFmt numFmtId="167" formatCode="0.000"/>
    </dxf>
    <dxf>
      <font>
        <b val="0"/>
        <i val="0"/>
        <strike val="0"/>
        <condense val="0"/>
        <extend val="0"/>
        <outline val="0"/>
        <shadow val="0"/>
        <u val="none"/>
        <vertAlign val="baseline"/>
        <sz val="10"/>
        <color auto="1"/>
        <name val="Calibri"/>
        <family val="2"/>
        <scheme val="minor"/>
      </font>
      <numFmt numFmtId="167" formatCode="0.000"/>
    </dxf>
    <dxf>
      <font>
        <b val="0"/>
        <i val="0"/>
        <strike val="0"/>
        <condense val="0"/>
        <extend val="0"/>
        <outline val="0"/>
        <shadow val="0"/>
        <u val="none"/>
        <vertAlign val="baseline"/>
        <sz val="10"/>
        <color auto="1"/>
        <name val="Calibri"/>
        <family val="2"/>
        <scheme val="minor"/>
      </font>
      <numFmt numFmtId="167" formatCode="0.000"/>
    </dxf>
    <dxf>
      <font>
        <b val="0"/>
        <i val="0"/>
        <strike val="0"/>
        <condense val="0"/>
        <extend val="0"/>
        <outline val="0"/>
        <shadow val="0"/>
        <u val="none"/>
        <vertAlign val="baseline"/>
        <sz val="10"/>
        <color auto="1"/>
        <name val="Calibri"/>
        <family val="2"/>
        <scheme val="minor"/>
      </font>
      <numFmt numFmtId="167" formatCode="0.000"/>
    </dxf>
    <dxf>
      <font>
        <b val="0"/>
        <i val="0"/>
        <strike val="0"/>
        <condense val="0"/>
        <extend val="0"/>
        <outline val="0"/>
        <shadow val="0"/>
        <u val="none"/>
        <vertAlign val="baseline"/>
        <sz val="10"/>
        <color auto="1"/>
        <name val="Calibri"/>
        <family val="2"/>
        <scheme val="minor"/>
      </font>
      <numFmt numFmtId="167" formatCode="0.000"/>
    </dxf>
    <dxf>
      <font>
        <b val="0"/>
        <i val="0"/>
        <strike val="0"/>
        <condense val="0"/>
        <extend val="0"/>
        <outline val="0"/>
        <shadow val="0"/>
        <u val="none"/>
        <vertAlign val="baseline"/>
        <sz val="10"/>
        <color auto="1"/>
        <name val="Calibri"/>
        <family val="2"/>
        <scheme val="minor"/>
      </font>
      <numFmt numFmtId="167" formatCode="0.000"/>
    </dxf>
    <dxf>
      <font>
        <b val="0"/>
        <i val="0"/>
        <strike val="0"/>
        <condense val="0"/>
        <extend val="0"/>
        <outline val="0"/>
        <shadow val="0"/>
        <u val="none"/>
        <vertAlign val="baseline"/>
        <sz val="10"/>
        <color auto="1"/>
        <name val="Calibri"/>
        <family val="2"/>
        <scheme val="minor"/>
      </font>
      <numFmt numFmtId="167" formatCode="0.000"/>
    </dxf>
    <dxf>
      <font>
        <b val="0"/>
        <i val="0"/>
        <strike val="0"/>
        <condense val="0"/>
        <extend val="0"/>
        <outline val="0"/>
        <shadow val="0"/>
        <u val="none"/>
        <vertAlign val="baseline"/>
        <sz val="10"/>
        <color auto="1"/>
        <name val="Calibri"/>
        <family val="2"/>
        <scheme val="minor"/>
      </font>
      <numFmt numFmtId="167" formatCode="0.000"/>
    </dxf>
    <dxf>
      <font>
        <b val="0"/>
        <i val="0"/>
        <strike val="0"/>
        <condense val="0"/>
        <extend val="0"/>
        <outline val="0"/>
        <shadow val="0"/>
        <u val="none"/>
        <vertAlign val="baseline"/>
        <sz val="10"/>
        <color auto="1"/>
        <name val="Calibri"/>
        <family val="2"/>
        <scheme val="minor"/>
      </font>
      <numFmt numFmtId="167" formatCode="0.000"/>
    </dxf>
    <dxf>
      <font>
        <b val="0"/>
        <i val="0"/>
        <strike val="0"/>
        <condense val="0"/>
        <extend val="0"/>
        <outline val="0"/>
        <shadow val="0"/>
        <u val="none"/>
        <vertAlign val="baseline"/>
        <sz val="10"/>
        <color auto="1"/>
        <name val="Calibri"/>
        <family val="2"/>
        <scheme val="minor"/>
      </font>
      <numFmt numFmtId="167" formatCode="0.000"/>
    </dxf>
    <dxf>
      <font>
        <b val="0"/>
        <i val="0"/>
        <strike val="0"/>
        <condense val="0"/>
        <extend val="0"/>
        <outline val="0"/>
        <shadow val="0"/>
        <u val="none"/>
        <vertAlign val="baseline"/>
        <sz val="10"/>
        <color auto="1"/>
        <name val="Calibri"/>
        <family val="2"/>
        <scheme val="minor"/>
      </font>
      <numFmt numFmtId="167" formatCode="0.000"/>
    </dxf>
    <dxf>
      <font>
        <b val="0"/>
        <i val="0"/>
        <strike val="0"/>
        <condense val="0"/>
        <extend val="0"/>
        <outline val="0"/>
        <shadow val="0"/>
        <u val="none"/>
        <vertAlign val="baseline"/>
        <sz val="10"/>
        <color auto="1"/>
        <name val="Calibri"/>
        <family val="2"/>
        <scheme val="minor"/>
      </font>
      <numFmt numFmtId="167" formatCode="0.000"/>
    </dxf>
    <dxf>
      <font>
        <b val="0"/>
        <i val="0"/>
        <strike val="0"/>
        <condense val="0"/>
        <extend val="0"/>
        <outline val="0"/>
        <shadow val="0"/>
        <u val="none"/>
        <vertAlign val="baseline"/>
        <sz val="10"/>
        <color auto="1"/>
        <name val="Calibri"/>
        <family val="2"/>
        <scheme val="minor"/>
      </font>
      <numFmt numFmtId="167" formatCode="0.000"/>
    </dxf>
    <dxf>
      <font>
        <b val="0"/>
        <i val="0"/>
        <strike val="0"/>
        <condense val="0"/>
        <extend val="0"/>
        <outline val="0"/>
        <shadow val="0"/>
        <u val="none"/>
        <vertAlign val="baseline"/>
        <sz val="10"/>
        <color auto="1"/>
        <name val="Calibri"/>
        <family val="2"/>
        <scheme val="minor"/>
      </font>
      <numFmt numFmtId="167" formatCode="0.000"/>
    </dxf>
    <dxf>
      <font>
        <b val="0"/>
        <i val="0"/>
        <strike val="0"/>
        <condense val="0"/>
        <extend val="0"/>
        <outline val="0"/>
        <shadow val="0"/>
        <u val="none"/>
        <vertAlign val="baseline"/>
        <sz val="10"/>
        <color auto="1"/>
        <name val="Calibri"/>
        <family val="2"/>
        <scheme val="minor"/>
      </font>
      <numFmt numFmtId="167" formatCode="0.000"/>
    </dxf>
    <dxf>
      <font>
        <b val="0"/>
        <i val="0"/>
        <strike val="0"/>
        <condense val="0"/>
        <extend val="0"/>
        <outline val="0"/>
        <shadow val="0"/>
        <u val="none"/>
        <vertAlign val="baseline"/>
        <sz val="10"/>
        <color auto="1"/>
        <name val="Calibri"/>
        <family val="2"/>
        <scheme val="minor"/>
      </font>
      <numFmt numFmtId="167" formatCode="0.000"/>
    </dxf>
    <dxf>
      <font>
        <b val="0"/>
        <i val="0"/>
        <strike val="0"/>
        <condense val="0"/>
        <extend val="0"/>
        <outline val="0"/>
        <shadow val="0"/>
        <u val="none"/>
        <vertAlign val="baseline"/>
        <sz val="10"/>
        <color auto="1"/>
        <name val="Calibri"/>
        <family val="2"/>
        <scheme val="minor"/>
      </font>
      <numFmt numFmtId="167" formatCode="0.000"/>
    </dxf>
    <dxf>
      <font>
        <b val="0"/>
        <i val="0"/>
        <strike val="0"/>
        <condense val="0"/>
        <extend val="0"/>
        <outline val="0"/>
        <shadow val="0"/>
        <u val="none"/>
        <vertAlign val="baseline"/>
        <sz val="10"/>
        <color auto="1"/>
        <name val="Calibri"/>
        <family val="2"/>
        <scheme val="minor"/>
      </font>
      <numFmt numFmtId="167" formatCode="0.000"/>
    </dxf>
    <dxf>
      <font>
        <b val="0"/>
        <i val="0"/>
        <strike val="0"/>
        <condense val="0"/>
        <extend val="0"/>
        <outline val="0"/>
        <shadow val="0"/>
        <u val="none"/>
        <vertAlign val="baseline"/>
        <sz val="10"/>
        <color auto="1"/>
        <name val="Calibri"/>
        <family val="2"/>
        <scheme val="minor"/>
      </font>
      <numFmt numFmtId="167" formatCode="0.000"/>
    </dxf>
    <dxf>
      <font>
        <b val="0"/>
        <i val="0"/>
        <strike val="0"/>
        <condense val="0"/>
        <extend val="0"/>
        <outline val="0"/>
        <shadow val="0"/>
        <u val="none"/>
        <vertAlign val="baseline"/>
        <sz val="10"/>
        <color auto="1"/>
        <name val="Calibri"/>
        <family val="2"/>
        <scheme val="minor"/>
      </font>
      <numFmt numFmtId="167" formatCode="0.000"/>
    </dxf>
    <dxf>
      <font>
        <b val="0"/>
        <i val="0"/>
        <strike val="0"/>
        <condense val="0"/>
        <extend val="0"/>
        <outline val="0"/>
        <shadow val="0"/>
        <u val="none"/>
        <vertAlign val="baseline"/>
        <sz val="10"/>
        <color auto="1"/>
        <name val="Calibri"/>
        <family val="2"/>
        <scheme val="minor"/>
      </font>
      <numFmt numFmtId="167" formatCode="0.000"/>
    </dxf>
    <dxf>
      <font>
        <b val="0"/>
        <i val="0"/>
        <strike val="0"/>
        <condense val="0"/>
        <extend val="0"/>
        <outline val="0"/>
        <shadow val="0"/>
        <u val="none"/>
        <vertAlign val="baseline"/>
        <sz val="10"/>
        <color auto="1"/>
        <name val="Calibri"/>
        <family val="2"/>
        <scheme val="minor"/>
      </font>
      <numFmt numFmtId="167" formatCode="0.000"/>
    </dxf>
    <dxf>
      <font>
        <b val="0"/>
        <i val="0"/>
        <strike val="0"/>
        <condense val="0"/>
        <extend val="0"/>
        <outline val="0"/>
        <shadow val="0"/>
        <u val="none"/>
        <vertAlign val="baseline"/>
        <sz val="10"/>
        <color auto="1"/>
        <name val="Calibri"/>
        <family val="2"/>
        <scheme val="minor"/>
      </font>
      <numFmt numFmtId="167" formatCode="0.000"/>
    </dxf>
    <dxf>
      <font>
        <b val="0"/>
        <i val="0"/>
        <strike val="0"/>
        <condense val="0"/>
        <extend val="0"/>
        <outline val="0"/>
        <shadow val="0"/>
        <u val="none"/>
        <vertAlign val="baseline"/>
        <sz val="10"/>
        <color auto="1"/>
        <name val="Calibri"/>
        <family val="2"/>
        <scheme val="minor"/>
      </font>
      <numFmt numFmtId="167" formatCode="0.000"/>
    </dxf>
    <dxf>
      <font>
        <b val="0"/>
        <i val="0"/>
        <strike val="0"/>
        <condense val="0"/>
        <extend val="0"/>
        <outline val="0"/>
        <shadow val="0"/>
        <u val="none"/>
        <vertAlign val="baseline"/>
        <sz val="10"/>
        <color auto="1"/>
        <name val="Calibri"/>
        <family val="2"/>
        <scheme val="minor"/>
      </font>
      <numFmt numFmtId="167" formatCode="0.000"/>
    </dxf>
    <dxf>
      <font>
        <b val="0"/>
        <i val="0"/>
        <strike val="0"/>
        <condense val="0"/>
        <extend val="0"/>
        <outline val="0"/>
        <shadow val="0"/>
        <u val="none"/>
        <vertAlign val="baseline"/>
        <sz val="10"/>
        <color auto="1"/>
        <name val="Calibri"/>
        <family val="2"/>
        <scheme val="minor"/>
      </font>
      <numFmt numFmtId="167" formatCode="0.000"/>
    </dxf>
    <dxf>
      <font>
        <b val="0"/>
        <i val="0"/>
        <strike val="0"/>
        <condense val="0"/>
        <extend val="0"/>
        <outline val="0"/>
        <shadow val="0"/>
        <u val="none"/>
        <vertAlign val="baseline"/>
        <sz val="10"/>
        <color auto="1"/>
        <name val="Calibri"/>
        <family val="2"/>
        <scheme val="minor"/>
      </font>
      <numFmt numFmtId="167" formatCode="0.000"/>
    </dxf>
    <dxf>
      <font>
        <b val="0"/>
        <i val="0"/>
        <strike val="0"/>
        <condense val="0"/>
        <extend val="0"/>
        <outline val="0"/>
        <shadow val="0"/>
        <u val="none"/>
        <vertAlign val="baseline"/>
        <sz val="10"/>
        <color auto="1"/>
        <name val="Calibri"/>
        <family val="2"/>
        <scheme val="minor"/>
      </font>
      <numFmt numFmtId="167" formatCode="0.000"/>
    </dxf>
    <dxf>
      <font>
        <b val="0"/>
        <i val="0"/>
        <strike val="0"/>
        <condense val="0"/>
        <extend val="0"/>
        <outline val="0"/>
        <shadow val="0"/>
        <u val="none"/>
        <vertAlign val="baseline"/>
        <sz val="10"/>
        <color auto="1"/>
        <name val="Calibri"/>
        <family val="2"/>
        <scheme val="minor"/>
      </font>
      <numFmt numFmtId="167" formatCode="0.000"/>
    </dxf>
    <dxf>
      <font>
        <b val="0"/>
        <i val="0"/>
        <strike val="0"/>
        <condense val="0"/>
        <extend val="0"/>
        <outline val="0"/>
        <shadow val="0"/>
        <u val="none"/>
        <vertAlign val="baseline"/>
        <sz val="10"/>
        <color auto="1"/>
        <name val="Calibri"/>
        <family val="2"/>
        <scheme val="minor"/>
      </font>
      <numFmt numFmtId="167" formatCode="0.000"/>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family val="2"/>
        <scheme val="minor"/>
      </font>
    </dxf>
    <dxf>
      <font>
        <b/>
        <i val="0"/>
        <strike val="0"/>
        <condense val="0"/>
        <extend val="0"/>
        <outline val="0"/>
        <shadow val="0"/>
        <u val="none"/>
        <vertAlign val="baseline"/>
        <sz val="10"/>
        <color theme="0"/>
        <name val="Calibri"/>
        <family val="2"/>
        <scheme val="minor"/>
      </font>
      <fill>
        <patternFill patternType="solid">
          <fgColor indexed="64"/>
          <bgColor rgb="FF477391"/>
        </patternFill>
      </fill>
      <alignment horizontal="right" vertical="bottom" textRotation="0" wrapText="1" indent="0" justifyLastLine="0" shrinkToFit="0" readingOrder="0"/>
    </dxf>
  </dxfs>
  <tableStyles count="0" defaultTableStyle="TableStyleMedium2" defaultPivotStyle="PivotStyleLight16"/>
  <colors>
    <mruColors>
      <color rgb="FF477391"/>
      <color rgb="FFE1E9EE"/>
      <color rgb="FFCC99FF"/>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1</xdr:row>
      <xdr:rowOff>38100</xdr:rowOff>
    </xdr:from>
    <xdr:to>
      <xdr:col>4</xdr:col>
      <xdr:colOff>26959</xdr:colOff>
      <xdr:row>1</xdr:row>
      <xdr:rowOff>791817</xdr:rowOff>
    </xdr:to>
    <xdr:pic>
      <xdr:nvPicPr>
        <xdr:cNvPr id="2" name="Picture 1">
          <a:extLst>
            <a:ext uri="{FF2B5EF4-FFF2-40B4-BE49-F238E27FC236}">
              <a16:creationId xmlns:a16="http://schemas.microsoft.com/office/drawing/2014/main" id="{49CC9431-C11F-48FC-AE98-F9CE3BF42D7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5260" y="205740"/>
          <a:ext cx="1573819" cy="753717"/>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38F4C49-1495-487A-9606-6A48ECD1CE5E}" name="T_GDP" displayName="T_GDP" ref="H3:BN4" totalsRowShown="0" headerRowDxfId="60" dataDxfId="59">
  <tableColumns count="59">
    <tableColumn id="1" xr3:uid="{364142A4-09C3-44FF-A0B6-4E623B4D3604}" name="Nominal GDP growth" dataDxfId="58"/>
    <tableColumn id="2" xr3:uid="{2A0B7C83-97DD-4376-8E71-2ED9D9A368C1}" name="1970-71" dataDxfId="57"/>
    <tableColumn id="3" xr3:uid="{E591C4B4-B189-4428-AA31-A56DC4A4683E}" name="1971-72" dataDxfId="56"/>
    <tableColumn id="4" xr3:uid="{14BBD302-E256-44E9-A279-89DA3ABFE747}" name="1972-73" dataDxfId="55"/>
    <tableColumn id="5" xr3:uid="{16665EF6-382A-4457-A5D8-0D223A0F3F95}" name="1973-74" dataDxfId="54"/>
    <tableColumn id="6" xr3:uid="{03669EA0-A6F0-4A74-988B-FE8D48D37424}" name="1974-75" dataDxfId="53"/>
    <tableColumn id="7" xr3:uid="{49811C29-2125-4E4E-9113-42E6F57E1061}" name="1975-76" dataDxfId="52"/>
    <tableColumn id="8" xr3:uid="{150BA752-2DA5-4872-8915-A504C0C29F4B}" name="1976-77" dataDxfId="51"/>
    <tableColumn id="9" xr3:uid="{882B895D-499B-4C7E-B83C-01DD038835F9}" name="1977-78" dataDxfId="50"/>
    <tableColumn id="10" xr3:uid="{C9B0AB82-DCDD-47CE-9115-416552D97E74}" name="1978-79" dataDxfId="49"/>
    <tableColumn id="11" xr3:uid="{ACD9C819-70B8-4ECA-B8A8-6032B199A5FA}" name="1979-80" dataDxfId="48"/>
    <tableColumn id="12" xr3:uid="{39FD498E-269B-4B65-9271-2C8EEB75140C}" name="1980-81" dataDxfId="47"/>
    <tableColumn id="13" xr3:uid="{570196D4-6582-4340-BD33-1C038E1143B5}" name="1981-82" dataDxfId="46"/>
    <tableColumn id="14" xr3:uid="{06C49782-F8EE-418F-AC2A-21FAEC4DAA74}" name="1982-83" dataDxfId="45"/>
    <tableColumn id="15" xr3:uid="{DF244915-F45D-4539-A3EC-908E059516D4}" name="1983-84" dataDxfId="44"/>
    <tableColumn id="16" xr3:uid="{5BA6E9C5-0353-47B7-A963-44939F052915}" name="1984-85" dataDxfId="43"/>
    <tableColumn id="17" xr3:uid="{9C1D4EF6-2013-4ABE-9E8B-AC60E5DCFD21}" name="1985-86" dataDxfId="42"/>
    <tableColumn id="18" xr3:uid="{78A53981-DBF0-4308-9E9F-5BCDDF8D5962}" name="1986-87" dataDxfId="41"/>
    <tableColumn id="19" xr3:uid="{5EC9F8DE-170B-49EC-983B-4A6F3B2BB3E7}" name="1987-88" dataDxfId="40"/>
    <tableColumn id="20" xr3:uid="{F0621A4D-615B-4E90-BA1C-641D5F85E3A0}" name="1988-89" dataDxfId="39"/>
    <tableColumn id="21" xr3:uid="{61B16445-16E1-4CC8-AEC7-CD4CBB9F2668}" name="1989-90" dataDxfId="38"/>
    <tableColumn id="22" xr3:uid="{EA7DFAB7-99E4-438E-A5E7-8C1AAE330E39}" name="1990-91" dataDxfId="37"/>
    <tableColumn id="23" xr3:uid="{AC2CBC0E-76AE-4203-9674-BA053F292BDD}" name="1991-92" dataDxfId="36"/>
    <tableColumn id="24" xr3:uid="{996AC29C-DB0F-4558-91BD-BB109908F547}" name="1992-93" dataDxfId="35"/>
    <tableColumn id="25" xr3:uid="{DDD409BF-0C0A-4910-A2CF-818A0971FB3C}" name="1993-94" dataDxfId="34"/>
    <tableColumn id="26" xr3:uid="{4CF17DDE-5615-49F1-80DC-A8D5DBCAFB16}" name="1994-95" dataDxfId="33"/>
    <tableColumn id="27" xr3:uid="{DF16CAEE-18A5-492E-88DF-D5A0D19AF5EB}" name="1995-96" dataDxfId="32"/>
    <tableColumn id="28" xr3:uid="{254FE592-C256-4969-BA16-2FFD56A8D862}" name="1996-97" dataDxfId="31"/>
    <tableColumn id="29" xr3:uid="{0A7F2D9C-6180-4753-B031-E3216F27E850}" name="1997-98" dataDxfId="30"/>
    <tableColumn id="30" xr3:uid="{A59FD64F-7931-4884-A0C4-32D55ADA4421}" name="1998-99" dataDxfId="29"/>
    <tableColumn id="31" xr3:uid="{3679F49C-08F6-414B-888D-91EC5B35AB8A}" name="1999-00" dataDxfId="28"/>
    <tableColumn id="32" xr3:uid="{741DA3B7-007D-449B-84E8-1F26466DD29D}" name="2000-01" dataDxfId="27"/>
    <tableColumn id="33" xr3:uid="{AE63E161-76D5-4E27-A058-59D6282705E6}" name="2001-02" dataDxfId="26"/>
    <tableColumn id="34" xr3:uid="{86FAD67B-5709-4439-8B69-810351089501}" name="2002-03" dataDxfId="25"/>
    <tableColumn id="35" xr3:uid="{3DF689F9-6487-4C39-B49A-4881E7854FA7}" name="2003-04" dataDxfId="24"/>
    <tableColumn id="36" xr3:uid="{F8FCA7F4-13AB-4122-A845-D22AF7C8D7E8}" name="2004-05" dataDxfId="23"/>
    <tableColumn id="37" xr3:uid="{A26E765C-0B84-471B-A1AE-5A4FEF4F6381}" name="2005-06" dataDxfId="22"/>
    <tableColumn id="38" xr3:uid="{2FE98E1B-A432-453C-8D80-F9167B2BB827}" name="2006-07" dataDxfId="21"/>
    <tableColumn id="39" xr3:uid="{08F5AECC-3CD4-470E-A77D-E5CC5B26178C}" name="2007-08" dataDxfId="20"/>
    <tableColumn id="40" xr3:uid="{E6A51BC9-D76F-4378-8D22-8FE6F754DE00}" name="2008-09" dataDxfId="19"/>
    <tableColumn id="41" xr3:uid="{916A04CC-A4B4-4A4D-BB02-63C8836B9168}" name="2009-10" dataDxfId="18"/>
    <tableColumn id="42" xr3:uid="{8508BA86-F5C0-4C06-B739-1513092DD3C3}" name="2010-11" dataDxfId="17"/>
    <tableColumn id="43" xr3:uid="{D2818DF8-117A-46CA-A007-85B05713B378}" name="2011-12" dataDxfId="16"/>
    <tableColumn id="44" xr3:uid="{C76A90CC-DE7B-48CF-8D0C-55F5F8B0DBC4}" name="2012-13" dataDxfId="15"/>
    <tableColumn id="45" xr3:uid="{1BCA350C-C1B5-47D1-A2C1-74B161899055}" name="2013-14" dataDxfId="14"/>
    <tableColumn id="46" xr3:uid="{DB78EA81-F819-406F-A4A6-4336CEF50CD4}" name="2014-15" dataDxfId="13"/>
    <tableColumn id="47" xr3:uid="{782161AB-3485-403E-9642-D23EAEC9CCE3}" name="2015-16" dataDxfId="12"/>
    <tableColumn id="48" xr3:uid="{CD1A6B74-5B02-42CE-AFBC-F085F6389F3C}" name="2016-17" dataDxfId="11"/>
    <tableColumn id="49" xr3:uid="{023A1AFB-893B-42F0-8D1F-313ABD9FBBDD}" name="2017-18" dataDxfId="10"/>
    <tableColumn id="50" xr3:uid="{C3CE893C-2063-4C3C-A9A1-DA074A5A07E7}" name="2018-19" dataDxfId="9"/>
    <tableColumn id="51" xr3:uid="{C1C5AB85-268F-40D1-B366-5A771EEB87E7}" name="2019-20" dataDxfId="8"/>
    <tableColumn id="52" xr3:uid="{D81382D6-74B9-4D8F-9773-C2772B0C16C7}" name="2020-21" dataDxfId="7"/>
    <tableColumn id="53" xr3:uid="{92F4C84A-0B8F-486A-A794-4E0884797A7E}" name="2021-22" dataDxfId="6"/>
    <tableColumn id="54" xr3:uid="{DE12E635-7E04-44D7-BABE-FE9677DEB62F}" name="2022-23" dataDxfId="5"/>
    <tableColumn id="55" xr3:uid="{3CE91377-4B82-4F79-B657-9A284A312B2D}" name="2023-24" dataDxfId="4"/>
    <tableColumn id="56" xr3:uid="{6778E6A3-52F5-4B13-9BD2-7F50AD9D18CC}" name="2024-25" dataDxfId="3"/>
    <tableColumn id="57" xr3:uid="{26C335B1-87A3-4F9F-A472-28A58804E921}" name="2025-26" dataDxfId="2"/>
    <tableColumn id="58" xr3:uid="{CE2457A0-CE11-4EBF-8063-2FA8EDE92C2A}" name="2026-27" dataDxfId="1"/>
    <tableColumn id="59" xr3:uid="{CB9EB1C4-FFE0-4357-921D-567EB5C2B663}" name="2027-28"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D78DA-5F95-4445-8844-2D9139E5D117}">
  <sheetPr>
    <tabColor rgb="FF477391"/>
  </sheetPr>
  <dimension ref="A1:E36"/>
  <sheetViews>
    <sheetView showGridLines="0" tabSelected="1" zoomScaleNormal="100" workbookViewId="0"/>
  </sheetViews>
  <sheetFormatPr defaultColWidth="0" defaultRowHeight="12.75" zeroHeight="1" x14ac:dyDescent="0.2"/>
  <cols>
    <col min="1" max="1" width="2" style="142" customWidth="1"/>
    <col min="2" max="2" width="1.5703125" style="142" customWidth="1"/>
    <col min="3" max="3" width="3.85546875" style="142" customWidth="1"/>
    <col min="4" max="4" width="17.5703125" style="142" customWidth="1"/>
    <col min="5" max="5" width="146.5703125" style="142" customWidth="1"/>
    <col min="6" max="16384" width="8.85546875" style="142" hidden="1"/>
  </cols>
  <sheetData>
    <row r="1" spans="1:5" x14ac:dyDescent="0.2"/>
    <row r="2" spans="1:5" ht="69" customHeight="1" x14ac:dyDescent="0.7">
      <c r="D2" s="143"/>
      <c r="E2" s="162" t="s">
        <v>1869</v>
      </c>
    </row>
    <row r="3" spans="1:5" s="145" customFormat="1" ht="24" customHeight="1" x14ac:dyDescent="0.2">
      <c r="B3" s="160" t="s">
        <v>1870</v>
      </c>
      <c r="C3" s="144"/>
    </row>
    <row r="4" spans="1:5" ht="14.25" x14ac:dyDescent="0.25">
      <c r="A4" s="149"/>
      <c r="B4" s="149"/>
      <c r="C4" s="149"/>
      <c r="D4" s="152" t="s">
        <v>1875</v>
      </c>
      <c r="E4" s="149" t="s">
        <v>2080</v>
      </c>
    </row>
    <row r="5" spans="1:5" ht="14.25" x14ac:dyDescent="0.25">
      <c r="A5" s="149"/>
      <c r="B5" s="149"/>
      <c r="C5" s="149"/>
      <c r="D5" s="152" t="s">
        <v>1871</v>
      </c>
      <c r="E5" s="149" t="s">
        <v>1876</v>
      </c>
    </row>
    <row r="6" spans="1:5" ht="14.25" x14ac:dyDescent="0.25">
      <c r="A6" s="149"/>
      <c r="B6" s="149"/>
      <c r="C6" s="149"/>
      <c r="D6" s="152" t="s">
        <v>1874</v>
      </c>
      <c r="E6" s="149" t="s">
        <v>1877</v>
      </c>
    </row>
    <row r="7" spans="1:5" ht="14.25" x14ac:dyDescent="0.25">
      <c r="A7" s="149"/>
      <c r="B7" s="149"/>
      <c r="C7" s="149"/>
      <c r="D7" s="152" t="s">
        <v>1872</v>
      </c>
      <c r="E7" s="149" t="s">
        <v>1878</v>
      </c>
    </row>
    <row r="8" spans="1:5" ht="14.25" x14ac:dyDescent="0.25">
      <c r="A8" s="149"/>
      <c r="B8" s="149"/>
      <c r="C8" s="149"/>
      <c r="D8" s="152" t="s">
        <v>1873</v>
      </c>
      <c r="E8" s="149" t="s">
        <v>1879</v>
      </c>
    </row>
    <row r="9" spans="1:5" ht="14.45" customHeight="1" x14ac:dyDescent="0.25">
      <c r="A9" s="149"/>
      <c r="B9" s="149"/>
      <c r="C9" s="149"/>
      <c r="D9" s="149"/>
      <c r="E9" s="153"/>
    </row>
    <row r="10" spans="1:5" ht="22.35" customHeight="1" x14ac:dyDescent="0.25">
      <c r="A10" s="149"/>
      <c r="B10" s="149"/>
      <c r="C10" s="154" t="s">
        <v>1880</v>
      </c>
      <c r="D10" s="149"/>
      <c r="E10" s="149"/>
    </row>
    <row r="11" spans="1:5" ht="14.25" x14ac:dyDescent="0.25">
      <c r="A11" s="149"/>
      <c r="B11" s="149"/>
      <c r="C11" s="155"/>
      <c r="D11" s="156" t="s">
        <v>1881</v>
      </c>
      <c r="E11" s="156"/>
    </row>
    <row r="12" spans="1:5" ht="32.450000000000003" customHeight="1" x14ac:dyDescent="0.25">
      <c r="A12" s="149"/>
      <c r="B12" s="149"/>
      <c r="C12" s="149"/>
      <c r="D12" s="346" t="s">
        <v>2199</v>
      </c>
      <c r="E12" s="346"/>
    </row>
    <row r="13" spans="1:5" ht="14.25" x14ac:dyDescent="0.25">
      <c r="A13" s="149"/>
      <c r="B13" s="149"/>
      <c r="C13" s="157"/>
      <c r="D13" s="348" t="s">
        <v>1891</v>
      </c>
      <c r="E13" s="348"/>
    </row>
    <row r="14" spans="1:5" ht="21" customHeight="1" x14ac:dyDescent="0.25">
      <c r="A14" s="149"/>
      <c r="B14" s="151"/>
      <c r="C14" s="151"/>
      <c r="D14" s="347" t="s">
        <v>2077</v>
      </c>
      <c r="E14" s="347"/>
    </row>
    <row r="15" spans="1:5" s="145" customFormat="1" ht="24" customHeight="1" x14ac:dyDescent="0.2">
      <c r="B15" s="161" t="s">
        <v>1882</v>
      </c>
      <c r="C15" s="147"/>
    </row>
    <row r="16" spans="1:5" s="148" customFormat="1" ht="32.450000000000003" customHeight="1" x14ac:dyDescent="0.2">
      <c r="A16" s="150"/>
      <c r="B16" s="150"/>
      <c r="C16" s="150"/>
      <c r="D16" s="346" t="s">
        <v>2081</v>
      </c>
      <c r="E16" s="346"/>
    </row>
    <row r="17" spans="1:5" s="148" customFormat="1" ht="32.450000000000003" customHeight="1" x14ac:dyDescent="0.2">
      <c r="A17" s="150"/>
      <c r="B17" s="150"/>
      <c r="C17" s="150"/>
      <c r="D17" s="346" t="s">
        <v>2082</v>
      </c>
      <c r="E17" s="346"/>
    </row>
    <row r="18" spans="1:5" ht="60.6" customHeight="1" x14ac:dyDescent="0.25">
      <c r="A18" s="149"/>
      <c r="B18" s="149"/>
      <c r="C18" s="149"/>
      <c r="D18" s="346" t="s">
        <v>2196</v>
      </c>
      <c r="E18" s="346"/>
    </row>
    <row r="19" spans="1:5" ht="45.6" customHeight="1" x14ac:dyDescent="0.25">
      <c r="A19" s="149"/>
      <c r="B19" s="149"/>
      <c r="C19" s="149"/>
      <c r="D19" s="346" t="s">
        <v>2197</v>
      </c>
      <c r="E19" s="346"/>
    </row>
    <row r="20" spans="1:5" ht="45.6" customHeight="1" x14ac:dyDescent="0.25">
      <c r="A20" s="149"/>
      <c r="B20" s="149"/>
      <c r="C20" s="149"/>
      <c r="D20" s="346" t="s">
        <v>2083</v>
      </c>
      <c r="E20" s="346"/>
    </row>
    <row r="21" spans="1:5" ht="32.450000000000003" customHeight="1" x14ac:dyDescent="0.25">
      <c r="A21" s="149"/>
      <c r="B21" s="151"/>
      <c r="C21" s="151"/>
      <c r="D21" s="347" t="s">
        <v>2198</v>
      </c>
      <c r="E21" s="347"/>
    </row>
    <row r="22" spans="1:5" s="145" customFormat="1" ht="24" customHeight="1" x14ac:dyDescent="0.2">
      <c r="B22" s="161" t="s">
        <v>1883</v>
      </c>
    </row>
    <row r="23" spans="1:5" ht="45.6" customHeight="1" x14ac:dyDescent="0.25">
      <c r="A23" s="149"/>
      <c r="B23" s="149"/>
      <c r="C23" s="149"/>
      <c r="D23" s="346" t="s">
        <v>1889</v>
      </c>
      <c r="E23" s="346"/>
    </row>
    <row r="24" spans="1:5" ht="19.350000000000001" customHeight="1" x14ac:dyDescent="0.25">
      <c r="A24" s="149"/>
      <c r="B24" s="149"/>
      <c r="C24" s="149"/>
      <c r="D24" s="346" t="s">
        <v>1884</v>
      </c>
      <c r="E24" s="346"/>
    </row>
    <row r="25" spans="1:5" ht="45.6" customHeight="1" x14ac:dyDescent="0.25">
      <c r="A25" s="149"/>
      <c r="B25" s="149"/>
      <c r="C25" s="149"/>
      <c r="D25" s="346" t="s">
        <v>2078</v>
      </c>
      <c r="E25" s="346"/>
    </row>
    <row r="26" spans="1:5" ht="19.350000000000001" customHeight="1" x14ac:dyDescent="0.25">
      <c r="A26" s="149"/>
      <c r="B26" s="149"/>
      <c r="C26" s="149"/>
      <c r="D26" s="346" t="s">
        <v>1890</v>
      </c>
      <c r="E26" s="346"/>
    </row>
    <row r="27" spans="1:5" ht="60.6" customHeight="1" x14ac:dyDescent="0.25">
      <c r="A27" s="149"/>
      <c r="B27" s="149"/>
      <c r="C27" s="149"/>
      <c r="D27" s="346" t="s">
        <v>2193</v>
      </c>
      <c r="E27" s="346"/>
    </row>
    <row r="28" spans="1:5" ht="60.6" customHeight="1" x14ac:dyDescent="0.25">
      <c r="A28" s="149"/>
      <c r="B28" s="149"/>
      <c r="C28" s="149"/>
      <c r="D28" s="346" t="s">
        <v>2194</v>
      </c>
      <c r="E28" s="346"/>
    </row>
    <row r="29" spans="1:5" ht="60.6" customHeight="1" x14ac:dyDescent="0.25">
      <c r="A29" s="149"/>
      <c r="B29" s="149"/>
      <c r="C29" s="149"/>
      <c r="D29" s="346" t="s">
        <v>2079</v>
      </c>
      <c r="E29" s="346"/>
    </row>
    <row r="30" spans="1:5" ht="19.350000000000001" customHeight="1" x14ac:dyDescent="0.25">
      <c r="A30" s="149"/>
      <c r="B30" s="149"/>
      <c r="C30" s="149"/>
      <c r="D30" s="346" t="s">
        <v>1885</v>
      </c>
      <c r="E30" s="346"/>
    </row>
    <row r="31" spans="1:5" ht="19.350000000000001" customHeight="1" x14ac:dyDescent="0.25">
      <c r="A31" s="149"/>
      <c r="B31" s="149"/>
      <c r="C31" s="149"/>
      <c r="D31" s="346" t="s">
        <v>1886</v>
      </c>
      <c r="E31" s="346"/>
    </row>
    <row r="32" spans="1:5" ht="32.450000000000003" customHeight="1" x14ac:dyDescent="0.25">
      <c r="A32" s="149"/>
      <c r="B32" s="149"/>
      <c r="C32" s="149"/>
      <c r="D32" s="346" t="s">
        <v>2195</v>
      </c>
      <c r="E32" s="346"/>
    </row>
    <row r="33" spans="1:5" ht="19.350000000000001" customHeight="1" x14ac:dyDescent="0.25">
      <c r="A33" s="149"/>
      <c r="B33" s="149"/>
      <c r="C33" s="149"/>
      <c r="D33" s="346" t="s">
        <v>1892</v>
      </c>
      <c r="E33" s="346"/>
    </row>
    <row r="34" spans="1:5" s="145" customFormat="1" ht="21" customHeight="1" x14ac:dyDescent="0.2">
      <c r="A34" s="158"/>
      <c r="B34" s="159"/>
      <c r="C34" s="159"/>
      <c r="D34" s="345" t="s">
        <v>1887</v>
      </c>
      <c r="E34" s="345"/>
    </row>
    <row r="35" spans="1:5" s="145" customFormat="1" ht="21" customHeight="1" x14ac:dyDescent="0.2">
      <c r="A35" s="158"/>
      <c r="B35" s="159"/>
      <c r="C35" s="159"/>
      <c r="D35" s="345" t="s">
        <v>1888</v>
      </c>
      <c r="E35" s="345"/>
    </row>
    <row r="36" spans="1:5" x14ac:dyDescent="0.2"/>
  </sheetData>
  <mergeCells count="22">
    <mergeCell ref="D27:E27"/>
    <mergeCell ref="D12:E12"/>
    <mergeCell ref="D14:E14"/>
    <mergeCell ref="D21:E21"/>
    <mergeCell ref="D16:E16"/>
    <mergeCell ref="D17:E17"/>
    <mergeCell ref="D18:E18"/>
    <mergeCell ref="D19:E19"/>
    <mergeCell ref="D20:E20"/>
    <mergeCell ref="D23:E23"/>
    <mergeCell ref="D24:E24"/>
    <mergeCell ref="D25:E25"/>
    <mergeCell ref="D26:E26"/>
    <mergeCell ref="D13:E13"/>
    <mergeCell ref="D34:E34"/>
    <mergeCell ref="D35:E35"/>
    <mergeCell ref="D28:E28"/>
    <mergeCell ref="D29:E29"/>
    <mergeCell ref="D30:E30"/>
    <mergeCell ref="D31:E31"/>
    <mergeCell ref="D32:E32"/>
    <mergeCell ref="D33:E33"/>
  </mergeCells>
  <hyperlinks>
    <hyperlink ref="D4" location="'Tax Measures'!A1" display="Tax Measures" xr:uid="{9F94D1F4-6EB0-4814-8868-23539D897F80}"/>
    <hyperlink ref="D5" location="'Tax Summary'!A1" display="Tax Summary" xr:uid="{9A0C002E-4860-4F67-BAA8-12D22C6443FA}"/>
    <hyperlink ref="D6" location="'Spending Measures'!A1" display="Spending Measures" xr:uid="{A10613DC-B1A9-48E1-922F-3402EE08C7F5}"/>
    <hyperlink ref="D7" location="'Spending Summary'!A1" display="Spending Summary" xr:uid="{8C1983DC-3FFF-4983-974E-1F17BB8DB36E}"/>
    <hyperlink ref="D8" location="'Borrowing Summary'!A1" display="Borrowing Summary" xr:uid="{59FA0BD7-5307-4AAB-9A92-CCF2781B6485}"/>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52EF0-2AAD-4197-A7B6-74BF865EAAC6}">
  <sheetPr>
    <tabColor rgb="FFE1E9EE"/>
  </sheetPr>
  <dimension ref="A1:BJ2162"/>
  <sheetViews>
    <sheetView zoomScale="85" zoomScaleNormal="85" workbookViewId="0">
      <pane ySplit="3" topLeftCell="A1885" activePane="bottomLeft" state="frozen"/>
      <selection pane="bottomLeft"/>
    </sheetView>
  </sheetViews>
  <sheetFormatPr defaultColWidth="8.85546875" defaultRowHeight="13.9" customHeight="1" outlineLevelCol="1" x14ac:dyDescent="0.25"/>
  <cols>
    <col min="1" max="1" width="2" style="1" customWidth="1"/>
    <col min="2" max="2" width="23.28515625" style="1" customWidth="1"/>
    <col min="3" max="3" width="123.140625" style="1" bestFit="1" customWidth="1"/>
    <col min="4" max="4" width="25.28515625" style="1" customWidth="1"/>
    <col min="5" max="44" width="8.85546875" style="1" hidden="1" customWidth="1" outlineLevel="1"/>
    <col min="45" max="45" width="8.85546875" style="1" customWidth="1" collapsed="1"/>
    <col min="46" max="53" width="8.85546875" style="1" customWidth="1"/>
    <col min="54" max="55" width="8.85546875" style="1"/>
    <col min="56" max="62" width="8.85546875" style="1" customWidth="1"/>
    <col min="63" max="16384" width="8.85546875" style="1"/>
  </cols>
  <sheetData>
    <row r="1" spans="1:62" ht="28.5" x14ac:dyDescent="0.45">
      <c r="A1" s="6"/>
      <c r="B1" s="236" t="s">
        <v>742</v>
      </c>
      <c r="C1" s="7"/>
      <c r="AS1" s="8" t="s">
        <v>2070</v>
      </c>
      <c r="AZ1" s="2"/>
    </row>
    <row r="2" spans="1:62" ht="15" x14ac:dyDescent="0.25">
      <c r="A2" s="6"/>
      <c r="C2" s="7"/>
      <c r="AZ2" s="2"/>
    </row>
    <row r="3" spans="1:62" ht="15" x14ac:dyDescent="0.25">
      <c r="A3" s="9"/>
      <c r="B3" s="237" t="s">
        <v>655</v>
      </c>
      <c r="C3" s="237" t="s">
        <v>654</v>
      </c>
      <c r="D3" s="237" t="s">
        <v>743</v>
      </c>
      <c r="E3" s="238" t="s">
        <v>664</v>
      </c>
      <c r="F3" s="238" t="s">
        <v>665</v>
      </c>
      <c r="G3" s="239" t="s">
        <v>666</v>
      </c>
      <c r="H3" s="239" t="s">
        <v>667</v>
      </c>
      <c r="I3" s="239" t="s">
        <v>668</v>
      </c>
      <c r="J3" s="239" t="s">
        <v>669</v>
      </c>
      <c r="K3" s="239" t="s">
        <v>670</v>
      </c>
      <c r="L3" s="239" t="s">
        <v>671</v>
      </c>
      <c r="M3" s="239" t="s">
        <v>672</v>
      </c>
      <c r="N3" s="239" t="s">
        <v>673</v>
      </c>
      <c r="O3" s="239" t="s">
        <v>674</v>
      </c>
      <c r="P3" s="239" t="s">
        <v>675</v>
      </c>
      <c r="Q3" s="239" t="s">
        <v>676</v>
      </c>
      <c r="R3" s="239" t="s">
        <v>677</v>
      </c>
      <c r="S3" s="239" t="s">
        <v>678</v>
      </c>
      <c r="T3" s="239" t="s">
        <v>679</v>
      </c>
      <c r="U3" s="239" t="s">
        <v>680</v>
      </c>
      <c r="V3" s="239" t="s">
        <v>681</v>
      </c>
      <c r="W3" s="239" t="s">
        <v>682</v>
      </c>
      <c r="X3" s="239" t="s">
        <v>683</v>
      </c>
      <c r="Y3" s="239" t="s">
        <v>684</v>
      </c>
      <c r="Z3" s="239" t="s">
        <v>685</v>
      </c>
      <c r="AA3" s="239" t="s">
        <v>686</v>
      </c>
      <c r="AB3" s="239" t="s">
        <v>687</v>
      </c>
      <c r="AC3" s="239" t="s">
        <v>688</v>
      </c>
      <c r="AD3" s="239" t="s">
        <v>689</v>
      </c>
      <c r="AE3" s="239" t="s">
        <v>690</v>
      </c>
      <c r="AF3" s="239" t="s">
        <v>691</v>
      </c>
      <c r="AG3" s="239" t="s">
        <v>692</v>
      </c>
      <c r="AH3" s="239" t="s">
        <v>693</v>
      </c>
      <c r="AI3" s="239" t="s">
        <v>694</v>
      </c>
      <c r="AJ3" s="239" t="s">
        <v>695</v>
      </c>
      <c r="AK3" s="239" t="s">
        <v>696</v>
      </c>
      <c r="AL3" s="239" t="s">
        <v>697</v>
      </c>
      <c r="AM3" s="239" t="s">
        <v>698</v>
      </c>
      <c r="AN3" s="239" t="s">
        <v>699</v>
      </c>
      <c r="AO3" s="239" t="s">
        <v>700</v>
      </c>
      <c r="AP3" s="239" t="s">
        <v>701</v>
      </c>
      <c r="AQ3" s="239" t="s">
        <v>702</v>
      </c>
      <c r="AR3" s="239" t="s">
        <v>703</v>
      </c>
      <c r="AS3" s="239" t="s">
        <v>652</v>
      </c>
      <c r="AT3" s="239" t="s">
        <v>651</v>
      </c>
      <c r="AU3" s="239" t="s">
        <v>650</v>
      </c>
      <c r="AV3" s="239" t="s">
        <v>649</v>
      </c>
      <c r="AW3" s="239" t="s">
        <v>648</v>
      </c>
      <c r="AX3" s="239" t="s">
        <v>647</v>
      </c>
      <c r="AY3" s="239" t="s">
        <v>646</v>
      </c>
      <c r="AZ3" s="239" t="s">
        <v>645</v>
      </c>
      <c r="BA3" s="239" t="s">
        <v>644</v>
      </c>
      <c r="BB3" s="239" t="s">
        <v>643</v>
      </c>
      <c r="BC3" s="239" t="s">
        <v>642</v>
      </c>
      <c r="BD3" s="239" t="s">
        <v>641</v>
      </c>
      <c r="BE3" s="239" t="s">
        <v>640</v>
      </c>
      <c r="BF3" s="239" t="s">
        <v>639</v>
      </c>
      <c r="BG3" s="239" t="s">
        <v>638</v>
      </c>
      <c r="BH3" s="239" t="s">
        <v>637</v>
      </c>
      <c r="BI3" s="239" t="s">
        <v>1942</v>
      </c>
      <c r="BJ3" s="239" t="s">
        <v>2203</v>
      </c>
    </row>
    <row r="4" spans="1:62" ht="13.9" customHeight="1" x14ac:dyDescent="0.25">
      <c r="A4" s="6"/>
      <c r="B4" s="10" t="s">
        <v>744</v>
      </c>
      <c r="C4" s="10" t="s">
        <v>745</v>
      </c>
      <c r="D4" s="10" t="s">
        <v>725</v>
      </c>
      <c r="E4" s="11">
        <v>-139</v>
      </c>
      <c r="F4" s="11">
        <v>-175</v>
      </c>
      <c r="G4" s="12">
        <f>IF(F4="Neg","Neg",F4*HLOOKUP(G$3,T_GDP[#All],2,FALSE))</f>
        <v>-199.34040000000002</v>
      </c>
      <c r="H4" s="12">
        <f>IF(G4="Neg","Neg",G4*HLOOKUP(H$3,T_GDP[#All],2,FALSE))</f>
        <v>-222.37320000000003</v>
      </c>
      <c r="I4" s="12">
        <f>IF(H4="Neg","Neg",H4*HLOOKUP(I$3,T_GDP[#All],2,FALSE))</f>
        <v>-261.22040000000004</v>
      </c>
      <c r="J4" s="12">
        <f>IF(I4="Neg","Neg",I4*HLOOKUP(J$3,T_GDP[#All],2,FALSE))</f>
        <v>-320.99760000000003</v>
      </c>
      <c r="K4" s="12">
        <f>IF(J4="Neg","Neg",J4*HLOOKUP(K$3,T_GDP[#All],2,FALSE))</f>
        <v>-375.59760000000006</v>
      </c>
      <c r="L4" s="12">
        <f>IF(K4="Neg","Neg",K4*HLOOKUP(L$3,T_GDP[#All],2,FALSE))</f>
        <v>-438.68720000000008</v>
      </c>
      <c r="M4" s="12">
        <f>IF(L4="Neg","Neg",L4*HLOOKUP(M$3,T_GDP[#All],2,FALSE))</f>
        <v>-506.24560000000008</v>
      </c>
      <c r="N4" s="12">
        <f>IF(M4="Neg","Neg",M4*HLOOKUP(N$3,T_GDP[#All],2,FALSE))</f>
        <v>-610.69120000000009</v>
      </c>
      <c r="O4" s="12">
        <f>IF(N4="Neg","Neg",N4*HLOOKUP(O$3,T_GDP[#All],2,FALSE))</f>
        <v>-698.99480000000017</v>
      </c>
      <c r="P4" s="12">
        <f>IF(O4="Neg","Neg",O4*HLOOKUP(P$3,T_GDP[#All],2,FALSE))</f>
        <v>-773.26480000000015</v>
      </c>
      <c r="Q4" s="12">
        <f>IF(P4="Neg","Neg",P4*HLOOKUP(Q$3,T_GDP[#All],2,FALSE))</f>
        <v>-848.89099941811378</v>
      </c>
      <c r="R4" s="12">
        <f>IF(Q4="Neg","Neg",Q4*HLOOKUP(R$3,T_GDP[#All],2,FALSE))</f>
        <v>-928.19768424213999</v>
      </c>
      <c r="S4" s="12">
        <f>IF(R4="Neg","Neg",R4*HLOOKUP(S$3,T_GDP[#All],2,FALSE))</f>
        <v>-1000.5166305771938</v>
      </c>
      <c r="T4" s="12">
        <f>IF(S4="Neg","Neg",S4*HLOOKUP(T$3,T_GDP[#All],2,FALSE))</f>
        <v>-1098.38384778977</v>
      </c>
      <c r="U4" s="12">
        <f>IF(T4="Neg","Neg",T4*HLOOKUP(U$3,T_GDP[#All],2,FALSE))</f>
        <v>-1180.8526397935241</v>
      </c>
      <c r="V4" s="12">
        <f>IF(U4="Neg","Neg",U4*HLOOKUP(V$3,T_GDP[#All],2,FALSE))</f>
        <v>-1326.6905780572499</v>
      </c>
      <c r="W4" s="12">
        <f>IF(V4="Neg","Neg",V4*HLOOKUP(W$3,T_GDP[#All],2,FALSE))</f>
        <v>-1478.8605063538243</v>
      </c>
      <c r="X4" s="12">
        <f>IF(W4="Neg","Neg",W4*HLOOKUP(X$3,T_GDP[#All],2,FALSE))</f>
        <v>-1633.6456528015017</v>
      </c>
      <c r="Y4" s="12">
        <f>IF(X4="Neg","Neg",X4*HLOOKUP(Y$3,T_GDP[#All],2,FALSE))</f>
        <v>-1762.3822933833881</v>
      </c>
      <c r="Z4" s="12">
        <f>IF(Y4="Neg","Neg",Y4*HLOOKUP(Z$3,T_GDP[#All],2,FALSE))</f>
        <v>-1856.0713820929138</v>
      </c>
      <c r="AA4" s="12">
        <f>IF(Z4="Neg","Neg",Z4*HLOOKUP(AA$3,T_GDP[#All],2,FALSE))</f>
        <v>-1913.7591029938994</v>
      </c>
      <c r="AB4" s="12">
        <f>IF(AA4="Neg","Neg",AA4*HLOOKUP(AB$3,T_GDP[#All],2,FALSE))</f>
        <v>-2028.828701642421</v>
      </c>
      <c r="AC4" s="12">
        <f>IF(AB4="Neg","Neg",AB4*HLOOKUP(AC$3,T_GDP[#All],2,FALSE))</f>
        <v>-2129.2281964899103</v>
      </c>
      <c r="AD4" s="12">
        <f>IF(AC4="Neg","Neg",AC4*HLOOKUP(AD$3,T_GDP[#All],2,FALSE))</f>
        <v>-2245.1505273205062</v>
      </c>
      <c r="AE4" s="12">
        <f>IF(AD4="Neg","Neg",AD4*HLOOKUP(AE$3,T_GDP[#All],2,FALSE))</f>
        <v>-2396.3277613139367</v>
      </c>
      <c r="AF4" s="12">
        <f>IF(AE4="Neg","Neg",AE4*HLOOKUP(AF$3,T_GDP[#All],2,FALSE))</f>
        <v>-2502.4242328671976</v>
      </c>
      <c r="AG4" s="12">
        <f>IF(AF4="Neg","Neg",AF4*HLOOKUP(AG$3,T_GDP[#All],2,FALSE))</f>
        <v>-2619.6813876302194</v>
      </c>
      <c r="AH4" s="12">
        <f>IF(AG4="Neg","Neg",AG4*HLOOKUP(AH$3,T_GDP[#All],2,FALSE))</f>
        <v>-2743.501210736742</v>
      </c>
      <c r="AI4" s="12">
        <f>IF(AH4="Neg","Neg",AH4*HLOOKUP(AI$3,T_GDP[#All],2,FALSE))</f>
        <v>-2888.2505547254796</v>
      </c>
      <c r="AJ4" s="12">
        <f>IF(AI4="Neg","Neg",AI4*HLOOKUP(AJ$3,T_GDP[#All],2,FALSE))</f>
        <v>-2988.4478820647569</v>
      </c>
      <c r="AK4" s="12">
        <f>IF(AJ4="Neg","Neg",AJ4*HLOOKUP(AK$3,T_GDP[#All],2,FALSE))</f>
        <v>-3133.7181961708102</v>
      </c>
      <c r="AL4" s="12">
        <f>IF(AK4="Neg","Neg",AK4*HLOOKUP(AL$3,T_GDP[#All],2,FALSE))</f>
        <v>-3305.423207921162</v>
      </c>
      <c r="AM4" s="12">
        <f>IF(AL4="Neg","Neg",AL4*HLOOKUP(AM$3,T_GDP[#All],2,FALSE))</f>
        <v>-3479.0384434350053</v>
      </c>
      <c r="AN4" s="12">
        <f>IF(AM4="Neg","Neg",AM4*HLOOKUP(AN$3,T_GDP[#All],2,FALSE))</f>
        <v>-3682.9995403097118</v>
      </c>
      <c r="AO4" s="12">
        <f>IF(AN4="Neg","Neg",AN4*HLOOKUP(AO$3,T_GDP[#All],2,FALSE))</f>
        <v>-3856.6381028437327</v>
      </c>
      <c r="AP4" s="12">
        <f>IF(AO4="Neg","Neg",AO4*HLOOKUP(AP$3,T_GDP[#All],2,FALSE))</f>
        <v>-4061.5633832191434</v>
      </c>
      <c r="AQ4" s="12">
        <f>IF(AP4="Neg","Neg",AP4*HLOOKUP(AQ$3,T_GDP[#All],2,FALSE))</f>
        <v>-4103.9848653589834</v>
      </c>
      <c r="AR4" s="12">
        <f>IF(AQ4="Neg","Neg",AQ4*HLOOKUP(AR$3,T_GDP[#All],2,FALSE))</f>
        <v>-4046.799971337397</v>
      </c>
      <c r="AS4" s="12">
        <f>IF(AR4="Neg","Neg",AR4*HLOOKUP(AS$3,T_GDP[#All],2,FALSE))</f>
        <v>-4226.0110998029058</v>
      </c>
      <c r="AT4" s="12">
        <f>IF(AS4="Neg","Neg",AS4*HLOOKUP(AT$3,T_GDP[#All],2,FALSE))</f>
        <v>-4331.9624254528353</v>
      </c>
      <c r="AU4" s="12">
        <f>IF(AT4="Neg","Neg",AT4*HLOOKUP(AU$3,T_GDP[#All],2,FALSE))</f>
        <v>-4476.1519209572934</v>
      </c>
      <c r="AV4" s="12">
        <f>IF(AU4="Neg","Neg",AU4*HLOOKUP(AV$3,T_GDP[#All],2,FALSE))</f>
        <v>-4681.2042039981197</v>
      </c>
      <c r="AW4" s="12">
        <f>IF(AV4="Neg","Neg",AV4*HLOOKUP(AW$3,T_GDP[#All],2,FALSE))</f>
        <v>-4862.1207968277768</v>
      </c>
      <c r="AX4" s="12">
        <f>IF(AW4="Neg","Neg",AW4*HLOOKUP(AX$3,T_GDP[#All],2,FALSE))</f>
        <v>-5021.97049854528</v>
      </c>
      <c r="AY4" s="12">
        <f>IF(AX4="Neg","Neg",AX4*HLOOKUP(AY$3,T_GDP[#All],2,FALSE))</f>
        <v>-5243.2169173721213</v>
      </c>
      <c r="AZ4" s="12">
        <f>IF(AY4="Neg","Neg",AY4*HLOOKUP(AZ$3,T_GDP[#All],2,FALSE))</f>
        <v>-5450.5526564992924</v>
      </c>
      <c r="BA4" s="12">
        <f>IF(AZ4="Neg","Neg",AZ4*HLOOKUP(BA$3,T_GDP[#All],2,FALSE))</f>
        <v>-5643.1223918535861</v>
      </c>
      <c r="BB4" s="12">
        <f>IF(BA4="Neg","Neg",BA4*HLOOKUP(BB$3,T_GDP[#All],2,FALSE))</f>
        <v>-5830.2595233974616</v>
      </c>
      <c r="BC4" s="12">
        <f>IF(BB4="Neg","Neg",BB4*HLOOKUP(BC$3,T_GDP[#All],2,FALSE))</f>
        <v>-5408.0845203190956</v>
      </c>
      <c r="BD4" s="12">
        <f>IF(BC4="Neg","Neg",BC4*HLOOKUP(BD$3,T_GDP[#All],2,FALSE))</f>
        <v>-6071.6708552228965</v>
      </c>
      <c r="BE4" s="12">
        <f>IF(BD4="Neg","Neg",BD4*HLOOKUP(BE$3,T_GDP[#All],2,FALSE))</f>
        <v>-6472.1577816012159</v>
      </c>
      <c r="BF4" s="12">
        <f>IF(BE4="Neg","Neg",BE4*HLOOKUP(BF$3,T_GDP[#All],2,FALSE))</f>
        <v>-6588.6495664646227</v>
      </c>
      <c r="BG4" s="12">
        <f>IF(BF4="Neg","Neg",BF4*HLOOKUP(BG$3,T_GDP[#All],2,FALSE))</f>
        <v>-6811.5272412206432</v>
      </c>
      <c r="BH4" s="12">
        <f>IF(BG4="Neg","Neg",BG4*HLOOKUP(BH$3,T_GDP[#All],2,FALSE))</f>
        <v>-7032.4655360298411</v>
      </c>
      <c r="BI4" s="12">
        <f>IF(BH4="Neg","Neg",BH4*HLOOKUP(BI$3,T_GDP[#All],2,FALSE))</f>
        <v>-7300.482982811408</v>
      </c>
      <c r="BJ4" s="12">
        <f>IF(BI4="Neg","Neg",BI4*HLOOKUP(BJ$3,T_GDP[#All],2,FALSE))</f>
        <v>-7587.510657684631</v>
      </c>
    </row>
    <row r="5" spans="1:62" ht="13.9" customHeight="1" x14ac:dyDescent="0.25">
      <c r="A5" s="6"/>
      <c r="B5" s="1" t="s">
        <v>746</v>
      </c>
      <c r="C5" s="1" t="s">
        <v>747</v>
      </c>
      <c r="D5" s="1" t="s">
        <v>725</v>
      </c>
      <c r="E5" s="13"/>
      <c r="F5" s="13">
        <v>-163</v>
      </c>
      <c r="G5" s="13">
        <v>-207</v>
      </c>
      <c r="H5" s="14">
        <f>IF(G5="Neg","Neg",G5*HLOOKUP(H$3,T_GDP[#All],2,FALSE))</f>
        <v>-230.91782900004213</v>
      </c>
      <c r="I5" s="14">
        <f>IF(H5="Neg","Neg",H5*HLOOKUP(I$3,T_GDP[#All],2,FALSE))</f>
        <v>-271.2577219670473</v>
      </c>
      <c r="J5" s="14">
        <f>IF(I5="Neg","Neg",I5*HLOOKUP(J$3,T_GDP[#All],2,FALSE))</f>
        <v>-333.33184442290673</v>
      </c>
      <c r="K5" s="14">
        <f>IF(J5="Neg","Neg",J5*HLOOKUP(K$3,T_GDP[#All],2,FALSE))</f>
        <v>-390.02983439383087</v>
      </c>
      <c r="L5" s="14">
        <f>IF(K5="Neg","Neg",K5*HLOOKUP(L$3,T_GDP[#All],2,FALSE))</f>
        <v>-455.54363490792633</v>
      </c>
      <c r="M5" s="14">
        <f>IF(L5="Neg","Neg",L5*HLOOKUP(M$3,T_GDP[#All],2,FALSE))</f>
        <v>-525.6979478319497</v>
      </c>
      <c r="N5" s="14">
        <f>IF(M5="Neg","Neg",M5*HLOOKUP(N$3,T_GDP[#All],2,FALSE))</f>
        <v>-634.15684126248357</v>
      </c>
      <c r="O5" s="14">
        <f>IF(N5="Neg","Neg",N5*HLOOKUP(O$3,T_GDP[#All],2,FALSE))</f>
        <v>-725.85348278622894</v>
      </c>
      <c r="P5" s="14">
        <f>IF(O5="Neg","Neg",O5*HLOOKUP(P$3,T_GDP[#All],2,FALSE))</f>
        <v>-802.97728709283206</v>
      </c>
      <c r="Q5" s="14">
        <f>IF(P5="Neg","Neg",P5*HLOOKUP(Q$3,T_GDP[#All],2,FALSE))</f>
        <v>-881.50940240688533</v>
      </c>
      <c r="R5" s="14">
        <f>IF(Q5="Neg","Neg",Q5*HLOOKUP(R$3,T_GDP[#All],2,FALSE))</f>
        <v>-963.86342476549112</v>
      </c>
      <c r="S5" s="14">
        <f>IF(R5="Neg","Neg",R5*HLOOKUP(S$3,T_GDP[#All],2,FALSE))</f>
        <v>-1038.9612067071153</v>
      </c>
      <c r="T5" s="14">
        <f>IF(S5="Neg","Neg",S5*HLOOKUP(T$3,T_GDP[#All],2,FALSE))</f>
        <v>-1140.5889448023697</v>
      </c>
      <c r="U5" s="14">
        <f>IF(T5="Neg","Neg",T5*HLOOKUP(U$3,T_GDP[#All],2,FALSE))</f>
        <v>-1226.2265774386899</v>
      </c>
      <c r="V5" s="14">
        <f>IF(U5="Neg","Neg",U5*HLOOKUP(V$3,T_GDP[#All],2,FALSE))</f>
        <v>-1377.6682983371693</v>
      </c>
      <c r="W5" s="14">
        <f>IF(V5="Neg","Neg",V5*HLOOKUP(W$3,T_GDP[#All],2,FALSE))</f>
        <v>-1535.6853142425798</v>
      </c>
      <c r="X5" s="14">
        <f>IF(W5="Neg","Neg",W5*HLOOKUP(X$3,T_GDP[#All],2,FALSE))</f>
        <v>-1696.4180373366901</v>
      </c>
      <c r="Y5" s="14">
        <f>IF(X5="Neg","Neg",X5*HLOOKUP(Y$3,T_GDP[#All],2,FALSE))</f>
        <v>-1830.1013478971709</v>
      </c>
      <c r="Z5" s="14">
        <f>IF(Y5="Neg","Neg",Y5*HLOOKUP(Z$3,T_GDP[#All],2,FALSE))</f>
        <v>-1927.3904140517077</v>
      </c>
      <c r="AA5" s="14">
        <f>IF(Z5="Neg","Neg",Z5*HLOOKUP(AA$3,T_GDP[#All],2,FALSE))</f>
        <v>-1987.2947697493184</v>
      </c>
      <c r="AB5" s="14">
        <f>IF(AA5="Neg","Neg",AA5*HLOOKUP(AB$3,T_GDP[#All],2,FALSE))</f>
        <v>-2106.7858860521046</v>
      </c>
      <c r="AC5" s="14">
        <f>IF(AB5="Neg","Neg",AB5*HLOOKUP(AC$3,T_GDP[#All],2,FALSE))</f>
        <v>-2211.0432038533645</v>
      </c>
      <c r="AD5" s="14">
        <f>IF(AC5="Neg","Neg",AC5*HLOOKUP(AD$3,T_GDP[#All],2,FALSE))</f>
        <v>-2331.4198183376002</v>
      </c>
      <c r="AE5" s="14">
        <f>IF(AD5="Neg","Neg",AD5*HLOOKUP(AE$3,T_GDP[#All],2,FALSE))</f>
        <v>-2488.4059959345154</v>
      </c>
      <c r="AF5" s="14">
        <f>IF(AE5="Neg","Neg",AE5*HLOOKUP(AF$3,T_GDP[#All],2,FALSE))</f>
        <v>-2598.5791952033292</v>
      </c>
      <c r="AG5" s="14">
        <f>IF(AF5="Neg","Neg",AF5*HLOOKUP(AG$3,T_GDP[#All],2,FALSE))</f>
        <v>-2720.3419238621736</v>
      </c>
      <c r="AH5" s="14">
        <f>IF(AG5="Neg","Neg",AG5*HLOOKUP(AH$3,T_GDP[#All],2,FALSE))</f>
        <v>-2848.9194895891919</v>
      </c>
      <c r="AI5" s="14">
        <f>IF(AH5="Neg","Neg",AH5*HLOOKUP(AI$3,T_GDP[#All],2,FALSE))</f>
        <v>-2999.2307872773104</v>
      </c>
      <c r="AJ5" s="14">
        <f>IF(AI5="Neg","Neg",AI5*HLOOKUP(AJ$3,T_GDP[#All],2,FALSE))</f>
        <v>-3103.2781693395036</v>
      </c>
      <c r="AK5" s="14">
        <f>IF(AJ5="Neg","Neg",AJ5*HLOOKUP(AK$3,T_GDP[#All],2,FALSE))</f>
        <v>-3254.1304552782944</v>
      </c>
      <c r="AL5" s="14">
        <f>IF(AK5="Neg","Neg",AK5*HLOOKUP(AL$3,T_GDP[#All],2,FALSE))</f>
        <v>-3432.4331848420097</v>
      </c>
      <c r="AM5" s="14">
        <f>IF(AL5="Neg","Neg",AL5*HLOOKUP(AM$3,T_GDP[#All],2,FALSE))</f>
        <v>-3612.7195379915242</v>
      </c>
      <c r="AN5" s="14">
        <f>IF(AM5="Neg","Neg",AM5*HLOOKUP(AN$3,T_GDP[#All],2,FALSE))</f>
        <v>-3824.5177838717586</v>
      </c>
      <c r="AO5" s="14">
        <f>IF(AN5="Neg","Neg",AN5*HLOOKUP(AO$3,T_GDP[#All],2,FALSE))</f>
        <v>-4004.8283603757804</v>
      </c>
      <c r="AP5" s="14">
        <f>IF(AO5="Neg","Neg",AO5*HLOOKUP(AP$3,T_GDP[#All],2,FALSE))</f>
        <v>-4217.6278382423343</v>
      </c>
      <c r="AQ5" s="14">
        <f>IF(AP5="Neg","Neg",AP5*HLOOKUP(AQ$3,T_GDP[#All],2,FALSE))</f>
        <v>-4261.6793541565539</v>
      </c>
      <c r="AR5" s="14">
        <f>IF(AQ5="Neg","Neg",AQ5*HLOOKUP(AR$3,T_GDP[#All],2,FALSE))</f>
        <v>-4202.2971463227768</v>
      </c>
      <c r="AS5" s="14">
        <f>IF(AR5="Neg","Neg",AR5*HLOOKUP(AS$3,T_GDP[#All],2,FALSE))</f>
        <v>-4388.3944130703121</v>
      </c>
      <c r="AT5" s="14">
        <f>IF(AS5="Neg","Neg",AS5*HLOOKUP(AT$3,T_GDP[#All],2,FALSE))</f>
        <v>-4498.4168892444113</v>
      </c>
      <c r="AU5" s="14">
        <f>IF(AT5="Neg","Neg",AT5*HLOOKUP(AU$3,T_GDP[#All],2,FALSE))</f>
        <v>-4648.1468264243449</v>
      </c>
      <c r="AV5" s="14">
        <f>IF(AU5="Neg","Neg",AU5*HLOOKUP(AV$3,T_GDP[#All],2,FALSE))</f>
        <v>-4861.0781869987741</v>
      </c>
      <c r="AW5" s="14">
        <f>IF(AV5="Neg","Neg",AV5*HLOOKUP(AW$3,T_GDP[#All],2,FALSE))</f>
        <v>-5048.9464501092079</v>
      </c>
      <c r="AX5" s="14">
        <f>IF(AW5="Neg","Neg",AW5*HLOOKUP(AX$3,T_GDP[#All],2,FALSE))</f>
        <v>-5214.9383326153284</v>
      </c>
      <c r="AY5" s="14">
        <f>IF(AX5="Neg","Neg",AX5*HLOOKUP(AY$3,T_GDP[#All],2,FALSE))</f>
        <v>-5444.6860841857888</v>
      </c>
      <c r="AZ5" s="14">
        <f>IF(AY5="Neg","Neg",AY5*HLOOKUP(AZ$3,T_GDP[#All],2,FALSE))</f>
        <v>-5659.9886420181419</v>
      </c>
      <c r="BA5" s="14">
        <f>IF(AZ5="Neg","Neg",AZ5*HLOOKUP(BA$3,T_GDP[#All],2,FALSE))</f>
        <v>-5859.9578164471031</v>
      </c>
      <c r="BB5" s="14">
        <f>IF(BA5="Neg","Neg",BA5*HLOOKUP(BB$3,T_GDP[#All],2,FALSE))</f>
        <v>-6054.2856407595964</v>
      </c>
      <c r="BC5" s="14">
        <f>IF(BB5="Neg","Neg",BB5*HLOOKUP(BC$3,T_GDP[#All],2,FALSE))</f>
        <v>-5615.8886793949068</v>
      </c>
      <c r="BD5" s="14">
        <f>IF(BC5="Neg","Neg",BC5*HLOOKUP(BD$3,T_GDP[#All],2,FALSE))</f>
        <v>-6304.973136560071</v>
      </c>
      <c r="BE5" s="14">
        <f>IF(BD5="Neg","Neg",BD5*HLOOKUP(BE$3,T_GDP[#All],2,FALSE))</f>
        <v>-6720.8486628473265</v>
      </c>
      <c r="BF5" s="14">
        <f>IF(BE5="Neg","Neg",BE5*HLOOKUP(BF$3,T_GDP[#All],2,FALSE))</f>
        <v>-6841.8166124788368</v>
      </c>
      <c r="BG5" s="14">
        <f>IF(BF5="Neg","Neg",BF5*HLOOKUP(BG$3,T_GDP[#All],2,FALSE))</f>
        <v>-7073.2583005385386</v>
      </c>
      <c r="BH5" s="14">
        <f>IF(BG5="Neg","Neg",BG5*HLOOKUP(BH$3,T_GDP[#All],2,FALSE))</f>
        <v>-7302.6860885107908</v>
      </c>
      <c r="BI5" s="14">
        <f>IF(BH5="Neg","Neg",BH5*HLOOKUP(BI$3,T_GDP[#All],2,FALSE))</f>
        <v>-7581.0020319110463</v>
      </c>
      <c r="BJ5" s="14">
        <f>IF(BI5="Neg","Neg",BI5*HLOOKUP(BJ$3,T_GDP[#All],2,FALSE))</f>
        <v>-7879.0586661846664</v>
      </c>
    </row>
    <row r="6" spans="1:62" ht="13.9" customHeight="1" x14ac:dyDescent="0.25">
      <c r="A6" s="6"/>
      <c r="B6" s="1" t="s">
        <v>746</v>
      </c>
      <c r="C6" s="1" t="s">
        <v>748</v>
      </c>
      <c r="D6" s="1" t="s">
        <v>2129</v>
      </c>
      <c r="E6" s="15"/>
      <c r="F6" s="15">
        <v>-55</v>
      </c>
      <c r="G6" s="15">
        <v>-105</v>
      </c>
      <c r="H6" s="16">
        <f>IF(G6="Neg","Neg",G6*HLOOKUP(H$3,T_GDP[#All],2,FALSE))</f>
        <v>-117.13223210147065</v>
      </c>
      <c r="I6" s="16">
        <f>IF(H6="Neg","Neg",H6*HLOOKUP(I$3,T_GDP[#All],2,FALSE))</f>
        <v>-137.59449664995154</v>
      </c>
      <c r="J6" s="16">
        <f>IF(I6="Neg","Neg",I6*HLOOKUP(J$3,T_GDP[#All],2,FALSE))</f>
        <v>-169.08137035944546</v>
      </c>
      <c r="K6" s="16">
        <f>IF(J6="Neg","Neg",J6*HLOOKUP(K$3,T_GDP[#All],2,FALSE))</f>
        <v>-197.84122034469684</v>
      </c>
      <c r="L6" s="16">
        <f>IF(K6="Neg","Neg",K6*HLOOKUP(L$3,T_GDP[#All],2,FALSE))</f>
        <v>-231.07285828662933</v>
      </c>
      <c r="M6" s="16">
        <f>IF(L6="Neg","Neg",L6*HLOOKUP(M$3,T_GDP[#All],2,FALSE))</f>
        <v>-266.65837933504702</v>
      </c>
      <c r="N6" s="16">
        <f>IF(M6="Neg","Neg",M6*HLOOKUP(N$3,T_GDP[#All],2,FALSE))</f>
        <v>-321.67376006068014</v>
      </c>
      <c r="O6" s="16">
        <f>IF(N6="Neg","Neg",N6*HLOOKUP(O$3,T_GDP[#All],2,FALSE))</f>
        <v>-368.18654923939152</v>
      </c>
      <c r="P6" s="16">
        <f>IF(O6="Neg","Neg",O6*HLOOKUP(P$3,T_GDP[#All],2,FALSE))</f>
        <v>-407.30731953984241</v>
      </c>
      <c r="Q6" s="16">
        <f>IF(P6="Neg","Neg",P6*HLOOKUP(Q$3,T_GDP[#All],2,FALSE))</f>
        <v>-447.14245049624628</v>
      </c>
      <c r="R6" s="16">
        <f>IF(Q6="Neg","Neg",Q6*HLOOKUP(R$3,T_GDP[#All],2,FALSE))</f>
        <v>-488.91622995351014</v>
      </c>
      <c r="S6" s="16">
        <f>IF(R6="Neg","Neg",R6*HLOOKUP(S$3,T_GDP[#All],2,FALSE))</f>
        <v>-527.00930774998619</v>
      </c>
      <c r="T6" s="16">
        <f>IF(S6="Neg","Neg",S6*HLOOKUP(T$3,T_GDP[#All],2,FALSE))</f>
        <v>-578.55960968236172</v>
      </c>
      <c r="U6" s="16">
        <f>IF(T6="Neg","Neg",T6*HLOOKUP(U$3,T_GDP[#All],2,FALSE))</f>
        <v>-621.99898855585741</v>
      </c>
      <c r="V6" s="16">
        <f>IF(U6="Neg","Neg",U6*HLOOKUP(V$3,T_GDP[#All],2,FALSE))</f>
        <v>-698.81725277972384</v>
      </c>
      <c r="W6" s="16">
        <f>IF(V6="Neg","Neg",V6*HLOOKUP(W$3,T_GDP[#All],2,FALSE))</f>
        <v>-778.97081157232333</v>
      </c>
      <c r="X6" s="16">
        <f>IF(W6="Neg","Neg",W6*HLOOKUP(X$3,T_GDP[#All],2,FALSE))</f>
        <v>-860.5019029968721</v>
      </c>
      <c r="Y6" s="16">
        <f>IF(X6="Neg","Neg",X6*HLOOKUP(Y$3,T_GDP[#All],2,FALSE))</f>
        <v>-928.3122779188551</v>
      </c>
      <c r="Z6" s="16">
        <f>IF(Y6="Neg","Neg",Y6*HLOOKUP(Z$3,T_GDP[#All],2,FALSE))</f>
        <v>-977.66180422912737</v>
      </c>
      <c r="AA6" s="16">
        <f>IF(Z6="Neg","Neg",Z6*HLOOKUP(AA$3,T_GDP[#All],2,FALSE))</f>
        <v>-1008.0480716119735</v>
      </c>
      <c r="AB6" s="16">
        <f>IF(AA6="Neg","Neg",AA6*HLOOKUP(AB$3,T_GDP[#All],2,FALSE))</f>
        <v>-1068.6595074177346</v>
      </c>
      <c r="AC6" s="16">
        <f>IF(AB6="Neg","Neg",AB6*HLOOKUP(AC$3,T_GDP[#All],2,FALSE))</f>
        <v>-1121.5436541285187</v>
      </c>
      <c r="AD6" s="16">
        <f>IF(AC6="Neg","Neg",AC6*HLOOKUP(AD$3,T_GDP[#All],2,FALSE))</f>
        <v>-1182.6042556784935</v>
      </c>
      <c r="AE6" s="16">
        <f>IF(AD6="Neg","Neg",AD6*HLOOKUP(AE$3,T_GDP[#All],2,FALSE))</f>
        <v>-1262.2349254740302</v>
      </c>
      <c r="AF6" s="16">
        <f>IF(AE6="Neg","Neg",AE6*HLOOKUP(AF$3,T_GDP[#All],2,FALSE))</f>
        <v>-1318.1198816248777</v>
      </c>
      <c r="AG6" s="16">
        <f>IF(AF6="Neg","Neg",AF6*HLOOKUP(AG$3,T_GDP[#All],2,FALSE))</f>
        <v>-1379.88358456777</v>
      </c>
      <c r="AH6" s="16">
        <f>IF(AG6="Neg","Neg",AG6*HLOOKUP(AH$3,T_GDP[#All],2,FALSE))</f>
        <v>-1445.1040889220546</v>
      </c>
      <c r="AI6" s="16">
        <f>IF(AH6="Neg","Neg",AH6*HLOOKUP(AI$3,T_GDP[#All],2,FALSE))</f>
        <v>-1521.3489500682017</v>
      </c>
      <c r="AJ6" s="16">
        <f>IF(AI6="Neg","Neg",AI6*HLOOKUP(AJ$3,T_GDP[#All],2,FALSE))</f>
        <v>-1574.1266076359809</v>
      </c>
      <c r="AK6" s="16">
        <f>IF(AJ6="Neg","Neg",AJ6*HLOOKUP(AK$3,T_GDP[#All],2,FALSE))</f>
        <v>-1650.6458831121793</v>
      </c>
      <c r="AL6" s="16">
        <f>IF(AK6="Neg","Neg",AK6*HLOOKUP(AL$3,T_GDP[#All],2,FALSE))</f>
        <v>-1741.0892966589913</v>
      </c>
      <c r="AM6" s="16">
        <f>IF(AL6="Neg","Neg",AL6*HLOOKUP(AM$3,T_GDP[#All],2,FALSE))</f>
        <v>-1832.5388960826583</v>
      </c>
      <c r="AN6" s="16">
        <f>IF(AM6="Neg","Neg",AM6*HLOOKUP(AN$3,T_GDP[#All],2,FALSE))</f>
        <v>-1939.9727889204582</v>
      </c>
      <c r="AO6" s="16">
        <f>IF(AN6="Neg","Neg",AN6*HLOOKUP(AO$3,T_GDP[#All],2,FALSE))</f>
        <v>-2031.4346755529332</v>
      </c>
      <c r="AP6" s="16">
        <f>IF(AO6="Neg","Neg",AO6*HLOOKUP(AP$3,T_GDP[#All],2,FALSE))</f>
        <v>-2139.376439688142</v>
      </c>
      <c r="AQ6" s="16">
        <f>IF(AP6="Neg","Neg",AP6*HLOOKUP(AQ$3,T_GDP[#All],2,FALSE))</f>
        <v>-2161.7214115286883</v>
      </c>
      <c r="AR6" s="16">
        <f>IF(AQ6="Neg","Neg",AQ6*HLOOKUP(AR$3,T_GDP[#All],2,FALSE))</f>
        <v>-2131.6000017579318</v>
      </c>
      <c r="AS6" s="16">
        <f>IF(AR6="Neg","Neg",AR6*HLOOKUP(AS$3,T_GDP[#All],2,FALSE))</f>
        <v>-2225.9971660501596</v>
      </c>
      <c r="AT6" s="16">
        <f>IF(AS6="Neg","Neg",AS6*HLOOKUP(AT$3,T_GDP[#All],2,FALSE))</f>
        <v>-2281.8056684573116</v>
      </c>
      <c r="AU6" s="16">
        <f>IF(AT6="Neg","Neg",AT6*HLOOKUP(AU$3,T_GDP[#All],2,FALSE))</f>
        <v>-2357.7556365920605</v>
      </c>
      <c r="AV6" s="16">
        <f>IF(AU6="Neg","Neg",AU6*HLOOKUP(AV$3,T_GDP[#All],2,FALSE))</f>
        <v>-2465.7642977530031</v>
      </c>
      <c r="AW6" s="16">
        <f>IF(AV6="Neg","Neg",AV6*HLOOKUP(AW$3,T_GDP[#All],2,FALSE))</f>
        <v>-2561.0597935336577</v>
      </c>
      <c r="AX6" s="16">
        <f>IF(AW6="Neg","Neg",AW6*HLOOKUP(AX$3,T_GDP[#All],2,FALSE))</f>
        <v>-2645.2585745150236</v>
      </c>
      <c r="AY6" s="16">
        <f>IF(AX6="Neg","Neg",AX6*HLOOKUP(AY$3,T_GDP[#All],2,FALSE))</f>
        <v>-2761.79728907975</v>
      </c>
      <c r="AZ6" s="16">
        <f>IF(AY6="Neg","Neg",AY6*HLOOKUP(AZ$3,T_GDP[#All],2,FALSE))</f>
        <v>-2871.0087314584798</v>
      </c>
      <c r="BA6" s="16">
        <f>IF(AZ6="Neg","Neg",AZ6*HLOOKUP(BA$3,T_GDP[#All],2,FALSE))</f>
        <v>-2972.4423706615762</v>
      </c>
      <c r="BB6" s="16">
        <f>IF(BA6="Neg","Neg",BA6*HLOOKUP(BB$3,T_GDP[#All],2,FALSE))</f>
        <v>-3071.0144554577687</v>
      </c>
      <c r="BC6" s="16">
        <f>IF(BB6="Neg","Neg",BB6*HLOOKUP(BC$3,T_GDP[#All],2,FALSE))</f>
        <v>-2848.6391852003171</v>
      </c>
      <c r="BD6" s="16">
        <f>IF(BC6="Neg","Neg",BC6*HLOOKUP(BD$3,T_GDP[#All],2,FALSE))</f>
        <v>-3198.1747794145313</v>
      </c>
      <c r="BE6" s="16">
        <f>IF(BD6="Neg","Neg",BD6*HLOOKUP(BE$3,T_GDP[#All],2,FALSE))</f>
        <v>-3409.1261333283569</v>
      </c>
      <c r="BF6" s="16">
        <f>IF(BE6="Neg","Neg",BE6*HLOOKUP(BF$3,T_GDP[#All],2,FALSE))</f>
        <v>-3470.4866874892682</v>
      </c>
      <c r="BG6" s="16">
        <f>IF(BF6="Neg","Neg",BF6*HLOOKUP(BG$3,T_GDP[#All],2,FALSE))</f>
        <v>-3587.884645200711</v>
      </c>
      <c r="BH6" s="16">
        <f>IF(BG6="Neg","Neg",BG6*HLOOKUP(BH$3,T_GDP[#All],2,FALSE))</f>
        <v>-3704.2610593895347</v>
      </c>
      <c r="BI6" s="16">
        <f>IF(BH6="Neg","Neg",BH6*HLOOKUP(BI$3,T_GDP[#All],2,FALSE))</f>
        <v>-3845.4358132882153</v>
      </c>
      <c r="BJ6" s="16">
        <f>IF(BI6="Neg","Neg",BI6*HLOOKUP(BJ$3,T_GDP[#All],2,FALSE))</f>
        <v>-3996.6239611081674</v>
      </c>
    </row>
    <row r="7" spans="1:62" ht="13.9" customHeight="1" x14ac:dyDescent="0.25">
      <c r="A7" s="6"/>
      <c r="B7" s="10" t="s">
        <v>746</v>
      </c>
      <c r="C7" s="10" t="s">
        <v>749</v>
      </c>
      <c r="D7" s="10" t="s">
        <v>731</v>
      </c>
      <c r="E7" s="17"/>
      <c r="F7" s="17">
        <v>-290</v>
      </c>
      <c r="G7" s="17">
        <v>-245</v>
      </c>
      <c r="H7" s="18">
        <f>IF(G7="Neg","Neg",G7*HLOOKUP(H$3,T_GDP[#All],2,FALSE))</f>
        <v>-273.30854157009821</v>
      </c>
      <c r="I7" s="18">
        <f>IF(H7="Neg","Neg",H7*HLOOKUP(I$3,T_GDP[#All],2,FALSE))</f>
        <v>-321.05382551655362</v>
      </c>
      <c r="J7" s="18">
        <f>IF(I7="Neg","Neg",I7*HLOOKUP(J$3,T_GDP[#All],2,FALSE))</f>
        <v>-394.52319750537276</v>
      </c>
      <c r="K7" s="18">
        <f>IF(J7="Neg","Neg",J7*HLOOKUP(K$3,T_GDP[#All],2,FALSE))</f>
        <v>-461.62951413762596</v>
      </c>
      <c r="L7" s="18">
        <f>IF(K7="Neg","Neg",K7*HLOOKUP(L$3,T_GDP[#All],2,FALSE))</f>
        <v>-539.17000266880177</v>
      </c>
      <c r="M7" s="18">
        <f>IF(L7="Neg","Neg",L7*HLOOKUP(M$3,T_GDP[#All],2,FALSE))</f>
        <v>-622.20288511510967</v>
      </c>
      <c r="N7" s="18">
        <f>IF(M7="Neg","Neg",M7*HLOOKUP(N$3,T_GDP[#All],2,FALSE))</f>
        <v>-750.57210680825369</v>
      </c>
      <c r="O7" s="18">
        <f>IF(N7="Neg","Neg",N7*HLOOKUP(O$3,T_GDP[#All],2,FALSE))</f>
        <v>-859.10194822524693</v>
      </c>
      <c r="P7" s="18">
        <f>IF(O7="Neg","Neg",O7*HLOOKUP(P$3,T_GDP[#All],2,FALSE))</f>
        <v>-950.38374559296562</v>
      </c>
      <c r="Q7" s="18">
        <f>IF(P7="Neg","Neg",P7*HLOOKUP(Q$3,T_GDP[#All],2,FALSE))</f>
        <v>-1043.3323844912413</v>
      </c>
      <c r="R7" s="18">
        <f>IF(Q7="Neg","Neg",Q7*HLOOKUP(R$3,T_GDP[#All],2,FALSE))</f>
        <v>-1140.8045365581902</v>
      </c>
      <c r="S7" s="18">
        <f>IF(R7="Neg","Neg",R7*HLOOKUP(S$3,T_GDP[#All],2,FALSE))</f>
        <v>-1229.6883847499676</v>
      </c>
      <c r="T7" s="18">
        <f>IF(S7="Neg","Neg",S7*HLOOKUP(T$3,T_GDP[#All],2,FALSE))</f>
        <v>-1349.9724225921771</v>
      </c>
      <c r="U7" s="18">
        <f>IF(T7="Neg","Neg",T7*HLOOKUP(U$3,T_GDP[#All],2,FALSE))</f>
        <v>-1451.3309732970004</v>
      </c>
      <c r="V7" s="18">
        <f>IF(U7="Neg","Neg",U7*HLOOKUP(V$3,T_GDP[#All],2,FALSE))</f>
        <v>-1630.5735898193554</v>
      </c>
      <c r="W7" s="18">
        <f>IF(V7="Neg","Neg",V7*HLOOKUP(W$3,T_GDP[#All],2,FALSE))</f>
        <v>-1817.5985603354209</v>
      </c>
      <c r="X7" s="18">
        <f>IF(W7="Neg","Neg",W7*HLOOKUP(X$3,T_GDP[#All],2,FALSE))</f>
        <v>-2007.8377736593679</v>
      </c>
      <c r="Y7" s="18">
        <f>IF(X7="Neg","Neg",X7*HLOOKUP(Y$3,T_GDP[#All],2,FALSE))</f>
        <v>-2166.0619818106616</v>
      </c>
      <c r="Z7" s="18">
        <f>IF(Y7="Neg","Neg",Y7*HLOOKUP(Z$3,T_GDP[#All],2,FALSE))</f>
        <v>-2281.2108765346302</v>
      </c>
      <c r="AA7" s="18">
        <f>IF(Z7="Neg","Neg",Z7*HLOOKUP(AA$3,T_GDP[#All],2,FALSE))</f>
        <v>-2352.1121670946045</v>
      </c>
      <c r="AB7" s="18">
        <f>IF(AA7="Neg","Neg",AA7*HLOOKUP(AB$3,T_GDP[#All],2,FALSE))</f>
        <v>-2493.5388506413806</v>
      </c>
      <c r="AC7" s="18">
        <f>IF(AB7="Neg","Neg",AB7*HLOOKUP(AC$3,T_GDP[#All],2,FALSE))</f>
        <v>-2616.9351929665436</v>
      </c>
      <c r="AD7" s="18">
        <f>IF(AC7="Neg","Neg",AC7*HLOOKUP(AD$3,T_GDP[#All],2,FALSE))</f>
        <v>-2759.4099299164845</v>
      </c>
      <c r="AE7" s="18">
        <f>IF(AD7="Neg","Neg",AD7*HLOOKUP(AE$3,T_GDP[#All],2,FALSE))</f>
        <v>-2945.2148261060702</v>
      </c>
      <c r="AF7" s="18">
        <f>IF(AE7="Neg","Neg",AE7*HLOOKUP(AF$3,T_GDP[#All],2,FALSE))</f>
        <v>-3075.6130571247145</v>
      </c>
      <c r="AG7" s="18">
        <f>IF(AF7="Neg","Neg",AF7*HLOOKUP(AG$3,T_GDP[#All],2,FALSE))</f>
        <v>-3219.7283639914631</v>
      </c>
      <c r="AH7" s="18">
        <f>IF(AG7="Neg","Neg",AG7*HLOOKUP(AH$3,T_GDP[#All],2,FALSE))</f>
        <v>-3371.9095408181274</v>
      </c>
      <c r="AI7" s="18">
        <f>IF(AH7="Neg","Neg",AH7*HLOOKUP(AI$3,T_GDP[#All],2,FALSE))</f>
        <v>-3549.8142168258041</v>
      </c>
      <c r="AJ7" s="18">
        <f>IF(AI7="Neg","Neg",AI7*HLOOKUP(AJ$3,T_GDP[#All],2,FALSE))</f>
        <v>-3672.9620844839556</v>
      </c>
      <c r="AK7" s="18">
        <f>IF(AJ7="Neg","Neg",AJ7*HLOOKUP(AK$3,T_GDP[#All],2,FALSE))</f>
        <v>-3851.507060595085</v>
      </c>
      <c r="AL7" s="18">
        <f>IF(AK7="Neg","Neg",AK7*HLOOKUP(AL$3,T_GDP[#All],2,FALSE))</f>
        <v>-4062.5416922043132</v>
      </c>
      <c r="AM7" s="18">
        <f>IF(AL7="Neg","Neg",AL7*HLOOKUP(AM$3,T_GDP[#All],2,FALSE))</f>
        <v>-4275.9240908595357</v>
      </c>
      <c r="AN7" s="18">
        <f>IF(AM7="Neg","Neg",AM7*HLOOKUP(AN$3,T_GDP[#All],2,FALSE))</f>
        <v>-4526.6031741477354</v>
      </c>
      <c r="AO7" s="18">
        <f>IF(AN7="Neg","Neg",AN7*HLOOKUP(AO$3,T_GDP[#All],2,FALSE))</f>
        <v>-4740.0142429568432</v>
      </c>
      <c r="AP7" s="18">
        <f>IF(AO7="Neg","Neg",AO7*HLOOKUP(AP$3,T_GDP[#All],2,FALSE))</f>
        <v>-4991.8783592723303</v>
      </c>
      <c r="AQ7" s="18">
        <f>IF(AP7="Neg","Neg",AP7*HLOOKUP(AQ$3,T_GDP[#All],2,FALSE))</f>
        <v>-5044.0166269002711</v>
      </c>
      <c r="AR7" s="18">
        <f>IF(AQ7="Neg","Neg",AQ7*HLOOKUP(AR$3,T_GDP[#All],2,FALSE))</f>
        <v>-4973.733337435172</v>
      </c>
      <c r="AS7" s="18">
        <f>IF(AR7="Neg","Neg",AR7*HLOOKUP(AS$3,T_GDP[#All],2,FALSE))</f>
        <v>-5193.9933874503704</v>
      </c>
      <c r="AT7" s="18">
        <f>IF(AS7="Neg","Neg",AS7*HLOOKUP(AT$3,T_GDP[#All],2,FALSE))</f>
        <v>-5324.2132264003912</v>
      </c>
      <c r="AU7" s="18">
        <f>IF(AT7="Neg","Neg",AT7*HLOOKUP(AU$3,T_GDP[#All],2,FALSE))</f>
        <v>-5501.4298187148052</v>
      </c>
      <c r="AV7" s="18">
        <f>IF(AU7="Neg","Neg",AU7*HLOOKUP(AV$3,T_GDP[#All],2,FALSE))</f>
        <v>-5753.4500280903376</v>
      </c>
      <c r="AW7" s="18">
        <f>IF(AV7="Neg","Neg",AV7*HLOOKUP(AW$3,T_GDP[#All],2,FALSE))</f>
        <v>-5975.8061849118649</v>
      </c>
      <c r="AX7" s="18">
        <f>IF(AW7="Neg","Neg",AW7*HLOOKUP(AX$3,T_GDP[#All],2,FALSE))</f>
        <v>-6172.2700072017178</v>
      </c>
      <c r="AY7" s="18">
        <f>IF(AX7="Neg","Neg",AX7*HLOOKUP(AY$3,T_GDP[#All],2,FALSE))</f>
        <v>-6444.1936745194125</v>
      </c>
      <c r="AZ7" s="18">
        <f>IF(AY7="Neg","Neg",AY7*HLOOKUP(AZ$3,T_GDP[#All],2,FALSE))</f>
        <v>-6699.0203734031156</v>
      </c>
      <c r="BA7" s="18">
        <f>IF(AZ7="Neg","Neg",AZ7*HLOOKUP(BA$3,T_GDP[#All],2,FALSE))</f>
        <v>-6935.6988648770066</v>
      </c>
      <c r="BB7" s="18">
        <f>IF(BA7="Neg","Neg",BA7*HLOOKUP(BB$3,T_GDP[#All],2,FALSE))</f>
        <v>-7165.7003960681222</v>
      </c>
      <c r="BC7" s="18">
        <f>IF(BB7="Neg","Neg",BB7*HLOOKUP(BC$3,T_GDP[#All],2,FALSE))</f>
        <v>-6646.8247654674024</v>
      </c>
      <c r="BD7" s="18">
        <f>IF(BC7="Neg","Neg",BC7*HLOOKUP(BD$3,T_GDP[#All],2,FALSE))</f>
        <v>-7462.4078186339011</v>
      </c>
      <c r="BE7" s="18">
        <f>IF(BD7="Neg","Neg",BD7*HLOOKUP(BE$3,T_GDP[#All],2,FALSE))</f>
        <v>-7954.6276444328269</v>
      </c>
      <c r="BF7" s="18">
        <f>IF(BE7="Neg","Neg",BE7*HLOOKUP(BF$3,T_GDP[#All],2,FALSE))</f>
        <v>-8097.8022708082863</v>
      </c>
      <c r="BG7" s="18">
        <f>IF(BF7="Neg","Neg",BF7*HLOOKUP(BG$3,T_GDP[#All],2,FALSE))</f>
        <v>-8371.7308388016536</v>
      </c>
      <c r="BH7" s="18">
        <f>IF(BG7="Neg","Neg",BG7*HLOOKUP(BH$3,T_GDP[#All],2,FALSE))</f>
        <v>-8643.2758052422414</v>
      </c>
      <c r="BI7" s="18">
        <f>IF(BH7="Neg","Neg",BH7*HLOOKUP(BI$3,T_GDP[#All],2,FALSE))</f>
        <v>-8972.6835643391623</v>
      </c>
      <c r="BJ7" s="18">
        <f>IF(BI7="Neg","Neg",BI7*HLOOKUP(BJ$3,T_GDP[#All],2,FALSE))</f>
        <v>-9325.4559092523832</v>
      </c>
    </row>
    <row r="8" spans="1:62" ht="13.9" customHeight="1" x14ac:dyDescent="0.25">
      <c r="A8" s="6"/>
      <c r="B8" s="1" t="s">
        <v>750</v>
      </c>
      <c r="C8" s="1" t="s">
        <v>751</v>
      </c>
      <c r="D8" s="1" t="s">
        <v>725</v>
      </c>
      <c r="E8" s="15"/>
      <c r="F8" s="15"/>
      <c r="G8" s="15">
        <v>-960</v>
      </c>
      <c r="H8" s="15">
        <v>-1200</v>
      </c>
      <c r="I8" s="16">
        <f>IF(H8="Neg","Neg",H8*HLOOKUP(I$3,T_GDP[#All],2,FALSE))</f>
        <v>-1409.6324557095909</v>
      </c>
      <c r="J8" s="16">
        <f>IF(I8="Neg","Neg",I8*HLOOKUP(J$3,T_GDP[#All],2,FALSE))</f>
        <v>-1732.2101764061497</v>
      </c>
      <c r="K8" s="16">
        <f>IF(J8="Neg","Neg",J8*HLOOKUP(K$3,T_GDP[#All],2,FALSE))</f>
        <v>-2026.8499981112834</v>
      </c>
      <c r="L8" s="16">
        <f>IF(K8="Neg","Neg",K8*HLOOKUP(L$3,T_GDP[#All],2,FALSE))</f>
        <v>-2367.3025346579534</v>
      </c>
      <c r="M8" s="16">
        <f>IF(L8="Neg","Neg",L8*HLOOKUP(M$3,T_GDP[#All],2,FALSE))</f>
        <v>-2731.870207381105</v>
      </c>
      <c r="N8" s="16">
        <f>IF(M8="Neg","Neg",M8*HLOOKUP(N$3,T_GDP[#All],2,FALSE))</f>
        <v>-3295.4935217013558</v>
      </c>
      <c r="O8" s="16">
        <f>IF(N8="Neg","Neg",N8*HLOOKUP(O$3,T_GDP[#All],2,FALSE))</f>
        <v>-3772.0092169380123</v>
      </c>
      <c r="P8" s="16">
        <f>IF(O8="Neg","Neg",O8*HLOOKUP(P$3,T_GDP[#All],2,FALSE))</f>
        <v>-4172.7949231292259</v>
      </c>
      <c r="Q8" s="16">
        <f>IF(P8="Neg","Neg",P8*HLOOKUP(Q$3,T_GDP[#All],2,FALSE))</f>
        <v>-4580.8991339861832</v>
      </c>
      <c r="R8" s="16">
        <f>IF(Q8="Neg","Neg",Q8*HLOOKUP(R$3,T_GDP[#All],2,FALSE))</f>
        <v>-5008.8644723850166</v>
      </c>
      <c r="S8" s="16">
        <f>IF(R8="Neg","Neg",R8*HLOOKUP(S$3,T_GDP[#All],2,FALSE))</f>
        <v>-5399.1216418733566</v>
      </c>
      <c r="T8" s="16">
        <f>IF(S8="Neg","Neg",S8*HLOOKUP(T$3,T_GDP[#All],2,FALSE))</f>
        <v>-5927.2458072633017</v>
      </c>
      <c r="U8" s="16">
        <f>IF(T8="Neg","Neg",T8*HLOOKUP(U$3,T_GDP[#All],2,FALSE))</f>
        <v>-6372.2749312967053</v>
      </c>
      <c r="V8" s="16">
        <f>IF(U8="Neg","Neg",U8*HLOOKUP(V$3,T_GDP[#All],2,FALSE))</f>
        <v>-7159.2651167888016</v>
      </c>
      <c r="W8" s="16">
        <f>IF(V8="Neg","Neg",V8*HLOOKUP(W$3,T_GDP[#All],2,FALSE))</f>
        <v>-7980.4248336786477</v>
      </c>
      <c r="X8" s="16">
        <f>IF(W8="Neg","Neg",W8*HLOOKUP(X$3,T_GDP[#All],2,FALSE))</f>
        <v>-8815.6971404908563</v>
      </c>
      <c r="Y8" s="16">
        <f>IF(X8="Neg","Neg",X8*HLOOKUP(Y$3,T_GDP[#All],2,FALSE))</f>
        <v>-9510.4030164609085</v>
      </c>
      <c r="Z8" s="16">
        <f>IF(Y8="Neg","Neg",Y8*HLOOKUP(Z$3,T_GDP[#All],2,FALSE))</f>
        <v>-10015.980606077961</v>
      </c>
      <c r="AA8" s="16">
        <f>IF(Z8="Neg","Neg",Z8*HLOOKUP(AA$3,T_GDP[#All],2,FALSE))</f>
        <v>-10327.282800232575</v>
      </c>
      <c r="AB8" s="16">
        <f>IF(AA8="Neg","Neg",AA8*HLOOKUP(AB$3,T_GDP[#All],2,FALSE))</f>
        <v>-10948.236756816488</v>
      </c>
      <c r="AC8" s="16">
        <f>IF(AB8="Neg","Neg",AB8*HLOOKUP(AC$3,T_GDP[#All],2,FALSE))</f>
        <v>-11490.025937423627</v>
      </c>
      <c r="AD8" s="16">
        <f>IF(AC8="Neg","Neg",AC8*HLOOKUP(AD$3,T_GDP[#All],2,FALSE))</f>
        <v>-12115.581521445061</v>
      </c>
      <c r="AE8" s="16">
        <f>IF(AD8="Neg","Neg",AD8*HLOOKUP(AE$3,T_GDP[#All],2,FALSE))</f>
        <v>-12931.384328582417</v>
      </c>
      <c r="AF8" s="16">
        <f>IF(AE8="Neg","Neg",AE8*HLOOKUP(AF$3,T_GDP[#All],2,FALSE))</f>
        <v>-13503.916296750853</v>
      </c>
      <c r="AG8" s="16">
        <f>IF(AF8="Neg","Neg",AF8*HLOOKUP(AG$3,T_GDP[#All],2,FALSE))</f>
        <v>-14136.6750361836</v>
      </c>
      <c r="AH8" s="16">
        <f>IF(AG8="Neg","Neg",AG8*HLOOKUP(AH$3,T_GDP[#All],2,FALSE))</f>
        <v>-14804.848124162849</v>
      </c>
      <c r="AI8" s="16">
        <f>IF(AH8="Neg","Neg",AH8*HLOOKUP(AI$3,T_GDP[#All],2,FALSE))</f>
        <v>-15585.963891649601</v>
      </c>
      <c r="AJ8" s="16">
        <f>IF(AI8="Neg","Neg",AI8*HLOOKUP(AJ$3,T_GDP[#All],2,FALSE))</f>
        <v>-16126.662108912891</v>
      </c>
      <c r="AK8" s="16">
        <f>IF(AJ8="Neg","Neg",AJ8*HLOOKUP(AK$3,T_GDP[#All],2,FALSE))</f>
        <v>-16910.589205016484</v>
      </c>
      <c r="AL8" s="16">
        <f>IF(AK8="Neg","Neg",AK8*HLOOKUP(AL$3,T_GDP[#All],2,FALSE))</f>
        <v>-17837.166751683177</v>
      </c>
      <c r="AM8" s="16">
        <f>IF(AL8="Neg","Neg",AL8*HLOOKUP(AM$3,T_GDP[#All],2,FALSE))</f>
        <v>-18774.052503278297</v>
      </c>
      <c r="AN8" s="16">
        <f>IF(AM8="Neg","Neg",AM8*HLOOKUP(AN$3,T_GDP[#All],2,FALSE))</f>
        <v>-19874.694650127145</v>
      </c>
      <c r="AO8" s="16">
        <f>IF(AN8="Neg","Neg",AN8*HLOOKUP(AO$3,T_GDP[#All],2,FALSE))</f>
        <v>-20811.706282108091</v>
      </c>
      <c r="AP8" s="16">
        <f>IF(AO8="Neg","Neg",AO8*HLOOKUP(AP$3,T_GDP[#All],2,FALSE))</f>
        <v>-21917.551484904528</v>
      </c>
      <c r="AQ8" s="16">
        <f>IF(AP8="Neg","Neg",AP8*HLOOKUP(AQ$3,T_GDP[#All],2,FALSE))</f>
        <v>-22146.471959888961</v>
      </c>
      <c r="AR8" s="16">
        <f>IF(AQ8="Neg","Neg",AQ8*HLOOKUP(AR$3,T_GDP[#All],2,FALSE))</f>
        <v>-21837.883187384436</v>
      </c>
      <c r="AS8" s="16">
        <f>IF(AR8="Neg","Neg",AR8*HLOOKUP(AS$3,T_GDP[#All],2,FALSE))</f>
        <v>-22804.966244868931</v>
      </c>
      <c r="AT8" s="16">
        <f>IF(AS8="Neg","Neg",AS8*HLOOKUP(AT$3,T_GDP[#All],2,FALSE))</f>
        <v>-23376.71495730332</v>
      </c>
      <c r="AU8" s="16">
        <f>IF(AT8="Neg","Neg",AT8*HLOOKUP(AU$3,T_GDP[#All],2,FALSE))</f>
        <v>-24154.80959553018</v>
      </c>
      <c r="AV8" s="16">
        <f>IF(AU8="Neg","Neg",AU8*HLOOKUP(AV$3,T_GDP[#All],2,FALSE))</f>
        <v>-25261.340147093906</v>
      </c>
      <c r="AW8" s="16">
        <f>IF(AV8="Neg","Neg",AV8*HLOOKUP(AW$3,T_GDP[#All],2,FALSE))</f>
        <v>-26237.62645945344</v>
      </c>
      <c r="AX8" s="16">
        <f>IF(AW8="Neg","Neg",AW8*HLOOKUP(AX$3,T_GDP[#All],2,FALSE))</f>
        <v>-27100.22879670003</v>
      </c>
      <c r="AY8" s="16">
        <f>IF(AX8="Neg","Neg",AX8*HLOOKUP(AY$3,T_GDP[#All],2,FALSE))</f>
        <v>-28294.148309448014</v>
      </c>
      <c r="AZ8" s="16">
        <f>IF(AY8="Neg","Neg",AY8*HLOOKUP(AZ$3,T_GDP[#All],2,FALSE))</f>
        <v>-29413.001152113429</v>
      </c>
      <c r="BA8" s="16">
        <f>IF(AZ8="Neg","Neg",AZ8*HLOOKUP(BA$3,T_GDP[#All],2,FALSE))</f>
        <v>-30452.171710549213</v>
      </c>
      <c r="BB8" s="16">
        <f>IF(BA8="Neg","Neg",BA8*HLOOKUP(BB$3,T_GDP[#All],2,FALSE))</f>
        <v>-31462.026125796423</v>
      </c>
      <c r="BC8" s="16">
        <f>IF(BB8="Neg","Neg",BB8*HLOOKUP(BC$3,T_GDP[#All],2,FALSE))</f>
        <v>-29183.828916357339</v>
      </c>
      <c r="BD8" s="16">
        <f>IF(BC8="Neg","Neg",BC8*HLOOKUP(BD$3,T_GDP[#All],2,FALSE))</f>
        <v>-32764.762238738636</v>
      </c>
      <c r="BE8" s="16">
        <f>IF(BD8="Neg","Neg",BD8*HLOOKUP(BE$3,T_GDP[#All],2,FALSE))</f>
        <v>-34925.923348323711</v>
      </c>
      <c r="BF8" s="16">
        <f>IF(BE8="Neg","Neg",BE8*HLOOKUP(BF$3,T_GDP[#All],2,FALSE))</f>
        <v>-35554.551896350575</v>
      </c>
      <c r="BG8" s="16">
        <f>IF(BF8="Neg","Neg",BF8*HLOOKUP(BG$3,T_GDP[#All],2,FALSE))</f>
        <v>-36757.274210492855</v>
      </c>
      <c r="BH8" s="16">
        <f>IF(BG8="Neg","Neg",BG8*HLOOKUP(BH$3,T_GDP[#All],2,FALSE))</f>
        <v>-37949.530983211138</v>
      </c>
      <c r="BI8" s="16">
        <f>IF(BH8="Neg","Neg",BH8*HLOOKUP(BI$3,T_GDP[#All],2,FALSE))</f>
        <v>-39395.842571738351</v>
      </c>
      <c r="BJ8" s="16">
        <f>IF(BI8="Neg","Neg",BI8*HLOOKUP(BJ$3,T_GDP[#All],2,FALSE))</f>
        <v>-40944.739695347977</v>
      </c>
    </row>
    <row r="9" spans="1:62" ht="13.9" customHeight="1" x14ac:dyDescent="0.25">
      <c r="A9" s="6"/>
      <c r="B9" s="1" t="s">
        <v>750</v>
      </c>
      <c r="C9" s="1" t="s">
        <v>752</v>
      </c>
      <c r="D9" s="1" t="s">
        <v>725</v>
      </c>
      <c r="E9" s="15"/>
      <c r="F9" s="15"/>
      <c r="G9" s="15">
        <v>-2.5</v>
      </c>
      <c r="H9" s="15">
        <v>-92.5</v>
      </c>
      <c r="I9" s="16">
        <f>IF(H9="Neg","Neg",H9*HLOOKUP(I$3,T_GDP[#All],2,FALSE))</f>
        <v>-108.65916846094763</v>
      </c>
      <c r="J9" s="16">
        <f>IF(I9="Neg","Neg",I9*HLOOKUP(J$3,T_GDP[#All],2,FALSE))</f>
        <v>-133.52453443130736</v>
      </c>
      <c r="K9" s="16">
        <f>IF(J9="Neg","Neg",J9*HLOOKUP(K$3,T_GDP[#All],2,FALSE))</f>
        <v>-156.23635402107809</v>
      </c>
      <c r="L9" s="16">
        <f>IF(K9="Neg","Neg",K9*HLOOKUP(L$3,T_GDP[#All],2,FALSE))</f>
        <v>-182.47957037988391</v>
      </c>
      <c r="M9" s="16">
        <f>IF(L9="Neg","Neg",L9*HLOOKUP(M$3,T_GDP[#All],2,FALSE))</f>
        <v>-210.58166181896019</v>
      </c>
      <c r="N9" s="16">
        <f>IF(M9="Neg","Neg",M9*HLOOKUP(N$3,T_GDP[#All],2,FALSE))</f>
        <v>-254.02762563114618</v>
      </c>
      <c r="O9" s="16">
        <f>IF(N9="Neg","Neg",N9*HLOOKUP(O$3,T_GDP[#All],2,FALSE))</f>
        <v>-290.75904380563844</v>
      </c>
      <c r="P9" s="16">
        <f>IF(O9="Neg","Neg",O9*HLOOKUP(P$3,T_GDP[#All],2,FALSE))</f>
        <v>-321.65294199121115</v>
      </c>
      <c r="Q9" s="16">
        <f>IF(P9="Neg","Neg",P9*HLOOKUP(Q$3,T_GDP[#All],2,FALSE))</f>
        <v>-353.11097491143494</v>
      </c>
      <c r="R9" s="16">
        <f>IF(Q9="Neg","Neg",Q9*HLOOKUP(R$3,T_GDP[#All],2,FALSE))</f>
        <v>-386.09996974634504</v>
      </c>
      <c r="S9" s="16">
        <f>IF(R9="Neg","Neg",R9*HLOOKUP(S$3,T_GDP[#All],2,FALSE))</f>
        <v>-416.18229322773794</v>
      </c>
      <c r="T9" s="16">
        <f>IF(S9="Neg","Neg",S9*HLOOKUP(T$3,T_GDP[#All],2,FALSE))</f>
        <v>-456.89186430987957</v>
      </c>
      <c r="U9" s="16">
        <f>IF(T9="Neg","Neg",T9*HLOOKUP(U$3,T_GDP[#All],2,FALSE))</f>
        <v>-491.19619262078777</v>
      </c>
      <c r="V9" s="16">
        <f>IF(U9="Neg","Neg",U9*HLOOKUP(V$3,T_GDP[#All],2,FALSE))</f>
        <v>-551.86001941913685</v>
      </c>
      <c r="W9" s="16">
        <f>IF(V9="Neg","Neg",V9*HLOOKUP(W$3,T_GDP[#All],2,FALSE))</f>
        <v>-615.15774759606245</v>
      </c>
      <c r="X9" s="16">
        <f>IF(W9="Neg","Neg",W9*HLOOKUP(X$3,T_GDP[#All],2,FALSE))</f>
        <v>-679.54332124617019</v>
      </c>
      <c r="Y9" s="16">
        <f>IF(X9="Neg","Neg",X9*HLOOKUP(Y$3,T_GDP[#All],2,FALSE))</f>
        <v>-733.09356585219507</v>
      </c>
      <c r="Z9" s="16">
        <f>IF(Y9="Neg","Neg",Y9*HLOOKUP(Z$3,T_GDP[#All],2,FALSE))</f>
        <v>-772.06517171850965</v>
      </c>
      <c r="AA9" s="16">
        <f>IF(Z9="Neg","Neg",Z9*HLOOKUP(AA$3,T_GDP[#All],2,FALSE))</f>
        <v>-796.06138251792777</v>
      </c>
      <c r="AB9" s="16">
        <f>IF(AA9="Neg","Neg",AA9*HLOOKUP(AB$3,T_GDP[#All],2,FALSE))</f>
        <v>-843.9265833379377</v>
      </c>
      <c r="AC9" s="16">
        <f>IF(AB9="Neg","Neg",AB9*HLOOKUP(AC$3,T_GDP[#All],2,FALSE))</f>
        <v>-885.68949934307125</v>
      </c>
      <c r="AD9" s="16">
        <f>IF(AC9="Neg","Neg",AC9*HLOOKUP(AD$3,T_GDP[#All],2,FALSE))</f>
        <v>-933.90940894472351</v>
      </c>
      <c r="AE9" s="16">
        <f>IF(AD9="Neg","Neg",AD9*HLOOKUP(AE$3,T_GDP[#All],2,FALSE))</f>
        <v>-996.79420866156136</v>
      </c>
      <c r="AF9" s="16">
        <f>IF(AE9="Neg","Neg",AE9*HLOOKUP(AF$3,T_GDP[#All],2,FALSE))</f>
        <v>-1040.9268812078783</v>
      </c>
      <c r="AG9" s="16">
        <f>IF(AF9="Neg","Neg",AF9*HLOOKUP(AG$3,T_GDP[#All],2,FALSE))</f>
        <v>-1089.7020340391525</v>
      </c>
      <c r="AH9" s="16">
        <f>IF(AG9="Neg","Neg",AG9*HLOOKUP(AH$3,T_GDP[#All],2,FALSE))</f>
        <v>-1141.2070429042196</v>
      </c>
      <c r="AI9" s="16">
        <f>IF(AH9="Neg","Neg",AH9*HLOOKUP(AI$3,T_GDP[#All],2,FALSE))</f>
        <v>-1201.4180499813233</v>
      </c>
      <c r="AJ9" s="16">
        <f>IF(AI9="Neg","Neg",AI9*HLOOKUP(AJ$3,T_GDP[#All],2,FALSE))</f>
        <v>-1243.0968708953685</v>
      </c>
      <c r="AK9" s="16">
        <f>IF(AJ9="Neg","Neg",AJ9*HLOOKUP(AK$3,T_GDP[#All],2,FALSE))</f>
        <v>-1303.5245845533539</v>
      </c>
      <c r="AL9" s="16">
        <f>IF(AK9="Neg","Neg",AK9*HLOOKUP(AL$3,T_GDP[#All],2,FALSE))</f>
        <v>-1374.9482704422448</v>
      </c>
      <c r="AM9" s="16">
        <f>IF(AL9="Neg","Neg",AL9*HLOOKUP(AM$3,T_GDP[#All],2,FALSE))</f>
        <v>-1447.166547127702</v>
      </c>
      <c r="AN9" s="16">
        <f>IF(AM9="Neg","Neg",AM9*HLOOKUP(AN$3,T_GDP[#All],2,FALSE))</f>
        <v>-1532.0077126139672</v>
      </c>
      <c r="AO9" s="16">
        <f>IF(AN9="Neg","Neg",AN9*HLOOKUP(AO$3,T_GDP[#All],2,FALSE))</f>
        <v>-1604.2356925791651</v>
      </c>
      <c r="AP9" s="16">
        <f>IF(AO9="Neg","Neg",AO9*HLOOKUP(AP$3,T_GDP[#All],2,FALSE))</f>
        <v>-1689.4779269613905</v>
      </c>
      <c r="AQ9" s="16">
        <f>IF(AP9="Neg","Neg",AP9*HLOOKUP(AQ$3,T_GDP[#All],2,FALSE))</f>
        <v>-1707.1238802414405</v>
      </c>
      <c r="AR9" s="16">
        <f>IF(AQ9="Neg","Neg",AQ9*HLOOKUP(AR$3,T_GDP[#All],2,FALSE))</f>
        <v>-1683.3368290275498</v>
      </c>
      <c r="AS9" s="16">
        <f>IF(AR9="Neg","Neg",AR9*HLOOKUP(AS$3,T_GDP[#All],2,FALSE))</f>
        <v>-1757.8828147086463</v>
      </c>
      <c r="AT9" s="16">
        <f>IF(AS9="Neg","Neg",AS9*HLOOKUP(AT$3,T_GDP[#All],2,FALSE))</f>
        <v>-1801.9551112921306</v>
      </c>
      <c r="AU9" s="16">
        <f>IF(AT9="Neg","Neg",AT9*HLOOKUP(AU$3,T_GDP[#All],2,FALSE))</f>
        <v>-1861.9332396554512</v>
      </c>
      <c r="AV9" s="16">
        <f>IF(AU9="Neg","Neg",AU9*HLOOKUP(AV$3,T_GDP[#All],2,FALSE))</f>
        <v>-1947.2283030051551</v>
      </c>
      <c r="AW9" s="16">
        <f>IF(AV9="Neg","Neg",AV9*HLOOKUP(AW$3,T_GDP[#All],2,FALSE))</f>
        <v>-2022.4837062495358</v>
      </c>
      <c r="AX9" s="16">
        <f>IF(AW9="Neg","Neg",AW9*HLOOKUP(AX$3,T_GDP[#All],2,FALSE))</f>
        <v>-2088.975969745627</v>
      </c>
      <c r="AY9" s="16">
        <f>IF(AX9="Neg","Neg",AX9*HLOOKUP(AY$3,T_GDP[#All],2,FALSE))</f>
        <v>-2181.0072655199506</v>
      </c>
      <c r="AZ9" s="16">
        <f>IF(AY9="Neg","Neg",AY9*HLOOKUP(AZ$3,T_GDP[#All],2,FALSE))</f>
        <v>-2267.2521721420762</v>
      </c>
      <c r="BA9" s="16">
        <f>IF(AZ9="Neg","Neg",AZ9*HLOOKUP(BA$3,T_GDP[#All],2,FALSE))</f>
        <v>-2347.3549026881678</v>
      </c>
      <c r="BB9" s="16">
        <f>IF(BA9="Neg","Neg",BA9*HLOOKUP(BB$3,T_GDP[#All],2,FALSE))</f>
        <v>-2425.1978471968068</v>
      </c>
      <c r="BC9" s="16">
        <f>IF(BB9="Neg","Neg",BB9*HLOOKUP(BC$3,T_GDP[#All],2,FALSE))</f>
        <v>-2249.5868123025443</v>
      </c>
      <c r="BD9" s="16">
        <f>IF(BC9="Neg","Neg",BC9*HLOOKUP(BD$3,T_GDP[#All],2,FALSE))</f>
        <v>-2525.6170892361024</v>
      </c>
      <c r="BE9" s="16">
        <f>IF(BD9="Neg","Neg",BD9*HLOOKUP(BE$3,T_GDP[#All],2,FALSE))</f>
        <v>-2692.2065914332852</v>
      </c>
      <c r="BF9" s="16">
        <f>IF(BE9="Neg","Neg",BE9*HLOOKUP(BF$3,T_GDP[#All],2,FALSE))</f>
        <v>-2740.6633753436895</v>
      </c>
      <c r="BG9" s="16">
        <f>IF(BF9="Neg","Neg",BF9*HLOOKUP(BG$3,T_GDP[#All],2,FALSE))</f>
        <v>-2833.3732203921568</v>
      </c>
      <c r="BH9" s="16">
        <f>IF(BG9="Neg","Neg",BG9*HLOOKUP(BH$3,T_GDP[#All],2,FALSE))</f>
        <v>-2925.2763466225242</v>
      </c>
      <c r="BI9" s="16">
        <f>IF(BH9="Neg","Neg",BH9*HLOOKUP(BI$3,T_GDP[#All],2,FALSE))</f>
        <v>-3036.7628649048302</v>
      </c>
      <c r="BJ9" s="16">
        <f>IF(BI9="Neg","Neg",BI9*HLOOKUP(BJ$3,T_GDP[#All],2,FALSE))</f>
        <v>-3156.1570181830721</v>
      </c>
    </row>
    <row r="10" spans="1:62" ht="13.9" customHeight="1" x14ac:dyDescent="0.25">
      <c r="A10" s="6"/>
      <c r="B10" s="1" t="s">
        <v>750</v>
      </c>
      <c r="C10" s="1" t="s">
        <v>752</v>
      </c>
      <c r="D10" s="1" t="s">
        <v>2129</v>
      </c>
      <c r="E10" s="15"/>
      <c r="F10" s="15"/>
      <c r="G10" s="15">
        <v>-2.5</v>
      </c>
      <c r="H10" s="15">
        <v>-92.5</v>
      </c>
      <c r="I10" s="16">
        <f>IF(H10="Neg","Neg",H10*HLOOKUP(I$3,T_GDP[#All],2,FALSE))</f>
        <v>-108.65916846094763</v>
      </c>
      <c r="J10" s="16">
        <f>IF(I10="Neg","Neg",I10*HLOOKUP(J$3,T_GDP[#All],2,FALSE))</f>
        <v>-133.52453443130736</v>
      </c>
      <c r="K10" s="16">
        <f>IF(J10="Neg","Neg",J10*HLOOKUP(K$3,T_GDP[#All],2,FALSE))</f>
        <v>-156.23635402107809</v>
      </c>
      <c r="L10" s="16">
        <f>IF(K10="Neg","Neg",K10*HLOOKUP(L$3,T_GDP[#All],2,FALSE))</f>
        <v>-182.47957037988391</v>
      </c>
      <c r="M10" s="16">
        <f>IF(L10="Neg","Neg",L10*HLOOKUP(M$3,T_GDP[#All],2,FALSE))</f>
        <v>-210.58166181896019</v>
      </c>
      <c r="N10" s="16">
        <f>IF(M10="Neg","Neg",M10*HLOOKUP(N$3,T_GDP[#All],2,FALSE))</f>
        <v>-254.02762563114618</v>
      </c>
      <c r="O10" s="16">
        <f>IF(N10="Neg","Neg",N10*HLOOKUP(O$3,T_GDP[#All],2,FALSE))</f>
        <v>-290.75904380563844</v>
      </c>
      <c r="P10" s="16">
        <f>IF(O10="Neg","Neg",O10*HLOOKUP(P$3,T_GDP[#All],2,FALSE))</f>
        <v>-321.65294199121115</v>
      </c>
      <c r="Q10" s="16">
        <f>IF(P10="Neg","Neg",P10*HLOOKUP(Q$3,T_GDP[#All],2,FALSE))</f>
        <v>-353.11097491143494</v>
      </c>
      <c r="R10" s="16">
        <f>IF(Q10="Neg","Neg",Q10*HLOOKUP(R$3,T_GDP[#All],2,FALSE))</f>
        <v>-386.09996974634504</v>
      </c>
      <c r="S10" s="16">
        <f>IF(R10="Neg","Neg",R10*HLOOKUP(S$3,T_GDP[#All],2,FALSE))</f>
        <v>-416.18229322773794</v>
      </c>
      <c r="T10" s="16">
        <f>IF(S10="Neg","Neg",S10*HLOOKUP(T$3,T_GDP[#All],2,FALSE))</f>
        <v>-456.89186430987957</v>
      </c>
      <c r="U10" s="16">
        <f>IF(T10="Neg","Neg",T10*HLOOKUP(U$3,T_GDP[#All],2,FALSE))</f>
        <v>-491.19619262078777</v>
      </c>
      <c r="V10" s="16">
        <f>IF(U10="Neg","Neg",U10*HLOOKUP(V$3,T_GDP[#All],2,FALSE))</f>
        <v>-551.86001941913685</v>
      </c>
      <c r="W10" s="16">
        <f>IF(V10="Neg","Neg",V10*HLOOKUP(W$3,T_GDP[#All],2,FALSE))</f>
        <v>-615.15774759606245</v>
      </c>
      <c r="X10" s="16">
        <f>IF(W10="Neg","Neg",W10*HLOOKUP(X$3,T_GDP[#All],2,FALSE))</f>
        <v>-679.54332124617019</v>
      </c>
      <c r="Y10" s="16">
        <f>IF(X10="Neg","Neg",X10*HLOOKUP(Y$3,T_GDP[#All],2,FALSE))</f>
        <v>-733.09356585219507</v>
      </c>
      <c r="Z10" s="16">
        <f>IF(Y10="Neg","Neg",Y10*HLOOKUP(Z$3,T_GDP[#All],2,FALSE))</f>
        <v>-772.06517171850965</v>
      </c>
      <c r="AA10" s="16">
        <f>IF(Z10="Neg","Neg",Z10*HLOOKUP(AA$3,T_GDP[#All],2,FALSE))</f>
        <v>-796.06138251792777</v>
      </c>
      <c r="AB10" s="16">
        <f>IF(AA10="Neg","Neg",AA10*HLOOKUP(AB$3,T_GDP[#All],2,FALSE))</f>
        <v>-843.9265833379377</v>
      </c>
      <c r="AC10" s="16">
        <f>IF(AB10="Neg","Neg",AB10*HLOOKUP(AC$3,T_GDP[#All],2,FALSE))</f>
        <v>-885.68949934307125</v>
      </c>
      <c r="AD10" s="16">
        <f>IF(AC10="Neg","Neg",AC10*HLOOKUP(AD$3,T_GDP[#All],2,FALSE))</f>
        <v>-933.90940894472351</v>
      </c>
      <c r="AE10" s="16">
        <f>IF(AD10="Neg","Neg",AD10*HLOOKUP(AE$3,T_GDP[#All],2,FALSE))</f>
        <v>-996.79420866156136</v>
      </c>
      <c r="AF10" s="16">
        <f>IF(AE10="Neg","Neg",AE10*HLOOKUP(AF$3,T_GDP[#All],2,FALSE))</f>
        <v>-1040.9268812078783</v>
      </c>
      <c r="AG10" s="16">
        <f>IF(AF10="Neg","Neg",AF10*HLOOKUP(AG$3,T_GDP[#All],2,FALSE))</f>
        <v>-1089.7020340391525</v>
      </c>
      <c r="AH10" s="16">
        <f>IF(AG10="Neg","Neg",AG10*HLOOKUP(AH$3,T_GDP[#All],2,FALSE))</f>
        <v>-1141.2070429042196</v>
      </c>
      <c r="AI10" s="16">
        <f>IF(AH10="Neg","Neg",AH10*HLOOKUP(AI$3,T_GDP[#All],2,FALSE))</f>
        <v>-1201.4180499813233</v>
      </c>
      <c r="AJ10" s="16">
        <f>IF(AI10="Neg","Neg",AI10*HLOOKUP(AJ$3,T_GDP[#All],2,FALSE))</f>
        <v>-1243.0968708953685</v>
      </c>
      <c r="AK10" s="16">
        <f>IF(AJ10="Neg","Neg",AJ10*HLOOKUP(AK$3,T_GDP[#All],2,FALSE))</f>
        <v>-1303.5245845533539</v>
      </c>
      <c r="AL10" s="16">
        <f>IF(AK10="Neg","Neg",AK10*HLOOKUP(AL$3,T_GDP[#All],2,FALSE))</f>
        <v>-1374.9482704422448</v>
      </c>
      <c r="AM10" s="16">
        <f>IF(AL10="Neg","Neg",AL10*HLOOKUP(AM$3,T_GDP[#All],2,FALSE))</f>
        <v>-1447.166547127702</v>
      </c>
      <c r="AN10" s="16">
        <f>IF(AM10="Neg","Neg",AM10*HLOOKUP(AN$3,T_GDP[#All],2,FALSE))</f>
        <v>-1532.0077126139672</v>
      </c>
      <c r="AO10" s="16">
        <f>IF(AN10="Neg","Neg",AN10*HLOOKUP(AO$3,T_GDP[#All],2,FALSE))</f>
        <v>-1604.2356925791651</v>
      </c>
      <c r="AP10" s="16">
        <f>IF(AO10="Neg","Neg",AO10*HLOOKUP(AP$3,T_GDP[#All],2,FALSE))</f>
        <v>-1689.4779269613905</v>
      </c>
      <c r="AQ10" s="16">
        <f>IF(AP10="Neg","Neg",AP10*HLOOKUP(AQ$3,T_GDP[#All],2,FALSE))</f>
        <v>-1707.1238802414405</v>
      </c>
      <c r="AR10" s="16">
        <f>IF(AQ10="Neg","Neg",AQ10*HLOOKUP(AR$3,T_GDP[#All],2,FALSE))</f>
        <v>-1683.3368290275498</v>
      </c>
      <c r="AS10" s="16">
        <f>IF(AR10="Neg","Neg",AR10*HLOOKUP(AS$3,T_GDP[#All],2,FALSE))</f>
        <v>-1757.8828147086463</v>
      </c>
      <c r="AT10" s="16">
        <f>IF(AS10="Neg","Neg",AS10*HLOOKUP(AT$3,T_GDP[#All],2,FALSE))</f>
        <v>-1801.9551112921306</v>
      </c>
      <c r="AU10" s="16">
        <f>IF(AT10="Neg","Neg",AT10*HLOOKUP(AU$3,T_GDP[#All],2,FALSE))</f>
        <v>-1861.9332396554512</v>
      </c>
      <c r="AV10" s="16">
        <f>IF(AU10="Neg","Neg",AU10*HLOOKUP(AV$3,T_GDP[#All],2,FALSE))</f>
        <v>-1947.2283030051551</v>
      </c>
      <c r="AW10" s="16">
        <f>IF(AV10="Neg","Neg",AV10*HLOOKUP(AW$3,T_GDP[#All],2,FALSE))</f>
        <v>-2022.4837062495358</v>
      </c>
      <c r="AX10" s="16">
        <f>IF(AW10="Neg","Neg",AW10*HLOOKUP(AX$3,T_GDP[#All],2,FALSE))</f>
        <v>-2088.975969745627</v>
      </c>
      <c r="AY10" s="16">
        <f>IF(AX10="Neg","Neg",AX10*HLOOKUP(AY$3,T_GDP[#All],2,FALSE))</f>
        <v>-2181.0072655199506</v>
      </c>
      <c r="AZ10" s="16">
        <f>IF(AY10="Neg","Neg",AY10*HLOOKUP(AZ$3,T_GDP[#All],2,FALSE))</f>
        <v>-2267.2521721420762</v>
      </c>
      <c r="BA10" s="16">
        <f>IF(AZ10="Neg","Neg",AZ10*HLOOKUP(BA$3,T_GDP[#All],2,FALSE))</f>
        <v>-2347.3549026881678</v>
      </c>
      <c r="BB10" s="16">
        <f>IF(BA10="Neg","Neg",BA10*HLOOKUP(BB$3,T_GDP[#All],2,FALSE))</f>
        <v>-2425.1978471968068</v>
      </c>
      <c r="BC10" s="16">
        <f>IF(BB10="Neg","Neg",BB10*HLOOKUP(BC$3,T_GDP[#All],2,FALSE))</f>
        <v>-2249.5868123025443</v>
      </c>
      <c r="BD10" s="16">
        <f>IF(BC10="Neg","Neg",BC10*HLOOKUP(BD$3,T_GDP[#All],2,FALSE))</f>
        <v>-2525.6170892361024</v>
      </c>
      <c r="BE10" s="16">
        <f>IF(BD10="Neg","Neg",BD10*HLOOKUP(BE$3,T_GDP[#All],2,FALSE))</f>
        <v>-2692.2065914332852</v>
      </c>
      <c r="BF10" s="16">
        <f>IF(BE10="Neg","Neg",BE10*HLOOKUP(BF$3,T_GDP[#All],2,FALSE))</f>
        <v>-2740.6633753436895</v>
      </c>
      <c r="BG10" s="16">
        <f>IF(BF10="Neg","Neg",BF10*HLOOKUP(BG$3,T_GDP[#All],2,FALSE))</f>
        <v>-2833.3732203921568</v>
      </c>
      <c r="BH10" s="16">
        <f>IF(BG10="Neg","Neg",BG10*HLOOKUP(BH$3,T_GDP[#All],2,FALSE))</f>
        <v>-2925.2763466225242</v>
      </c>
      <c r="BI10" s="16">
        <f>IF(BH10="Neg","Neg",BH10*HLOOKUP(BI$3,T_GDP[#All],2,FALSE))</f>
        <v>-3036.7628649048302</v>
      </c>
      <c r="BJ10" s="16">
        <f>IF(BI10="Neg","Neg",BI10*HLOOKUP(BJ$3,T_GDP[#All],2,FALSE))</f>
        <v>-3156.1570181830721</v>
      </c>
    </row>
    <row r="11" spans="1:62" ht="13.9" customHeight="1" x14ac:dyDescent="0.25">
      <c r="A11" s="6"/>
      <c r="B11" s="1" t="s">
        <v>750</v>
      </c>
      <c r="C11" s="1" t="s">
        <v>753</v>
      </c>
      <c r="D11" s="1" t="s">
        <v>723</v>
      </c>
      <c r="E11" s="15"/>
      <c r="F11" s="15"/>
      <c r="G11" s="15">
        <v>-30</v>
      </c>
      <c r="H11" s="15">
        <v>-60</v>
      </c>
      <c r="I11" s="16">
        <f>IF(H11="Neg","Neg",H11*HLOOKUP(I$3,T_GDP[#All],2,FALSE))</f>
        <v>-70.481622785479544</v>
      </c>
      <c r="J11" s="16">
        <f>IF(I11="Neg","Neg",I11*HLOOKUP(J$3,T_GDP[#All],2,FALSE))</f>
        <v>-86.610508820307487</v>
      </c>
      <c r="K11" s="16">
        <f>IF(J11="Neg","Neg",J11*HLOOKUP(K$3,T_GDP[#All],2,FALSE))</f>
        <v>-101.34249990556417</v>
      </c>
      <c r="L11" s="16">
        <f>IF(K11="Neg","Neg",K11*HLOOKUP(L$3,T_GDP[#All],2,FALSE))</f>
        <v>-118.36512673289768</v>
      </c>
      <c r="M11" s="16">
        <f>IF(L11="Neg","Neg",L11*HLOOKUP(M$3,T_GDP[#All],2,FALSE))</f>
        <v>-136.59351036905525</v>
      </c>
      <c r="N11" s="16">
        <f>IF(M11="Neg","Neg",M11*HLOOKUP(N$3,T_GDP[#All],2,FALSE))</f>
        <v>-164.7746760850678</v>
      </c>
      <c r="O11" s="16">
        <f>IF(N11="Neg","Neg",N11*HLOOKUP(O$3,T_GDP[#All],2,FALSE))</f>
        <v>-188.6004608469006</v>
      </c>
      <c r="P11" s="16">
        <f>IF(O11="Neg","Neg",O11*HLOOKUP(P$3,T_GDP[#All],2,FALSE))</f>
        <v>-208.63974615646129</v>
      </c>
      <c r="Q11" s="16">
        <f>IF(P11="Neg","Neg",P11*HLOOKUP(Q$3,T_GDP[#All],2,FALSE))</f>
        <v>-229.04495669930915</v>
      </c>
      <c r="R11" s="16">
        <f>IF(Q11="Neg","Neg",Q11*HLOOKUP(R$3,T_GDP[#All],2,FALSE))</f>
        <v>-250.44322361925083</v>
      </c>
      <c r="S11" s="16">
        <f>IF(R11="Neg","Neg",R11*HLOOKUP(S$3,T_GDP[#All],2,FALSE))</f>
        <v>-269.95608209366787</v>
      </c>
      <c r="T11" s="16">
        <f>IF(S11="Neg","Neg",S11*HLOOKUP(T$3,T_GDP[#All],2,FALSE))</f>
        <v>-296.36229036316513</v>
      </c>
      <c r="U11" s="16">
        <f>IF(T11="Neg","Neg",T11*HLOOKUP(U$3,T_GDP[#All],2,FALSE))</f>
        <v>-318.61374656483531</v>
      </c>
      <c r="V11" s="16">
        <f>IF(U11="Neg","Neg",U11*HLOOKUP(V$3,T_GDP[#All],2,FALSE))</f>
        <v>-357.96325583944014</v>
      </c>
      <c r="W11" s="16">
        <f>IF(V11="Neg","Neg",V11*HLOOKUP(W$3,T_GDP[#All],2,FALSE))</f>
        <v>-399.02124168393243</v>
      </c>
      <c r="X11" s="16">
        <f>IF(W11="Neg","Neg",W11*HLOOKUP(X$3,T_GDP[#All],2,FALSE))</f>
        <v>-440.78485702454287</v>
      </c>
      <c r="Y11" s="16">
        <f>IF(X11="Neg","Neg",X11*HLOOKUP(Y$3,T_GDP[#All],2,FALSE))</f>
        <v>-475.52015082304547</v>
      </c>
      <c r="Z11" s="16">
        <f>IF(Y11="Neg","Neg",Y11*HLOOKUP(Z$3,T_GDP[#All],2,FALSE))</f>
        <v>-500.79903030389812</v>
      </c>
      <c r="AA11" s="16">
        <f>IF(Z11="Neg","Neg",Z11*HLOOKUP(AA$3,T_GDP[#All],2,FALSE))</f>
        <v>-516.36414001162882</v>
      </c>
      <c r="AB11" s="16">
        <f>IF(AA11="Neg","Neg",AA11*HLOOKUP(AB$3,T_GDP[#All],2,FALSE))</f>
        <v>-547.41183784082443</v>
      </c>
      <c r="AC11" s="16">
        <f>IF(AB11="Neg","Neg",AB11*HLOOKUP(AC$3,T_GDP[#All],2,FALSE))</f>
        <v>-574.50129687118135</v>
      </c>
      <c r="AD11" s="16">
        <f>IF(AC11="Neg","Neg",AC11*HLOOKUP(AD$3,T_GDP[#All],2,FALSE))</f>
        <v>-605.77907607225302</v>
      </c>
      <c r="AE11" s="16">
        <f>IF(AD11="Neg","Neg",AD11*HLOOKUP(AE$3,T_GDP[#All],2,FALSE))</f>
        <v>-646.56921642912073</v>
      </c>
      <c r="AF11" s="16">
        <f>IF(AE11="Neg","Neg",AE11*HLOOKUP(AF$3,T_GDP[#All],2,FALSE))</f>
        <v>-675.19581483754246</v>
      </c>
      <c r="AG11" s="16">
        <f>IF(AF11="Neg","Neg",AF11*HLOOKUP(AG$3,T_GDP[#All],2,FALSE))</f>
        <v>-706.83375180917983</v>
      </c>
      <c r="AH11" s="16">
        <f>IF(AG11="Neg","Neg",AG11*HLOOKUP(AH$3,T_GDP[#All],2,FALSE))</f>
        <v>-740.24240620814226</v>
      </c>
      <c r="AI11" s="16">
        <f>IF(AH11="Neg","Neg",AH11*HLOOKUP(AI$3,T_GDP[#All],2,FALSE))</f>
        <v>-779.29819458247982</v>
      </c>
      <c r="AJ11" s="16">
        <f>IF(AI11="Neg","Neg",AI11*HLOOKUP(AJ$3,T_GDP[#All],2,FALSE))</f>
        <v>-806.33310544564426</v>
      </c>
      <c r="AK11" s="16">
        <f>IF(AJ11="Neg","Neg",AJ11*HLOOKUP(AK$3,T_GDP[#All],2,FALSE))</f>
        <v>-845.52946025082394</v>
      </c>
      <c r="AL11" s="16">
        <f>IF(AK11="Neg","Neg",AK11*HLOOKUP(AL$3,T_GDP[#All],2,FALSE))</f>
        <v>-891.85833758415868</v>
      </c>
      <c r="AM11" s="16">
        <f>IF(AL11="Neg","Neg",AL11*HLOOKUP(AM$3,T_GDP[#All],2,FALSE))</f>
        <v>-938.7026251639146</v>
      </c>
      <c r="AN11" s="16">
        <f>IF(AM11="Neg","Neg",AM11*HLOOKUP(AN$3,T_GDP[#All],2,FALSE))</f>
        <v>-993.73473250635686</v>
      </c>
      <c r="AO11" s="16">
        <f>IF(AN11="Neg","Neg",AN11*HLOOKUP(AO$3,T_GDP[#All],2,FALSE))</f>
        <v>-1040.585314105404</v>
      </c>
      <c r="AP11" s="16">
        <f>IF(AO11="Neg","Neg",AO11*HLOOKUP(AP$3,T_GDP[#All],2,FALSE))</f>
        <v>-1095.8775742452258</v>
      </c>
      <c r="AQ11" s="16">
        <f>IF(AP11="Neg","Neg",AP11*HLOOKUP(AQ$3,T_GDP[#All],2,FALSE))</f>
        <v>-1107.3235979944475</v>
      </c>
      <c r="AR11" s="16">
        <f>IF(AQ11="Neg","Neg",AQ11*HLOOKUP(AR$3,T_GDP[#All],2,FALSE))</f>
        <v>-1091.8941593692211</v>
      </c>
      <c r="AS11" s="16">
        <f>IF(AR11="Neg","Neg",AR11*HLOOKUP(AS$3,T_GDP[#All],2,FALSE))</f>
        <v>-1140.2483122434458</v>
      </c>
      <c r="AT11" s="16">
        <f>IF(AS11="Neg","Neg",AS11*HLOOKUP(AT$3,T_GDP[#All],2,FALSE))</f>
        <v>-1168.8357478651653</v>
      </c>
      <c r="AU11" s="16">
        <f>IF(AT11="Neg","Neg",AT11*HLOOKUP(AU$3,T_GDP[#All],2,FALSE))</f>
        <v>-1207.7404797765084</v>
      </c>
      <c r="AV11" s="16">
        <f>IF(AU11="Neg","Neg",AU11*HLOOKUP(AV$3,T_GDP[#All],2,FALSE))</f>
        <v>-1263.0670073546949</v>
      </c>
      <c r="AW11" s="16">
        <f>IF(AV11="Neg","Neg",AV11*HLOOKUP(AW$3,T_GDP[#All],2,FALSE))</f>
        <v>-1311.8813229726716</v>
      </c>
      <c r="AX11" s="16">
        <f>IF(AW11="Neg","Neg",AW11*HLOOKUP(AX$3,T_GDP[#All],2,FALSE))</f>
        <v>-1355.0114398350011</v>
      </c>
      <c r="AY11" s="16">
        <f>IF(AX11="Neg","Neg",AX11*HLOOKUP(AY$3,T_GDP[#All],2,FALSE))</f>
        <v>-1414.7074154724003</v>
      </c>
      <c r="AZ11" s="16">
        <f>IF(AY11="Neg","Neg",AY11*HLOOKUP(AZ$3,T_GDP[#All],2,FALSE))</f>
        <v>-1470.650057605671</v>
      </c>
      <c r="BA11" s="16">
        <f>IF(AZ11="Neg","Neg",AZ11*HLOOKUP(BA$3,T_GDP[#All],2,FALSE))</f>
        <v>-1522.6085855274603</v>
      </c>
      <c r="BB11" s="16">
        <f>IF(BA11="Neg","Neg",BA11*HLOOKUP(BB$3,T_GDP[#All],2,FALSE))</f>
        <v>-1573.1013062898207</v>
      </c>
      <c r="BC11" s="16">
        <f>IF(BB11="Neg","Neg",BB11*HLOOKUP(BC$3,T_GDP[#All],2,FALSE))</f>
        <v>-1459.1914458178665</v>
      </c>
      <c r="BD11" s="16">
        <f>IF(BC11="Neg","Neg",BC11*HLOOKUP(BD$3,T_GDP[#All],2,FALSE))</f>
        <v>-1638.2381119369313</v>
      </c>
      <c r="BE11" s="16">
        <f>IF(BD11="Neg","Neg",BD11*HLOOKUP(BE$3,T_GDP[#All],2,FALSE))</f>
        <v>-1746.296167416185</v>
      </c>
      <c r="BF11" s="16">
        <f>IF(BE11="Neg","Neg",BE11*HLOOKUP(BF$3,T_GDP[#All],2,FALSE))</f>
        <v>-1777.7275948175284</v>
      </c>
      <c r="BG11" s="16">
        <f>IF(BF11="Neg","Neg",BF11*HLOOKUP(BG$3,T_GDP[#All],2,FALSE))</f>
        <v>-1837.8637105246423</v>
      </c>
      <c r="BH11" s="16">
        <f>IF(BG11="Neg","Neg",BG11*HLOOKUP(BH$3,T_GDP[#All],2,FALSE))</f>
        <v>-1897.4765491605565</v>
      </c>
      <c r="BI11" s="16">
        <f>IF(BH11="Neg","Neg",BH11*HLOOKUP(BI$3,T_GDP[#All],2,FALSE))</f>
        <v>-1969.7921285869172</v>
      </c>
      <c r="BJ11" s="16">
        <f>IF(BI11="Neg","Neg",BI11*HLOOKUP(BJ$3,T_GDP[#All],2,FALSE))</f>
        <v>-2047.2369847673983</v>
      </c>
    </row>
    <row r="12" spans="1:62" ht="13.9" customHeight="1" x14ac:dyDescent="0.25">
      <c r="A12" s="6"/>
      <c r="B12" s="10" t="s">
        <v>750</v>
      </c>
      <c r="C12" s="10" t="s">
        <v>754</v>
      </c>
      <c r="D12" s="10" t="s">
        <v>738</v>
      </c>
      <c r="E12" s="17"/>
      <c r="F12" s="17"/>
      <c r="G12" s="17">
        <v>-135</v>
      </c>
      <c r="H12" s="17">
        <v>-175</v>
      </c>
      <c r="I12" s="18">
        <f>IF(H12="Neg","Neg",H12*HLOOKUP(I$3,T_GDP[#All],2,FALSE))</f>
        <v>-205.57139979098201</v>
      </c>
      <c r="J12" s="18">
        <f>IF(I12="Neg","Neg",I12*HLOOKUP(J$3,T_GDP[#All],2,FALSE))</f>
        <v>-252.61398405923018</v>
      </c>
      <c r="K12" s="18">
        <f>IF(J12="Neg","Neg",J12*HLOOKUP(K$3,T_GDP[#All],2,FALSE))</f>
        <v>-295.58229139122886</v>
      </c>
      <c r="L12" s="18">
        <f>IF(K12="Neg","Neg",K12*HLOOKUP(L$3,T_GDP[#All],2,FALSE))</f>
        <v>-345.23161963761828</v>
      </c>
      <c r="M12" s="18">
        <f>IF(L12="Neg","Neg",L12*HLOOKUP(M$3,T_GDP[#All],2,FALSE))</f>
        <v>-398.39773857641126</v>
      </c>
      <c r="N12" s="18">
        <f>IF(M12="Neg","Neg",M12*HLOOKUP(N$3,T_GDP[#All],2,FALSE))</f>
        <v>-480.59280524811453</v>
      </c>
      <c r="O12" s="18">
        <f>IF(N12="Neg","Neg",N12*HLOOKUP(O$3,T_GDP[#All],2,FALSE))</f>
        <v>-550.08467747012696</v>
      </c>
      <c r="P12" s="18">
        <f>IF(O12="Neg","Neg",O12*HLOOKUP(P$3,T_GDP[#All],2,FALSE))</f>
        <v>-608.53259295634564</v>
      </c>
      <c r="Q12" s="18">
        <f>IF(P12="Neg","Neg",P12*HLOOKUP(Q$3,T_GDP[#All],2,FALSE))</f>
        <v>-668.04779037298522</v>
      </c>
      <c r="R12" s="18">
        <f>IF(Q12="Neg","Neg",Q12*HLOOKUP(R$3,T_GDP[#All],2,FALSE))</f>
        <v>-730.45940222281513</v>
      </c>
      <c r="S12" s="18">
        <f>IF(R12="Neg","Neg",R12*HLOOKUP(S$3,T_GDP[#All],2,FALSE))</f>
        <v>-787.37190610653147</v>
      </c>
      <c r="T12" s="18">
        <f>IF(S12="Neg","Neg",S12*HLOOKUP(T$3,T_GDP[#All],2,FALSE))</f>
        <v>-864.39001355923187</v>
      </c>
      <c r="U12" s="18">
        <f>IF(T12="Neg","Neg",T12*HLOOKUP(U$3,T_GDP[#All],2,FALSE))</f>
        <v>-929.29009414743666</v>
      </c>
      <c r="V12" s="18">
        <f>IF(U12="Neg","Neg",U12*HLOOKUP(V$3,T_GDP[#All],2,FALSE))</f>
        <v>-1044.0594961983675</v>
      </c>
      <c r="W12" s="18">
        <f>IF(V12="Neg","Neg",V12*HLOOKUP(W$3,T_GDP[#All],2,FALSE))</f>
        <v>-1163.8119549114701</v>
      </c>
      <c r="X12" s="18">
        <f>IF(W12="Neg","Neg",W12*HLOOKUP(X$3,T_GDP[#All],2,FALSE))</f>
        <v>-1285.6224996549174</v>
      </c>
      <c r="Y12" s="18">
        <f>IF(X12="Neg","Neg",X12*HLOOKUP(Y$3,T_GDP[#All],2,FALSE))</f>
        <v>-1386.9337732338834</v>
      </c>
      <c r="Z12" s="18">
        <f>IF(Y12="Neg","Neg",Y12*HLOOKUP(Z$3,T_GDP[#All],2,FALSE))</f>
        <v>-1460.6638383863703</v>
      </c>
      <c r="AA12" s="18">
        <f>IF(Z12="Neg","Neg",Z12*HLOOKUP(AA$3,T_GDP[#All],2,FALSE))</f>
        <v>-1506.0620750339181</v>
      </c>
      <c r="AB12" s="18">
        <f>IF(AA12="Neg","Neg",AA12*HLOOKUP(AB$3,T_GDP[#All],2,FALSE))</f>
        <v>-1596.6178603690721</v>
      </c>
      <c r="AC12" s="18">
        <f>IF(AB12="Neg","Neg",AB12*HLOOKUP(AC$3,T_GDP[#All],2,FALSE))</f>
        <v>-1675.6287825409465</v>
      </c>
      <c r="AD12" s="18">
        <f>IF(AC12="Neg","Neg",AC12*HLOOKUP(AD$3,T_GDP[#All],2,FALSE))</f>
        <v>-1766.8556385440725</v>
      </c>
      <c r="AE12" s="18">
        <f>IF(AD12="Neg","Neg",AD12*HLOOKUP(AE$3,T_GDP[#All],2,FALSE))</f>
        <v>-1885.8268812516035</v>
      </c>
      <c r="AF12" s="18">
        <f>IF(AE12="Neg","Neg",AE12*HLOOKUP(AF$3,T_GDP[#All],2,FALSE))</f>
        <v>-1969.3211266095004</v>
      </c>
      <c r="AG12" s="18">
        <f>IF(AF12="Neg","Neg",AF12*HLOOKUP(AG$3,T_GDP[#All],2,FALSE))</f>
        <v>-2061.5984427767762</v>
      </c>
      <c r="AH12" s="18">
        <f>IF(AG12="Neg","Neg",AG12*HLOOKUP(AH$3,T_GDP[#All],2,FALSE))</f>
        <v>-2159.0403514404165</v>
      </c>
      <c r="AI12" s="18">
        <f>IF(AH12="Neg","Neg",AH12*HLOOKUP(AI$3,T_GDP[#All],2,FALSE))</f>
        <v>-2272.9530675322344</v>
      </c>
      <c r="AJ12" s="18">
        <f>IF(AI12="Neg","Neg",AI12*HLOOKUP(AJ$3,T_GDP[#All],2,FALSE))</f>
        <v>-2351.8048908831311</v>
      </c>
      <c r="AK12" s="18">
        <f>IF(AJ12="Neg","Neg",AJ12*HLOOKUP(AK$3,T_GDP[#All],2,FALSE))</f>
        <v>-2466.1275923982384</v>
      </c>
      <c r="AL12" s="18">
        <f>IF(AK12="Neg","Neg",AK12*HLOOKUP(AL$3,T_GDP[#All],2,FALSE))</f>
        <v>-2601.2534846204649</v>
      </c>
      <c r="AM12" s="18">
        <f>IF(AL12="Neg","Neg",AL12*HLOOKUP(AM$3,T_GDP[#All],2,FALSE))</f>
        <v>-2737.8826567280867</v>
      </c>
      <c r="AN12" s="18">
        <f>IF(AM12="Neg","Neg",AM12*HLOOKUP(AN$3,T_GDP[#All],2,FALSE))</f>
        <v>-2898.3929698102102</v>
      </c>
      <c r="AO12" s="18">
        <f>IF(AN12="Neg","Neg",AN12*HLOOKUP(AO$3,T_GDP[#All],2,FALSE))</f>
        <v>-3035.0404994740979</v>
      </c>
      <c r="AP12" s="18">
        <f>IF(AO12="Neg","Neg",AO12*HLOOKUP(AP$3,T_GDP[#All],2,FALSE))</f>
        <v>-3196.3095915485787</v>
      </c>
      <c r="AQ12" s="18">
        <f>IF(AP12="Neg","Neg",AP12*HLOOKUP(AQ$3,T_GDP[#All],2,FALSE))</f>
        <v>-3229.6938274838085</v>
      </c>
      <c r="AR12" s="18">
        <f>IF(AQ12="Neg","Neg",AQ12*HLOOKUP(AR$3,T_GDP[#All],2,FALSE))</f>
        <v>-3184.6912981602318</v>
      </c>
      <c r="AS12" s="18">
        <f>IF(AR12="Neg","Neg",AR12*HLOOKUP(AS$3,T_GDP[#All],2,FALSE))</f>
        <v>-3325.724244043387</v>
      </c>
      <c r="AT12" s="18">
        <f>IF(AS12="Neg","Neg",AS12*HLOOKUP(AT$3,T_GDP[#All],2,FALSE))</f>
        <v>-3409.1042646067358</v>
      </c>
      <c r="AU12" s="18">
        <f>IF(AT12="Neg","Neg",AT12*HLOOKUP(AU$3,T_GDP[#All],2,FALSE))</f>
        <v>-3522.5763993481532</v>
      </c>
      <c r="AV12" s="18">
        <f>IF(AU12="Neg","Neg",AU12*HLOOKUP(AV$3,T_GDP[#All],2,FALSE))</f>
        <v>-3683.9454381178639</v>
      </c>
      <c r="AW12" s="18">
        <f>IF(AV12="Neg","Neg",AV12*HLOOKUP(AW$3,T_GDP[#All],2,FALSE))</f>
        <v>-3826.3205253369624</v>
      </c>
      <c r="AX12" s="18">
        <f>IF(AW12="Neg","Neg",AW12*HLOOKUP(AX$3,T_GDP[#All],2,FALSE))</f>
        <v>-3952.1166995187573</v>
      </c>
      <c r="AY12" s="18">
        <f>IF(AX12="Neg","Neg",AX12*HLOOKUP(AY$3,T_GDP[#All],2,FALSE))</f>
        <v>-4126.2299617945046</v>
      </c>
      <c r="AZ12" s="18">
        <f>IF(AY12="Neg","Neg",AY12*HLOOKUP(AZ$3,T_GDP[#All],2,FALSE))</f>
        <v>-4289.3960013498781</v>
      </c>
      <c r="BA12" s="18">
        <f>IF(AZ12="Neg","Neg",AZ12*HLOOKUP(BA$3,T_GDP[#All],2,FALSE))</f>
        <v>-4440.94170778843</v>
      </c>
      <c r="BB12" s="18">
        <f>IF(BA12="Neg","Neg",BA12*HLOOKUP(BB$3,T_GDP[#All],2,FALSE))</f>
        <v>-4588.2121433453149</v>
      </c>
      <c r="BC12" s="18">
        <f>IF(BB12="Neg","Neg",BB12*HLOOKUP(BC$3,T_GDP[#All],2,FALSE))</f>
        <v>-4255.9750503021151</v>
      </c>
      <c r="BD12" s="18">
        <f>IF(BC12="Neg","Neg",BC12*HLOOKUP(BD$3,T_GDP[#All],2,FALSE))</f>
        <v>-4778.1944931493881</v>
      </c>
      <c r="BE12" s="18">
        <f>IF(BD12="Neg","Neg",BD12*HLOOKUP(BE$3,T_GDP[#All],2,FALSE))</f>
        <v>-5093.3638216305444</v>
      </c>
      <c r="BF12" s="18">
        <f>IF(BE12="Neg","Neg",BE12*HLOOKUP(BF$3,T_GDP[#All],2,FALSE))</f>
        <v>-5185.0388182177958</v>
      </c>
      <c r="BG12" s="18">
        <f>IF(BF12="Neg","Neg",BF12*HLOOKUP(BG$3,T_GDP[#All],2,FALSE))</f>
        <v>-5360.4358223635454</v>
      </c>
      <c r="BH12" s="18">
        <f>IF(BG12="Neg","Neg",BG12*HLOOKUP(BH$3,T_GDP[#All],2,FALSE))</f>
        <v>-5534.3066017182955</v>
      </c>
      <c r="BI12" s="18">
        <f>IF(BH12="Neg","Neg",BH12*HLOOKUP(BI$3,T_GDP[#All],2,FALSE))</f>
        <v>-5745.227041711848</v>
      </c>
      <c r="BJ12" s="18">
        <f>IF(BI12="Neg","Neg",BI12*HLOOKUP(BJ$3,T_GDP[#All],2,FALSE))</f>
        <v>-5971.1078722382517</v>
      </c>
    </row>
    <row r="13" spans="1:62" ht="13.9" customHeight="1" x14ac:dyDescent="0.25">
      <c r="A13" s="6"/>
      <c r="B13" s="1" t="s">
        <v>755</v>
      </c>
      <c r="C13" s="1" t="s">
        <v>756</v>
      </c>
      <c r="D13" s="1" t="s">
        <v>2129</v>
      </c>
      <c r="E13" s="19"/>
      <c r="F13" s="19"/>
      <c r="G13" s="19"/>
      <c r="H13" s="20">
        <v>0</v>
      </c>
      <c r="I13" s="19">
        <v>100</v>
      </c>
      <c r="J13" s="21">
        <f>IF(I13="Neg","Neg",I13*HLOOKUP(J$3,T_GDP[#All],2,FALSE))</f>
        <v>122.88381764977008</v>
      </c>
      <c r="K13" s="21">
        <f>IF(J13="Neg","Neg",J13*HLOOKUP(K$3,T_GDP[#All],2,FALSE))</f>
        <v>143.78570739498142</v>
      </c>
      <c r="L13" s="21">
        <f>IF(K13="Neg","Neg",K13*HLOOKUP(L$3,T_GDP[#All],2,FALSE))</f>
        <v>167.93757302262765</v>
      </c>
      <c r="M13" s="21">
        <f>IF(L13="Neg","Neg",L13*HLOOKUP(M$3,T_GDP[#All],2,FALSE))</f>
        <v>193.80017793403579</v>
      </c>
      <c r="N13" s="21">
        <f>IF(M13="Neg","Neg",M13*HLOOKUP(N$3,T_GDP[#All],2,FALSE))</f>
        <v>233.78388517895235</v>
      </c>
      <c r="O13" s="21">
        <f>IF(N13="Neg","Neg",N13*HLOOKUP(O$3,T_GDP[#All],2,FALSE))</f>
        <v>267.58813630175899</v>
      </c>
      <c r="P13" s="21">
        <f>IF(O13="Neg","Neg",O13*HLOOKUP(P$3,T_GDP[#All],2,FALSE))</f>
        <v>296.02006581415543</v>
      </c>
      <c r="Q13" s="21">
        <f>IF(P13="Neg","Neg",P13*HLOOKUP(Q$3,T_GDP[#All],2,FALSE))</f>
        <v>324.97117354468247</v>
      </c>
      <c r="R13" s="21">
        <f>IF(Q13="Neg","Neg",Q13*HLOOKUP(R$3,T_GDP[#All],2,FALSE))</f>
        <v>355.33123915365724</v>
      </c>
      <c r="S13" s="21">
        <f>IF(R13="Neg","Neg",R13*HLOOKUP(S$3,T_GDP[#All],2,FALSE))</f>
        <v>383.01626924129738</v>
      </c>
      <c r="T13" s="21">
        <f>IF(S13="Neg","Neg",S13*HLOOKUP(T$3,T_GDP[#All],2,FALSE))</f>
        <v>420.48164989785261</v>
      </c>
      <c r="U13" s="21">
        <f>IF(T13="Neg","Neg",T13*HLOOKUP(U$3,T_GDP[#All],2,FALSE))</f>
        <v>452.05222861366275</v>
      </c>
      <c r="V13" s="21">
        <f>IF(U13="Neg","Neg",U13*HLOOKUP(V$3,T_GDP[#All],2,FALSE))</f>
        <v>507.88168843522567</v>
      </c>
      <c r="W13" s="21">
        <f>IF(V13="Neg","Neg",V13*HLOOKUP(W$3,T_GDP[#All],2,FALSE))</f>
        <v>566.13515114203358</v>
      </c>
      <c r="X13" s="21">
        <f>IF(W13="Neg","Neg",W13*HLOOKUP(X$3,T_GDP[#All],2,FALSE))</f>
        <v>625.38976772162584</v>
      </c>
      <c r="Y13" s="21">
        <f>IF(X13="Neg","Neg",X13*HLOOKUP(Y$3,T_GDP[#All],2,FALSE))</f>
        <v>674.67253452769705</v>
      </c>
      <c r="Z13" s="21">
        <f>IF(Y13="Neg","Neg",Y13*HLOOKUP(Z$3,T_GDP[#All],2,FALSE))</f>
        <v>710.5384503250566</v>
      </c>
      <c r="AA13" s="21">
        <f>IF(Z13="Neg","Neg",Z13*HLOOKUP(AA$3,T_GDP[#All],2,FALSE))</f>
        <v>732.62237673393804</v>
      </c>
      <c r="AB13" s="21">
        <f>IF(AA13="Neg","Neg",AA13*HLOOKUP(AB$3,T_GDP[#All],2,FALSE))</f>
        <v>776.6731471364493</v>
      </c>
      <c r="AC13" s="21">
        <f>IF(AB13="Neg","Neg",AB13*HLOOKUP(AC$3,T_GDP[#All],2,FALSE))</f>
        <v>815.10793050233087</v>
      </c>
      <c r="AD13" s="21">
        <f>IF(AC13="Neg","Neg",AC13*HLOOKUP(AD$3,T_GDP[#All],2,FALSE))</f>
        <v>859.48514255414466</v>
      </c>
      <c r="AE13" s="21">
        <f>IF(AD13="Neg","Neg",AD13*HLOOKUP(AE$3,T_GDP[#All],2,FALSE))</f>
        <v>917.35858352331491</v>
      </c>
      <c r="AF13" s="21">
        <f>IF(AE13="Neg","Neg",AE13*HLOOKUP(AF$3,T_GDP[#All],2,FALSE))</f>
        <v>957.97427492921622</v>
      </c>
      <c r="AG13" s="21">
        <f>IF(AF13="Neg","Neg",AF13*HLOOKUP(AG$3,T_GDP[#All],2,FALSE))</f>
        <v>1002.8624822679317</v>
      </c>
      <c r="AH13" s="21">
        <f>IF(AG13="Neg","Neg",AG13*HLOOKUP(AH$3,T_GDP[#All],2,FALSE))</f>
        <v>1050.2630004152595</v>
      </c>
      <c r="AI13" s="21">
        <f>IF(AH13="Neg","Neg",AH13*HLOOKUP(AI$3,T_GDP[#All],2,FALSE))</f>
        <v>1105.6757262164365</v>
      </c>
      <c r="AJ13" s="21">
        <f>IF(AI13="Neg","Neg",AI13*HLOOKUP(AJ$3,T_GDP[#All],2,FALSE))</f>
        <v>1144.0331161213894</v>
      </c>
      <c r="AK13" s="21">
        <f>IF(AJ13="Neg","Neg",AJ13*HLOOKUP(AK$3,T_GDP[#All],2,FALSE))</f>
        <v>1199.6452789180366</v>
      </c>
      <c r="AL13" s="21">
        <f>IF(AK13="Neg","Neg",AK13*HLOOKUP(AL$3,T_GDP[#All],2,FALSE))</f>
        <v>1265.3771328430562</v>
      </c>
      <c r="AM13" s="21">
        <f>IF(AL13="Neg","Neg",AL13*HLOOKUP(AM$3,T_GDP[#All],2,FALSE))</f>
        <v>1331.8402557514673</v>
      </c>
      <c r="AN13" s="21">
        <f>IF(AM13="Neg","Neg",AM13*HLOOKUP(AN$3,T_GDP[#All],2,FALSE))</f>
        <v>1409.9203355900659</v>
      </c>
      <c r="AO13" s="21">
        <f>IF(AN13="Neg","Neg",AN13*HLOOKUP(AO$3,T_GDP[#All],2,FALSE))</f>
        <v>1476.3923885131994</v>
      </c>
      <c r="AP13" s="21">
        <f>IF(AO13="Neg","Neg",AO13*HLOOKUP(AP$3,T_GDP[#All],2,FALSE))</f>
        <v>1554.8415756269972</v>
      </c>
      <c r="AQ13" s="21">
        <f>IF(AP13="Neg","Neg",AP13*HLOOKUP(AQ$3,T_GDP[#All],2,FALSE))</f>
        <v>1571.0813035118945</v>
      </c>
      <c r="AR13" s="21">
        <f>IF(AQ13="Neg","Neg",AQ13*HLOOKUP(AR$3,T_GDP[#All],2,FALSE))</f>
        <v>1549.189868531477</v>
      </c>
      <c r="AS13" s="21">
        <f>IF(AR13="Neg","Neg",AR13*HLOOKUP(AS$3,T_GDP[#All],2,FALSE))</f>
        <v>1617.7952027494437</v>
      </c>
      <c r="AT13" s="21">
        <f>IF(AS13="Neg","Neg",AS13*HLOOKUP(AT$3,T_GDP[#All],2,FALSE))</f>
        <v>1658.3553296192936</v>
      </c>
      <c r="AU13" s="21">
        <f>IF(AT13="Neg","Neg",AT13*HLOOKUP(AU$3,T_GDP[#All],2,FALSE))</f>
        <v>1713.5537350671291</v>
      </c>
      <c r="AV13" s="21">
        <f>IF(AU13="Neg","Neg",AU13*HLOOKUP(AV$3,T_GDP[#All],2,FALSE))</f>
        <v>1792.0515411499719</v>
      </c>
      <c r="AW13" s="21">
        <f>IF(AV13="Neg","Neg",AV13*HLOOKUP(AW$3,T_GDP[#All],2,FALSE))</f>
        <v>1861.3097586665431</v>
      </c>
      <c r="AX13" s="21">
        <f>IF(AW13="Neg","Neg",AW13*HLOOKUP(AX$3,T_GDP[#All],2,FALSE))</f>
        <v>1922.5031806647878</v>
      </c>
      <c r="AY13" s="21">
        <f>IF(AX13="Neg","Neg",AX13*HLOOKUP(AY$3,T_GDP[#All],2,FALSE))</f>
        <v>2007.2004014128004</v>
      </c>
      <c r="AZ13" s="21">
        <f>IF(AY13="Neg","Neg",AY13*HLOOKUP(AZ$3,T_GDP[#All],2,FALSE))</f>
        <v>2086.5723567145956</v>
      </c>
      <c r="BA13" s="21">
        <f>IF(AZ13="Neg","Neg",AZ13*HLOOKUP(BA$3,T_GDP[#All],2,FALSE))</f>
        <v>2160.2916126970126</v>
      </c>
      <c r="BB13" s="21">
        <f>IF(BA13="Neg","Neg",BA13*HLOOKUP(BB$3,T_GDP[#All],2,FALSE))</f>
        <v>2231.931167472932</v>
      </c>
      <c r="BC13" s="21">
        <f>IF(BB13="Neg","Neg",BB13*HLOOKUP(BC$3,T_GDP[#All],2,FALSE))</f>
        <v>2070.3147688002532</v>
      </c>
      <c r="BD13" s="21">
        <f>IF(BC13="Neg","Neg",BC13*HLOOKUP(BD$3,T_GDP[#All],2,FALSE))</f>
        <v>2324.3478898366657</v>
      </c>
      <c r="BE13" s="21">
        <f>IF(BD13="Neg","Neg",BD13*HLOOKUP(BE$3,T_GDP[#All],2,FALSE))</f>
        <v>2477.661691660076</v>
      </c>
      <c r="BF13" s="21">
        <f>IF(BE13="Neg","Neg",BE13*HLOOKUP(BF$3,T_GDP[#All],2,FALSE))</f>
        <v>2522.2569012468489</v>
      </c>
      <c r="BG13" s="21">
        <f>IF(BF13="Neg","Neg",BF13*HLOOKUP(BG$3,T_GDP[#All],2,FALSE))</f>
        <v>2607.578596932186</v>
      </c>
      <c r="BH13" s="21">
        <f>IF(BG13="Neg","Neg",BG13*HLOOKUP(BH$3,T_GDP[#All],2,FALSE))</f>
        <v>2692.1578621079525</v>
      </c>
      <c r="BI13" s="21">
        <f>IF(BH13="Neg","Neg",BH13*HLOOKUP(BI$3,T_GDP[#All],2,FALSE))</f>
        <v>2794.7598973171348</v>
      </c>
      <c r="BJ13" s="21">
        <f>IF(BI13="Neg","Neg",BI13*HLOOKUP(BJ$3,T_GDP[#All],2,FALSE))</f>
        <v>2904.6393994054952</v>
      </c>
    </row>
    <row r="14" spans="1:62" ht="13.9" customHeight="1" x14ac:dyDescent="0.25">
      <c r="A14" s="6"/>
      <c r="B14" s="10" t="s">
        <v>755</v>
      </c>
      <c r="C14" s="10" t="s">
        <v>757</v>
      </c>
      <c r="D14" s="10" t="s">
        <v>738</v>
      </c>
      <c r="E14" s="22"/>
      <c r="F14" s="22"/>
      <c r="G14" s="22"/>
      <c r="H14" s="17">
        <v>-110</v>
      </c>
      <c r="I14" s="17">
        <v>-165</v>
      </c>
      <c r="J14" s="18">
        <f>IF(I14="Neg","Neg",I14*HLOOKUP(J$3,T_GDP[#All],2,FALSE))</f>
        <v>-202.75829912212063</v>
      </c>
      <c r="K14" s="18">
        <f>IF(J14="Neg","Neg",J14*HLOOKUP(K$3,T_GDP[#All],2,FALSE))</f>
        <v>-237.24641720171934</v>
      </c>
      <c r="L14" s="18">
        <f>IF(K14="Neg","Neg",K14*HLOOKUP(L$3,T_GDP[#All],2,FALSE))</f>
        <v>-277.09699548733562</v>
      </c>
      <c r="M14" s="18">
        <f>IF(L14="Neg","Neg",L14*HLOOKUP(M$3,T_GDP[#All],2,FALSE))</f>
        <v>-319.77029359115903</v>
      </c>
      <c r="N14" s="18">
        <f>IF(M14="Neg","Neg",M14*HLOOKUP(N$3,T_GDP[#All],2,FALSE))</f>
        <v>-385.74341054527133</v>
      </c>
      <c r="O14" s="18">
        <f>IF(N14="Neg","Neg",N14*HLOOKUP(O$3,T_GDP[#All],2,FALSE))</f>
        <v>-441.52042489790227</v>
      </c>
      <c r="P14" s="18">
        <f>IF(O14="Neg","Neg",O14*HLOOKUP(P$3,T_GDP[#All],2,FALSE))</f>
        <v>-488.43310859335639</v>
      </c>
      <c r="Q14" s="18">
        <f>IF(P14="Neg","Neg",P14*HLOOKUP(Q$3,T_GDP[#All],2,FALSE))</f>
        <v>-536.202436348726</v>
      </c>
      <c r="R14" s="18">
        <f>IF(Q14="Neg","Neg",Q14*HLOOKUP(R$3,T_GDP[#All],2,FALSE))</f>
        <v>-586.29654460353436</v>
      </c>
      <c r="S14" s="18">
        <f>IF(R14="Neg","Neg",R14*HLOOKUP(S$3,T_GDP[#All],2,FALSE))</f>
        <v>-631.97684424814054</v>
      </c>
      <c r="T14" s="18">
        <f>IF(S14="Neg","Neg",S14*HLOOKUP(T$3,T_GDP[#All],2,FALSE))</f>
        <v>-693.79472233145668</v>
      </c>
      <c r="U14" s="18">
        <f>IF(T14="Neg","Neg",T14*HLOOKUP(U$3,T_GDP[#All],2,FALSE))</f>
        <v>-745.88617721254343</v>
      </c>
      <c r="V14" s="18">
        <f>IF(U14="Neg","Neg",U14*HLOOKUP(V$3,T_GDP[#All],2,FALSE))</f>
        <v>-838.00478591812225</v>
      </c>
      <c r="W14" s="18">
        <f>IF(V14="Neg","Neg",V14*HLOOKUP(W$3,T_GDP[#All],2,FALSE))</f>
        <v>-934.12299938435524</v>
      </c>
      <c r="X14" s="18">
        <f>IF(W14="Neg","Neg",W14*HLOOKUP(X$3,T_GDP[#All],2,FALSE))</f>
        <v>-1031.8931167406824</v>
      </c>
      <c r="Y14" s="18">
        <f>IF(X14="Neg","Neg",X14*HLOOKUP(Y$3,T_GDP[#All],2,FALSE))</f>
        <v>-1113.2096819706999</v>
      </c>
      <c r="Z14" s="18">
        <f>IF(Y14="Neg","Neg",Y14*HLOOKUP(Z$3,T_GDP[#All],2,FALSE))</f>
        <v>-1172.3884430363432</v>
      </c>
      <c r="AA14" s="18">
        <f>IF(Z14="Neg","Neg",Z14*HLOOKUP(AA$3,T_GDP[#All],2,FALSE))</f>
        <v>-1208.8269216109975</v>
      </c>
      <c r="AB14" s="18">
        <f>IF(AA14="Neg","Neg",AA14*HLOOKUP(AB$3,T_GDP[#All],2,FALSE))</f>
        <v>-1281.510692775141</v>
      </c>
      <c r="AC14" s="18">
        <f>IF(AB14="Neg","Neg",AB14*HLOOKUP(AC$3,T_GDP[#All],2,FALSE))</f>
        <v>-1344.9280853288458</v>
      </c>
      <c r="AD14" s="18">
        <f>IF(AC14="Neg","Neg",AC14*HLOOKUP(AD$3,T_GDP[#All],2,FALSE))</f>
        <v>-1418.1504852143385</v>
      </c>
      <c r="AE14" s="18">
        <f>IF(AD14="Neg","Neg",AD14*HLOOKUP(AE$3,T_GDP[#All],2,FALSE))</f>
        <v>-1513.6416628134693</v>
      </c>
      <c r="AF14" s="18">
        <f>IF(AE14="Neg","Neg",AE14*HLOOKUP(AF$3,T_GDP[#All],2,FALSE))</f>
        <v>-1580.6575536332066</v>
      </c>
      <c r="AG14" s="18">
        <f>IF(AF14="Neg","Neg",AF14*HLOOKUP(AG$3,T_GDP[#All],2,FALSE))</f>
        <v>-1654.7230957420873</v>
      </c>
      <c r="AH14" s="18">
        <f>IF(AG14="Neg","Neg",AG14*HLOOKUP(AH$3,T_GDP[#All],2,FALSE))</f>
        <v>-1732.9339506851784</v>
      </c>
      <c r="AI14" s="18">
        <f>IF(AH14="Neg","Neg",AH14*HLOOKUP(AI$3,T_GDP[#All],2,FALSE))</f>
        <v>-1824.3649482571202</v>
      </c>
      <c r="AJ14" s="18">
        <f>IF(AI14="Neg","Neg",AI14*HLOOKUP(AJ$3,T_GDP[#All],2,FALSE))</f>
        <v>-1887.6546416002925</v>
      </c>
      <c r="AK14" s="18">
        <f>IF(AJ14="Neg","Neg",AJ14*HLOOKUP(AK$3,T_GDP[#All],2,FALSE))</f>
        <v>-1979.4147102147606</v>
      </c>
      <c r="AL14" s="18">
        <f>IF(AK14="Neg","Neg",AK14*HLOOKUP(AL$3,T_GDP[#All],2,FALSE))</f>
        <v>-2087.872269191043</v>
      </c>
      <c r="AM14" s="18">
        <f>IF(AL14="Neg","Neg",AL14*HLOOKUP(AM$3,T_GDP[#All],2,FALSE))</f>
        <v>-2197.5364219899216</v>
      </c>
      <c r="AN14" s="18">
        <f>IF(AM14="Neg","Neg",AM14*HLOOKUP(AN$3,T_GDP[#All],2,FALSE))</f>
        <v>-2326.3685537236092</v>
      </c>
      <c r="AO14" s="18">
        <f>IF(AN14="Neg","Neg",AN14*HLOOKUP(AO$3,T_GDP[#All],2,FALSE))</f>
        <v>-2436.0474410467796</v>
      </c>
      <c r="AP14" s="18">
        <f>IF(AO14="Neg","Neg",AO14*HLOOKUP(AP$3,T_GDP[#All],2,FALSE))</f>
        <v>-2565.4885997845458</v>
      </c>
      <c r="AQ14" s="18">
        <f>IF(AP14="Neg","Neg",AP14*HLOOKUP(AQ$3,T_GDP[#All],2,FALSE))</f>
        <v>-2592.2841507946264</v>
      </c>
      <c r="AR14" s="18">
        <f>IF(AQ14="Neg","Neg",AQ14*HLOOKUP(AR$3,T_GDP[#All],2,FALSE))</f>
        <v>-2556.1632830769377</v>
      </c>
      <c r="AS14" s="18">
        <f>IF(AR14="Neg","Neg",AR14*HLOOKUP(AS$3,T_GDP[#All],2,FALSE))</f>
        <v>-2669.3620845365826</v>
      </c>
      <c r="AT14" s="18">
        <f>IF(AS14="Neg","Neg",AS14*HLOOKUP(AT$3,T_GDP[#All],2,FALSE))</f>
        <v>-2736.2862938718349</v>
      </c>
      <c r="AU14" s="18">
        <f>IF(AT14="Neg","Neg",AT14*HLOOKUP(AU$3,T_GDP[#All],2,FALSE))</f>
        <v>-2827.3636628607637</v>
      </c>
      <c r="AV14" s="18">
        <f>IF(AU14="Neg","Neg",AU14*HLOOKUP(AV$3,T_GDP[#All],2,FALSE))</f>
        <v>-2956.8850428974542</v>
      </c>
      <c r="AW14" s="18">
        <f>IF(AV14="Neg","Neg",AV14*HLOOKUP(AW$3,T_GDP[#All],2,FALSE))</f>
        <v>-3071.1611017997971</v>
      </c>
      <c r="AX14" s="18">
        <f>IF(AW14="Neg","Neg",AW14*HLOOKUP(AX$3,T_GDP[#All],2,FALSE))</f>
        <v>-3172.1302480969011</v>
      </c>
      <c r="AY14" s="18">
        <f>IF(AX14="Neg","Neg",AX14*HLOOKUP(AY$3,T_GDP[#All],2,FALSE))</f>
        <v>-3311.880662331122</v>
      </c>
      <c r="AZ14" s="18">
        <f>IF(AY14="Neg","Neg",AY14*HLOOKUP(AZ$3,T_GDP[#All],2,FALSE))</f>
        <v>-3442.8443885790844</v>
      </c>
      <c r="BA14" s="18">
        <f>IF(AZ14="Neg","Neg",AZ14*HLOOKUP(BA$3,T_GDP[#All],2,FALSE))</f>
        <v>-3564.4811609500725</v>
      </c>
      <c r="BB14" s="18">
        <f>IF(BA14="Neg","Neg",BA14*HLOOKUP(BB$3,T_GDP[#All],2,FALSE))</f>
        <v>-3682.6864263303396</v>
      </c>
      <c r="BC14" s="18">
        <f>IF(BB14="Neg","Neg",BB14*HLOOKUP(BC$3,T_GDP[#All],2,FALSE))</f>
        <v>-3416.0193685204194</v>
      </c>
      <c r="BD14" s="18">
        <f>IF(BC14="Neg","Neg",BC14*HLOOKUP(BD$3,T_GDP[#All],2,FALSE))</f>
        <v>-3835.1740182305002</v>
      </c>
      <c r="BE14" s="18">
        <f>IF(BD14="Neg","Neg",BD14*HLOOKUP(BE$3,T_GDP[#All],2,FALSE))</f>
        <v>-4088.1417912391271</v>
      </c>
      <c r="BF14" s="18">
        <f>IF(BE14="Neg","Neg",BE14*HLOOKUP(BF$3,T_GDP[#All],2,FALSE))</f>
        <v>-4161.7238870573028</v>
      </c>
      <c r="BG14" s="18">
        <f>IF(BF14="Neg","Neg",BF14*HLOOKUP(BG$3,T_GDP[#All],2,FALSE))</f>
        <v>-4302.5046849381088</v>
      </c>
      <c r="BH14" s="18">
        <f>IF(BG14="Neg","Neg",BG14*HLOOKUP(BH$3,T_GDP[#All],2,FALSE))</f>
        <v>-4442.0604724781233</v>
      </c>
      <c r="BI14" s="18">
        <f>IF(BH14="Neg","Neg",BH14*HLOOKUP(BI$3,T_GDP[#All],2,FALSE))</f>
        <v>-4611.3538305732745</v>
      </c>
      <c r="BJ14" s="18">
        <f>IF(BI14="Neg","Neg",BI14*HLOOKUP(BJ$3,T_GDP[#All],2,FALSE))</f>
        <v>-4792.6550090190685</v>
      </c>
    </row>
    <row r="15" spans="1:62" ht="13.9" customHeight="1" x14ac:dyDescent="0.25">
      <c r="A15" s="6"/>
      <c r="B15" s="1" t="s">
        <v>758</v>
      </c>
      <c r="C15" s="1" t="s">
        <v>759</v>
      </c>
      <c r="D15" s="1" t="s">
        <v>725</v>
      </c>
      <c r="E15" s="23"/>
      <c r="F15" s="23"/>
      <c r="G15" s="23"/>
      <c r="H15" s="23"/>
      <c r="I15" s="15">
        <v>-398</v>
      </c>
      <c r="J15" s="15">
        <v>-489</v>
      </c>
      <c r="K15" s="16">
        <f>IF(J15="Neg","Neg",J15*HLOOKUP(K$3,T_GDP[#All],2,FALSE))</f>
        <v>-572.17632281362853</v>
      </c>
      <c r="L15" s="16">
        <f>IF(K15="Neg","Neg",K15*HLOOKUP(L$3,T_GDP[#All],2,FALSE))</f>
        <v>-668.28549746166323</v>
      </c>
      <c r="M15" s="16">
        <f>IF(L15="Neg","Neg",L15*HLOOKUP(M$3,T_GDP[#All],2,FALSE))</f>
        <v>-771.20233422305955</v>
      </c>
      <c r="N15" s="16">
        <f>IF(M15="Neg","Neg",M15*HLOOKUP(N$3,T_GDP[#All],2,FALSE))</f>
        <v>-930.31224158685291</v>
      </c>
      <c r="O15" s="16">
        <f>IF(N15="Neg","Neg",N15*HLOOKUP(O$3,T_GDP[#All],2,FALSE))</f>
        <v>-1064.8318155649761</v>
      </c>
      <c r="P15" s="16">
        <f>IF(O15="Neg","Neg",O15*HLOOKUP(P$3,T_GDP[#All],2,FALSE))</f>
        <v>-1177.9729418537706</v>
      </c>
      <c r="Q15" s="16">
        <f>IF(P15="Neg","Neg",P15*HLOOKUP(Q$3,T_GDP[#All],2,FALSE))</f>
        <v>-1293.1800696187681</v>
      </c>
      <c r="R15" s="16">
        <f>IF(Q15="Neg","Neg",Q15*HLOOKUP(R$3,T_GDP[#All],2,FALSE))</f>
        <v>-1413.9939600620264</v>
      </c>
      <c r="S15" s="16">
        <f>IF(R15="Neg","Neg",R15*HLOOKUP(S$3,T_GDP[#All],2,FALSE))</f>
        <v>-1524.1628982654315</v>
      </c>
      <c r="T15" s="16">
        <f>IF(S15="Neg","Neg",S15*HLOOKUP(T$3,T_GDP[#All],2,FALSE))</f>
        <v>-1673.251455989694</v>
      </c>
      <c r="U15" s="16">
        <f>IF(T15="Neg","Neg",T15*HLOOKUP(U$3,T_GDP[#All],2,FALSE))</f>
        <v>-1798.8824242269511</v>
      </c>
      <c r="V15" s="16">
        <f>IF(U15="Neg","Neg",U15*HLOOKUP(V$3,T_GDP[#All],2,FALSE))</f>
        <v>-2021.0484211408282</v>
      </c>
      <c r="W15" s="16">
        <f>IF(V15="Neg","Neg",V15*HLOOKUP(W$3,T_GDP[#All],2,FALSE))</f>
        <v>-2252.8604189159669</v>
      </c>
      <c r="X15" s="16">
        <f>IF(W15="Neg","Neg",W15*HLOOKUP(X$3,T_GDP[#All],2,FALSE))</f>
        <v>-2488.6563769322079</v>
      </c>
      <c r="Y15" s="16">
        <f>IF(X15="Neg","Neg",X15*HLOOKUP(Y$3,T_GDP[#All],2,FALSE))</f>
        <v>-2684.7706695142783</v>
      </c>
      <c r="Z15" s="16">
        <f>IF(Y15="Neg","Neg",Y15*HLOOKUP(Z$3,T_GDP[#All],2,FALSE))</f>
        <v>-2827.4943670713883</v>
      </c>
      <c r="AA15" s="16">
        <f>IF(Z15="Neg","Neg",Z15*HLOOKUP(AA$3,T_GDP[#All],2,FALSE))</f>
        <v>-2915.3744494164962</v>
      </c>
      <c r="AB15" s="16">
        <f>IF(AA15="Neg","Neg",AA15*HLOOKUP(AB$3,T_GDP[#All],2,FALSE))</f>
        <v>-3090.6687000249963</v>
      </c>
      <c r="AC15" s="16">
        <f>IF(AB15="Neg","Neg",AB15*HLOOKUP(AC$3,T_GDP[#All],2,FALSE))</f>
        <v>-3243.6148684088794</v>
      </c>
      <c r="AD15" s="16">
        <f>IF(AC15="Neg","Neg",AC15*HLOOKUP(AD$3,T_GDP[#All],2,FALSE))</f>
        <v>-3420.2081506519912</v>
      </c>
      <c r="AE15" s="16">
        <f>IF(AD15="Neg","Neg",AD15*HLOOKUP(AE$3,T_GDP[#All],2,FALSE))</f>
        <v>-3650.5079018737683</v>
      </c>
      <c r="AF15" s="16">
        <f>IF(AE15="Neg","Neg",AE15*HLOOKUP(AF$3,T_GDP[#All],2,FALSE))</f>
        <v>-3812.1327071356914</v>
      </c>
      <c r="AG15" s="16">
        <f>IF(AF15="Neg","Neg",AF15*HLOOKUP(AG$3,T_GDP[#All],2,FALSE))</f>
        <v>-3990.7594279557775</v>
      </c>
      <c r="AH15" s="16">
        <f>IF(AG15="Neg","Neg",AG15*HLOOKUP(AH$3,T_GDP[#All],2,FALSE))</f>
        <v>-4179.3835594106213</v>
      </c>
      <c r="AI15" s="16">
        <f>IF(AH15="Neg","Neg",AH15*HLOOKUP(AI$3,T_GDP[#All],2,FALSE))</f>
        <v>-4399.8912180675479</v>
      </c>
      <c r="AJ15" s="16">
        <f>IF(AI15="Neg","Neg",AI15*HLOOKUP(AJ$3,T_GDP[#All],2,FALSE))</f>
        <v>-4552.5294093465691</v>
      </c>
      <c r="AK15" s="16">
        <f>IF(AJ15="Neg","Neg",AJ15*HLOOKUP(AK$3,T_GDP[#All],2,FALSE))</f>
        <v>-4773.8307013121785</v>
      </c>
      <c r="AL15" s="16">
        <f>IF(AK15="Neg","Neg",AK15*HLOOKUP(AL$3,T_GDP[#All],2,FALSE))</f>
        <v>-5035.4019739507339</v>
      </c>
      <c r="AM15" s="16">
        <f>IF(AL15="Neg","Neg",AL15*HLOOKUP(AM$3,T_GDP[#All],2,FALSE))</f>
        <v>-5299.8832353877951</v>
      </c>
      <c r="AN15" s="16">
        <f>IF(AM15="Neg","Neg",AM15*HLOOKUP(AN$3,T_GDP[#All],2,FALSE))</f>
        <v>-5610.5926499495599</v>
      </c>
      <c r="AO15" s="16">
        <f>IF(AN15="Neg","Neg",AN15*HLOOKUP(AO$3,T_GDP[#All],2,FALSE))</f>
        <v>-5875.1094472064124</v>
      </c>
      <c r="AP15" s="16">
        <f>IF(AO15="Neg","Neg",AO15*HLOOKUP(AP$3,T_GDP[#All],2,FALSE))</f>
        <v>-6187.2876756529049</v>
      </c>
      <c r="AQ15" s="16">
        <f>IF(AP15="Neg","Neg",AP15*HLOOKUP(AQ$3,T_GDP[#All],2,FALSE))</f>
        <v>-6251.9115381564934</v>
      </c>
      <c r="AR15" s="16">
        <f>IF(AQ15="Neg","Neg",AQ15*HLOOKUP(AR$3,T_GDP[#All],2,FALSE))</f>
        <v>-6164.7974501491199</v>
      </c>
      <c r="AS15" s="16">
        <f>IF(AR15="Neg","Neg",AR15*HLOOKUP(AS$3,T_GDP[#All],2,FALSE))</f>
        <v>-6437.8033599117907</v>
      </c>
      <c r="AT15" s="16">
        <f>IF(AS15="Neg","Neg",AS15*HLOOKUP(AT$3,T_GDP[#All],2,FALSE))</f>
        <v>-6599.2070534061204</v>
      </c>
      <c r="AU15" s="16">
        <f>IF(AT15="Neg","Neg",AT15*HLOOKUP(AU$3,T_GDP[#All],2,FALSE))</f>
        <v>-6818.8618523880441</v>
      </c>
      <c r="AV15" s="16">
        <f>IF(AU15="Neg","Neg",AU15*HLOOKUP(AV$3,T_GDP[#All],2,FALSE))</f>
        <v>-7131.2335536311812</v>
      </c>
      <c r="AW15" s="16">
        <f>IF(AV15="Neg","Neg",AV15*HLOOKUP(AW$3,T_GDP[#All],2,FALSE))</f>
        <v>-7406.8375266630746</v>
      </c>
      <c r="AX15" s="16">
        <f>IF(AW15="Neg","Neg",AW15*HLOOKUP(AX$3,T_GDP[#All],2,FALSE))</f>
        <v>-7650.3487059985555</v>
      </c>
      <c r="AY15" s="16">
        <f>IF(AX15="Neg","Neg",AX15*HLOOKUP(AY$3,T_GDP[#All],2,FALSE))</f>
        <v>-7987.3901630260398</v>
      </c>
      <c r="AZ15" s="16">
        <f>IF(AY15="Neg","Neg",AY15*HLOOKUP(AZ$3,T_GDP[#All],2,FALSE))</f>
        <v>-8303.2404261843512</v>
      </c>
      <c r="BA15" s="16">
        <f>IF(AZ15="Neg","Neg",AZ15*HLOOKUP(BA$3,T_GDP[#All],2,FALSE))</f>
        <v>-8596.596515414456</v>
      </c>
      <c r="BB15" s="16">
        <f>IF(BA15="Neg","Neg",BA15*HLOOKUP(BB$3,T_GDP[#All],2,FALSE))</f>
        <v>-8881.6767070574933</v>
      </c>
      <c r="BC15" s="16">
        <f>IF(BB15="Neg","Neg",BB15*HLOOKUP(BC$3,T_GDP[#All],2,FALSE))</f>
        <v>-8238.5454920411776</v>
      </c>
      <c r="BD15" s="16">
        <f>IF(BC15="Neg","Neg",BC15*HLOOKUP(BD$3,T_GDP[#All],2,FALSE))</f>
        <v>-9249.4369060827721</v>
      </c>
      <c r="BE15" s="16">
        <f>IF(BD15="Neg","Neg",BD15*HLOOKUP(BE$3,T_GDP[#All],2,FALSE))</f>
        <v>-9859.5290282637416</v>
      </c>
      <c r="BF15" s="16">
        <f>IF(BE15="Neg","Neg",BE15*HLOOKUP(BF$3,T_GDP[#All],2,FALSE))</f>
        <v>-10036.989803042761</v>
      </c>
      <c r="BG15" s="16">
        <f>IF(BF15="Neg","Neg",BF15*HLOOKUP(BG$3,T_GDP[#All],2,FALSE))</f>
        <v>-10376.51627599986</v>
      </c>
      <c r="BH15" s="16">
        <f>IF(BG15="Neg","Neg",BG15*HLOOKUP(BH$3,T_GDP[#All],2,FALSE))</f>
        <v>-10713.08834433214</v>
      </c>
      <c r="BI15" s="16">
        <f>IF(BH15="Neg","Neg",BH15*HLOOKUP(BI$3,T_GDP[#All],2,FALSE))</f>
        <v>-11121.379657027892</v>
      </c>
      <c r="BJ15" s="16">
        <f>IF(BI15="Neg","Neg",BI15*HLOOKUP(BJ$3,T_GDP[#All],2,FALSE))</f>
        <v>-11558.63069259017</v>
      </c>
    </row>
    <row r="16" spans="1:62" ht="13.9" customHeight="1" x14ac:dyDescent="0.25">
      <c r="A16" s="6"/>
      <c r="B16" s="1" t="s">
        <v>758</v>
      </c>
      <c r="C16" s="1" t="s">
        <v>760</v>
      </c>
      <c r="D16" s="1" t="s">
        <v>725</v>
      </c>
      <c r="E16" s="23"/>
      <c r="F16" s="23"/>
      <c r="G16" s="23"/>
      <c r="H16" s="23"/>
      <c r="I16" s="15">
        <v>-115</v>
      </c>
      <c r="J16" s="15">
        <v>-165</v>
      </c>
      <c r="K16" s="16">
        <f>IF(J16="Neg","Neg",J16*HLOOKUP(K$3,T_GDP[#All],2,FALSE))</f>
        <v>-193.06563039723662</v>
      </c>
      <c r="L16" s="16">
        <f>IF(K16="Neg","Neg",K16*HLOOKUP(L$3,T_GDP[#All],2,FALSE))</f>
        <v>-225.49510650546918</v>
      </c>
      <c r="M16" s="16">
        <f>IF(L16="Neg","Neg",L16*HLOOKUP(M$3,T_GDP[#All],2,FALSE))</f>
        <v>-260.22164651698324</v>
      </c>
      <c r="N16" s="16">
        <f>IF(M16="Neg","Neg",M16*HLOOKUP(N$3,T_GDP[#All],2,FALSE))</f>
        <v>-313.90903857225095</v>
      </c>
      <c r="O16" s="16">
        <f>IF(N16="Neg","Neg",N16*HLOOKUP(O$3,T_GDP[#All],2,FALSE))</f>
        <v>-359.29907887161767</v>
      </c>
      <c r="P16" s="16">
        <f>IF(O16="Neg","Neg",O16*HLOOKUP(P$3,T_GDP[#All],2,FALSE))</f>
        <v>-397.47553252734593</v>
      </c>
      <c r="Q16" s="16">
        <f>IF(P16="Neg","Neg",P16*HLOOKUP(Q$3,T_GDP[#All],2,FALSE))</f>
        <v>-436.34910324559661</v>
      </c>
      <c r="R16" s="16">
        <f>IF(Q16="Neg","Neg",Q16*HLOOKUP(R$3,T_GDP[#All],2,FALSE))</f>
        <v>-477.11452640129721</v>
      </c>
      <c r="S16" s="16">
        <f>IF(R16="Neg","Neg",R16*HLOOKUP(S$3,T_GDP[#All],2,FALSE))</f>
        <v>-514.28809450674066</v>
      </c>
      <c r="T16" s="16">
        <f>IF(S16="Neg","Neg",S16*HLOOKUP(T$3,T_GDP[#All],2,FALSE))</f>
        <v>-564.59404956707465</v>
      </c>
      <c r="U16" s="16">
        <f>IF(T16="Neg","Neg",T16*HLOOKUP(U$3,T_GDP[#All],2,FALSE))</f>
        <v>-606.98486707044356</v>
      </c>
      <c r="V16" s="16">
        <f>IF(U16="Neg","Neg",U16*HLOOKUP(V$3,T_GDP[#All],2,FALSE))</f>
        <v>-681.94885375917511</v>
      </c>
      <c r="W16" s="16">
        <f>IF(V16="Neg","Neg",V16*HLOOKUP(W$3,T_GDP[#All],2,FALSE))</f>
        <v>-760.16762601458993</v>
      </c>
      <c r="X16" s="16">
        <f>IF(W16="Neg","Neg",W16*HLOOKUP(X$3,T_GDP[#All],2,FALSE))</f>
        <v>-839.73067933295351</v>
      </c>
      <c r="Y16" s="16">
        <f>IF(X16="Neg","Neg",X16*HLOOKUP(Y$3,T_GDP[#All],2,FALSE))</f>
        <v>-905.90421363978703</v>
      </c>
      <c r="Z16" s="16">
        <f>IF(Y16="Neg","Neg",Y16*HLOOKUP(Z$3,T_GDP[#All],2,FALSE))</f>
        <v>-954.0625164964805</v>
      </c>
      <c r="AA16" s="16">
        <f>IF(Z16="Neg","Neg",Z16*HLOOKUP(AA$3,T_GDP[#All],2,FALSE))</f>
        <v>-983.71530501783582</v>
      </c>
      <c r="AB16" s="16">
        <f>IF(AA16="Neg","Neg",AA16*HLOOKUP(AB$3,T_GDP[#All],2,FALSE))</f>
        <v>-1042.863671787575</v>
      </c>
      <c r="AC16" s="16">
        <f>IF(AB16="Neg","Neg",AB16*HLOOKUP(AC$3,T_GDP[#All],2,FALSE))</f>
        <v>-1094.4712746164926</v>
      </c>
      <c r="AD16" s="16">
        <f>IF(AC16="Neg","Neg",AC16*HLOOKUP(AD$3,T_GDP[#All],2,FALSE))</f>
        <v>-1154.0579649439228</v>
      </c>
      <c r="AE16" s="16">
        <f>IF(AD16="Neg","Neg",AD16*HLOOKUP(AE$3,T_GDP[#All],2,FALSE))</f>
        <v>-1231.7664699574059</v>
      </c>
      <c r="AF16" s="16">
        <f>IF(AE16="Neg","Neg",AE16*HLOOKUP(AF$3,T_GDP[#All],2,FALSE))</f>
        <v>-1286.3024471930241</v>
      </c>
      <c r="AG16" s="16">
        <f>IF(AF16="Neg","Neg",AF16*HLOOKUP(AG$3,T_GDP[#All],2,FALSE))</f>
        <v>-1346.5752671016421</v>
      </c>
      <c r="AH16" s="16">
        <f>IF(AG16="Neg","Neg",AG16*HLOOKUP(AH$3,T_GDP[#All],2,FALSE))</f>
        <v>-1410.2214464268964</v>
      </c>
      <c r="AI16" s="16">
        <f>IF(AH16="Neg","Neg",AH16*HLOOKUP(AI$3,T_GDP[#All],2,FALSE))</f>
        <v>-1484.6258711270862</v>
      </c>
      <c r="AJ16" s="16">
        <f>IF(AI16="Neg","Neg",AI16*HLOOKUP(AJ$3,T_GDP[#All],2,FALSE))</f>
        <v>-1536.1295553009891</v>
      </c>
      <c r="AK16" s="16">
        <f>IF(AJ16="Neg","Neg",AJ16*HLOOKUP(AK$3,T_GDP[#All],2,FALSE))</f>
        <v>-1610.8017703814096</v>
      </c>
      <c r="AL16" s="16">
        <f>IF(AK16="Neg","Neg",AK16*HLOOKUP(AL$3,T_GDP[#All],2,FALSE))</f>
        <v>-1699.0620157502474</v>
      </c>
      <c r="AM16" s="16">
        <f>IF(AL16="Neg","Neg",AL16*HLOOKUP(AM$3,T_GDP[#All],2,FALSE))</f>
        <v>-1788.3041591799308</v>
      </c>
      <c r="AN16" s="16">
        <f>IF(AM16="Neg","Neg",AM16*HLOOKUP(AN$3,T_GDP[#All],2,FALSE))</f>
        <v>-1893.1447591854342</v>
      </c>
      <c r="AO16" s="16">
        <f>IF(AN16="Neg","Neg",AN16*HLOOKUP(AO$3,T_GDP[#All],2,FALSE))</f>
        <v>-1982.3988932291575</v>
      </c>
      <c r="AP16" s="16">
        <f>IF(AO16="Neg","Neg",AO16*HLOOKUP(AP$3,T_GDP[#All],2,FALSE))</f>
        <v>-2087.7351052816548</v>
      </c>
      <c r="AQ16" s="16">
        <f>IF(AP16="Neg","Neg",AP16*HLOOKUP(AQ$3,T_GDP[#All],2,FALSE))</f>
        <v>-2109.5407030589395</v>
      </c>
      <c r="AR16" s="16">
        <f>IF(AQ16="Neg","Neg",AQ16*HLOOKUP(AR$3,T_GDP[#All],2,FALSE))</f>
        <v>-2080.1463788846722</v>
      </c>
      <c r="AS16" s="16">
        <f>IF(AR16="Neg","Neg",AR16*HLOOKUP(AS$3,T_GDP[#All],2,FALSE))</f>
        <v>-2172.2649373935487</v>
      </c>
      <c r="AT16" s="16">
        <f>IF(AS16="Neg","Neg",AS16*HLOOKUP(AT$3,T_GDP[#All],2,FALSE))</f>
        <v>-2226.726306364028</v>
      </c>
      <c r="AU16" s="16">
        <f>IF(AT16="Neg","Neg",AT16*HLOOKUP(AU$3,T_GDP[#All],2,FALSE))</f>
        <v>-2300.8429563272539</v>
      </c>
      <c r="AV16" s="16">
        <f>IF(AU16="Neg","Neg",AU16*HLOOKUP(AV$3,T_GDP[#All],2,FALSE))</f>
        <v>-2406.2444506117481</v>
      </c>
      <c r="AW16" s="16">
        <f>IF(AV16="Neg","Neg",AV16*HLOOKUP(AW$3,T_GDP[#All],2,FALSE))</f>
        <v>-2499.2396562360068</v>
      </c>
      <c r="AX16" s="16">
        <f>IF(AW16="Neg","Neg",AW16*HLOOKUP(AX$3,T_GDP[#All],2,FALSE))</f>
        <v>-2581.4060050915373</v>
      </c>
      <c r="AY16" s="16">
        <f>IF(AX16="Neg","Neg",AX16*HLOOKUP(AY$3,T_GDP[#All],2,FALSE))</f>
        <v>-2695.1316501008109</v>
      </c>
      <c r="AZ16" s="16">
        <f>IF(AY16="Neg","Neg",AY16*HLOOKUP(AZ$3,T_GDP[#All],2,FALSE))</f>
        <v>-2801.7068922707936</v>
      </c>
      <c r="BA16" s="16">
        <f>IF(AZ16="Neg","Neg",AZ16*HLOOKUP(BA$3,T_GDP[#All],2,FALSE))</f>
        <v>-2900.6920757533444</v>
      </c>
      <c r="BB16" s="16">
        <f>IF(BA16="Neg","Neg",BA16*HLOOKUP(BB$3,T_GDP[#All],2,FALSE))</f>
        <v>-2996.884778454983</v>
      </c>
      <c r="BC16" s="16">
        <f>IF(BB16="Neg","Neg",BB16*HLOOKUP(BC$3,T_GDP[#All],2,FALSE))</f>
        <v>-2779.8773132654287</v>
      </c>
      <c r="BD16" s="16">
        <f>IF(BC16="Neg","Neg",BC16*HLOOKUP(BD$3,T_GDP[#All],2,FALSE))</f>
        <v>-3120.9756431567648</v>
      </c>
      <c r="BE16" s="16">
        <f>IF(BD16="Neg","Neg",BD16*HLOOKUP(BE$3,T_GDP[#All],2,FALSE))</f>
        <v>-3326.8349481871537</v>
      </c>
      <c r="BF16" s="16">
        <f>IF(BE16="Neg","Neg",BE16*HLOOKUP(BF$3,T_GDP[#All],2,FALSE))</f>
        <v>-3386.7143507199517</v>
      </c>
      <c r="BG16" s="16">
        <f>IF(BF16="Neg","Neg",BF16*HLOOKUP(BG$3,T_GDP[#All],2,FALSE))</f>
        <v>-3501.2784980367642</v>
      </c>
      <c r="BH16" s="16">
        <f>IF(BG16="Neg","Neg",BG16*HLOOKUP(BH$3,T_GDP[#All],2,FALSE))</f>
        <v>-3614.845760357472</v>
      </c>
      <c r="BI16" s="16">
        <f>IF(BH16="Neg","Neg",BH16*HLOOKUP(BI$3,T_GDP[#All],2,FALSE))</f>
        <v>-3752.6127677087998</v>
      </c>
      <c r="BJ16" s="16">
        <f>IF(BI16="Neg","Neg",BI16*HLOOKUP(BJ$3,T_GDP[#All],2,FALSE))</f>
        <v>-3900.1514606899368</v>
      </c>
    </row>
    <row r="17" spans="1:62" ht="13.9" customHeight="1" x14ac:dyDescent="0.25">
      <c r="A17" s="6"/>
      <c r="B17" s="1" t="s">
        <v>758</v>
      </c>
      <c r="C17" s="1" t="s">
        <v>761</v>
      </c>
      <c r="D17" s="1" t="s">
        <v>725</v>
      </c>
      <c r="E17" s="23"/>
      <c r="F17" s="23"/>
      <c r="G17" s="23"/>
      <c r="H17" s="23"/>
      <c r="I17" s="15">
        <v>775</v>
      </c>
      <c r="J17" s="15">
        <v>942</v>
      </c>
      <c r="K17" s="16">
        <f>IF(J17="Neg","Neg",J17*HLOOKUP(K$3,T_GDP[#All],2,FALSE))</f>
        <v>1102.2292353587691</v>
      </c>
      <c r="L17" s="16">
        <f>IF(K17="Neg","Neg",K17*HLOOKUP(L$3,T_GDP[#All],2,FALSE))</f>
        <v>1287.3720625948606</v>
      </c>
      <c r="M17" s="16">
        <f>IF(L17="Neg","Neg",L17*HLOOKUP(M$3,T_GDP[#All],2,FALSE))</f>
        <v>1485.6290364787774</v>
      </c>
      <c r="N17" s="16">
        <f>IF(M17="Neg","Neg",M17*HLOOKUP(N$3,T_GDP[#All],2,FALSE))</f>
        <v>1792.1352383943058</v>
      </c>
      <c r="O17" s="16">
        <f>IF(N17="Neg","Neg",N17*HLOOKUP(O$3,T_GDP[#All],2,FALSE))</f>
        <v>2051.2711048306905</v>
      </c>
      <c r="P17" s="16">
        <f>IF(O17="Neg","Neg",O17*HLOOKUP(P$3,T_GDP[#All],2,FALSE))</f>
        <v>2269.2239493379393</v>
      </c>
      <c r="Q17" s="16">
        <f>IF(P17="Neg","Neg",P17*HLOOKUP(Q$3,T_GDP[#All],2,FALSE))</f>
        <v>2491.1566985294071</v>
      </c>
      <c r="R17" s="16">
        <f>IF(Q17="Neg","Neg",Q17*HLOOKUP(R$3,T_GDP[#All],2,FALSE))</f>
        <v>2723.8902052728617</v>
      </c>
      <c r="S17" s="16">
        <f>IF(R17="Neg","Neg",R17*HLOOKUP(S$3,T_GDP[#All],2,FALSE))</f>
        <v>2936.1174850021207</v>
      </c>
      <c r="T17" s="16">
        <f>IF(S17="Neg","Neg",S17*HLOOKUP(T$3,T_GDP[#All],2,FALSE))</f>
        <v>3223.3187557102096</v>
      </c>
      <c r="U17" s="16">
        <f>IF(T17="Neg","Neg",T17*HLOOKUP(U$3,T_GDP[#All],2,FALSE))</f>
        <v>3465.3317865476251</v>
      </c>
      <c r="V17" s="16">
        <f>IF(U17="Neg","Neg",U17*HLOOKUP(V$3,T_GDP[#All],2,FALSE))</f>
        <v>3893.3080014614748</v>
      </c>
      <c r="W17" s="16">
        <f>IF(V17="Neg","Neg",V17*HLOOKUP(W$3,T_GDP[#All],2,FALSE))</f>
        <v>4339.8660830651161</v>
      </c>
      <c r="X17" s="16">
        <f>IF(W17="Neg","Neg",W17*HLOOKUP(X$3,T_GDP[#All],2,FALSE))</f>
        <v>4794.0987874645007</v>
      </c>
      <c r="Y17" s="16">
        <f>IF(X17="Neg","Neg",X17*HLOOKUP(Y$3,T_GDP[#All],2,FALSE))</f>
        <v>5171.88951059806</v>
      </c>
      <c r="Z17" s="16">
        <f>IF(Y17="Neg","Neg",Y17*HLOOKUP(Z$3,T_GDP[#All],2,FALSE))</f>
        <v>5446.8296396344558</v>
      </c>
      <c r="AA17" s="16">
        <f>IF(Z17="Neg","Neg",Z17*HLOOKUP(AA$3,T_GDP[#All],2,FALSE))</f>
        <v>5616.1201050109212</v>
      </c>
      <c r="AB17" s="16">
        <f>IF(AA17="Neg","Neg",AA17*HLOOKUP(AB$3,T_GDP[#All],2,FALSE))</f>
        <v>5953.8035080236141</v>
      </c>
      <c r="AC17" s="16">
        <f>IF(AB17="Neg","Neg",AB17*HLOOKUP(AC$3,T_GDP[#All],2,FALSE))</f>
        <v>6248.436004174162</v>
      </c>
      <c r="AD17" s="16">
        <f>IF(AC17="Neg","Neg",AC17*HLOOKUP(AD$3,T_GDP[#All],2,FALSE))</f>
        <v>6588.6218362253094</v>
      </c>
      <c r="AE17" s="16">
        <f>IF(AD17="Neg","Neg",AD17*HLOOKUP(AE$3,T_GDP[#All],2,FALSE))</f>
        <v>7032.2667557568311</v>
      </c>
      <c r="AF17" s="16">
        <f>IF(AE17="Neg","Neg",AE17*HLOOKUP(AF$3,T_GDP[#All],2,FALSE))</f>
        <v>7343.6176076110878</v>
      </c>
      <c r="AG17" s="16">
        <f>IF(AF17="Neg","Neg",AF17*HLOOKUP(AG$3,T_GDP[#All],2,FALSE))</f>
        <v>7687.7206158166528</v>
      </c>
      <c r="AH17" s="16">
        <f>IF(AG17="Neg","Neg",AG17*HLOOKUP(AH$3,T_GDP[#All],2,FALSE))</f>
        <v>8051.0824396008311</v>
      </c>
      <c r="AI17" s="16">
        <f>IF(AH17="Neg","Neg",AH17*HLOOKUP(AI$3,T_GDP[#All],2,FALSE))</f>
        <v>8475.8640642528244</v>
      </c>
      <c r="AJ17" s="16">
        <f>IF(AI17="Neg","Neg",AI17*HLOOKUP(AJ$3,T_GDP[#All],2,FALSE))</f>
        <v>8769.9032793547431</v>
      </c>
      <c r="AK17" s="16">
        <f>IF(AJ17="Neg","Neg",AJ17*HLOOKUP(AK$3,T_GDP[#All],2,FALSE))</f>
        <v>9196.2137436320518</v>
      </c>
      <c r="AL17" s="16">
        <f>IF(AK17="Neg","Neg",AK17*HLOOKUP(AL$3,T_GDP[#All],2,FALSE))</f>
        <v>9700.0995081014171</v>
      </c>
      <c r="AM17" s="16">
        <f>IF(AL17="Neg","Neg",AL17*HLOOKUP(AM$3,T_GDP[#All],2,FALSE))</f>
        <v>10209.59101786361</v>
      </c>
      <c r="AN17" s="16">
        <f>IF(AM17="Neg","Neg",AM17*HLOOKUP(AN$3,T_GDP[#All],2,FALSE))</f>
        <v>10808.135534258665</v>
      </c>
      <c r="AO17" s="16">
        <f>IF(AN17="Neg","Neg",AN17*HLOOKUP(AO$3,T_GDP[#All],2,FALSE))</f>
        <v>11317.695499526466</v>
      </c>
      <c r="AP17" s="16">
        <f>IF(AO17="Neg","Neg",AO17*HLOOKUP(AP$3,T_GDP[#All],2,FALSE))</f>
        <v>11919.069510153451</v>
      </c>
      <c r="AQ17" s="16">
        <f>IF(AP17="Neg","Neg",AP17*HLOOKUP(AQ$3,T_GDP[#All],2,FALSE))</f>
        <v>12043.559650191039</v>
      </c>
      <c r="AR17" s="16">
        <f>IF(AQ17="Neg","Neg",AQ17*HLOOKUP(AR$3,T_GDP[#All],2,FALSE))</f>
        <v>11875.744781268859</v>
      </c>
      <c r="AS17" s="16">
        <f>IF(AR17="Neg","Neg",AR17*HLOOKUP(AS$3,T_GDP[#All],2,FALSE))</f>
        <v>12401.658006210446</v>
      </c>
      <c r="AT17" s="16">
        <f>IF(AS17="Neg","Neg",AS17*HLOOKUP(AT$3,T_GDP[#All],2,FALSE))</f>
        <v>12712.582912696456</v>
      </c>
      <c r="AU17" s="16">
        <f>IF(AT17="Neg","Neg",AT17*HLOOKUP(AU$3,T_GDP[#All],2,FALSE))</f>
        <v>13135.721605213781</v>
      </c>
      <c r="AV17" s="16">
        <f>IF(AU17="Neg","Neg",AU17*HLOOKUP(AV$3,T_GDP[#All],2,FALSE))</f>
        <v>13737.468318037983</v>
      </c>
      <c r="AW17" s="16">
        <f>IF(AV17="Neg","Neg",AV17*HLOOKUP(AW$3,T_GDP[#All],2,FALSE))</f>
        <v>14268.386401056478</v>
      </c>
      <c r="AX17" s="16">
        <f>IF(AW17="Neg","Neg",AW17*HLOOKUP(AX$3,T_GDP[#All],2,FALSE))</f>
        <v>14737.481556340779</v>
      </c>
      <c r="AY17" s="16">
        <f>IF(AX17="Neg","Neg",AX17*HLOOKUP(AY$3,T_GDP[#All],2,FALSE))</f>
        <v>15386.751602393724</v>
      </c>
      <c r="AZ17" s="16">
        <f>IF(AY17="Neg","Neg",AY17*HLOOKUP(AZ$3,T_GDP[#All],2,FALSE))</f>
        <v>15995.199348600534</v>
      </c>
      <c r="BA17" s="16">
        <f>IF(AZ17="Neg","Neg",AZ17*HLOOKUP(BA$3,T_GDP[#All],2,FALSE))</f>
        <v>16560.31475975546</v>
      </c>
      <c r="BB17" s="16">
        <f>IF(BA17="Neg","Neg",BA17*HLOOKUP(BB$3,T_GDP[#All],2,FALSE))</f>
        <v>17109.48764427027</v>
      </c>
      <c r="BC17" s="16">
        <f>IF(BB17="Neg","Neg",BB17*HLOOKUP(BC$3,T_GDP[#All],2,FALSE))</f>
        <v>15870.572297551724</v>
      </c>
      <c r="BD17" s="16">
        <f>IF(BC17="Neg","Neg",BC17*HLOOKUP(BD$3,T_GDP[#All],2,FALSE))</f>
        <v>17817.933671840441</v>
      </c>
      <c r="BE17" s="16">
        <f>IF(BD17="Neg","Neg",BD17*HLOOKUP(BE$3,T_GDP[#All],2,FALSE))</f>
        <v>18993.203158741206</v>
      </c>
      <c r="BF17" s="16">
        <f>IF(BE17="Neg","Neg",BE17*HLOOKUP(BF$3,T_GDP[#All],2,FALSE))</f>
        <v>19335.060111382998</v>
      </c>
      <c r="BG17" s="16">
        <f>IF(BF17="Neg","Neg",BF17*HLOOKUP(BG$3,T_GDP[#All],2,FALSE))</f>
        <v>19989.117243337165</v>
      </c>
      <c r="BH17" s="16">
        <f>IF(BG17="Neg","Neg",BG17*HLOOKUP(BH$3,T_GDP[#All],2,FALSE))</f>
        <v>20637.48306822266</v>
      </c>
      <c r="BI17" s="16">
        <f>IF(BH17="Neg","Neg",BH17*HLOOKUP(BI$3,T_GDP[#All],2,FALSE))</f>
        <v>21424.007437464785</v>
      </c>
      <c r="BJ17" s="16">
        <f>IF(BI17="Neg","Neg",BI17*HLOOKUP(BJ$3,T_GDP[#All],2,FALSE))</f>
        <v>22266.319248302549</v>
      </c>
    </row>
    <row r="18" spans="1:62" ht="13.9" customHeight="1" x14ac:dyDescent="0.25">
      <c r="A18" s="6"/>
      <c r="B18" s="1" t="s">
        <v>758</v>
      </c>
      <c r="C18" s="1" t="s">
        <v>762</v>
      </c>
      <c r="D18" s="1" t="s">
        <v>725</v>
      </c>
      <c r="E18" s="23"/>
      <c r="F18" s="23"/>
      <c r="G18" s="23"/>
      <c r="H18" s="23"/>
      <c r="I18" s="15">
        <v>20</v>
      </c>
      <c r="J18" s="15">
        <v>100</v>
      </c>
      <c r="K18" s="16">
        <f>IF(J18="Neg","Neg",J18*HLOOKUP(K$3,T_GDP[#All],2,FALSE))</f>
        <v>117.00947296802219</v>
      </c>
      <c r="L18" s="16">
        <f>IF(K18="Neg","Neg",K18*HLOOKUP(L$3,T_GDP[#All],2,FALSE))</f>
        <v>136.66370091240557</v>
      </c>
      <c r="M18" s="16">
        <f>IF(L18="Neg","Neg",L18*HLOOKUP(M$3,T_GDP[#All],2,FALSE))</f>
        <v>157.71008879817168</v>
      </c>
      <c r="N18" s="16">
        <f>IF(M18="Neg","Neg",M18*HLOOKUP(N$3,T_GDP[#All],2,FALSE))</f>
        <v>190.2479021650006</v>
      </c>
      <c r="O18" s="16">
        <f>IF(N18="Neg","Neg",N18*HLOOKUP(O$3,T_GDP[#All],2,FALSE))</f>
        <v>217.75701749795013</v>
      </c>
      <c r="P18" s="16">
        <f>IF(O18="Neg","Neg",O18*HLOOKUP(P$3,T_GDP[#All],2,FALSE))</f>
        <v>240.89426213778543</v>
      </c>
      <c r="Q18" s="16">
        <f>IF(P18="Neg","Neg",P18*HLOOKUP(Q$3,T_GDP[#All],2,FALSE))</f>
        <v>264.45400196702826</v>
      </c>
      <c r="R18" s="16">
        <f>IF(Q18="Neg","Neg",Q18*HLOOKUP(R$3,T_GDP[#All],2,FALSE))</f>
        <v>289.16031903108927</v>
      </c>
      <c r="S18" s="16">
        <f>IF(R18="Neg","Neg",R18*HLOOKUP(S$3,T_GDP[#All],2,FALSE))</f>
        <v>311.68975424650955</v>
      </c>
      <c r="T18" s="16">
        <f>IF(S18="Neg","Neg",S18*HLOOKUP(T$3,T_GDP[#All],2,FALSE))</f>
        <v>342.17821185883321</v>
      </c>
      <c r="U18" s="16">
        <f>IF(T18="Neg","Neg",T18*HLOOKUP(U$3,T_GDP[#All],2,FALSE))</f>
        <v>367.86961640632956</v>
      </c>
      <c r="V18" s="16">
        <f>IF(U18="Neg","Neg",U18*HLOOKUP(V$3,T_GDP[#All],2,FALSE))</f>
        <v>413.3023356116214</v>
      </c>
      <c r="W18" s="16">
        <f>IF(V18="Neg","Neg",V18*HLOOKUP(W$3,T_GDP[#All],2,FALSE))</f>
        <v>460.70765213005467</v>
      </c>
      <c r="X18" s="16">
        <f>IF(W18="Neg","Neg",W18*HLOOKUP(X$3,T_GDP[#All],2,FALSE))</f>
        <v>508.92768444421444</v>
      </c>
      <c r="Y18" s="16">
        <f>IF(X18="Neg","Neg",X18*HLOOKUP(Y$3,T_GDP[#All],2,FALSE))</f>
        <v>549.03285675138636</v>
      </c>
      <c r="Z18" s="16">
        <f>IF(Y18="Neg","Neg",Y18*HLOOKUP(Z$3,T_GDP[#All],2,FALSE))</f>
        <v>578.21970696756421</v>
      </c>
      <c r="AA18" s="16">
        <f>IF(Z18="Neg","Neg",Z18*HLOOKUP(AA$3,T_GDP[#All],2,FALSE))</f>
        <v>596.19109395020382</v>
      </c>
      <c r="AB18" s="16">
        <f>IF(AA18="Neg","Neg",AA18*HLOOKUP(AB$3,T_GDP[#All],2,FALSE))</f>
        <v>632.03858896216707</v>
      </c>
      <c r="AC18" s="16">
        <f>IF(AB18="Neg","Neg",AB18*HLOOKUP(AC$3,T_GDP[#All],2,FALSE))</f>
        <v>663.31592400999591</v>
      </c>
      <c r="AD18" s="16">
        <f>IF(AC18="Neg","Neg",AC18*HLOOKUP(AD$3,T_GDP[#All],2,FALSE))</f>
        <v>699.42906966298403</v>
      </c>
      <c r="AE18" s="16">
        <f>IF(AD18="Neg","Neg",AD18*HLOOKUP(AE$3,T_GDP[#All],2,FALSE))</f>
        <v>746.52513330751924</v>
      </c>
      <c r="AF18" s="16">
        <f>IF(AE18="Neg","Neg",AE18*HLOOKUP(AF$3,T_GDP[#All],2,FALSE))</f>
        <v>779.57724072304541</v>
      </c>
      <c r="AG18" s="16">
        <f>IF(AF18="Neg","Neg",AF18*HLOOKUP(AG$3,T_GDP[#All],2,FALSE))</f>
        <v>816.10622248584423</v>
      </c>
      <c r="AH18" s="16">
        <f>IF(AG18="Neg","Neg",AG18*HLOOKUP(AH$3,T_GDP[#All],2,FALSE))</f>
        <v>854.67966450114977</v>
      </c>
      <c r="AI18" s="16">
        <f>IF(AH18="Neg","Neg",AH18*HLOOKUP(AI$3,T_GDP[#All],2,FALSE))</f>
        <v>899.77325522853755</v>
      </c>
      <c r="AJ18" s="16">
        <f>IF(AI18="Neg","Neg",AI18*HLOOKUP(AJ$3,T_GDP[#All],2,FALSE))</f>
        <v>930.98760927332717</v>
      </c>
      <c r="AK18" s="16">
        <f>IF(AJ18="Neg","Neg",AJ18*HLOOKUP(AK$3,T_GDP[#All],2,FALSE))</f>
        <v>976.24349720085468</v>
      </c>
      <c r="AL18" s="16">
        <f>IF(AK18="Neg","Neg",AK18*HLOOKUP(AL$3,T_GDP[#All],2,FALSE))</f>
        <v>1029.7345550001503</v>
      </c>
      <c r="AM18" s="16">
        <f>IF(AL18="Neg","Neg",AL18*HLOOKUP(AM$3,T_GDP[#All],2,FALSE))</f>
        <v>1083.8207025332918</v>
      </c>
      <c r="AN18" s="16">
        <f>IF(AM18="Neg","Neg",AM18*HLOOKUP(AN$3,T_GDP[#All],2,FALSE))</f>
        <v>1147.3604601123848</v>
      </c>
      <c r="AO18" s="16">
        <f>IF(AN18="Neg","Neg",AN18*HLOOKUP(AO$3,T_GDP[#All],2,FALSE))</f>
        <v>1201.4538746843382</v>
      </c>
      <c r="AP18" s="16">
        <f>IF(AO18="Neg","Neg",AO18*HLOOKUP(AP$3,T_GDP[#All],2,FALSE))</f>
        <v>1265.2940032010033</v>
      </c>
      <c r="AQ18" s="16">
        <f>IF(AP18="Neg","Neg",AP18*HLOOKUP(AQ$3,T_GDP[#All],2,FALSE))</f>
        <v>1278.509517005418</v>
      </c>
      <c r="AR18" s="16">
        <f>IF(AQ18="Neg","Neg",AQ18*HLOOKUP(AR$3,T_GDP[#All],2,FALSE))</f>
        <v>1260.6947750816198</v>
      </c>
      <c r="AS18" s="16">
        <f>IF(AR18="Neg","Neg",AR18*HLOOKUP(AS$3,T_GDP[#All],2,FALSE))</f>
        <v>1316.524204480939</v>
      </c>
      <c r="AT18" s="16">
        <f>IF(AS18="Neg","Neg",AS18*HLOOKUP(AT$3,T_GDP[#All],2,FALSE))</f>
        <v>1349.531094766078</v>
      </c>
      <c r="AU18" s="16">
        <f>IF(AT18="Neg","Neg",AT18*HLOOKUP(AU$3,T_GDP[#All],2,FALSE))</f>
        <v>1394.4502765619725</v>
      </c>
      <c r="AV18" s="16">
        <f>IF(AU18="Neg","Neg",AU18*HLOOKUP(AV$3,T_GDP[#All],2,FALSE))</f>
        <v>1458.3299700677264</v>
      </c>
      <c r="AW18" s="16">
        <f>IF(AV18="Neg","Neg",AV18*HLOOKUP(AW$3,T_GDP[#All],2,FALSE))</f>
        <v>1514.6907007490952</v>
      </c>
      <c r="AX18" s="16">
        <f>IF(AW18="Neg","Neg",AW18*HLOOKUP(AX$3,T_GDP[#All],2,FALSE))</f>
        <v>1564.4884879342651</v>
      </c>
      <c r="AY18" s="16">
        <f>IF(AX18="Neg","Neg",AX18*HLOOKUP(AY$3,T_GDP[#All],2,FALSE))</f>
        <v>1633.4131212732188</v>
      </c>
      <c r="AZ18" s="16">
        <f>IF(AY18="Neg","Neg",AY18*HLOOKUP(AZ$3,T_GDP[#All],2,FALSE))</f>
        <v>1698.0041771338144</v>
      </c>
      <c r="BA18" s="16">
        <f>IF(AZ18="Neg","Neg",AZ18*HLOOKUP(BA$3,T_GDP[#All],2,FALSE))</f>
        <v>1757.9951974262697</v>
      </c>
      <c r="BB18" s="16">
        <f>IF(BA18="Neg","Neg",BA18*HLOOKUP(BB$3,T_GDP[#All],2,FALSE))</f>
        <v>1816.2938051242324</v>
      </c>
      <c r="BC18" s="16">
        <f>IF(BB18="Neg","Neg",BB18*HLOOKUP(BC$3,T_GDP[#All],2,FALSE))</f>
        <v>1684.7741292517753</v>
      </c>
      <c r="BD18" s="16">
        <f>IF(BC18="Neg","Neg",BC18*HLOOKUP(BD$3,T_GDP[#All],2,FALSE))</f>
        <v>1891.5003897919789</v>
      </c>
      <c r="BE18" s="16">
        <f>IF(BD18="Neg","Neg",BD18*HLOOKUP(BE$3,T_GDP[#All],2,FALSE))</f>
        <v>2016.2636049619116</v>
      </c>
      <c r="BF18" s="16">
        <f>IF(BE18="Neg","Neg",BE18*HLOOKUP(BF$3,T_GDP[#All],2,FALSE))</f>
        <v>2052.5541519514863</v>
      </c>
      <c r="BG18" s="16">
        <f>IF(BF18="Neg","Neg",BF18*HLOOKUP(BG$3,T_GDP[#All],2,FALSE))</f>
        <v>2121.9869685071303</v>
      </c>
      <c r="BH18" s="16">
        <f>IF(BG18="Neg","Neg",BG18*HLOOKUP(BH$3,T_GDP[#All],2,FALSE))</f>
        <v>2190.8156123378621</v>
      </c>
      <c r="BI18" s="16">
        <f>IF(BH18="Neg","Neg",BH18*HLOOKUP(BI$3,T_GDP[#All],2,FALSE))</f>
        <v>2274.3107683083635</v>
      </c>
      <c r="BJ18" s="16">
        <f>IF(BI18="Neg","Neg",BI18*HLOOKUP(BJ$3,T_GDP[#All],2,FALSE))</f>
        <v>2363.7281579939008</v>
      </c>
    </row>
    <row r="19" spans="1:62" ht="13.9" customHeight="1" x14ac:dyDescent="0.25">
      <c r="A19" s="6"/>
      <c r="B19" s="1" t="s">
        <v>758</v>
      </c>
      <c r="C19" s="1" t="s">
        <v>763</v>
      </c>
      <c r="D19" s="1" t="s">
        <v>2129</v>
      </c>
      <c r="E19" s="23"/>
      <c r="F19" s="23"/>
      <c r="G19" s="23"/>
      <c r="H19" s="23"/>
      <c r="I19" s="15">
        <v>65</v>
      </c>
      <c r="J19" s="15">
        <v>130</v>
      </c>
      <c r="K19" s="16">
        <f>IF(J19="Neg","Neg",J19*HLOOKUP(K$3,T_GDP[#All],2,FALSE))</f>
        <v>152.11231485842885</v>
      </c>
      <c r="L19" s="16">
        <f>IF(K19="Neg","Neg",K19*HLOOKUP(L$3,T_GDP[#All],2,FALSE))</f>
        <v>177.66281118612724</v>
      </c>
      <c r="M19" s="16">
        <f>IF(L19="Neg","Neg",L19*HLOOKUP(M$3,T_GDP[#All],2,FALSE))</f>
        <v>205.0231154376232</v>
      </c>
      <c r="N19" s="16">
        <f>IF(M19="Neg","Neg",M19*HLOOKUP(N$3,T_GDP[#All],2,FALSE))</f>
        <v>247.32227281450079</v>
      </c>
      <c r="O19" s="16">
        <f>IF(N19="Neg","Neg",N19*HLOOKUP(O$3,T_GDP[#All],2,FALSE))</f>
        <v>283.08412274733519</v>
      </c>
      <c r="P19" s="16">
        <f>IF(O19="Neg","Neg",O19*HLOOKUP(P$3,T_GDP[#All],2,FALSE))</f>
        <v>313.16254077912112</v>
      </c>
      <c r="Q19" s="16">
        <f>IF(P19="Neg","Neg",P19*HLOOKUP(Q$3,T_GDP[#All],2,FALSE))</f>
        <v>343.79020255713681</v>
      </c>
      <c r="R19" s="16">
        <f>IF(Q19="Neg","Neg",Q19*HLOOKUP(R$3,T_GDP[#All],2,FALSE))</f>
        <v>375.90841474041611</v>
      </c>
      <c r="S19" s="16">
        <f>IF(R19="Neg","Neg",R19*HLOOKUP(S$3,T_GDP[#All],2,FALSE))</f>
        <v>405.19668052046245</v>
      </c>
      <c r="T19" s="16">
        <f>IF(S19="Neg","Neg",S19*HLOOKUP(T$3,T_GDP[#All],2,FALSE))</f>
        <v>444.83167541648317</v>
      </c>
      <c r="U19" s="16">
        <f>IF(T19="Neg","Neg",T19*HLOOKUP(U$3,T_GDP[#All],2,FALSE))</f>
        <v>478.2305013282284</v>
      </c>
      <c r="V19" s="16">
        <f>IF(U19="Neg","Neg",U19*HLOOKUP(V$3,T_GDP[#All],2,FALSE))</f>
        <v>537.29303629510787</v>
      </c>
      <c r="W19" s="16">
        <f>IF(V19="Neg","Neg",V19*HLOOKUP(W$3,T_GDP[#All],2,FALSE))</f>
        <v>598.91994776907109</v>
      </c>
      <c r="X19" s="16">
        <f>IF(W19="Neg","Neg",W19*HLOOKUP(X$3,T_GDP[#All],2,FALSE))</f>
        <v>661.60598977747873</v>
      </c>
      <c r="Y19" s="16">
        <f>IF(X19="Neg","Neg",X19*HLOOKUP(Y$3,T_GDP[#All],2,FALSE))</f>
        <v>713.74271377680213</v>
      </c>
      <c r="Z19" s="16">
        <f>IF(Y19="Neg","Neg",Y19*HLOOKUP(Z$3,T_GDP[#All],2,FALSE))</f>
        <v>751.68561905783338</v>
      </c>
      <c r="AA19" s="16">
        <f>IF(Z19="Neg","Neg",Z19*HLOOKUP(AA$3,T_GDP[#All],2,FALSE))</f>
        <v>775.0484221352649</v>
      </c>
      <c r="AB19" s="16">
        <f>IF(AA19="Neg","Neg",AA19*HLOOKUP(AB$3,T_GDP[#All],2,FALSE))</f>
        <v>821.65016565081703</v>
      </c>
      <c r="AC19" s="16">
        <f>IF(AB19="Neg","Neg",AB19*HLOOKUP(AC$3,T_GDP[#All],2,FALSE))</f>
        <v>862.31070121299456</v>
      </c>
      <c r="AD19" s="16">
        <f>IF(AC19="Neg","Neg",AC19*HLOOKUP(AD$3,T_GDP[#All],2,FALSE))</f>
        <v>909.25779056187901</v>
      </c>
      <c r="AE19" s="16">
        <f>IF(AD19="Neg","Neg",AD19*HLOOKUP(AE$3,T_GDP[#All],2,FALSE))</f>
        <v>970.48267329977477</v>
      </c>
      <c r="AF19" s="16">
        <f>IF(AE19="Neg","Neg",AE19*HLOOKUP(AF$3,T_GDP[#All],2,FALSE))</f>
        <v>1013.4504129399588</v>
      </c>
      <c r="AG19" s="16">
        <f>IF(AF19="Neg","Neg",AF19*HLOOKUP(AG$3,T_GDP[#All],2,FALSE))</f>
        <v>1060.9380892315974</v>
      </c>
      <c r="AH19" s="16">
        <f>IF(AG19="Neg","Neg",AG19*HLOOKUP(AH$3,T_GDP[#All],2,FALSE))</f>
        <v>1111.0835638514945</v>
      </c>
      <c r="AI19" s="16">
        <f>IF(AH19="Neg","Neg",AH19*HLOOKUP(AI$3,T_GDP[#All],2,FALSE))</f>
        <v>1169.7052317970988</v>
      </c>
      <c r="AJ19" s="16">
        <f>IF(AI19="Neg","Neg",AI19*HLOOKUP(AJ$3,T_GDP[#All],2,FALSE))</f>
        <v>1210.2838920553252</v>
      </c>
      <c r="AK19" s="16">
        <f>IF(AJ19="Neg","Neg",AJ19*HLOOKUP(AK$3,T_GDP[#All],2,FALSE))</f>
        <v>1269.116546361111</v>
      </c>
      <c r="AL19" s="16">
        <f>IF(AK19="Neg","Neg",AK19*HLOOKUP(AL$3,T_GDP[#All],2,FALSE))</f>
        <v>1338.6549215001953</v>
      </c>
      <c r="AM19" s="16">
        <f>IF(AL19="Neg","Neg",AL19*HLOOKUP(AM$3,T_GDP[#All],2,FALSE))</f>
        <v>1408.9669132932793</v>
      </c>
      <c r="AN19" s="16">
        <f>IF(AM19="Neg","Neg",AM19*HLOOKUP(AN$3,T_GDP[#All],2,FALSE))</f>
        <v>1491.5685981461002</v>
      </c>
      <c r="AO19" s="16">
        <f>IF(AN19="Neg","Neg",AN19*HLOOKUP(AO$3,T_GDP[#All],2,FALSE))</f>
        <v>1561.8900370896397</v>
      </c>
      <c r="AP19" s="16">
        <f>IF(AO19="Neg","Neg",AO19*HLOOKUP(AP$3,T_GDP[#All],2,FALSE))</f>
        <v>1644.8822041613043</v>
      </c>
      <c r="AQ19" s="16">
        <f>IF(AP19="Neg","Neg",AP19*HLOOKUP(AQ$3,T_GDP[#All],2,FALSE))</f>
        <v>1662.0623721070435</v>
      </c>
      <c r="AR19" s="16">
        <f>IF(AQ19="Neg","Neg",AQ19*HLOOKUP(AR$3,T_GDP[#All],2,FALSE))</f>
        <v>1638.9032076061058</v>
      </c>
      <c r="AS19" s="16">
        <f>IF(AR19="Neg","Neg",AR19*HLOOKUP(AS$3,T_GDP[#All],2,FALSE))</f>
        <v>1711.4814658252208</v>
      </c>
      <c r="AT19" s="16">
        <f>IF(AS19="Neg","Neg",AS19*HLOOKUP(AT$3,T_GDP[#All],2,FALSE))</f>
        <v>1754.3904231959016</v>
      </c>
      <c r="AU19" s="16">
        <f>IF(AT19="Neg","Neg",AT19*HLOOKUP(AU$3,T_GDP[#All],2,FALSE))</f>
        <v>1812.7853595305642</v>
      </c>
      <c r="AV19" s="16">
        <f>IF(AU19="Neg","Neg",AU19*HLOOKUP(AV$3,T_GDP[#All],2,FALSE))</f>
        <v>1895.8289610880443</v>
      </c>
      <c r="AW19" s="16">
        <f>IF(AV19="Neg","Neg",AV19*HLOOKUP(AW$3,T_GDP[#All],2,FALSE))</f>
        <v>1969.0979109738237</v>
      </c>
      <c r="AX19" s="16">
        <f>IF(AW19="Neg","Neg",AW19*HLOOKUP(AX$3,T_GDP[#All],2,FALSE))</f>
        <v>2033.8350343145446</v>
      </c>
      <c r="AY19" s="16">
        <f>IF(AX19="Neg","Neg",AX19*HLOOKUP(AY$3,T_GDP[#All],2,FALSE))</f>
        <v>2123.4370576551846</v>
      </c>
      <c r="AZ19" s="16">
        <f>IF(AY19="Neg","Neg",AY19*HLOOKUP(AZ$3,T_GDP[#All],2,FALSE))</f>
        <v>2207.4054302739587</v>
      </c>
      <c r="BA19" s="16">
        <f>IF(AZ19="Neg","Neg",AZ19*HLOOKUP(BA$3,T_GDP[#All],2,FALSE))</f>
        <v>2285.3937566541504</v>
      </c>
      <c r="BB19" s="16">
        <f>IF(BA19="Neg","Neg",BA19*HLOOKUP(BB$3,T_GDP[#All],2,FALSE))</f>
        <v>2361.181946661502</v>
      </c>
      <c r="BC19" s="16">
        <f>IF(BB19="Neg","Neg",BB19*HLOOKUP(BC$3,T_GDP[#All],2,FALSE))</f>
        <v>2190.2063680273077</v>
      </c>
      <c r="BD19" s="16">
        <f>IF(BC19="Neg","Neg",BC19*HLOOKUP(BD$3,T_GDP[#All],2,FALSE))</f>
        <v>2458.9505067295722</v>
      </c>
      <c r="BE19" s="16">
        <f>IF(BD19="Neg","Neg",BD19*HLOOKUP(BE$3,T_GDP[#All],2,FALSE))</f>
        <v>2621.1426864504847</v>
      </c>
      <c r="BF19" s="16">
        <f>IF(BE19="Neg","Neg",BE19*HLOOKUP(BF$3,T_GDP[#All],2,FALSE))</f>
        <v>2668.3203975369315</v>
      </c>
      <c r="BG19" s="16">
        <f>IF(BF19="Neg","Neg",BF19*HLOOKUP(BG$3,T_GDP[#All],2,FALSE))</f>
        <v>2758.5830590592686</v>
      </c>
      <c r="BH19" s="16">
        <f>IF(BG19="Neg","Neg",BG19*HLOOKUP(BH$3,T_GDP[#All],2,FALSE))</f>
        <v>2848.0602960392202</v>
      </c>
      <c r="BI19" s="16">
        <f>IF(BH19="Neg","Neg",BH19*HLOOKUP(BI$3,T_GDP[#All],2,FALSE))</f>
        <v>2956.6039988008724</v>
      </c>
      <c r="BJ19" s="16">
        <f>IF(BI19="Neg","Neg",BI19*HLOOKUP(BJ$3,T_GDP[#All],2,FALSE))</f>
        <v>3072.8466053920711</v>
      </c>
    </row>
    <row r="20" spans="1:62" ht="13.9" customHeight="1" x14ac:dyDescent="0.25">
      <c r="A20" s="6"/>
      <c r="B20" s="1" t="s">
        <v>758</v>
      </c>
      <c r="C20" s="1" t="s">
        <v>764</v>
      </c>
      <c r="D20" s="1" t="s">
        <v>2129</v>
      </c>
      <c r="E20" s="23"/>
      <c r="F20" s="23"/>
      <c r="G20" s="23"/>
      <c r="H20" s="23"/>
      <c r="I20" s="15">
        <v>315</v>
      </c>
      <c r="J20" s="15">
        <v>0</v>
      </c>
      <c r="K20" s="16">
        <f>IF(J20="Neg","Neg",J20*HLOOKUP(K$3,T_GDP[#All],2,FALSE))</f>
        <v>0</v>
      </c>
      <c r="L20" s="16">
        <f>IF(K20="Neg","Neg",K20*HLOOKUP(L$3,T_GDP[#All],2,FALSE))</f>
        <v>0</v>
      </c>
      <c r="M20" s="16">
        <f>IF(L20="Neg","Neg",L20*HLOOKUP(M$3,T_GDP[#All],2,FALSE))</f>
        <v>0</v>
      </c>
      <c r="N20" s="16">
        <f>IF(M20="Neg","Neg",M20*HLOOKUP(N$3,T_GDP[#All],2,FALSE))</f>
        <v>0</v>
      </c>
      <c r="O20" s="16">
        <f>IF(N20="Neg","Neg",N20*HLOOKUP(O$3,T_GDP[#All],2,FALSE))</f>
        <v>0</v>
      </c>
      <c r="P20" s="16">
        <f>IF(O20="Neg","Neg",O20*HLOOKUP(P$3,T_GDP[#All],2,FALSE))</f>
        <v>0</v>
      </c>
      <c r="Q20" s="16">
        <f>IF(P20="Neg","Neg",P20*HLOOKUP(Q$3,T_GDP[#All],2,FALSE))</f>
        <v>0</v>
      </c>
      <c r="R20" s="16">
        <f>IF(Q20="Neg","Neg",Q20*HLOOKUP(R$3,T_GDP[#All],2,FALSE))</f>
        <v>0</v>
      </c>
      <c r="S20" s="16">
        <f>IF(R20="Neg","Neg",R20*HLOOKUP(S$3,T_GDP[#All],2,FALSE))</f>
        <v>0</v>
      </c>
      <c r="T20" s="16">
        <f>IF(S20="Neg","Neg",S20*HLOOKUP(T$3,T_GDP[#All],2,FALSE))</f>
        <v>0</v>
      </c>
      <c r="U20" s="16">
        <f>IF(T20="Neg","Neg",T20*HLOOKUP(U$3,T_GDP[#All],2,FALSE))</f>
        <v>0</v>
      </c>
      <c r="V20" s="16">
        <f>IF(U20="Neg","Neg",U20*HLOOKUP(V$3,T_GDP[#All],2,FALSE))</f>
        <v>0</v>
      </c>
      <c r="W20" s="16">
        <f>IF(V20="Neg","Neg",V20*HLOOKUP(W$3,T_GDP[#All],2,FALSE))</f>
        <v>0</v>
      </c>
      <c r="X20" s="16">
        <f>IF(W20="Neg","Neg",W20*HLOOKUP(X$3,T_GDP[#All],2,FALSE))</f>
        <v>0</v>
      </c>
      <c r="Y20" s="16">
        <f>IF(X20="Neg","Neg",X20*HLOOKUP(Y$3,T_GDP[#All],2,FALSE))</f>
        <v>0</v>
      </c>
      <c r="Z20" s="16">
        <f>IF(Y20="Neg","Neg",Y20*HLOOKUP(Z$3,T_GDP[#All],2,FALSE))</f>
        <v>0</v>
      </c>
      <c r="AA20" s="16">
        <f>IF(Z20="Neg","Neg",Z20*HLOOKUP(AA$3,T_GDP[#All],2,FALSE))</f>
        <v>0</v>
      </c>
      <c r="AB20" s="16">
        <f>IF(AA20="Neg","Neg",AA20*HLOOKUP(AB$3,T_GDP[#All],2,FALSE))</f>
        <v>0</v>
      </c>
      <c r="AC20" s="16">
        <f>IF(AB20="Neg","Neg",AB20*HLOOKUP(AC$3,T_GDP[#All],2,FALSE))</f>
        <v>0</v>
      </c>
      <c r="AD20" s="16">
        <f>IF(AC20="Neg","Neg",AC20*HLOOKUP(AD$3,T_GDP[#All],2,FALSE))</f>
        <v>0</v>
      </c>
      <c r="AE20" s="16">
        <f>IF(AD20="Neg","Neg",AD20*HLOOKUP(AE$3,T_GDP[#All],2,FALSE))</f>
        <v>0</v>
      </c>
      <c r="AF20" s="16">
        <f>IF(AE20="Neg","Neg",AE20*HLOOKUP(AF$3,T_GDP[#All],2,FALSE))</f>
        <v>0</v>
      </c>
      <c r="AG20" s="16">
        <f>IF(AF20="Neg","Neg",AF20*HLOOKUP(AG$3,T_GDP[#All],2,FALSE))</f>
        <v>0</v>
      </c>
      <c r="AH20" s="16">
        <f>IF(AG20="Neg","Neg",AG20*HLOOKUP(AH$3,T_GDP[#All],2,FALSE))</f>
        <v>0</v>
      </c>
      <c r="AI20" s="16">
        <f>IF(AH20="Neg","Neg",AH20*HLOOKUP(AI$3,T_GDP[#All],2,FALSE))</f>
        <v>0</v>
      </c>
      <c r="AJ20" s="16">
        <f>IF(AI20="Neg","Neg",AI20*HLOOKUP(AJ$3,T_GDP[#All],2,FALSE))</f>
        <v>0</v>
      </c>
      <c r="AK20" s="16">
        <f>IF(AJ20="Neg","Neg",AJ20*HLOOKUP(AK$3,T_GDP[#All],2,FALSE))</f>
        <v>0</v>
      </c>
      <c r="AL20" s="16">
        <f>IF(AK20="Neg","Neg",AK20*HLOOKUP(AL$3,T_GDP[#All],2,FALSE))</f>
        <v>0</v>
      </c>
      <c r="AM20" s="16">
        <f>IF(AL20="Neg","Neg",AL20*HLOOKUP(AM$3,T_GDP[#All],2,FALSE))</f>
        <v>0</v>
      </c>
      <c r="AN20" s="16">
        <f>IF(AM20="Neg","Neg",AM20*HLOOKUP(AN$3,T_GDP[#All],2,FALSE))</f>
        <v>0</v>
      </c>
      <c r="AO20" s="16">
        <f>IF(AN20="Neg","Neg",AN20*HLOOKUP(AO$3,T_GDP[#All],2,FALSE))</f>
        <v>0</v>
      </c>
      <c r="AP20" s="16">
        <f>IF(AO20="Neg","Neg",AO20*HLOOKUP(AP$3,T_GDP[#All],2,FALSE))</f>
        <v>0</v>
      </c>
      <c r="AQ20" s="16">
        <f>IF(AP20="Neg","Neg",AP20*HLOOKUP(AQ$3,T_GDP[#All],2,FALSE))</f>
        <v>0</v>
      </c>
      <c r="AR20" s="16">
        <f>IF(AQ20="Neg","Neg",AQ20*HLOOKUP(AR$3,T_GDP[#All],2,FALSE))</f>
        <v>0</v>
      </c>
      <c r="AS20" s="16">
        <f>IF(AR20="Neg","Neg",AR20*HLOOKUP(AS$3,T_GDP[#All],2,FALSE))</f>
        <v>0</v>
      </c>
      <c r="AT20" s="16">
        <f>IF(AS20="Neg","Neg",AS20*HLOOKUP(AT$3,T_GDP[#All],2,FALSE))</f>
        <v>0</v>
      </c>
      <c r="AU20" s="16">
        <f>IF(AT20="Neg","Neg",AT20*HLOOKUP(AU$3,T_GDP[#All],2,FALSE))</f>
        <v>0</v>
      </c>
      <c r="AV20" s="16">
        <f>IF(AU20="Neg","Neg",AU20*HLOOKUP(AV$3,T_GDP[#All],2,FALSE))</f>
        <v>0</v>
      </c>
      <c r="AW20" s="16">
        <f>IF(AV20="Neg","Neg",AV20*HLOOKUP(AW$3,T_GDP[#All],2,FALSE))</f>
        <v>0</v>
      </c>
      <c r="AX20" s="16">
        <f>IF(AW20="Neg","Neg",AW20*HLOOKUP(AX$3,T_GDP[#All],2,FALSE))</f>
        <v>0</v>
      </c>
      <c r="AY20" s="16">
        <f>IF(AX20="Neg","Neg",AX20*HLOOKUP(AY$3,T_GDP[#All],2,FALSE))</f>
        <v>0</v>
      </c>
      <c r="AZ20" s="16">
        <f>IF(AY20="Neg","Neg",AY20*HLOOKUP(AZ$3,T_GDP[#All],2,FALSE))</f>
        <v>0</v>
      </c>
      <c r="BA20" s="16">
        <f>IF(AZ20="Neg","Neg",AZ20*HLOOKUP(BA$3,T_GDP[#All],2,FALSE))</f>
        <v>0</v>
      </c>
      <c r="BB20" s="16">
        <f>IF(BA20="Neg","Neg",BA20*HLOOKUP(BB$3,T_GDP[#All],2,FALSE))</f>
        <v>0</v>
      </c>
      <c r="BC20" s="16">
        <f>IF(BB20="Neg","Neg",BB20*HLOOKUP(BC$3,T_GDP[#All],2,FALSE))</f>
        <v>0</v>
      </c>
      <c r="BD20" s="16">
        <f>IF(BC20="Neg","Neg",BC20*HLOOKUP(BD$3,T_GDP[#All],2,FALSE))</f>
        <v>0</v>
      </c>
      <c r="BE20" s="16">
        <f>IF(BD20="Neg","Neg",BD20*HLOOKUP(BE$3,T_GDP[#All],2,FALSE))</f>
        <v>0</v>
      </c>
      <c r="BF20" s="16">
        <f>IF(BE20="Neg","Neg",BE20*HLOOKUP(BF$3,T_GDP[#All],2,FALSE))</f>
        <v>0</v>
      </c>
      <c r="BG20" s="16">
        <f>IF(BF20="Neg","Neg",BF20*HLOOKUP(BG$3,T_GDP[#All],2,FALSE))</f>
        <v>0</v>
      </c>
      <c r="BH20" s="16">
        <f>IF(BG20="Neg","Neg",BG20*HLOOKUP(BH$3,T_GDP[#All],2,FALSE))</f>
        <v>0</v>
      </c>
      <c r="BI20" s="16">
        <f>IF(BH20="Neg","Neg",BH20*HLOOKUP(BI$3,T_GDP[#All],2,FALSE))</f>
        <v>0</v>
      </c>
      <c r="BJ20" s="16">
        <f>IF(BI20="Neg","Neg",BI20*HLOOKUP(BJ$3,T_GDP[#All],2,FALSE))</f>
        <v>0</v>
      </c>
    </row>
    <row r="21" spans="1:62" ht="13.9" customHeight="1" x14ac:dyDescent="0.25">
      <c r="A21" s="6"/>
      <c r="B21" s="1" t="s">
        <v>758</v>
      </c>
      <c r="C21" s="1" t="s">
        <v>765</v>
      </c>
      <c r="D21" s="1" t="s">
        <v>2129</v>
      </c>
      <c r="E21" s="23"/>
      <c r="F21" s="23"/>
      <c r="G21" s="23"/>
      <c r="H21" s="23"/>
      <c r="I21" s="15">
        <v>0</v>
      </c>
      <c r="J21" s="15">
        <v>80</v>
      </c>
      <c r="K21" s="16">
        <f>IF(J21="Neg","Neg",J21*HLOOKUP(K$3,T_GDP[#All],2,FALSE))</f>
        <v>93.607578374417756</v>
      </c>
      <c r="L21" s="16">
        <f>IF(K21="Neg","Neg",K21*HLOOKUP(L$3,T_GDP[#All],2,FALSE))</f>
        <v>109.33096072992446</v>
      </c>
      <c r="M21" s="16">
        <f>IF(L21="Neg","Neg",L21*HLOOKUP(M$3,T_GDP[#All],2,FALSE))</f>
        <v>126.16807103853735</v>
      </c>
      <c r="N21" s="16">
        <f>IF(M21="Neg","Neg",M21*HLOOKUP(N$3,T_GDP[#All],2,FALSE))</f>
        <v>152.19832173200047</v>
      </c>
      <c r="O21" s="16">
        <f>IF(N21="Neg","Neg",N21*HLOOKUP(O$3,T_GDP[#All],2,FALSE))</f>
        <v>174.20561399836009</v>
      </c>
      <c r="P21" s="16">
        <f>IF(O21="Neg","Neg",O21*HLOOKUP(P$3,T_GDP[#All],2,FALSE))</f>
        <v>192.71540971022833</v>
      </c>
      <c r="Q21" s="16">
        <f>IF(P21="Neg","Neg",P21*HLOOKUP(Q$3,T_GDP[#All],2,FALSE))</f>
        <v>211.56320157362259</v>
      </c>
      <c r="R21" s="16">
        <f>IF(Q21="Neg","Neg",Q21*HLOOKUP(R$3,T_GDP[#All],2,FALSE))</f>
        <v>231.32825522487138</v>
      </c>
      <c r="S21" s="16">
        <f>IF(R21="Neg","Neg",R21*HLOOKUP(S$3,T_GDP[#All],2,FALSE))</f>
        <v>249.35180339720759</v>
      </c>
      <c r="T21" s="16">
        <f>IF(S21="Neg","Neg",S21*HLOOKUP(T$3,T_GDP[#All],2,FALSE))</f>
        <v>273.74256948706648</v>
      </c>
      <c r="U21" s="16">
        <f>IF(T21="Neg","Neg",T21*HLOOKUP(U$3,T_GDP[#All],2,FALSE))</f>
        <v>294.29569312506356</v>
      </c>
      <c r="V21" s="16">
        <f>IF(U21="Neg","Neg",U21*HLOOKUP(V$3,T_GDP[#All],2,FALSE))</f>
        <v>330.64186848929705</v>
      </c>
      <c r="W21" s="16">
        <f>IF(V21="Neg","Neg",V21*HLOOKUP(W$3,T_GDP[#All],2,FALSE))</f>
        <v>368.56612170404367</v>
      </c>
      <c r="X21" s="16">
        <f>IF(W21="Neg","Neg",W21*HLOOKUP(X$3,T_GDP[#All],2,FALSE))</f>
        <v>407.14214755537148</v>
      </c>
      <c r="Y21" s="16">
        <f>IF(X21="Neg","Neg",X21*HLOOKUP(Y$3,T_GDP[#All],2,FALSE))</f>
        <v>439.22628540110895</v>
      </c>
      <c r="Z21" s="16">
        <f>IF(Y21="Neg","Neg",Y21*HLOOKUP(Z$3,T_GDP[#All],2,FALSE))</f>
        <v>462.57576557405127</v>
      </c>
      <c r="AA21" s="16">
        <f>IF(Z21="Neg","Neg",Z21*HLOOKUP(AA$3,T_GDP[#All],2,FALSE))</f>
        <v>476.95287516016299</v>
      </c>
      <c r="AB21" s="16">
        <f>IF(AA21="Neg","Neg",AA21*HLOOKUP(AB$3,T_GDP[#All],2,FALSE))</f>
        <v>505.63087116973355</v>
      </c>
      <c r="AC21" s="16">
        <f>IF(AB21="Neg","Neg",AB21*HLOOKUP(AC$3,T_GDP[#All],2,FALSE))</f>
        <v>530.65273920799666</v>
      </c>
      <c r="AD21" s="16">
        <f>IF(AC21="Neg","Neg",AC21*HLOOKUP(AD$3,T_GDP[#All],2,FALSE))</f>
        <v>559.54325573038716</v>
      </c>
      <c r="AE21" s="16">
        <f>IF(AD21="Neg","Neg",AD21*HLOOKUP(AE$3,T_GDP[#All],2,FALSE))</f>
        <v>597.22010664601532</v>
      </c>
      <c r="AF21" s="16">
        <f>IF(AE21="Neg","Neg",AE21*HLOOKUP(AF$3,T_GDP[#All],2,FALSE))</f>
        <v>623.66179257843623</v>
      </c>
      <c r="AG21" s="16">
        <f>IF(AF21="Neg","Neg",AF21*HLOOKUP(AG$3,T_GDP[#All],2,FALSE))</f>
        <v>652.88497798867536</v>
      </c>
      <c r="AH21" s="16">
        <f>IF(AG21="Neg","Neg",AG21*HLOOKUP(AH$3,T_GDP[#All],2,FALSE))</f>
        <v>683.74373160091977</v>
      </c>
      <c r="AI21" s="16">
        <f>IF(AH21="Neg","Neg",AH21*HLOOKUP(AI$3,T_GDP[#All],2,FALSE))</f>
        <v>719.81860418282997</v>
      </c>
      <c r="AJ21" s="16">
        <f>IF(AI21="Neg","Neg",AI21*HLOOKUP(AJ$3,T_GDP[#All],2,FALSE))</f>
        <v>744.79008741866164</v>
      </c>
      <c r="AK21" s="16">
        <f>IF(AJ21="Neg","Neg",AJ21*HLOOKUP(AK$3,T_GDP[#All],2,FALSE))</f>
        <v>780.9947977606837</v>
      </c>
      <c r="AL21" s="16">
        <f>IF(AK21="Neg","Neg",AK21*HLOOKUP(AL$3,T_GDP[#All],2,FALSE))</f>
        <v>823.78764400012017</v>
      </c>
      <c r="AM21" s="16">
        <f>IF(AL21="Neg","Neg",AL21*HLOOKUP(AM$3,T_GDP[#All],2,FALSE))</f>
        <v>867.05656202663329</v>
      </c>
      <c r="AN21" s="16">
        <f>IF(AM21="Neg","Neg",AM21*HLOOKUP(AN$3,T_GDP[#All],2,FALSE))</f>
        <v>917.88836808990766</v>
      </c>
      <c r="AO21" s="16">
        <f>IF(AN21="Neg","Neg",AN21*HLOOKUP(AO$3,T_GDP[#All],2,FALSE))</f>
        <v>961.16309974747048</v>
      </c>
      <c r="AP21" s="16">
        <f>IF(AO21="Neg","Neg",AO21*HLOOKUP(AP$3,T_GDP[#All],2,FALSE))</f>
        <v>1012.2352025608026</v>
      </c>
      <c r="AQ21" s="16">
        <f>IF(AP21="Neg","Neg",AP21*HLOOKUP(AQ$3,T_GDP[#All],2,FALSE))</f>
        <v>1022.8076136043344</v>
      </c>
      <c r="AR21" s="16">
        <f>IF(AQ21="Neg","Neg",AQ21*HLOOKUP(AR$3,T_GDP[#All],2,FALSE))</f>
        <v>1008.5558200652957</v>
      </c>
      <c r="AS21" s="16">
        <f>IF(AR21="Neg","Neg",AR21*HLOOKUP(AS$3,T_GDP[#All],2,FALSE))</f>
        <v>1053.2193635847511</v>
      </c>
      <c r="AT21" s="16">
        <f>IF(AS21="Neg","Neg",AS21*HLOOKUP(AT$3,T_GDP[#All],2,FALSE))</f>
        <v>1079.6248758128625</v>
      </c>
      <c r="AU21" s="16">
        <f>IF(AT21="Neg","Neg",AT21*HLOOKUP(AU$3,T_GDP[#All],2,FALSE))</f>
        <v>1115.560221249578</v>
      </c>
      <c r="AV21" s="16">
        <f>IF(AU21="Neg","Neg",AU21*HLOOKUP(AV$3,T_GDP[#All],2,FALSE))</f>
        <v>1166.6639760541811</v>
      </c>
      <c r="AW21" s="16">
        <f>IF(AV21="Neg","Neg",AV21*HLOOKUP(AW$3,T_GDP[#All],2,FALSE))</f>
        <v>1211.7525605992762</v>
      </c>
      <c r="AX21" s="16">
        <f>IF(AW21="Neg","Neg",AW21*HLOOKUP(AX$3,T_GDP[#All],2,FALSE))</f>
        <v>1251.5907903474122</v>
      </c>
      <c r="AY21" s="16">
        <f>IF(AX21="Neg","Neg",AX21*HLOOKUP(AY$3,T_GDP[#All],2,FALSE))</f>
        <v>1306.7304970185753</v>
      </c>
      <c r="AZ21" s="16">
        <f>IF(AY21="Neg","Neg",AY21*HLOOKUP(AZ$3,T_GDP[#All],2,FALSE))</f>
        <v>1358.4033417070518</v>
      </c>
      <c r="BA21" s="16">
        <f>IF(AZ21="Neg","Neg",AZ21*HLOOKUP(BA$3,T_GDP[#All],2,FALSE))</f>
        <v>1406.3961579410159</v>
      </c>
      <c r="BB21" s="16">
        <f>IF(BA21="Neg","Neg",BA21*HLOOKUP(BB$3,T_GDP[#All],2,FALSE))</f>
        <v>1453.0350440993861</v>
      </c>
      <c r="BC21" s="16">
        <f>IF(BB21="Neg","Neg",BB21*HLOOKUP(BC$3,T_GDP[#All],2,FALSE))</f>
        <v>1347.8193034014205</v>
      </c>
      <c r="BD21" s="16">
        <f>IF(BC21="Neg","Neg",BC21*HLOOKUP(BD$3,T_GDP[#All],2,FALSE))</f>
        <v>1513.2003118335833</v>
      </c>
      <c r="BE21" s="16">
        <f>IF(BD21="Neg","Neg",BD21*HLOOKUP(BE$3,T_GDP[#All],2,FALSE))</f>
        <v>1613.0108839695295</v>
      </c>
      <c r="BF21" s="16">
        <f>IF(BE21="Neg","Neg",BE21*HLOOKUP(BF$3,T_GDP[#All],2,FALSE))</f>
        <v>1642.0433215611893</v>
      </c>
      <c r="BG21" s="16">
        <f>IF(BF21="Neg","Neg",BF21*HLOOKUP(BG$3,T_GDP[#All],2,FALSE))</f>
        <v>1697.5895748057046</v>
      </c>
      <c r="BH21" s="16">
        <f>IF(BG21="Neg","Neg",BG21*HLOOKUP(BH$3,T_GDP[#All],2,FALSE))</f>
        <v>1752.6524898702903</v>
      </c>
      <c r="BI21" s="16">
        <f>IF(BH21="Neg","Neg",BH21*HLOOKUP(BI$3,T_GDP[#All],2,FALSE))</f>
        <v>1819.4486146466916</v>
      </c>
      <c r="BJ21" s="16">
        <f>IF(BI21="Neg","Neg",BI21*HLOOKUP(BJ$3,T_GDP[#All],2,FALSE))</f>
        <v>1890.9825263951216</v>
      </c>
    </row>
    <row r="22" spans="1:62" ht="13.9" customHeight="1" x14ac:dyDescent="0.25">
      <c r="A22" s="6"/>
      <c r="B22" s="1" t="s">
        <v>758</v>
      </c>
      <c r="C22" s="1" t="s">
        <v>766</v>
      </c>
      <c r="D22" s="1" t="s">
        <v>736</v>
      </c>
      <c r="E22" s="23"/>
      <c r="F22" s="23"/>
      <c r="G22" s="23"/>
      <c r="H22" s="23"/>
      <c r="I22" s="15">
        <v>75</v>
      </c>
      <c r="J22" s="15">
        <v>67</v>
      </c>
      <c r="K22" s="16">
        <f>IF(J22="Neg","Neg",J22*HLOOKUP(K$3,T_GDP[#All],2,FALSE))</f>
        <v>78.396346888574868</v>
      </c>
      <c r="L22" s="16">
        <f>IF(K22="Neg","Neg",K22*HLOOKUP(L$3,T_GDP[#All],2,FALSE))</f>
        <v>91.564679611311732</v>
      </c>
      <c r="M22" s="16">
        <f>IF(L22="Neg","Neg",L22*HLOOKUP(M$3,T_GDP[#All],2,FALSE))</f>
        <v>105.66575949477503</v>
      </c>
      <c r="N22" s="16">
        <f>IF(M22="Neg","Neg",M22*HLOOKUP(N$3,T_GDP[#All],2,FALSE))</f>
        <v>127.4660944505504</v>
      </c>
      <c r="O22" s="16">
        <f>IF(N22="Neg","Neg",N22*HLOOKUP(O$3,T_GDP[#All],2,FALSE))</f>
        <v>145.89720172362658</v>
      </c>
      <c r="P22" s="16">
        <f>IF(O22="Neg","Neg",O22*HLOOKUP(P$3,T_GDP[#All],2,FALSE))</f>
        <v>161.39915563231622</v>
      </c>
      <c r="Q22" s="16">
        <f>IF(P22="Neg","Neg",P22*HLOOKUP(Q$3,T_GDP[#All],2,FALSE))</f>
        <v>177.18418131790892</v>
      </c>
      <c r="R22" s="16">
        <f>IF(Q22="Neg","Neg",Q22*HLOOKUP(R$3,T_GDP[#All],2,FALSE))</f>
        <v>193.73741375082977</v>
      </c>
      <c r="S22" s="16">
        <f>IF(R22="Neg","Neg",R22*HLOOKUP(S$3,T_GDP[#All],2,FALSE))</f>
        <v>208.83213534516133</v>
      </c>
      <c r="T22" s="16">
        <f>IF(S22="Neg","Neg",S22*HLOOKUP(T$3,T_GDP[#All],2,FALSE))</f>
        <v>229.25940194541818</v>
      </c>
      <c r="U22" s="16">
        <f>IF(T22="Neg","Neg",T22*HLOOKUP(U$3,T_GDP[#All],2,FALSE))</f>
        <v>246.47264299224071</v>
      </c>
      <c r="V22" s="16">
        <f>IF(U22="Neg","Neg",U22*HLOOKUP(V$3,T_GDP[#All],2,FALSE))</f>
        <v>276.91256485978624</v>
      </c>
      <c r="W22" s="16">
        <f>IF(V22="Neg","Neg",V22*HLOOKUP(W$3,T_GDP[#All],2,FALSE))</f>
        <v>308.67412692713651</v>
      </c>
      <c r="X22" s="16">
        <f>IF(W22="Neg","Neg",W22*HLOOKUP(X$3,T_GDP[#All],2,FALSE))</f>
        <v>340.98154857762353</v>
      </c>
      <c r="Y22" s="16">
        <f>IF(X22="Neg","Neg",X22*HLOOKUP(Y$3,T_GDP[#All],2,FALSE))</f>
        <v>367.85201402342869</v>
      </c>
      <c r="Z22" s="16">
        <f>IF(Y22="Neg","Neg",Y22*HLOOKUP(Z$3,T_GDP[#All],2,FALSE))</f>
        <v>387.40720366826787</v>
      </c>
      <c r="AA22" s="16">
        <f>IF(Z22="Neg","Neg",Z22*HLOOKUP(AA$3,T_GDP[#All],2,FALSE))</f>
        <v>399.44803294663643</v>
      </c>
      <c r="AB22" s="16">
        <f>IF(AA22="Neg","Neg",AA22*HLOOKUP(AB$3,T_GDP[#All],2,FALSE))</f>
        <v>423.46585460465178</v>
      </c>
      <c r="AC22" s="16">
        <f>IF(AB22="Neg","Neg",AB22*HLOOKUP(AC$3,T_GDP[#All],2,FALSE))</f>
        <v>444.42166908669708</v>
      </c>
      <c r="AD22" s="16">
        <f>IF(AC22="Neg","Neg",AC22*HLOOKUP(AD$3,T_GDP[#All],2,FALSE))</f>
        <v>468.61747667419905</v>
      </c>
      <c r="AE22" s="16">
        <f>IF(AD22="Neg","Neg",AD22*HLOOKUP(AE$3,T_GDP[#All],2,FALSE))</f>
        <v>500.17183931603762</v>
      </c>
      <c r="AF22" s="16">
        <f>IF(AE22="Neg","Neg",AE22*HLOOKUP(AF$3,T_GDP[#All],2,FALSE))</f>
        <v>522.3167512844401</v>
      </c>
      <c r="AG22" s="16">
        <f>IF(AF22="Neg","Neg",AF22*HLOOKUP(AG$3,T_GDP[#All],2,FALSE))</f>
        <v>546.79116906551531</v>
      </c>
      <c r="AH22" s="16">
        <f>IF(AG22="Neg","Neg",AG22*HLOOKUP(AH$3,T_GDP[#All],2,FALSE))</f>
        <v>572.63537521577007</v>
      </c>
      <c r="AI22" s="16">
        <f>IF(AH22="Neg","Neg",AH22*HLOOKUP(AI$3,T_GDP[#All],2,FALSE))</f>
        <v>602.84808100311989</v>
      </c>
      <c r="AJ22" s="16">
        <f>IF(AI22="Neg","Neg",AI22*HLOOKUP(AJ$3,T_GDP[#All],2,FALSE))</f>
        <v>623.76169821312885</v>
      </c>
      <c r="AK22" s="16">
        <f>IF(AJ22="Neg","Neg",AJ22*HLOOKUP(AK$3,T_GDP[#All],2,FALSE))</f>
        <v>654.0831431245723</v>
      </c>
      <c r="AL22" s="16">
        <f>IF(AK22="Neg","Neg",AK22*HLOOKUP(AL$3,T_GDP[#All],2,FALSE))</f>
        <v>689.92215185010036</v>
      </c>
      <c r="AM22" s="16">
        <f>IF(AL22="Neg","Neg",AL22*HLOOKUP(AM$3,T_GDP[#All],2,FALSE))</f>
        <v>726.15987069730511</v>
      </c>
      <c r="AN22" s="16">
        <f>IF(AM22="Neg","Neg",AM22*HLOOKUP(AN$3,T_GDP[#All],2,FALSE))</f>
        <v>768.73150827529741</v>
      </c>
      <c r="AO22" s="16">
        <f>IF(AN22="Neg","Neg",AN22*HLOOKUP(AO$3,T_GDP[#All],2,FALSE))</f>
        <v>804.97409603850622</v>
      </c>
      <c r="AP22" s="16">
        <f>IF(AO22="Neg","Neg",AO22*HLOOKUP(AP$3,T_GDP[#All],2,FALSE))</f>
        <v>847.74698214467185</v>
      </c>
      <c r="AQ22" s="16">
        <f>IF(AP22="Neg","Neg",AP22*HLOOKUP(AQ$3,T_GDP[#All],2,FALSE))</f>
        <v>856.60137639362983</v>
      </c>
      <c r="AR22" s="16">
        <f>IF(AQ22="Neg","Neg",AQ22*HLOOKUP(AR$3,T_GDP[#All],2,FALSE))</f>
        <v>844.665499304685</v>
      </c>
      <c r="AS22" s="16">
        <f>IF(AR22="Neg","Neg",AR22*HLOOKUP(AS$3,T_GDP[#All],2,FALSE))</f>
        <v>882.07121700222888</v>
      </c>
      <c r="AT22" s="16">
        <f>IF(AS22="Neg","Neg",AS22*HLOOKUP(AT$3,T_GDP[#All],2,FALSE))</f>
        <v>904.18583349327207</v>
      </c>
      <c r="AU22" s="16">
        <f>IF(AT22="Neg","Neg",AT22*HLOOKUP(AU$3,T_GDP[#All],2,FALSE))</f>
        <v>934.28168529652135</v>
      </c>
      <c r="AV22" s="16">
        <f>IF(AU22="Neg","Neg",AU22*HLOOKUP(AV$3,T_GDP[#All],2,FALSE))</f>
        <v>977.08107994537647</v>
      </c>
      <c r="AW22" s="16">
        <f>IF(AV22="Neg","Neg",AV22*HLOOKUP(AW$3,T_GDP[#All],2,FALSE))</f>
        <v>1014.8427695018936</v>
      </c>
      <c r="AX22" s="16">
        <f>IF(AW22="Neg","Neg",AW22*HLOOKUP(AX$3,T_GDP[#All],2,FALSE))</f>
        <v>1048.2072869159574</v>
      </c>
      <c r="AY22" s="16">
        <f>IF(AX22="Neg","Neg",AX22*HLOOKUP(AY$3,T_GDP[#All],2,FALSE))</f>
        <v>1094.3867912530563</v>
      </c>
      <c r="AZ22" s="16">
        <f>IF(AY22="Neg","Neg",AY22*HLOOKUP(AZ$3,T_GDP[#All],2,FALSE))</f>
        <v>1137.6627986796552</v>
      </c>
      <c r="BA22" s="16">
        <f>IF(AZ22="Neg","Neg",AZ22*HLOOKUP(BA$3,T_GDP[#All],2,FALSE))</f>
        <v>1177.8567822756002</v>
      </c>
      <c r="BB22" s="16">
        <f>IF(BA22="Neg","Neg",BA22*HLOOKUP(BB$3,T_GDP[#All],2,FALSE))</f>
        <v>1216.9168494332353</v>
      </c>
      <c r="BC22" s="16">
        <f>IF(BB22="Neg","Neg",BB22*HLOOKUP(BC$3,T_GDP[#All],2,FALSE))</f>
        <v>1128.7986665986891</v>
      </c>
      <c r="BD22" s="16">
        <f>IF(BC22="Neg","Neg",BC22*HLOOKUP(BD$3,T_GDP[#All],2,FALSE))</f>
        <v>1267.3052611606256</v>
      </c>
      <c r="BE22" s="16">
        <f>IF(BD22="Neg","Neg",BD22*HLOOKUP(BE$3,T_GDP[#All],2,FALSE))</f>
        <v>1350.8966153244803</v>
      </c>
      <c r="BF22" s="16">
        <f>IF(BE22="Neg","Neg",BE22*HLOOKUP(BF$3,T_GDP[#All],2,FALSE))</f>
        <v>1375.2112818074952</v>
      </c>
      <c r="BG22" s="16">
        <f>IF(BF22="Neg","Neg",BF22*HLOOKUP(BG$3,T_GDP[#All],2,FALSE))</f>
        <v>1421.7312688997768</v>
      </c>
      <c r="BH22" s="16">
        <f>IF(BG22="Neg","Neg",BG22*HLOOKUP(BH$3,T_GDP[#All],2,FALSE))</f>
        <v>1467.8464602663671</v>
      </c>
      <c r="BI22" s="16">
        <f>IF(BH22="Neg","Neg",BH22*HLOOKUP(BI$3,T_GDP[#All],2,FALSE))</f>
        <v>1523.7882147666032</v>
      </c>
      <c r="BJ22" s="16">
        <f>IF(BI22="Neg","Neg",BI22*HLOOKUP(BJ$3,T_GDP[#All],2,FALSE))</f>
        <v>1583.6978658559133</v>
      </c>
    </row>
    <row r="23" spans="1:62" ht="13.9" customHeight="1" x14ac:dyDescent="0.25">
      <c r="A23" s="6"/>
      <c r="B23" s="1" t="s">
        <v>758</v>
      </c>
      <c r="C23" s="1" t="s">
        <v>767</v>
      </c>
      <c r="D23" s="1" t="s">
        <v>738</v>
      </c>
      <c r="E23" s="23"/>
      <c r="F23" s="23"/>
      <c r="G23" s="23"/>
      <c r="H23" s="23"/>
      <c r="I23" s="15">
        <v>195</v>
      </c>
      <c r="J23" s="15">
        <v>275</v>
      </c>
      <c r="K23" s="16">
        <f>IF(J23="Neg","Neg",J23*HLOOKUP(K$3,T_GDP[#All],2,FALSE))</f>
        <v>321.77605066206104</v>
      </c>
      <c r="L23" s="16">
        <f>IF(K23="Neg","Neg",K23*HLOOKUP(L$3,T_GDP[#All],2,FALSE))</f>
        <v>375.82517750911535</v>
      </c>
      <c r="M23" s="16">
        <f>IF(L23="Neg","Neg",L23*HLOOKUP(M$3,T_GDP[#All],2,FALSE))</f>
        <v>433.70274419497218</v>
      </c>
      <c r="N23" s="16">
        <f>IF(M23="Neg","Neg",M23*HLOOKUP(N$3,T_GDP[#All],2,FALSE))</f>
        <v>523.18173095375175</v>
      </c>
      <c r="O23" s="16">
        <f>IF(N23="Neg","Neg",N23*HLOOKUP(O$3,T_GDP[#All],2,FALSE))</f>
        <v>598.83179811936304</v>
      </c>
      <c r="P23" s="16">
        <f>IF(O23="Neg","Neg",O23*HLOOKUP(P$3,T_GDP[#All],2,FALSE))</f>
        <v>662.45922087891017</v>
      </c>
      <c r="Q23" s="16">
        <f>IF(P23="Neg","Neg",P23*HLOOKUP(Q$3,T_GDP[#All],2,FALSE))</f>
        <v>727.248505409328</v>
      </c>
      <c r="R23" s="16">
        <f>IF(Q23="Neg","Neg",Q23*HLOOKUP(R$3,T_GDP[#All],2,FALSE))</f>
        <v>795.19087733549577</v>
      </c>
      <c r="S23" s="16">
        <f>IF(R23="Neg","Neg",R23*HLOOKUP(S$3,T_GDP[#All],2,FALSE))</f>
        <v>857.14682417790152</v>
      </c>
      <c r="T23" s="16">
        <f>IF(S23="Neg","Neg",S23*HLOOKUP(T$3,T_GDP[#All],2,FALSE))</f>
        <v>940.99008261179154</v>
      </c>
      <c r="U23" s="16">
        <f>IF(T23="Neg","Neg",T23*HLOOKUP(U$3,T_GDP[#All],2,FALSE))</f>
        <v>1011.6414451174065</v>
      </c>
      <c r="V23" s="16">
        <f>IF(U23="Neg","Neg",U23*HLOOKUP(V$3,T_GDP[#All],2,FALSE))</f>
        <v>1136.5814229319592</v>
      </c>
      <c r="W23" s="16">
        <f>IF(V23="Neg","Neg",V23*HLOOKUP(W$3,T_GDP[#All],2,FALSE))</f>
        <v>1266.9460433576508</v>
      </c>
      <c r="X23" s="16">
        <f>IF(W23="Neg","Neg",W23*HLOOKUP(X$3,T_GDP[#All],2,FALSE))</f>
        <v>1399.55113222159</v>
      </c>
      <c r="Y23" s="16">
        <f>IF(X23="Neg","Neg",X23*HLOOKUP(Y$3,T_GDP[#All],2,FALSE))</f>
        <v>1509.8403560663128</v>
      </c>
      <c r="Z23" s="16">
        <f>IF(Y23="Neg","Neg",Y23*HLOOKUP(Z$3,T_GDP[#All],2,FALSE))</f>
        <v>1590.1041941608019</v>
      </c>
      <c r="AA23" s="16">
        <f>IF(Z23="Neg","Neg",Z23*HLOOKUP(AA$3,T_GDP[#All],2,FALSE))</f>
        <v>1639.5255083630609</v>
      </c>
      <c r="AB23" s="16">
        <f>IF(AA23="Neg","Neg",AA23*HLOOKUP(AB$3,T_GDP[#All],2,FALSE))</f>
        <v>1738.1061196459598</v>
      </c>
      <c r="AC23" s="16">
        <f>IF(AB23="Neg","Neg",AB23*HLOOKUP(AC$3,T_GDP[#All],2,FALSE))</f>
        <v>1824.1187910274891</v>
      </c>
      <c r="AD23" s="16">
        <f>IF(AC23="Neg","Neg",AC23*HLOOKUP(AD$3,T_GDP[#All],2,FALSE))</f>
        <v>1923.4299415732064</v>
      </c>
      <c r="AE23" s="16">
        <f>IF(AD23="Neg","Neg",AD23*HLOOKUP(AE$3,T_GDP[#All],2,FALSE))</f>
        <v>2052.9441165956782</v>
      </c>
      <c r="AF23" s="16">
        <f>IF(AE23="Neg","Neg",AE23*HLOOKUP(AF$3,T_GDP[#All],2,FALSE))</f>
        <v>2143.8374119883752</v>
      </c>
      <c r="AG23" s="16">
        <f>IF(AF23="Neg","Neg",AF23*HLOOKUP(AG$3,T_GDP[#All],2,FALSE))</f>
        <v>2244.2921118360719</v>
      </c>
      <c r="AH23" s="16">
        <f>IF(AG23="Neg","Neg",AG23*HLOOKUP(AH$3,T_GDP[#All],2,FALSE))</f>
        <v>2350.3690773781623</v>
      </c>
      <c r="AI23" s="16">
        <f>IF(AH23="Neg","Neg",AH23*HLOOKUP(AI$3,T_GDP[#All],2,FALSE))</f>
        <v>2474.3764518784787</v>
      </c>
      <c r="AJ23" s="16">
        <f>IF(AI23="Neg","Neg",AI23*HLOOKUP(AJ$3,T_GDP[#All],2,FALSE))</f>
        <v>2560.21592550165</v>
      </c>
      <c r="AK23" s="16">
        <f>IF(AJ23="Neg","Neg",AJ23*HLOOKUP(AK$3,T_GDP[#All],2,FALSE))</f>
        <v>2684.6696173023506</v>
      </c>
      <c r="AL23" s="16">
        <f>IF(AK23="Neg","Neg",AK23*HLOOKUP(AL$3,T_GDP[#All],2,FALSE))</f>
        <v>2831.7700262504136</v>
      </c>
      <c r="AM23" s="16">
        <f>IF(AL23="Neg","Neg",AL23*HLOOKUP(AM$3,T_GDP[#All],2,FALSE))</f>
        <v>2980.5069319665527</v>
      </c>
      <c r="AN23" s="16">
        <f>IF(AM23="Neg","Neg",AM23*HLOOKUP(AN$3,T_GDP[#All],2,FALSE))</f>
        <v>3155.2412653090582</v>
      </c>
      <c r="AO23" s="16">
        <f>IF(AN23="Neg","Neg",AN23*HLOOKUP(AO$3,T_GDP[#All],2,FALSE))</f>
        <v>3303.9981553819302</v>
      </c>
      <c r="AP23" s="16">
        <f>IF(AO23="Neg","Neg",AO23*HLOOKUP(AP$3,T_GDP[#All],2,FALSE))</f>
        <v>3479.5585088027597</v>
      </c>
      <c r="AQ23" s="16">
        <f>IF(AP23="Neg","Neg",AP23*HLOOKUP(AQ$3,T_GDP[#All],2,FALSE))</f>
        <v>3515.9011717649005</v>
      </c>
      <c r="AR23" s="16">
        <f>IF(AQ23="Neg","Neg",AQ23*HLOOKUP(AR$3,T_GDP[#All],2,FALSE))</f>
        <v>3466.9106314744554</v>
      </c>
      <c r="AS23" s="16">
        <f>IF(AR23="Neg","Neg",AR23*HLOOKUP(AS$3,T_GDP[#All],2,FALSE))</f>
        <v>3620.4415623225832</v>
      </c>
      <c r="AT23" s="16">
        <f>IF(AS23="Neg","Neg",AS23*HLOOKUP(AT$3,T_GDP[#All],2,FALSE))</f>
        <v>3711.2105106067156</v>
      </c>
      <c r="AU23" s="16">
        <f>IF(AT23="Neg","Neg",AT23*HLOOKUP(AU$3,T_GDP[#All],2,FALSE))</f>
        <v>3834.738260545425</v>
      </c>
      <c r="AV23" s="16">
        <f>IF(AU23="Neg","Neg",AU23*HLOOKUP(AV$3,T_GDP[#All],2,FALSE))</f>
        <v>4010.4074176862482</v>
      </c>
      <c r="AW23" s="16">
        <f>IF(AV23="Neg","Neg",AV23*HLOOKUP(AW$3,T_GDP[#All],2,FALSE))</f>
        <v>4165.3994270600124</v>
      </c>
      <c r="AX23" s="16">
        <f>IF(AW23="Neg","Neg",AW23*HLOOKUP(AX$3,T_GDP[#All],2,FALSE))</f>
        <v>4302.3433418192299</v>
      </c>
      <c r="AY23" s="16">
        <f>IF(AX23="Neg","Neg",AX23*HLOOKUP(AY$3,T_GDP[#All],2,FALSE))</f>
        <v>4491.8860835013529</v>
      </c>
      <c r="AZ23" s="16">
        <f>IF(AY23="Neg","Neg",AY23*HLOOKUP(AZ$3,T_GDP[#All],2,FALSE))</f>
        <v>4669.5114871179903</v>
      </c>
      <c r="BA23" s="16">
        <f>IF(AZ23="Neg","Neg",AZ23*HLOOKUP(BA$3,T_GDP[#All],2,FALSE))</f>
        <v>4834.4867929222419</v>
      </c>
      <c r="BB23" s="16">
        <f>IF(BA23="Neg","Neg",BA23*HLOOKUP(BB$3,T_GDP[#All],2,FALSE))</f>
        <v>4994.8079640916394</v>
      </c>
      <c r="BC23" s="16">
        <f>IF(BB23="Neg","Neg",BB23*HLOOKUP(BC$3,T_GDP[#All],2,FALSE))</f>
        <v>4633.1288554423827</v>
      </c>
      <c r="BD23" s="16">
        <f>IF(BC23="Neg","Neg",BC23*HLOOKUP(BD$3,T_GDP[#All],2,FALSE))</f>
        <v>5201.6260719279426</v>
      </c>
      <c r="BE23" s="16">
        <f>IF(BD23="Neg","Neg",BD23*HLOOKUP(BE$3,T_GDP[#All],2,FALSE))</f>
        <v>5544.7249136452574</v>
      </c>
      <c r="BF23" s="16">
        <f>IF(BE23="Neg","Neg",BE23*HLOOKUP(BF$3,T_GDP[#All],2,FALSE))</f>
        <v>5644.5239178665879</v>
      </c>
      <c r="BG23" s="16">
        <f>IF(BF23="Neg","Neg",BF23*HLOOKUP(BG$3,T_GDP[#All],2,FALSE))</f>
        <v>5835.4641633946094</v>
      </c>
      <c r="BH23" s="16">
        <f>IF(BG23="Neg","Neg",BG23*HLOOKUP(BH$3,T_GDP[#All],2,FALSE))</f>
        <v>6024.742933929122</v>
      </c>
      <c r="BI23" s="16">
        <f>IF(BH23="Neg","Neg",BH23*HLOOKUP(BI$3,T_GDP[#All],2,FALSE))</f>
        <v>6254.3546128480011</v>
      </c>
      <c r="BJ23" s="16">
        <f>IF(BI23="Neg","Neg",BI23*HLOOKUP(BJ$3,T_GDP[#All],2,FALSE))</f>
        <v>6500.2524344832291</v>
      </c>
    </row>
    <row r="24" spans="1:62" ht="13.9" customHeight="1" x14ac:dyDescent="0.25">
      <c r="A24" s="6"/>
      <c r="B24" s="1" t="s">
        <v>758</v>
      </c>
      <c r="C24" s="1" t="s">
        <v>768</v>
      </c>
      <c r="D24" s="1" t="s">
        <v>737</v>
      </c>
      <c r="E24" s="23"/>
      <c r="F24" s="23"/>
      <c r="G24" s="23"/>
      <c r="H24" s="23"/>
      <c r="I24" s="15">
        <v>200</v>
      </c>
      <c r="J24" s="15">
        <v>200</v>
      </c>
      <c r="K24" s="16">
        <f>IF(J24="Neg","Neg",J24*HLOOKUP(K$3,T_GDP[#All],2,FALSE))</f>
        <v>234.01894593604439</v>
      </c>
      <c r="L24" s="16">
        <f>IF(K24="Neg","Neg",K24*HLOOKUP(L$3,T_GDP[#All],2,FALSE))</f>
        <v>273.32740182481115</v>
      </c>
      <c r="M24" s="16">
        <f>IF(L24="Neg","Neg",L24*HLOOKUP(M$3,T_GDP[#All],2,FALSE))</f>
        <v>315.42017759634336</v>
      </c>
      <c r="N24" s="16">
        <f>IF(M24="Neg","Neg",M24*HLOOKUP(N$3,T_GDP[#All],2,FALSE))</f>
        <v>380.49580433000119</v>
      </c>
      <c r="O24" s="16">
        <f>IF(N24="Neg","Neg",N24*HLOOKUP(O$3,T_GDP[#All],2,FALSE))</f>
        <v>435.51403499590026</v>
      </c>
      <c r="P24" s="16">
        <f>IF(O24="Neg","Neg",O24*HLOOKUP(P$3,T_GDP[#All],2,FALSE))</f>
        <v>481.78852427557086</v>
      </c>
      <c r="Q24" s="16">
        <f>IF(P24="Neg","Neg",P24*HLOOKUP(Q$3,T_GDP[#All],2,FALSE))</f>
        <v>528.90800393405652</v>
      </c>
      <c r="R24" s="16">
        <f>IF(Q24="Neg","Neg",Q24*HLOOKUP(R$3,T_GDP[#All],2,FALSE))</f>
        <v>578.32063806217855</v>
      </c>
      <c r="S24" s="16">
        <f>IF(R24="Neg","Neg",R24*HLOOKUP(S$3,T_GDP[#All],2,FALSE))</f>
        <v>623.3795084930191</v>
      </c>
      <c r="T24" s="16">
        <f>IF(S24="Neg","Neg",S24*HLOOKUP(T$3,T_GDP[#All],2,FALSE))</f>
        <v>684.35642371766642</v>
      </c>
      <c r="U24" s="16">
        <f>IF(T24="Neg","Neg",T24*HLOOKUP(U$3,T_GDP[#All],2,FALSE))</f>
        <v>735.73923281265911</v>
      </c>
      <c r="V24" s="16">
        <f>IF(U24="Neg","Neg",U24*HLOOKUP(V$3,T_GDP[#All],2,FALSE))</f>
        <v>826.6046712232428</v>
      </c>
      <c r="W24" s="16">
        <f>IF(V24="Neg","Neg",V24*HLOOKUP(W$3,T_GDP[#All],2,FALSE))</f>
        <v>921.41530426010934</v>
      </c>
      <c r="X24" s="16">
        <f>IF(W24="Neg","Neg",W24*HLOOKUP(X$3,T_GDP[#All],2,FALSE))</f>
        <v>1017.8553688884289</v>
      </c>
      <c r="Y24" s="16">
        <f>IF(X24="Neg","Neg",X24*HLOOKUP(Y$3,T_GDP[#All],2,FALSE))</f>
        <v>1098.0657135027727</v>
      </c>
      <c r="Z24" s="16">
        <f>IF(Y24="Neg","Neg",Y24*HLOOKUP(Z$3,T_GDP[#All],2,FALSE))</f>
        <v>1156.4394139351284</v>
      </c>
      <c r="AA24" s="16">
        <f>IF(Z24="Neg","Neg",Z24*HLOOKUP(AA$3,T_GDP[#All],2,FALSE))</f>
        <v>1192.3821879004076</v>
      </c>
      <c r="AB24" s="16">
        <f>IF(AA24="Neg","Neg",AA24*HLOOKUP(AB$3,T_GDP[#All],2,FALSE))</f>
        <v>1264.0771779243341</v>
      </c>
      <c r="AC24" s="16">
        <f>IF(AB24="Neg","Neg",AB24*HLOOKUP(AC$3,T_GDP[#All],2,FALSE))</f>
        <v>1326.6318480199918</v>
      </c>
      <c r="AD24" s="16">
        <f>IF(AC24="Neg","Neg",AC24*HLOOKUP(AD$3,T_GDP[#All],2,FALSE))</f>
        <v>1398.8581393259681</v>
      </c>
      <c r="AE24" s="16">
        <f>IF(AD24="Neg","Neg",AD24*HLOOKUP(AE$3,T_GDP[#All],2,FALSE))</f>
        <v>1493.0502666150385</v>
      </c>
      <c r="AF24" s="16">
        <f>IF(AE24="Neg","Neg",AE24*HLOOKUP(AF$3,T_GDP[#All],2,FALSE))</f>
        <v>1559.1544814460908</v>
      </c>
      <c r="AG24" s="16">
        <f>IF(AF24="Neg","Neg",AF24*HLOOKUP(AG$3,T_GDP[#All],2,FALSE))</f>
        <v>1632.2124449716885</v>
      </c>
      <c r="AH24" s="16">
        <f>IF(AG24="Neg","Neg",AG24*HLOOKUP(AH$3,T_GDP[#All],2,FALSE))</f>
        <v>1709.3593290022995</v>
      </c>
      <c r="AI24" s="16">
        <f>IF(AH24="Neg","Neg",AH24*HLOOKUP(AI$3,T_GDP[#All],2,FALSE))</f>
        <v>1799.5465104570751</v>
      </c>
      <c r="AJ24" s="16">
        <f>IF(AI24="Neg","Neg",AI24*HLOOKUP(AJ$3,T_GDP[#All],2,FALSE))</f>
        <v>1861.9752185466543</v>
      </c>
      <c r="AK24" s="16">
        <f>IF(AJ24="Neg","Neg",AJ24*HLOOKUP(AK$3,T_GDP[#All],2,FALSE))</f>
        <v>1952.4869944017094</v>
      </c>
      <c r="AL24" s="16">
        <f>IF(AK24="Neg","Neg",AK24*HLOOKUP(AL$3,T_GDP[#All],2,FALSE))</f>
        <v>2059.4691100003006</v>
      </c>
      <c r="AM24" s="16">
        <f>IF(AL24="Neg","Neg",AL24*HLOOKUP(AM$3,T_GDP[#All],2,FALSE))</f>
        <v>2167.6414050665835</v>
      </c>
      <c r="AN24" s="16">
        <f>IF(AM24="Neg","Neg",AM24*HLOOKUP(AN$3,T_GDP[#All],2,FALSE))</f>
        <v>2294.7209202247695</v>
      </c>
      <c r="AO24" s="16">
        <f>IF(AN24="Neg","Neg",AN24*HLOOKUP(AO$3,T_GDP[#All],2,FALSE))</f>
        <v>2402.9077493686764</v>
      </c>
      <c r="AP24" s="16">
        <f>IF(AO24="Neg","Neg",AO24*HLOOKUP(AP$3,T_GDP[#All],2,FALSE))</f>
        <v>2530.5880064020066</v>
      </c>
      <c r="AQ24" s="16">
        <f>IF(AP24="Neg","Neg",AP24*HLOOKUP(AQ$3,T_GDP[#All],2,FALSE))</f>
        <v>2557.0190340108361</v>
      </c>
      <c r="AR24" s="16">
        <f>IF(AQ24="Neg","Neg",AQ24*HLOOKUP(AR$3,T_GDP[#All],2,FALSE))</f>
        <v>2521.3895501632396</v>
      </c>
      <c r="AS24" s="16">
        <f>IF(AR24="Neg","Neg",AR24*HLOOKUP(AS$3,T_GDP[#All],2,FALSE))</f>
        <v>2633.0484089618781</v>
      </c>
      <c r="AT24" s="16">
        <f>IF(AS24="Neg","Neg",AS24*HLOOKUP(AT$3,T_GDP[#All],2,FALSE))</f>
        <v>2699.062189532156</v>
      </c>
      <c r="AU24" s="16">
        <f>IF(AT24="Neg","Neg",AT24*HLOOKUP(AU$3,T_GDP[#All],2,FALSE))</f>
        <v>2788.900553123945</v>
      </c>
      <c r="AV24" s="16">
        <f>IF(AU24="Neg","Neg",AU24*HLOOKUP(AV$3,T_GDP[#All],2,FALSE))</f>
        <v>2916.6599401354529</v>
      </c>
      <c r="AW24" s="16">
        <f>IF(AV24="Neg","Neg",AV24*HLOOKUP(AW$3,T_GDP[#All],2,FALSE))</f>
        <v>3029.3814014981904</v>
      </c>
      <c r="AX24" s="16">
        <f>IF(AW24="Neg","Neg",AW24*HLOOKUP(AX$3,T_GDP[#All],2,FALSE))</f>
        <v>3128.9769758685302</v>
      </c>
      <c r="AY24" s="16">
        <f>IF(AX24="Neg","Neg",AX24*HLOOKUP(AY$3,T_GDP[#All],2,FALSE))</f>
        <v>3266.8262425464377</v>
      </c>
      <c r="AZ24" s="16">
        <f>IF(AY24="Neg","Neg",AY24*HLOOKUP(AZ$3,T_GDP[#All],2,FALSE))</f>
        <v>3396.0083542676289</v>
      </c>
      <c r="BA24" s="16">
        <f>IF(AZ24="Neg","Neg",AZ24*HLOOKUP(BA$3,T_GDP[#All],2,FALSE))</f>
        <v>3515.9903948525393</v>
      </c>
      <c r="BB24" s="16">
        <f>IF(BA24="Neg","Neg",BA24*HLOOKUP(BB$3,T_GDP[#All],2,FALSE))</f>
        <v>3632.5876102484649</v>
      </c>
      <c r="BC24" s="16">
        <f>IF(BB24="Neg","Neg",BB24*HLOOKUP(BC$3,T_GDP[#All],2,FALSE))</f>
        <v>3369.5482585035506</v>
      </c>
      <c r="BD24" s="16">
        <f>IF(BC24="Neg","Neg",BC24*HLOOKUP(BD$3,T_GDP[#All],2,FALSE))</f>
        <v>3783.0007795839579</v>
      </c>
      <c r="BE24" s="16">
        <f>IF(BD24="Neg","Neg",BD24*HLOOKUP(BE$3,T_GDP[#All],2,FALSE))</f>
        <v>4032.5272099238232</v>
      </c>
      <c r="BF24" s="16">
        <f>IF(BE24="Neg","Neg",BE24*HLOOKUP(BF$3,T_GDP[#All],2,FALSE))</f>
        <v>4105.1083039029727</v>
      </c>
      <c r="BG24" s="16">
        <f>IF(BF24="Neg","Neg",BF24*HLOOKUP(BG$3,T_GDP[#All],2,FALSE))</f>
        <v>4243.9739370142606</v>
      </c>
      <c r="BH24" s="16">
        <f>IF(BG24="Neg","Neg",BG24*HLOOKUP(BH$3,T_GDP[#All],2,FALSE))</f>
        <v>4381.6312246757243</v>
      </c>
      <c r="BI24" s="16">
        <f>IF(BH24="Neg","Neg",BH24*HLOOKUP(BI$3,T_GDP[#All],2,FALSE))</f>
        <v>4548.6215366167271</v>
      </c>
      <c r="BJ24" s="16">
        <f>IF(BI24="Neg","Neg",BI24*HLOOKUP(BJ$3,T_GDP[#All],2,FALSE))</f>
        <v>4727.4563159878016</v>
      </c>
    </row>
    <row r="25" spans="1:62" ht="13.9" customHeight="1" x14ac:dyDescent="0.25">
      <c r="A25" s="6"/>
      <c r="B25" s="1" t="s">
        <v>758</v>
      </c>
      <c r="C25" s="1" t="s">
        <v>769</v>
      </c>
      <c r="D25" s="1" t="s">
        <v>777</v>
      </c>
      <c r="E25" s="23"/>
      <c r="F25" s="23"/>
      <c r="G25" s="23"/>
      <c r="H25" s="23"/>
      <c r="I25" s="15">
        <v>90</v>
      </c>
      <c r="J25" s="15">
        <v>100</v>
      </c>
      <c r="K25" s="16">
        <f>IF(J25="Neg","Neg",J25*HLOOKUP(K$3,T_GDP[#All],2,FALSE))</f>
        <v>117.00947296802219</v>
      </c>
      <c r="L25" s="16">
        <f>IF(K25="Neg","Neg",K25*HLOOKUP(L$3,T_GDP[#All],2,FALSE))</f>
        <v>136.66370091240557</v>
      </c>
      <c r="M25" s="16">
        <f>IF(L25="Neg","Neg",L25*HLOOKUP(M$3,T_GDP[#All],2,FALSE))</f>
        <v>157.71008879817168</v>
      </c>
      <c r="N25" s="16">
        <f>IF(M25="Neg","Neg",M25*HLOOKUP(N$3,T_GDP[#All],2,FALSE))</f>
        <v>190.2479021650006</v>
      </c>
      <c r="O25" s="16">
        <f>IF(N25="Neg","Neg",N25*HLOOKUP(O$3,T_GDP[#All],2,FALSE))</f>
        <v>217.75701749795013</v>
      </c>
      <c r="P25" s="16">
        <f>IF(O25="Neg","Neg",O25*HLOOKUP(P$3,T_GDP[#All],2,FALSE))</f>
        <v>240.89426213778543</v>
      </c>
      <c r="Q25" s="16">
        <f>IF(P25="Neg","Neg",P25*HLOOKUP(Q$3,T_GDP[#All],2,FALSE))</f>
        <v>264.45400196702826</v>
      </c>
      <c r="R25" s="16">
        <f>IF(Q25="Neg","Neg",Q25*HLOOKUP(R$3,T_GDP[#All],2,FALSE))</f>
        <v>289.16031903108927</v>
      </c>
      <c r="S25" s="16">
        <f>IF(R25="Neg","Neg",R25*HLOOKUP(S$3,T_GDP[#All],2,FALSE))</f>
        <v>311.68975424650955</v>
      </c>
      <c r="T25" s="16">
        <f>IF(S25="Neg","Neg",S25*HLOOKUP(T$3,T_GDP[#All],2,FALSE))</f>
        <v>342.17821185883321</v>
      </c>
      <c r="U25" s="16">
        <f>IF(T25="Neg","Neg",T25*HLOOKUP(U$3,T_GDP[#All],2,FALSE))</f>
        <v>367.86961640632956</v>
      </c>
      <c r="V25" s="16">
        <f>IF(U25="Neg","Neg",U25*HLOOKUP(V$3,T_GDP[#All],2,FALSE))</f>
        <v>413.3023356116214</v>
      </c>
      <c r="W25" s="16">
        <f>IF(V25="Neg","Neg",V25*HLOOKUP(W$3,T_GDP[#All],2,FALSE))</f>
        <v>460.70765213005467</v>
      </c>
      <c r="X25" s="16">
        <f>IF(W25="Neg","Neg",W25*HLOOKUP(X$3,T_GDP[#All],2,FALSE))</f>
        <v>508.92768444421444</v>
      </c>
      <c r="Y25" s="16">
        <f>IF(X25="Neg","Neg",X25*HLOOKUP(Y$3,T_GDP[#All],2,FALSE))</f>
        <v>549.03285675138636</v>
      </c>
      <c r="Z25" s="16">
        <f>IF(Y25="Neg","Neg",Y25*HLOOKUP(Z$3,T_GDP[#All],2,FALSE))</f>
        <v>578.21970696756421</v>
      </c>
      <c r="AA25" s="16">
        <f>IF(Z25="Neg","Neg",Z25*HLOOKUP(AA$3,T_GDP[#All],2,FALSE))</f>
        <v>596.19109395020382</v>
      </c>
      <c r="AB25" s="16">
        <f>IF(AA25="Neg","Neg",AA25*HLOOKUP(AB$3,T_GDP[#All],2,FALSE))</f>
        <v>632.03858896216707</v>
      </c>
      <c r="AC25" s="16">
        <f>IF(AB25="Neg","Neg",AB25*HLOOKUP(AC$3,T_GDP[#All],2,FALSE))</f>
        <v>663.31592400999591</v>
      </c>
      <c r="AD25" s="16">
        <f>IF(AC25="Neg","Neg",AC25*HLOOKUP(AD$3,T_GDP[#All],2,FALSE))</f>
        <v>699.42906966298403</v>
      </c>
      <c r="AE25" s="16">
        <f>IF(AD25="Neg","Neg",AD25*HLOOKUP(AE$3,T_GDP[#All],2,FALSE))</f>
        <v>746.52513330751924</v>
      </c>
      <c r="AF25" s="16">
        <f>IF(AE25="Neg","Neg",AE25*HLOOKUP(AF$3,T_GDP[#All],2,FALSE))</f>
        <v>779.57724072304541</v>
      </c>
      <c r="AG25" s="16">
        <f>IF(AF25="Neg","Neg",AF25*HLOOKUP(AG$3,T_GDP[#All],2,FALSE))</f>
        <v>816.10622248584423</v>
      </c>
      <c r="AH25" s="16">
        <f>IF(AG25="Neg","Neg",AG25*HLOOKUP(AH$3,T_GDP[#All],2,FALSE))</f>
        <v>854.67966450114977</v>
      </c>
      <c r="AI25" s="16">
        <f>IF(AH25="Neg","Neg",AH25*HLOOKUP(AI$3,T_GDP[#All],2,FALSE))</f>
        <v>899.77325522853755</v>
      </c>
      <c r="AJ25" s="16">
        <f>IF(AI25="Neg","Neg",AI25*HLOOKUP(AJ$3,T_GDP[#All],2,FALSE))</f>
        <v>930.98760927332717</v>
      </c>
      <c r="AK25" s="16">
        <f>IF(AJ25="Neg","Neg",AJ25*HLOOKUP(AK$3,T_GDP[#All],2,FALSE))</f>
        <v>976.24349720085468</v>
      </c>
      <c r="AL25" s="16">
        <f>IF(AK25="Neg","Neg",AK25*HLOOKUP(AL$3,T_GDP[#All],2,FALSE))</f>
        <v>1029.7345550001503</v>
      </c>
      <c r="AM25" s="16">
        <f>IF(AL25="Neg","Neg",AL25*HLOOKUP(AM$3,T_GDP[#All],2,FALSE))</f>
        <v>1083.8207025332918</v>
      </c>
      <c r="AN25" s="16">
        <f>IF(AM25="Neg","Neg",AM25*HLOOKUP(AN$3,T_GDP[#All],2,FALSE))</f>
        <v>1147.3604601123848</v>
      </c>
      <c r="AO25" s="16">
        <f>IF(AN25="Neg","Neg",AN25*HLOOKUP(AO$3,T_GDP[#All],2,FALSE))</f>
        <v>1201.4538746843382</v>
      </c>
      <c r="AP25" s="16">
        <f>IF(AO25="Neg","Neg",AO25*HLOOKUP(AP$3,T_GDP[#All],2,FALSE))</f>
        <v>1265.2940032010033</v>
      </c>
      <c r="AQ25" s="16">
        <f>IF(AP25="Neg","Neg",AP25*HLOOKUP(AQ$3,T_GDP[#All],2,FALSE))</f>
        <v>1278.509517005418</v>
      </c>
      <c r="AR25" s="16">
        <f>IF(AQ25="Neg","Neg",AQ25*HLOOKUP(AR$3,T_GDP[#All],2,FALSE))</f>
        <v>1260.6947750816198</v>
      </c>
      <c r="AS25" s="16">
        <f>IF(AR25="Neg","Neg",AR25*HLOOKUP(AS$3,T_GDP[#All],2,FALSE))</f>
        <v>1316.524204480939</v>
      </c>
      <c r="AT25" s="16">
        <f>IF(AS25="Neg","Neg",AS25*HLOOKUP(AT$3,T_GDP[#All],2,FALSE))</f>
        <v>1349.531094766078</v>
      </c>
      <c r="AU25" s="16">
        <f>IF(AT25="Neg","Neg",AT25*HLOOKUP(AU$3,T_GDP[#All],2,FALSE))</f>
        <v>1394.4502765619725</v>
      </c>
      <c r="AV25" s="16">
        <f>IF(AU25="Neg","Neg",AU25*HLOOKUP(AV$3,T_GDP[#All],2,FALSE))</f>
        <v>1458.3299700677264</v>
      </c>
      <c r="AW25" s="16">
        <f>IF(AV25="Neg","Neg",AV25*HLOOKUP(AW$3,T_GDP[#All],2,FALSE))</f>
        <v>1514.6907007490952</v>
      </c>
      <c r="AX25" s="16">
        <f>IF(AW25="Neg","Neg",AW25*HLOOKUP(AX$3,T_GDP[#All],2,FALSE))</f>
        <v>1564.4884879342651</v>
      </c>
      <c r="AY25" s="16">
        <f>IF(AX25="Neg","Neg",AX25*HLOOKUP(AY$3,T_GDP[#All],2,FALSE))</f>
        <v>1633.4131212732188</v>
      </c>
      <c r="AZ25" s="16">
        <f>IF(AY25="Neg","Neg",AY25*HLOOKUP(AZ$3,T_GDP[#All],2,FALSE))</f>
        <v>1698.0041771338144</v>
      </c>
      <c r="BA25" s="16">
        <f>IF(AZ25="Neg","Neg",AZ25*HLOOKUP(BA$3,T_GDP[#All],2,FALSE))</f>
        <v>1757.9951974262697</v>
      </c>
      <c r="BB25" s="16">
        <f>IF(BA25="Neg","Neg",BA25*HLOOKUP(BB$3,T_GDP[#All],2,FALSE))</f>
        <v>1816.2938051242324</v>
      </c>
      <c r="BC25" s="16">
        <f>IF(BB25="Neg","Neg",BB25*HLOOKUP(BC$3,T_GDP[#All],2,FALSE))</f>
        <v>1684.7741292517753</v>
      </c>
      <c r="BD25" s="16">
        <f>IF(BC25="Neg","Neg",BC25*HLOOKUP(BD$3,T_GDP[#All],2,FALSE))</f>
        <v>1891.5003897919789</v>
      </c>
      <c r="BE25" s="16">
        <f>IF(BD25="Neg","Neg",BD25*HLOOKUP(BE$3,T_GDP[#All],2,FALSE))</f>
        <v>2016.2636049619116</v>
      </c>
      <c r="BF25" s="16">
        <f>IF(BE25="Neg","Neg",BE25*HLOOKUP(BF$3,T_GDP[#All],2,FALSE))</f>
        <v>2052.5541519514863</v>
      </c>
      <c r="BG25" s="16">
        <f>IF(BF25="Neg","Neg",BF25*HLOOKUP(BG$3,T_GDP[#All],2,FALSE))</f>
        <v>2121.9869685071303</v>
      </c>
      <c r="BH25" s="16">
        <f>IF(BG25="Neg","Neg",BG25*HLOOKUP(BH$3,T_GDP[#All],2,FALSE))</f>
        <v>2190.8156123378621</v>
      </c>
      <c r="BI25" s="16">
        <f>IF(BH25="Neg","Neg",BH25*HLOOKUP(BI$3,T_GDP[#All],2,FALSE))</f>
        <v>2274.3107683083635</v>
      </c>
      <c r="BJ25" s="16">
        <f>IF(BI25="Neg","Neg",BI25*HLOOKUP(BJ$3,T_GDP[#All],2,FALSE))</f>
        <v>2363.7281579939008</v>
      </c>
    </row>
    <row r="26" spans="1:62" ht="13.9" customHeight="1" x14ac:dyDescent="0.25">
      <c r="A26" s="6"/>
      <c r="B26" s="1" t="s">
        <v>758</v>
      </c>
      <c r="C26" s="1" t="s">
        <v>770</v>
      </c>
      <c r="D26" s="1" t="s">
        <v>725</v>
      </c>
      <c r="E26" s="23"/>
      <c r="F26" s="23"/>
      <c r="G26" s="23"/>
      <c r="H26" s="23"/>
      <c r="I26" s="15">
        <v>0</v>
      </c>
      <c r="J26" s="15">
        <v>-285</v>
      </c>
      <c r="K26" s="16">
        <f>IF(J26="Neg","Neg",J26*HLOOKUP(K$3,T_GDP[#All],2,FALSE))</f>
        <v>-333.47699795886325</v>
      </c>
      <c r="L26" s="16">
        <f>IF(K26="Neg","Neg",K26*HLOOKUP(L$3,T_GDP[#All],2,FALSE))</f>
        <v>-389.49154760035589</v>
      </c>
      <c r="M26" s="16">
        <f>IF(L26="Neg","Neg",L26*HLOOKUP(M$3,T_GDP[#All],2,FALSE))</f>
        <v>-449.47375307478933</v>
      </c>
      <c r="N26" s="16">
        <f>IF(M26="Neg","Neg",M26*HLOOKUP(N$3,T_GDP[#All],2,FALSE))</f>
        <v>-542.20652117025168</v>
      </c>
      <c r="O26" s="16">
        <f>IF(N26="Neg","Neg",N26*HLOOKUP(O$3,T_GDP[#All],2,FALSE))</f>
        <v>-620.60749986915789</v>
      </c>
      <c r="P26" s="16">
        <f>IF(O26="Neg","Neg",O26*HLOOKUP(P$3,T_GDP[#All],2,FALSE))</f>
        <v>-686.5486470926885</v>
      </c>
      <c r="Q26" s="16">
        <f>IF(P26="Neg","Neg",P26*HLOOKUP(Q$3,T_GDP[#All],2,FALSE))</f>
        <v>-753.69390560603063</v>
      </c>
      <c r="R26" s="16">
        <f>IF(Q26="Neg","Neg",Q26*HLOOKUP(R$3,T_GDP[#All],2,FALSE))</f>
        <v>-824.10690923860443</v>
      </c>
      <c r="S26" s="16">
        <f>IF(R26="Neg","Neg",R26*HLOOKUP(S$3,T_GDP[#All],2,FALSE))</f>
        <v>-888.31579960255215</v>
      </c>
      <c r="T26" s="16">
        <f>IF(S26="Neg","Neg",S26*HLOOKUP(T$3,T_GDP[#All],2,FALSE))</f>
        <v>-975.20790379767448</v>
      </c>
      <c r="U26" s="16">
        <f>IF(T26="Neg","Neg",T26*HLOOKUP(U$3,T_GDP[#All],2,FALSE))</f>
        <v>-1048.428406758039</v>
      </c>
      <c r="V26" s="16">
        <f>IF(U26="Neg","Neg",U26*HLOOKUP(V$3,T_GDP[#All],2,FALSE))</f>
        <v>-1177.9116564931207</v>
      </c>
      <c r="W26" s="16">
        <f>IF(V26="Neg","Neg",V26*HLOOKUP(W$3,T_GDP[#All],2,FALSE))</f>
        <v>-1313.0168085706555</v>
      </c>
      <c r="X26" s="16">
        <f>IF(W26="Neg","Neg",W26*HLOOKUP(X$3,T_GDP[#All],2,FALSE))</f>
        <v>-1450.4439006660107</v>
      </c>
      <c r="Y26" s="16">
        <f>IF(X26="Neg","Neg",X26*HLOOKUP(Y$3,T_GDP[#All],2,FALSE))</f>
        <v>-1564.7436417414506</v>
      </c>
      <c r="Z26" s="16">
        <f>IF(Y26="Neg","Neg",Y26*HLOOKUP(Z$3,T_GDP[#All],2,FALSE))</f>
        <v>-1647.9261648575575</v>
      </c>
      <c r="AA26" s="16">
        <f>IF(Z26="Neg","Neg",Z26*HLOOKUP(AA$3,T_GDP[#All],2,FALSE))</f>
        <v>-1699.1446177580804</v>
      </c>
      <c r="AB26" s="16">
        <f>IF(AA26="Neg","Neg",AA26*HLOOKUP(AB$3,T_GDP[#All],2,FALSE))</f>
        <v>-1801.3099785421755</v>
      </c>
      <c r="AC26" s="16">
        <f>IF(AB26="Neg","Neg",AB26*HLOOKUP(AC$3,T_GDP[#All],2,FALSE))</f>
        <v>-1890.4503834284876</v>
      </c>
      <c r="AD26" s="16">
        <f>IF(AC26="Neg","Neg",AC26*HLOOKUP(AD$3,T_GDP[#All],2,FALSE))</f>
        <v>-1993.3728485395036</v>
      </c>
      <c r="AE26" s="16">
        <f>IF(AD26="Neg","Neg",AD26*HLOOKUP(AE$3,T_GDP[#All],2,FALSE))</f>
        <v>-2127.5966299264287</v>
      </c>
      <c r="AF26" s="16">
        <f>IF(AE26="Neg","Neg",AE26*HLOOKUP(AF$3,T_GDP[#All],2,FALSE))</f>
        <v>-2221.795136060678</v>
      </c>
      <c r="AG26" s="16">
        <f>IF(AF26="Neg","Neg",AF26*HLOOKUP(AG$3,T_GDP[#All],2,FALSE))</f>
        <v>-2325.9027340846546</v>
      </c>
      <c r="AH26" s="16">
        <f>IF(AG26="Neg","Neg",AG26*HLOOKUP(AH$3,T_GDP[#All],2,FALSE))</f>
        <v>-2435.8370438282755</v>
      </c>
      <c r="AI26" s="16">
        <f>IF(AH26="Neg","Neg",AH26*HLOOKUP(AI$3,T_GDP[#All],2,FALSE))</f>
        <v>-2564.3537774013307</v>
      </c>
      <c r="AJ26" s="16">
        <f>IF(AI26="Neg","Neg",AI26*HLOOKUP(AJ$3,T_GDP[#All],2,FALSE))</f>
        <v>-2653.3146864289811</v>
      </c>
      <c r="AK26" s="16">
        <f>IF(AJ26="Neg","Neg",AJ26*HLOOKUP(AK$3,T_GDP[#All],2,FALSE))</f>
        <v>-2782.2939670224346</v>
      </c>
      <c r="AL26" s="16">
        <f>IF(AK26="Neg","Neg",AK26*HLOOKUP(AL$3,T_GDP[#All],2,FALSE))</f>
        <v>-2934.7434817504272</v>
      </c>
      <c r="AM26" s="16">
        <f>IF(AL26="Neg","Neg",AL26*HLOOKUP(AM$3,T_GDP[#All],2,FALSE))</f>
        <v>-3088.8890022198802</v>
      </c>
      <c r="AN26" s="16">
        <f>IF(AM26="Neg","Neg",AM26*HLOOKUP(AN$3,T_GDP[#All],2,FALSE))</f>
        <v>-3269.977311320295</v>
      </c>
      <c r="AO26" s="16">
        <f>IF(AN26="Neg","Neg",AN26*HLOOKUP(AO$3,T_GDP[#All],2,FALSE))</f>
        <v>-3424.1435428503623</v>
      </c>
      <c r="AP26" s="16">
        <f>IF(AO26="Neg","Neg",AO26*HLOOKUP(AP$3,T_GDP[#All],2,FALSE))</f>
        <v>-3606.087909122858</v>
      </c>
      <c r="AQ26" s="16">
        <f>IF(AP26="Neg","Neg",AP26*HLOOKUP(AQ$3,T_GDP[#All],2,FALSE))</f>
        <v>-3643.7521234654405</v>
      </c>
      <c r="AR26" s="16">
        <f>IF(AQ26="Neg","Neg",AQ26*HLOOKUP(AR$3,T_GDP[#All],2,FALSE))</f>
        <v>-3592.9801089826155</v>
      </c>
      <c r="AS26" s="16">
        <f>IF(AR26="Neg","Neg",AR26*HLOOKUP(AS$3,T_GDP[#All],2,FALSE))</f>
        <v>-3752.0939827706752</v>
      </c>
      <c r="AT26" s="16">
        <f>IF(AS26="Neg","Neg",AS26*HLOOKUP(AT$3,T_GDP[#All],2,FALSE))</f>
        <v>-3846.1636200833213</v>
      </c>
      <c r="AU26" s="16">
        <f>IF(AT26="Neg","Neg",AT26*HLOOKUP(AU$3,T_GDP[#All],2,FALSE))</f>
        <v>-3974.1832882016201</v>
      </c>
      <c r="AV26" s="16">
        <f>IF(AU26="Neg","Neg",AU26*HLOOKUP(AV$3,T_GDP[#All],2,FALSE))</f>
        <v>-4156.2404146930185</v>
      </c>
      <c r="AW26" s="16">
        <f>IF(AV26="Neg","Neg",AV26*HLOOKUP(AW$3,T_GDP[#All],2,FALSE))</f>
        <v>-4316.8684971349194</v>
      </c>
      <c r="AX26" s="16">
        <f>IF(AW26="Neg","Neg",AW26*HLOOKUP(AX$3,T_GDP[#All],2,FALSE))</f>
        <v>-4458.7921906126539</v>
      </c>
      <c r="AY26" s="16">
        <f>IF(AX26="Neg","Neg",AX26*HLOOKUP(AY$3,T_GDP[#All],2,FALSE))</f>
        <v>-4655.2273956286717</v>
      </c>
      <c r="AZ26" s="16">
        <f>IF(AY26="Neg","Neg",AY26*HLOOKUP(AZ$3,T_GDP[#All],2,FALSE))</f>
        <v>-4839.3119048313692</v>
      </c>
      <c r="BA26" s="16">
        <f>IF(AZ26="Neg","Neg",AZ26*HLOOKUP(BA$3,T_GDP[#All],2,FALSE))</f>
        <v>-5010.2863126648663</v>
      </c>
      <c r="BB26" s="16">
        <f>IF(BA26="Neg","Neg",BA26*HLOOKUP(BB$3,T_GDP[#All],2,FALSE))</f>
        <v>-5176.4373446040599</v>
      </c>
      <c r="BC26" s="16">
        <f>IF(BB26="Neg","Neg",BB26*HLOOKUP(BC$3,T_GDP[#All],2,FALSE))</f>
        <v>-4801.6062683675573</v>
      </c>
      <c r="BD26" s="16">
        <f>IF(BC26="Neg","Neg",BC26*HLOOKUP(BD$3,T_GDP[#All],2,FALSE))</f>
        <v>-5390.7761109071371</v>
      </c>
      <c r="BE26" s="16">
        <f>IF(BD26="Neg","Neg",BD26*HLOOKUP(BE$3,T_GDP[#All],2,FALSE))</f>
        <v>-5746.3512741414443</v>
      </c>
      <c r="BF26" s="16">
        <f>IF(BE26="Neg","Neg",BE26*HLOOKUP(BF$3,T_GDP[#All],2,FALSE))</f>
        <v>-5849.7793330617314</v>
      </c>
      <c r="BG26" s="16">
        <f>IF(BF26="Neg","Neg",BF26*HLOOKUP(BG$3,T_GDP[#All],2,FALSE))</f>
        <v>-6047.6628602453166</v>
      </c>
      <c r="BH26" s="16">
        <f>IF(BG26="Neg","Neg",BG26*HLOOKUP(BH$3,T_GDP[#All],2,FALSE))</f>
        <v>-6243.8244951629022</v>
      </c>
      <c r="BI26" s="16">
        <f>IF(BH26="Neg","Neg",BH26*HLOOKUP(BI$3,T_GDP[#All],2,FALSE))</f>
        <v>-6481.7856896788317</v>
      </c>
      <c r="BJ26" s="16">
        <f>IF(BI26="Neg","Neg",BI26*HLOOKUP(BJ$3,T_GDP[#All],2,FALSE))</f>
        <v>-6736.6252502826137</v>
      </c>
    </row>
    <row r="27" spans="1:62" ht="13.9" customHeight="1" x14ac:dyDescent="0.25">
      <c r="A27" s="6"/>
      <c r="B27" s="1" t="s">
        <v>758</v>
      </c>
      <c r="C27" s="1" t="s">
        <v>771</v>
      </c>
      <c r="D27" s="1" t="s">
        <v>2129</v>
      </c>
      <c r="E27" s="23"/>
      <c r="F27" s="23"/>
      <c r="G27" s="23"/>
      <c r="H27" s="23"/>
      <c r="I27" s="15">
        <v>-775</v>
      </c>
      <c r="J27" s="15">
        <v>-105</v>
      </c>
      <c r="K27" s="16">
        <f>IF(J27="Neg","Neg",J27*HLOOKUP(K$3,T_GDP[#All],2,FALSE))</f>
        <v>-122.85994661642331</v>
      </c>
      <c r="L27" s="16">
        <f>IF(K27="Neg","Neg",K27*HLOOKUP(L$3,T_GDP[#All],2,FALSE))</f>
        <v>-143.49688595802587</v>
      </c>
      <c r="M27" s="16">
        <f>IF(L27="Neg","Neg",L27*HLOOKUP(M$3,T_GDP[#All],2,FALSE))</f>
        <v>-165.59559323808028</v>
      </c>
      <c r="N27" s="16">
        <f>IF(M27="Neg","Neg",M27*HLOOKUP(N$3,T_GDP[#All],2,FALSE))</f>
        <v>-199.76029727325064</v>
      </c>
      <c r="O27" s="16">
        <f>IF(N27="Neg","Neg",N27*HLOOKUP(O$3,T_GDP[#All],2,FALSE))</f>
        <v>-228.64486837284767</v>
      </c>
      <c r="P27" s="16">
        <f>IF(O27="Neg","Neg",O27*HLOOKUP(P$3,T_GDP[#All],2,FALSE))</f>
        <v>-252.93897524467474</v>
      </c>
      <c r="Q27" s="16">
        <f>IF(P27="Neg","Neg",P27*HLOOKUP(Q$3,T_GDP[#All],2,FALSE))</f>
        <v>-277.67670206537974</v>
      </c>
      <c r="R27" s="16">
        <f>IF(Q27="Neg","Neg",Q27*HLOOKUP(R$3,T_GDP[#All],2,FALSE))</f>
        <v>-303.61833498264377</v>
      </c>
      <c r="S27" s="16">
        <f>IF(R27="Neg","Neg",R27*HLOOKUP(S$3,T_GDP[#All],2,FALSE))</f>
        <v>-327.27424195883503</v>
      </c>
      <c r="T27" s="16">
        <f>IF(S27="Neg","Neg",S27*HLOOKUP(T$3,T_GDP[#All],2,FALSE))</f>
        <v>-359.28712245177485</v>
      </c>
      <c r="U27" s="16">
        <f>IF(T27="Neg","Neg",T27*HLOOKUP(U$3,T_GDP[#All],2,FALSE))</f>
        <v>-386.26309722664598</v>
      </c>
      <c r="V27" s="16">
        <f>IF(U27="Neg","Neg",U27*HLOOKUP(V$3,T_GDP[#All],2,FALSE))</f>
        <v>-433.9674523922024</v>
      </c>
      <c r="W27" s="16">
        <f>IF(V27="Neg","Neg",V27*HLOOKUP(W$3,T_GDP[#All],2,FALSE))</f>
        <v>-483.74303473655732</v>
      </c>
      <c r="X27" s="16">
        <f>IF(W27="Neg","Neg",W27*HLOOKUP(X$3,T_GDP[#All],2,FALSE))</f>
        <v>-534.37406866642505</v>
      </c>
      <c r="Y27" s="16">
        <f>IF(X27="Neg","Neg",X27*HLOOKUP(Y$3,T_GDP[#All],2,FALSE))</f>
        <v>-576.48449958895549</v>
      </c>
      <c r="Z27" s="16">
        <f>IF(Y27="Neg","Neg",Y27*HLOOKUP(Z$3,T_GDP[#All],2,FALSE))</f>
        <v>-607.13069231594227</v>
      </c>
      <c r="AA27" s="16">
        <f>IF(Z27="Neg","Neg",Z27*HLOOKUP(AA$3,T_GDP[#All],2,FALSE))</f>
        <v>-626.00064864771389</v>
      </c>
      <c r="AB27" s="16">
        <f>IF(AA27="Neg","Neg",AA27*HLOOKUP(AB$3,T_GDP[#All],2,FALSE))</f>
        <v>-663.64051841027526</v>
      </c>
      <c r="AC27" s="16">
        <f>IF(AB27="Neg","Neg",AB27*HLOOKUP(AC$3,T_GDP[#All],2,FALSE))</f>
        <v>-696.4817202104955</v>
      </c>
      <c r="AD27" s="16">
        <f>IF(AC27="Neg","Neg",AC27*HLOOKUP(AD$3,T_GDP[#All],2,FALSE))</f>
        <v>-734.40052314613297</v>
      </c>
      <c r="AE27" s="16">
        <f>IF(AD27="Neg","Neg",AD27*HLOOKUP(AE$3,T_GDP[#All],2,FALSE))</f>
        <v>-783.85138997289494</v>
      </c>
      <c r="AF27" s="16">
        <f>IF(AE27="Neg","Neg",AE27*HLOOKUP(AF$3,T_GDP[#All],2,FALSE))</f>
        <v>-818.55610275919742</v>
      </c>
      <c r="AG27" s="16">
        <f>IF(AF27="Neg","Neg",AF27*HLOOKUP(AG$3,T_GDP[#All],2,FALSE))</f>
        <v>-856.91153361013619</v>
      </c>
      <c r="AH27" s="16">
        <f>IF(AG27="Neg","Neg",AG27*HLOOKUP(AH$3,T_GDP[#All],2,FALSE))</f>
        <v>-897.41364772620705</v>
      </c>
      <c r="AI27" s="16">
        <f>IF(AH27="Neg","Neg",AH27*HLOOKUP(AI$3,T_GDP[#All],2,FALSE))</f>
        <v>-944.76191798996422</v>
      </c>
      <c r="AJ27" s="16">
        <f>IF(AI27="Neg","Neg",AI27*HLOOKUP(AJ$3,T_GDP[#All],2,FALSE))</f>
        <v>-977.53698973699329</v>
      </c>
      <c r="AK27" s="16">
        <f>IF(AJ27="Neg","Neg",AJ27*HLOOKUP(AK$3,T_GDP[#All],2,FALSE))</f>
        <v>-1025.0556720608972</v>
      </c>
      <c r="AL27" s="16">
        <f>IF(AK27="Neg","Neg",AK27*HLOOKUP(AL$3,T_GDP[#All],2,FALSE))</f>
        <v>-1081.2212827501576</v>
      </c>
      <c r="AM27" s="16">
        <f>IF(AL27="Neg","Neg",AL27*HLOOKUP(AM$3,T_GDP[#All],2,FALSE))</f>
        <v>-1138.011737659956</v>
      </c>
      <c r="AN27" s="16">
        <f>IF(AM27="Neg","Neg",AM27*HLOOKUP(AN$3,T_GDP[#All],2,FALSE))</f>
        <v>-1204.7284831180036</v>
      </c>
      <c r="AO27" s="16">
        <f>IF(AN27="Neg","Neg",AN27*HLOOKUP(AO$3,T_GDP[#All],2,FALSE))</f>
        <v>-1261.5265684185547</v>
      </c>
      <c r="AP27" s="16">
        <f>IF(AO27="Neg","Neg",AO27*HLOOKUP(AP$3,T_GDP[#All],2,FALSE))</f>
        <v>-1328.5587033610532</v>
      </c>
      <c r="AQ27" s="16">
        <f>IF(AP27="Neg","Neg",AP27*HLOOKUP(AQ$3,T_GDP[#All],2,FALSE))</f>
        <v>-1342.4349928556887</v>
      </c>
      <c r="AR27" s="16">
        <f>IF(AQ27="Neg","Neg",AQ27*HLOOKUP(AR$3,T_GDP[#All],2,FALSE))</f>
        <v>-1323.7295138357006</v>
      </c>
      <c r="AS27" s="16">
        <f>IF(AR27="Neg","Neg",AR27*HLOOKUP(AS$3,T_GDP[#All],2,FALSE))</f>
        <v>-1382.3504147049857</v>
      </c>
      <c r="AT27" s="16">
        <f>IF(AS27="Neg","Neg",AS27*HLOOKUP(AT$3,T_GDP[#All],2,FALSE))</f>
        <v>-1417.0076495043818</v>
      </c>
      <c r="AU27" s="16">
        <f>IF(AT27="Neg","Neg",AT27*HLOOKUP(AU$3,T_GDP[#All],2,FALSE))</f>
        <v>-1464.172790390071</v>
      </c>
      <c r="AV27" s="16">
        <f>IF(AU27="Neg","Neg",AU27*HLOOKUP(AV$3,T_GDP[#All],2,FALSE))</f>
        <v>-1531.2464685711127</v>
      </c>
      <c r="AW27" s="16">
        <f>IF(AV27="Neg","Neg",AV27*HLOOKUP(AW$3,T_GDP[#All],2,FALSE))</f>
        <v>-1590.4252357865498</v>
      </c>
      <c r="AX27" s="16">
        <f>IF(AW27="Neg","Neg",AW27*HLOOKUP(AX$3,T_GDP[#All],2,FALSE))</f>
        <v>-1642.7129123309783</v>
      </c>
      <c r="AY27" s="16">
        <f>IF(AX27="Neg","Neg",AX27*HLOOKUP(AY$3,T_GDP[#All],2,FALSE))</f>
        <v>-1715.0837773368798</v>
      </c>
      <c r="AZ27" s="16">
        <f>IF(AY27="Neg","Neg",AY27*HLOOKUP(AZ$3,T_GDP[#All],2,FALSE))</f>
        <v>-1782.904385990505</v>
      </c>
      <c r="BA27" s="16">
        <f>IF(AZ27="Neg","Neg",AZ27*HLOOKUP(BA$3,T_GDP[#All],2,FALSE))</f>
        <v>-1845.894957297583</v>
      </c>
      <c r="BB27" s="16">
        <f>IF(BA27="Neg","Neg",BA27*HLOOKUP(BB$3,T_GDP[#All],2,FALSE))</f>
        <v>-1907.1084953804439</v>
      </c>
      <c r="BC27" s="16">
        <f>IF(BB27="Neg","Neg",BB27*HLOOKUP(BC$3,T_GDP[#All],2,FALSE))</f>
        <v>-1769.012835714364</v>
      </c>
      <c r="BD27" s="16">
        <f>IF(BC27="Neg","Neg",BC27*HLOOKUP(BD$3,T_GDP[#All],2,FALSE))</f>
        <v>-1986.0754092815778</v>
      </c>
      <c r="BE27" s="16">
        <f>IF(BD27="Neg","Neg",BD27*HLOOKUP(BE$3,T_GDP[#All],2,FALSE))</f>
        <v>-2117.0767852100071</v>
      </c>
      <c r="BF27" s="16">
        <f>IF(BE27="Neg","Neg",BE27*HLOOKUP(BF$3,T_GDP[#All],2,FALSE))</f>
        <v>-2155.1818595490604</v>
      </c>
      <c r="BG27" s="16">
        <f>IF(BF27="Neg","Neg",BF27*HLOOKUP(BG$3,T_GDP[#All],2,FALSE))</f>
        <v>-2228.0863169324866</v>
      </c>
      <c r="BH27" s="16">
        <f>IF(BG27="Neg","Neg",BG27*HLOOKUP(BH$3,T_GDP[#All],2,FALSE))</f>
        <v>-2300.3563929547554</v>
      </c>
      <c r="BI27" s="16">
        <f>IF(BH27="Neg","Neg",BH27*HLOOKUP(BI$3,T_GDP[#All],2,FALSE))</f>
        <v>-2388.026306723782</v>
      </c>
      <c r="BJ27" s="16">
        <f>IF(BI27="Neg","Neg",BI27*HLOOKUP(BJ$3,T_GDP[#All],2,FALSE))</f>
        <v>-2481.9145658935963</v>
      </c>
    </row>
    <row r="28" spans="1:62" ht="13.9" customHeight="1" x14ac:dyDescent="0.25">
      <c r="A28" s="6"/>
      <c r="B28" s="10" t="s">
        <v>758</v>
      </c>
      <c r="C28" s="10" t="s">
        <v>772</v>
      </c>
      <c r="D28" s="10" t="s">
        <v>738</v>
      </c>
      <c r="E28" s="22"/>
      <c r="F28" s="22"/>
      <c r="G28" s="22"/>
      <c r="H28" s="22"/>
      <c r="I28" s="17">
        <v>10</v>
      </c>
      <c r="J28" s="17">
        <v>200</v>
      </c>
      <c r="K28" s="18">
        <f>IF(J28="Neg","Neg",J28*HLOOKUP(K$3,T_GDP[#All],2,FALSE))</f>
        <v>234.01894593604439</v>
      </c>
      <c r="L28" s="18">
        <f>IF(K28="Neg","Neg",K28*HLOOKUP(L$3,T_GDP[#All],2,FALSE))</f>
        <v>273.32740182481115</v>
      </c>
      <c r="M28" s="18">
        <f>IF(L28="Neg","Neg",L28*HLOOKUP(M$3,T_GDP[#All],2,FALSE))</f>
        <v>315.42017759634336</v>
      </c>
      <c r="N28" s="18">
        <f>IF(M28="Neg","Neg",M28*HLOOKUP(N$3,T_GDP[#All],2,FALSE))</f>
        <v>380.49580433000119</v>
      </c>
      <c r="O28" s="18">
        <f>IF(N28="Neg","Neg",N28*HLOOKUP(O$3,T_GDP[#All],2,FALSE))</f>
        <v>435.51403499590026</v>
      </c>
      <c r="P28" s="18">
        <f>IF(O28="Neg","Neg",O28*HLOOKUP(P$3,T_GDP[#All],2,FALSE))</f>
        <v>481.78852427557086</v>
      </c>
      <c r="Q28" s="18">
        <f>IF(P28="Neg","Neg",P28*HLOOKUP(Q$3,T_GDP[#All],2,FALSE))</f>
        <v>528.90800393405652</v>
      </c>
      <c r="R28" s="18">
        <f>IF(Q28="Neg","Neg",Q28*HLOOKUP(R$3,T_GDP[#All],2,FALSE))</f>
        <v>578.32063806217855</v>
      </c>
      <c r="S28" s="18">
        <f>IF(R28="Neg","Neg",R28*HLOOKUP(S$3,T_GDP[#All],2,FALSE))</f>
        <v>623.3795084930191</v>
      </c>
      <c r="T28" s="18">
        <f>IF(S28="Neg","Neg",S28*HLOOKUP(T$3,T_GDP[#All],2,FALSE))</f>
        <v>684.35642371766642</v>
      </c>
      <c r="U28" s="18">
        <f>IF(T28="Neg","Neg",T28*HLOOKUP(U$3,T_GDP[#All],2,FALSE))</f>
        <v>735.73923281265911</v>
      </c>
      <c r="V28" s="18">
        <f>IF(U28="Neg","Neg",U28*HLOOKUP(V$3,T_GDP[#All],2,FALSE))</f>
        <v>826.6046712232428</v>
      </c>
      <c r="W28" s="18">
        <f>IF(V28="Neg","Neg",V28*HLOOKUP(W$3,T_GDP[#All],2,FALSE))</f>
        <v>921.41530426010934</v>
      </c>
      <c r="X28" s="18">
        <f>IF(W28="Neg","Neg",W28*HLOOKUP(X$3,T_GDP[#All],2,FALSE))</f>
        <v>1017.8553688884289</v>
      </c>
      <c r="Y28" s="18">
        <f>IF(X28="Neg","Neg",X28*HLOOKUP(Y$3,T_GDP[#All],2,FALSE))</f>
        <v>1098.0657135027727</v>
      </c>
      <c r="Z28" s="18">
        <f>IF(Y28="Neg","Neg",Y28*HLOOKUP(Z$3,T_GDP[#All],2,FALSE))</f>
        <v>1156.4394139351284</v>
      </c>
      <c r="AA28" s="18">
        <f>IF(Z28="Neg","Neg",Z28*HLOOKUP(AA$3,T_GDP[#All],2,FALSE))</f>
        <v>1192.3821879004076</v>
      </c>
      <c r="AB28" s="18">
        <f>IF(AA28="Neg","Neg",AA28*HLOOKUP(AB$3,T_GDP[#All],2,FALSE))</f>
        <v>1264.0771779243341</v>
      </c>
      <c r="AC28" s="18">
        <f>IF(AB28="Neg","Neg",AB28*HLOOKUP(AC$3,T_GDP[#All],2,FALSE))</f>
        <v>1326.6318480199918</v>
      </c>
      <c r="AD28" s="18">
        <f>IF(AC28="Neg","Neg",AC28*HLOOKUP(AD$3,T_GDP[#All],2,FALSE))</f>
        <v>1398.8581393259681</v>
      </c>
      <c r="AE28" s="18">
        <f>IF(AD28="Neg","Neg",AD28*HLOOKUP(AE$3,T_GDP[#All],2,FALSE))</f>
        <v>1493.0502666150385</v>
      </c>
      <c r="AF28" s="18">
        <f>IF(AE28="Neg","Neg",AE28*HLOOKUP(AF$3,T_GDP[#All],2,FALSE))</f>
        <v>1559.1544814460908</v>
      </c>
      <c r="AG28" s="18">
        <f>IF(AF28="Neg","Neg",AF28*HLOOKUP(AG$3,T_GDP[#All],2,FALSE))</f>
        <v>1632.2124449716885</v>
      </c>
      <c r="AH28" s="18">
        <f>IF(AG28="Neg","Neg",AG28*HLOOKUP(AH$3,T_GDP[#All],2,FALSE))</f>
        <v>1709.3593290022995</v>
      </c>
      <c r="AI28" s="18">
        <f>IF(AH28="Neg","Neg",AH28*HLOOKUP(AI$3,T_GDP[#All],2,FALSE))</f>
        <v>1799.5465104570751</v>
      </c>
      <c r="AJ28" s="18">
        <f>IF(AI28="Neg","Neg",AI28*HLOOKUP(AJ$3,T_GDP[#All],2,FALSE))</f>
        <v>1861.9752185466543</v>
      </c>
      <c r="AK28" s="18">
        <f>IF(AJ28="Neg","Neg",AJ28*HLOOKUP(AK$3,T_GDP[#All],2,FALSE))</f>
        <v>1952.4869944017094</v>
      </c>
      <c r="AL28" s="18">
        <f>IF(AK28="Neg","Neg",AK28*HLOOKUP(AL$3,T_GDP[#All],2,FALSE))</f>
        <v>2059.4691100003006</v>
      </c>
      <c r="AM28" s="18">
        <f>IF(AL28="Neg","Neg",AL28*HLOOKUP(AM$3,T_GDP[#All],2,FALSE))</f>
        <v>2167.6414050665835</v>
      </c>
      <c r="AN28" s="18">
        <f>IF(AM28="Neg","Neg",AM28*HLOOKUP(AN$3,T_GDP[#All],2,FALSE))</f>
        <v>2294.7209202247695</v>
      </c>
      <c r="AO28" s="18">
        <f>IF(AN28="Neg","Neg",AN28*HLOOKUP(AO$3,T_GDP[#All],2,FALSE))</f>
        <v>2402.9077493686764</v>
      </c>
      <c r="AP28" s="18">
        <f>IF(AO28="Neg","Neg",AO28*HLOOKUP(AP$3,T_GDP[#All],2,FALSE))</f>
        <v>2530.5880064020066</v>
      </c>
      <c r="AQ28" s="18">
        <f>IF(AP28="Neg","Neg",AP28*HLOOKUP(AQ$3,T_GDP[#All],2,FALSE))</f>
        <v>2557.0190340108361</v>
      </c>
      <c r="AR28" s="18">
        <f>IF(AQ28="Neg","Neg",AQ28*HLOOKUP(AR$3,T_GDP[#All],2,FALSE))</f>
        <v>2521.3895501632396</v>
      </c>
      <c r="AS28" s="18">
        <f>IF(AR28="Neg","Neg",AR28*HLOOKUP(AS$3,T_GDP[#All],2,FALSE))</f>
        <v>2633.0484089618781</v>
      </c>
      <c r="AT28" s="18">
        <f>IF(AS28="Neg","Neg",AS28*HLOOKUP(AT$3,T_GDP[#All],2,FALSE))</f>
        <v>2699.062189532156</v>
      </c>
      <c r="AU28" s="18">
        <f>IF(AT28="Neg","Neg",AT28*HLOOKUP(AU$3,T_GDP[#All],2,FALSE))</f>
        <v>2788.900553123945</v>
      </c>
      <c r="AV28" s="18">
        <f>IF(AU28="Neg","Neg",AU28*HLOOKUP(AV$3,T_GDP[#All],2,FALSE))</f>
        <v>2916.6599401354529</v>
      </c>
      <c r="AW28" s="18">
        <f>IF(AV28="Neg","Neg",AV28*HLOOKUP(AW$3,T_GDP[#All],2,FALSE))</f>
        <v>3029.3814014981904</v>
      </c>
      <c r="AX28" s="18">
        <f>IF(AW28="Neg","Neg",AW28*HLOOKUP(AX$3,T_GDP[#All],2,FALSE))</f>
        <v>3128.9769758685302</v>
      </c>
      <c r="AY28" s="18">
        <f>IF(AX28="Neg","Neg",AX28*HLOOKUP(AY$3,T_GDP[#All],2,FALSE))</f>
        <v>3266.8262425464377</v>
      </c>
      <c r="AZ28" s="18">
        <f>IF(AY28="Neg","Neg",AY28*HLOOKUP(AZ$3,T_GDP[#All],2,FALSE))</f>
        <v>3396.0083542676289</v>
      </c>
      <c r="BA28" s="18">
        <f>IF(AZ28="Neg","Neg",AZ28*HLOOKUP(BA$3,T_GDP[#All],2,FALSE))</f>
        <v>3515.9903948525393</v>
      </c>
      <c r="BB28" s="18">
        <f>IF(BA28="Neg","Neg",BA28*HLOOKUP(BB$3,T_GDP[#All],2,FALSE))</f>
        <v>3632.5876102484649</v>
      </c>
      <c r="BC28" s="18">
        <f>IF(BB28="Neg","Neg",BB28*HLOOKUP(BC$3,T_GDP[#All],2,FALSE))</f>
        <v>3369.5482585035506</v>
      </c>
      <c r="BD28" s="18">
        <f>IF(BC28="Neg","Neg",BC28*HLOOKUP(BD$3,T_GDP[#All],2,FALSE))</f>
        <v>3783.0007795839579</v>
      </c>
      <c r="BE28" s="18">
        <f>IF(BD28="Neg","Neg",BD28*HLOOKUP(BE$3,T_GDP[#All],2,FALSE))</f>
        <v>4032.5272099238232</v>
      </c>
      <c r="BF28" s="18">
        <f>IF(BE28="Neg","Neg",BE28*HLOOKUP(BF$3,T_GDP[#All],2,FALSE))</f>
        <v>4105.1083039029727</v>
      </c>
      <c r="BG28" s="18">
        <f>IF(BF28="Neg","Neg",BF28*HLOOKUP(BG$3,T_GDP[#All],2,FALSE))</f>
        <v>4243.9739370142606</v>
      </c>
      <c r="BH28" s="18">
        <f>IF(BG28="Neg","Neg",BG28*HLOOKUP(BH$3,T_GDP[#All],2,FALSE))</f>
        <v>4381.6312246757243</v>
      </c>
      <c r="BI28" s="18">
        <f>IF(BH28="Neg","Neg",BH28*HLOOKUP(BI$3,T_GDP[#All],2,FALSE))</f>
        <v>4548.6215366167271</v>
      </c>
      <c r="BJ28" s="18">
        <f>IF(BI28="Neg","Neg",BI28*HLOOKUP(BJ$3,T_GDP[#All],2,FALSE))</f>
        <v>4727.4563159878016</v>
      </c>
    </row>
    <row r="29" spans="1:62" ht="13.9" customHeight="1" x14ac:dyDescent="0.25">
      <c r="A29" s="6"/>
      <c r="B29" s="1" t="s">
        <v>773</v>
      </c>
      <c r="C29" s="1" t="s">
        <v>774</v>
      </c>
      <c r="D29" s="1" t="s">
        <v>725</v>
      </c>
      <c r="E29" s="23"/>
      <c r="F29" s="23"/>
      <c r="G29" s="23"/>
      <c r="H29" s="23"/>
      <c r="I29" s="23"/>
      <c r="J29" s="15">
        <v>-437</v>
      </c>
      <c r="K29" s="15">
        <v>-546</v>
      </c>
      <c r="L29" s="16">
        <f>IF(K29="Neg","Neg",K29*HLOOKUP(L$3,T_GDP[#All],2,FALSE))</f>
        <v>-637.71230487095761</v>
      </c>
      <c r="M29" s="16">
        <f>IF(L29="Neg","Neg",L29*HLOOKUP(M$3,T_GDP[#All],2,FALSE))</f>
        <v>-735.92083016504887</v>
      </c>
      <c r="N29" s="16">
        <f>IF(M29="Neg","Neg",M29*HLOOKUP(N$3,T_GDP[#All],2,FALSE))</f>
        <v>-887.75166614483146</v>
      </c>
      <c r="O29" s="16">
        <f>IF(N29="Neg","Neg",N29*HLOOKUP(O$3,T_GDP[#All],2,FALSE))</f>
        <v>-1016.1171445184953</v>
      </c>
      <c r="P29" s="16">
        <f>IF(O29="Neg","Neg",O29*HLOOKUP(P$3,T_GDP[#All],2,FALSE))</f>
        <v>-1124.0822113879321</v>
      </c>
      <c r="Q29" s="16">
        <f>IF(P29="Neg","Neg",P29*HLOOKUP(Q$3,T_GDP[#All],2,FALSE))</f>
        <v>-1234.018762852292</v>
      </c>
      <c r="R29" s="16">
        <f>IF(Q29="Neg","Neg",Q29*HLOOKUP(R$3,T_GDP[#All],2,FALSE))</f>
        <v>-1349.3055748924071</v>
      </c>
      <c r="S29" s="16">
        <f>IF(R29="Neg","Neg",R29*HLOOKUP(S$3,T_GDP[#All],2,FALSE))</f>
        <v>-1454.4344274168625</v>
      </c>
      <c r="T29" s="16">
        <f>IF(S29="Neg","Neg",S29*HLOOKUP(T$3,T_GDP[#All],2,FALSE))</f>
        <v>-1596.7023774731638</v>
      </c>
      <c r="U29" s="16">
        <f>IF(T29="Neg","Neg",T29*HLOOKUP(U$3,T_GDP[#All],2,FALSE))</f>
        <v>-1716.5858922614632</v>
      </c>
      <c r="V29" s="16">
        <f>IF(U29="Neg","Neg",U29*HLOOKUP(V$3,T_GDP[#All],2,FALSE))</f>
        <v>-1928.5880836812016</v>
      </c>
      <c r="W29" s="16">
        <f>IF(V29="Neg","Neg",V29*HLOOKUP(W$3,T_GDP[#All],2,FALSE))</f>
        <v>-2149.7949839647222</v>
      </c>
      <c r="X29" s="16">
        <f>IF(W29="Neg","Neg",W29*HLOOKUP(X$3,T_GDP[#All],2,FALSE))</f>
        <v>-2374.8035834883394</v>
      </c>
      <c r="Y29" s="16">
        <f>IF(X29="Neg","Neg",X29*HLOOKUP(Y$3,T_GDP[#All],2,FALSE))</f>
        <v>-2561.9459021765047</v>
      </c>
      <c r="Z29" s="16">
        <f>IF(Y29="Neg","Neg",Y29*HLOOKUP(Z$3,T_GDP[#All],2,FALSE))</f>
        <v>-2698.1401761425818</v>
      </c>
      <c r="AA29" s="16">
        <f>IF(Z29="Neg","Neg",Z29*HLOOKUP(AA$3,T_GDP[#All],2,FALSE))</f>
        <v>-2781.999858983841</v>
      </c>
      <c r="AB29" s="16">
        <f>IF(AA29="Neg","Neg",AA29*HLOOKUP(AB$3,T_GDP[#All],2,FALSE))</f>
        <v>-2949.2746255480915</v>
      </c>
      <c r="AC29" s="16">
        <f>IF(AB29="Neg","Neg",AB29*HLOOKUP(AC$3,T_GDP[#All],2,FALSE))</f>
        <v>-3095.2237055920782</v>
      </c>
      <c r="AD29" s="16">
        <f>IF(AC29="Neg","Neg",AC29*HLOOKUP(AD$3,T_GDP[#All],2,FALSE))</f>
        <v>-3263.7380747826837</v>
      </c>
      <c r="AE29" s="16">
        <f>IF(AD29="Neg","Neg",AD29*HLOOKUP(AE$3,T_GDP[#All],2,FALSE))</f>
        <v>-3483.5019118264058</v>
      </c>
      <c r="AF29" s="16">
        <f>IF(AE29="Neg","Neg",AE29*HLOOKUP(AF$3,T_GDP[#All],2,FALSE))</f>
        <v>-3637.732592395399</v>
      </c>
      <c r="AG29" s="16">
        <f>IF(AF29="Neg","Neg",AF29*HLOOKUP(AG$3,T_GDP[#All],2,FALSE))</f>
        <v>-3808.1873729920003</v>
      </c>
      <c r="AH29" s="16">
        <f>IF(AG29="Neg","Neg",AG29*HLOOKUP(AH$3,T_GDP[#All],2,FALSE))</f>
        <v>-3988.1821956856525</v>
      </c>
      <c r="AI29" s="16">
        <f>IF(AH29="Neg","Neg",AH29*HLOOKUP(AI$3,T_GDP[#All],2,FALSE))</f>
        <v>-4198.6019156674911</v>
      </c>
      <c r="AJ29" s="16">
        <f>IF(AI29="Neg","Neg",AI29*HLOOKUP(AJ$3,T_GDP[#All],2,FALSE))</f>
        <v>-4344.2571081587248</v>
      </c>
      <c r="AK29" s="16">
        <f>IF(AJ29="Neg","Neg",AJ29*HLOOKUP(AK$3,T_GDP[#All],2,FALSE))</f>
        <v>-4555.4341537572727</v>
      </c>
      <c r="AL29" s="16">
        <f>IF(AK29="Neg","Neg",AK29*HLOOKUP(AL$3,T_GDP[#All],2,FALSE))</f>
        <v>-4805.0388807728132</v>
      </c>
      <c r="AM29" s="16">
        <f>IF(AL29="Neg","Neg",AL29*HLOOKUP(AM$3,T_GDP[#All],2,FALSE))</f>
        <v>-5057.420468382953</v>
      </c>
      <c r="AN29" s="16">
        <f>IF(AM29="Neg","Neg",AM29*HLOOKUP(AN$3,T_GDP[#All],2,FALSE))</f>
        <v>-5353.9153312191102</v>
      </c>
      <c r="AO29" s="16">
        <f>IF(AN29="Neg","Neg",AN29*HLOOKUP(AO$3,T_GDP[#All],2,FALSE))</f>
        <v>-5606.33082893149</v>
      </c>
      <c r="AP29" s="16">
        <f>IF(AO29="Neg","Neg",AO29*HLOOKUP(AP$3,T_GDP[#All],2,FALSE))</f>
        <v>-5904.2273093269305</v>
      </c>
      <c r="AQ29" s="16">
        <f>IF(AP29="Neg","Neg",AP29*HLOOKUP(AQ$3,T_GDP[#All],2,FALSE))</f>
        <v>-5965.8947141462177</v>
      </c>
      <c r="AR29" s="16">
        <f>IF(AQ29="Neg","Neg",AQ29*HLOOKUP(AR$3,T_GDP[#All],2,FALSE))</f>
        <v>-5882.7659823977028</v>
      </c>
      <c r="AS29" s="16">
        <f>IF(AR29="Neg","Neg",AR29*HLOOKUP(AS$3,T_GDP[#All],2,FALSE))</f>
        <v>-6143.2822267564734</v>
      </c>
      <c r="AT29" s="16">
        <f>IF(AS29="Neg","Neg",AS29*HLOOKUP(AT$3,T_GDP[#All],2,FALSE))</f>
        <v>-6297.3019111337471</v>
      </c>
      <c r="AU29" s="16">
        <f>IF(AT29="Neg","Neg",AT29*HLOOKUP(AU$3,T_GDP[#All],2,FALSE))</f>
        <v>-6506.9077886618088</v>
      </c>
      <c r="AV29" s="16">
        <f>IF(AU29="Neg","Neg",AU29*HLOOKUP(AV$3,T_GDP[#All],2,FALSE))</f>
        <v>-6804.9888907250033</v>
      </c>
      <c r="AW29" s="16">
        <f>IF(AV29="Neg","Neg",AV29*HLOOKUP(AW$3,T_GDP[#All],2,FALSE))</f>
        <v>-7067.9843403364839</v>
      </c>
      <c r="AX29" s="16">
        <f>IF(AW29="Neg","Neg",AW29*HLOOKUP(AX$3,T_GDP[#All],2,FALSE))</f>
        <v>-7300.3551998354706</v>
      </c>
      <c r="AY29" s="16">
        <f>IF(AX29="Neg","Neg",AX29*HLOOKUP(AY$3,T_GDP[#All],2,FALSE))</f>
        <v>-7621.9774484319887</v>
      </c>
      <c r="AZ29" s="16">
        <f>IF(AY29="Neg","Neg",AY29*HLOOKUP(AZ$3,T_GDP[#All],2,FALSE))</f>
        <v>-7923.3779727256351</v>
      </c>
      <c r="BA29" s="16">
        <f>IF(AZ29="Neg","Neg",AZ29*HLOOKUP(BA$3,T_GDP[#All],2,FALSE))</f>
        <v>-8203.3134023009152</v>
      </c>
      <c r="BB29" s="16">
        <f>IF(BA29="Neg","Neg",BA29*HLOOKUP(BB$3,T_GDP[#All],2,FALSE))</f>
        <v>-8475.3515458432485</v>
      </c>
      <c r="BC29" s="16">
        <f>IF(BB29="Neg","Neg",BB29*HLOOKUP(BC$3,T_GDP[#All],2,FALSE))</f>
        <v>-7861.6427477018651</v>
      </c>
      <c r="BD29" s="16">
        <f>IF(BC29="Neg","Neg",BC29*HLOOKUP(BD$3,T_GDP[#All],2,FALSE))</f>
        <v>-8826.2871939322868</v>
      </c>
      <c r="BE29" s="16">
        <f>IF(BD29="Neg","Neg",BD29*HLOOKUP(BE$3,T_GDP[#All],2,FALSE))</f>
        <v>-9408.4683947774538</v>
      </c>
      <c r="BF29" s="16">
        <f>IF(BE29="Neg","Neg",BE29*HLOOKUP(BF$3,T_GDP[#All],2,FALSE))</f>
        <v>-9577.8105698483814</v>
      </c>
      <c r="BG29" s="16">
        <f>IF(BF29="Neg","Neg",BF29*HLOOKUP(BG$3,T_GDP[#All],2,FALSE))</f>
        <v>-9901.8041481268028</v>
      </c>
      <c r="BH29" s="16">
        <f>IF(BG29="Neg","Neg",BG29*HLOOKUP(BH$3,T_GDP[#All],2,FALSE))</f>
        <v>-10222.978481950613</v>
      </c>
      <c r="BI29" s="16">
        <f>IF(BH29="Neg","Neg",BH29*HLOOKUP(BI$3,T_GDP[#All],2,FALSE))</f>
        <v>-10612.590997959063</v>
      </c>
      <c r="BJ29" s="16">
        <f>IF(BI29="Neg","Neg",BI29*HLOOKUP(BJ$3,T_GDP[#All],2,FALSE))</f>
        <v>-11029.838367166907</v>
      </c>
    </row>
    <row r="30" spans="1:62" ht="13.9" customHeight="1" x14ac:dyDescent="0.25">
      <c r="A30" s="6"/>
      <c r="B30" s="1" t="s">
        <v>773</v>
      </c>
      <c r="C30" s="1" t="s">
        <v>761</v>
      </c>
      <c r="D30" s="1" t="s">
        <v>725</v>
      </c>
      <c r="E30" s="23"/>
      <c r="F30" s="23"/>
      <c r="G30" s="23"/>
      <c r="H30" s="23"/>
      <c r="I30" s="23"/>
      <c r="J30" s="15">
        <v>622</v>
      </c>
      <c r="K30" s="15">
        <v>771</v>
      </c>
      <c r="L30" s="16">
        <f>IF(K30="Neg","Neg",K30*HLOOKUP(L$3,T_GDP[#All],2,FALSE))</f>
        <v>900.5058370980006</v>
      </c>
      <c r="M30" s="16">
        <f>IF(L30="Neg","Neg",L30*HLOOKUP(M$3,T_GDP[#All],2,FALSE))</f>
        <v>1039.184908529767</v>
      </c>
      <c r="N30" s="16">
        <f>IF(M30="Neg","Neg",M30*HLOOKUP(N$3,T_GDP[#All],2,FALSE))</f>
        <v>1253.5833966990206</v>
      </c>
      <c r="O30" s="16">
        <f>IF(N30="Neg","Neg",N30*HLOOKUP(O$3,T_GDP[#All],2,FALSE))</f>
        <v>1434.8467370398535</v>
      </c>
      <c r="P30" s="16">
        <f>IF(O30="Neg","Neg",O30*HLOOKUP(P$3,T_GDP[#All],2,FALSE))</f>
        <v>1587.3029028939484</v>
      </c>
      <c r="Q30" s="16">
        <f>IF(P30="Neg","Neg",P30*HLOOKUP(Q$3,T_GDP[#All],2,FALSE))</f>
        <v>1742.5429783134016</v>
      </c>
      <c r="R30" s="16">
        <f>IF(Q30="Neg","Neg",Q30*HLOOKUP(R$3,T_GDP[#All],2,FALSE))</f>
        <v>1905.3380920183993</v>
      </c>
      <c r="S30" s="16">
        <f>IF(R30="Neg","Neg",R30*HLOOKUP(S$3,T_GDP[#All],2,FALSE))</f>
        <v>2053.7892738798555</v>
      </c>
      <c r="T30" s="16">
        <f>IF(S30="Neg","Neg",S30*HLOOKUP(T$3,T_GDP[#All],2,FALSE))</f>
        <v>2254.684126431885</v>
      </c>
      <c r="U30" s="16">
        <f>IF(T30="Neg","Neg",T30*HLOOKUP(U$3,T_GDP[#All],2,FALSE))</f>
        <v>2423.9701885230552</v>
      </c>
      <c r="V30" s="16">
        <f>IF(U30="Neg","Neg",U30*HLOOKUP(V$3,T_GDP[#All],2,FALSE))</f>
        <v>2723.3359203630157</v>
      </c>
      <c r="W30" s="16">
        <f>IF(V30="Neg","Neg",V30*HLOOKUP(W$3,T_GDP[#All],2,FALSE))</f>
        <v>3035.699510323811</v>
      </c>
      <c r="X30" s="16">
        <f>IF(W30="Neg","Neg",W30*HLOOKUP(X$3,T_GDP[#All],2,FALSE))</f>
        <v>3353.431433826941</v>
      </c>
      <c r="Y30" s="16">
        <f>IF(X30="Neg","Neg",X30*HLOOKUP(Y$3,T_GDP[#All],2,FALSE))</f>
        <v>3617.6928398866025</v>
      </c>
      <c r="Z30" s="16">
        <f>IF(Y30="Neg","Neg",Y30*HLOOKUP(Z$3,T_GDP[#All],2,FALSE))</f>
        <v>3810.0111278496897</v>
      </c>
      <c r="AA30" s="16">
        <f>IF(Z30="Neg","Neg",Z30*HLOOKUP(AA$3,T_GDP[#All],2,FALSE))</f>
        <v>3928.4283723013577</v>
      </c>
      <c r="AB30" s="16">
        <f>IF(AA30="Neg","Neg",AA30*HLOOKUP(AB$3,T_GDP[#All],2,FALSE))</f>
        <v>4164.6350481640629</v>
      </c>
      <c r="AC30" s="16">
        <f>IF(AB30="Neg","Neg",AB30*HLOOKUP(AC$3,T_GDP[#All],2,FALSE))</f>
        <v>4370.7279798745276</v>
      </c>
      <c r="AD30" s="16">
        <f>IF(AC30="Neg","Neg",AC30*HLOOKUP(AD$3,T_GDP[#All],2,FALSE))</f>
        <v>4608.6850836217018</v>
      </c>
      <c r="AE30" s="16">
        <f>IF(AD30="Neg","Neg",AD30*HLOOKUP(AE$3,T_GDP[#All],2,FALSE))</f>
        <v>4919.0109414251992</v>
      </c>
      <c r="AF30" s="16">
        <f>IF(AE30="Neg","Neg",AE30*HLOOKUP(AF$3,T_GDP[#All],2,FALSE))</f>
        <v>5136.7982211297667</v>
      </c>
      <c r="AG30" s="16">
        <f>IF(AF30="Neg","Neg",AF30*HLOOKUP(AG$3,T_GDP[#All],2,FALSE))</f>
        <v>5377.4953563678246</v>
      </c>
      <c r="AH30" s="16">
        <f>IF(AG30="Neg","Neg",AG30*HLOOKUP(AH$3,T_GDP[#All],2,FALSE))</f>
        <v>5631.6638697319377</v>
      </c>
      <c r="AI30" s="16">
        <f>IF(AH30="Neg","Neg",AH30*HLOOKUP(AI$3,T_GDP[#All],2,FALSE))</f>
        <v>5928.7950127832155</v>
      </c>
      <c r="AJ30" s="16">
        <f>IF(AI30="Neg","Neg",AI30*HLOOKUP(AJ$3,T_GDP[#All],2,FALSE))</f>
        <v>6134.4729494329249</v>
      </c>
      <c r="AK30" s="16">
        <f>IF(AJ30="Neg","Neg",AJ30*HLOOKUP(AK$3,T_GDP[#All],2,FALSE))</f>
        <v>6432.6735028330713</v>
      </c>
      <c r="AL30" s="16">
        <f>IF(AK30="Neg","Neg",AK30*HLOOKUP(AL$3,T_GDP[#All],2,FALSE))</f>
        <v>6785.1373206517192</v>
      </c>
      <c r="AM30" s="16">
        <f>IF(AL30="Neg","Neg",AL30*HLOOKUP(AM$3,T_GDP[#All],2,FALSE))</f>
        <v>7141.5223097495546</v>
      </c>
      <c r="AN30" s="16">
        <f>IF(AM30="Neg","Neg",AM30*HLOOKUP(AN$3,T_GDP[#All],2,FALSE))</f>
        <v>7560.1991215566559</v>
      </c>
      <c r="AO30" s="16">
        <f>IF(AN30="Neg","Neg",AN30*HLOOKUP(AO$3,T_GDP[#All],2,FALSE))</f>
        <v>7916.631994699962</v>
      </c>
      <c r="AP30" s="16">
        <f>IF(AO30="Neg","Neg",AO30*HLOOKUP(AP$3,T_GDP[#All],2,FALSE))</f>
        <v>8337.2880137198972</v>
      </c>
      <c r="AQ30" s="16">
        <f>IF(AP30="Neg","Neg",AP30*HLOOKUP(AQ$3,T_GDP[#All],2,FALSE))</f>
        <v>8424.3678106350453</v>
      </c>
      <c r="AR30" s="16">
        <f>IF(AQ30="Neg","Neg",AQ30*HLOOKUP(AR$3,T_GDP[#All],2,FALSE))</f>
        <v>8306.9827333857684</v>
      </c>
      <c r="AS30" s="16">
        <f>IF(AR30="Neg","Neg",AR30*HLOOKUP(AS$3,T_GDP[#All],2,FALSE))</f>
        <v>8674.8545729473299</v>
      </c>
      <c r="AT30" s="16">
        <f>IF(AS30="Neg","Neg",AS30*HLOOKUP(AT$3,T_GDP[#All],2,FALSE))</f>
        <v>8892.3439074800735</v>
      </c>
      <c r="AU30" s="16">
        <f>IF(AT30="Neg","Neg",AT30*HLOOKUP(AU$3,T_GDP[#All],2,FALSE))</f>
        <v>9188.3258334400289</v>
      </c>
      <c r="AV30" s="16">
        <f>IF(AU30="Neg","Neg",AU30*HLOOKUP(AV$3,T_GDP[#All],2,FALSE))</f>
        <v>9609.2425544853104</v>
      </c>
      <c r="AW30" s="16">
        <f>IF(AV30="Neg","Neg",AV30*HLOOKUP(AW$3,T_GDP[#All],2,FALSE))</f>
        <v>9980.6152498158081</v>
      </c>
      <c r="AX30" s="16">
        <f>IF(AW30="Neg","Neg",AW30*HLOOKUP(AX$3,T_GDP[#All],2,FALSE))</f>
        <v>10308.743331635806</v>
      </c>
      <c r="AY30" s="16">
        <f>IF(AX30="Neg","Neg",AX30*HLOOKUP(AY$3,T_GDP[#All],2,FALSE))</f>
        <v>10762.902221137481</v>
      </c>
      <c r="AZ30" s="16">
        <f>IF(AY30="Neg","Neg",AY30*HLOOKUP(AZ$3,T_GDP[#All],2,FALSE))</f>
        <v>11188.506258189498</v>
      </c>
      <c r="BA30" s="16">
        <f>IF(AZ30="Neg","Neg",AZ30*HLOOKUP(BA$3,T_GDP[#All],2,FALSE))</f>
        <v>11583.79969445789</v>
      </c>
      <c r="BB30" s="16">
        <f>IF(BA30="Neg","Neg",BA30*HLOOKUP(BB$3,T_GDP[#All],2,FALSE))</f>
        <v>11967.941468580855</v>
      </c>
      <c r="BC30" s="16">
        <f>IF(BB30="Neg","Neg",BB30*HLOOKUP(BC$3,T_GDP[#All],2,FALSE))</f>
        <v>11101.330693183407</v>
      </c>
      <c r="BD30" s="16">
        <f>IF(BC30="Neg","Neg",BC30*HLOOKUP(BD$3,T_GDP[#All],2,FALSE))</f>
        <v>12463.493455168122</v>
      </c>
      <c r="BE30" s="16">
        <f>IF(BD30="Neg","Neg",BD30*HLOOKUP(BE$3,T_GDP[#All],2,FALSE))</f>
        <v>13285.584491526406</v>
      </c>
      <c r="BF30" s="16">
        <f>IF(BE30="Neg","Neg",BE30*HLOOKUP(BF$3,T_GDP[#All],2,FALSE))</f>
        <v>13524.710529950737</v>
      </c>
      <c r="BG30" s="16">
        <f>IF(BF30="Neg","Neg",BF30*HLOOKUP(BG$3,T_GDP[#All],2,FALSE))</f>
        <v>13982.217945431803</v>
      </c>
      <c r="BH30" s="16">
        <f>IF(BG30="Neg","Neg",BG30*HLOOKUP(BH$3,T_GDP[#All],2,FALSE))</f>
        <v>14435.744339897294</v>
      </c>
      <c r="BI30" s="16">
        <f>IF(BH30="Neg","Neg",BH30*HLOOKUP(BI$3,T_GDP[#All],2,FALSE))</f>
        <v>14985.911464150984</v>
      </c>
      <c r="BJ30" s="16">
        <f>IF(BI30="Neg","Neg",BI30*HLOOKUP(BJ$3,T_GDP[#All],2,FALSE))</f>
        <v>15575.101430559862</v>
      </c>
    </row>
    <row r="31" spans="1:62" ht="13.9" customHeight="1" x14ac:dyDescent="0.25">
      <c r="A31" s="6"/>
      <c r="B31" s="1" t="s">
        <v>773</v>
      </c>
      <c r="C31" s="1" t="s">
        <v>775</v>
      </c>
      <c r="D31" s="1" t="s">
        <v>738</v>
      </c>
      <c r="E31" s="23"/>
      <c r="F31" s="23"/>
      <c r="G31" s="23"/>
      <c r="H31" s="23"/>
      <c r="I31" s="23"/>
      <c r="J31" s="15">
        <v>200</v>
      </c>
      <c r="K31" s="15">
        <v>325</v>
      </c>
      <c r="L31" s="16">
        <f>IF(K31="Neg","Neg",K31*HLOOKUP(L$3,T_GDP[#All],2,FALSE))</f>
        <v>379.5906576612843</v>
      </c>
      <c r="M31" s="16">
        <f>IF(L31="Neg","Neg",L31*HLOOKUP(M$3,T_GDP[#All],2,FALSE))</f>
        <v>438.04811319348147</v>
      </c>
      <c r="N31" s="16">
        <f>IF(M31="Neg","Neg",M31*HLOOKUP(N$3,T_GDP[#All],2,FALSE))</f>
        <v>528.42361080049488</v>
      </c>
      <c r="O31" s="16">
        <f>IF(N31="Neg","Neg",N31*HLOOKUP(O$3,T_GDP[#All],2,FALSE))</f>
        <v>604.83163364196139</v>
      </c>
      <c r="P31" s="16">
        <f>IF(O31="Neg","Neg",O31*HLOOKUP(P$3,T_GDP[#All],2,FALSE))</f>
        <v>669.09655439757853</v>
      </c>
      <c r="Q31" s="16">
        <f>IF(P31="Neg","Neg",P31*HLOOKUP(Q$3,T_GDP[#All],2,FALSE))</f>
        <v>734.53497788826883</v>
      </c>
      <c r="R31" s="16">
        <f>IF(Q31="Neg","Neg",Q31*HLOOKUP(R$3,T_GDP[#All],2,FALSE))</f>
        <v>803.15808029309926</v>
      </c>
      <c r="S31" s="16">
        <f>IF(R31="Neg","Neg",R31*HLOOKUP(S$3,T_GDP[#All],2,FALSE))</f>
        <v>865.73477822432267</v>
      </c>
      <c r="T31" s="16">
        <f>IF(S31="Neg","Neg",S31*HLOOKUP(T$3,T_GDP[#All],2,FALSE))</f>
        <v>950.41808182926388</v>
      </c>
      <c r="U31" s="16">
        <f>IF(T31="Neg","Neg",T31*HLOOKUP(U$3,T_GDP[#All],2,FALSE))</f>
        <v>1021.7773168222992</v>
      </c>
      <c r="V31" s="16">
        <f>IF(U31="Neg","Neg",U31*HLOOKUP(V$3,T_GDP[#All],2,FALSE))</f>
        <v>1147.9690974292864</v>
      </c>
      <c r="W31" s="16">
        <f>IF(V31="Neg","Neg",V31*HLOOKUP(W$3,T_GDP[#All],2,FALSE))</f>
        <v>1279.6398714075724</v>
      </c>
      <c r="X31" s="16">
        <f>IF(W31="Neg","Neg",W31*HLOOKUP(X$3,T_GDP[#All],2,FALSE))</f>
        <v>1413.5735616002016</v>
      </c>
      <c r="Y31" s="16">
        <f>IF(X31="Neg","Neg",X31*HLOOKUP(Y$3,T_GDP[#All],2,FALSE))</f>
        <v>1524.9677989145855</v>
      </c>
      <c r="Z31" s="16">
        <f>IF(Y31="Neg","Neg",Y31*HLOOKUP(Z$3,T_GDP[#All],2,FALSE))</f>
        <v>1606.0358191324885</v>
      </c>
      <c r="AA31" s="16">
        <f>IF(Z31="Neg","Neg",Z31*HLOOKUP(AA$3,T_GDP[#All],2,FALSE))</f>
        <v>1655.9522970141904</v>
      </c>
      <c r="AB31" s="16">
        <f>IF(AA31="Neg","Neg",AA31*HLOOKUP(AB$3,T_GDP[#All],2,FALSE))</f>
        <v>1755.520610445292</v>
      </c>
      <c r="AC31" s="16">
        <f>IF(AB31="Neg","Neg",AB31*HLOOKUP(AC$3,T_GDP[#All],2,FALSE))</f>
        <v>1842.3950628524269</v>
      </c>
      <c r="AD31" s="16">
        <f>IF(AC31="Neg","Neg",AC31*HLOOKUP(AD$3,T_GDP[#All],2,FALSE))</f>
        <v>1942.7012349896922</v>
      </c>
      <c r="AE31" s="16">
        <f>IF(AD31="Neg","Neg",AD31*HLOOKUP(AE$3,T_GDP[#All],2,FALSE))</f>
        <v>2073.5130427538124</v>
      </c>
      <c r="AF31" s="16">
        <f>IF(AE31="Neg","Neg",AE31*HLOOKUP(AF$3,T_GDP[#All],2,FALSE))</f>
        <v>2165.3170192829753</v>
      </c>
      <c r="AG31" s="16">
        <f>IF(AF31="Neg","Neg",AF31*HLOOKUP(AG$3,T_GDP[#All],2,FALSE))</f>
        <v>2266.7781982095235</v>
      </c>
      <c r="AH31" s="16">
        <f>IF(AG31="Neg","Neg",AG31*HLOOKUP(AH$3,T_GDP[#All],2,FALSE))</f>
        <v>2373.9179736224119</v>
      </c>
      <c r="AI31" s="16">
        <f>IF(AH31="Neg","Neg",AH31*HLOOKUP(AI$3,T_GDP[#All],2,FALSE))</f>
        <v>2499.1678069449349</v>
      </c>
      <c r="AJ31" s="16">
        <f>IF(AI31="Neg","Neg",AI31*HLOOKUP(AJ$3,T_GDP[#All],2,FALSE))</f>
        <v>2585.8673262849552</v>
      </c>
      <c r="AK31" s="16">
        <f>IF(AJ31="Neg","Neg",AJ31*HLOOKUP(AK$3,T_GDP[#All],2,FALSE))</f>
        <v>2711.5679486650429</v>
      </c>
      <c r="AL31" s="16">
        <f>IF(AK31="Neg","Neg",AK31*HLOOKUP(AL$3,T_GDP[#All],2,FALSE))</f>
        <v>2860.1421909361979</v>
      </c>
      <c r="AM31" s="16">
        <f>IF(AL31="Neg","Neg",AL31*HLOOKUP(AM$3,T_GDP[#All],2,FALSE))</f>
        <v>3010.3693264184244</v>
      </c>
      <c r="AN31" s="16">
        <f>IF(AM31="Neg","Neg",AM31*HLOOKUP(AN$3,T_GDP[#All],2,FALSE))</f>
        <v>3186.8543638208989</v>
      </c>
      <c r="AO31" s="16">
        <f>IF(AN31="Neg","Neg",AN31*HLOOKUP(AO$3,T_GDP[#All],2,FALSE))</f>
        <v>3337.1016838877918</v>
      </c>
      <c r="AP31" s="16">
        <f>IF(AO31="Neg","Neg",AO31*HLOOKUP(AP$3,T_GDP[#All],2,FALSE))</f>
        <v>3514.421017456506</v>
      </c>
      <c r="AQ31" s="16">
        <f>IF(AP31="Neg","Neg",AP31*HLOOKUP(AQ$3,T_GDP[#All],2,FALSE))</f>
        <v>3551.1278060394152</v>
      </c>
      <c r="AR31" s="16">
        <f>IF(AQ31="Neg","Neg",AQ31*HLOOKUP(AR$3,T_GDP[#All],2,FALSE))</f>
        <v>3501.6464180938706</v>
      </c>
      <c r="AS31" s="16">
        <f>IF(AR31="Neg","Neg",AR31*HLOOKUP(AS$3,T_GDP[#All],2,FALSE))</f>
        <v>3656.7156111645677</v>
      </c>
      <c r="AT31" s="16">
        <f>IF(AS31="Neg","Neg",AS31*HLOOKUP(AT$3,T_GDP[#All],2,FALSE))</f>
        <v>3748.3939947224685</v>
      </c>
      <c r="AU31" s="16">
        <f>IF(AT31="Neg","Neg",AT31*HLOOKUP(AU$3,T_GDP[#All],2,FALSE))</f>
        <v>3873.1593980129815</v>
      </c>
      <c r="AV31" s="16">
        <f>IF(AU31="Neg","Neg",AU31*HLOOKUP(AV$3,T_GDP[#All],2,FALSE))</f>
        <v>4050.5886254315496</v>
      </c>
      <c r="AW31" s="16">
        <f>IF(AV31="Neg","Neg",AV31*HLOOKUP(AW$3,T_GDP[#All],2,FALSE))</f>
        <v>4207.1335359145733</v>
      </c>
      <c r="AX31" s="16">
        <f>IF(AW31="Neg","Neg",AW31*HLOOKUP(AX$3,T_GDP[#All],2,FALSE))</f>
        <v>4345.4495237115889</v>
      </c>
      <c r="AY31" s="16">
        <f>IF(AX31="Neg","Neg",AX31*HLOOKUP(AY$3,T_GDP[#All],2,FALSE))</f>
        <v>4536.8913383523732</v>
      </c>
      <c r="AZ31" s="16">
        <f>IF(AY31="Neg","Neg",AY31*HLOOKUP(AZ$3,T_GDP[#All],2,FALSE))</f>
        <v>4716.2964123366864</v>
      </c>
      <c r="BA31" s="16">
        <f>IF(AZ31="Neg","Neg",AZ31*HLOOKUP(BA$3,T_GDP[#All],2,FALSE))</f>
        <v>4882.9246442267349</v>
      </c>
      <c r="BB31" s="16">
        <f>IF(BA31="Neg","Neg",BA31*HLOOKUP(BB$3,T_GDP[#All],2,FALSE))</f>
        <v>5044.852110620981</v>
      </c>
      <c r="BC31" s="16">
        <f>IF(BB31="Neg","Neg",BB31*HLOOKUP(BC$3,T_GDP[#All],2,FALSE))</f>
        <v>4679.5492545844436</v>
      </c>
      <c r="BD31" s="16">
        <f>IF(BC31="Neg","Neg",BC31*HLOOKUP(BD$3,T_GDP[#All],2,FALSE))</f>
        <v>5253.7423773406463</v>
      </c>
      <c r="BE31" s="16">
        <f>IF(BD31="Neg","Neg",BD31*HLOOKUP(BE$3,T_GDP[#All],2,FALSE))</f>
        <v>5600.27880641515</v>
      </c>
      <c r="BF31" s="16">
        <f>IF(BE31="Neg","Neg",BE31*HLOOKUP(BF$3,T_GDP[#All],2,FALSE))</f>
        <v>5701.077720147845</v>
      </c>
      <c r="BG31" s="16">
        <f>IF(BF31="Neg","Neg",BF31*HLOOKUP(BG$3,T_GDP[#All],2,FALSE))</f>
        <v>5893.9310405516671</v>
      </c>
      <c r="BH31" s="16">
        <f>IF(BG31="Neg","Neg",BG31*HLOOKUP(BH$3,T_GDP[#All],2,FALSE))</f>
        <v>6085.1062392563163</v>
      </c>
      <c r="BI31" s="16">
        <f>IF(BH31="Neg","Neg",BH31*HLOOKUP(BI$3,T_GDP[#All],2,FALSE))</f>
        <v>6317.0184511661082</v>
      </c>
      <c r="BJ31" s="16">
        <f>IF(BI31="Neg","Neg",BI31*HLOOKUP(BJ$3,T_GDP[#All],2,FALSE))</f>
        <v>6565.3799804564906</v>
      </c>
    </row>
    <row r="32" spans="1:62" ht="13.9" customHeight="1" x14ac:dyDescent="0.25">
      <c r="A32" s="6"/>
      <c r="B32" s="1" t="s">
        <v>773</v>
      </c>
      <c r="C32" s="1" t="s">
        <v>776</v>
      </c>
      <c r="D32" s="1" t="s">
        <v>777</v>
      </c>
      <c r="E32" s="23"/>
      <c r="F32" s="23"/>
      <c r="G32" s="23"/>
      <c r="H32" s="23"/>
      <c r="I32" s="23"/>
      <c r="J32" s="15">
        <v>265</v>
      </c>
      <c r="K32" s="15">
        <v>275</v>
      </c>
      <c r="L32" s="16">
        <f>IF(K32="Neg","Neg",K32*HLOOKUP(L$3,T_GDP[#All],2,FALSE))</f>
        <v>321.19209494416361</v>
      </c>
      <c r="M32" s="16">
        <f>IF(L32="Neg","Neg",L32*HLOOKUP(M$3,T_GDP[#All],2,FALSE))</f>
        <v>370.6560957790997</v>
      </c>
      <c r="N32" s="16">
        <f>IF(M32="Neg","Neg",M32*HLOOKUP(N$3,T_GDP[#All],2,FALSE))</f>
        <v>447.12767067734188</v>
      </c>
      <c r="O32" s="16">
        <f>IF(N32="Neg","Neg",N32*HLOOKUP(O$3,T_GDP[#All],2,FALSE))</f>
        <v>511.78061308165968</v>
      </c>
      <c r="P32" s="16">
        <f>IF(O32="Neg","Neg",O32*HLOOKUP(P$3,T_GDP[#All],2,FALSE))</f>
        <v>566.15862295179727</v>
      </c>
      <c r="Q32" s="16">
        <f>IF(P32="Neg","Neg",P32*HLOOKUP(Q$3,T_GDP[#All],2,FALSE))</f>
        <v>621.52959667468906</v>
      </c>
      <c r="R32" s="16">
        <f>IF(Q32="Neg","Neg",Q32*HLOOKUP(R$3,T_GDP[#All],2,FALSE))</f>
        <v>679.59529870954555</v>
      </c>
      <c r="S32" s="16">
        <f>IF(R32="Neg","Neg",R32*HLOOKUP(S$3,T_GDP[#All],2,FALSE))</f>
        <v>732.54481234365767</v>
      </c>
      <c r="T32" s="16">
        <f>IF(S32="Neg","Neg",S32*HLOOKUP(T$3,T_GDP[#All],2,FALSE))</f>
        <v>804.19991539399246</v>
      </c>
      <c r="U32" s="16">
        <f>IF(T32="Neg","Neg",T32*HLOOKUP(U$3,T_GDP[#All],2,FALSE))</f>
        <v>864.58080654194544</v>
      </c>
      <c r="V32" s="16">
        <f>IF(U32="Neg","Neg",U32*HLOOKUP(V$3,T_GDP[#All],2,FALSE))</f>
        <v>971.35846705554991</v>
      </c>
      <c r="W32" s="16">
        <f>IF(V32="Neg","Neg",V32*HLOOKUP(W$3,T_GDP[#All],2,FALSE))</f>
        <v>1082.7721988833302</v>
      </c>
      <c r="X32" s="16">
        <f>IF(W32="Neg","Neg",W32*HLOOKUP(X$3,T_GDP[#All],2,FALSE))</f>
        <v>1196.1007059694011</v>
      </c>
      <c r="Y32" s="16">
        <f>IF(X32="Neg","Neg",X32*HLOOKUP(Y$3,T_GDP[#All],2,FALSE))</f>
        <v>1290.3573683123414</v>
      </c>
      <c r="Z32" s="16">
        <f>IF(Y32="Neg","Neg",Y32*HLOOKUP(Z$3,T_GDP[#All],2,FALSE))</f>
        <v>1358.9533854197978</v>
      </c>
      <c r="AA32" s="16">
        <f>IF(Z32="Neg","Neg",Z32*HLOOKUP(AA$3,T_GDP[#All],2,FALSE))</f>
        <v>1401.1904051658532</v>
      </c>
      <c r="AB32" s="16">
        <f>IF(AA32="Neg","Neg",AA32*HLOOKUP(AB$3,T_GDP[#All],2,FALSE))</f>
        <v>1485.4405165306314</v>
      </c>
      <c r="AC32" s="16">
        <f>IF(AB32="Neg","Neg",AB32*HLOOKUP(AC$3,T_GDP[#All],2,FALSE))</f>
        <v>1558.9496685674378</v>
      </c>
      <c r="AD32" s="16">
        <f>IF(AC32="Neg","Neg",AC32*HLOOKUP(AD$3,T_GDP[#All],2,FALSE))</f>
        <v>1643.8241219143545</v>
      </c>
      <c r="AE32" s="16">
        <f>IF(AD32="Neg","Neg",AD32*HLOOKUP(AE$3,T_GDP[#All],2,FALSE))</f>
        <v>1754.5110361763022</v>
      </c>
      <c r="AF32" s="16">
        <f>IF(AE32="Neg","Neg",AE32*HLOOKUP(AF$3,T_GDP[#All],2,FALSE))</f>
        <v>1832.1913240086706</v>
      </c>
      <c r="AG32" s="16">
        <f>IF(AF32="Neg","Neg",AF32*HLOOKUP(AG$3,T_GDP[#All],2,FALSE))</f>
        <v>1918.043090792673</v>
      </c>
      <c r="AH32" s="16">
        <f>IF(AG32="Neg","Neg",AG32*HLOOKUP(AH$3,T_GDP[#All],2,FALSE))</f>
        <v>2008.6998238343476</v>
      </c>
      <c r="AI32" s="16">
        <f>IF(AH32="Neg","Neg",AH32*HLOOKUP(AI$3,T_GDP[#All],2,FALSE))</f>
        <v>2114.6804520303285</v>
      </c>
      <c r="AJ32" s="16">
        <f>IF(AI32="Neg","Neg",AI32*HLOOKUP(AJ$3,T_GDP[#All],2,FALSE))</f>
        <v>2188.0415837795763</v>
      </c>
      <c r="AK32" s="16">
        <f>IF(AJ32="Neg","Neg",AJ32*HLOOKUP(AK$3,T_GDP[#All],2,FALSE))</f>
        <v>2294.4036488704196</v>
      </c>
      <c r="AL32" s="16">
        <f>IF(AK32="Neg","Neg",AK32*HLOOKUP(AL$3,T_GDP[#All],2,FALSE))</f>
        <v>2420.1203154075506</v>
      </c>
      <c r="AM32" s="16">
        <f>IF(AL32="Neg","Neg",AL32*HLOOKUP(AM$3,T_GDP[#All],2,FALSE))</f>
        <v>2547.2355838925114</v>
      </c>
      <c r="AN32" s="16">
        <f>IF(AM32="Neg","Neg",AM32*HLOOKUP(AN$3,T_GDP[#All],2,FALSE))</f>
        <v>2696.5690770792203</v>
      </c>
      <c r="AO32" s="16">
        <f>IF(AN32="Neg","Neg",AN32*HLOOKUP(AO$3,T_GDP[#All],2,FALSE))</f>
        <v>2823.7014248281293</v>
      </c>
      <c r="AP32" s="16">
        <f>IF(AO32="Neg","Neg",AO32*HLOOKUP(AP$3,T_GDP[#All],2,FALSE))</f>
        <v>2973.7408609247336</v>
      </c>
      <c r="AQ32" s="16">
        <f>IF(AP32="Neg","Neg",AP32*HLOOKUP(AQ$3,T_GDP[#All],2,FALSE))</f>
        <v>3004.8004512641182</v>
      </c>
      <c r="AR32" s="16">
        <f>IF(AQ32="Neg","Neg",AQ32*HLOOKUP(AR$3,T_GDP[#All],2,FALSE))</f>
        <v>2962.9315845409651</v>
      </c>
      <c r="AS32" s="16">
        <f>IF(AR32="Neg","Neg",AR32*HLOOKUP(AS$3,T_GDP[#All],2,FALSE))</f>
        <v>3094.1439786777087</v>
      </c>
      <c r="AT32" s="16">
        <f>IF(AS32="Neg","Neg",AS32*HLOOKUP(AT$3,T_GDP[#All],2,FALSE))</f>
        <v>3171.717995534394</v>
      </c>
      <c r="AU32" s="16">
        <f>IF(AT32="Neg","Neg",AT32*HLOOKUP(AU$3,T_GDP[#All],2,FALSE))</f>
        <v>3277.2887213955973</v>
      </c>
      <c r="AV32" s="16">
        <f>IF(AU32="Neg","Neg",AU32*HLOOKUP(AV$3,T_GDP[#All],2,FALSE))</f>
        <v>3427.4211445959245</v>
      </c>
      <c r="AW32" s="16">
        <f>IF(AV32="Neg","Neg",AV32*HLOOKUP(AW$3,T_GDP[#All],2,FALSE))</f>
        <v>3559.8822226969446</v>
      </c>
      <c r="AX32" s="16">
        <f>IF(AW32="Neg","Neg",AW32*HLOOKUP(AX$3,T_GDP[#All],2,FALSE))</f>
        <v>3676.9188277559583</v>
      </c>
      <c r="AY32" s="16">
        <f>IF(AX32="Neg","Neg",AX32*HLOOKUP(AY$3,T_GDP[#All],2,FALSE))</f>
        <v>3838.9080555289297</v>
      </c>
      <c r="AZ32" s="16">
        <f>IF(AY32="Neg","Neg",AY32*HLOOKUP(AZ$3,T_GDP[#All],2,FALSE))</f>
        <v>3990.7123489002715</v>
      </c>
      <c r="BA32" s="16">
        <f>IF(AZ32="Neg","Neg",AZ32*HLOOKUP(BA$3,T_GDP[#All],2,FALSE))</f>
        <v>4131.7054681918507</v>
      </c>
      <c r="BB32" s="16">
        <f>IF(BA32="Neg","Neg",BA32*HLOOKUP(BB$3,T_GDP[#All],2,FALSE))</f>
        <v>4268.7210166792902</v>
      </c>
      <c r="BC32" s="16">
        <f>IF(BB32="Neg","Neg",BB32*HLOOKUP(BC$3,T_GDP[#All],2,FALSE))</f>
        <v>3959.6186000329894</v>
      </c>
      <c r="BD32" s="16">
        <f>IF(BC32="Neg","Neg",BC32*HLOOKUP(BD$3,T_GDP[#All],2,FALSE))</f>
        <v>4445.4743192882379</v>
      </c>
      <c r="BE32" s="16">
        <f>IF(BD32="Neg","Neg",BD32*HLOOKUP(BE$3,T_GDP[#All],2,FALSE))</f>
        <v>4738.6974515820484</v>
      </c>
      <c r="BF32" s="16">
        <f>IF(BE32="Neg","Neg",BE32*HLOOKUP(BF$3,T_GDP[#All],2,FALSE))</f>
        <v>4823.9888401250973</v>
      </c>
      <c r="BG32" s="16">
        <f>IF(BF32="Neg","Neg",BF32*HLOOKUP(BG$3,T_GDP[#All],2,FALSE))</f>
        <v>4987.1724189283314</v>
      </c>
      <c r="BH32" s="16">
        <f>IF(BG32="Neg","Neg",BG32*HLOOKUP(BH$3,T_GDP[#All],2,FALSE))</f>
        <v>5148.9360486014957</v>
      </c>
      <c r="BI32" s="16">
        <f>IF(BH32="Neg","Neg",BH32*HLOOKUP(BI$3,T_GDP[#All],2,FALSE))</f>
        <v>5345.1694586790118</v>
      </c>
      <c r="BJ32" s="16">
        <f>IF(BI32="Neg","Neg",BI32*HLOOKUP(BJ$3,T_GDP[#All],2,FALSE))</f>
        <v>5555.3215219247204</v>
      </c>
    </row>
    <row r="33" spans="1:62" ht="13.9" customHeight="1" x14ac:dyDescent="0.25">
      <c r="A33" s="6"/>
      <c r="B33" s="1" t="s">
        <v>773</v>
      </c>
      <c r="C33" s="1" t="s">
        <v>778</v>
      </c>
      <c r="D33" s="1" t="s">
        <v>777</v>
      </c>
      <c r="E33" s="23"/>
      <c r="F33" s="23"/>
      <c r="G33" s="23"/>
      <c r="H33" s="23"/>
      <c r="I33" s="23"/>
      <c r="J33" s="15">
        <v>55</v>
      </c>
      <c r="K33" s="15">
        <v>60</v>
      </c>
      <c r="L33" s="16">
        <f>IF(K33="Neg","Neg",K33*HLOOKUP(L$3,T_GDP[#All],2,FALSE))</f>
        <v>70.0782752605448</v>
      </c>
      <c r="M33" s="16">
        <f>IF(L33="Neg","Neg",L33*HLOOKUP(M$3,T_GDP[#All],2,FALSE))</f>
        <v>80.870420897258128</v>
      </c>
      <c r="N33" s="16">
        <f>IF(M33="Neg","Neg",M33*HLOOKUP(N$3,T_GDP[#All],2,FALSE))</f>
        <v>97.555128147783691</v>
      </c>
      <c r="O33" s="16">
        <f>IF(N33="Neg","Neg",N33*HLOOKUP(O$3,T_GDP[#All],2,FALSE))</f>
        <v>111.66122467236212</v>
      </c>
      <c r="P33" s="16">
        <f>IF(O33="Neg","Neg",O33*HLOOKUP(P$3,T_GDP[#All],2,FALSE))</f>
        <v>123.52551773493761</v>
      </c>
      <c r="Q33" s="16">
        <f>IF(P33="Neg","Neg",P33*HLOOKUP(Q$3,T_GDP[#All],2,FALSE))</f>
        <v>135.60645745629583</v>
      </c>
      <c r="R33" s="16">
        <f>IF(Q33="Neg","Neg",Q33*HLOOKUP(R$3,T_GDP[#All],2,FALSE))</f>
        <v>148.27533790026453</v>
      </c>
      <c r="S33" s="16">
        <f>IF(R33="Neg","Neg",R33*HLOOKUP(S$3,T_GDP[#All],2,FALSE))</f>
        <v>159.82795905679811</v>
      </c>
      <c r="T33" s="16">
        <f>IF(S33="Neg","Neg",S33*HLOOKUP(T$3,T_GDP[#All],2,FALSE))</f>
        <v>175.46179972232571</v>
      </c>
      <c r="U33" s="16">
        <f>IF(T33="Neg","Neg",T33*HLOOKUP(U$3,T_GDP[#All],2,FALSE))</f>
        <v>188.63581233642455</v>
      </c>
      <c r="V33" s="16">
        <f>IF(U33="Neg","Neg",U33*HLOOKUP(V$3,T_GDP[#All],2,FALSE))</f>
        <v>211.93275644848373</v>
      </c>
      <c r="W33" s="16">
        <f>IF(V33="Neg","Neg",V33*HLOOKUP(W$3,T_GDP[#All],2,FALSE))</f>
        <v>236.24120702909036</v>
      </c>
      <c r="X33" s="16">
        <f>IF(W33="Neg","Neg",W33*HLOOKUP(X$3,T_GDP[#All],2,FALSE))</f>
        <v>260.96742675696038</v>
      </c>
      <c r="Y33" s="16">
        <f>IF(X33="Neg","Neg",X33*HLOOKUP(Y$3,T_GDP[#All],2,FALSE))</f>
        <v>281.53251672269278</v>
      </c>
      <c r="Z33" s="16">
        <f>IF(Y33="Neg","Neg",Y33*HLOOKUP(Z$3,T_GDP[#All],2,FALSE))</f>
        <v>296.49892045522876</v>
      </c>
      <c r="AA33" s="16">
        <f>IF(Z33="Neg","Neg",Z33*HLOOKUP(AA$3,T_GDP[#All],2,FALSE))</f>
        <v>305.71427021800451</v>
      </c>
      <c r="AB33" s="16">
        <f>IF(AA33="Neg","Neg",AA33*HLOOKUP(AB$3,T_GDP[#All],2,FALSE))</f>
        <v>324.0961126975925</v>
      </c>
      <c r="AC33" s="16">
        <f>IF(AB33="Neg","Neg",AB33*HLOOKUP(AC$3,T_GDP[#All],2,FALSE))</f>
        <v>340.13447314198663</v>
      </c>
      <c r="AD33" s="16">
        <f>IF(AC33="Neg","Neg",AC33*HLOOKUP(AD$3,T_GDP[#All],2,FALSE))</f>
        <v>358.65253569040482</v>
      </c>
      <c r="AE33" s="16">
        <f>IF(AD33="Neg","Neg",AD33*HLOOKUP(AE$3,T_GDP[#All],2,FALSE))</f>
        <v>382.8024078930116</v>
      </c>
      <c r="AF33" s="16">
        <f>IF(AE33="Neg","Neg",AE33*HLOOKUP(AF$3,T_GDP[#All],2,FALSE))</f>
        <v>399.75083432916472</v>
      </c>
      <c r="AG33" s="16">
        <f>IF(AF33="Neg","Neg",AF33*HLOOKUP(AG$3,T_GDP[#All],2,FALSE))</f>
        <v>418.48212890021978</v>
      </c>
      <c r="AH33" s="16">
        <f>IF(AG33="Neg","Neg",AG33*HLOOKUP(AH$3,T_GDP[#All],2,FALSE))</f>
        <v>438.26177974567605</v>
      </c>
      <c r="AI33" s="16">
        <f>IF(AH33="Neg","Neg",AH33*HLOOKUP(AI$3,T_GDP[#All],2,FALSE))</f>
        <v>461.38482589752647</v>
      </c>
      <c r="AJ33" s="16">
        <f>IF(AI33="Neg","Neg",AI33*HLOOKUP(AJ$3,T_GDP[#All],2,FALSE))</f>
        <v>477.39089100645327</v>
      </c>
      <c r="AK33" s="16">
        <f>IF(AJ33="Neg","Neg",AJ33*HLOOKUP(AK$3,T_GDP[#All],2,FALSE))</f>
        <v>500.59715975354641</v>
      </c>
      <c r="AL33" s="16">
        <f>IF(AK33="Neg","Neg",AK33*HLOOKUP(AL$3,T_GDP[#All],2,FALSE))</f>
        <v>528.02625063437506</v>
      </c>
      <c r="AM33" s="16">
        <f>IF(AL33="Neg","Neg",AL33*HLOOKUP(AM$3,T_GDP[#All],2,FALSE))</f>
        <v>555.76049103109381</v>
      </c>
      <c r="AN33" s="16">
        <f>IF(AM33="Neg","Neg",AM33*HLOOKUP(AN$3,T_GDP[#All],2,FALSE))</f>
        <v>588.34234409001215</v>
      </c>
      <c r="AO33" s="16">
        <f>IF(AN33="Neg","Neg",AN33*HLOOKUP(AO$3,T_GDP[#All],2,FALSE))</f>
        <v>616.08031087159236</v>
      </c>
      <c r="AP33" s="16">
        <f>IF(AO33="Neg","Neg",AO33*HLOOKUP(AP$3,T_GDP[#All],2,FALSE))</f>
        <v>648.81618783812428</v>
      </c>
      <c r="AQ33" s="16">
        <f>IF(AP33="Neg","Neg",AP33*HLOOKUP(AQ$3,T_GDP[#All],2,FALSE))</f>
        <v>655.59282573035364</v>
      </c>
      <c r="AR33" s="16">
        <f>IF(AQ33="Neg","Neg",AQ33*HLOOKUP(AR$3,T_GDP[#All],2,FALSE))</f>
        <v>646.45780026348382</v>
      </c>
      <c r="AS33" s="16">
        <f>IF(AR33="Neg","Neg",AR33*HLOOKUP(AS$3,T_GDP[#All],2,FALSE))</f>
        <v>675.08595898422789</v>
      </c>
      <c r="AT33" s="16">
        <f>IF(AS33="Neg","Neg",AS33*HLOOKUP(AT$3,T_GDP[#All],2,FALSE))</f>
        <v>692.01119902568655</v>
      </c>
      <c r="AU33" s="16">
        <f>IF(AT33="Neg","Neg",AT33*HLOOKUP(AU$3,T_GDP[#All],2,FALSE))</f>
        <v>715.04481194085815</v>
      </c>
      <c r="AV33" s="16">
        <f>IF(AU33="Neg","Neg",AU33*HLOOKUP(AV$3,T_GDP[#All],2,FALSE))</f>
        <v>747.80097700274769</v>
      </c>
      <c r="AW33" s="16">
        <f>IF(AV33="Neg","Neg",AV33*HLOOKUP(AW$3,T_GDP[#All],2,FALSE))</f>
        <v>776.70157586115215</v>
      </c>
      <c r="AX33" s="16">
        <f>IF(AW33="Neg","Neg",AW33*HLOOKUP(AX$3,T_GDP[#All],2,FALSE))</f>
        <v>802.23683514675508</v>
      </c>
      <c r="AY33" s="16">
        <f>IF(AX33="Neg","Neg",AX33*HLOOKUP(AY$3,T_GDP[#All],2,FALSE))</f>
        <v>837.5799393881307</v>
      </c>
      <c r="AZ33" s="16">
        <f>IF(AY33="Neg","Neg",AY33*HLOOKUP(AZ$3,T_GDP[#All],2,FALSE))</f>
        <v>870.70087612369628</v>
      </c>
      <c r="BA33" s="16">
        <f>IF(AZ33="Neg","Neg",AZ33*HLOOKUP(BA$3,T_GDP[#All],2,FALSE))</f>
        <v>901.46301124185902</v>
      </c>
      <c r="BB33" s="16">
        <f>IF(BA33="Neg","Neg",BA33*HLOOKUP(BB$3,T_GDP[#All],2,FALSE))</f>
        <v>931.35731273002762</v>
      </c>
      <c r="BC33" s="16">
        <f>IF(BB33="Neg","Neg",BB33*HLOOKUP(BC$3,T_GDP[#All],2,FALSE))</f>
        <v>863.91678546174376</v>
      </c>
      <c r="BD33" s="16">
        <f>IF(BC33="Neg","Neg",BC33*HLOOKUP(BD$3,T_GDP[#All],2,FALSE))</f>
        <v>969.92166966288892</v>
      </c>
      <c r="BE33" s="16">
        <f>IF(BD33="Neg","Neg",BD33*HLOOKUP(BE$3,T_GDP[#All],2,FALSE))</f>
        <v>1033.8976257997203</v>
      </c>
      <c r="BF33" s="16">
        <f>IF(BE33="Neg","Neg",BE33*HLOOKUP(BF$3,T_GDP[#All],2,FALSE))</f>
        <v>1052.5066560272949</v>
      </c>
      <c r="BG33" s="16">
        <f>IF(BF33="Neg","Neg",BF33*HLOOKUP(BG$3,T_GDP[#All],2,FALSE))</f>
        <v>1088.1103459480005</v>
      </c>
      <c r="BH33" s="16">
        <f>IF(BG33="Neg","Neg",BG33*HLOOKUP(BH$3,T_GDP[#All],2,FALSE))</f>
        <v>1123.4042287857819</v>
      </c>
      <c r="BI33" s="16">
        <f>IF(BH33="Neg","Neg",BH33*HLOOKUP(BI$3,T_GDP[#All],2,FALSE))</f>
        <v>1166.2187909845127</v>
      </c>
      <c r="BJ33" s="16">
        <f>IF(BI33="Neg","Neg",BI33*HLOOKUP(BJ$3,T_GDP[#All],2,FALSE))</f>
        <v>1212.0701502381219</v>
      </c>
    </row>
    <row r="34" spans="1:62" ht="13.9" customHeight="1" x14ac:dyDescent="0.25">
      <c r="A34" s="6"/>
      <c r="B34" s="1" t="s">
        <v>773</v>
      </c>
      <c r="C34" s="1" t="s">
        <v>779</v>
      </c>
      <c r="D34" s="1" t="s">
        <v>777</v>
      </c>
      <c r="E34" s="23"/>
      <c r="F34" s="23"/>
      <c r="G34" s="23"/>
      <c r="H34" s="23"/>
      <c r="I34" s="23"/>
      <c r="J34" s="15">
        <v>165</v>
      </c>
      <c r="K34" s="15">
        <v>185</v>
      </c>
      <c r="L34" s="16">
        <f>IF(K34="Neg","Neg",K34*HLOOKUP(L$3,T_GDP[#All],2,FALSE))</f>
        <v>216.07468205334644</v>
      </c>
      <c r="M34" s="16">
        <f>IF(L34="Neg","Neg",L34*HLOOKUP(M$3,T_GDP[#All],2,FALSE))</f>
        <v>249.35046443321252</v>
      </c>
      <c r="N34" s="16">
        <f>IF(M34="Neg","Neg",M34*HLOOKUP(N$3,T_GDP[#All],2,FALSE))</f>
        <v>300.79497845566635</v>
      </c>
      <c r="O34" s="16">
        <f>IF(N34="Neg","Neg",N34*HLOOKUP(O$3,T_GDP[#All],2,FALSE))</f>
        <v>344.28877607311654</v>
      </c>
      <c r="P34" s="16">
        <f>IF(O34="Neg","Neg",O34*HLOOKUP(P$3,T_GDP[#All],2,FALSE))</f>
        <v>380.8703463493909</v>
      </c>
      <c r="Q34" s="16">
        <f>IF(P34="Neg","Neg",P34*HLOOKUP(Q$3,T_GDP[#All],2,FALSE))</f>
        <v>418.11991049024539</v>
      </c>
      <c r="R34" s="16">
        <f>IF(Q34="Neg","Neg",Q34*HLOOKUP(R$3,T_GDP[#All],2,FALSE))</f>
        <v>457.18229185914885</v>
      </c>
      <c r="S34" s="16">
        <f>IF(R34="Neg","Neg",R34*HLOOKUP(S$3,T_GDP[#All],2,FALSE))</f>
        <v>492.80287375846069</v>
      </c>
      <c r="T34" s="16">
        <f>IF(S34="Neg","Neg",S34*HLOOKUP(T$3,T_GDP[#All],2,FALSE))</f>
        <v>541.00721581050414</v>
      </c>
      <c r="U34" s="16">
        <f>IF(T34="Neg","Neg",T34*HLOOKUP(U$3,T_GDP[#All],2,FALSE))</f>
        <v>581.62708803730891</v>
      </c>
      <c r="V34" s="16">
        <f>IF(U34="Neg","Neg",U34*HLOOKUP(V$3,T_GDP[#All],2,FALSE))</f>
        <v>653.45933238282464</v>
      </c>
      <c r="W34" s="16">
        <f>IF(V34="Neg","Neg",V34*HLOOKUP(W$3,T_GDP[#All],2,FALSE))</f>
        <v>728.41038833969515</v>
      </c>
      <c r="X34" s="16">
        <f>IF(W34="Neg","Neg",W34*HLOOKUP(X$3,T_GDP[#All],2,FALSE))</f>
        <v>804.64956583396111</v>
      </c>
      <c r="Y34" s="16">
        <f>IF(X34="Neg","Neg",X34*HLOOKUP(Y$3,T_GDP[#All],2,FALSE))</f>
        <v>868.0585932283027</v>
      </c>
      <c r="Z34" s="16">
        <f>IF(Y34="Neg","Neg",Y34*HLOOKUP(Z$3,T_GDP[#All],2,FALSE))</f>
        <v>914.20500473695517</v>
      </c>
      <c r="AA34" s="16">
        <f>IF(Z34="Neg","Neg",Z34*HLOOKUP(AA$3,T_GDP[#All],2,FALSE))</f>
        <v>942.618999838847</v>
      </c>
      <c r="AB34" s="16">
        <f>IF(AA34="Neg","Neg",AA34*HLOOKUP(AB$3,T_GDP[#All],2,FALSE))</f>
        <v>999.29634748424326</v>
      </c>
      <c r="AC34" s="16">
        <f>IF(AB34="Neg","Neg",AB34*HLOOKUP(AC$3,T_GDP[#All],2,FALSE))</f>
        <v>1048.7479588544584</v>
      </c>
      <c r="AD34" s="16">
        <f>IF(AC34="Neg","Neg",AC34*HLOOKUP(AD$3,T_GDP[#All],2,FALSE))</f>
        <v>1105.8453183787478</v>
      </c>
      <c r="AE34" s="16">
        <f>IF(AD34="Neg","Neg",AD34*HLOOKUP(AE$3,T_GDP[#All],2,FALSE))</f>
        <v>1180.3074243367855</v>
      </c>
      <c r="AF34" s="16">
        <f>IF(AE34="Neg","Neg",AE34*HLOOKUP(AF$3,T_GDP[#All],2,FALSE))</f>
        <v>1232.5650725149242</v>
      </c>
      <c r="AG34" s="16">
        <f>IF(AF34="Neg","Neg",AF34*HLOOKUP(AG$3,T_GDP[#All],2,FALSE))</f>
        <v>1290.319897442344</v>
      </c>
      <c r="AH34" s="16">
        <f>IF(AG34="Neg","Neg",AG34*HLOOKUP(AH$3,T_GDP[#All],2,FALSE))</f>
        <v>1351.3071542158341</v>
      </c>
      <c r="AI34" s="16">
        <f>IF(AH34="Neg","Neg",AH34*HLOOKUP(AI$3,T_GDP[#All],2,FALSE))</f>
        <v>1422.6032131840395</v>
      </c>
      <c r="AJ34" s="16">
        <f>IF(AI34="Neg","Neg",AI34*HLOOKUP(AJ$3,T_GDP[#All],2,FALSE))</f>
        <v>1471.9552472698972</v>
      </c>
      <c r="AK34" s="16">
        <f>IF(AJ34="Neg","Neg",AJ34*HLOOKUP(AK$3,T_GDP[#All],2,FALSE))</f>
        <v>1543.5079092401011</v>
      </c>
      <c r="AL34" s="16">
        <f>IF(AK34="Neg","Neg",AK34*HLOOKUP(AL$3,T_GDP[#All],2,FALSE))</f>
        <v>1628.0809394559892</v>
      </c>
      <c r="AM34" s="16">
        <f>IF(AL34="Neg","Neg",AL34*HLOOKUP(AM$3,T_GDP[#All],2,FALSE))</f>
        <v>1713.5948473458718</v>
      </c>
      <c r="AN34" s="16">
        <f>IF(AM34="Neg","Neg",AM34*HLOOKUP(AN$3,T_GDP[#All],2,FALSE))</f>
        <v>1814.0555609442035</v>
      </c>
      <c r="AO34" s="16">
        <f>IF(AN34="Neg","Neg",AN34*HLOOKUP(AO$3,T_GDP[#All],2,FALSE))</f>
        <v>1899.5809585207426</v>
      </c>
      <c r="AP34" s="16">
        <f>IF(AO34="Neg","Neg",AO34*HLOOKUP(AP$3,T_GDP[#All],2,FALSE))</f>
        <v>2000.5165791675493</v>
      </c>
      <c r="AQ34" s="16">
        <f>IF(AP34="Neg","Neg",AP34*HLOOKUP(AQ$3,T_GDP[#All],2,FALSE))</f>
        <v>2021.4112126685898</v>
      </c>
      <c r="AR34" s="16">
        <f>IF(AQ34="Neg","Neg",AQ34*HLOOKUP(AR$3,T_GDP[#All],2,FALSE))</f>
        <v>1993.2448841457413</v>
      </c>
      <c r="AS34" s="16">
        <f>IF(AR34="Neg","Neg",AR34*HLOOKUP(AS$3,T_GDP[#All],2,FALSE))</f>
        <v>2081.5150402013687</v>
      </c>
      <c r="AT34" s="16">
        <f>IF(AS34="Neg","Neg",AS34*HLOOKUP(AT$3,T_GDP[#All],2,FALSE))</f>
        <v>2133.7011969958662</v>
      </c>
      <c r="AU34" s="16">
        <f>IF(AT34="Neg","Neg",AT34*HLOOKUP(AU$3,T_GDP[#All],2,FALSE))</f>
        <v>2204.7215034843121</v>
      </c>
      <c r="AV34" s="16">
        <f>IF(AU34="Neg","Neg",AU34*HLOOKUP(AV$3,T_GDP[#All],2,FALSE))</f>
        <v>2305.7196790918047</v>
      </c>
      <c r="AW34" s="16">
        <f>IF(AV34="Neg","Neg",AV34*HLOOKUP(AW$3,T_GDP[#All],2,FALSE))</f>
        <v>2394.8298589052183</v>
      </c>
      <c r="AX34" s="16">
        <f>IF(AW34="Neg","Neg",AW34*HLOOKUP(AX$3,T_GDP[#All],2,FALSE))</f>
        <v>2473.5635750358274</v>
      </c>
      <c r="AY34" s="16">
        <f>IF(AX34="Neg","Neg",AX34*HLOOKUP(AY$3,T_GDP[#All],2,FALSE))</f>
        <v>2582.5381464467355</v>
      </c>
      <c r="AZ34" s="16">
        <f>IF(AY34="Neg","Neg",AY34*HLOOKUP(AZ$3,T_GDP[#All],2,FALSE))</f>
        <v>2684.6610347147293</v>
      </c>
      <c r="BA34" s="16">
        <f>IF(AZ34="Neg","Neg",AZ34*HLOOKUP(BA$3,T_GDP[#All],2,FALSE))</f>
        <v>2779.5109513290645</v>
      </c>
      <c r="BB34" s="16">
        <f>IF(BA34="Neg","Neg",BA34*HLOOKUP(BB$3,T_GDP[#All],2,FALSE))</f>
        <v>2871.6850475842507</v>
      </c>
      <c r="BC34" s="16">
        <f>IF(BB34="Neg","Neg",BB34*HLOOKUP(BC$3,T_GDP[#All],2,FALSE))</f>
        <v>2663.7434218403755</v>
      </c>
      <c r="BD34" s="16">
        <f>IF(BC34="Neg","Neg",BC34*HLOOKUP(BD$3,T_GDP[#All],2,FALSE))</f>
        <v>2990.5918147939065</v>
      </c>
      <c r="BE34" s="16">
        <f>IF(BD34="Neg","Neg",BD34*HLOOKUP(BE$3,T_GDP[#All],2,FALSE))</f>
        <v>3187.8510128824701</v>
      </c>
      <c r="BF34" s="16">
        <f>IF(BE34="Neg","Neg",BE34*HLOOKUP(BF$3,T_GDP[#All],2,FALSE))</f>
        <v>3245.228856084158</v>
      </c>
      <c r="BG34" s="16">
        <f>IF(BF34="Neg","Neg",BF34*HLOOKUP(BG$3,T_GDP[#All],2,FALSE))</f>
        <v>3355.0069000063336</v>
      </c>
      <c r="BH34" s="16">
        <f>IF(BG34="Neg","Neg",BG34*HLOOKUP(BH$3,T_GDP[#All],2,FALSE))</f>
        <v>3463.829705422826</v>
      </c>
      <c r="BI34" s="16">
        <f>IF(BH34="Neg","Neg",BH34*HLOOKUP(BI$3,T_GDP[#All],2,FALSE))</f>
        <v>3595.8412722022458</v>
      </c>
      <c r="BJ34" s="16">
        <f>IF(BI34="Neg","Neg",BI34*HLOOKUP(BJ$3,T_GDP[#All],2,FALSE))</f>
        <v>3737.2162965675407</v>
      </c>
    </row>
    <row r="35" spans="1:62" ht="13.9" customHeight="1" x14ac:dyDescent="0.25">
      <c r="A35" s="6"/>
      <c r="B35" s="1" t="s">
        <v>773</v>
      </c>
      <c r="C35" s="1" t="s">
        <v>780</v>
      </c>
      <c r="D35" s="1" t="s">
        <v>777</v>
      </c>
      <c r="E35" s="23"/>
      <c r="F35" s="23"/>
      <c r="G35" s="23"/>
      <c r="H35" s="23"/>
      <c r="I35" s="23"/>
      <c r="J35" s="15">
        <v>75</v>
      </c>
      <c r="K35" s="15">
        <v>80</v>
      </c>
      <c r="L35" s="16">
        <f>IF(K35="Neg","Neg",K35*HLOOKUP(L$3,T_GDP[#All],2,FALSE))</f>
        <v>93.437700347393061</v>
      </c>
      <c r="M35" s="16">
        <f>IF(L35="Neg","Neg",L35*HLOOKUP(M$3,T_GDP[#All],2,FALSE))</f>
        <v>107.82722786301083</v>
      </c>
      <c r="N35" s="16">
        <f>IF(M35="Neg","Neg",M35*HLOOKUP(N$3,T_GDP[#All],2,FALSE))</f>
        <v>130.07350419704491</v>
      </c>
      <c r="O35" s="16">
        <f>IF(N35="Neg","Neg",N35*HLOOKUP(O$3,T_GDP[#All],2,FALSE))</f>
        <v>148.88163289648281</v>
      </c>
      <c r="P35" s="16">
        <f>IF(O35="Neg","Neg",O35*HLOOKUP(P$3,T_GDP[#All],2,FALSE))</f>
        <v>164.70069031325011</v>
      </c>
      <c r="Q35" s="16">
        <f>IF(P35="Neg","Neg",P35*HLOOKUP(Q$3,T_GDP[#All],2,FALSE))</f>
        <v>180.80860994172772</v>
      </c>
      <c r="R35" s="16">
        <f>IF(Q35="Neg","Neg",Q35*HLOOKUP(R$3,T_GDP[#All],2,FALSE))</f>
        <v>197.70045053368597</v>
      </c>
      <c r="S35" s="16">
        <f>IF(R35="Neg","Neg",R35*HLOOKUP(S$3,T_GDP[#All],2,FALSE))</f>
        <v>213.10394540906404</v>
      </c>
      <c r="T35" s="16">
        <f>IF(S35="Neg","Neg",S35*HLOOKUP(T$3,T_GDP[#All],2,FALSE))</f>
        <v>233.94906629643418</v>
      </c>
      <c r="U35" s="16">
        <f>IF(T35="Neg","Neg",T35*HLOOKUP(U$3,T_GDP[#All],2,FALSE))</f>
        <v>251.51441644856595</v>
      </c>
      <c r="V35" s="16">
        <f>IF(U35="Neg","Neg",U35*HLOOKUP(V$3,T_GDP[#All],2,FALSE))</f>
        <v>282.57700859797819</v>
      </c>
      <c r="W35" s="16">
        <f>IF(V35="Neg","Neg",V35*HLOOKUP(W$3,T_GDP[#All],2,FALSE))</f>
        <v>314.98827603878703</v>
      </c>
      <c r="X35" s="16">
        <f>IF(W35="Neg","Neg",W35*HLOOKUP(X$3,T_GDP[#All],2,FALSE))</f>
        <v>347.95656900928043</v>
      </c>
      <c r="Y35" s="16">
        <f>IF(X35="Neg","Neg",X35*HLOOKUP(Y$3,T_GDP[#All],2,FALSE))</f>
        <v>375.37668896359031</v>
      </c>
      <c r="Z35" s="16">
        <f>IF(Y35="Neg","Neg",Y35*HLOOKUP(Z$3,T_GDP[#All],2,FALSE))</f>
        <v>395.33189394030489</v>
      </c>
      <c r="AA35" s="16">
        <f>IF(Z35="Neg","Neg",Z35*HLOOKUP(AA$3,T_GDP[#All],2,FALSE))</f>
        <v>407.6190269573392</v>
      </c>
      <c r="AB35" s="16">
        <f>IF(AA35="Neg","Neg",AA35*HLOOKUP(AB$3,T_GDP[#All],2,FALSE))</f>
        <v>432.12815026345652</v>
      </c>
      <c r="AC35" s="16">
        <f>IF(AB35="Neg","Neg",AB35*HLOOKUP(AC$3,T_GDP[#All],2,FALSE))</f>
        <v>453.51263085598202</v>
      </c>
      <c r="AD35" s="16">
        <f>IF(AC35="Neg","Neg",AC35*HLOOKUP(AD$3,T_GDP[#All],2,FALSE))</f>
        <v>478.20338092053964</v>
      </c>
      <c r="AE35" s="16">
        <f>IF(AD35="Neg","Neg",AD35*HLOOKUP(AE$3,T_GDP[#All],2,FALSE))</f>
        <v>510.40321052401538</v>
      </c>
      <c r="AF35" s="16">
        <f>IF(AE35="Neg","Neg",AE35*HLOOKUP(AF$3,T_GDP[#All],2,FALSE))</f>
        <v>533.00111243888614</v>
      </c>
      <c r="AG35" s="16">
        <f>IF(AF35="Neg","Neg",AF35*HLOOKUP(AG$3,T_GDP[#All],2,FALSE))</f>
        <v>557.97617186695959</v>
      </c>
      <c r="AH35" s="16">
        <f>IF(AG35="Neg","Neg",AG35*HLOOKUP(AH$3,T_GDP[#All],2,FALSE))</f>
        <v>584.34903966090133</v>
      </c>
      <c r="AI35" s="16">
        <f>IF(AH35="Neg","Neg",AH35*HLOOKUP(AI$3,T_GDP[#All],2,FALSE))</f>
        <v>615.17976786336851</v>
      </c>
      <c r="AJ35" s="16">
        <f>IF(AI35="Neg","Neg",AI35*HLOOKUP(AJ$3,T_GDP[#All],2,FALSE))</f>
        <v>636.52118800860421</v>
      </c>
      <c r="AK35" s="16">
        <f>IF(AJ35="Neg","Neg",AJ35*HLOOKUP(AK$3,T_GDP[#All],2,FALSE))</f>
        <v>667.46287967139506</v>
      </c>
      <c r="AL35" s="16">
        <f>IF(AK35="Neg","Neg",AK35*HLOOKUP(AL$3,T_GDP[#All],2,FALSE))</f>
        <v>704.03500084583322</v>
      </c>
      <c r="AM35" s="16">
        <f>IF(AL35="Neg","Neg",AL35*HLOOKUP(AM$3,T_GDP[#All],2,FALSE))</f>
        <v>741.01398804145811</v>
      </c>
      <c r="AN35" s="16">
        <f>IF(AM35="Neg","Neg",AM35*HLOOKUP(AN$3,T_GDP[#All],2,FALSE))</f>
        <v>784.45645878668256</v>
      </c>
      <c r="AO35" s="16">
        <f>IF(AN35="Neg","Neg",AN35*HLOOKUP(AO$3,T_GDP[#All],2,FALSE))</f>
        <v>821.44041449545614</v>
      </c>
      <c r="AP35" s="16">
        <f>IF(AO35="Neg","Neg",AO35*HLOOKUP(AP$3,T_GDP[#All],2,FALSE))</f>
        <v>865.08825045083199</v>
      </c>
      <c r="AQ35" s="16">
        <f>IF(AP35="Neg","Neg",AP35*HLOOKUP(AQ$3,T_GDP[#All],2,FALSE))</f>
        <v>874.12376764047121</v>
      </c>
      <c r="AR35" s="16">
        <f>IF(AQ35="Neg","Neg",AQ35*HLOOKUP(AR$3,T_GDP[#All],2,FALSE))</f>
        <v>861.94373368464483</v>
      </c>
      <c r="AS35" s="16">
        <f>IF(AR35="Neg","Neg",AR35*HLOOKUP(AS$3,T_GDP[#All],2,FALSE))</f>
        <v>900.11461197897017</v>
      </c>
      <c r="AT35" s="16">
        <f>IF(AS35="Neg","Neg",AS35*HLOOKUP(AT$3,T_GDP[#All],2,FALSE))</f>
        <v>922.68159870091506</v>
      </c>
      <c r="AU35" s="16">
        <f>IF(AT35="Neg","Neg",AT35*HLOOKUP(AU$3,T_GDP[#All],2,FALSE))</f>
        <v>953.39308258781057</v>
      </c>
      <c r="AV35" s="16">
        <f>IF(AU35="Neg","Neg",AU35*HLOOKUP(AV$3,T_GDP[#All],2,FALSE))</f>
        <v>997.06796933699661</v>
      </c>
      <c r="AW35" s="16">
        <f>IF(AV35="Neg","Neg",AV35*HLOOKUP(AW$3,T_GDP[#All],2,FALSE))</f>
        <v>1035.6021011482026</v>
      </c>
      <c r="AX35" s="16">
        <f>IF(AW35="Neg","Neg",AW35*HLOOKUP(AX$3,T_GDP[#All],2,FALSE))</f>
        <v>1069.6491135290064</v>
      </c>
      <c r="AY35" s="16">
        <f>IF(AX35="Neg","Neg",AX35*HLOOKUP(AY$3,T_GDP[#All],2,FALSE))</f>
        <v>1116.7732525175072</v>
      </c>
      <c r="AZ35" s="16">
        <f>IF(AY35="Neg","Neg",AY35*HLOOKUP(AZ$3,T_GDP[#All],2,FALSE))</f>
        <v>1160.9345014982612</v>
      </c>
      <c r="BA35" s="16">
        <f>IF(AZ35="Neg","Neg",AZ35*HLOOKUP(BA$3,T_GDP[#All],2,FALSE))</f>
        <v>1201.9506816558114</v>
      </c>
      <c r="BB35" s="16">
        <f>IF(BA35="Neg","Neg",BA35*HLOOKUP(BB$3,T_GDP[#All],2,FALSE))</f>
        <v>1241.8097503067029</v>
      </c>
      <c r="BC35" s="16">
        <f>IF(BB35="Neg","Neg",BB35*HLOOKUP(BC$3,T_GDP[#All],2,FALSE))</f>
        <v>1151.8890472823243</v>
      </c>
      <c r="BD35" s="16">
        <f>IF(BC35="Neg","Neg",BC35*HLOOKUP(BD$3,T_GDP[#All],2,FALSE))</f>
        <v>1293.2288928838511</v>
      </c>
      <c r="BE35" s="16">
        <f>IF(BD35="Neg","Neg",BD35*HLOOKUP(BE$3,T_GDP[#All],2,FALSE))</f>
        <v>1378.5301677329596</v>
      </c>
      <c r="BF35" s="16">
        <f>IF(BE35="Neg","Neg",BE35*HLOOKUP(BF$3,T_GDP[#All],2,FALSE))</f>
        <v>1403.3422080363921</v>
      </c>
      <c r="BG35" s="16">
        <f>IF(BF35="Neg","Neg",BF35*HLOOKUP(BG$3,T_GDP[#All],2,FALSE))</f>
        <v>1450.8137945973328</v>
      </c>
      <c r="BH35" s="16">
        <f>IF(BG35="Neg","Neg",BG35*HLOOKUP(BH$3,T_GDP[#All],2,FALSE))</f>
        <v>1497.8723050477079</v>
      </c>
      <c r="BI35" s="16">
        <f>IF(BH35="Neg","Neg",BH35*HLOOKUP(BI$3,T_GDP[#All],2,FALSE))</f>
        <v>1554.9583879793488</v>
      </c>
      <c r="BJ35" s="16">
        <f>IF(BI35="Neg","Neg",BI35*HLOOKUP(BJ$3,T_GDP[#All],2,FALSE))</f>
        <v>1616.0935336508276</v>
      </c>
    </row>
    <row r="36" spans="1:62" ht="13.9" customHeight="1" x14ac:dyDescent="0.25">
      <c r="A36" s="6"/>
      <c r="B36" s="10" t="s">
        <v>773</v>
      </c>
      <c r="C36" s="10" t="s">
        <v>781</v>
      </c>
      <c r="D36" s="10" t="s">
        <v>741</v>
      </c>
      <c r="E36" s="22"/>
      <c r="F36" s="22"/>
      <c r="G36" s="22"/>
      <c r="H36" s="22"/>
      <c r="I36" s="22"/>
      <c r="J36" s="17">
        <v>248</v>
      </c>
      <c r="K36" s="17">
        <v>270</v>
      </c>
      <c r="L36" s="18">
        <f>IF(K36="Neg","Neg",K36*HLOOKUP(L$3,T_GDP[#All],2,FALSE))</f>
        <v>315.35223867245156</v>
      </c>
      <c r="M36" s="18">
        <f>IF(L36="Neg","Neg",L36*HLOOKUP(M$3,T_GDP[#All],2,FALSE))</f>
        <v>363.91689403766156</v>
      </c>
      <c r="N36" s="18">
        <f>IF(M36="Neg","Neg",M36*HLOOKUP(N$3,T_GDP[#All],2,FALSE))</f>
        <v>438.99807666502659</v>
      </c>
      <c r="O36" s="18">
        <f>IF(N36="Neg","Neg",N36*HLOOKUP(O$3,T_GDP[#All],2,FALSE))</f>
        <v>502.47551102562954</v>
      </c>
      <c r="P36" s="18">
        <f>IF(O36="Neg","Neg",O36*HLOOKUP(P$3,T_GDP[#All],2,FALSE))</f>
        <v>555.86482980721917</v>
      </c>
      <c r="Q36" s="18">
        <f>IF(P36="Neg","Neg",P36*HLOOKUP(Q$3,T_GDP[#All],2,FALSE))</f>
        <v>610.22905855333113</v>
      </c>
      <c r="R36" s="18">
        <f>IF(Q36="Neg","Neg",Q36*HLOOKUP(R$3,T_GDP[#All],2,FALSE))</f>
        <v>667.23902055119026</v>
      </c>
      <c r="S36" s="18">
        <f>IF(R36="Neg","Neg",R36*HLOOKUP(S$3,T_GDP[#All],2,FALSE))</f>
        <v>719.22581575559127</v>
      </c>
      <c r="T36" s="18">
        <f>IF(S36="Neg","Neg",S36*HLOOKUP(T$3,T_GDP[#All],2,FALSE))</f>
        <v>789.57809875046553</v>
      </c>
      <c r="U36" s="18">
        <f>IF(T36="Neg","Neg",T36*HLOOKUP(U$3,T_GDP[#All],2,FALSE))</f>
        <v>848.86115551391026</v>
      </c>
      <c r="V36" s="18">
        <f>IF(U36="Neg","Neg",U36*HLOOKUP(V$3,T_GDP[#All],2,FALSE))</f>
        <v>953.69740401817648</v>
      </c>
      <c r="W36" s="18">
        <f>IF(V36="Neg","Neg",V36*HLOOKUP(W$3,T_GDP[#All],2,FALSE))</f>
        <v>1063.0854316309064</v>
      </c>
      <c r="X36" s="18">
        <f>IF(W36="Neg","Neg",W36*HLOOKUP(X$3,T_GDP[#All],2,FALSE))</f>
        <v>1174.3534204063217</v>
      </c>
      <c r="Y36" s="18">
        <f>IF(X36="Neg","Neg",X36*HLOOKUP(Y$3,T_GDP[#All],2,FALSE))</f>
        <v>1266.8963252521175</v>
      </c>
      <c r="Z36" s="18">
        <f>IF(Y36="Neg","Neg",Y36*HLOOKUP(Z$3,T_GDP[#All],2,FALSE))</f>
        <v>1334.2451420485293</v>
      </c>
      <c r="AA36" s="18">
        <f>IF(Z36="Neg","Neg",Z36*HLOOKUP(AA$3,T_GDP[#All],2,FALSE))</f>
        <v>1375.7142159810201</v>
      </c>
      <c r="AB36" s="18">
        <f>IF(AA36="Neg","Neg",AA36*HLOOKUP(AB$3,T_GDP[#All],2,FALSE))</f>
        <v>1458.4325071391659</v>
      </c>
      <c r="AC36" s="18">
        <f>IF(AB36="Neg","Neg",AB36*HLOOKUP(AC$3,T_GDP[#All],2,FALSE))</f>
        <v>1530.6051291389394</v>
      </c>
      <c r="AD36" s="18">
        <f>IF(AC36="Neg","Neg",AC36*HLOOKUP(AD$3,T_GDP[#All],2,FALSE))</f>
        <v>1613.9364106068215</v>
      </c>
      <c r="AE36" s="18">
        <f>IF(AD36="Neg","Neg",AD36*HLOOKUP(AE$3,T_GDP[#All],2,FALSE))</f>
        <v>1722.610835518552</v>
      </c>
      <c r="AF36" s="18">
        <f>IF(AE36="Neg","Neg",AE36*HLOOKUP(AF$3,T_GDP[#All],2,FALSE))</f>
        <v>1798.878754481241</v>
      </c>
      <c r="AG36" s="18">
        <f>IF(AF36="Neg","Neg",AF36*HLOOKUP(AG$3,T_GDP[#All],2,FALSE))</f>
        <v>1883.1695800509888</v>
      </c>
      <c r="AH36" s="18">
        <f>IF(AG36="Neg","Neg",AG36*HLOOKUP(AH$3,T_GDP[#All],2,FALSE))</f>
        <v>1972.178008855542</v>
      </c>
      <c r="AI36" s="18">
        <f>IF(AH36="Neg","Neg",AH36*HLOOKUP(AI$3,T_GDP[#All],2,FALSE))</f>
        <v>2076.2317165388686</v>
      </c>
      <c r="AJ36" s="18">
        <f>IF(AI36="Neg","Neg",AI36*HLOOKUP(AJ$3,T_GDP[#All],2,FALSE))</f>
        <v>2148.2590095290393</v>
      </c>
      <c r="AK36" s="18">
        <f>IF(AJ36="Neg","Neg",AJ36*HLOOKUP(AK$3,T_GDP[#All],2,FALSE))</f>
        <v>2252.6872188909583</v>
      </c>
      <c r="AL36" s="18">
        <f>IF(AK36="Neg","Neg",AK36*HLOOKUP(AL$3,T_GDP[#All],2,FALSE))</f>
        <v>2376.1181278546869</v>
      </c>
      <c r="AM36" s="18">
        <f>IF(AL36="Neg","Neg",AL36*HLOOKUP(AM$3,T_GDP[#All],2,FALSE))</f>
        <v>2500.9222096399212</v>
      </c>
      <c r="AN36" s="18">
        <f>IF(AM36="Neg","Neg",AM36*HLOOKUP(AN$3,T_GDP[#All],2,FALSE))</f>
        <v>2647.5405484050539</v>
      </c>
      <c r="AO36" s="18">
        <f>IF(AN36="Neg","Neg",AN36*HLOOKUP(AO$3,T_GDP[#All],2,FALSE))</f>
        <v>2772.3613989221649</v>
      </c>
      <c r="AP36" s="18">
        <f>IF(AO36="Neg","Neg",AO36*HLOOKUP(AP$3,T_GDP[#All],2,FALSE))</f>
        <v>2919.6728452715583</v>
      </c>
      <c r="AQ36" s="18">
        <f>IF(AP36="Neg","Neg",AP36*HLOOKUP(AQ$3,T_GDP[#All],2,FALSE))</f>
        <v>2950.1677157865906</v>
      </c>
      <c r="AR36" s="18">
        <f>IF(AQ36="Neg","Neg",AQ36*HLOOKUP(AR$3,T_GDP[#All],2,FALSE))</f>
        <v>2909.0601011856766</v>
      </c>
      <c r="AS36" s="18">
        <f>IF(AR36="Neg","Neg",AR36*HLOOKUP(AS$3,T_GDP[#All],2,FALSE))</f>
        <v>3037.8868154290249</v>
      </c>
      <c r="AT36" s="18">
        <f>IF(AS36="Neg","Neg",AS36*HLOOKUP(AT$3,T_GDP[#All],2,FALSE))</f>
        <v>3114.050395615589</v>
      </c>
      <c r="AU36" s="18">
        <f>IF(AT36="Neg","Neg",AT36*HLOOKUP(AU$3,T_GDP[#All],2,FALSE))</f>
        <v>3217.7016537338613</v>
      </c>
      <c r="AV36" s="18">
        <f>IF(AU36="Neg","Neg",AU36*HLOOKUP(AV$3,T_GDP[#All],2,FALSE))</f>
        <v>3365.1043965123645</v>
      </c>
      <c r="AW36" s="18">
        <f>IF(AV36="Neg","Neg",AV36*HLOOKUP(AW$3,T_GDP[#All],2,FALSE))</f>
        <v>3495.1570913751843</v>
      </c>
      <c r="AX36" s="18">
        <f>IF(AW36="Neg","Neg",AW36*HLOOKUP(AX$3,T_GDP[#All],2,FALSE))</f>
        <v>3610.0657581603978</v>
      </c>
      <c r="AY36" s="18">
        <f>IF(AX36="Neg","Neg",AX36*HLOOKUP(AY$3,T_GDP[#All],2,FALSE))</f>
        <v>3769.1097272465877</v>
      </c>
      <c r="AZ36" s="18">
        <f>IF(AY36="Neg","Neg",AY36*HLOOKUP(AZ$3,T_GDP[#All],2,FALSE))</f>
        <v>3918.1539425566325</v>
      </c>
      <c r="BA36" s="18">
        <f>IF(AZ36="Neg","Neg",AZ36*HLOOKUP(BA$3,T_GDP[#All],2,FALSE))</f>
        <v>4056.5835505883647</v>
      </c>
      <c r="BB36" s="18">
        <f>IF(BA36="Neg","Neg",BA36*HLOOKUP(BB$3,T_GDP[#All],2,FALSE))</f>
        <v>4191.1079072851235</v>
      </c>
      <c r="BC36" s="18">
        <f>IF(BB36="Neg","Neg",BB36*HLOOKUP(BC$3,T_GDP[#All],2,FALSE))</f>
        <v>3887.6255345778459</v>
      </c>
      <c r="BD36" s="18">
        <f>IF(BC36="Neg","Neg",BC36*HLOOKUP(BD$3,T_GDP[#All],2,FALSE))</f>
        <v>4364.6475134829989</v>
      </c>
      <c r="BE36" s="18">
        <f>IF(BD36="Neg","Neg",BD36*HLOOKUP(BE$3,T_GDP[#All],2,FALSE))</f>
        <v>4652.5393160987405</v>
      </c>
      <c r="BF36" s="18">
        <f>IF(BE36="Neg","Neg",BE36*HLOOKUP(BF$3,T_GDP[#All],2,FALSE))</f>
        <v>4736.2799521228253</v>
      </c>
      <c r="BG36" s="18">
        <f>IF(BF36="Neg","Neg",BF36*HLOOKUP(BG$3,T_GDP[#All],2,FALSE))</f>
        <v>4896.4965567660001</v>
      </c>
      <c r="BH36" s="18">
        <f>IF(BG36="Neg","Neg",BG36*HLOOKUP(BH$3,T_GDP[#All],2,FALSE))</f>
        <v>5055.3190295360164</v>
      </c>
      <c r="BI36" s="18">
        <f>IF(BH36="Neg","Neg",BH36*HLOOKUP(BI$3,T_GDP[#All],2,FALSE))</f>
        <v>5247.9845594303051</v>
      </c>
      <c r="BJ36" s="18">
        <f>IF(BI36="Neg","Neg",BI36*HLOOKUP(BJ$3,T_GDP[#All],2,FALSE))</f>
        <v>5454.3156760715465</v>
      </c>
    </row>
    <row r="37" spans="1:62" ht="13.9" customHeight="1" x14ac:dyDescent="0.25">
      <c r="A37" s="6"/>
      <c r="B37" s="1" t="s">
        <v>782</v>
      </c>
      <c r="C37" s="1" t="s">
        <v>783</v>
      </c>
      <c r="D37" s="1" t="s">
        <v>725</v>
      </c>
      <c r="E37" s="23"/>
      <c r="F37" s="23"/>
      <c r="G37" s="23"/>
      <c r="H37" s="23"/>
      <c r="I37" s="23"/>
      <c r="J37" s="23"/>
      <c r="K37" s="15">
        <v>-39</v>
      </c>
      <c r="L37" s="15">
        <v>-54</v>
      </c>
      <c r="M37" s="16">
        <f>IF(L37="Neg","Neg",L37*HLOOKUP(M$3,T_GDP[#All],2,FALSE))</f>
        <v>-62.316070311602431</v>
      </c>
      <c r="N37" s="16">
        <f>IF(M37="Neg","Neg",M37*HLOOKUP(N$3,T_GDP[#All],2,FALSE))</f>
        <v>-75.172753615788196</v>
      </c>
      <c r="O37" s="16">
        <f>IF(N37="Neg","Neg",N37*HLOOKUP(O$3,T_GDP[#All],2,FALSE))</f>
        <v>-86.042444821731749</v>
      </c>
      <c r="P37" s="16">
        <f>IF(O37="Neg","Neg",O37*HLOOKUP(P$3,T_GDP[#All],2,FALSE))</f>
        <v>-95.184676461952847</v>
      </c>
      <c r="Q37" s="16">
        <f>IF(P37="Neg","Neg",P37*HLOOKUP(Q$3,T_GDP[#All],2,FALSE))</f>
        <v>-104.4938488485147</v>
      </c>
      <c r="R37" s="16">
        <f>IF(Q37="Neg","Neg",Q37*HLOOKUP(R$3,T_GDP[#All],2,FALSE))</f>
        <v>-114.25606890074648</v>
      </c>
      <c r="S37" s="16">
        <f>IF(R37="Neg","Neg",R37*HLOOKUP(S$3,T_GDP[#All],2,FALSE))</f>
        <v>-123.15813648350913</v>
      </c>
      <c r="T37" s="16">
        <f>IF(S37="Neg","Neg",S37*HLOOKUP(T$3,T_GDP[#All],2,FALSE))</f>
        <v>-135.20505677085535</v>
      </c>
      <c r="U37" s="16">
        <f>IF(T37="Neg","Neg",T37*HLOOKUP(U$3,T_GDP[#All],2,FALSE))</f>
        <v>-145.35651495838104</v>
      </c>
      <c r="V37" s="16">
        <f>IF(U37="Neg","Neg",U37*HLOOKUP(V$3,T_GDP[#All],2,FALSE))</f>
        <v>-163.30836918672688</v>
      </c>
      <c r="W37" s="16">
        <f>IF(V37="Neg","Neg",V37*HLOOKUP(W$3,T_GDP[#All],2,FALSE))</f>
        <v>-182.03965682861616</v>
      </c>
      <c r="X37" s="16">
        <f>IF(W37="Neg","Neg",W37*HLOOKUP(X$3,T_GDP[#All],2,FALSE))</f>
        <v>-201.09286355125263</v>
      </c>
      <c r="Y37" s="16">
        <f>IF(X37="Neg","Neg",X37*HLOOKUP(Y$3,T_GDP[#All],2,FALSE))</f>
        <v>-216.93964137249259</v>
      </c>
      <c r="Z37" s="16">
        <f>IF(Y37="Neg","Neg",Y37*HLOOKUP(Z$3,T_GDP[#All],2,FALSE))</f>
        <v>-228.47225684500785</v>
      </c>
      <c r="AA37" s="16">
        <f>IF(Z37="Neg","Neg",Z37*HLOOKUP(AA$3,T_GDP[#All],2,FALSE))</f>
        <v>-235.57330043290651</v>
      </c>
      <c r="AB37" s="16">
        <f>IF(AA37="Neg","Neg",AA37*HLOOKUP(AB$3,T_GDP[#All],2,FALSE))</f>
        <v>-249.7377399857819</v>
      </c>
      <c r="AC37" s="16">
        <f>IF(AB37="Neg","Neg",AB37*HLOOKUP(AC$3,T_GDP[#All],2,FALSE))</f>
        <v>-262.09636982901515</v>
      </c>
      <c r="AD37" s="16">
        <f>IF(AC37="Neg","Neg",AC37*HLOOKUP(AD$3,T_GDP[#All],2,FALSE))</f>
        <v>-276.36577605935918</v>
      </c>
      <c r="AE37" s="16">
        <f>IF(AD37="Neg","Neg",AD37*HLOOKUP(AE$3,T_GDP[#All],2,FALSE))</f>
        <v>-294.97486845057836</v>
      </c>
      <c r="AF37" s="16">
        <f>IF(AE37="Neg","Neg",AE37*HLOOKUP(AF$3,T_GDP[#All],2,FALSE))</f>
        <v>-308.03476503264432</v>
      </c>
      <c r="AG37" s="16">
        <f>IF(AF37="Neg","Neg",AF37*HLOOKUP(AG$3,T_GDP[#All],2,FALSE))</f>
        <v>-322.46848080370665</v>
      </c>
      <c r="AH37" s="16">
        <f>IF(AG37="Neg","Neg",AG37*HLOOKUP(AH$3,T_GDP[#All],2,FALSE))</f>
        <v>-337.71002522932974</v>
      </c>
      <c r="AI37" s="16">
        <f>IF(AH37="Neg","Neg",AH37*HLOOKUP(AI$3,T_GDP[#All],2,FALSE))</f>
        <v>-355.52787944388587</v>
      </c>
      <c r="AJ37" s="16">
        <f>IF(AI37="Neg","Neg",AI37*HLOOKUP(AJ$3,T_GDP[#All],2,FALSE))</f>
        <v>-367.86162357027246</v>
      </c>
      <c r="AK37" s="16">
        <f>IF(AJ37="Neg","Neg",AJ37*HLOOKUP(AK$3,T_GDP[#All],2,FALSE))</f>
        <v>-385.7436063628565</v>
      </c>
      <c r="AL37" s="16">
        <f>IF(AK37="Neg","Neg",AK37*HLOOKUP(AL$3,T_GDP[#All],2,FALSE))</f>
        <v>-406.87955615696717</v>
      </c>
      <c r="AM37" s="16">
        <f>IF(AL37="Neg","Neg",AL37*HLOOKUP(AM$3,T_GDP[#All],2,FALSE))</f>
        <v>-428.2506440705136</v>
      </c>
      <c r="AN37" s="16">
        <f>IF(AM37="Neg","Neg",AM37*HLOOKUP(AN$3,T_GDP[#All],2,FALSE))</f>
        <v>-453.35714189227394</v>
      </c>
      <c r="AO37" s="16">
        <f>IF(AN37="Neg","Neg",AN37*HLOOKUP(AO$3,T_GDP[#All],2,FALSE))</f>
        <v>-474.73110123468723</v>
      </c>
      <c r="AP37" s="16">
        <f>IF(AO37="Neg","Neg",AO37*HLOOKUP(AP$3,T_GDP[#All],2,FALSE))</f>
        <v>-499.95628478294708</v>
      </c>
      <c r="AQ37" s="16">
        <f>IF(AP37="Neg","Neg",AP37*HLOOKUP(AQ$3,T_GDP[#All],2,FALSE))</f>
        <v>-505.17813770127105</v>
      </c>
      <c r="AR37" s="16">
        <f>IF(AQ37="Neg","Neg",AQ37*HLOOKUP(AR$3,T_GDP[#All],2,FALSE))</f>
        <v>-498.13898935783715</v>
      </c>
      <c r="AS37" s="16">
        <f>IF(AR37="Neg","Neg",AR37*HLOOKUP(AS$3,T_GDP[#All],2,FALSE))</f>
        <v>-520.19890115179305</v>
      </c>
      <c r="AT37" s="16">
        <f>IF(AS37="Neg","Neg",AS37*HLOOKUP(AT$3,T_GDP[#All],2,FALSE))</f>
        <v>-533.24093106535372</v>
      </c>
      <c r="AU37" s="16">
        <f>IF(AT37="Neg","Neg",AT37*HLOOKUP(AU$3,T_GDP[#All],2,FALSE))</f>
        <v>-550.9898709871037</v>
      </c>
      <c r="AV37" s="16">
        <f>IF(AU37="Neg","Neg",AU37*HLOOKUP(AV$3,T_GDP[#All],2,FALSE))</f>
        <v>-576.2306878703057</v>
      </c>
      <c r="AW37" s="16">
        <f>IF(AV37="Neg","Neg",AV37*HLOOKUP(AW$3,T_GDP[#All],2,FALSE))</f>
        <v>-598.50053301919877</v>
      </c>
      <c r="AX37" s="16">
        <f>IF(AW37="Neg","Neg",AW37*HLOOKUP(AX$3,T_GDP[#All],2,FALSE))</f>
        <v>-618.17715885360917</v>
      </c>
      <c r="AY37" s="16">
        <f>IF(AX37="Neg","Neg",AX37*HLOOKUP(AY$3,T_GDP[#All],2,FALSE))</f>
        <v>-645.41138546575883</v>
      </c>
      <c r="AZ37" s="16">
        <f>IF(AY37="Neg","Neg",AY37*HLOOKUP(AZ$3,T_GDP[#All],2,FALSE))</f>
        <v>-670.93328333026739</v>
      </c>
      <c r="BA37" s="16">
        <f>IF(AZ37="Neg","Neg",AZ37*HLOOKUP(BA$3,T_GDP[#All],2,FALSE))</f>
        <v>-694.63756672201407</v>
      </c>
      <c r="BB37" s="16">
        <f>IF(BA37="Neg","Neg",BA37*HLOOKUP(BB$3,T_GDP[#All],2,FALSE))</f>
        <v>-717.67312623541966</v>
      </c>
      <c r="BC37" s="16">
        <f>IF(BB37="Neg","Neg",BB37*HLOOKUP(BC$3,T_GDP[#All],2,FALSE))</f>
        <v>-665.70568755420948</v>
      </c>
      <c r="BD37" s="16">
        <f>IF(BC37="Neg","Neg",BC37*HLOOKUP(BD$3,T_GDP[#All],2,FALSE))</f>
        <v>-747.38954357919772</v>
      </c>
      <c r="BE37" s="16">
        <f>IF(BD37="Neg","Neg",BD37*HLOOKUP(BE$3,T_GDP[#All],2,FALSE))</f>
        <v>-796.68729839043738</v>
      </c>
      <c r="BF37" s="16">
        <f>IF(BE37="Neg","Neg",BE37*HLOOKUP(BF$3,T_GDP[#All],2,FALSE))</f>
        <v>-811.02680130418537</v>
      </c>
      <c r="BG37" s="16">
        <f>IF(BF37="Neg","Neg",BF37*HLOOKUP(BG$3,T_GDP[#All],2,FALSE))</f>
        <v>-838.46182661795126</v>
      </c>
      <c r="BH37" s="16">
        <f>IF(BG37="Neg","Neg",BG37*HLOOKUP(BH$3,T_GDP[#All],2,FALSE))</f>
        <v>-865.65812484524554</v>
      </c>
      <c r="BI37" s="16">
        <f>IF(BH37="Neg","Neg",BH37*HLOOKUP(BI$3,T_GDP[#All],2,FALSE))</f>
        <v>-898.6496097260549</v>
      </c>
      <c r="BJ37" s="16">
        <f>IF(BI37="Neg","Neg",BI37*HLOOKUP(BJ$3,T_GDP[#All],2,FALSE))</f>
        <v>-933.98114992862759</v>
      </c>
    </row>
    <row r="38" spans="1:62" ht="13.9" customHeight="1" x14ac:dyDescent="0.25">
      <c r="A38" s="6"/>
      <c r="B38" s="1" t="s">
        <v>782</v>
      </c>
      <c r="C38" s="1" t="s">
        <v>760</v>
      </c>
      <c r="D38" s="1" t="s">
        <v>725</v>
      </c>
      <c r="E38" s="23"/>
      <c r="F38" s="23"/>
      <c r="G38" s="23"/>
      <c r="H38" s="23"/>
      <c r="I38" s="23"/>
      <c r="J38" s="23"/>
      <c r="K38" s="15">
        <v>-235</v>
      </c>
      <c r="L38" s="15">
        <v>-300</v>
      </c>
      <c r="M38" s="16">
        <f>IF(L38="Neg","Neg",L38*HLOOKUP(M$3,T_GDP[#All],2,FALSE))</f>
        <v>-346.20039062001354</v>
      </c>
      <c r="N38" s="16">
        <f>IF(M38="Neg","Neg",M38*HLOOKUP(N$3,T_GDP[#All],2,FALSE))</f>
        <v>-417.62640897660111</v>
      </c>
      <c r="O38" s="16">
        <f>IF(N38="Neg","Neg",N38*HLOOKUP(O$3,T_GDP[#All],2,FALSE))</f>
        <v>-478.01358234295418</v>
      </c>
      <c r="P38" s="16">
        <f>IF(O38="Neg","Neg",O38*HLOOKUP(P$3,T_GDP[#All],2,FALSE))</f>
        <v>-528.8037581219603</v>
      </c>
      <c r="Q38" s="16">
        <f>IF(P38="Neg","Neg",P38*HLOOKUP(Q$3,T_GDP[#All],2,FALSE))</f>
        <v>-580.52138249174834</v>
      </c>
      <c r="R38" s="16">
        <f>IF(Q38="Neg","Neg",Q38*HLOOKUP(R$3,T_GDP[#All],2,FALSE))</f>
        <v>-634.75593833748053</v>
      </c>
      <c r="S38" s="16">
        <f>IF(R38="Neg","Neg",R38*HLOOKUP(S$3,T_GDP[#All],2,FALSE))</f>
        <v>-684.21186935282844</v>
      </c>
      <c r="T38" s="16">
        <f>IF(S38="Neg","Neg",S38*HLOOKUP(T$3,T_GDP[#All],2,FALSE))</f>
        <v>-751.1392042825297</v>
      </c>
      <c r="U38" s="16">
        <f>IF(T38="Neg","Neg",T38*HLOOKUP(U$3,T_GDP[#All],2,FALSE))</f>
        <v>-807.53619421322799</v>
      </c>
      <c r="V38" s="16">
        <f>IF(U38="Neg","Neg",U38*HLOOKUP(V$3,T_GDP[#All],2,FALSE))</f>
        <v>-907.26871770403829</v>
      </c>
      <c r="W38" s="16">
        <f>IF(V38="Neg","Neg",V38*HLOOKUP(W$3,T_GDP[#All],2,FALSE))</f>
        <v>-1011.3314268256454</v>
      </c>
      <c r="X38" s="16">
        <f>IF(W38="Neg","Neg",W38*HLOOKUP(X$3,T_GDP[#All],2,FALSE))</f>
        <v>-1117.1825752847369</v>
      </c>
      <c r="Y38" s="16">
        <f>IF(X38="Neg","Neg",X38*HLOOKUP(Y$3,T_GDP[#All],2,FALSE))</f>
        <v>-1205.2202298471811</v>
      </c>
      <c r="Z38" s="16">
        <f>IF(Y38="Neg","Neg",Y38*HLOOKUP(Z$3,T_GDP[#All],2,FALSE))</f>
        <v>-1269.2903158055992</v>
      </c>
      <c r="AA38" s="16">
        <f>IF(Z38="Neg","Neg",Z38*HLOOKUP(AA$3,T_GDP[#All],2,FALSE))</f>
        <v>-1308.7405579605918</v>
      </c>
      <c r="AB38" s="16">
        <f>IF(AA38="Neg","Neg",AA38*HLOOKUP(AB$3,T_GDP[#All],2,FALSE))</f>
        <v>-1387.4318888098996</v>
      </c>
      <c r="AC38" s="16">
        <f>IF(AB38="Neg","Neg",AB38*HLOOKUP(AC$3,T_GDP[#All],2,FALSE))</f>
        <v>-1456.0909434945288</v>
      </c>
      <c r="AD38" s="16">
        <f>IF(AC38="Neg","Neg",AC38*HLOOKUP(AD$3,T_GDP[#All],2,FALSE))</f>
        <v>-1535.3654225519958</v>
      </c>
      <c r="AE38" s="16">
        <f>IF(AD38="Neg","Neg",AD38*HLOOKUP(AE$3,T_GDP[#All],2,FALSE))</f>
        <v>-1638.7492691698801</v>
      </c>
      <c r="AF38" s="16">
        <f>IF(AE38="Neg","Neg",AE38*HLOOKUP(AF$3,T_GDP[#All],2,FALSE))</f>
        <v>-1711.3042501813577</v>
      </c>
      <c r="AG38" s="16">
        <f>IF(AF38="Neg","Neg",AF38*HLOOKUP(AG$3,T_GDP[#All],2,FALSE))</f>
        <v>-1791.4915600205929</v>
      </c>
      <c r="AH38" s="16">
        <f>IF(AG38="Neg","Neg",AG38*HLOOKUP(AH$3,T_GDP[#All],2,FALSE))</f>
        <v>-1876.1668068296103</v>
      </c>
      <c r="AI38" s="16">
        <f>IF(AH38="Neg","Neg",AH38*HLOOKUP(AI$3,T_GDP[#All],2,FALSE))</f>
        <v>-1975.1548857993664</v>
      </c>
      <c r="AJ38" s="16">
        <f>IF(AI38="Neg","Neg",AI38*HLOOKUP(AJ$3,T_GDP[#All],2,FALSE))</f>
        <v>-2043.6756865015143</v>
      </c>
      <c r="AK38" s="16">
        <f>IF(AJ38="Neg","Neg",AJ38*HLOOKUP(AK$3,T_GDP[#All],2,FALSE))</f>
        <v>-2143.0200353492032</v>
      </c>
      <c r="AL38" s="16">
        <f>IF(AK38="Neg","Neg",AK38*HLOOKUP(AL$3,T_GDP[#All],2,FALSE))</f>
        <v>-2260.4419786498183</v>
      </c>
      <c r="AM38" s="16">
        <f>IF(AL38="Neg","Neg",AL38*HLOOKUP(AM$3,T_GDP[#All],2,FALSE))</f>
        <v>-2379.1702448361875</v>
      </c>
      <c r="AN38" s="16">
        <f>IF(AM38="Neg","Neg",AM38*HLOOKUP(AN$3,T_GDP[#All],2,FALSE))</f>
        <v>-2518.650788290412</v>
      </c>
      <c r="AO38" s="16">
        <f>IF(AN38="Neg","Neg",AN38*HLOOKUP(AO$3,T_GDP[#All],2,FALSE))</f>
        <v>-2637.3950068593749</v>
      </c>
      <c r="AP38" s="16">
        <f>IF(AO38="Neg","Neg",AO38*HLOOKUP(AP$3,T_GDP[#All],2,FALSE))</f>
        <v>-2777.5349154608184</v>
      </c>
      <c r="AQ38" s="16">
        <f>IF(AP38="Neg","Neg",AP38*HLOOKUP(AQ$3,T_GDP[#All],2,FALSE))</f>
        <v>-2806.5452094515072</v>
      </c>
      <c r="AR38" s="16">
        <f>IF(AQ38="Neg","Neg",AQ38*HLOOKUP(AR$3,T_GDP[#All],2,FALSE))</f>
        <v>-2767.4388297657633</v>
      </c>
      <c r="AS38" s="16">
        <f>IF(AR38="Neg","Neg",AR38*HLOOKUP(AS$3,T_GDP[#All],2,FALSE))</f>
        <v>-2889.9938952877405</v>
      </c>
      <c r="AT38" s="16">
        <f>IF(AS38="Neg","Neg",AS38*HLOOKUP(AT$3,T_GDP[#All],2,FALSE))</f>
        <v>-2962.4496170297443</v>
      </c>
      <c r="AU38" s="16">
        <f>IF(AT38="Neg","Neg",AT38*HLOOKUP(AU$3,T_GDP[#All],2,FALSE))</f>
        <v>-3061.0548388172442</v>
      </c>
      <c r="AV38" s="16">
        <f>IF(AU38="Neg","Neg",AU38*HLOOKUP(AV$3,T_GDP[#All],2,FALSE))</f>
        <v>-3201.2815992794776</v>
      </c>
      <c r="AW38" s="16">
        <f>IF(AV38="Neg","Neg",AV38*HLOOKUP(AW$3,T_GDP[#All],2,FALSE))</f>
        <v>-3325.0029612177727</v>
      </c>
      <c r="AX38" s="16">
        <f>IF(AW38="Neg","Neg",AW38*HLOOKUP(AX$3,T_GDP[#All],2,FALSE))</f>
        <v>-3434.3175491867196</v>
      </c>
      <c r="AY38" s="16">
        <f>IF(AX38="Neg","Neg",AX38*HLOOKUP(AY$3,T_GDP[#All],2,FALSE))</f>
        <v>-3585.6188081431069</v>
      </c>
      <c r="AZ38" s="16">
        <f>IF(AY38="Neg","Neg",AY38*HLOOKUP(AZ$3,T_GDP[#All],2,FALSE))</f>
        <v>-3727.407129612599</v>
      </c>
      <c r="BA38" s="16">
        <f>IF(AZ38="Neg","Neg",AZ38*HLOOKUP(BA$3,T_GDP[#All],2,FALSE))</f>
        <v>-3859.0975929000806</v>
      </c>
      <c r="BB38" s="16">
        <f>IF(BA38="Neg","Neg",BA38*HLOOKUP(BB$3,T_GDP[#All],2,FALSE))</f>
        <v>-3987.0729235301119</v>
      </c>
      <c r="BC38" s="16">
        <f>IF(BB38="Neg","Neg",BB38*HLOOKUP(BC$3,T_GDP[#All],2,FALSE))</f>
        <v>-3698.3649308567219</v>
      </c>
      <c r="BD38" s="16">
        <f>IF(BC38="Neg","Neg",BC38*HLOOKUP(BD$3,T_GDP[#All],2,FALSE))</f>
        <v>-4152.1641309955457</v>
      </c>
      <c r="BE38" s="16">
        <f>IF(BD38="Neg","Neg",BD38*HLOOKUP(BE$3,T_GDP[#All],2,FALSE))</f>
        <v>-4426.0405466135435</v>
      </c>
      <c r="BF38" s="16">
        <f>IF(BE38="Neg","Neg",BE38*HLOOKUP(BF$3,T_GDP[#All],2,FALSE))</f>
        <v>-4505.7044516899214</v>
      </c>
      <c r="BG38" s="16">
        <f>IF(BF38="Neg","Neg",BF38*HLOOKUP(BG$3,T_GDP[#All],2,FALSE))</f>
        <v>-4658.1212589886209</v>
      </c>
      <c r="BH38" s="16">
        <f>IF(BG38="Neg","Neg",BG38*HLOOKUP(BH$3,T_GDP[#All],2,FALSE))</f>
        <v>-4809.2118046958112</v>
      </c>
      <c r="BI38" s="16">
        <f>IF(BH38="Neg","Neg",BH38*HLOOKUP(BI$3,T_GDP[#All],2,FALSE))</f>
        <v>-4992.497831811419</v>
      </c>
      <c r="BJ38" s="16">
        <f>IF(BI38="Neg","Neg",BI38*HLOOKUP(BJ$3,T_GDP[#All],2,FALSE))</f>
        <v>-5188.7841662701558</v>
      </c>
    </row>
    <row r="39" spans="1:62" ht="13.9" customHeight="1" x14ac:dyDescent="0.25">
      <c r="A39" s="6"/>
      <c r="B39" s="1" t="s">
        <v>782</v>
      </c>
      <c r="C39" s="1" t="s">
        <v>784</v>
      </c>
      <c r="D39" s="1" t="s">
        <v>725</v>
      </c>
      <c r="E39" s="23"/>
      <c r="F39" s="23"/>
      <c r="G39" s="23"/>
      <c r="H39" s="23"/>
      <c r="I39" s="23"/>
      <c r="J39" s="23"/>
      <c r="K39" s="15">
        <v>50</v>
      </c>
      <c r="L39" s="15">
        <v>60</v>
      </c>
      <c r="M39" s="16">
        <f>IF(L39="Neg","Neg",L39*HLOOKUP(M$3,T_GDP[#All],2,FALSE))</f>
        <v>69.240078124002707</v>
      </c>
      <c r="N39" s="16">
        <f>IF(M39="Neg","Neg",M39*HLOOKUP(N$3,T_GDP[#All],2,FALSE))</f>
        <v>83.525281795320225</v>
      </c>
      <c r="O39" s="16">
        <f>IF(N39="Neg","Neg",N39*HLOOKUP(O$3,T_GDP[#All],2,FALSE))</f>
        <v>95.602716468590842</v>
      </c>
      <c r="P39" s="16">
        <f>IF(O39="Neg","Neg",O39*HLOOKUP(P$3,T_GDP[#All],2,FALSE))</f>
        <v>105.76075162439206</v>
      </c>
      <c r="Q39" s="16">
        <f>IF(P39="Neg","Neg",P39*HLOOKUP(Q$3,T_GDP[#All],2,FALSE))</f>
        <v>116.10427649834966</v>
      </c>
      <c r="R39" s="16">
        <f>IF(Q39="Neg","Neg",Q39*HLOOKUP(R$3,T_GDP[#All],2,FALSE))</f>
        <v>126.9511876674961</v>
      </c>
      <c r="S39" s="16">
        <f>IF(R39="Neg","Neg",R39*HLOOKUP(S$3,T_GDP[#All],2,FALSE))</f>
        <v>136.84237387056569</v>
      </c>
      <c r="T39" s="16">
        <f>IF(S39="Neg","Neg",S39*HLOOKUP(T$3,T_GDP[#All],2,FALSE))</f>
        <v>150.22784085650596</v>
      </c>
      <c r="U39" s="16">
        <f>IF(T39="Neg","Neg",T39*HLOOKUP(U$3,T_GDP[#All],2,FALSE))</f>
        <v>161.50723884264562</v>
      </c>
      <c r="V39" s="16">
        <f>IF(U39="Neg","Neg",U39*HLOOKUP(V$3,T_GDP[#All],2,FALSE))</f>
        <v>181.45374354080766</v>
      </c>
      <c r="W39" s="16">
        <f>IF(V39="Neg","Neg",V39*HLOOKUP(W$3,T_GDP[#All],2,FALSE))</f>
        <v>202.26628536512911</v>
      </c>
      <c r="X39" s="16">
        <f>IF(W39="Neg","Neg",W39*HLOOKUP(X$3,T_GDP[#All],2,FALSE))</f>
        <v>223.43651505694743</v>
      </c>
      <c r="Y39" s="16">
        <f>IF(X39="Neg","Neg",X39*HLOOKUP(Y$3,T_GDP[#All],2,FALSE))</f>
        <v>241.04404596943627</v>
      </c>
      <c r="Z39" s="16">
        <f>IF(Y39="Neg","Neg",Y39*HLOOKUP(Z$3,T_GDP[#All],2,FALSE))</f>
        <v>253.85806316111987</v>
      </c>
      <c r="AA39" s="16">
        <f>IF(Z39="Neg","Neg",Z39*HLOOKUP(AA$3,T_GDP[#All],2,FALSE))</f>
        <v>261.74811159211839</v>
      </c>
      <c r="AB39" s="16">
        <f>IF(AA39="Neg","Neg",AA39*HLOOKUP(AB$3,T_GDP[#All],2,FALSE))</f>
        <v>277.48637776197995</v>
      </c>
      <c r="AC39" s="16">
        <f>IF(AB39="Neg","Neg",AB39*HLOOKUP(AC$3,T_GDP[#All],2,FALSE))</f>
        <v>291.21818869890575</v>
      </c>
      <c r="AD39" s="16">
        <f>IF(AC39="Neg","Neg",AC39*HLOOKUP(AD$3,T_GDP[#All],2,FALSE))</f>
        <v>307.07308451039916</v>
      </c>
      <c r="AE39" s="16">
        <f>IF(AD39="Neg","Neg",AD39*HLOOKUP(AE$3,T_GDP[#All],2,FALSE))</f>
        <v>327.74985383397603</v>
      </c>
      <c r="AF39" s="16">
        <f>IF(AE39="Neg","Neg",AE39*HLOOKUP(AF$3,T_GDP[#All],2,FALSE))</f>
        <v>342.26085003627156</v>
      </c>
      <c r="AG39" s="16">
        <f>IF(AF39="Neg","Neg",AF39*HLOOKUP(AG$3,T_GDP[#All],2,FALSE))</f>
        <v>358.2983120041186</v>
      </c>
      <c r="AH39" s="16">
        <f>IF(AG39="Neg","Neg",AG39*HLOOKUP(AH$3,T_GDP[#All],2,FALSE))</f>
        <v>375.23336136592206</v>
      </c>
      <c r="AI39" s="16">
        <f>IF(AH39="Neg","Neg",AH39*HLOOKUP(AI$3,T_GDP[#All],2,FALSE))</f>
        <v>395.03097715987332</v>
      </c>
      <c r="AJ39" s="16">
        <f>IF(AI39="Neg","Neg",AI39*HLOOKUP(AJ$3,T_GDP[#All],2,FALSE))</f>
        <v>408.73513730030288</v>
      </c>
      <c r="AK39" s="16">
        <f>IF(AJ39="Neg","Neg",AJ39*HLOOKUP(AK$3,T_GDP[#All],2,FALSE))</f>
        <v>428.60400706984069</v>
      </c>
      <c r="AL39" s="16">
        <f>IF(AK39="Neg","Neg",AK39*HLOOKUP(AL$3,T_GDP[#All],2,FALSE))</f>
        <v>452.08839572996368</v>
      </c>
      <c r="AM39" s="16">
        <f>IF(AL39="Neg","Neg",AL39*HLOOKUP(AM$3,T_GDP[#All],2,FALSE))</f>
        <v>475.83404896723749</v>
      </c>
      <c r="AN39" s="16">
        <f>IF(AM39="Neg","Neg",AM39*HLOOKUP(AN$3,T_GDP[#All],2,FALSE))</f>
        <v>503.73015765808236</v>
      </c>
      <c r="AO39" s="16">
        <f>IF(AN39="Neg","Neg",AN39*HLOOKUP(AO$3,T_GDP[#All],2,FALSE))</f>
        <v>527.47900137187492</v>
      </c>
      <c r="AP39" s="16">
        <f>IF(AO39="Neg","Neg",AO39*HLOOKUP(AP$3,T_GDP[#All],2,FALSE))</f>
        <v>555.50698309216364</v>
      </c>
      <c r="AQ39" s="16">
        <f>IF(AP39="Neg","Neg",AP39*HLOOKUP(AQ$3,T_GDP[#All],2,FALSE))</f>
        <v>561.30904189030139</v>
      </c>
      <c r="AR39" s="16">
        <f>IF(AQ39="Neg","Neg",AQ39*HLOOKUP(AR$3,T_GDP[#All],2,FALSE))</f>
        <v>553.48776595315258</v>
      </c>
      <c r="AS39" s="16">
        <f>IF(AR39="Neg","Neg",AR39*HLOOKUP(AS$3,T_GDP[#All],2,FALSE))</f>
        <v>577.99877905754795</v>
      </c>
      <c r="AT39" s="16">
        <f>IF(AS39="Neg","Neg",AS39*HLOOKUP(AT$3,T_GDP[#All],2,FALSE))</f>
        <v>592.48992340594873</v>
      </c>
      <c r="AU39" s="16">
        <f>IF(AT39="Neg","Neg",AT39*HLOOKUP(AU$3,T_GDP[#All],2,FALSE))</f>
        <v>612.21096776344871</v>
      </c>
      <c r="AV39" s="16">
        <f>IF(AU39="Neg","Neg",AU39*HLOOKUP(AV$3,T_GDP[#All],2,FALSE))</f>
        <v>640.2563198558953</v>
      </c>
      <c r="AW39" s="16">
        <f>IF(AV39="Neg","Neg",AV39*HLOOKUP(AW$3,T_GDP[#All],2,FALSE))</f>
        <v>665.00059224355425</v>
      </c>
      <c r="AX39" s="16">
        <f>IF(AW39="Neg","Neg",AW39*HLOOKUP(AX$3,T_GDP[#All],2,FALSE))</f>
        <v>686.8635098373436</v>
      </c>
      <c r="AY39" s="16">
        <f>IF(AX39="Neg","Neg",AX39*HLOOKUP(AY$3,T_GDP[#All],2,FALSE))</f>
        <v>717.12376162862108</v>
      </c>
      <c r="AZ39" s="16">
        <f>IF(AY39="Neg","Neg",AY39*HLOOKUP(AZ$3,T_GDP[#All],2,FALSE))</f>
        <v>745.48142592251941</v>
      </c>
      <c r="BA39" s="16">
        <f>IF(AZ39="Neg","Neg",AZ39*HLOOKUP(BA$3,T_GDP[#All],2,FALSE))</f>
        <v>771.81951858001571</v>
      </c>
      <c r="BB39" s="16">
        <f>IF(BA39="Neg","Neg",BA39*HLOOKUP(BB$3,T_GDP[#All],2,FALSE))</f>
        <v>797.41458470602197</v>
      </c>
      <c r="BC39" s="16">
        <f>IF(BB39="Neg","Neg",BB39*HLOOKUP(BC$3,T_GDP[#All],2,FALSE))</f>
        <v>739.67298617134406</v>
      </c>
      <c r="BD39" s="16">
        <f>IF(BC39="Neg","Neg",BC39*HLOOKUP(BD$3,T_GDP[#All],2,FALSE))</f>
        <v>830.43282619910883</v>
      </c>
      <c r="BE39" s="16">
        <f>IF(BD39="Neg","Neg",BD39*HLOOKUP(BE$3,T_GDP[#All],2,FALSE))</f>
        <v>885.20810932270842</v>
      </c>
      <c r="BF39" s="16">
        <f>IF(BE39="Neg","Neg",BE39*HLOOKUP(BF$3,T_GDP[#All],2,FALSE))</f>
        <v>901.14089033798405</v>
      </c>
      <c r="BG39" s="16">
        <f>IF(BF39="Neg","Neg",BF39*HLOOKUP(BG$3,T_GDP[#All],2,FALSE))</f>
        <v>931.6242517977239</v>
      </c>
      <c r="BH39" s="16">
        <f>IF(BG39="Neg","Neg",BG39*HLOOKUP(BH$3,T_GDP[#All],2,FALSE))</f>
        <v>961.84236093916195</v>
      </c>
      <c r="BI39" s="16">
        <f>IF(BH39="Neg","Neg",BH39*HLOOKUP(BI$3,T_GDP[#All],2,FALSE))</f>
        <v>998.49956636228342</v>
      </c>
      <c r="BJ39" s="16">
        <f>IF(BI39="Neg","Neg",BI39*HLOOKUP(BJ$3,T_GDP[#All],2,FALSE))</f>
        <v>1037.7568332540309</v>
      </c>
    </row>
    <row r="40" spans="1:62" ht="13.9" customHeight="1" x14ac:dyDescent="0.25">
      <c r="A40" s="6"/>
      <c r="B40" s="1" t="s">
        <v>782</v>
      </c>
      <c r="C40" s="1" t="s">
        <v>785</v>
      </c>
      <c r="D40" s="1" t="s">
        <v>725</v>
      </c>
      <c r="E40" s="23"/>
      <c r="F40" s="23"/>
      <c r="G40" s="23"/>
      <c r="H40" s="23"/>
      <c r="I40" s="23"/>
      <c r="J40" s="23"/>
      <c r="K40" s="15">
        <v>0</v>
      </c>
      <c r="L40" s="15">
        <v>-90</v>
      </c>
      <c r="M40" s="16">
        <f>IF(L40="Neg","Neg",L40*HLOOKUP(M$3,T_GDP[#All],2,FALSE))</f>
        <v>-103.86011718600405</v>
      </c>
      <c r="N40" s="16">
        <f>IF(M40="Neg","Neg",M40*HLOOKUP(N$3,T_GDP[#All],2,FALSE))</f>
        <v>-125.28792269298032</v>
      </c>
      <c r="O40" s="16">
        <f>IF(N40="Neg","Neg",N40*HLOOKUP(O$3,T_GDP[#All],2,FALSE))</f>
        <v>-143.40407470288625</v>
      </c>
      <c r="P40" s="16">
        <f>IF(O40="Neg","Neg",O40*HLOOKUP(P$3,T_GDP[#All],2,FALSE))</f>
        <v>-158.64112743658808</v>
      </c>
      <c r="Q40" s="16">
        <f>IF(P40="Neg","Neg",P40*HLOOKUP(Q$3,T_GDP[#All],2,FALSE))</f>
        <v>-174.15641474752448</v>
      </c>
      <c r="R40" s="16">
        <f>IF(Q40="Neg","Neg",Q40*HLOOKUP(R$3,T_GDP[#All],2,FALSE))</f>
        <v>-190.42678150124414</v>
      </c>
      <c r="S40" s="16">
        <f>IF(R40="Neg","Neg",R40*HLOOKUP(S$3,T_GDP[#All],2,FALSE))</f>
        <v>-205.26356080584853</v>
      </c>
      <c r="T40" s="16">
        <f>IF(S40="Neg","Neg",S40*HLOOKUP(T$3,T_GDP[#All],2,FALSE))</f>
        <v>-225.34176128475892</v>
      </c>
      <c r="U40" s="16">
        <f>IF(T40="Neg","Neg",T40*HLOOKUP(U$3,T_GDP[#All],2,FALSE))</f>
        <v>-242.2608582639684</v>
      </c>
      <c r="V40" s="16">
        <f>IF(U40="Neg","Neg",U40*HLOOKUP(V$3,T_GDP[#All],2,FALSE))</f>
        <v>-272.18061531121145</v>
      </c>
      <c r="W40" s="16">
        <f>IF(V40="Neg","Neg",V40*HLOOKUP(W$3,T_GDP[#All],2,FALSE))</f>
        <v>-303.39942804769362</v>
      </c>
      <c r="X40" s="16">
        <f>IF(W40="Neg","Neg",W40*HLOOKUP(X$3,T_GDP[#All],2,FALSE))</f>
        <v>-335.15477258542109</v>
      </c>
      <c r="Y40" s="16">
        <f>IF(X40="Neg","Neg",X40*HLOOKUP(Y$3,T_GDP[#All],2,FALSE))</f>
        <v>-361.56606895415439</v>
      </c>
      <c r="Z40" s="16">
        <f>IF(Y40="Neg","Neg",Y40*HLOOKUP(Z$3,T_GDP[#All],2,FALSE))</f>
        <v>-380.78709474167982</v>
      </c>
      <c r="AA40" s="16">
        <f>IF(Z40="Neg","Neg",Z40*HLOOKUP(AA$3,T_GDP[#All],2,FALSE))</f>
        <v>-392.62216738817762</v>
      </c>
      <c r="AB40" s="16">
        <f>IF(AA40="Neg","Neg",AA40*HLOOKUP(AB$3,T_GDP[#All],2,FALSE))</f>
        <v>-416.22956664296998</v>
      </c>
      <c r="AC40" s="16">
        <f>IF(AB40="Neg","Neg",AB40*HLOOKUP(AC$3,T_GDP[#All],2,FALSE))</f>
        <v>-436.82728304835871</v>
      </c>
      <c r="AD40" s="16">
        <f>IF(AC40="Neg","Neg",AC40*HLOOKUP(AD$3,T_GDP[#All],2,FALSE))</f>
        <v>-460.60962676559882</v>
      </c>
      <c r="AE40" s="16">
        <f>IF(AD40="Neg","Neg",AD40*HLOOKUP(AE$3,T_GDP[#All],2,FALSE))</f>
        <v>-491.62478075096413</v>
      </c>
      <c r="AF40" s="16">
        <f>IF(AE40="Neg","Neg",AE40*HLOOKUP(AF$3,T_GDP[#All],2,FALSE))</f>
        <v>-513.3912750544074</v>
      </c>
      <c r="AG40" s="16">
        <f>IF(AF40="Neg","Neg",AF40*HLOOKUP(AG$3,T_GDP[#All],2,FALSE))</f>
        <v>-537.44746800617804</v>
      </c>
      <c r="AH40" s="16">
        <f>IF(AG40="Neg","Neg",AG40*HLOOKUP(AH$3,T_GDP[#All],2,FALSE))</f>
        <v>-562.85004204888321</v>
      </c>
      <c r="AI40" s="16">
        <f>IF(AH40="Neg","Neg",AH40*HLOOKUP(AI$3,T_GDP[#All],2,FALSE))</f>
        <v>-592.54646573981006</v>
      </c>
      <c r="AJ40" s="16">
        <f>IF(AI40="Neg","Neg",AI40*HLOOKUP(AJ$3,T_GDP[#All],2,FALSE))</f>
        <v>-613.10270595045438</v>
      </c>
      <c r="AK40" s="16">
        <f>IF(AJ40="Neg","Neg",AJ40*HLOOKUP(AK$3,T_GDP[#All],2,FALSE))</f>
        <v>-642.90601060476115</v>
      </c>
      <c r="AL40" s="16">
        <f>IF(AK40="Neg","Neg",AK40*HLOOKUP(AL$3,T_GDP[#All],2,FALSE))</f>
        <v>-678.13259359494566</v>
      </c>
      <c r="AM40" s="16">
        <f>IF(AL40="Neg","Neg",AL40*HLOOKUP(AM$3,T_GDP[#All],2,FALSE))</f>
        <v>-713.75107345085644</v>
      </c>
      <c r="AN40" s="16">
        <f>IF(AM40="Neg","Neg",AM40*HLOOKUP(AN$3,T_GDP[#All],2,FALSE))</f>
        <v>-755.59523648712377</v>
      </c>
      <c r="AO40" s="16">
        <f>IF(AN40="Neg","Neg",AN40*HLOOKUP(AO$3,T_GDP[#All],2,FALSE))</f>
        <v>-791.21850205781266</v>
      </c>
      <c r="AP40" s="16">
        <f>IF(AO40="Neg","Neg",AO40*HLOOKUP(AP$3,T_GDP[#All],2,FALSE))</f>
        <v>-833.2604746382458</v>
      </c>
      <c r="AQ40" s="16">
        <f>IF(AP40="Neg","Neg",AP40*HLOOKUP(AQ$3,T_GDP[#All],2,FALSE))</f>
        <v>-841.96356283545242</v>
      </c>
      <c r="AR40" s="16">
        <f>IF(AQ40="Neg","Neg",AQ40*HLOOKUP(AR$3,T_GDP[#All],2,FALSE))</f>
        <v>-830.2316489297292</v>
      </c>
      <c r="AS40" s="16">
        <f>IF(AR40="Neg","Neg",AR40*HLOOKUP(AS$3,T_GDP[#All],2,FALSE))</f>
        <v>-866.99816858632232</v>
      </c>
      <c r="AT40" s="16">
        <f>IF(AS40="Neg","Neg",AS40*HLOOKUP(AT$3,T_GDP[#All],2,FALSE))</f>
        <v>-888.73488510892355</v>
      </c>
      <c r="AU40" s="16">
        <f>IF(AT40="Neg","Neg",AT40*HLOOKUP(AU$3,T_GDP[#All],2,FALSE))</f>
        <v>-918.31645164517352</v>
      </c>
      <c r="AV40" s="16">
        <f>IF(AU40="Neg","Neg",AU40*HLOOKUP(AV$3,T_GDP[#All],2,FALSE))</f>
        <v>-960.38447978384352</v>
      </c>
      <c r="AW40" s="16">
        <f>IF(AV40="Neg","Neg",AV40*HLOOKUP(AW$3,T_GDP[#All],2,FALSE))</f>
        <v>-997.500888365332</v>
      </c>
      <c r="AX40" s="16">
        <f>IF(AW40="Neg","Neg",AW40*HLOOKUP(AX$3,T_GDP[#All],2,FALSE))</f>
        <v>-1030.295264756016</v>
      </c>
      <c r="AY40" s="16">
        <f>IF(AX40="Neg","Neg",AX40*HLOOKUP(AY$3,T_GDP[#All],2,FALSE))</f>
        <v>-1075.6856424429322</v>
      </c>
      <c r="AZ40" s="16">
        <f>IF(AY40="Neg","Neg",AY40*HLOOKUP(AZ$3,T_GDP[#All],2,FALSE))</f>
        <v>-1118.2221388837797</v>
      </c>
      <c r="BA40" s="16">
        <f>IF(AZ40="Neg","Neg",AZ40*HLOOKUP(BA$3,T_GDP[#All],2,FALSE))</f>
        <v>-1157.7292778700244</v>
      </c>
      <c r="BB40" s="16">
        <f>IF(BA40="Neg","Neg",BA40*HLOOKUP(BB$3,T_GDP[#All],2,FALSE))</f>
        <v>-1196.1218770590337</v>
      </c>
      <c r="BC40" s="16">
        <f>IF(BB40="Neg","Neg",BB40*HLOOKUP(BC$3,T_GDP[#All],2,FALSE))</f>
        <v>-1109.5094792570169</v>
      </c>
      <c r="BD40" s="16">
        <f>IF(BC40="Neg","Neg",BC40*HLOOKUP(BD$3,T_GDP[#All],2,FALSE))</f>
        <v>-1245.649239298664</v>
      </c>
      <c r="BE40" s="16">
        <f>IF(BD40="Neg","Neg",BD40*HLOOKUP(BE$3,T_GDP[#All],2,FALSE))</f>
        <v>-1327.8121639840635</v>
      </c>
      <c r="BF40" s="16">
        <f>IF(BE40="Neg","Neg",BE40*HLOOKUP(BF$3,T_GDP[#All],2,FALSE))</f>
        <v>-1351.7113355069769</v>
      </c>
      <c r="BG40" s="16">
        <f>IF(BF40="Neg","Neg",BF40*HLOOKUP(BG$3,T_GDP[#All],2,FALSE))</f>
        <v>-1397.4363776965868</v>
      </c>
      <c r="BH40" s="16">
        <f>IF(BG40="Neg","Neg",BG40*HLOOKUP(BH$3,T_GDP[#All],2,FALSE))</f>
        <v>-1442.7635414087438</v>
      </c>
      <c r="BI40" s="16">
        <f>IF(BH40="Neg","Neg",BH40*HLOOKUP(BI$3,T_GDP[#All],2,FALSE))</f>
        <v>-1497.7493495434262</v>
      </c>
      <c r="BJ40" s="16">
        <f>IF(BI40="Neg","Neg",BI40*HLOOKUP(BJ$3,T_GDP[#All],2,FALSE))</f>
        <v>-1556.6352498810472</v>
      </c>
    </row>
    <row r="41" spans="1:62" ht="13.9" customHeight="1" x14ac:dyDescent="0.25">
      <c r="A41" s="6"/>
      <c r="B41" s="1" t="s">
        <v>782</v>
      </c>
      <c r="C41" s="1" t="s">
        <v>786</v>
      </c>
      <c r="D41" s="1" t="s">
        <v>725</v>
      </c>
      <c r="E41" s="23"/>
      <c r="F41" s="23"/>
      <c r="G41" s="23"/>
      <c r="H41" s="23"/>
      <c r="I41" s="23"/>
      <c r="J41" s="23"/>
      <c r="K41" s="15">
        <v>0</v>
      </c>
      <c r="L41" s="15">
        <v>100</v>
      </c>
      <c r="M41" s="16">
        <f>IF(L41="Neg","Neg",L41*HLOOKUP(M$3,T_GDP[#All],2,FALSE))</f>
        <v>115.40013020667116</v>
      </c>
      <c r="N41" s="16">
        <f>IF(M41="Neg","Neg",M41*HLOOKUP(N$3,T_GDP[#All],2,FALSE))</f>
        <v>139.20880299220036</v>
      </c>
      <c r="O41" s="16">
        <f>IF(N41="Neg","Neg",N41*HLOOKUP(O$3,T_GDP[#All],2,FALSE))</f>
        <v>159.33786078098473</v>
      </c>
      <c r="P41" s="16">
        <f>IF(O41="Neg","Neg",O41*HLOOKUP(P$3,T_GDP[#All],2,FALSE))</f>
        <v>176.26791937398676</v>
      </c>
      <c r="Q41" s="16">
        <f>IF(P41="Neg","Neg",P41*HLOOKUP(Q$3,T_GDP[#All],2,FALSE))</f>
        <v>193.50712749724943</v>
      </c>
      <c r="R41" s="16">
        <f>IF(Q41="Neg","Neg",Q41*HLOOKUP(R$3,T_GDP[#All],2,FALSE))</f>
        <v>211.58531277916015</v>
      </c>
      <c r="S41" s="16">
        <f>IF(R41="Neg","Neg",R41*HLOOKUP(S$3,T_GDP[#All],2,FALSE))</f>
        <v>228.07062311760947</v>
      </c>
      <c r="T41" s="16">
        <f>IF(S41="Neg","Neg",S41*HLOOKUP(T$3,T_GDP[#All],2,FALSE))</f>
        <v>250.37973476084323</v>
      </c>
      <c r="U41" s="16">
        <f>IF(T41="Neg","Neg",T41*HLOOKUP(U$3,T_GDP[#All],2,FALSE))</f>
        <v>269.17873140440935</v>
      </c>
      <c r="V41" s="16">
        <f>IF(U41="Neg","Neg",U41*HLOOKUP(V$3,T_GDP[#All],2,FALSE))</f>
        <v>302.4229059013461</v>
      </c>
      <c r="W41" s="16">
        <f>IF(V41="Neg","Neg",V41*HLOOKUP(W$3,T_GDP[#All],2,FALSE))</f>
        <v>337.11047560854848</v>
      </c>
      <c r="X41" s="16">
        <f>IF(W41="Neg","Neg",W41*HLOOKUP(X$3,T_GDP[#All],2,FALSE))</f>
        <v>372.39419176157901</v>
      </c>
      <c r="Y41" s="16">
        <f>IF(X41="Neg","Neg",X41*HLOOKUP(Y$3,T_GDP[#All],2,FALSE))</f>
        <v>401.74007661572711</v>
      </c>
      <c r="Z41" s="16">
        <f>IF(Y41="Neg","Neg",Y41*HLOOKUP(Z$3,T_GDP[#All],2,FALSE))</f>
        <v>423.0967719351998</v>
      </c>
      <c r="AA41" s="16">
        <f>IF(Z41="Neg","Neg",Z41*HLOOKUP(AA$3,T_GDP[#All],2,FALSE))</f>
        <v>436.24685265353065</v>
      </c>
      <c r="AB41" s="16">
        <f>IF(AA41="Neg","Neg",AA41*HLOOKUP(AB$3,T_GDP[#All],2,FALSE))</f>
        <v>462.47729626996659</v>
      </c>
      <c r="AC41" s="16">
        <f>IF(AB41="Neg","Neg",AB41*HLOOKUP(AC$3,T_GDP[#All],2,FALSE))</f>
        <v>485.36364783150964</v>
      </c>
      <c r="AD41" s="16">
        <f>IF(AC41="Neg","Neg",AC41*HLOOKUP(AD$3,T_GDP[#All],2,FALSE))</f>
        <v>511.78847418399863</v>
      </c>
      <c r="AE41" s="16">
        <f>IF(AD41="Neg","Neg",AD41*HLOOKUP(AE$3,T_GDP[#All],2,FALSE))</f>
        <v>546.24975638996011</v>
      </c>
      <c r="AF41" s="16">
        <f>IF(AE41="Neg","Neg",AE41*HLOOKUP(AF$3,T_GDP[#All],2,FALSE))</f>
        <v>570.43475006045264</v>
      </c>
      <c r="AG41" s="16">
        <f>IF(AF41="Neg","Neg",AF41*HLOOKUP(AG$3,T_GDP[#All],2,FALSE))</f>
        <v>597.16385334019776</v>
      </c>
      <c r="AH41" s="16">
        <f>IF(AG41="Neg","Neg",AG41*HLOOKUP(AH$3,T_GDP[#All],2,FALSE))</f>
        <v>625.38893560987026</v>
      </c>
      <c r="AI41" s="16">
        <f>IF(AH41="Neg","Neg",AH41*HLOOKUP(AI$3,T_GDP[#All],2,FALSE))</f>
        <v>658.38496193312233</v>
      </c>
      <c r="AJ41" s="16">
        <f>IF(AI41="Neg","Neg",AI41*HLOOKUP(AJ$3,T_GDP[#All],2,FALSE))</f>
        <v>681.22522883383829</v>
      </c>
      <c r="AK41" s="16">
        <f>IF(AJ41="Neg","Neg",AJ41*HLOOKUP(AK$3,T_GDP[#All],2,FALSE))</f>
        <v>714.34001178306801</v>
      </c>
      <c r="AL41" s="16">
        <f>IF(AK41="Neg","Neg",AK41*HLOOKUP(AL$3,T_GDP[#All],2,FALSE))</f>
        <v>753.48065954993967</v>
      </c>
      <c r="AM41" s="16">
        <f>IF(AL41="Neg","Neg",AL41*HLOOKUP(AM$3,T_GDP[#All],2,FALSE))</f>
        <v>793.0567482787294</v>
      </c>
      <c r="AN41" s="16">
        <f>IF(AM41="Neg","Neg",AM41*HLOOKUP(AN$3,T_GDP[#All],2,FALSE))</f>
        <v>839.55026276347087</v>
      </c>
      <c r="AO41" s="16">
        <f>IF(AN41="Neg","Neg",AN41*HLOOKUP(AO$3,T_GDP[#All],2,FALSE))</f>
        <v>879.13166895312509</v>
      </c>
      <c r="AP41" s="16">
        <f>IF(AO41="Neg","Neg",AO41*HLOOKUP(AP$3,T_GDP[#All],2,FALSE))</f>
        <v>925.84497182027303</v>
      </c>
      <c r="AQ41" s="16">
        <f>IF(AP41="Neg","Neg",AP41*HLOOKUP(AQ$3,T_GDP[#All],2,FALSE))</f>
        <v>935.51506981716932</v>
      </c>
      <c r="AR41" s="16">
        <f>IF(AQ41="Neg","Neg",AQ41*HLOOKUP(AR$3,T_GDP[#All],2,FALSE))</f>
        <v>922.47960992192134</v>
      </c>
      <c r="AS41" s="16">
        <f>IF(AR41="Neg","Neg",AR41*HLOOKUP(AS$3,T_GDP[#All],2,FALSE))</f>
        <v>963.33129842924711</v>
      </c>
      <c r="AT41" s="16">
        <f>IF(AS41="Neg","Neg",AS41*HLOOKUP(AT$3,T_GDP[#All],2,FALSE))</f>
        <v>987.48320567658175</v>
      </c>
      <c r="AU41" s="16">
        <f>IF(AT41="Neg","Neg",AT41*HLOOKUP(AU$3,T_GDP[#All],2,FALSE))</f>
        <v>1020.3516129390817</v>
      </c>
      <c r="AV41" s="16">
        <f>IF(AU41="Neg","Neg",AU41*HLOOKUP(AV$3,T_GDP[#All],2,FALSE))</f>
        <v>1067.0938664264929</v>
      </c>
      <c r="AW41" s="16">
        <f>IF(AV41="Neg","Neg",AV41*HLOOKUP(AW$3,T_GDP[#All],2,FALSE))</f>
        <v>1108.3343204059247</v>
      </c>
      <c r="AX41" s="16">
        <f>IF(AW41="Neg","Neg",AW41*HLOOKUP(AX$3,T_GDP[#All],2,FALSE))</f>
        <v>1144.7725163955736</v>
      </c>
      <c r="AY41" s="16">
        <f>IF(AX41="Neg","Neg",AX41*HLOOKUP(AY$3,T_GDP[#All],2,FALSE))</f>
        <v>1195.206269381036</v>
      </c>
      <c r="AZ41" s="16">
        <f>IF(AY41="Neg","Neg",AY41*HLOOKUP(AZ$3,T_GDP[#All],2,FALSE))</f>
        <v>1242.4690432042</v>
      </c>
      <c r="BA41" s="16">
        <f>IF(AZ41="Neg","Neg",AZ41*HLOOKUP(BA$3,T_GDP[#All],2,FALSE))</f>
        <v>1286.3658643000274</v>
      </c>
      <c r="BB41" s="16">
        <f>IF(BA41="Neg","Neg",BA41*HLOOKUP(BB$3,T_GDP[#All],2,FALSE))</f>
        <v>1329.0243078433712</v>
      </c>
      <c r="BC41" s="16">
        <f>IF(BB41="Neg","Neg",BB41*HLOOKUP(BC$3,T_GDP[#All],2,FALSE))</f>
        <v>1232.7883102855744</v>
      </c>
      <c r="BD41" s="16">
        <f>IF(BC41="Neg","Neg",BC41*HLOOKUP(BD$3,T_GDP[#All],2,FALSE))</f>
        <v>1384.054710331849</v>
      </c>
      <c r="BE41" s="16">
        <f>IF(BD41="Neg","Neg",BD41*HLOOKUP(BE$3,T_GDP[#All],2,FALSE))</f>
        <v>1475.3468488711817</v>
      </c>
      <c r="BF41" s="16">
        <f>IF(BE41="Neg","Neg",BE41*HLOOKUP(BF$3,T_GDP[#All],2,FALSE))</f>
        <v>1501.9014838966409</v>
      </c>
      <c r="BG41" s="16">
        <f>IF(BF41="Neg","Neg",BF41*HLOOKUP(BG$3,T_GDP[#All],2,FALSE))</f>
        <v>1552.7070863295407</v>
      </c>
      <c r="BH41" s="16">
        <f>IF(BG41="Neg","Neg",BG41*HLOOKUP(BH$3,T_GDP[#All],2,FALSE))</f>
        <v>1603.0706015652709</v>
      </c>
      <c r="BI41" s="16">
        <f>IF(BH41="Neg","Neg",BH41*HLOOKUP(BI$3,T_GDP[#All],2,FALSE))</f>
        <v>1664.1659439371401</v>
      </c>
      <c r="BJ41" s="16">
        <f>IF(BI41="Neg","Neg",BI41*HLOOKUP(BJ$3,T_GDP[#All],2,FALSE))</f>
        <v>1729.5947220900525</v>
      </c>
    </row>
    <row r="42" spans="1:62" ht="13.9" customHeight="1" x14ac:dyDescent="0.25">
      <c r="A42" s="6"/>
      <c r="B42" s="1" t="s">
        <v>782</v>
      </c>
      <c r="C42" s="1" t="s">
        <v>787</v>
      </c>
      <c r="D42" s="1" t="s">
        <v>725</v>
      </c>
      <c r="E42" s="23"/>
      <c r="F42" s="23"/>
      <c r="G42" s="23"/>
      <c r="H42" s="23"/>
      <c r="I42" s="23"/>
      <c r="J42" s="23"/>
      <c r="K42" s="15">
        <v>-640</v>
      </c>
      <c r="L42" s="15">
        <v>810</v>
      </c>
      <c r="M42" s="16">
        <f>IF(L42="Neg","Neg",L42*HLOOKUP(M$3,T_GDP[#All],2,FALSE))</f>
        <v>934.74105467403649</v>
      </c>
      <c r="N42" s="16">
        <f>IF(M42="Neg","Neg",M42*HLOOKUP(N$3,T_GDP[#All],2,FALSE))</f>
        <v>1127.5913042368229</v>
      </c>
      <c r="O42" s="16">
        <f>IF(N42="Neg","Neg",N42*HLOOKUP(O$3,T_GDP[#All],2,FALSE))</f>
        <v>1290.6366723259762</v>
      </c>
      <c r="P42" s="16">
        <f>IF(O42="Neg","Neg",O42*HLOOKUP(P$3,T_GDP[#All],2,FALSE))</f>
        <v>1427.7701469292927</v>
      </c>
      <c r="Q42" s="16">
        <f>IF(P42="Neg","Neg",P42*HLOOKUP(Q$3,T_GDP[#All],2,FALSE))</f>
        <v>1567.4077327277205</v>
      </c>
      <c r="R42" s="16">
        <f>IF(Q42="Neg","Neg",Q42*HLOOKUP(R$3,T_GDP[#All],2,FALSE))</f>
        <v>1713.8410335111973</v>
      </c>
      <c r="S42" s="16">
        <f>IF(R42="Neg","Neg",R42*HLOOKUP(S$3,T_GDP[#All],2,FALSE))</f>
        <v>1847.3720472526368</v>
      </c>
      <c r="T42" s="16">
        <f>IF(S42="Neg","Neg",S42*HLOOKUP(T$3,T_GDP[#All],2,FALSE))</f>
        <v>2028.0758515628302</v>
      </c>
      <c r="U42" s="16">
        <f>IF(T42="Neg","Neg",T42*HLOOKUP(U$3,T_GDP[#All],2,FALSE))</f>
        <v>2180.3477243757156</v>
      </c>
      <c r="V42" s="16">
        <f>IF(U42="Neg","Neg",U42*HLOOKUP(V$3,T_GDP[#All],2,FALSE))</f>
        <v>2449.6255378009032</v>
      </c>
      <c r="W42" s="16">
        <f>IF(V42="Neg","Neg",V42*HLOOKUP(W$3,T_GDP[#All],2,FALSE))</f>
        <v>2730.5948524292426</v>
      </c>
      <c r="X42" s="16">
        <f>IF(W42="Neg","Neg",W42*HLOOKUP(X$3,T_GDP[#All],2,FALSE))</f>
        <v>3016.3929532687898</v>
      </c>
      <c r="Y42" s="16">
        <f>IF(X42="Neg","Neg",X42*HLOOKUP(Y$3,T_GDP[#All],2,FALSE))</f>
        <v>3254.0946205873893</v>
      </c>
      <c r="Z42" s="16">
        <f>IF(Y42="Neg","Neg",Y42*HLOOKUP(Z$3,T_GDP[#All],2,FALSE))</f>
        <v>3427.0838526751181</v>
      </c>
      <c r="AA42" s="16">
        <f>IF(Z42="Neg","Neg",Z42*HLOOKUP(AA$3,T_GDP[#All],2,FALSE))</f>
        <v>3533.5995064935983</v>
      </c>
      <c r="AB42" s="16">
        <f>IF(AA42="Neg","Neg",AA42*HLOOKUP(AB$3,T_GDP[#All],2,FALSE))</f>
        <v>3746.0660997867294</v>
      </c>
      <c r="AC42" s="16">
        <f>IF(AB42="Neg","Neg",AB42*HLOOKUP(AC$3,T_GDP[#All],2,FALSE))</f>
        <v>3931.445547435228</v>
      </c>
      <c r="AD42" s="16">
        <f>IF(AC42="Neg","Neg",AC42*HLOOKUP(AD$3,T_GDP[#All],2,FALSE))</f>
        <v>4145.486640890389</v>
      </c>
      <c r="AE42" s="16">
        <f>IF(AD42="Neg","Neg",AD42*HLOOKUP(AE$3,T_GDP[#All],2,FALSE))</f>
        <v>4424.623026758677</v>
      </c>
      <c r="AF42" s="16">
        <f>IF(AE42="Neg","Neg",AE42*HLOOKUP(AF$3,T_GDP[#All],2,FALSE))</f>
        <v>4620.521475489667</v>
      </c>
      <c r="AG42" s="16">
        <f>IF(AF42="Neg","Neg",AF42*HLOOKUP(AG$3,T_GDP[#All],2,FALSE))</f>
        <v>4837.0272120556019</v>
      </c>
      <c r="AH42" s="16">
        <f>IF(AG42="Neg","Neg",AG42*HLOOKUP(AH$3,T_GDP[#All],2,FALSE))</f>
        <v>5065.6503784399492</v>
      </c>
      <c r="AI42" s="16">
        <f>IF(AH42="Neg","Neg",AH42*HLOOKUP(AI$3,T_GDP[#All],2,FALSE))</f>
        <v>5332.9181916582911</v>
      </c>
      <c r="AJ42" s="16">
        <f>IF(AI42="Neg","Neg",AI42*HLOOKUP(AJ$3,T_GDP[#All],2,FALSE))</f>
        <v>5517.92435355409</v>
      </c>
      <c r="AK42" s="16">
        <f>IF(AJ42="Neg","Neg",AJ42*HLOOKUP(AK$3,T_GDP[#All],2,FALSE))</f>
        <v>5786.1540954428501</v>
      </c>
      <c r="AL42" s="16">
        <f>IF(AK42="Neg","Neg",AK42*HLOOKUP(AL$3,T_GDP[#All],2,FALSE))</f>
        <v>6103.1933423545106</v>
      </c>
      <c r="AM42" s="16">
        <f>IF(AL42="Neg","Neg",AL42*HLOOKUP(AM$3,T_GDP[#All],2,FALSE))</f>
        <v>6423.7596610577075</v>
      </c>
      <c r="AN42" s="16">
        <f>IF(AM42="Neg","Neg",AM42*HLOOKUP(AN$3,T_GDP[#All],2,FALSE))</f>
        <v>6800.3571283841129</v>
      </c>
      <c r="AO42" s="16">
        <f>IF(AN42="Neg","Neg",AN42*HLOOKUP(AO$3,T_GDP[#All],2,FALSE))</f>
        <v>7120.9665185203121</v>
      </c>
      <c r="AP42" s="16">
        <f>IF(AO42="Neg","Neg",AO42*HLOOKUP(AP$3,T_GDP[#All],2,FALSE))</f>
        <v>7499.3442717442103</v>
      </c>
      <c r="AQ42" s="16">
        <f>IF(AP42="Neg","Neg",AP42*HLOOKUP(AQ$3,T_GDP[#All],2,FALSE))</f>
        <v>7577.6720655190702</v>
      </c>
      <c r="AR42" s="16">
        <f>IF(AQ42="Neg","Neg",AQ42*HLOOKUP(AR$3,T_GDP[#All],2,FALSE))</f>
        <v>7472.0848403675618</v>
      </c>
      <c r="AS42" s="16">
        <f>IF(AR42="Neg","Neg",AR42*HLOOKUP(AS$3,T_GDP[#All],2,FALSE))</f>
        <v>7802.9835172768999</v>
      </c>
      <c r="AT42" s="16">
        <f>IF(AS42="Neg","Neg",AS42*HLOOKUP(AT$3,T_GDP[#All],2,FALSE))</f>
        <v>7998.6139659803102</v>
      </c>
      <c r="AU42" s="16">
        <f>IF(AT42="Neg","Neg",AT42*HLOOKUP(AU$3,T_GDP[#All],2,FALSE))</f>
        <v>8264.8480648065597</v>
      </c>
      <c r="AV42" s="16">
        <f>IF(AU42="Neg","Neg",AU42*HLOOKUP(AV$3,T_GDP[#All],2,FALSE))</f>
        <v>8643.4603180545892</v>
      </c>
      <c r="AW42" s="16">
        <f>IF(AV42="Neg","Neg",AV42*HLOOKUP(AW$3,T_GDP[#All],2,FALSE))</f>
        <v>8977.507995287986</v>
      </c>
      <c r="AX42" s="16">
        <f>IF(AW42="Neg","Neg",AW42*HLOOKUP(AX$3,T_GDP[#All],2,FALSE))</f>
        <v>9272.6573828041419</v>
      </c>
      <c r="AY42" s="16">
        <f>IF(AX42="Neg","Neg",AX42*HLOOKUP(AY$3,T_GDP[#All],2,FALSE))</f>
        <v>9681.1707819863877</v>
      </c>
      <c r="AZ42" s="16">
        <f>IF(AY42="Neg","Neg",AY42*HLOOKUP(AZ$3,T_GDP[#All],2,FALSE))</f>
        <v>10063.999249954017</v>
      </c>
      <c r="BA42" s="16">
        <f>IF(AZ42="Neg","Neg",AZ42*HLOOKUP(BA$3,T_GDP[#All],2,FALSE))</f>
        <v>10419.563500830218</v>
      </c>
      <c r="BB42" s="16">
        <f>IF(BA42="Neg","Neg",BA42*HLOOKUP(BB$3,T_GDP[#All],2,FALSE))</f>
        <v>10765.096893531303</v>
      </c>
      <c r="BC42" s="16">
        <f>IF(BB42="Neg","Neg",BB42*HLOOKUP(BC$3,T_GDP[#All],2,FALSE))</f>
        <v>9985.5853133131513</v>
      </c>
      <c r="BD42" s="16">
        <f>IF(BC42="Neg","Neg",BC42*HLOOKUP(BD$3,T_GDP[#All],2,FALSE))</f>
        <v>11210.843153687976</v>
      </c>
      <c r="BE42" s="16">
        <f>IF(BD42="Neg","Neg",BD42*HLOOKUP(BE$3,T_GDP[#All],2,FALSE))</f>
        <v>11950.309475856571</v>
      </c>
      <c r="BF42" s="16">
        <f>IF(BE42="Neg","Neg",BE42*HLOOKUP(BF$3,T_GDP[#All],2,FALSE))</f>
        <v>12165.402019562791</v>
      </c>
      <c r="BG42" s="16">
        <f>IF(BF42="Neg","Neg",BF42*HLOOKUP(BG$3,T_GDP[#All],2,FALSE))</f>
        <v>12576.92739926928</v>
      </c>
      <c r="BH42" s="16">
        <f>IF(BG42="Neg","Neg",BG42*HLOOKUP(BH$3,T_GDP[#All],2,FALSE))</f>
        <v>12984.871872678694</v>
      </c>
      <c r="BI42" s="16">
        <f>IF(BH42="Neg","Neg",BH42*HLOOKUP(BI$3,T_GDP[#All],2,FALSE))</f>
        <v>13479.744145890834</v>
      </c>
      <c r="BJ42" s="16">
        <f>IF(BI42="Neg","Neg",BI42*HLOOKUP(BJ$3,T_GDP[#All],2,FALSE))</f>
        <v>14009.717248929424</v>
      </c>
    </row>
    <row r="43" spans="1:62" ht="13.9" customHeight="1" x14ac:dyDescent="0.25">
      <c r="A43" s="6"/>
      <c r="B43" s="1" t="s">
        <v>782</v>
      </c>
      <c r="C43" s="1" t="s">
        <v>788</v>
      </c>
      <c r="D43" s="1" t="s">
        <v>725</v>
      </c>
      <c r="E43" s="23"/>
      <c r="F43" s="23"/>
      <c r="G43" s="23"/>
      <c r="H43" s="23"/>
      <c r="I43" s="23"/>
      <c r="J43" s="23"/>
      <c r="K43" s="15">
        <v>-50</v>
      </c>
      <c r="L43" s="15">
        <v>-103</v>
      </c>
      <c r="M43" s="16">
        <f>IF(L43="Neg","Neg",L43*HLOOKUP(M$3,T_GDP[#All],2,FALSE))</f>
        <v>-118.8621341128713</v>
      </c>
      <c r="N43" s="16">
        <f>IF(M43="Neg","Neg",M43*HLOOKUP(N$3,T_GDP[#All],2,FALSE))</f>
        <v>-143.38506708196635</v>
      </c>
      <c r="O43" s="16">
        <f>IF(N43="Neg","Neg",N43*HLOOKUP(O$3,T_GDP[#All],2,FALSE))</f>
        <v>-164.11799660441423</v>
      </c>
      <c r="P43" s="16">
        <f>IF(O43="Neg","Neg",O43*HLOOKUP(P$3,T_GDP[#All],2,FALSE))</f>
        <v>-181.55595695520631</v>
      </c>
      <c r="Q43" s="16">
        <f>IF(P43="Neg","Neg",P43*HLOOKUP(Q$3,T_GDP[#All],2,FALSE))</f>
        <v>-199.31234132216687</v>
      </c>
      <c r="R43" s="16">
        <f>IF(Q43="Neg","Neg",Q43*HLOOKUP(R$3,T_GDP[#All],2,FALSE))</f>
        <v>-217.93287216253492</v>
      </c>
      <c r="S43" s="16">
        <f>IF(R43="Neg","Neg",R43*HLOOKUP(S$3,T_GDP[#All],2,FALSE))</f>
        <v>-234.91274181113772</v>
      </c>
      <c r="T43" s="16">
        <f>IF(S43="Neg","Neg",S43*HLOOKUP(T$3,T_GDP[#All],2,FALSE))</f>
        <v>-257.8911268036685</v>
      </c>
      <c r="U43" s="16">
        <f>IF(T43="Neg","Neg",T43*HLOOKUP(U$3,T_GDP[#All],2,FALSE))</f>
        <v>-277.25409334654159</v>
      </c>
      <c r="V43" s="16">
        <f>IF(U43="Neg","Neg",U43*HLOOKUP(V$3,T_GDP[#All],2,FALSE))</f>
        <v>-311.49559307838643</v>
      </c>
      <c r="W43" s="16">
        <f>IF(V43="Neg","Neg",V43*HLOOKUP(W$3,T_GDP[#All],2,FALSE))</f>
        <v>-347.22378987680486</v>
      </c>
      <c r="X43" s="16">
        <f>IF(W43="Neg","Neg",W43*HLOOKUP(X$3,T_GDP[#All],2,FALSE))</f>
        <v>-383.56601751442628</v>
      </c>
      <c r="Y43" s="16">
        <f>IF(X43="Neg","Neg",X43*HLOOKUP(Y$3,T_GDP[#All],2,FALSE))</f>
        <v>-413.79227891419879</v>
      </c>
      <c r="Z43" s="16">
        <f>IF(Y43="Neg","Neg",Y43*HLOOKUP(Z$3,T_GDP[#All],2,FALSE))</f>
        <v>-435.78967509325565</v>
      </c>
      <c r="AA43" s="16">
        <f>IF(Z43="Neg","Neg",Z43*HLOOKUP(AA$3,T_GDP[#All],2,FALSE))</f>
        <v>-449.33425823313644</v>
      </c>
      <c r="AB43" s="16">
        <f>IF(AA43="Neg","Neg",AA43*HLOOKUP(AB$3,T_GDP[#All],2,FALSE))</f>
        <v>-476.35161515806544</v>
      </c>
      <c r="AC43" s="16">
        <f>IF(AB43="Neg","Neg",AB43*HLOOKUP(AC$3,T_GDP[#All],2,FALSE))</f>
        <v>-499.92455726645477</v>
      </c>
      <c r="AD43" s="16">
        <f>IF(AC43="Neg","Neg",AC43*HLOOKUP(AD$3,T_GDP[#All],2,FALSE))</f>
        <v>-527.14212840951836</v>
      </c>
      <c r="AE43" s="16">
        <f>IF(AD43="Neg","Neg",AD43*HLOOKUP(AE$3,T_GDP[#All],2,FALSE))</f>
        <v>-562.63724908165864</v>
      </c>
      <c r="AF43" s="16">
        <f>IF(AE43="Neg","Neg",AE43*HLOOKUP(AF$3,T_GDP[#All],2,FALSE))</f>
        <v>-587.54779256226595</v>
      </c>
      <c r="AG43" s="16">
        <f>IF(AF43="Neg","Neg",AF43*HLOOKUP(AG$3,T_GDP[#All],2,FALSE))</f>
        <v>-615.07876894040339</v>
      </c>
      <c r="AH43" s="16">
        <f>IF(AG43="Neg","Neg",AG43*HLOOKUP(AH$3,T_GDP[#All],2,FALSE))</f>
        <v>-644.15060367816602</v>
      </c>
      <c r="AI43" s="16">
        <f>IF(AH43="Neg","Neg",AH43*HLOOKUP(AI$3,T_GDP[#All],2,FALSE))</f>
        <v>-678.1365107911156</v>
      </c>
      <c r="AJ43" s="16">
        <f>IF(AI43="Neg","Neg",AI43*HLOOKUP(AJ$3,T_GDP[#All],2,FALSE))</f>
        <v>-701.66198569885296</v>
      </c>
      <c r="AK43" s="16">
        <f>IF(AJ43="Neg","Neg",AJ43*HLOOKUP(AK$3,T_GDP[#All],2,FALSE))</f>
        <v>-735.77021213655951</v>
      </c>
      <c r="AL43" s="16">
        <f>IF(AK43="Neg","Neg",AK43*HLOOKUP(AL$3,T_GDP[#All],2,FALSE))</f>
        <v>-776.08507933643727</v>
      </c>
      <c r="AM43" s="16">
        <f>IF(AL43="Neg","Neg",AL43*HLOOKUP(AM$3,T_GDP[#All],2,FALSE))</f>
        <v>-816.84845072709061</v>
      </c>
      <c r="AN43" s="16">
        <f>IF(AM43="Neg","Neg",AM43*HLOOKUP(AN$3,T_GDP[#All],2,FALSE))</f>
        <v>-864.73677064637423</v>
      </c>
      <c r="AO43" s="16">
        <f>IF(AN43="Neg","Neg",AN43*HLOOKUP(AO$3,T_GDP[#All],2,FALSE))</f>
        <v>-905.50561902171808</v>
      </c>
      <c r="AP43" s="16">
        <f>IF(AO43="Neg","Neg",AO43*HLOOKUP(AP$3,T_GDP[#All],2,FALSE))</f>
        <v>-953.62032097488043</v>
      </c>
      <c r="AQ43" s="16">
        <f>IF(AP43="Neg","Neg",AP43*HLOOKUP(AQ$3,T_GDP[#All],2,FALSE))</f>
        <v>-963.5805219116836</v>
      </c>
      <c r="AR43" s="16">
        <f>IF(AQ43="Neg","Neg",AQ43*HLOOKUP(AR$3,T_GDP[#All],2,FALSE))</f>
        <v>-950.15399821957817</v>
      </c>
      <c r="AS43" s="16">
        <f>IF(AR43="Neg","Neg",AR43*HLOOKUP(AS$3,T_GDP[#All],2,FALSE))</f>
        <v>-992.2312373821236</v>
      </c>
      <c r="AT43" s="16">
        <f>IF(AS43="Neg","Neg",AS43*HLOOKUP(AT$3,T_GDP[#All],2,FALSE))</f>
        <v>-1017.1077018468783</v>
      </c>
      <c r="AU43" s="16">
        <f>IF(AT43="Neg","Neg",AT43*HLOOKUP(AU$3,T_GDP[#All],2,FALSE))</f>
        <v>-1050.9621613272532</v>
      </c>
      <c r="AV43" s="16">
        <f>IF(AU43="Neg","Neg",AU43*HLOOKUP(AV$3,T_GDP[#All],2,FALSE))</f>
        <v>-1099.1066824192865</v>
      </c>
      <c r="AW43" s="16">
        <f>IF(AV43="Neg","Neg",AV43*HLOOKUP(AW$3,T_GDP[#All],2,FALSE))</f>
        <v>-1141.5843500181011</v>
      </c>
      <c r="AX43" s="16">
        <f>IF(AW43="Neg","Neg",AW43*HLOOKUP(AX$3,T_GDP[#All],2,FALSE))</f>
        <v>-1179.1156918874394</v>
      </c>
      <c r="AY43" s="16">
        <f>IF(AX43="Neg","Neg",AX43*HLOOKUP(AY$3,T_GDP[#All],2,FALSE))</f>
        <v>-1231.0624574624658</v>
      </c>
      <c r="AZ43" s="16">
        <f>IF(AY43="Neg","Neg",AY43*HLOOKUP(AZ$3,T_GDP[#All],2,FALSE))</f>
        <v>-1279.7431145003245</v>
      </c>
      <c r="BA43" s="16">
        <f>IF(AZ43="Neg","Neg",AZ43*HLOOKUP(BA$3,T_GDP[#All],2,FALSE))</f>
        <v>-1324.9568402290265</v>
      </c>
      <c r="BB43" s="16">
        <f>IF(BA43="Neg","Neg",BA43*HLOOKUP(BB$3,T_GDP[#All],2,FALSE))</f>
        <v>-1368.8950370786706</v>
      </c>
      <c r="BC43" s="16">
        <f>IF(BB43="Neg","Neg",BB43*HLOOKUP(BC$3,T_GDP[#All],2,FALSE))</f>
        <v>-1269.7719595941403</v>
      </c>
      <c r="BD43" s="16">
        <f>IF(BC43="Neg","Neg",BC43*HLOOKUP(BD$3,T_GDP[#All],2,FALSE))</f>
        <v>-1425.5763516418031</v>
      </c>
      <c r="BE43" s="16">
        <f>IF(BD43="Neg","Neg",BD43*HLOOKUP(BE$3,T_GDP[#All],2,FALSE))</f>
        <v>-1519.6072543373157</v>
      </c>
      <c r="BF43" s="16">
        <f>IF(BE43="Neg","Neg",BE43*HLOOKUP(BF$3,T_GDP[#All],2,FALSE))</f>
        <v>-1546.9585284135387</v>
      </c>
      <c r="BG43" s="16">
        <f>IF(BF43="Neg","Neg",BF43*HLOOKUP(BG$3,T_GDP[#All],2,FALSE))</f>
        <v>-1599.2882989194254</v>
      </c>
      <c r="BH43" s="16">
        <f>IF(BG43="Neg","Neg",BG43*HLOOKUP(BH$3,T_GDP[#All],2,FALSE))</f>
        <v>-1651.1627196122274</v>
      </c>
      <c r="BI43" s="16">
        <f>IF(BH43="Neg","Neg",BH43*HLOOKUP(BI$3,T_GDP[#All],2,FALSE))</f>
        <v>-1714.0909222552527</v>
      </c>
      <c r="BJ43" s="16">
        <f>IF(BI43="Neg","Neg",BI43*HLOOKUP(BJ$3,T_GDP[#All],2,FALSE))</f>
        <v>-1781.4825637527524</v>
      </c>
    </row>
    <row r="44" spans="1:62" ht="13.9" customHeight="1" x14ac:dyDescent="0.25">
      <c r="A44" s="6"/>
      <c r="B44" s="1" t="s">
        <v>782</v>
      </c>
      <c r="C44" s="1" t="s">
        <v>789</v>
      </c>
      <c r="D44" s="1" t="s">
        <v>2129</v>
      </c>
      <c r="E44" s="23"/>
      <c r="F44" s="23"/>
      <c r="G44" s="23"/>
      <c r="H44" s="23"/>
      <c r="I44" s="23"/>
      <c r="J44" s="23"/>
      <c r="K44" s="15">
        <v>-35</v>
      </c>
      <c r="L44" s="15">
        <v>-70</v>
      </c>
      <c r="M44" s="16">
        <f>IF(L44="Neg","Neg",L44*HLOOKUP(M$3,T_GDP[#All],2,FALSE))</f>
        <v>-80.780091144669825</v>
      </c>
      <c r="N44" s="16">
        <f>IF(M44="Neg","Neg",M44*HLOOKUP(N$3,T_GDP[#All],2,FALSE))</f>
        <v>-97.446162094540256</v>
      </c>
      <c r="O44" s="16">
        <f>IF(N44="Neg","Neg",N44*HLOOKUP(O$3,T_GDP[#All],2,FALSE))</f>
        <v>-111.53650254668931</v>
      </c>
      <c r="P44" s="16">
        <f>IF(O44="Neg","Neg",O44*HLOOKUP(P$3,T_GDP[#All],2,FALSE))</f>
        <v>-123.38754356179072</v>
      </c>
      <c r="Q44" s="16">
        <f>IF(P44="Neg","Neg",P44*HLOOKUP(Q$3,T_GDP[#All],2,FALSE))</f>
        <v>-135.45498924807461</v>
      </c>
      <c r="R44" s="16">
        <f>IF(Q44="Neg","Neg",Q44*HLOOKUP(R$3,T_GDP[#All],2,FALSE))</f>
        <v>-148.10971894541211</v>
      </c>
      <c r="S44" s="16">
        <f>IF(R44="Neg","Neg",R44*HLOOKUP(S$3,T_GDP[#All],2,FALSE))</f>
        <v>-159.64943618232664</v>
      </c>
      <c r="T44" s="16">
        <f>IF(S44="Neg","Neg",S44*HLOOKUP(T$3,T_GDP[#All],2,FALSE))</f>
        <v>-175.26581433259028</v>
      </c>
      <c r="U44" s="16">
        <f>IF(T44="Neg","Neg",T44*HLOOKUP(U$3,T_GDP[#All],2,FALSE))</f>
        <v>-188.42511198308657</v>
      </c>
      <c r="V44" s="16">
        <f>IF(U44="Neg","Neg",U44*HLOOKUP(V$3,T_GDP[#All],2,FALSE))</f>
        <v>-211.69603413094231</v>
      </c>
      <c r="W44" s="16">
        <f>IF(V44="Neg","Neg",V44*HLOOKUP(W$3,T_GDP[#All],2,FALSE))</f>
        <v>-235.97733292598397</v>
      </c>
      <c r="X44" s="16">
        <f>IF(W44="Neg","Neg",W44*HLOOKUP(X$3,T_GDP[#All],2,FALSE))</f>
        <v>-260.67593423310535</v>
      </c>
      <c r="Y44" s="16">
        <f>IF(X44="Neg","Neg",X44*HLOOKUP(Y$3,T_GDP[#All],2,FALSE))</f>
        <v>-281.21805363100901</v>
      </c>
      <c r="Z44" s="16">
        <f>IF(Y44="Neg","Neg",Y44*HLOOKUP(Z$3,T_GDP[#All],2,FALSE))</f>
        <v>-296.16774035463988</v>
      </c>
      <c r="AA44" s="16">
        <f>IF(Z44="Neg","Neg",Z44*HLOOKUP(AA$3,T_GDP[#All],2,FALSE))</f>
        <v>-305.37279685747149</v>
      </c>
      <c r="AB44" s="16">
        <f>IF(AA44="Neg","Neg",AA44*HLOOKUP(AB$3,T_GDP[#All],2,FALSE))</f>
        <v>-323.73410738897667</v>
      </c>
      <c r="AC44" s="16">
        <f>IF(AB44="Neg","Neg",AB44*HLOOKUP(AC$3,T_GDP[#All],2,FALSE))</f>
        <v>-339.75455348205679</v>
      </c>
      <c r="AD44" s="16">
        <f>IF(AC44="Neg","Neg",AC44*HLOOKUP(AD$3,T_GDP[#All],2,FALSE))</f>
        <v>-358.25193192879908</v>
      </c>
      <c r="AE44" s="16">
        <f>IF(AD44="Neg","Neg",AD44*HLOOKUP(AE$3,T_GDP[#All],2,FALSE))</f>
        <v>-382.37482947297207</v>
      </c>
      <c r="AF44" s="16">
        <f>IF(AE44="Neg","Neg",AE44*HLOOKUP(AF$3,T_GDP[#All],2,FALSE))</f>
        <v>-399.30432504231686</v>
      </c>
      <c r="AG44" s="16">
        <f>IF(AF44="Neg","Neg",AF44*HLOOKUP(AG$3,T_GDP[#All],2,FALSE))</f>
        <v>-418.01469733813843</v>
      </c>
      <c r="AH44" s="16">
        <f>IF(AG44="Neg","Neg",AG44*HLOOKUP(AH$3,T_GDP[#All],2,FALSE))</f>
        <v>-437.77225492690917</v>
      </c>
      <c r="AI44" s="16">
        <f>IF(AH44="Neg","Neg",AH44*HLOOKUP(AI$3,T_GDP[#All],2,FALSE))</f>
        <v>-460.86947335318564</v>
      </c>
      <c r="AJ44" s="16">
        <f>IF(AI44="Neg","Neg",AI44*HLOOKUP(AJ$3,T_GDP[#All],2,FALSE))</f>
        <v>-476.85766018368679</v>
      </c>
      <c r="AK44" s="16">
        <f>IF(AJ44="Neg","Neg",AJ44*HLOOKUP(AK$3,T_GDP[#All],2,FALSE))</f>
        <v>-500.03800824814755</v>
      </c>
      <c r="AL44" s="16">
        <f>IF(AK44="Neg","Neg",AK44*HLOOKUP(AL$3,T_GDP[#All],2,FALSE))</f>
        <v>-527.43646168495775</v>
      </c>
      <c r="AM44" s="16">
        <f>IF(AL44="Neg","Neg",AL44*HLOOKUP(AM$3,T_GDP[#All],2,FALSE))</f>
        <v>-555.13972379511051</v>
      </c>
      <c r="AN44" s="16">
        <f>IF(AM44="Neg","Neg",AM44*HLOOKUP(AN$3,T_GDP[#All],2,FALSE))</f>
        <v>-587.68518393442957</v>
      </c>
      <c r="AO44" s="16">
        <f>IF(AN44="Neg","Neg",AN44*HLOOKUP(AO$3,T_GDP[#All],2,FALSE))</f>
        <v>-615.39216826718757</v>
      </c>
      <c r="AP44" s="16">
        <f>IF(AO44="Neg","Neg",AO44*HLOOKUP(AP$3,T_GDP[#All],2,FALSE))</f>
        <v>-648.0914802741911</v>
      </c>
      <c r="AQ44" s="16">
        <f>IF(AP44="Neg","Neg",AP44*HLOOKUP(AQ$3,T_GDP[#All],2,FALSE))</f>
        <v>-654.86054887201851</v>
      </c>
      <c r="AR44" s="16">
        <f>IF(AQ44="Neg","Neg",AQ44*HLOOKUP(AR$3,T_GDP[#All],2,FALSE))</f>
        <v>-645.73572694534494</v>
      </c>
      <c r="AS44" s="16">
        <f>IF(AR44="Neg","Neg",AR44*HLOOKUP(AS$3,T_GDP[#All],2,FALSE))</f>
        <v>-674.33190890047297</v>
      </c>
      <c r="AT44" s="16">
        <f>IF(AS44="Neg","Neg",AS44*HLOOKUP(AT$3,T_GDP[#All],2,FALSE))</f>
        <v>-691.23824397360727</v>
      </c>
      <c r="AU44" s="16">
        <f>IF(AT44="Neg","Neg",AT44*HLOOKUP(AU$3,T_GDP[#All],2,FALSE))</f>
        <v>-714.24612905735728</v>
      </c>
      <c r="AV44" s="16">
        <f>IF(AU44="Neg","Neg",AU44*HLOOKUP(AV$3,T_GDP[#All],2,FALSE))</f>
        <v>-746.96570649854505</v>
      </c>
      <c r="AW44" s="16">
        <f>IF(AV44="Neg","Neg",AV44*HLOOKUP(AW$3,T_GDP[#All],2,FALSE))</f>
        <v>-775.83402428414729</v>
      </c>
      <c r="AX44" s="16">
        <f>IF(AW44="Neg","Neg",AW44*HLOOKUP(AX$3,T_GDP[#All],2,FALSE))</f>
        <v>-801.34076147690155</v>
      </c>
      <c r="AY44" s="16">
        <f>IF(AX44="Neg","Neg",AX44*HLOOKUP(AY$3,T_GDP[#All],2,FALSE))</f>
        <v>-836.6443885667253</v>
      </c>
      <c r="AZ44" s="16">
        <f>IF(AY44="Neg","Neg",AY44*HLOOKUP(AZ$3,T_GDP[#All],2,FALSE))</f>
        <v>-869.72833024294005</v>
      </c>
      <c r="BA44" s="16">
        <f>IF(AZ44="Neg","Neg",AZ44*HLOOKUP(BA$3,T_GDP[#All],2,FALSE))</f>
        <v>-900.4561050100192</v>
      </c>
      <c r="BB44" s="16">
        <f>IF(BA44="Neg","Neg",BA44*HLOOKUP(BB$3,T_GDP[#All],2,FALSE))</f>
        <v>-930.31701549035984</v>
      </c>
      <c r="BC44" s="16">
        <f>IF(BB44="Neg","Neg",BB44*HLOOKUP(BC$3,T_GDP[#All],2,FALSE))</f>
        <v>-862.95181719990217</v>
      </c>
      <c r="BD44" s="16">
        <f>IF(BC44="Neg","Neg",BC44*HLOOKUP(BD$3,T_GDP[#All],2,FALSE))</f>
        <v>-968.83829723229439</v>
      </c>
      <c r="BE44" s="16">
        <f>IF(BD44="Neg","Neg",BD44*HLOOKUP(BE$3,T_GDP[#All],2,FALSE))</f>
        <v>-1032.7427942098273</v>
      </c>
      <c r="BF44" s="16">
        <f>IF(BE44="Neg","Neg",BE44*HLOOKUP(BF$3,T_GDP[#All],2,FALSE))</f>
        <v>-1051.3310387276488</v>
      </c>
      <c r="BG44" s="16">
        <f>IF(BF44="Neg","Neg",BF44*HLOOKUP(BG$3,T_GDP[#All],2,FALSE))</f>
        <v>-1086.8949604306786</v>
      </c>
      <c r="BH44" s="16">
        <f>IF(BG44="Neg","Neg",BG44*HLOOKUP(BH$3,T_GDP[#All],2,FALSE))</f>
        <v>-1122.1494210956896</v>
      </c>
      <c r="BI44" s="16">
        <f>IF(BH44="Neg","Neg",BH44*HLOOKUP(BI$3,T_GDP[#All],2,FALSE))</f>
        <v>-1164.9161607559981</v>
      </c>
      <c r="BJ44" s="16">
        <f>IF(BI44="Neg","Neg",BI44*HLOOKUP(BJ$3,T_GDP[#All],2,FALSE))</f>
        <v>-1210.7163054630369</v>
      </c>
    </row>
    <row r="45" spans="1:62" ht="13.9" customHeight="1" x14ac:dyDescent="0.25">
      <c r="A45" s="6"/>
      <c r="B45" s="1" t="s">
        <v>782</v>
      </c>
      <c r="C45" s="1" t="s">
        <v>790</v>
      </c>
      <c r="D45" s="1" t="s">
        <v>738</v>
      </c>
      <c r="E45" s="23"/>
      <c r="F45" s="23"/>
      <c r="G45" s="23"/>
      <c r="H45" s="23"/>
      <c r="I45" s="23"/>
      <c r="J45" s="23"/>
      <c r="K45" s="15">
        <v>-250</v>
      </c>
      <c r="L45" s="15">
        <v>-360</v>
      </c>
      <c r="M45" s="16">
        <f>IF(L45="Neg","Neg",L45*HLOOKUP(M$3,T_GDP[#All],2,FALSE))</f>
        <v>-415.44046874401619</v>
      </c>
      <c r="N45" s="16">
        <f>IF(M45="Neg","Neg",M45*HLOOKUP(N$3,T_GDP[#All],2,FALSE))</f>
        <v>-501.15169077192127</v>
      </c>
      <c r="O45" s="16">
        <f>IF(N45="Neg","Neg",N45*HLOOKUP(O$3,T_GDP[#All],2,FALSE))</f>
        <v>-573.61629881154499</v>
      </c>
      <c r="P45" s="16">
        <f>IF(O45="Neg","Neg",O45*HLOOKUP(P$3,T_GDP[#All],2,FALSE))</f>
        <v>-634.56450974635231</v>
      </c>
      <c r="Q45" s="16">
        <f>IF(P45="Neg","Neg",P45*HLOOKUP(Q$3,T_GDP[#All],2,FALSE))</f>
        <v>-696.62565899009792</v>
      </c>
      <c r="R45" s="16">
        <f>IF(Q45="Neg","Neg",Q45*HLOOKUP(R$3,T_GDP[#All],2,FALSE))</f>
        <v>-761.70712600497654</v>
      </c>
      <c r="S45" s="16">
        <f>IF(R45="Neg","Neg",R45*HLOOKUP(S$3,T_GDP[#All],2,FALSE))</f>
        <v>-821.05424322339411</v>
      </c>
      <c r="T45" s="16">
        <f>IF(S45="Neg","Neg",S45*HLOOKUP(T$3,T_GDP[#All],2,FALSE))</f>
        <v>-901.36704513903567</v>
      </c>
      <c r="U45" s="16">
        <f>IF(T45="Neg","Neg",T45*HLOOKUP(U$3,T_GDP[#All],2,FALSE))</f>
        <v>-969.04343305587361</v>
      </c>
      <c r="V45" s="16">
        <f>IF(U45="Neg","Neg",U45*HLOOKUP(V$3,T_GDP[#All],2,FALSE))</f>
        <v>-1088.7224612448458</v>
      </c>
      <c r="W45" s="16">
        <f>IF(V45="Neg","Neg",V45*HLOOKUP(W$3,T_GDP[#All],2,FALSE))</f>
        <v>-1213.5977121907745</v>
      </c>
      <c r="X45" s="16">
        <f>IF(W45="Neg","Neg",W45*HLOOKUP(X$3,T_GDP[#All],2,FALSE))</f>
        <v>-1340.6190903416843</v>
      </c>
      <c r="Y45" s="16">
        <f>IF(X45="Neg","Neg",X45*HLOOKUP(Y$3,T_GDP[#All],2,FALSE))</f>
        <v>-1446.2642758166176</v>
      </c>
      <c r="Z45" s="16">
        <f>IF(Y45="Neg","Neg",Y45*HLOOKUP(Z$3,T_GDP[#All],2,FALSE))</f>
        <v>-1523.1483789667193</v>
      </c>
      <c r="AA45" s="16">
        <f>IF(Z45="Neg","Neg",Z45*HLOOKUP(AA$3,T_GDP[#All],2,FALSE))</f>
        <v>-1570.4886695527105</v>
      </c>
      <c r="AB45" s="16">
        <f>IF(AA45="Neg","Neg",AA45*HLOOKUP(AB$3,T_GDP[#All],2,FALSE))</f>
        <v>-1664.9182665718799</v>
      </c>
      <c r="AC45" s="16">
        <f>IF(AB45="Neg","Neg",AB45*HLOOKUP(AC$3,T_GDP[#All],2,FALSE))</f>
        <v>-1747.3091321934348</v>
      </c>
      <c r="AD45" s="16">
        <f>IF(AC45="Neg","Neg",AC45*HLOOKUP(AD$3,T_GDP[#All],2,FALSE))</f>
        <v>-1842.4385070623953</v>
      </c>
      <c r="AE45" s="16">
        <f>IF(AD45="Neg","Neg",AD45*HLOOKUP(AE$3,T_GDP[#All],2,FALSE))</f>
        <v>-1966.4991230038565</v>
      </c>
      <c r="AF45" s="16">
        <f>IF(AE45="Neg","Neg",AE45*HLOOKUP(AF$3,T_GDP[#All],2,FALSE))</f>
        <v>-2053.5651002176296</v>
      </c>
      <c r="AG45" s="16">
        <f>IF(AF45="Neg","Neg",AF45*HLOOKUP(AG$3,T_GDP[#All],2,FALSE))</f>
        <v>-2149.7898720247122</v>
      </c>
      <c r="AH45" s="16">
        <f>IF(AG45="Neg","Neg",AG45*HLOOKUP(AH$3,T_GDP[#All],2,FALSE))</f>
        <v>-2251.4001681955328</v>
      </c>
      <c r="AI45" s="16">
        <f>IF(AH45="Neg","Neg",AH45*HLOOKUP(AI$3,T_GDP[#All],2,FALSE))</f>
        <v>-2370.1858629592402</v>
      </c>
      <c r="AJ45" s="16">
        <f>IF(AI45="Neg","Neg",AI45*HLOOKUP(AJ$3,T_GDP[#All],2,FALSE))</f>
        <v>-2452.4108238018175</v>
      </c>
      <c r="AK45" s="16">
        <f>IF(AJ45="Neg","Neg",AJ45*HLOOKUP(AK$3,T_GDP[#All],2,FALSE))</f>
        <v>-2571.6240424190446</v>
      </c>
      <c r="AL45" s="16">
        <f>IF(AK45="Neg","Neg",AK45*HLOOKUP(AL$3,T_GDP[#All],2,FALSE))</f>
        <v>-2712.5303743797826</v>
      </c>
      <c r="AM45" s="16">
        <f>IF(AL45="Neg","Neg",AL45*HLOOKUP(AM$3,T_GDP[#All],2,FALSE))</f>
        <v>-2855.0042938034258</v>
      </c>
      <c r="AN45" s="16">
        <f>IF(AM45="Neg","Neg",AM45*HLOOKUP(AN$3,T_GDP[#All],2,FALSE))</f>
        <v>-3022.3809459484951</v>
      </c>
      <c r="AO45" s="16">
        <f>IF(AN45="Neg","Neg",AN45*HLOOKUP(AO$3,T_GDP[#All],2,FALSE))</f>
        <v>-3164.8740082312506</v>
      </c>
      <c r="AP45" s="16">
        <f>IF(AO45="Neg","Neg",AO45*HLOOKUP(AP$3,T_GDP[#All],2,FALSE))</f>
        <v>-3333.0418985529832</v>
      </c>
      <c r="AQ45" s="16">
        <f>IF(AP45="Neg","Neg",AP45*HLOOKUP(AQ$3,T_GDP[#All],2,FALSE))</f>
        <v>-3367.8542513418097</v>
      </c>
      <c r="AR45" s="16">
        <f>IF(AQ45="Neg","Neg",AQ45*HLOOKUP(AR$3,T_GDP[#All],2,FALSE))</f>
        <v>-3320.9265957189168</v>
      </c>
      <c r="AS45" s="16">
        <f>IF(AR45="Neg","Neg",AR45*HLOOKUP(AS$3,T_GDP[#All],2,FALSE))</f>
        <v>-3467.9926743452893</v>
      </c>
      <c r="AT45" s="16">
        <f>IF(AS45="Neg","Neg",AS45*HLOOKUP(AT$3,T_GDP[#All],2,FALSE))</f>
        <v>-3554.9395404356942</v>
      </c>
      <c r="AU45" s="16">
        <f>IF(AT45="Neg","Neg",AT45*HLOOKUP(AU$3,T_GDP[#All],2,FALSE))</f>
        <v>-3673.2658065806941</v>
      </c>
      <c r="AV45" s="16">
        <f>IF(AU45="Neg","Neg",AU45*HLOOKUP(AV$3,T_GDP[#All],2,FALSE))</f>
        <v>-3841.5379191353741</v>
      </c>
      <c r="AW45" s="16">
        <f>IF(AV45="Neg","Neg",AV45*HLOOKUP(AW$3,T_GDP[#All],2,FALSE))</f>
        <v>-3990.003553461328</v>
      </c>
      <c r="AX45" s="16">
        <f>IF(AW45="Neg","Neg",AW45*HLOOKUP(AX$3,T_GDP[#All],2,FALSE))</f>
        <v>-4121.1810590240639</v>
      </c>
      <c r="AY45" s="16">
        <f>IF(AX45="Neg","Neg",AX45*HLOOKUP(AY$3,T_GDP[#All],2,FALSE))</f>
        <v>-4302.742569771729</v>
      </c>
      <c r="AZ45" s="16">
        <f>IF(AY45="Neg","Neg",AY45*HLOOKUP(AZ$3,T_GDP[#All],2,FALSE))</f>
        <v>-4472.8885555351189</v>
      </c>
      <c r="BA45" s="16">
        <f>IF(AZ45="Neg","Neg",AZ45*HLOOKUP(BA$3,T_GDP[#All],2,FALSE))</f>
        <v>-4630.9171114800974</v>
      </c>
      <c r="BB45" s="16">
        <f>IF(BA45="Neg","Neg",BA45*HLOOKUP(BB$3,T_GDP[#All],2,FALSE))</f>
        <v>-4784.487508236135</v>
      </c>
      <c r="BC45" s="16">
        <f>IF(BB45="Neg","Neg",BB45*HLOOKUP(BC$3,T_GDP[#All],2,FALSE))</f>
        <v>-4438.0379170280676</v>
      </c>
      <c r="BD45" s="16">
        <f>IF(BC45="Neg","Neg",BC45*HLOOKUP(BD$3,T_GDP[#All],2,FALSE))</f>
        <v>-4982.5969571946562</v>
      </c>
      <c r="BE45" s="16">
        <f>IF(BD45="Neg","Neg",BD45*HLOOKUP(BE$3,T_GDP[#All],2,FALSE))</f>
        <v>-5311.2486559362542</v>
      </c>
      <c r="BF45" s="16">
        <f>IF(BE45="Neg","Neg",BE45*HLOOKUP(BF$3,T_GDP[#All],2,FALSE))</f>
        <v>-5406.8453420279075</v>
      </c>
      <c r="BG45" s="16">
        <f>IF(BF45="Neg","Neg",BF45*HLOOKUP(BG$3,T_GDP[#All],2,FALSE))</f>
        <v>-5589.745510786347</v>
      </c>
      <c r="BH45" s="16">
        <f>IF(BG45="Neg","Neg",BG45*HLOOKUP(BH$3,T_GDP[#All],2,FALSE))</f>
        <v>-5771.0541656349751</v>
      </c>
      <c r="BI45" s="16">
        <f>IF(BH45="Neg","Neg",BH45*HLOOKUP(BI$3,T_GDP[#All],2,FALSE))</f>
        <v>-5990.9973981737048</v>
      </c>
      <c r="BJ45" s="16">
        <f>IF(BI45="Neg","Neg",BI45*HLOOKUP(BJ$3,T_GDP[#All],2,FALSE))</f>
        <v>-6226.5409995241889</v>
      </c>
    </row>
    <row r="46" spans="1:62" ht="13.9" customHeight="1" x14ac:dyDescent="0.25">
      <c r="A46" s="6"/>
      <c r="B46" s="1" t="s">
        <v>782</v>
      </c>
      <c r="C46" s="1" t="s">
        <v>791</v>
      </c>
      <c r="D46" s="1" t="s">
        <v>974</v>
      </c>
      <c r="E46" s="23"/>
      <c r="F46" s="23"/>
      <c r="G46" s="23"/>
      <c r="H46" s="23"/>
      <c r="I46" s="23"/>
      <c r="J46" s="23"/>
      <c r="K46" s="15">
        <v>425</v>
      </c>
      <c r="L46" s="15">
        <v>435</v>
      </c>
      <c r="M46" s="16">
        <f>IF(L46="Neg","Neg",L46*HLOOKUP(M$3,T_GDP[#All],2,FALSE))</f>
        <v>501.9905663990196</v>
      </c>
      <c r="N46" s="16">
        <f>IF(M46="Neg","Neg",M46*HLOOKUP(N$3,T_GDP[#All],2,FALSE))</f>
        <v>605.55829301607162</v>
      </c>
      <c r="O46" s="16">
        <f>IF(N46="Neg","Neg",N46*HLOOKUP(O$3,T_GDP[#All],2,FALSE))</f>
        <v>693.11969439728364</v>
      </c>
      <c r="P46" s="16">
        <f>IF(O46="Neg","Neg",O46*HLOOKUP(P$3,T_GDP[#All],2,FALSE))</f>
        <v>766.76544927684245</v>
      </c>
      <c r="Q46" s="16">
        <f>IF(P46="Neg","Neg",P46*HLOOKUP(Q$3,T_GDP[#All],2,FALSE))</f>
        <v>841.75600461303509</v>
      </c>
      <c r="R46" s="16">
        <f>IF(Q46="Neg","Neg",Q46*HLOOKUP(R$3,T_GDP[#All],2,FALSE))</f>
        <v>920.39611058934668</v>
      </c>
      <c r="S46" s="16">
        <f>IF(R46="Neg","Neg",R46*HLOOKUP(S$3,T_GDP[#All],2,FALSE))</f>
        <v>992.10721056160128</v>
      </c>
      <c r="T46" s="16">
        <f>IF(S46="Neg","Neg",S46*HLOOKUP(T$3,T_GDP[#All],2,FALSE))</f>
        <v>1089.1518462096681</v>
      </c>
      <c r="U46" s="16">
        <f>IF(T46="Neg","Neg",T46*HLOOKUP(U$3,T_GDP[#All],2,FALSE))</f>
        <v>1170.9274816091806</v>
      </c>
      <c r="V46" s="16">
        <f>IF(U46="Neg","Neg",U46*HLOOKUP(V$3,T_GDP[#All],2,FALSE))</f>
        <v>1315.5396406708555</v>
      </c>
      <c r="W46" s="16">
        <f>IF(V46="Neg","Neg",V46*HLOOKUP(W$3,T_GDP[#All],2,FALSE))</f>
        <v>1466.4305688971858</v>
      </c>
      <c r="X46" s="16">
        <f>IF(W46="Neg","Neg",W46*HLOOKUP(X$3,T_GDP[#All],2,FALSE))</f>
        <v>1619.9147341628686</v>
      </c>
      <c r="Y46" s="16">
        <f>IF(X46="Neg","Neg",X46*HLOOKUP(Y$3,T_GDP[#All],2,FALSE))</f>
        <v>1747.5693332784128</v>
      </c>
      <c r="Z46" s="16">
        <f>IF(Y46="Neg","Neg",Y46*HLOOKUP(Z$3,T_GDP[#All],2,FALSE))</f>
        <v>1840.470957918119</v>
      </c>
      <c r="AA46" s="16">
        <f>IF(Z46="Neg","Neg",Z46*HLOOKUP(AA$3,T_GDP[#All],2,FALSE))</f>
        <v>1897.6738090428582</v>
      </c>
      <c r="AB46" s="16">
        <f>IF(AA46="Neg","Neg",AA46*HLOOKUP(AB$3,T_GDP[#All],2,FALSE))</f>
        <v>2011.7762387743546</v>
      </c>
      <c r="AC46" s="16">
        <f>IF(AB46="Neg","Neg",AB46*HLOOKUP(AC$3,T_GDP[#All],2,FALSE))</f>
        <v>2111.3318680670668</v>
      </c>
      <c r="AD46" s="16">
        <f>IF(AC46="Neg","Neg",AC46*HLOOKUP(AD$3,T_GDP[#All],2,FALSE))</f>
        <v>2226.279862700394</v>
      </c>
      <c r="AE46" s="16">
        <f>IF(AD46="Neg","Neg",AD46*HLOOKUP(AE$3,T_GDP[#All],2,FALSE))</f>
        <v>2376.1864402963261</v>
      </c>
      <c r="AF46" s="16">
        <f>IF(AE46="Neg","Neg",AE46*HLOOKUP(AF$3,T_GDP[#All],2,FALSE))</f>
        <v>2481.3911627629686</v>
      </c>
      <c r="AG46" s="16">
        <f>IF(AF46="Neg","Neg",AF46*HLOOKUP(AG$3,T_GDP[#All],2,FALSE))</f>
        <v>2597.66276202986</v>
      </c>
      <c r="AH46" s="16">
        <f>IF(AG46="Neg","Neg",AG46*HLOOKUP(AH$3,T_GDP[#All],2,FALSE))</f>
        <v>2720.4418699029352</v>
      </c>
      <c r="AI46" s="16">
        <f>IF(AH46="Neg","Neg",AH46*HLOOKUP(AI$3,T_GDP[#All],2,FALSE))</f>
        <v>2863.9745844090817</v>
      </c>
      <c r="AJ46" s="16">
        <f>IF(AI46="Neg","Neg",AI46*HLOOKUP(AJ$3,T_GDP[#All],2,FALSE))</f>
        <v>2963.329745427196</v>
      </c>
      <c r="AK46" s="16">
        <f>IF(AJ46="Neg","Neg",AJ46*HLOOKUP(AK$3,T_GDP[#All],2,FALSE))</f>
        <v>3107.3790512563451</v>
      </c>
      <c r="AL46" s="16">
        <f>IF(AK46="Neg","Neg",AK46*HLOOKUP(AL$3,T_GDP[#All],2,FALSE))</f>
        <v>3277.6408690422368</v>
      </c>
      <c r="AM46" s="16">
        <f>IF(AL46="Neg","Neg",AL46*HLOOKUP(AM$3,T_GDP[#All],2,FALSE))</f>
        <v>3449.796855012472</v>
      </c>
      <c r="AN46" s="16">
        <f>IF(AM46="Neg","Neg",AM46*HLOOKUP(AN$3,T_GDP[#All],2,FALSE))</f>
        <v>3652.0436430210971</v>
      </c>
      <c r="AO46" s="16">
        <f>IF(AN46="Neg","Neg",AN46*HLOOKUP(AO$3,T_GDP[#All],2,FALSE))</f>
        <v>3824.222759946093</v>
      </c>
      <c r="AP46" s="16">
        <f>IF(AO46="Neg","Neg",AO46*HLOOKUP(AP$3,T_GDP[#All],2,FALSE))</f>
        <v>4027.4256274181862</v>
      </c>
      <c r="AQ46" s="16">
        <f>IF(AP46="Neg","Neg",AP46*HLOOKUP(AQ$3,T_GDP[#All],2,FALSE))</f>
        <v>4069.4905537046848</v>
      </c>
      <c r="AR46" s="16">
        <f>IF(AQ46="Neg","Neg",AQ46*HLOOKUP(AR$3,T_GDP[#All],2,FALSE))</f>
        <v>4012.7863031603561</v>
      </c>
      <c r="AS46" s="16">
        <f>IF(AR46="Neg","Neg",AR46*HLOOKUP(AS$3,T_GDP[#All],2,FALSE))</f>
        <v>4190.4911481672225</v>
      </c>
      <c r="AT46" s="16">
        <f>IF(AS46="Neg","Neg",AS46*HLOOKUP(AT$3,T_GDP[#All],2,FALSE))</f>
        <v>4295.5519446931285</v>
      </c>
      <c r="AU46" s="16">
        <f>IF(AT46="Neg","Neg",AT46*HLOOKUP(AU$3,T_GDP[#All],2,FALSE))</f>
        <v>4438.5295162850034</v>
      </c>
      <c r="AV46" s="16">
        <f>IF(AU46="Neg","Neg",AU46*HLOOKUP(AV$3,T_GDP[#All],2,FALSE))</f>
        <v>4641.8583189552419</v>
      </c>
      <c r="AW46" s="16">
        <f>IF(AV46="Neg","Neg",AV46*HLOOKUP(AW$3,T_GDP[#All],2,FALSE))</f>
        <v>4821.2542937657699</v>
      </c>
      <c r="AX46" s="16">
        <f>IF(AW46="Neg","Neg",AW46*HLOOKUP(AX$3,T_GDP[#All],2,FALSE))</f>
        <v>4979.7604463207426</v>
      </c>
      <c r="AY46" s="16">
        <f>IF(AX46="Neg","Neg",AX46*HLOOKUP(AY$3,T_GDP[#All],2,FALSE))</f>
        <v>5199.1472718075038</v>
      </c>
      <c r="AZ46" s="16">
        <f>IF(AY46="Neg","Neg",AY46*HLOOKUP(AZ$3,T_GDP[#All],2,FALSE))</f>
        <v>5404.7403379382667</v>
      </c>
      <c r="BA46" s="16">
        <f>IF(AZ46="Neg","Neg",AZ46*HLOOKUP(BA$3,T_GDP[#All],2,FALSE))</f>
        <v>5595.6915097051151</v>
      </c>
      <c r="BB46" s="16">
        <f>IF(BA46="Neg","Neg",BA46*HLOOKUP(BB$3,T_GDP[#All],2,FALSE))</f>
        <v>5781.2557391186601</v>
      </c>
      <c r="BC46" s="16">
        <f>IF(BB46="Neg","Neg",BB46*HLOOKUP(BC$3,T_GDP[#All],2,FALSE))</f>
        <v>5362.6291497422453</v>
      </c>
      <c r="BD46" s="16">
        <f>IF(BC46="Neg","Neg",BC46*HLOOKUP(BD$3,T_GDP[#All],2,FALSE))</f>
        <v>6020.6379899435397</v>
      </c>
      <c r="BE46" s="16">
        <f>IF(BD46="Neg","Neg",BD46*HLOOKUP(BE$3,T_GDP[#All],2,FALSE))</f>
        <v>6417.7587925896369</v>
      </c>
      <c r="BF46" s="16">
        <f>IF(BE46="Neg","Neg",BE46*HLOOKUP(BF$3,T_GDP[#All],2,FALSE))</f>
        <v>6533.2714549503853</v>
      </c>
      <c r="BG46" s="16">
        <f>IF(BF46="Neg","Neg",BF46*HLOOKUP(BG$3,T_GDP[#All],2,FALSE))</f>
        <v>6754.2758255334993</v>
      </c>
      <c r="BH46" s="16">
        <f>IF(BG46="Neg","Neg",BG46*HLOOKUP(BH$3,T_GDP[#All],2,FALSE))</f>
        <v>6973.3571168089256</v>
      </c>
      <c r="BI46" s="16">
        <f>IF(BH46="Neg","Neg",BH46*HLOOKUP(BI$3,T_GDP[#All],2,FALSE))</f>
        <v>7239.1218561265568</v>
      </c>
      <c r="BJ46" s="16">
        <f>IF(BI46="Neg","Neg",BI46*HLOOKUP(BJ$3,T_GDP[#All],2,FALSE))</f>
        <v>7523.7370410917256</v>
      </c>
    </row>
    <row r="47" spans="1:62" ht="13.9" customHeight="1" x14ac:dyDescent="0.25">
      <c r="A47" s="6"/>
      <c r="B47" s="1" t="s">
        <v>782</v>
      </c>
      <c r="C47" s="1" t="s">
        <v>792</v>
      </c>
      <c r="D47" s="1" t="s">
        <v>777</v>
      </c>
      <c r="E47" s="23"/>
      <c r="F47" s="23"/>
      <c r="G47" s="23"/>
      <c r="H47" s="23"/>
      <c r="I47" s="23"/>
      <c r="J47" s="23"/>
      <c r="K47" s="15">
        <v>90</v>
      </c>
      <c r="L47" s="15">
        <v>95</v>
      </c>
      <c r="M47" s="16">
        <f>IF(L47="Neg","Neg",L47*HLOOKUP(M$3,T_GDP[#All],2,FALSE))</f>
        <v>109.63012369633761</v>
      </c>
      <c r="N47" s="16">
        <f>IF(M47="Neg","Neg",M47*HLOOKUP(N$3,T_GDP[#All],2,FALSE))</f>
        <v>132.24836284259032</v>
      </c>
      <c r="O47" s="16">
        <f>IF(N47="Neg","Neg",N47*HLOOKUP(O$3,T_GDP[#All],2,FALSE))</f>
        <v>151.37096774193546</v>
      </c>
      <c r="P47" s="16">
        <f>IF(O47="Neg","Neg",O47*HLOOKUP(P$3,T_GDP[#All],2,FALSE))</f>
        <v>167.45452340528738</v>
      </c>
      <c r="Q47" s="16">
        <f>IF(P47="Neg","Neg",P47*HLOOKUP(Q$3,T_GDP[#All],2,FALSE))</f>
        <v>183.83177112238693</v>
      </c>
      <c r="R47" s="16">
        <f>IF(Q47="Neg","Neg",Q47*HLOOKUP(R$3,T_GDP[#All],2,FALSE))</f>
        <v>201.0060471402021</v>
      </c>
      <c r="S47" s="16">
        <f>IF(R47="Neg","Neg",R47*HLOOKUP(S$3,T_GDP[#All],2,FALSE))</f>
        <v>216.66709196172894</v>
      </c>
      <c r="T47" s="16">
        <f>IF(S47="Neg","Neg",S47*HLOOKUP(T$3,T_GDP[#All],2,FALSE))</f>
        <v>237.860748022801</v>
      </c>
      <c r="U47" s="16">
        <f>IF(T47="Neg","Neg",T47*HLOOKUP(U$3,T_GDP[#All],2,FALSE))</f>
        <v>255.7197948341888</v>
      </c>
      <c r="V47" s="16">
        <f>IF(U47="Neg","Neg",U47*HLOOKUP(V$3,T_GDP[#All],2,FALSE))</f>
        <v>287.30176060627872</v>
      </c>
      <c r="W47" s="16">
        <f>IF(V47="Neg","Neg",V47*HLOOKUP(W$3,T_GDP[#All],2,FALSE))</f>
        <v>320.25495182812097</v>
      </c>
      <c r="X47" s="16">
        <f>IF(W47="Neg","Neg",W47*HLOOKUP(X$3,T_GDP[#All],2,FALSE))</f>
        <v>353.77448217349996</v>
      </c>
      <c r="Y47" s="16">
        <f>IF(X47="Neg","Neg",X47*HLOOKUP(Y$3,T_GDP[#All],2,FALSE))</f>
        <v>381.65307278494066</v>
      </c>
      <c r="Z47" s="16">
        <f>IF(Y47="Neg","Neg",Y47*HLOOKUP(Z$3,T_GDP[#All],2,FALSE))</f>
        <v>401.9419333384397</v>
      </c>
      <c r="AA47" s="16">
        <f>IF(Z47="Neg","Neg",Z47*HLOOKUP(AA$3,T_GDP[#All],2,FALSE))</f>
        <v>414.43451002085402</v>
      </c>
      <c r="AB47" s="16">
        <f>IF(AA47="Neg","Neg",AA47*HLOOKUP(AB$3,T_GDP[#All],2,FALSE))</f>
        <v>439.35343145646817</v>
      </c>
      <c r="AC47" s="16">
        <f>IF(AB47="Neg","Neg",AB47*HLOOKUP(AC$3,T_GDP[#All],2,FALSE))</f>
        <v>461.09546543993406</v>
      </c>
      <c r="AD47" s="16">
        <f>IF(AC47="Neg","Neg",AC47*HLOOKUP(AD$3,T_GDP[#All],2,FALSE))</f>
        <v>486.19905047479858</v>
      </c>
      <c r="AE47" s="16">
        <f>IF(AD47="Neg","Neg",AD47*HLOOKUP(AE$3,T_GDP[#All],2,FALSE))</f>
        <v>518.93726857046192</v>
      </c>
      <c r="AF47" s="16">
        <f>IF(AE47="Neg","Neg",AE47*HLOOKUP(AF$3,T_GDP[#All],2,FALSE))</f>
        <v>541.91301255742985</v>
      </c>
      <c r="AG47" s="16">
        <f>IF(AF47="Neg","Neg",AF47*HLOOKUP(AG$3,T_GDP[#All],2,FALSE))</f>
        <v>567.30566067318773</v>
      </c>
      <c r="AH47" s="16">
        <f>IF(AG47="Neg","Neg",AG47*HLOOKUP(AH$3,T_GDP[#All],2,FALSE))</f>
        <v>594.11948882937656</v>
      </c>
      <c r="AI47" s="16">
        <f>IF(AH47="Neg","Neg",AH47*HLOOKUP(AI$3,T_GDP[#All],2,FALSE))</f>
        <v>625.46571383646597</v>
      </c>
      <c r="AJ47" s="16">
        <f>IF(AI47="Neg","Neg",AI47*HLOOKUP(AJ$3,T_GDP[#All],2,FALSE))</f>
        <v>647.16396739214611</v>
      </c>
      <c r="AK47" s="16">
        <f>IF(AJ47="Neg","Neg",AJ47*HLOOKUP(AK$3,T_GDP[#All],2,FALSE))</f>
        <v>678.62301119391429</v>
      </c>
      <c r="AL47" s="16">
        <f>IF(AK47="Neg","Neg",AK47*HLOOKUP(AL$3,T_GDP[#All],2,FALSE))</f>
        <v>715.80662657244238</v>
      </c>
      <c r="AM47" s="16">
        <f>IF(AL47="Neg","Neg",AL47*HLOOKUP(AM$3,T_GDP[#All],2,FALSE))</f>
        <v>753.40391086479258</v>
      </c>
      <c r="AN47" s="16">
        <f>IF(AM47="Neg","Neg",AM47*HLOOKUP(AN$3,T_GDP[#All],2,FALSE))</f>
        <v>797.57274962529698</v>
      </c>
      <c r="AO47" s="16">
        <f>IF(AN47="Neg","Neg",AN47*HLOOKUP(AO$3,T_GDP[#All],2,FALSE))</f>
        <v>835.17508550546847</v>
      </c>
      <c r="AP47" s="16">
        <f>IF(AO47="Neg","Neg",AO47*HLOOKUP(AP$3,T_GDP[#All],2,FALSE))</f>
        <v>879.55272322925896</v>
      </c>
      <c r="AQ47" s="16">
        <f>IF(AP47="Neg","Neg",AP47*HLOOKUP(AQ$3,T_GDP[#All],2,FALSE))</f>
        <v>888.73931632631036</v>
      </c>
      <c r="AR47" s="16">
        <f>IF(AQ47="Neg","Neg",AQ47*HLOOKUP(AR$3,T_GDP[#All],2,FALSE))</f>
        <v>876.35562942582476</v>
      </c>
      <c r="AS47" s="16">
        <f>IF(AR47="Neg","Neg",AR47*HLOOKUP(AS$3,T_GDP[#All],2,FALSE))</f>
        <v>915.16473350778415</v>
      </c>
      <c r="AT47" s="16">
        <f>IF(AS47="Neg","Neg",AS47*HLOOKUP(AT$3,T_GDP[#All],2,FALSE))</f>
        <v>938.10904539275202</v>
      </c>
      <c r="AU47" s="16">
        <f>IF(AT47="Neg","Neg",AT47*HLOOKUP(AU$3,T_GDP[#All],2,FALSE))</f>
        <v>969.33403229212695</v>
      </c>
      <c r="AV47" s="16">
        <f>IF(AU47="Neg","Neg",AU47*HLOOKUP(AV$3,T_GDP[#All],2,FALSE))</f>
        <v>1013.7391731051674</v>
      </c>
      <c r="AW47" s="16">
        <f>IF(AV47="Neg","Neg",AV47*HLOOKUP(AW$3,T_GDP[#All],2,FALSE))</f>
        <v>1052.9176043856276</v>
      </c>
      <c r="AX47" s="16">
        <f>IF(AW47="Neg","Neg",AW47*HLOOKUP(AX$3,T_GDP[#All],2,FALSE))</f>
        <v>1087.533890575794</v>
      </c>
      <c r="AY47" s="16">
        <f>IF(AX47="Neg","Neg",AX47*HLOOKUP(AY$3,T_GDP[#All],2,FALSE))</f>
        <v>1135.4459559119832</v>
      </c>
      <c r="AZ47" s="16">
        <f>IF(AY47="Neg","Neg",AY47*HLOOKUP(AZ$3,T_GDP[#All],2,FALSE))</f>
        <v>1180.3455910439889</v>
      </c>
      <c r="BA47" s="16">
        <f>IF(AZ47="Neg","Neg",AZ47*HLOOKUP(BA$3,T_GDP[#All],2,FALSE))</f>
        <v>1222.0475710850249</v>
      </c>
      <c r="BB47" s="16">
        <f>IF(BA47="Neg","Neg",BA47*HLOOKUP(BB$3,T_GDP[#All],2,FALSE))</f>
        <v>1262.5730924512013</v>
      </c>
      <c r="BC47" s="16">
        <f>IF(BB47="Neg","Neg",BB47*HLOOKUP(BC$3,T_GDP[#All],2,FALSE))</f>
        <v>1171.1488947712946</v>
      </c>
      <c r="BD47" s="16">
        <f>IF(BC47="Neg","Neg",BC47*HLOOKUP(BD$3,T_GDP[#All],2,FALSE))</f>
        <v>1314.8519748152555</v>
      </c>
      <c r="BE47" s="16">
        <f>IF(BD47="Neg","Neg",BD47*HLOOKUP(BE$3,T_GDP[#All],2,FALSE))</f>
        <v>1401.5795064276215</v>
      </c>
      <c r="BF47" s="16">
        <f>IF(BE47="Neg","Neg",BE47*HLOOKUP(BF$3,T_GDP[#All],2,FALSE))</f>
        <v>1426.8064097018078</v>
      </c>
      <c r="BG47" s="16">
        <f>IF(BF47="Neg","Neg",BF47*HLOOKUP(BG$3,T_GDP[#All],2,FALSE))</f>
        <v>1475.0717320130625</v>
      </c>
      <c r="BH47" s="16">
        <f>IF(BG47="Neg","Neg",BG47*HLOOKUP(BH$3,T_GDP[#All],2,FALSE))</f>
        <v>1522.9170714870061</v>
      </c>
      <c r="BI47" s="16">
        <f>IF(BH47="Neg","Neg",BH47*HLOOKUP(BI$3,T_GDP[#All],2,FALSE))</f>
        <v>1580.9576467402817</v>
      </c>
      <c r="BJ47" s="16">
        <f>IF(BI47="Neg","Neg",BI47*HLOOKUP(BJ$3,T_GDP[#All],2,FALSE))</f>
        <v>1643.1149859855484</v>
      </c>
    </row>
    <row r="48" spans="1:62" ht="13.9" customHeight="1" x14ac:dyDescent="0.25">
      <c r="A48" s="6"/>
      <c r="B48" s="10" t="s">
        <v>782</v>
      </c>
      <c r="C48" s="10" t="s">
        <v>793</v>
      </c>
      <c r="D48" s="10" t="s">
        <v>737</v>
      </c>
      <c r="E48" s="22"/>
      <c r="F48" s="22"/>
      <c r="G48" s="22"/>
      <c r="H48" s="22"/>
      <c r="I48" s="22"/>
      <c r="J48" s="22"/>
      <c r="K48" s="17">
        <v>30</v>
      </c>
      <c r="L48" s="17">
        <v>105</v>
      </c>
      <c r="M48" s="18">
        <f>IF(L48="Neg","Neg",L48*HLOOKUP(M$3,T_GDP[#All],2,FALSE))</f>
        <v>121.17013671700472</v>
      </c>
      <c r="N48" s="18">
        <f>IF(M48="Neg","Neg",M48*HLOOKUP(N$3,T_GDP[#All],2,FALSE))</f>
        <v>146.16924314181037</v>
      </c>
      <c r="O48" s="18">
        <f>IF(N48="Neg","Neg",N48*HLOOKUP(O$3,T_GDP[#All],2,FALSE))</f>
        <v>167.30475382003394</v>
      </c>
      <c r="P48" s="18">
        <f>IF(O48="Neg","Neg",O48*HLOOKUP(P$3,T_GDP[#All],2,FALSE))</f>
        <v>185.08131534268605</v>
      </c>
      <c r="Q48" s="18">
        <f>IF(P48="Neg","Neg",P48*HLOOKUP(Q$3,T_GDP[#All],2,FALSE))</f>
        <v>203.18248387211187</v>
      </c>
      <c r="R48" s="18">
        <f>IF(Q48="Neg","Neg",Q48*HLOOKUP(R$3,T_GDP[#All],2,FALSE))</f>
        <v>222.16457841811814</v>
      </c>
      <c r="S48" s="18">
        <f>IF(R48="Neg","Neg",R48*HLOOKUP(S$3,T_GDP[#All],2,FALSE))</f>
        <v>239.47415427348992</v>
      </c>
      <c r="T48" s="18">
        <f>IF(S48="Neg","Neg",S48*HLOOKUP(T$3,T_GDP[#All],2,FALSE))</f>
        <v>262.89872149888538</v>
      </c>
      <c r="U48" s="18">
        <f>IF(T48="Neg","Neg",T48*HLOOKUP(U$3,T_GDP[#All],2,FALSE))</f>
        <v>282.63766797462978</v>
      </c>
      <c r="V48" s="18">
        <f>IF(U48="Neg","Neg",U48*HLOOKUP(V$3,T_GDP[#All],2,FALSE))</f>
        <v>317.54405119641336</v>
      </c>
      <c r="W48" s="18">
        <f>IF(V48="Neg","Neg",V48*HLOOKUP(W$3,T_GDP[#All],2,FALSE))</f>
        <v>353.96599938897589</v>
      </c>
      <c r="X48" s="18">
        <f>IF(W48="Neg","Neg",W48*HLOOKUP(X$3,T_GDP[#All],2,FALSE))</f>
        <v>391.01390134965794</v>
      </c>
      <c r="Y48" s="18">
        <f>IF(X48="Neg","Neg",X48*HLOOKUP(Y$3,T_GDP[#All],2,FALSE))</f>
        <v>421.82708044651343</v>
      </c>
      <c r="Z48" s="18">
        <f>IF(Y48="Neg","Neg",Y48*HLOOKUP(Z$3,T_GDP[#All],2,FALSE))</f>
        <v>444.25161053195973</v>
      </c>
      <c r="AA48" s="18">
        <f>IF(Z48="Neg","Neg",Z48*HLOOKUP(AA$3,T_GDP[#All],2,FALSE))</f>
        <v>458.05919528620717</v>
      </c>
      <c r="AB48" s="18">
        <f>IF(AA48="Neg","Neg",AA48*HLOOKUP(AB$3,T_GDP[#All],2,FALSE))</f>
        <v>485.60116108346489</v>
      </c>
      <c r="AC48" s="18">
        <f>IF(AB48="Neg","Neg",AB48*HLOOKUP(AC$3,T_GDP[#All],2,FALSE))</f>
        <v>509.63183022308505</v>
      </c>
      <c r="AD48" s="18">
        <f>IF(AC48="Neg","Neg",AC48*HLOOKUP(AD$3,T_GDP[#All],2,FALSE))</f>
        <v>537.37789789319845</v>
      </c>
      <c r="AE48" s="18">
        <f>IF(AD48="Neg","Neg",AD48*HLOOKUP(AE$3,T_GDP[#All],2,FALSE))</f>
        <v>573.56224420945796</v>
      </c>
      <c r="AF48" s="18">
        <f>IF(AE48="Neg","Neg",AE48*HLOOKUP(AF$3,T_GDP[#All],2,FALSE))</f>
        <v>598.95648756347509</v>
      </c>
      <c r="AG48" s="18">
        <f>IF(AF48="Neg","Neg",AF48*HLOOKUP(AG$3,T_GDP[#All],2,FALSE))</f>
        <v>627.02204600720745</v>
      </c>
      <c r="AH48" s="18">
        <f>IF(AG48="Neg","Neg",AG48*HLOOKUP(AH$3,T_GDP[#All],2,FALSE))</f>
        <v>656.6583823903635</v>
      </c>
      <c r="AI48" s="18">
        <f>IF(AH48="Neg","Neg",AH48*HLOOKUP(AI$3,T_GDP[#All],2,FALSE))</f>
        <v>691.30421002977812</v>
      </c>
      <c r="AJ48" s="18">
        <f>IF(AI48="Neg","Neg",AI48*HLOOKUP(AJ$3,T_GDP[#All],2,FALSE))</f>
        <v>715.28649027552979</v>
      </c>
      <c r="AK48" s="18">
        <f>IF(AJ48="Neg","Neg",AJ48*HLOOKUP(AK$3,T_GDP[#All],2,FALSE))</f>
        <v>750.05701237222092</v>
      </c>
      <c r="AL48" s="18">
        <f>IF(AK48="Neg","Neg",AK48*HLOOKUP(AL$3,T_GDP[#All],2,FALSE))</f>
        <v>791.15469252743617</v>
      </c>
      <c r="AM48" s="18">
        <f>IF(AL48="Neg","Neg",AL48*HLOOKUP(AM$3,T_GDP[#All],2,FALSE))</f>
        <v>832.70958569266531</v>
      </c>
      <c r="AN48" s="18">
        <f>IF(AM48="Neg","Neg",AM48*HLOOKUP(AN$3,T_GDP[#All],2,FALSE))</f>
        <v>881.52777590164385</v>
      </c>
      <c r="AO48" s="18">
        <f>IF(AN48="Neg","Neg",AN48*HLOOKUP(AO$3,T_GDP[#All],2,FALSE))</f>
        <v>923.08825240078079</v>
      </c>
      <c r="AP48" s="18">
        <f>IF(AO48="Neg","Neg",AO48*HLOOKUP(AP$3,T_GDP[#All],2,FALSE))</f>
        <v>972.13722041128608</v>
      </c>
      <c r="AQ48" s="18">
        <f>IF(AP48="Neg","Neg",AP48*HLOOKUP(AQ$3,T_GDP[#All],2,FALSE))</f>
        <v>982.29082330802714</v>
      </c>
      <c r="AR48" s="18">
        <f>IF(AQ48="Neg","Neg",AQ48*HLOOKUP(AR$3,T_GDP[#All],2,FALSE))</f>
        <v>968.60359041801678</v>
      </c>
      <c r="AS48" s="18">
        <f>IF(AR48="Neg","Neg",AR48*HLOOKUP(AS$3,T_GDP[#All],2,FALSE))</f>
        <v>1011.4978633507087</v>
      </c>
      <c r="AT48" s="18">
        <f>IF(AS48="Neg","Neg",AS48*HLOOKUP(AT$3,T_GDP[#All],2,FALSE))</f>
        <v>1036.8573659604101</v>
      </c>
      <c r="AU48" s="18">
        <f>IF(AT48="Neg","Neg",AT48*HLOOKUP(AU$3,T_GDP[#All],2,FALSE))</f>
        <v>1071.3691935860352</v>
      </c>
      <c r="AV48" s="18">
        <f>IF(AU48="Neg","Neg",AU48*HLOOKUP(AV$3,T_GDP[#All],2,FALSE))</f>
        <v>1120.4485597478167</v>
      </c>
      <c r="AW48" s="18">
        <f>IF(AV48="Neg","Neg",AV48*HLOOKUP(AW$3,T_GDP[#All],2,FALSE))</f>
        <v>1163.75103642622</v>
      </c>
      <c r="AX48" s="18">
        <f>IF(AW48="Neg","Neg",AW48*HLOOKUP(AX$3,T_GDP[#All],2,FALSE))</f>
        <v>1202.0111422153514</v>
      </c>
      <c r="AY48" s="18">
        <f>IF(AX48="Neg","Neg",AX48*HLOOKUP(AY$3,T_GDP[#All],2,FALSE))</f>
        <v>1254.966582850087</v>
      </c>
      <c r="AZ48" s="18">
        <f>IF(AY48="Neg","Neg",AY48*HLOOKUP(AZ$3,T_GDP[#All],2,FALSE))</f>
        <v>1304.5924953644092</v>
      </c>
      <c r="BA48" s="18">
        <f>IF(AZ48="Neg","Neg",AZ48*HLOOKUP(BA$3,T_GDP[#All],2,FALSE))</f>
        <v>1350.6841575150279</v>
      </c>
      <c r="BB48" s="18">
        <f>IF(BA48="Neg","Neg",BA48*HLOOKUP(BB$3,T_GDP[#All],2,FALSE))</f>
        <v>1395.4755232355387</v>
      </c>
      <c r="BC48" s="18">
        <f>IF(BB48="Neg","Neg",BB48*HLOOKUP(BC$3,T_GDP[#All],2,FALSE))</f>
        <v>1294.4277257998524</v>
      </c>
      <c r="BD48" s="18">
        <f>IF(BC48="Neg","Neg",BC48*HLOOKUP(BD$3,T_GDP[#All],2,FALSE))</f>
        <v>1453.2574458484407</v>
      </c>
      <c r="BE48" s="18">
        <f>IF(BD48="Neg","Neg",BD48*HLOOKUP(BE$3,T_GDP[#All],2,FALSE))</f>
        <v>1549.1141913147401</v>
      </c>
      <c r="BF48" s="18">
        <f>IF(BE48="Neg","Neg",BE48*HLOOKUP(BF$3,T_GDP[#All],2,FALSE))</f>
        <v>1576.9965580914723</v>
      </c>
      <c r="BG48" s="18">
        <f>IF(BF48="Neg","Neg",BF48*HLOOKUP(BG$3,T_GDP[#All],2,FALSE))</f>
        <v>1630.3424406460172</v>
      </c>
      <c r="BH48" s="18">
        <f>IF(BG48="Neg","Neg",BG48*HLOOKUP(BH$3,T_GDP[#All],2,FALSE))</f>
        <v>1683.2241316435338</v>
      </c>
      <c r="BI48" s="18">
        <f>IF(BH48="Neg","Neg",BH48*HLOOKUP(BI$3,T_GDP[#All],2,FALSE))</f>
        <v>1747.3742411339965</v>
      </c>
      <c r="BJ48" s="18">
        <f>IF(BI48="Neg","Neg",BI48*HLOOKUP(BJ$3,T_GDP[#All],2,FALSE))</f>
        <v>1816.0744581945544</v>
      </c>
    </row>
    <row r="49" spans="1:62" ht="13.9" customHeight="1" x14ac:dyDescent="0.25">
      <c r="A49" s="6"/>
      <c r="B49" s="1" t="s">
        <v>794</v>
      </c>
      <c r="C49" s="1" t="s">
        <v>795</v>
      </c>
      <c r="D49" s="1" t="s">
        <v>725</v>
      </c>
      <c r="E49" s="23"/>
      <c r="F49" s="23"/>
      <c r="G49" s="23"/>
      <c r="H49" s="23"/>
      <c r="I49" s="23"/>
      <c r="J49" s="23"/>
      <c r="K49" s="23"/>
      <c r="L49" s="15">
        <v>-720</v>
      </c>
      <c r="M49" s="15">
        <v>-901</v>
      </c>
      <c r="N49" s="16">
        <f>IF(M49="Neg","Neg",M49*HLOOKUP(N$3,T_GDP[#All],2,FALSE))</f>
        <v>-1086.8889945907679</v>
      </c>
      <c r="O49" s="16">
        <f>IF(N49="Neg","Neg",N49*HLOOKUP(O$3,T_GDP[#All],2,FALSE))</f>
        <v>-1244.0489651663147</v>
      </c>
      <c r="P49" s="16">
        <f>IF(O49="Neg","Neg",O49*HLOOKUP(P$3,T_GDP[#All],2,FALSE))</f>
        <v>-1376.232375748056</v>
      </c>
      <c r="Q49" s="16">
        <f>IF(P49="Neg","Neg",P49*HLOOKUP(Q$3,T_GDP[#All],2,FALSE))</f>
        <v>-1510.8295074084999</v>
      </c>
      <c r="R49" s="16">
        <f>IF(Q49="Neg","Neg",Q49*HLOOKUP(R$3,T_GDP[#All],2,FALSE))</f>
        <v>-1651.9770512616171</v>
      </c>
      <c r="S49" s="16">
        <f>IF(R49="Neg","Neg",R49*HLOOKUP(S$3,T_GDP[#All],2,FALSE))</f>
        <v>-1780.68803788132</v>
      </c>
      <c r="T49" s="16">
        <f>IF(S49="Neg","Neg",S49*HLOOKUP(T$3,T_GDP[#All],2,FALSE))</f>
        <v>-1954.8690336441102</v>
      </c>
      <c r="U49" s="16">
        <f>IF(T49="Neg","Neg",T49*HLOOKUP(U$3,T_GDP[#All],2,FALSE))</f>
        <v>-2101.6443964233272</v>
      </c>
      <c r="V49" s="16">
        <f>IF(U49="Neg","Neg",U49*HLOOKUP(V$3,T_GDP[#All],2,FALSE))</f>
        <v>-2361.202173074852</v>
      </c>
      <c r="W49" s="16">
        <f>IF(V49="Neg","Neg",V49*HLOOKUP(W$3,T_GDP[#All],2,FALSE))</f>
        <v>-2632.0294264775748</v>
      </c>
      <c r="X49" s="16">
        <f>IF(W49="Neg","Neg",W49*HLOOKUP(X$3,T_GDP[#All],2,FALSE))</f>
        <v>-2907.5111629101625</v>
      </c>
      <c r="Y49" s="16">
        <f>IF(X49="Neg","Neg",X49*HLOOKUP(Y$3,T_GDP[#All],2,FALSE))</f>
        <v>-3136.6325876974192</v>
      </c>
      <c r="Z49" s="16">
        <f>IF(Y49="Neg","Neg",Y49*HLOOKUP(Z$3,T_GDP[#All],2,FALSE))</f>
        <v>-3303.3774817316248</v>
      </c>
      <c r="AA49" s="16">
        <f>IF(Z49="Neg","Neg",Z49*HLOOKUP(AA$3,T_GDP[#All],2,FALSE))</f>
        <v>-3406.0482734022844</v>
      </c>
      <c r="AB49" s="16">
        <f>IF(AA49="Neg","Neg",AA49*HLOOKUP(AB$3,T_GDP[#All],2,FALSE))</f>
        <v>-3610.845526716324</v>
      </c>
      <c r="AC49" s="16">
        <f>IF(AB49="Neg","Neg",AB49*HLOOKUP(AC$3,T_GDP[#All],2,FALSE))</f>
        <v>-3789.5333905863272</v>
      </c>
      <c r="AD49" s="16">
        <f>IF(AC49="Neg","Neg",AC49*HLOOKUP(AD$3,T_GDP[#All],2,FALSE))</f>
        <v>-3995.8483098238812</v>
      </c>
      <c r="AE49" s="16">
        <f>IF(AD49="Neg","Neg",AD49*HLOOKUP(AE$3,T_GDP[#All],2,FALSE))</f>
        <v>-4264.9087971211156</v>
      </c>
      <c r="AF49" s="16">
        <f>IF(AE49="Neg","Neg",AE49*HLOOKUP(AF$3,T_GDP[#All],2,FALSE))</f>
        <v>-4453.7359609907635</v>
      </c>
      <c r="AG49" s="16">
        <f>IF(AF49="Neg","Neg",AF49*HLOOKUP(AG$3,T_GDP[#All],2,FALSE))</f>
        <v>-4662.4265578897448</v>
      </c>
      <c r="AH49" s="16">
        <f>IF(AG49="Neg","Neg",AG49*HLOOKUP(AH$3,T_GDP[#All],2,FALSE))</f>
        <v>-4882.7971855435489</v>
      </c>
      <c r="AI49" s="16">
        <f>IF(AH49="Neg","Neg",AH49*HLOOKUP(AI$3,T_GDP[#All],2,FALSE))</f>
        <v>-5140.4175163352684</v>
      </c>
      <c r="AJ49" s="16">
        <f>IF(AI49="Neg","Neg",AI49*HLOOKUP(AJ$3,T_GDP[#All],2,FALSE))</f>
        <v>-5318.7455688313075</v>
      </c>
      <c r="AK49" s="16">
        <f>IF(AJ49="Neg","Neg",AJ49*HLOOKUP(AK$3,T_GDP[#All],2,FALSE))</f>
        <v>-5577.2931058559334</v>
      </c>
      <c r="AL49" s="16">
        <f>IF(AK49="Neg","Neg",AK49*HLOOKUP(AL$3,T_GDP[#All],2,FALSE))</f>
        <v>-5882.8882865094874</v>
      </c>
      <c r="AM49" s="16">
        <f>IF(AL49="Neg","Neg",AL49*HLOOKUP(AM$3,T_GDP[#All],2,FALSE))</f>
        <v>-6191.8832233503663</v>
      </c>
      <c r="AN49" s="16">
        <f>IF(AM49="Neg","Neg",AM49*HLOOKUP(AN$3,T_GDP[#All],2,FALSE))</f>
        <v>-6554.8867700164719</v>
      </c>
      <c r="AO49" s="16">
        <f>IF(AN49="Neg","Neg",AN49*HLOOKUP(AO$3,T_GDP[#All],2,FALSE))</f>
        <v>-6863.923223554345</v>
      </c>
      <c r="AP49" s="16">
        <f>IF(AO49="Neg","Neg",AO49*HLOOKUP(AP$3,T_GDP[#All],2,FALSE))</f>
        <v>-7228.6427936962782</v>
      </c>
      <c r="AQ49" s="16">
        <f>IF(AP49="Neg","Neg",AP49*HLOOKUP(AQ$3,T_GDP[#All],2,FALSE))</f>
        <v>-7304.1432136663407</v>
      </c>
      <c r="AR49" s="16">
        <f>IF(AQ49="Neg","Neg",AQ49*HLOOKUP(AR$3,T_GDP[#All],2,FALSE))</f>
        <v>-7202.3673374642576</v>
      </c>
      <c r="AS49" s="16">
        <f>IF(AR49="Neg","Neg",AR49*HLOOKUP(AS$3,T_GDP[#All],2,FALSE))</f>
        <v>-7521.3216686177993</v>
      </c>
      <c r="AT49" s="16">
        <f>IF(AS49="Neg","Neg",AS49*HLOOKUP(AT$3,T_GDP[#All],2,FALSE))</f>
        <v>-7709.8905063728071</v>
      </c>
      <c r="AU49" s="16">
        <f>IF(AT49="Neg","Neg",AT49*HLOOKUP(AU$3,T_GDP[#All],2,FALSE))</f>
        <v>-7966.514436436627</v>
      </c>
      <c r="AV49" s="16">
        <f>IF(AU49="Neg","Neg",AU49*HLOOKUP(AV$3,T_GDP[#All],2,FALSE))</f>
        <v>-8331.4600419288709</v>
      </c>
      <c r="AW49" s="16">
        <f>IF(AV49="Neg","Neg",AV49*HLOOKUP(AW$3,T_GDP[#All],2,FALSE))</f>
        <v>-8653.4497049294405</v>
      </c>
      <c r="AX49" s="16">
        <f>IF(AW49="Neg","Neg",AW49*HLOOKUP(AX$3,T_GDP[#All],2,FALSE))</f>
        <v>-8937.9451775764519</v>
      </c>
      <c r="AY49" s="16">
        <f>IF(AX49="Neg","Neg",AX49*HLOOKUP(AY$3,T_GDP[#All],2,FALSE))</f>
        <v>-9331.7125967164593</v>
      </c>
      <c r="AZ49" s="16">
        <f>IF(AY49="Neg","Neg",AY49*HLOOKUP(AZ$3,T_GDP[#All],2,FALSE))</f>
        <v>-9700.722225547961</v>
      </c>
      <c r="BA49" s="16">
        <f>IF(AZ49="Neg","Neg",AZ49*HLOOKUP(BA$3,T_GDP[#All],2,FALSE))</f>
        <v>-10043.451785181109</v>
      </c>
      <c r="BB49" s="16">
        <f>IF(BA49="Neg","Neg",BA49*HLOOKUP(BB$3,T_GDP[#All],2,FALSE))</f>
        <v>-10376.512567380563</v>
      </c>
      <c r="BC49" s="16">
        <f>IF(BB49="Neg","Neg",BB49*HLOOKUP(BC$3,T_GDP[#All],2,FALSE))</f>
        <v>-9625.1387721839073</v>
      </c>
      <c r="BD49" s="16">
        <f>IF(BC49="Neg","Neg",BC49*HLOOKUP(BD$3,T_GDP[#All],2,FALSE))</f>
        <v>-10806.16886459029</v>
      </c>
      <c r="BE49" s="16">
        <f>IF(BD49="Neg","Neg",BD49*HLOOKUP(BE$3,T_GDP[#All],2,FALSE))</f>
        <v>-11518.942902857223</v>
      </c>
      <c r="BF49" s="16">
        <f>IF(BE49="Neg","Neg",BE49*HLOOKUP(BF$3,T_GDP[#All],2,FALSE))</f>
        <v>-11726.271318475907</v>
      </c>
      <c r="BG49" s="16">
        <f>IF(BF49="Neg","Neg",BF49*HLOOKUP(BG$3,T_GDP[#All],2,FALSE))</f>
        <v>-12122.941995623865</v>
      </c>
      <c r="BH49" s="16">
        <f>IF(BG49="Neg","Neg",BG49*HLOOKUP(BH$3,T_GDP[#All],2,FALSE))</f>
        <v>-12516.161025326222</v>
      </c>
      <c r="BI49" s="16">
        <f>IF(BH49="Neg","Neg",BH49*HLOOKUP(BI$3,T_GDP[#All],2,FALSE))</f>
        <v>-12993.170049306265</v>
      </c>
      <c r="BJ49" s="16">
        <f>IF(BI49="Neg","Neg",BI49*HLOOKUP(BJ$3,T_GDP[#All],2,FALSE))</f>
        <v>-13504.0128794677</v>
      </c>
    </row>
    <row r="50" spans="1:62" ht="13.9" customHeight="1" x14ac:dyDescent="0.25">
      <c r="A50" s="6"/>
      <c r="B50" s="1" t="s">
        <v>794</v>
      </c>
      <c r="C50" s="1" t="s">
        <v>783</v>
      </c>
      <c r="D50" s="1" t="s">
        <v>725</v>
      </c>
      <c r="E50" s="23"/>
      <c r="F50" s="23"/>
      <c r="G50" s="23"/>
      <c r="H50" s="23"/>
      <c r="I50" s="23"/>
      <c r="J50" s="23"/>
      <c r="K50" s="23"/>
      <c r="L50" s="15">
        <v>-49</v>
      </c>
      <c r="M50" s="15">
        <v>-60</v>
      </c>
      <c r="N50" s="16">
        <f>IF(M50="Neg","Neg",M50*HLOOKUP(N$3,T_GDP[#All],2,FALSE))</f>
        <v>-72.378845366754788</v>
      </c>
      <c r="O50" s="16">
        <f>IF(N50="Neg","Neg",N50*HLOOKUP(O$3,T_GDP[#All],2,FALSE))</f>
        <v>-82.844548179776766</v>
      </c>
      <c r="P50" s="16">
        <f>IF(O50="Neg","Neg",O50*HLOOKUP(P$3,T_GDP[#All],2,FALSE))</f>
        <v>-91.646995055364428</v>
      </c>
      <c r="Q50" s="16">
        <f>IF(P50="Neg","Neg",P50*HLOOKUP(Q$3,T_GDP[#All],2,FALSE))</f>
        <v>-100.61017807381795</v>
      </c>
      <c r="R50" s="16">
        <f>IF(Q50="Neg","Neg",Q50*HLOOKUP(R$3,T_GDP[#All],2,FALSE))</f>
        <v>-110.00957056126194</v>
      </c>
      <c r="S50" s="16">
        <f>IF(R50="Neg","Neg",R50*HLOOKUP(S$3,T_GDP[#All],2,FALSE))</f>
        <v>-118.58077943715782</v>
      </c>
      <c r="T50" s="16">
        <f>IF(S50="Neg","Neg",S50*HLOOKUP(T$3,T_GDP[#All],2,FALSE))</f>
        <v>-130.17995784533474</v>
      </c>
      <c r="U50" s="16">
        <f>IF(T50="Neg","Neg",T50*HLOOKUP(U$3,T_GDP[#All],2,FALSE))</f>
        <v>-139.95412184839026</v>
      </c>
      <c r="V50" s="16">
        <f>IF(U50="Neg","Neg",U50*HLOOKUP(V$3,T_GDP[#All],2,FALSE))</f>
        <v>-157.23876846225428</v>
      </c>
      <c r="W50" s="16">
        <f>IF(V50="Neg","Neg",V50*HLOOKUP(W$3,T_GDP[#All],2,FALSE))</f>
        <v>-175.27387967664205</v>
      </c>
      <c r="X50" s="16">
        <f>IF(W50="Neg","Neg",W50*HLOOKUP(X$3,T_GDP[#All],2,FALSE))</f>
        <v>-193.61894536582659</v>
      </c>
      <c r="Y50" s="16">
        <f>IF(X50="Neg","Neg",X50*HLOOKUP(Y$3,T_GDP[#All],2,FALSE))</f>
        <v>-208.87675389771937</v>
      </c>
      <c r="Z50" s="16">
        <f>IF(Y50="Neg","Neg",Y50*HLOOKUP(Z$3,T_GDP[#All],2,FALSE))</f>
        <v>-219.98074240166201</v>
      </c>
      <c r="AA50" s="16">
        <f>IF(Z50="Neg","Neg",Z50*HLOOKUP(AA$3,T_GDP[#All],2,FALSE))</f>
        <v>-226.81786504343734</v>
      </c>
      <c r="AB50" s="16">
        <f>IF(AA50="Neg","Neg",AA50*HLOOKUP(AB$3,T_GDP[#All],2,FALSE))</f>
        <v>-240.45586193449435</v>
      </c>
      <c r="AC50" s="16">
        <f>IF(AB50="Neg","Neg",AB50*HLOOKUP(AC$3,T_GDP[#All],2,FALSE))</f>
        <v>-252.35516474492741</v>
      </c>
      <c r="AD50" s="16">
        <f>IF(AC50="Neg","Neg",AC50*HLOOKUP(AD$3,T_GDP[#All],2,FALSE))</f>
        <v>-266.0942270692928</v>
      </c>
      <c r="AE50" s="16">
        <f>IF(AD50="Neg","Neg",AD50*HLOOKUP(AE$3,T_GDP[#All],2,FALSE))</f>
        <v>-284.01168460295992</v>
      </c>
      <c r="AF50" s="16">
        <f>IF(AE50="Neg","Neg",AE50*HLOOKUP(AF$3,T_GDP[#All],2,FALSE))</f>
        <v>-296.58619052102745</v>
      </c>
      <c r="AG50" s="16">
        <f>IF(AF50="Neg","Neg",AF50*HLOOKUP(AG$3,T_GDP[#All],2,FALSE))</f>
        <v>-310.48345557534361</v>
      </c>
      <c r="AH50" s="16">
        <f>IF(AG50="Neg","Neg",AG50*HLOOKUP(AH$3,T_GDP[#All],2,FALSE))</f>
        <v>-325.15852511943712</v>
      </c>
      <c r="AI50" s="16">
        <f>IF(AH50="Neg","Neg",AH50*HLOOKUP(AI$3,T_GDP[#All],2,FALSE))</f>
        <v>-342.31415203120531</v>
      </c>
      <c r="AJ50" s="16">
        <f>IF(AI50="Neg","Neg",AI50*HLOOKUP(AJ$3,T_GDP[#All],2,FALSE))</f>
        <v>-354.1894940398206</v>
      </c>
      <c r="AK50" s="16">
        <f>IF(AJ50="Neg","Neg",AJ50*HLOOKUP(AK$3,T_GDP[#All],2,FALSE))</f>
        <v>-371.40686609473465</v>
      </c>
      <c r="AL50" s="16">
        <f>IF(AK50="Neg","Neg",AK50*HLOOKUP(AL$3,T_GDP[#All],2,FALSE))</f>
        <v>-391.75726658220776</v>
      </c>
      <c r="AM50" s="16">
        <f>IF(AL50="Neg","Neg",AL50*HLOOKUP(AM$3,T_GDP[#All],2,FALSE))</f>
        <v>-412.33406592788225</v>
      </c>
      <c r="AN50" s="16">
        <f>IF(AM50="Neg","Neg",AM50*HLOOKUP(AN$3,T_GDP[#All],2,FALSE))</f>
        <v>-436.50744306435985</v>
      </c>
      <c r="AO50" s="16">
        <f>IF(AN50="Neg","Neg",AN50*HLOOKUP(AO$3,T_GDP[#All],2,FALSE))</f>
        <v>-457.08700711793631</v>
      </c>
      <c r="AP50" s="16">
        <f>IF(AO50="Neg","Neg",AO50*HLOOKUP(AP$3,T_GDP[#All],2,FALSE))</f>
        <v>-481.37465884769881</v>
      </c>
      <c r="AQ50" s="16">
        <f>IF(AP50="Neg","Neg",AP50*HLOOKUP(AQ$3,T_GDP[#All],2,FALSE))</f>
        <v>-486.40243376246434</v>
      </c>
      <c r="AR50" s="16">
        <f>IF(AQ50="Neg","Neg",AQ50*HLOOKUP(AR$3,T_GDP[#All],2,FALSE))</f>
        <v>-479.62490593546659</v>
      </c>
      <c r="AS50" s="16">
        <f>IF(AR50="Neg","Neg",AR50*HLOOKUP(AS$3,T_GDP[#All],2,FALSE))</f>
        <v>-500.86492798786674</v>
      </c>
      <c r="AT50" s="16">
        <f>IF(AS50="Neg","Neg",AS50*HLOOKUP(AT$3,T_GDP[#All],2,FALSE))</f>
        <v>-513.42223127898819</v>
      </c>
      <c r="AU50" s="16">
        <f>IF(AT50="Neg","Neg",AT50*HLOOKUP(AU$3,T_GDP[#All],2,FALSE))</f>
        <v>-530.51150520110718</v>
      </c>
      <c r="AV50" s="16">
        <f>IF(AU50="Neg","Neg",AU50*HLOOKUP(AV$3,T_GDP[#All],2,FALSE))</f>
        <v>-554.81420922944756</v>
      </c>
      <c r="AW50" s="16">
        <f>IF(AV50="Neg","Neg",AV50*HLOOKUP(AW$3,T_GDP[#All],2,FALSE))</f>
        <v>-576.2563621484644</v>
      </c>
      <c r="AX50" s="16">
        <f>IF(AW50="Neg","Neg",AW50*HLOOKUP(AX$3,T_GDP[#All],2,FALSE))</f>
        <v>-595.20167664216115</v>
      </c>
      <c r="AY50" s="16">
        <f>IF(AX50="Neg","Neg",AX50*HLOOKUP(AY$3,T_GDP[#All],2,FALSE))</f>
        <v>-621.4237023340595</v>
      </c>
      <c r="AZ50" s="16">
        <f>IF(AY50="Neg","Neg",AY50*HLOOKUP(AZ$3,T_GDP[#All],2,FALSE))</f>
        <v>-645.99704054703409</v>
      </c>
      <c r="BA50" s="16">
        <f>IF(AZ50="Neg","Neg",AZ50*HLOOKUP(BA$3,T_GDP[#All],2,FALSE))</f>
        <v>-668.82031865800957</v>
      </c>
      <c r="BB50" s="16">
        <f>IF(BA50="Neg","Neg",BA50*HLOOKUP(BB$3,T_GDP[#All],2,FALSE))</f>
        <v>-690.9997270175736</v>
      </c>
      <c r="BC50" s="16">
        <f>IF(BB50="Neg","Neg",BB50*HLOOKUP(BC$3,T_GDP[#All],2,FALSE))</f>
        <v>-640.96373621646444</v>
      </c>
      <c r="BD50" s="16">
        <f>IF(BC50="Neg","Neg",BC50*HLOOKUP(BD$3,T_GDP[#All],2,FALSE))</f>
        <v>-719.61168909591277</v>
      </c>
      <c r="BE50" s="16">
        <f>IF(BD50="Neg","Neg",BD50*HLOOKUP(BE$3,T_GDP[#All],2,FALSE))</f>
        <v>-767.077218836219</v>
      </c>
      <c r="BF50" s="16">
        <f>IF(BE50="Neg","Neg",BE50*HLOOKUP(BF$3,T_GDP[#All],2,FALSE))</f>
        <v>-780.88377259550975</v>
      </c>
      <c r="BG50" s="16">
        <f>IF(BF50="Neg","Neg",BF50*HLOOKUP(BG$3,T_GDP[#All],2,FALSE))</f>
        <v>-807.29913400380883</v>
      </c>
      <c r="BH50" s="16">
        <f>IF(BG50="Neg","Neg",BG50*HLOOKUP(BH$3,T_GDP[#All],2,FALSE))</f>
        <v>-833.48464097621877</v>
      </c>
      <c r="BI50" s="16">
        <f>IF(BH50="Neg","Neg",BH50*HLOOKUP(BI$3,T_GDP[#All],2,FALSE))</f>
        <v>-865.24994778954022</v>
      </c>
      <c r="BJ50" s="16">
        <f>IF(BI50="Neg","Neg",BI50*HLOOKUP(BJ$3,T_GDP[#All],2,FALSE))</f>
        <v>-899.2683382553405</v>
      </c>
    </row>
    <row r="51" spans="1:62" ht="13.9" customHeight="1" x14ac:dyDescent="0.25">
      <c r="A51" s="6"/>
      <c r="B51" s="1" t="s">
        <v>794</v>
      </c>
      <c r="C51" s="1" t="s">
        <v>796</v>
      </c>
      <c r="D51" s="1" t="s">
        <v>725</v>
      </c>
      <c r="E51" s="23"/>
      <c r="F51" s="23"/>
      <c r="G51" s="23"/>
      <c r="H51" s="23"/>
      <c r="I51" s="23"/>
      <c r="J51" s="23"/>
      <c r="K51" s="23"/>
      <c r="L51" s="15">
        <v>-71</v>
      </c>
      <c r="M51" s="15">
        <v>-90</v>
      </c>
      <c r="N51" s="16">
        <f>IF(M51="Neg","Neg",M51*HLOOKUP(N$3,T_GDP[#All],2,FALSE))</f>
        <v>-108.56826805013219</v>
      </c>
      <c r="O51" s="16">
        <f>IF(N51="Neg","Neg",N51*HLOOKUP(O$3,T_GDP[#All],2,FALSE))</f>
        <v>-124.26682226966517</v>
      </c>
      <c r="P51" s="16">
        <f>IF(O51="Neg","Neg",O51*HLOOKUP(P$3,T_GDP[#All],2,FALSE))</f>
        <v>-137.47049258304665</v>
      </c>
      <c r="Q51" s="16">
        <f>IF(P51="Neg","Neg",P51*HLOOKUP(Q$3,T_GDP[#All],2,FALSE))</f>
        <v>-150.91526711072694</v>
      </c>
      <c r="R51" s="16">
        <f>IF(Q51="Neg","Neg",Q51*HLOOKUP(R$3,T_GDP[#All],2,FALSE))</f>
        <v>-165.01435584189292</v>
      </c>
      <c r="S51" s="16">
        <f>IF(R51="Neg","Neg",R51*HLOOKUP(S$3,T_GDP[#All],2,FALSE))</f>
        <v>-177.87116915573674</v>
      </c>
      <c r="T51" s="16">
        <f>IF(S51="Neg","Neg",S51*HLOOKUP(T$3,T_GDP[#All],2,FALSE))</f>
        <v>-195.26993676800211</v>
      </c>
      <c r="U51" s="16">
        <f>IF(T51="Neg","Neg",T51*HLOOKUP(U$3,T_GDP[#All],2,FALSE))</f>
        <v>-209.9311827725854</v>
      </c>
      <c r="V51" s="16">
        <f>IF(U51="Neg","Neg",U51*HLOOKUP(V$3,T_GDP[#All],2,FALSE))</f>
        <v>-235.85815269338141</v>
      </c>
      <c r="W51" s="16">
        <f>IF(V51="Neg","Neg",V51*HLOOKUP(W$3,T_GDP[#All],2,FALSE))</f>
        <v>-262.91081951496307</v>
      </c>
      <c r="X51" s="16">
        <f>IF(W51="Neg","Neg",W51*HLOOKUP(X$3,T_GDP[#All],2,FALSE))</f>
        <v>-290.42841804873984</v>
      </c>
      <c r="Y51" s="16">
        <f>IF(X51="Neg","Neg",X51*HLOOKUP(Y$3,T_GDP[#All],2,FALSE))</f>
        <v>-313.315130846579</v>
      </c>
      <c r="Z51" s="16">
        <f>IF(Y51="Neg","Neg",Y51*HLOOKUP(Z$3,T_GDP[#All],2,FALSE))</f>
        <v>-329.97111360249295</v>
      </c>
      <c r="AA51" s="16">
        <f>IF(Z51="Neg","Neg",Z51*HLOOKUP(AA$3,T_GDP[#All],2,FALSE))</f>
        <v>-340.22679756515595</v>
      </c>
      <c r="AB51" s="16">
        <f>IF(AA51="Neg","Neg",AA51*HLOOKUP(AB$3,T_GDP[#All],2,FALSE))</f>
        <v>-360.68379290174147</v>
      </c>
      <c r="AC51" s="16">
        <f>IF(AB51="Neg","Neg",AB51*HLOOKUP(AC$3,T_GDP[#All],2,FALSE))</f>
        <v>-378.53274711739101</v>
      </c>
      <c r="AD51" s="16">
        <f>IF(AC51="Neg","Neg",AC51*HLOOKUP(AD$3,T_GDP[#All],2,FALSE))</f>
        <v>-399.14134060393911</v>
      </c>
      <c r="AE51" s="16">
        <f>IF(AD51="Neg","Neg",AD51*HLOOKUP(AE$3,T_GDP[#All],2,FALSE))</f>
        <v>-426.01752690443976</v>
      </c>
      <c r="AF51" s="16">
        <f>IF(AE51="Neg","Neg",AE51*HLOOKUP(AF$3,T_GDP[#All],2,FALSE))</f>
        <v>-444.87928578154111</v>
      </c>
      <c r="AG51" s="16">
        <f>IF(AF51="Neg","Neg",AF51*HLOOKUP(AG$3,T_GDP[#All],2,FALSE))</f>
        <v>-465.72518336301533</v>
      </c>
      <c r="AH51" s="16">
        <f>IF(AG51="Neg","Neg",AG51*HLOOKUP(AH$3,T_GDP[#All],2,FALSE))</f>
        <v>-487.73778767915559</v>
      </c>
      <c r="AI51" s="16">
        <f>IF(AH51="Neg","Neg",AH51*HLOOKUP(AI$3,T_GDP[#All],2,FALSE))</f>
        <v>-513.47122804680794</v>
      </c>
      <c r="AJ51" s="16">
        <f>IF(AI51="Neg","Neg",AI51*HLOOKUP(AJ$3,T_GDP[#All],2,FALSE))</f>
        <v>-531.2842410597309</v>
      </c>
      <c r="AK51" s="16">
        <f>IF(AJ51="Neg","Neg",AJ51*HLOOKUP(AK$3,T_GDP[#All],2,FALSE))</f>
        <v>-557.11029914210201</v>
      </c>
      <c r="AL51" s="16">
        <f>IF(AK51="Neg","Neg",AK51*HLOOKUP(AL$3,T_GDP[#All],2,FALSE))</f>
        <v>-587.6358998733117</v>
      </c>
      <c r="AM51" s="16">
        <f>IF(AL51="Neg","Neg",AL51*HLOOKUP(AM$3,T_GDP[#All],2,FALSE))</f>
        <v>-618.5010988918234</v>
      </c>
      <c r="AN51" s="16">
        <f>IF(AM51="Neg","Neg",AM51*HLOOKUP(AN$3,T_GDP[#All],2,FALSE))</f>
        <v>-654.76116459653986</v>
      </c>
      <c r="AO51" s="16">
        <f>IF(AN51="Neg","Neg",AN51*HLOOKUP(AO$3,T_GDP[#All],2,FALSE))</f>
        <v>-685.63051067690458</v>
      </c>
      <c r="AP51" s="16">
        <f>IF(AO51="Neg","Neg",AO51*HLOOKUP(AP$3,T_GDP[#All],2,FALSE))</f>
        <v>-722.06198827154833</v>
      </c>
      <c r="AQ51" s="16">
        <f>IF(AP51="Neg","Neg",AP51*HLOOKUP(AQ$3,T_GDP[#All],2,FALSE))</f>
        <v>-729.6036506436966</v>
      </c>
      <c r="AR51" s="16">
        <f>IF(AQ51="Neg","Neg",AQ51*HLOOKUP(AR$3,T_GDP[#All],2,FALSE))</f>
        <v>-719.43735890319999</v>
      </c>
      <c r="AS51" s="16">
        <f>IF(AR51="Neg","Neg",AR51*HLOOKUP(AS$3,T_GDP[#All],2,FALSE))</f>
        <v>-751.29739198180016</v>
      </c>
      <c r="AT51" s="16">
        <f>IF(AS51="Neg","Neg",AS51*HLOOKUP(AT$3,T_GDP[#All],2,FALSE))</f>
        <v>-770.1333469184824</v>
      </c>
      <c r="AU51" s="16">
        <f>IF(AT51="Neg","Neg",AT51*HLOOKUP(AU$3,T_GDP[#All],2,FALSE))</f>
        <v>-795.76725780166089</v>
      </c>
      <c r="AV51" s="16">
        <f>IF(AU51="Neg","Neg",AU51*HLOOKUP(AV$3,T_GDP[#All],2,FALSE))</f>
        <v>-832.22131384417139</v>
      </c>
      <c r="AW51" s="16">
        <f>IF(AV51="Neg","Neg",AV51*HLOOKUP(AW$3,T_GDP[#All],2,FALSE))</f>
        <v>-864.38454322269672</v>
      </c>
      <c r="AX51" s="16">
        <f>IF(AW51="Neg","Neg",AW51*HLOOKUP(AX$3,T_GDP[#All],2,FALSE))</f>
        <v>-892.80251496324183</v>
      </c>
      <c r="AY51" s="16">
        <f>IF(AX51="Neg","Neg",AX51*HLOOKUP(AY$3,T_GDP[#All],2,FALSE))</f>
        <v>-932.13555350108936</v>
      </c>
      <c r="AZ51" s="16">
        <f>IF(AY51="Neg","Neg",AY51*HLOOKUP(AZ$3,T_GDP[#All],2,FALSE))</f>
        <v>-968.9955608205513</v>
      </c>
      <c r="BA51" s="16">
        <f>IF(AZ51="Neg","Neg",AZ51*HLOOKUP(BA$3,T_GDP[#All],2,FALSE))</f>
        <v>-1003.2304779870145</v>
      </c>
      <c r="BB51" s="16">
        <f>IF(BA51="Neg","Neg",BA51*HLOOKUP(BB$3,T_GDP[#All],2,FALSE))</f>
        <v>-1036.4995905263606</v>
      </c>
      <c r="BC51" s="16">
        <f>IF(BB51="Neg","Neg",BB51*HLOOKUP(BC$3,T_GDP[#All],2,FALSE))</f>
        <v>-961.44560432469689</v>
      </c>
      <c r="BD51" s="16">
        <f>IF(BC51="Neg","Neg",BC51*HLOOKUP(BD$3,T_GDP[#All],2,FALSE))</f>
        <v>-1079.4175336438693</v>
      </c>
      <c r="BE51" s="16">
        <f>IF(BD51="Neg","Neg",BD51*HLOOKUP(BE$3,T_GDP[#All],2,FALSE))</f>
        <v>-1150.6158282543286</v>
      </c>
      <c r="BF51" s="16">
        <f>IF(BE51="Neg","Neg",BE51*HLOOKUP(BF$3,T_GDP[#All],2,FALSE))</f>
        <v>-1171.3256588932647</v>
      </c>
      <c r="BG51" s="16">
        <f>IF(BF51="Neg","Neg",BF51*HLOOKUP(BG$3,T_GDP[#All],2,FALSE))</f>
        <v>-1210.9487010057132</v>
      </c>
      <c r="BH51" s="16">
        <f>IF(BG51="Neg","Neg",BG51*HLOOKUP(BH$3,T_GDP[#All],2,FALSE))</f>
        <v>-1250.2269614643283</v>
      </c>
      <c r="BI51" s="16">
        <f>IF(BH51="Neg","Neg",BH51*HLOOKUP(BI$3,T_GDP[#All],2,FALSE))</f>
        <v>-1297.8749216843105</v>
      </c>
      <c r="BJ51" s="16">
        <f>IF(BI51="Neg","Neg",BI51*HLOOKUP(BJ$3,T_GDP[#All],2,FALSE))</f>
        <v>-1348.902507383011</v>
      </c>
    </row>
    <row r="52" spans="1:62" ht="13.9" customHeight="1" x14ac:dyDescent="0.25">
      <c r="A52" s="6"/>
      <c r="B52" s="1" t="s">
        <v>794</v>
      </c>
      <c r="C52" s="1" t="s">
        <v>797</v>
      </c>
      <c r="D52" s="1" t="s">
        <v>725</v>
      </c>
      <c r="E52" s="23"/>
      <c r="F52" s="23"/>
      <c r="G52" s="23"/>
      <c r="H52" s="23"/>
      <c r="I52" s="23"/>
      <c r="J52" s="23"/>
      <c r="K52" s="23"/>
      <c r="L52" s="15">
        <v>-93</v>
      </c>
      <c r="M52" s="15">
        <v>-185</v>
      </c>
      <c r="N52" s="16">
        <f>IF(M52="Neg","Neg",M52*HLOOKUP(N$3,T_GDP[#All],2,FALSE))</f>
        <v>-223.16810654749395</v>
      </c>
      <c r="O52" s="16">
        <f>IF(N52="Neg","Neg",N52*HLOOKUP(O$3,T_GDP[#All],2,FALSE))</f>
        <v>-255.43735688764505</v>
      </c>
      <c r="P52" s="16">
        <f>IF(O52="Neg","Neg",O52*HLOOKUP(P$3,T_GDP[#All],2,FALSE))</f>
        <v>-282.57823475404035</v>
      </c>
      <c r="Q52" s="16">
        <f>IF(P52="Neg","Neg",P52*HLOOKUP(Q$3,T_GDP[#All],2,FALSE))</f>
        <v>-310.21471572760538</v>
      </c>
      <c r="R52" s="16">
        <f>IF(Q52="Neg","Neg",Q52*HLOOKUP(R$3,T_GDP[#All],2,FALSE))</f>
        <v>-339.19617589722435</v>
      </c>
      <c r="S52" s="16">
        <f>IF(R52="Neg","Neg",R52*HLOOKUP(S$3,T_GDP[#All],2,FALSE))</f>
        <v>-365.62406993123665</v>
      </c>
      <c r="T52" s="16">
        <f>IF(S52="Neg","Neg",S52*HLOOKUP(T$3,T_GDP[#All],2,FALSE))</f>
        <v>-401.38820335644886</v>
      </c>
      <c r="U52" s="16">
        <f>IF(T52="Neg","Neg",T52*HLOOKUP(U$3,T_GDP[#All],2,FALSE))</f>
        <v>-431.52520903253674</v>
      </c>
      <c r="V52" s="16">
        <f>IF(U52="Neg","Neg",U52*HLOOKUP(V$3,T_GDP[#All],2,FALSE))</f>
        <v>-484.81953609195079</v>
      </c>
      <c r="W52" s="16">
        <f>IF(V52="Neg","Neg",V52*HLOOKUP(W$3,T_GDP[#All],2,FALSE))</f>
        <v>-540.42779566964634</v>
      </c>
      <c r="X52" s="16">
        <f>IF(W52="Neg","Neg",W52*HLOOKUP(X$3,T_GDP[#All],2,FALSE))</f>
        <v>-596.99174821129861</v>
      </c>
      <c r="Y52" s="16">
        <f>IF(X52="Neg","Neg",X52*HLOOKUP(Y$3,T_GDP[#All],2,FALSE))</f>
        <v>-644.03665785130136</v>
      </c>
      <c r="Z52" s="16">
        <f>IF(Y52="Neg","Neg",Y52*HLOOKUP(Z$3,T_GDP[#All],2,FALSE))</f>
        <v>-678.27395573845786</v>
      </c>
      <c r="AA52" s="16">
        <f>IF(Z52="Neg","Neg",Z52*HLOOKUP(AA$3,T_GDP[#All],2,FALSE))</f>
        <v>-699.3550838839318</v>
      </c>
      <c r="AB52" s="16">
        <f>IF(AA52="Neg","Neg",AA52*HLOOKUP(AB$3,T_GDP[#All],2,FALSE))</f>
        <v>-741.40557429802425</v>
      </c>
      <c r="AC52" s="16">
        <f>IF(AB52="Neg","Neg",AB52*HLOOKUP(AC$3,T_GDP[#All],2,FALSE))</f>
        <v>-778.09509129685944</v>
      </c>
      <c r="AD52" s="16">
        <f>IF(AC52="Neg","Neg",AC52*HLOOKUP(AD$3,T_GDP[#All],2,FALSE))</f>
        <v>-820.45720013031951</v>
      </c>
      <c r="AE52" s="16">
        <f>IF(AD52="Neg","Neg",AD52*HLOOKUP(AE$3,T_GDP[#All],2,FALSE))</f>
        <v>-875.70269419245983</v>
      </c>
      <c r="AF52" s="16">
        <f>IF(AE52="Neg","Neg",AE52*HLOOKUP(AF$3,T_GDP[#All],2,FALSE))</f>
        <v>-914.47408743983476</v>
      </c>
      <c r="AG52" s="16">
        <f>IF(AF52="Neg","Neg",AF52*HLOOKUP(AG$3,T_GDP[#All],2,FALSE))</f>
        <v>-957.32398802397631</v>
      </c>
      <c r="AH52" s="16">
        <f>IF(AG52="Neg","Neg",AG52*HLOOKUP(AH$3,T_GDP[#All],2,FALSE))</f>
        <v>-1002.5721191182647</v>
      </c>
      <c r="AI52" s="16">
        <f>IF(AH52="Neg","Neg",AH52*HLOOKUP(AI$3,T_GDP[#All],2,FALSE))</f>
        <v>-1055.46863542955</v>
      </c>
      <c r="AJ52" s="16">
        <f>IF(AI52="Neg","Neg",AI52*HLOOKUP(AJ$3,T_GDP[#All],2,FALSE))</f>
        <v>-1092.0842732894471</v>
      </c>
      <c r="AK52" s="16">
        <f>IF(AJ52="Neg","Neg",AJ52*HLOOKUP(AK$3,T_GDP[#All],2,FALSE))</f>
        <v>-1145.1711704587653</v>
      </c>
      <c r="AL52" s="16">
        <f>IF(AK52="Neg","Neg",AK52*HLOOKUP(AL$3,T_GDP[#All],2,FALSE))</f>
        <v>-1207.918238628474</v>
      </c>
      <c r="AM52" s="16">
        <f>IF(AL52="Neg","Neg",AL52*HLOOKUP(AM$3,T_GDP[#All],2,FALSE))</f>
        <v>-1271.3633699443037</v>
      </c>
      <c r="AN52" s="16">
        <f>IF(AM52="Neg","Neg",AM52*HLOOKUP(AN$3,T_GDP[#All],2,FALSE))</f>
        <v>-1345.8979494484431</v>
      </c>
      <c r="AO52" s="16">
        <f>IF(AN52="Neg","Neg",AN52*HLOOKUP(AO$3,T_GDP[#All],2,FALSE))</f>
        <v>-1409.3516052803038</v>
      </c>
      <c r="AP52" s="16">
        <f>IF(AO52="Neg","Neg",AO52*HLOOKUP(AP$3,T_GDP[#All],2,FALSE))</f>
        <v>-1484.2385314470714</v>
      </c>
      <c r="AQ52" s="16">
        <f>IF(AP52="Neg","Neg",AP52*HLOOKUP(AQ$3,T_GDP[#All],2,FALSE))</f>
        <v>-1499.7408374342651</v>
      </c>
      <c r="AR52" s="16">
        <f>IF(AQ52="Neg","Neg",AQ52*HLOOKUP(AR$3,T_GDP[#All],2,FALSE))</f>
        <v>-1478.8434599676887</v>
      </c>
      <c r="AS52" s="16">
        <f>IF(AR52="Neg","Neg",AR52*HLOOKUP(AS$3,T_GDP[#All],2,FALSE))</f>
        <v>-1544.3335279625892</v>
      </c>
      <c r="AT52" s="16">
        <f>IF(AS52="Neg","Neg",AS52*HLOOKUP(AT$3,T_GDP[#All],2,FALSE))</f>
        <v>-1583.0518797768805</v>
      </c>
      <c r="AU52" s="16">
        <f>IF(AT52="Neg","Neg",AT52*HLOOKUP(AU$3,T_GDP[#All],2,FALSE))</f>
        <v>-1635.7438077034139</v>
      </c>
      <c r="AV52" s="16">
        <f>IF(AU52="Neg","Neg",AU52*HLOOKUP(AV$3,T_GDP[#All],2,FALSE))</f>
        <v>-1710.67714512413</v>
      </c>
      <c r="AW52" s="16">
        <f>IF(AV52="Neg","Neg",AV52*HLOOKUP(AW$3,T_GDP[#All],2,FALSE))</f>
        <v>-1776.7904499577653</v>
      </c>
      <c r="AX52" s="16">
        <f>IF(AW52="Neg","Neg",AW52*HLOOKUP(AX$3,T_GDP[#All],2,FALSE))</f>
        <v>-1835.2051696466635</v>
      </c>
      <c r="AY52" s="16">
        <f>IF(AX52="Neg","Neg",AX52*HLOOKUP(AY$3,T_GDP[#All],2,FALSE))</f>
        <v>-1916.0564155300167</v>
      </c>
      <c r="AZ52" s="16">
        <f>IF(AY52="Neg","Neg",AY52*HLOOKUP(AZ$3,T_GDP[#All],2,FALSE))</f>
        <v>-1991.8242083533551</v>
      </c>
      <c r="BA52" s="16">
        <f>IF(AZ52="Neg","Neg",AZ52*HLOOKUP(BA$3,T_GDP[#All],2,FALSE))</f>
        <v>-2062.1959825288627</v>
      </c>
      <c r="BB52" s="16">
        <f>IF(BA52="Neg","Neg",BA52*HLOOKUP(BB$3,T_GDP[#All],2,FALSE))</f>
        <v>-2130.5824916375186</v>
      </c>
      <c r="BC52" s="16">
        <f>IF(BB52="Neg","Neg",BB52*HLOOKUP(BC$3,T_GDP[#All],2,FALSE))</f>
        <v>-1976.3048533340989</v>
      </c>
      <c r="BD52" s="16">
        <f>IF(BC52="Neg","Neg",BC52*HLOOKUP(BD$3,T_GDP[#All],2,FALSE))</f>
        <v>-2218.8027080457314</v>
      </c>
      <c r="BE52" s="16">
        <f>IF(BD52="Neg","Neg",BD52*HLOOKUP(BE$3,T_GDP[#All],2,FALSE))</f>
        <v>-2365.1547580783422</v>
      </c>
      <c r="BF52" s="16">
        <f>IF(BE52="Neg","Neg",BE52*HLOOKUP(BF$3,T_GDP[#All],2,FALSE))</f>
        <v>-2407.7249655028222</v>
      </c>
      <c r="BG52" s="16">
        <f>IF(BF52="Neg","Neg",BF52*HLOOKUP(BG$3,T_GDP[#All],2,FALSE))</f>
        <v>-2489.1723298450779</v>
      </c>
      <c r="BH52" s="16">
        <f>IF(BG52="Neg","Neg",BG52*HLOOKUP(BH$3,T_GDP[#All],2,FALSE))</f>
        <v>-2569.9109763433421</v>
      </c>
      <c r="BI52" s="16">
        <f>IF(BH52="Neg","Neg",BH52*HLOOKUP(BI$3,T_GDP[#All],2,FALSE))</f>
        <v>-2667.8540056844167</v>
      </c>
      <c r="BJ52" s="16">
        <f>IF(BI52="Neg","Neg",BI52*HLOOKUP(BJ$3,T_GDP[#All],2,FALSE))</f>
        <v>-2772.7440429539679</v>
      </c>
    </row>
    <row r="53" spans="1:62" ht="13.9" customHeight="1" x14ac:dyDescent="0.25">
      <c r="A53" s="6"/>
      <c r="B53" s="1" t="s">
        <v>794</v>
      </c>
      <c r="C53" s="1" t="s">
        <v>798</v>
      </c>
      <c r="D53" s="1" t="s">
        <v>725</v>
      </c>
      <c r="E53" s="23"/>
      <c r="F53" s="23"/>
      <c r="G53" s="23"/>
      <c r="H53" s="23"/>
      <c r="I53" s="23"/>
      <c r="J53" s="23"/>
      <c r="K53" s="23"/>
      <c r="L53" s="15">
        <v>-797</v>
      </c>
      <c r="M53" s="15">
        <v>-960</v>
      </c>
      <c r="N53" s="16">
        <f>IF(M53="Neg","Neg",M53*HLOOKUP(N$3,T_GDP[#All],2,FALSE))</f>
        <v>-1158.0615258680766</v>
      </c>
      <c r="O53" s="16">
        <f>IF(N53="Neg","Neg",N53*HLOOKUP(O$3,T_GDP[#All],2,FALSE))</f>
        <v>-1325.5127708764282</v>
      </c>
      <c r="P53" s="16">
        <f>IF(O53="Neg","Neg",O53*HLOOKUP(P$3,T_GDP[#All],2,FALSE))</f>
        <v>-1466.3519208858309</v>
      </c>
      <c r="Q53" s="16">
        <f>IF(P53="Neg","Neg",P53*HLOOKUP(Q$3,T_GDP[#All],2,FALSE))</f>
        <v>-1609.7628491810872</v>
      </c>
      <c r="R53" s="16">
        <f>IF(Q53="Neg","Neg",Q53*HLOOKUP(R$3,T_GDP[#All],2,FALSE))</f>
        <v>-1760.153128980191</v>
      </c>
      <c r="S53" s="16">
        <f>IF(R53="Neg","Neg",R53*HLOOKUP(S$3,T_GDP[#All],2,FALSE))</f>
        <v>-1897.292470994525</v>
      </c>
      <c r="T53" s="16">
        <f>IF(S53="Neg","Neg",S53*HLOOKUP(T$3,T_GDP[#All],2,FALSE))</f>
        <v>-2082.8793255253559</v>
      </c>
      <c r="U53" s="16">
        <f>IF(T53="Neg","Neg",T53*HLOOKUP(U$3,T_GDP[#All],2,FALSE))</f>
        <v>-2239.2659495742441</v>
      </c>
      <c r="V53" s="16">
        <f>IF(U53="Neg","Neg",U53*HLOOKUP(V$3,T_GDP[#All],2,FALSE))</f>
        <v>-2515.8202953960686</v>
      </c>
      <c r="W53" s="16">
        <f>IF(V53="Neg","Neg",V53*HLOOKUP(W$3,T_GDP[#All],2,FALSE))</f>
        <v>-2804.3820748262729</v>
      </c>
      <c r="X53" s="16">
        <f>IF(W53="Neg","Neg",W53*HLOOKUP(X$3,T_GDP[#All],2,FALSE))</f>
        <v>-3097.9031258532254</v>
      </c>
      <c r="Y53" s="16">
        <f>IF(X53="Neg","Neg",X53*HLOOKUP(Y$3,T_GDP[#All],2,FALSE))</f>
        <v>-3342.0280623635099</v>
      </c>
      <c r="Z53" s="16">
        <f>IF(Y53="Neg","Neg",Y53*HLOOKUP(Z$3,T_GDP[#All],2,FALSE))</f>
        <v>-3519.6918784265922</v>
      </c>
      <c r="AA53" s="16">
        <f>IF(Z53="Neg","Neg",Z53*HLOOKUP(AA$3,T_GDP[#All],2,FALSE))</f>
        <v>-3629.0858406949974</v>
      </c>
      <c r="AB53" s="16">
        <f>IF(AA53="Neg","Neg",AA53*HLOOKUP(AB$3,T_GDP[#All],2,FALSE))</f>
        <v>-3847.2937909519096</v>
      </c>
      <c r="AC53" s="16">
        <f>IF(AB53="Neg","Neg",AB53*HLOOKUP(AC$3,T_GDP[#All],2,FALSE))</f>
        <v>-4037.6826359188385</v>
      </c>
      <c r="AD53" s="16">
        <f>IF(AC53="Neg","Neg",AC53*HLOOKUP(AD$3,T_GDP[#All],2,FALSE))</f>
        <v>-4257.5076331086848</v>
      </c>
      <c r="AE53" s="16">
        <f>IF(AD53="Neg","Neg",AD53*HLOOKUP(AE$3,T_GDP[#All],2,FALSE))</f>
        <v>-4544.1869536473587</v>
      </c>
      <c r="AF53" s="16">
        <f>IF(AE53="Neg","Neg",AE53*HLOOKUP(AF$3,T_GDP[#All],2,FALSE))</f>
        <v>-4745.3790483364392</v>
      </c>
      <c r="AG53" s="16">
        <f>IF(AF53="Neg","Neg",AF53*HLOOKUP(AG$3,T_GDP[#All],2,FALSE))</f>
        <v>-4967.7352892054978</v>
      </c>
      <c r="AH53" s="16">
        <f>IF(AG53="Neg","Neg",AG53*HLOOKUP(AH$3,T_GDP[#All],2,FALSE))</f>
        <v>-5202.5364019109938</v>
      </c>
      <c r="AI53" s="16">
        <f>IF(AH53="Neg","Neg",AH53*HLOOKUP(AI$3,T_GDP[#All],2,FALSE))</f>
        <v>-5477.026432499285</v>
      </c>
      <c r="AJ53" s="16">
        <f>IF(AI53="Neg","Neg",AI53*HLOOKUP(AJ$3,T_GDP[#All],2,FALSE))</f>
        <v>-5667.0319046371296</v>
      </c>
      <c r="AK53" s="16">
        <f>IF(AJ53="Neg","Neg",AJ53*HLOOKUP(AK$3,T_GDP[#All],2,FALSE))</f>
        <v>-5942.5098575157544</v>
      </c>
      <c r="AL53" s="16">
        <f>IF(AK53="Neg","Neg",AK53*HLOOKUP(AL$3,T_GDP[#All],2,FALSE))</f>
        <v>-6268.1162653153242</v>
      </c>
      <c r="AM53" s="16">
        <f>IF(AL53="Neg","Neg",AL53*HLOOKUP(AM$3,T_GDP[#All],2,FALSE))</f>
        <v>-6597.345054846116</v>
      </c>
      <c r="AN53" s="16">
        <f>IF(AM53="Neg","Neg",AM53*HLOOKUP(AN$3,T_GDP[#All],2,FALSE))</f>
        <v>-6984.1190890297576</v>
      </c>
      <c r="AO53" s="16">
        <f>IF(AN53="Neg","Neg",AN53*HLOOKUP(AO$3,T_GDP[#All],2,FALSE))</f>
        <v>-7313.392113886981</v>
      </c>
      <c r="AP53" s="16">
        <f>IF(AO53="Neg","Neg",AO53*HLOOKUP(AP$3,T_GDP[#All],2,FALSE))</f>
        <v>-7701.994541563181</v>
      </c>
      <c r="AQ53" s="16">
        <f>IF(AP53="Neg","Neg",AP53*HLOOKUP(AQ$3,T_GDP[#All],2,FALSE))</f>
        <v>-7782.4389401994295</v>
      </c>
      <c r="AR53" s="16">
        <f>IF(AQ53="Neg","Neg",AQ53*HLOOKUP(AR$3,T_GDP[#All],2,FALSE))</f>
        <v>-7673.9984949674654</v>
      </c>
      <c r="AS53" s="16">
        <f>IF(AR53="Neg","Neg",AR53*HLOOKUP(AS$3,T_GDP[#All],2,FALSE))</f>
        <v>-8013.8388478058678</v>
      </c>
      <c r="AT53" s="16">
        <f>IF(AS53="Neg","Neg",AS53*HLOOKUP(AT$3,T_GDP[#All],2,FALSE))</f>
        <v>-8214.7557004638111</v>
      </c>
      <c r="AU53" s="16">
        <f>IF(AT53="Neg","Neg",AT53*HLOOKUP(AU$3,T_GDP[#All],2,FALSE))</f>
        <v>-8488.1840832177149</v>
      </c>
      <c r="AV53" s="16">
        <f>IF(AU53="Neg","Neg",AU53*HLOOKUP(AV$3,T_GDP[#All],2,FALSE))</f>
        <v>-8877.0273476711609</v>
      </c>
      <c r="AW53" s="16">
        <f>IF(AV53="Neg","Neg",AV53*HLOOKUP(AW$3,T_GDP[#All],2,FALSE))</f>
        <v>-9220.1017943754305</v>
      </c>
      <c r="AX53" s="16">
        <f>IF(AW53="Neg","Neg",AW53*HLOOKUP(AX$3,T_GDP[#All],2,FALSE))</f>
        <v>-9523.2268262745783</v>
      </c>
      <c r="AY53" s="16">
        <f>IF(AX53="Neg","Neg",AX53*HLOOKUP(AY$3,T_GDP[#All],2,FALSE))</f>
        <v>-9942.779237344952</v>
      </c>
      <c r="AZ53" s="16">
        <f>IF(AY53="Neg","Neg",AY53*HLOOKUP(AZ$3,T_GDP[#All],2,FALSE))</f>
        <v>-10335.952648752545</v>
      </c>
      <c r="BA53" s="16">
        <f>IF(AZ53="Neg","Neg",AZ53*HLOOKUP(BA$3,T_GDP[#All],2,FALSE))</f>
        <v>-10701.125098528153</v>
      </c>
      <c r="BB53" s="16">
        <f>IF(BA53="Neg","Neg",BA53*HLOOKUP(BB$3,T_GDP[#All],2,FALSE))</f>
        <v>-11055.995632281178</v>
      </c>
      <c r="BC53" s="16">
        <f>IF(BB53="Neg","Neg",BB53*HLOOKUP(BC$3,T_GDP[#All],2,FALSE))</f>
        <v>-10255.419779463431</v>
      </c>
      <c r="BD53" s="16">
        <f>IF(BC53="Neg","Neg",BC53*HLOOKUP(BD$3,T_GDP[#All],2,FALSE))</f>
        <v>-11513.787025534604</v>
      </c>
      <c r="BE53" s="16">
        <f>IF(BD53="Neg","Neg",BD53*HLOOKUP(BE$3,T_GDP[#All],2,FALSE))</f>
        <v>-12273.235501379504</v>
      </c>
      <c r="BF53" s="16">
        <f>IF(BE53="Neg","Neg",BE53*HLOOKUP(BF$3,T_GDP[#All],2,FALSE))</f>
        <v>-12494.140361528156</v>
      </c>
      <c r="BG53" s="16">
        <f>IF(BF53="Neg","Neg",BF53*HLOOKUP(BG$3,T_GDP[#All],2,FALSE))</f>
        <v>-12916.786144060941</v>
      </c>
      <c r="BH53" s="16">
        <f>IF(BG53="Neg","Neg",BG53*HLOOKUP(BH$3,T_GDP[#All],2,FALSE))</f>
        <v>-13335.7542556195</v>
      </c>
      <c r="BI53" s="16">
        <f>IF(BH53="Neg","Neg",BH53*HLOOKUP(BI$3,T_GDP[#All],2,FALSE))</f>
        <v>-13843.999164632643</v>
      </c>
      <c r="BJ53" s="16">
        <f>IF(BI53="Neg","Neg",BI53*HLOOKUP(BJ$3,T_GDP[#All],2,FALSE))</f>
        <v>-14388.293412085448</v>
      </c>
    </row>
    <row r="54" spans="1:62" ht="13.9" customHeight="1" x14ac:dyDescent="0.25">
      <c r="A54" s="6"/>
      <c r="B54" s="1" t="s">
        <v>794</v>
      </c>
      <c r="C54" s="1" t="s">
        <v>799</v>
      </c>
      <c r="D54" s="1" t="s">
        <v>2129</v>
      </c>
      <c r="E54" s="23"/>
      <c r="F54" s="23"/>
      <c r="G54" s="23"/>
      <c r="H54" s="23"/>
      <c r="I54" s="23"/>
      <c r="J54" s="23"/>
      <c r="K54" s="23"/>
      <c r="L54" s="15">
        <v>-54</v>
      </c>
      <c r="M54" s="15">
        <v>0</v>
      </c>
      <c r="N54" s="16">
        <f>IF(M54="Neg","Neg",M54*HLOOKUP(N$3,T_GDP[#All],2,FALSE))</f>
        <v>0</v>
      </c>
      <c r="O54" s="16">
        <f>IF(N54="Neg","Neg",N54*HLOOKUP(O$3,T_GDP[#All],2,FALSE))</f>
        <v>0</v>
      </c>
      <c r="P54" s="16">
        <f>IF(O54="Neg","Neg",O54*HLOOKUP(P$3,T_GDP[#All],2,FALSE))</f>
        <v>0</v>
      </c>
      <c r="Q54" s="16">
        <f>IF(P54="Neg","Neg",P54*HLOOKUP(Q$3,T_GDP[#All],2,FALSE))</f>
        <v>0</v>
      </c>
      <c r="R54" s="16">
        <f>IF(Q54="Neg","Neg",Q54*HLOOKUP(R$3,T_GDP[#All],2,FALSE))</f>
        <v>0</v>
      </c>
      <c r="S54" s="16">
        <f>IF(R54="Neg","Neg",R54*HLOOKUP(S$3,T_GDP[#All],2,FALSE))</f>
        <v>0</v>
      </c>
      <c r="T54" s="16">
        <f>IF(S54="Neg","Neg",S54*HLOOKUP(T$3,T_GDP[#All],2,FALSE))</f>
        <v>0</v>
      </c>
      <c r="U54" s="16">
        <f>IF(T54="Neg","Neg",T54*HLOOKUP(U$3,T_GDP[#All],2,FALSE))</f>
        <v>0</v>
      </c>
      <c r="V54" s="16">
        <f>IF(U54="Neg","Neg",U54*HLOOKUP(V$3,T_GDP[#All],2,FALSE))</f>
        <v>0</v>
      </c>
      <c r="W54" s="16">
        <f>IF(V54="Neg","Neg",V54*HLOOKUP(W$3,T_GDP[#All],2,FALSE))</f>
        <v>0</v>
      </c>
      <c r="X54" s="16">
        <f>IF(W54="Neg","Neg",W54*HLOOKUP(X$3,T_GDP[#All],2,FALSE))</f>
        <v>0</v>
      </c>
      <c r="Y54" s="16">
        <f>IF(X54="Neg","Neg",X54*HLOOKUP(Y$3,T_GDP[#All],2,FALSE))</f>
        <v>0</v>
      </c>
      <c r="Z54" s="16">
        <f>IF(Y54="Neg","Neg",Y54*HLOOKUP(Z$3,T_GDP[#All],2,FALSE))</f>
        <v>0</v>
      </c>
      <c r="AA54" s="16">
        <f>IF(Z54="Neg","Neg",Z54*HLOOKUP(AA$3,T_GDP[#All],2,FALSE))</f>
        <v>0</v>
      </c>
      <c r="AB54" s="16">
        <f>IF(AA54="Neg","Neg",AA54*HLOOKUP(AB$3,T_GDP[#All],2,FALSE))</f>
        <v>0</v>
      </c>
      <c r="AC54" s="16">
        <f>IF(AB54="Neg","Neg",AB54*HLOOKUP(AC$3,T_GDP[#All],2,FALSE))</f>
        <v>0</v>
      </c>
      <c r="AD54" s="16">
        <f>IF(AC54="Neg","Neg",AC54*HLOOKUP(AD$3,T_GDP[#All],2,FALSE))</f>
        <v>0</v>
      </c>
      <c r="AE54" s="16">
        <f>IF(AD54="Neg","Neg",AD54*HLOOKUP(AE$3,T_GDP[#All],2,FALSE))</f>
        <v>0</v>
      </c>
      <c r="AF54" s="16">
        <f>IF(AE54="Neg","Neg",AE54*HLOOKUP(AF$3,T_GDP[#All],2,FALSE))</f>
        <v>0</v>
      </c>
      <c r="AG54" s="16">
        <f>IF(AF54="Neg","Neg",AF54*HLOOKUP(AG$3,T_GDP[#All],2,FALSE))</f>
        <v>0</v>
      </c>
      <c r="AH54" s="16">
        <f>IF(AG54="Neg","Neg",AG54*HLOOKUP(AH$3,T_GDP[#All],2,FALSE))</f>
        <v>0</v>
      </c>
      <c r="AI54" s="16">
        <f>IF(AH54="Neg","Neg",AH54*HLOOKUP(AI$3,T_GDP[#All],2,FALSE))</f>
        <v>0</v>
      </c>
      <c r="AJ54" s="16">
        <f>IF(AI54="Neg","Neg",AI54*HLOOKUP(AJ$3,T_GDP[#All],2,FALSE))</f>
        <v>0</v>
      </c>
      <c r="AK54" s="16">
        <f>IF(AJ54="Neg","Neg",AJ54*HLOOKUP(AK$3,T_GDP[#All],2,FALSE))</f>
        <v>0</v>
      </c>
      <c r="AL54" s="16">
        <f>IF(AK54="Neg","Neg",AK54*HLOOKUP(AL$3,T_GDP[#All],2,FALSE))</f>
        <v>0</v>
      </c>
      <c r="AM54" s="16">
        <f>IF(AL54="Neg","Neg",AL54*HLOOKUP(AM$3,T_GDP[#All],2,FALSE))</f>
        <v>0</v>
      </c>
      <c r="AN54" s="16">
        <f>IF(AM54="Neg","Neg",AM54*HLOOKUP(AN$3,T_GDP[#All],2,FALSE))</f>
        <v>0</v>
      </c>
      <c r="AO54" s="16">
        <f>IF(AN54="Neg","Neg",AN54*HLOOKUP(AO$3,T_GDP[#All],2,FALSE))</f>
        <v>0</v>
      </c>
      <c r="AP54" s="16">
        <f>IF(AO54="Neg","Neg",AO54*HLOOKUP(AP$3,T_GDP[#All],2,FALSE))</f>
        <v>0</v>
      </c>
      <c r="AQ54" s="16">
        <f>IF(AP54="Neg","Neg",AP54*HLOOKUP(AQ$3,T_GDP[#All],2,FALSE))</f>
        <v>0</v>
      </c>
      <c r="AR54" s="16">
        <f>IF(AQ54="Neg","Neg",AQ54*HLOOKUP(AR$3,T_GDP[#All],2,FALSE))</f>
        <v>0</v>
      </c>
      <c r="AS54" s="16">
        <f>IF(AR54="Neg","Neg",AR54*HLOOKUP(AS$3,T_GDP[#All],2,FALSE))</f>
        <v>0</v>
      </c>
      <c r="AT54" s="16">
        <f>IF(AS54="Neg","Neg",AS54*HLOOKUP(AT$3,T_GDP[#All],2,FALSE))</f>
        <v>0</v>
      </c>
      <c r="AU54" s="16">
        <f>IF(AT54="Neg","Neg",AT54*HLOOKUP(AU$3,T_GDP[#All],2,FALSE))</f>
        <v>0</v>
      </c>
      <c r="AV54" s="16">
        <f>IF(AU54="Neg","Neg",AU54*HLOOKUP(AV$3,T_GDP[#All],2,FALSE))</f>
        <v>0</v>
      </c>
      <c r="AW54" s="16">
        <f>IF(AV54="Neg","Neg",AV54*HLOOKUP(AW$3,T_GDP[#All],2,FALSE))</f>
        <v>0</v>
      </c>
      <c r="AX54" s="16">
        <f>IF(AW54="Neg","Neg",AW54*HLOOKUP(AX$3,T_GDP[#All],2,FALSE))</f>
        <v>0</v>
      </c>
      <c r="AY54" s="16">
        <f>IF(AX54="Neg","Neg",AX54*HLOOKUP(AY$3,T_GDP[#All],2,FALSE))</f>
        <v>0</v>
      </c>
      <c r="AZ54" s="16">
        <f>IF(AY54="Neg","Neg",AY54*HLOOKUP(AZ$3,T_GDP[#All],2,FALSE))</f>
        <v>0</v>
      </c>
      <c r="BA54" s="16">
        <f>IF(AZ54="Neg","Neg",AZ54*HLOOKUP(BA$3,T_GDP[#All],2,FALSE))</f>
        <v>0</v>
      </c>
      <c r="BB54" s="16">
        <f>IF(BA54="Neg","Neg",BA54*HLOOKUP(BB$3,T_GDP[#All],2,FALSE))</f>
        <v>0</v>
      </c>
      <c r="BC54" s="16">
        <f>IF(BB54="Neg","Neg",BB54*HLOOKUP(BC$3,T_GDP[#All],2,FALSE))</f>
        <v>0</v>
      </c>
      <c r="BD54" s="16">
        <f>IF(BC54="Neg","Neg",BC54*HLOOKUP(BD$3,T_GDP[#All],2,FALSE))</f>
        <v>0</v>
      </c>
      <c r="BE54" s="16">
        <f>IF(BD54="Neg","Neg",BD54*HLOOKUP(BE$3,T_GDP[#All],2,FALSE))</f>
        <v>0</v>
      </c>
      <c r="BF54" s="16">
        <f>IF(BE54="Neg","Neg",BE54*HLOOKUP(BF$3,T_GDP[#All],2,FALSE))</f>
        <v>0</v>
      </c>
      <c r="BG54" s="16">
        <f>IF(BF54="Neg","Neg",BF54*HLOOKUP(BG$3,T_GDP[#All],2,FALSE))</f>
        <v>0</v>
      </c>
      <c r="BH54" s="16">
        <f>IF(BG54="Neg","Neg",BG54*HLOOKUP(BH$3,T_GDP[#All],2,FALSE))</f>
        <v>0</v>
      </c>
      <c r="BI54" s="16">
        <f>IF(BH54="Neg","Neg",BH54*HLOOKUP(BI$3,T_GDP[#All],2,FALSE))</f>
        <v>0</v>
      </c>
      <c r="BJ54" s="16">
        <f>IF(BI54="Neg","Neg",BI54*HLOOKUP(BJ$3,T_GDP[#All],2,FALSE))</f>
        <v>0</v>
      </c>
    </row>
    <row r="55" spans="1:62" ht="13.9" customHeight="1" x14ac:dyDescent="0.25">
      <c r="A55" s="6"/>
      <c r="B55" s="1" t="s">
        <v>794</v>
      </c>
      <c r="C55" s="1" t="s">
        <v>791</v>
      </c>
      <c r="D55" s="1" t="s">
        <v>974</v>
      </c>
      <c r="E55" s="23"/>
      <c r="F55" s="23"/>
      <c r="G55" s="23"/>
      <c r="H55" s="23"/>
      <c r="I55" s="23"/>
      <c r="J55" s="23"/>
      <c r="K55" s="23"/>
      <c r="L55" s="15">
        <v>275</v>
      </c>
      <c r="M55" s="15">
        <v>275</v>
      </c>
      <c r="N55" s="16">
        <f>IF(M55="Neg","Neg",M55*HLOOKUP(N$3,T_GDP[#All],2,FALSE))</f>
        <v>331.73637459762614</v>
      </c>
      <c r="O55" s="16">
        <f>IF(N55="Neg","Neg",N55*HLOOKUP(O$3,T_GDP[#All],2,FALSE))</f>
        <v>379.70417915731025</v>
      </c>
      <c r="P55" s="16">
        <f>IF(O55="Neg","Neg",O55*HLOOKUP(P$3,T_GDP[#All],2,FALSE))</f>
        <v>420.04872733708703</v>
      </c>
      <c r="Q55" s="16">
        <f>IF(P55="Neg","Neg",P55*HLOOKUP(Q$3,T_GDP[#All],2,FALSE))</f>
        <v>461.12998283833235</v>
      </c>
      <c r="R55" s="16">
        <f>IF(Q55="Neg","Neg",Q55*HLOOKUP(R$3,T_GDP[#All],2,FALSE))</f>
        <v>504.2105317391173</v>
      </c>
      <c r="S55" s="16">
        <f>IF(R55="Neg","Neg",R55*HLOOKUP(S$3,T_GDP[#All],2,FALSE))</f>
        <v>543.49523908697336</v>
      </c>
      <c r="T55" s="16">
        <f>IF(S55="Neg","Neg",S55*HLOOKUP(T$3,T_GDP[#All],2,FALSE))</f>
        <v>596.65814012445094</v>
      </c>
      <c r="U55" s="16">
        <f>IF(T55="Neg","Neg",T55*HLOOKUP(U$3,T_GDP[#All],2,FALSE))</f>
        <v>641.45639180512205</v>
      </c>
      <c r="V55" s="16">
        <f>IF(U55="Neg","Neg",U55*HLOOKUP(V$3,T_GDP[#All],2,FALSE))</f>
        <v>720.67768878533207</v>
      </c>
      <c r="W55" s="16">
        <f>IF(V55="Neg","Neg",V55*HLOOKUP(W$3,T_GDP[#All],2,FALSE))</f>
        <v>803.33861518460924</v>
      </c>
      <c r="X55" s="16">
        <f>IF(W55="Neg","Neg",W55*HLOOKUP(X$3,T_GDP[#All],2,FALSE))</f>
        <v>887.42016626003829</v>
      </c>
      <c r="Y55" s="16">
        <f>IF(X55="Neg","Neg",X55*HLOOKUP(Y$3,T_GDP[#All],2,FALSE))</f>
        <v>957.35178869788012</v>
      </c>
      <c r="Z55" s="16">
        <f>IF(Y55="Neg","Neg",Y55*HLOOKUP(Z$3,T_GDP[#All],2,FALSE))</f>
        <v>1008.2450693409505</v>
      </c>
      <c r="AA55" s="16">
        <f>IF(Z55="Neg","Neg",Z55*HLOOKUP(AA$3,T_GDP[#All],2,FALSE))</f>
        <v>1039.5818814490874</v>
      </c>
      <c r="AB55" s="16">
        <f>IF(AA55="Neg","Neg",AA55*HLOOKUP(AB$3,T_GDP[#All],2,FALSE))</f>
        <v>1102.0893671997653</v>
      </c>
      <c r="AC55" s="16">
        <f>IF(AB55="Neg","Neg",AB55*HLOOKUP(AC$3,T_GDP[#All],2,FALSE))</f>
        <v>1156.6278384142502</v>
      </c>
      <c r="AD55" s="16">
        <f>IF(AC55="Neg","Neg",AC55*HLOOKUP(AD$3,T_GDP[#All],2,FALSE))</f>
        <v>1219.5985407342582</v>
      </c>
      <c r="AE55" s="16">
        <f>IF(AD55="Neg","Neg",AD55*HLOOKUP(AE$3,T_GDP[#All],2,FALSE))</f>
        <v>1301.7202210968992</v>
      </c>
      <c r="AF55" s="16">
        <f>IF(AE55="Neg","Neg",AE55*HLOOKUP(AF$3,T_GDP[#All],2,FALSE))</f>
        <v>1359.3533732213755</v>
      </c>
      <c r="AG55" s="16">
        <f>IF(AF55="Neg","Neg",AF55*HLOOKUP(AG$3,T_GDP[#All],2,FALSE))</f>
        <v>1423.0491713869912</v>
      </c>
      <c r="AH55" s="16">
        <f>IF(AG55="Neg","Neg",AG55*HLOOKUP(AH$3,T_GDP[#All],2,FALSE))</f>
        <v>1490.3099067974199</v>
      </c>
      <c r="AI55" s="16">
        <f>IF(AH55="Neg","Neg",AH55*HLOOKUP(AI$3,T_GDP[#All],2,FALSE))</f>
        <v>1568.9398634763575</v>
      </c>
      <c r="AJ55" s="16">
        <f>IF(AI55="Neg","Neg",AI55*HLOOKUP(AJ$3,T_GDP[#All],2,FALSE))</f>
        <v>1623.3685143491775</v>
      </c>
      <c r="AK55" s="16">
        <f>IF(AJ55="Neg","Neg",AJ55*HLOOKUP(AK$3,T_GDP[#All],2,FALSE))</f>
        <v>1702.2814696008668</v>
      </c>
      <c r="AL55" s="16">
        <f>IF(AK55="Neg","Neg",AK55*HLOOKUP(AL$3,T_GDP[#All],2,FALSE))</f>
        <v>1795.554138501785</v>
      </c>
      <c r="AM55" s="16">
        <f>IF(AL55="Neg","Neg",AL55*HLOOKUP(AM$3,T_GDP[#All],2,FALSE))</f>
        <v>1889.8644688361264</v>
      </c>
      <c r="AN55" s="16">
        <f>IF(AM55="Neg","Neg",AM55*HLOOKUP(AN$3,T_GDP[#All],2,FALSE))</f>
        <v>2000.6591140449823</v>
      </c>
      <c r="AO55" s="16">
        <f>IF(AN55="Neg","Neg",AN55*HLOOKUP(AO$3,T_GDP[#All],2,FALSE))</f>
        <v>2094.982115957208</v>
      </c>
      <c r="AP55" s="16">
        <f>IF(AO55="Neg","Neg",AO55*HLOOKUP(AP$3,T_GDP[#All],2,FALSE))</f>
        <v>2206.3005197186194</v>
      </c>
      <c r="AQ55" s="16">
        <f>IF(AP55="Neg","Neg",AP55*HLOOKUP(AQ$3,T_GDP[#All],2,FALSE))</f>
        <v>2229.3444880779612</v>
      </c>
      <c r="AR55" s="16">
        <f>IF(AQ55="Neg","Neg",AQ55*HLOOKUP(AR$3,T_GDP[#All],2,FALSE))</f>
        <v>2198.2808188708882</v>
      </c>
      <c r="AS55" s="16">
        <f>IF(AR55="Neg","Neg",AR55*HLOOKUP(AS$3,T_GDP[#All],2,FALSE))</f>
        <v>2295.630919944389</v>
      </c>
      <c r="AT55" s="16">
        <f>IF(AS55="Neg","Neg",AS55*HLOOKUP(AT$3,T_GDP[#All],2,FALSE))</f>
        <v>2353.1852266953624</v>
      </c>
      <c r="AU55" s="16">
        <f>IF(AT55="Neg","Neg",AT55*HLOOKUP(AU$3,T_GDP[#All],2,FALSE))</f>
        <v>2431.5110655050744</v>
      </c>
      <c r="AV55" s="16">
        <f>IF(AU55="Neg","Neg",AU55*HLOOKUP(AV$3,T_GDP[#All],2,FALSE))</f>
        <v>2542.8984589683009</v>
      </c>
      <c r="AW55" s="16">
        <f>IF(AV55="Neg","Neg",AV55*HLOOKUP(AW$3,T_GDP[#All],2,FALSE))</f>
        <v>2641.1749931804616</v>
      </c>
      <c r="AX55" s="16">
        <f>IF(AW55="Neg","Neg",AW55*HLOOKUP(AX$3,T_GDP[#All],2,FALSE))</f>
        <v>2728.007684609905</v>
      </c>
      <c r="AY55" s="16">
        <f>IF(AX55="Neg","Neg",AX55*HLOOKUP(AY$3,T_GDP[#All],2,FALSE))</f>
        <v>2848.1919690311056</v>
      </c>
      <c r="AZ55" s="16">
        <f>IF(AY55="Neg","Neg",AY55*HLOOKUP(AZ$3,T_GDP[#All],2,FALSE))</f>
        <v>2960.819769173906</v>
      </c>
      <c r="BA55" s="16">
        <f>IF(AZ55="Neg","Neg",AZ55*HLOOKUP(BA$3,T_GDP[#All],2,FALSE))</f>
        <v>3065.4264605158769</v>
      </c>
      <c r="BB55" s="16">
        <f>IF(BA55="Neg","Neg",BA55*HLOOKUP(BB$3,T_GDP[#All],2,FALSE))</f>
        <v>3167.082082163879</v>
      </c>
      <c r="BC55" s="16">
        <f>IF(BB55="Neg","Neg",BB55*HLOOKUP(BC$3,T_GDP[#All],2,FALSE))</f>
        <v>2937.7504576587953</v>
      </c>
      <c r="BD55" s="16">
        <f>IF(BC55="Neg","Neg",BC55*HLOOKUP(BD$3,T_GDP[#All],2,FALSE))</f>
        <v>3298.2202416896002</v>
      </c>
      <c r="BE55" s="16">
        <f>IF(BD55="Neg","Neg",BD55*HLOOKUP(BE$3,T_GDP[#All],2,FALSE))</f>
        <v>3515.7705863326705</v>
      </c>
      <c r="BF55" s="16">
        <f>IF(BE55="Neg","Neg",BE55*HLOOKUP(BF$3,T_GDP[#All],2,FALSE))</f>
        <v>3579.0506243960863</v>
      </c>
      <c r="BG55" s="16">
        <f>IF(BF55="Neg","Neg",BF55*HLOOKUP(BG$3,T_GDP[#All],2,FALSE))</f>
        <v>3700.1210308507902</v>
      </c>
      <c r="BH55" s="16">
        <f>IF(BG55="Neg","Neg",BG55*HLOOKUP(BH$3,T_GDP[#All],2,FALSE))</f>
        <v>3820.1379378076695</v>
      </c>
      <c r="BI55" s="16">
        <f>IF(BH55="Neg","Neg",BH55*HLOOKUP(BI$3,T_GDP[#All],2,FALSE))</f>
        <v>3965.7289273687261</v>
      </c>
      <c r="BJ55" s="16">
        <f>IF(BI55="Neg","Neg",BI55*HLOOKUP(BJ$3,T_GDP[#All],2,FALSE))</f>
        <v>4121.6465503369773</v>
      </c>
    </row>
    <row r="56" spans="1:62" ht="13.9" customHeight="1" x14ac:dyDescent="0.25">
      <c r="A56" s="6"/>
      <c r="B56" s="1" t="s">
        <v>794</v>
      </c>
      <c r="C56" s="1" t="s">
        <v>800</v>
      </c>
      <c r="D56" s="1" t="s">
        <v>974</v>
      </c>
      <c r="E56" s="23"/>
      <c r="F56" s="23"/>
      <c r="G56" s="23"/>
      <c r="H56" s="23"/>
      <c r="I56" s="23"/>
      <c r="J56" s="23"/>
      <c r="K56" s="23"/>
      <c r="L56" s="15">
        <v>150</v>
      </c>
      <c r="M56" s="15">
        <v>150</v>
      </c>
      <c r="N56" s="16">
        <f>IF(M56="Neg","Neg",M56*HLOOKUP(N$3,T_GDP[#All],2,FALSE))</f>
        <v>180.94711341688699</v>
      </c>
      <c r="O56" s="16">
        <f>IF(N56="Neg","Neg",N56*HLOOKUP(O$3,T_GDP[#All],2,FALSE))</f>
        <v>207.11137044944195</v>
      </c>
      <c r="P56" s="16">
        <f>IF(O56="Neg","Neg",O56*HLOOKUP(P$3,T_GDP[#All],2,FALSE))</f>
        <v>229.11748763841109</v>
      </c>
      <c r="Q56" s="16">
        <f>IF(P56="Neg","Neg",P56*HLOOKUP(Q$3,T_GDP[#All],2,FALSE))</f>
        <v>251.52544518454491</v>
      </c>
      <c r="R56" s="16">
        <f>IF(Q56="Neg","Neg",Q56*HLOOKUP(R$3,T_GDP[#All],2,FALSE))</f>
        <v>275.02392640315486</v>
      </c>
      <c r="S56" s="16">
        <f>IF(R56="Neg","Neg",R56*HLOOKUP(S$3,T_GDP[#All],2,FALSE))</f>
        <v>296.45194859289455</v>
      </c>
      <c r="T56" s="16">
        <f>IF(S56="Neg","Neg",S56*HLOOKUP(T$3,T_GDP[#All],2,FALSE))</f>
        <v>325.44989461333688</v>
      </c>
      <c r="U56" s="16">
        <f>IF(T56="Neg","Neg",T56*HLOOKUP(U$3,T_GDP[#All],2,FALSE))</f>
        <v>349.88530462097572</v>
      </c>
      <c r="V56" s="16">
        <f>IF(U56="Neg","Neg",U56*HLOOKUP(V$3,T_GDP[#All],2,FALSE))</f>
        <v>393.09692115563575</v>
      </c>
      <c r="W56" s="16">
        <f>IF(V56="Neg","Neg",V56*HLOOKUP(W$3,T_GDP[#All],2,FALSE))</f>
        <v>438.18469919160515</v>
      </c>
      <c r="X56" s="16">
        <f>IF(W56="Neg","Neg",W56*HLOOKUP(X$3,T_GDP[#All],2,FALSE))</f>
        <v>484.04736341456646</v>
      </c>
      <c r="Y56" s="16">
        <f>IF(X56="Neg","Neg",X56*HLOOKUP(Y$3,T_GDP[#All],2,FALSE))</f>
        <v>522.19188474429836</v>
      </c>
      <c r="Z56" s="16">
        <f>IF(Y56="Neg","Neg",Y56*HLOOKUP(Z$3,T_GDP[#All],2,FALSE))</f>
        <v>549.95185600415493</v>
      </c>
      <c r="AA56" s="16">
        <f>IF(Z56="Neg","Neg",Z56*HLOOKUP(AA$3,T_GDP[#All],2,FALSE))</f>
        <v>567.04466260859328</v>
      </c>
      <c r="AB56" s="16">
        <f>IF(AA56="Neg","Neg",AA56*HLOOKUP(AB$3,T_GDP[#All],2,FALSE))</f>
        <v>601.13965483623576</v>
      </c>
      <c r="AC56" s="16">
        <f>IF(AB56="Neg","Neg",AB56*HLOOKUP(AC$3,T_GDP[#All],2,FALSE))</f>
        <v>630.88791186231833</v>
      </c>
      <c r="AD56" s="16">
        <f>IF(AC56="Neg","Neg",AC56*HLOOKUP(AD$3,T_GDP[#All],2,FALSE))</f>
        <v>665.2355676732318</v>
      </c>
      <c r="AE56" s="16">
        <f>IF(AD56="Neg","Neg",AD56*HLOOKUP(AE$3,T_GDP[#All],2,FALSE))</f>
        <v>710.02921150739962</v>
      </c>
      <c r="AF56" s="16">
        <f>IF(AE56="Neg","Neg",AE56*HLOOKUP(AF$3,T_GDP[#All],2,FALSE))</f>
        <v>741.4654763025685</v>
      </c>
      <c r="AG56" s="16">
        <f>IF(AF56="Neg","Neg",AF56*HLOOKUP(AG$3,T_GDP[#All],2,FALSE))</f>
        <v>776.20863893835894</v>
      </c>
      <c r="AH56" s="16">
        <f>IF(AG56="Neg","Neg",AG56*HLOOKUP(AH$3,T_GDP[#All],2,FALSE))</f>
        <v>812.8963127985927</v>
      </c>
      <c r="AI56" s="16">
        <f>IF(AH56="Neg","Neg",AH56*HLOOKUP(AI$3,T_GDP[#All],2,FALSE))</f>
        <v>855.78538007801319</v>
      </c>
      <c r="AJ56" s="16">
        <f>IF(AI56="Neg","Neg",AI56*HLOOKUP(AJ$3,T_GDP[#All],2,FALSE))</f>
        <v>885.47373509955139</v>
      </c>
      <c r="AK56" s="16">
        <f>IF(AJ56="Neg","Neg",AJ56*HLOOKUP(AK$3,T_GDP[#All],2,FALSE))</f>
        <v>928.51716523683649</v>
      </c>
      <c r="AL56" s="16">
        <f>IF(AK56="Neg","Neg",AK56*HLOOKUP(AL$3,T_GDP[#All],2,FALSE))</f>
        <v>979.39316645551924</v>
      </c>
      <c r="AM56" s="16">
        <f>IF(AL56="Neg","Neg",AL56*HLOOKUP(AM$3,T_GDP[#All],2,FALSE))</f>
        <v>1030.8351648197054</v>
      </c>
      <c r="AN56" s="16">
        <f>IF(AM56="Neg","Neg",AM56*HLOOKUP(AN$3,T_GDP[#All],2,FALSE))</f>
        <v>1091.2686076608993</v>
      </c>
      <c r="AO56" s="16">
        <f>IF(AN56="Neg","Neg",AN56*HLOOKUP(AO$3,T_GDP[#All],2,FALSE))</f>
        <v>1142.7175177948404</v>
      </c>
      <c r="AP56" s="16">
        <f>IF(AO56="Neg","Neg",AO56*HLOOKUP(AP$3,T_GDP[#All],2,FALSE))</f>
        <v>1203.4366471192466</v>
      </c>
      <c r="AQ56" s="16">
        <f>IF(AP56="Neg","Neg",AP56*HLOOKUP(AQ$3,T_GDP[#All],2,FALSE))</f>
        <v>1216.0060844061604</v>
      </c>
      <c r="AR56" s="16">
        <f>IF(AQ56="Neg","Neg",AQ56*HLOOKUP(AR$3,T_GDP[#All],2,FALSE))</f>
        <v>1199.0622648386661</v>
      </c>
      <c r="AS56" s="16">
        <f>IF(AR56="Neg","Neg",AR56*HLOOKUP(AS$3,T_GDP[#All],2,FALSE))</f>
        <v>1252.1623199696664</v>
      </c>
      <c r="AT56" s="16">
        <f>IF(AS56="Neg","Neg",AS56*HLOOKUP(AT$3,T_GDP[#All],2,FALSE))</f>
        <v>1283.5555781974701</v>
      </c>
      <c r="AU56" s="16">
        <f>IF(AT56="Neg","Neg",AT56*HLOOKUP(AU$3,T_GDP[#All],2,FALSE))</f>
        <v>1326.2787630027676</v>
      </c>
      <c r="AV56" s="16">
        <f>IF(AU56="Neg","Neg",AU56*HLOOKUP(AV$3,T_GDP[#All],2,FALSE))</f>
        <v>1387.0355230736184</v>
      </c>
      <c r="AW56" s="16">
        <f>IF(AV56="Neg","Neg",AV56*HLOOKUP(AW$3,T_GDP[#All],2,FALSE))</f>
        <v>1440.6409053711604</v>
      </c>
      <c r="AX56" s="16">
        <f>IF(AW56="Neg","Neg",AW56*HLOOKUP(AX$3,T_GDP[#All],2,FALSE))</f>
        <v>1488.0041916054022</v>
      </c>
      <c r="AY56" s="16">
        <f>IF(AX56="Neg","Neg",AX56*HLOOKUP(AY$3,T_GDP[#All],2,FALSE))</f>
        <v>1553.559255835148</v>
      </c>
      <c r="AZ56" s="16">
        <f>IF(AY56="Neg","Neg",AY56*HLOOKUP(AZ$3,T_GDP[#All],2,FALSE))</f>
        <v>1614.9926013675845</v>
      </c>
      <c r="BA56" s="16">
        <f>IF(AZ56="Neg","Neg",AZ56*HLOOKUP(BA$3,T_GDP[#All],2,FALSE))</f>
        <v>1672.0507966450232</v>
      </c>
      <c r="BB56" s="16">
        <f>IF(BA56="Neg","Neg",BA56*HLOOKUP(BB$3,T_GDP[#All],2,FALSE))</f>
        <v>1727.4993175439333</v>
      </c>
      <c r="BC56" s="16">
        <f>IF(BB56="Neg","Neg",BB56*HLOOKUP(BC$3,T_GDP[#All],2,FALSE))</f>
        <v>1602.4093405411606</v>
      </c>
      <c r="BD56" s="16">
        <f>IF(BC56="Neg","Neg",BC56*HLOOKUP(BD$3,T_GDP[#All],2,FALSE))</f>
        <v>1799.0292227397813</v>
      </c>
      <c r="BE56" s="16">
        <f>IF(BD56="Neg","Neg",BD56*HLOOKUP(BE$3,T_GDP[#All],2,FALSE))</f>
        <v>1917.6930470905468</v>
      </c>
      <c r="BF56" s="16">
        <f>IF(BE56="Neg","Neg",BE56*HLOOKUP(BF$3,T_GDP[#All],2,FALSE))</f>
        <v>1952.2094314887736</v>
      </c>
      <c r="BG56" s="16">
        <f>IF(BF56="Neg","Neg",BF56*HLOOKUP(BG$3,T_GDP[#All],2,FALSE))</f>
        <v>2018.2478350095212</v>
      </c>
      <c r="BH56" s="16">
        <f>IF(BG56="Neg","Neg",BG56*HLOOKUP(BH$3,T_GDP[#All],2,FALSE))</f>
        <v>2083.7116024405459</v>
      </c>
      <c r="BI56" s="16">
        <f>IF(BH56="Neg","Neg",BH56*HLOOKUP(BI$3,T_GDP[#All],2,FALSE))</f>
        <v>2163.1248694738497</v>
      </c>
      <c r="BJ56" s="16">
        <f>IF(BI56="Neg","Neg",BI56*HLOOKUP(BJ$3,T_GDP[#All],2,FALSE))</f>
        <v>2248.1708456383503</v>
      </c>
    </row>
    <row r="57" spans="1:62" ht="13.9" customHeight="1" x14ac:dyDescent="0.25">
      <c r="A57" s="6"/>
      <c r="B57" s="1" t="s">
        <v>794</v>
      </c>
      <c r="C57" s="1" t="s">
        <v>801</v>
      </c>
      <c r="D57" s="1" t="s">
        <v>737</v>
      </c>
      <c r="E57" s="23"/>
      <c r="F57" s="23"/>
      <c r="G57" s="23"/>
      <c r="H57" s="23"/>
      <c r="I57" s="23"/>
      <c r="J57" s="23"/>
      <c r="K57" s="23"/>
      <c r="L57" s="15">
        <v>125</v>
      </c>
      <c r="M57" s="15">
        <v>140</v>
      </c>
      <c r="N57" s="16">
        <f>IF(M57="Neg","Neg",M57*HLOOKUP(N$3,T_GDP[#All],2,FALSE))</f>
        <v>168.88397252242785</v>
      </c>
      <c r="O57" s="16">
        <f>IF(N57="Neg","Neg",N57*HLOOKUP(O$3,T_GDP[#All],2,FALSE))</f>
        <v>193.30394575281247</v>
      </c>
      <c r="P57" s="16">
        <f>IF(O57="Neg","Neg",O57*HLOOKUP(P$3,T_GDP[#All],2,FALSE))</f>
        <v>213.84298846251701</v>
      </c>
      <c r="Q57" s="16">
        <f>IF(P57="Neg","Neg",P57*HLOOKUP(Q$3,T_GDP[#All],2,FALSE))</f>
        <v>234.75708217224192</v>
      </c>
      <c r="R57" s="16">
        <f>IF(Q57="Neg","Neg",Q57*HLOOKUP(R$3,T_GDP[#All],2,FALSE))</f>
        <v>256.6889979762779</v>
      </c>
      <c r="S57" s="16">
        <f>IF(R57="Neg","Neg",R57*HLOOKUP(S$3,T_GDP[#All],2,FALSE))</f>
        <v>276.68848535336826</v>
      </c>
      <c r="T57" s="16">
        <f>IF(S57="Neg","Neg",S57*HLOOKUP(T$3,T_GDP[#All],2,FALSE))</f>
        <v>303.75323497244773</v>
      </c>
      <c r="U57" s="16">
        <f>IF(T57="Neg","Neg",T57*HLOOKUP(U$3,T_GDP[#All],2,FALSE))</f>
        <v>326.55961764624396</v>
      </c>
      <c r="V57" s="16">
        <f>IF(U57="Neg","Neg",U57*HLOOKUP(V$3,T_GDP[#All],2,FALSE))</f>
        <v>366.89045974525999</v>
      </c>
      <c r="W57" s="16">
        <f>IF(V57="Neg","Neg",V57*HLOOKUP(W$3,T_GDP[#All],2,FALSE))</f>
        <v>408.97238591216478</v>
      </c>
      <c r="X57" s="16">
        <f>IF(W57="Neg","Neg",W57*HLOOKUP(X$3,T_GDP[#All],2,FALSE))</f>
        <v>451.77753918692866</v>
      </c>
      <c r="Y57" s="16">
        <f>IF(X57="Neg","Neg",X57*HLOOKUP(Y$3,T_GDP[#All],2,FALSE))</f>
        <v>487.3790924280118</v>
      </c>
      <c r="Z57" s="16">
        <f>IF(Y57="Neg","Neg",Y57*HLOOKUP(Z$3,T_GDP[#All],2,FALSE))</f>
        <v>513.28839893721135</v>
      </c>
      <c r="AA57" s="16">
        <f>IF(Z57="Neg","Neg",Z57*HLOOKUP(AA$3,T_GDP[#All],2,FALSE))</f>
        <v>529.24168510135382</v>
      </c>
      <c r="AB57" s="16">
        <f>IF(AA57="Neg","Neg",AA57*HLOOKUP(AB$3,T_GDP[#All],2,FALSE))</f>
        <v>561.06367784715349</v>
      </c>
      <c r="AC57" s="16">
        <f>IF(AB57="Neg","Neg",AB57*HLOOKUP(AC$3,T_GDP[#All],2,FALSE))</f>
        <v>588.82871773816396</v>
      </c>
      <c r="AD57" s="16">
        <f>IF(AC57="Neg","Neg",AC57*HLOOKUP(AD$3,T_GDP[#All],2,FALSE))</f>
        <v>620.88652982834992</v>
      </c>
      <c r="AE57" s="16">
        <f>IF(AD57="Neg","Neg",AD57*HLOOKUP(AE$3,T_GDP[#All],2,FALSE))</f>
        <v>662.69393074023981</v>
      </c>
      <c r="AF57" s="16">
        <f>IF(AE57="Neg","Neg",AE57*HLOOKUP(AF$3,T_GDP[#All],2,FALSE))</f>
        <v>692.03444454906412</v>
      </c>
      <c r="AG57" s="16">
        <f>IF(AF57="Neg","Neg",AF57*HLOOKUP(AG$3,T_GDP[#All],2,FALSE))</f>
        <v>724.46139634246845</v>
      </c>
      <c r="AH57" s="16">
        <f>IF(AG57="Neg","Neg",AG57*HLOOKUP(AH$3,T_GDP[#All],2,FALSE))</f>
        <v>758.70322527868666</v>
      </c>
      <c r="AI57" s="16">
        <f>IF(AH57="Neg","Neg",AH57*HLOOKUP(AI$3,T_GDP[#All],2,FALSE))</f>
        <v>798.73302140614578</v>
      </c>
      <c r="AJ57" s="16">
        <f>IF(AI57="Neg","Neg",AI57*HLOOKUP(AJ$3,T_GDP[#All],2,FALSE))</f>
        <v>826.4421527595814</v>
      </c>
      <c r="AK57" s="16">
        <f>IF(AJ57="Neg","Neg",AJ57*HLOOKUP(AK$3,T_GDP[#All],2,FALSE))</f>
        <v>866.61602088771417</v>
      </c>
      <c r="AL57" s="16">
        <f>IF(AK57="Neg","Neg",AK57*HLOOKUP(AL$3,T_GDP[#All],2,FALSE))</f>
        <v>914.10028869181804</v>
      </c>
      <c r="AM57" s="16">
        <f>IF(AL57="Neg","Neg",AL57*HLOOKUP(AM$3,T_GDP[#All],2,FALSE))</f>
        <v>962.1128204983919</v>
      </c>
      <c r="AN57" s="16">
        <f>IF(AM57="Neg","Neg",AM57*HLOOKUP(AN$3,T_GDP[#All],2,FALSE))</f>
        <v>1018.5173671501731</v>
      </c>
      <c r="AO57" s="16">
        <f>IF(AN57="Neg","Neg",AN57*HLOOKUP(AO$3,T_GDP[#All],2,FALSE))</f>
        <v>1066.5363499418515</v>
      </c>
      <c r="AP57" s="16">
        <f>IF(AO57="Neg","Neg",AO57*HLOOKUP(AP$3,T_GDP[#All],2,FALSE))</f>
        <v>1123.2075373112973</v>
      </c>
      <c r="AQ57" s="16">
        <f>IF(AP57="Neg","Neg",AP57*HLOOKUP(AQ$3,T_GDP[#All],2,FALSE))</f>
        <v>1134.9390121124168</v>
      </c>
      <c r="AR57" s="16">
        <f>IF(AQ57="Neg","Neg",AQ57*HLOOKUP(AR$3,T_GDP[#All],2,FALSE))</f>
        <v>1119.1247805160888</v>
      </c>
      <c r="AS57" s="16">
        <f>IF(AR57="Neg","Neg",AR57*HLOOKUP(AS$3,T_GDP[#All],2,FALSE))</f>
        <v>1168.6848319716892</v>
      </c>
      <c r="AT57" s="16">
        <f>IF(AS57="Neg","Neg",AS57*HLOOKUP(AT$3,T_GDP[#All],2,FALSE))</f>
        <v>1197.9852063176393</v>
      </c>
      <c r="AU57" s="16">
        <f>IF(AT57="Neg","Neg",AT57*HLOOKUP(AU$3,T_GDP[#All],2,FALSE))</f>
        <v>1237.8601788025835</v>
      </c>
      <c r="AV57" s="16">
        <f>IF(AU57="Neg","Neg",AU57*HLOOKUP(AV$3,T_GDP[#All],2,FALSE))</f>
        <v>1294.5664882020442</v>
      </c>
      <c r="AW57" s="16">
        <f>IF(AV57="Neg","Neg",AV57*HLOOKUP(AW$3,T_GDP[#All],2,FALSE))</f>
        <v>1344.5981783464169</v>
      </c>
      <c r="AX57" s="16">
        <f>IF(AW57="Neg","Neg",AW57*HLOOKUP(AX$3,T_GDP[#All],2,FALSE))</f>
        <v>1388.8039121650427</v>
      </c>
      <c r="AY57" s="16">
        <f>IF(AX57="Neg","Neg",AX57*HLOOKUP(AY$3,T_GDP[#All],2,FALSE))</f>
        <v>1449.9886387794722</v>
      </c>
      <c r="AZ57" s="16">
        <f>IF(AY57="Neg","Neg",AY57*HLOOKUP(AZ$3,T_GDP[#All],2,FALSE))</f>
        <v>1507.3264279430796</v>
      </c>
      <c r="BA57" s="16">
        <f>IF(AZ57="Neg","Neg",AZ57*HLOOKUP(BA$3,T_GDP[#All],2,FALSE))</f>
        <v>1560.5807435353556</v>
      </c>
      <c r="BB57" s="16">
        <f>IF(BA57="Neg","Neg",BA57*HLOOKUP(BB$3,T_GDP[#All],2,FALSE))</f>
        <v>1612.3326963743384</v>
      </c>
      <c r="BC57" s="16">
        <f>IF(BB57="Neg","Neg",BB57*HLOOKUP(BC$3,T_GDP[#All],2,FALSE))</f>
        <v>1495.5820511717504</v>
      </c>
      <c r="BD57" s="16">
        <f>IF(BC57="Neg","Neg",BC57*HLOOKUP(BD$3,T_GDP[#All],2,FALSE))</f>
        <v>1679.0939412237965</v>
      </c>
      <c r="BE57" s="16">
        <f>IF(BD57="Neg","Neg",BD57*HLOOKUP(BE$3,T_GDP[#All],2,FALSE))</f>
        <v>1789.8468439511776</v>
      </c>
      <c r="BF57" s="16">
        <f>IF(BE57="Neg","Neg",BE57*HLOOKUP(BF$3,T_GDP[#All],2,FALSE))</f>
        <v>1822.0621360561893</v>
      </c>
      <c r="BG57" s="16">
        <f>IF(BF57="Neg","Neg",BF57*HLOOKUP(BG$3,T_GDP[#All],2,FALSE))</f>
        <v>1883.6979793422204</v>
      </c>
      <c r="BH57" s="16">
        <f>IF(BG57="Neg","Neg",BG57*HLOOKUP(BH$3,T_GDP[#All],2,FALSE))</f>
        <v>1944.7974956111771</v>
      </c>
      <c r="BI57" s="16">
        <f>IF(BH57="Neg","Neg",BH57*HLOOKUP(BI$3,T_GDP[#All],2,FALSE))</f>
        <v>2018.9165448422605</v>
      </c>
      <c r="BJ57" s="16">
        <f>IF(BI57="Neg","Neg",BI57*HLOOKUP(BJ$3,T_GDP[#All],2,FALSE))</f>
        <v>2098.2927892624612</v>
      </c>
    </row>
    <row r="58" spans="1:62" ht="13.9" customHeight="1" x14ac:dyDescent="0.25">
      <c r="A58" s="6"/>
      <c r="B58" s="10" t="s">
        <v>794</v>
      </c>
      <c r="C58" s="10" t="s">
        <v>802</v>
      </c>
      <c r="D58" s="10" t="s">
        <v>741</v>
      </c>
      <c r="E58" s="22"/>
      <c r="F58" s="22"/>
      <c r="G58" s="22"/>
      <c r="H58" s="22"/>
      <c r="I58" s="22"/>
      <c r="J58" s="22"/>
      <c r="K58" s="22"/>
      <c r="L58" s="17">
        <v>211</v>
      </c>
      <c r="M58" s="17">
        <v>211</v>
      </c>
      <c r="N58" s="18">
        <f>IF(M58="Neg","Neg",M58*HLOOKUP(N$3,T_GDP[#All],2,FALSE))</f>
        <v>254.53227287308769</v>
      </c>
      <c r="O58" s="18">
        <f>IF(N58="Neg","Neg",N58*HLOOKUP(O$3,T_GDP[#All],2,FALSE))</f>
        <v>291.33666109888168</v>
      </c>
      <c r="P58" s="18">
        <f>IF(O58="Neg","Neg",O58*HLOOKUP(P$3,T_GDP[#All],2,FALSE))</f>
        <v>322.29193261136493</v>
      </c>
      <c r="Q58" s="18">
        <f>IF(P58="Neg","Neg",P58*HLOOKUP(Q$3,T_GDP[#All],2,FALSE))</f>
        <v>353.81245955959315</v>
      </c>
      <c r="R58" s="18">
        <f>IF(Q58="Neg","Neg",Q58*HLOOKUP(R$3,T_GDP[#All],2,FALSE))</f>
        <v>386.86698980710452</v>
      </c>
      <c r="S58" s="18">
        <f>IF(R58="Neg","Neg",R58*HLOOKUP(S$3,T_GDP[#All],2,FALSE))</f>
        <v>417.00907435400501</v>
      </c>
      <c r="T58" s="18">
        <f>IF(S58="Neg","Neg",S58*HLOOKUP(T$3,T_GDP[#All],2,FALSE))</f>
        <v>457.79951842276051</v>
      </c>
      <c r="U58" s="18">
        <f>IF(T58="Neg","Neg",T58*HLOOKUP(U$3,T_GDP[#All],2,FALSE))</f>
        <v>492.17199516683911</v>
      </c>
      <c r="V58" s="18">
        <f>IF(U58="Neg","Neg",U58*HLOOKUP(V$3,T_GDP[#All],2,FALSE))</f>
        <v>552.95633575892759</v>
      </c>
      <c r="W58" s="18">
        <f>IF(V58="Neg","Neg",V58*HLOOKUP(W$3,T_GDP[#All],2,FALSE))</f>
        <v>616.37981019619122</v>
      </c>
      <c r="X58" s="18">
        <f>IF(W58="Neg","Neg",W58*HLOOKUP(X$3,T_GDP[#All],2,FALSE))</f>
        <v>680.89329120315676</v>
      </c>
      <c r="Y58" s="18">
        <f>IF(X58="Neg","Neg",X58*HLOOKUP(Y$3,T_GDP[#All],2,FALSE))</f>
        <v>734.54991787364634</v>
      </c>
      <c r="Z58" s="18">
        <f>IF(Y58="Neg","Neg",Y58*HLOOKUP(Z$3,T_GDP[#All],2,FALSE))</f>
        <v>773.59894411251128</v>
      </c>
      <c r="AA58" s="18">
        <f>IF(Z58="Neg","Neg",Z58*HLOOKUP(AA$3,T_GDP[#All],2,FALSE))</f>
        <v>797.64282540275451</v>
      </c>
      <c r="AB58" s="18">
        <f>IF(AA58="Neg","Neg",AA58*HLOOKUP(AB$3,T_GDP[#All],2,FALSE))</f>
        <v>845.60311446963829</v>
      </c>
      <c r="AC58" s="18">
        <f>IF(AB58="Neg","Neg",AB58*HLOOKUP(AC$3,T_GDP[#All],2,FALSE))</f>
        <v>887.44899601966119</v>
      </c>
      <c r="AD58" s="18">
        <f>IF(AC58="Neg","Neg",AC58*HLOOKUP(AD$3,T_GDP[#All],2,FALSE))</f>
        <v>935.76469852701291</v>
      </c>
      <c r="AE58" s="18">
        <f>IF(AD58="Neg","Neg",AD58*HLOOKUP(AE$3,T_GDP[#All],2,FALSE))</f>
        <v>998.77442418707562</v>
      </c>
      <c r="AF58" s="18">
        <f>IF(AE58="Neg","Neg",AE58*HLOOKUP(AF$3,T_GDP[#All],2,FALSE))</f>
        <v>1042.9947699989466</v>
      </c>
      <c r="AG58" s="18">
        <f>IF(AF58="Neg","Neg",AF58*HLOOKUP(AG$3,T_GDP[#All],2,FALSE))</f>
        <v>1091.8668187732917</v>
      </c>
      <c r="AH58" s="18">
        <f>IF(AG58="Neg","Neg",AG58*HLOOKUP(AH$3,T_GDP[#All],2,FALSE))</f>
        <v>1143.4741466700207</v>
      </c>
      <c r="AI58" s="18">
        <f>IF(AH58="Neg","Neg",AH58*HLOOKUP(AI$3,T_GDP[#All],2,FALSE))</f>
        <v>1203.8047679764056</v>
      </c>
      <c r="AJ58" s="18">
        <f>IF(AI58="Neg","Neg",AI58*HLOOKUP(AJ$3,T_GDP[#All],2,FALSE))</f>
        <v>1245.5663873733695</v>
      </c>
      <c r="AK58" s="18">
        <f>IF(AJ58="Neg","Neg",AJ58*HLOOKUP(AK$3,T_GDP[#All],2,FALSE))</f>
        <v>1306.1141457664839</v>
      </c>
      <c r="AL58" s="18">
        <f>IF(AK58="Neg","Neg",AK58*HLOOKUP(AL$3,T_GDP[#All],2,FALSE))</f>
        <v>1377.6797208140977</v>
      </c>
      <c r="AM58" s="18">
        <f>IF(AL58="Neg","Neg",AL58*HLOOKUP(AM$3,T_GDP[#All],2,FALSE))</f>
        <v>1450.0414651797196</v>
      </c>
      <c r="AN58" s="18">
        <f>IF(AM58="Neg","Neg",AM58*HLOOKUP(AN$3,T_GDP[#All],2,FALSE))</f>
        <v>1535.0511747763326</v>
      </c>
      <c r="AO58" s="18">
        <f>IF(AN58="Neg","Neg",AN58*HLOOKUP(AO$3,T_GDP[#All],2,FALSE))</f>
        <v>1607.4226416980766</v>
      </c>
      <c r="AP58" s="18">
        <f>IF(AO58="Neg","Neg",AO58*HLOOKUP(AP$3,T_GDP[#All],2,FALSE))</f>
        <v>1692.8342169477414</v>
      </c>
      <c r="AQ58" s="18">
        <f>IF(AP58="Neg","Neg",AP58*HLOOKUP(AQ$3,T_GDP[#All],2,FALSE))</f>
        <v>1710.5152253980002</v>
      </c>
      <c r="AR58" s="18">
        <f>IF(AQ58="Neg","Neg",AQ58*HLOOKUP(AR$3,T_GDP[#All],2,FALSE))</f>
        <v>1686.6809192063915</v>
      </c>
      <c r="AS58" s="18">
        <f>IF(AR58="Neg","Neg",AR58*HLOOKUP(AS$3,T_GDP[#All],2,FALSE))</f>
        <v>1761.3749967573322</v>
      </c>
      <c r="AT58" s="18">
        <f>IF(AS58="Neg","Neg",AS58*HLOOKUP(AT$3,T_GDP[#All],2,FALSE))</f>
        <v>1805.5348466644427</v>
      </c>
      <c r="AU58" s="18">
        <f>IF(AT58="Neg","Neg",AT58*HLOOKUP(AU$3,T_GDP[#All],2,FALSE))</f>
        <v>1865.6321266238945</v>
      </c>
      <c r="AV58" s="18">
        <f>IF(AU58="Neg","Neg",AU58*HLOOKUP(AV$3,T_GDP[#All],2,FALSE))</f>
        <v>1951.0966357902246</v>
      </c>
      <c r="AW58" s="18">
        <f>IF(AV58="Neg","Neg",AV58*HLOOKUP(AW$3,T_GDP[#All],2,FALSE))</f>
        <v>2026.5015402221006</v>
      </c>
      <c r="AX58" s="18">
        <f>IF(AW58="Neg","Neg",AW58*HLOOKUP(AX$3,T_GDP[#All],2,FALSE))</f>
        <v>2093.1258961916005</v>
      </c>
      <c r="AY58" s="18">
        <f>IF(AX58="Neg","Neg",AX58*HLOOKUP(AY$3,T_GDP[#All],2,FALSE))</f>
        <v>2185.3400198747763</v>
      </c>
      <c r="AZ58" s="18">
        <f>IF(AY58="Neg","Neg",AY58*HLOOKUP(AZ$3,T_GDP[#All],2,FALSE))</f>
        <v>2271.7562592570703</v>
      </c>
      <c r="BA58" s="18">
        <f>IF(AZ58="Neg","Neg",AZ58*HLOOKUP(BA$3,T_GDP[#All],2,FALSE))</f>
        <v>2352.0181206140005</v>
      </c>
      <c r="BB58" s="18">
        <f>IF(BA58="Neg","Neg",BA58*HLOOKUP(BB$3,T_GDP[#All],2,FALSE))</f>
        <v>2430.0157066784677</v>
      </c>
      <c r="BC58" s="18">
        <f>IF(BB58="Neg","Neg",BB58*HLOOKUP(BC$3,T_GDP[#All],2,FALSE))</f>
        <v>2254.0558056945674</v>
      </c>
      <c r="BD58" s="18">
        <f>IF(BC58="Neg","Neg",BC58*HLOOKUP(BD$3,T_GDP[#All],2,FALSE))</f>
        <v>2530.6344399872942</v>
      </c>
      <c r="BE58" s="18">
        <f>IF(BD58="Neg","Neg",BD58*HLOOKUP(BE$3,T_GDP[#All],2,FALSE))</f>
        <v>2697.5548862407045</v>
      </c>
      <c r="BF58" s="18">
        <f>IF(BE58="Neg","Neg",BE58*HLOOKUP(BF$3,T_GDP[#All],2,FALSE))</f>
        <v>2746.1079336275438</v>
      </c>
      <c r="BG58" s="18">
        <f>IF(BF58="Neg","Neg",BF58*HLOOKUP(BG$3,T_GDP[#All],2,FALSE))</f>
        <v>2839.0019545800624</v>
      </c>
      <c r="BH58" s="18">
        <f>IF(BG58="Neg","Neg",BG58*HLOOKUP(BH$3,T_GDP[#All],2,FALSE))</f>
        <v>2931.0876540997042</v>
      </c>
      <c r="BI58" s="18">
        <f>IF(BH58="Neg","Neg",BH58*HLOOKUP(BI$3,T_GDP[#All],2,FALSE))</f>
        <v>3042.7956497265513</v>
      </c>
      <c r="BJ58" s="18">
        <f>IF(BI58="Neg","Neg",BI58*HLOOKUP(BJ$3,T_GDP[#All],2,FALSE))</f>
        <v>3162.4269895312827</v>
      </c>
    </row>
    <row r="59" spans="1:62" ht="13.9" customHeight="1" x14ac:dyDescent="0.25">
      <c r="A59" s="6"/>
      <c r="B59" s="1" t="s">
        <v>803</v>
      </c>
      <c r="C59" s="1" t="s">
        <v>795</v>
      </c>
      <c r="D59" s="1" t="s">
        <v>725</v>
      </c>
      <c r="E59" s="23"/>
      <c r="F59" s="23"/>
      <c r="G59" s="23"/>
      <c r="H59" s="23"/>
      <c r="I59" s="23"/>
      <c r="J59" s="23"/>
      <c r="K59" s="23"/>
      <c r="L59" s="23"/>
      <c r="M59" s="15">
        <v>-415</v>
      </c>
      <c r="N59" s="15">
        <v>-500</v>
      </c>
      <c r="O59" s="16">
        <f>IF(N59="Neg","Neg",N59*HLOOKUP(O$3,T_GDP[#All],2,FALSE))</f>
        <v>-572.29807798114666</v>
      </c>
      <c r="P59" s="16">
        <f>IF(O59="Neg","Neg",O59*HLOOKUP(P$3,T_GDP[#All],2,FALSE))</f>
        <v>-633.10622455342411</v>
      </c>
      <c r="Q59" s="16">
        <f>IF(P59="Neg","Neg",P59*HLOOKUP(Q$3,T_GDP[#All],2,FALSE))</f>
        <v>-695.02475180427825</v>
      </c>
      <c r="R59" s="16">
        <f>IF(Q59="Neg","Neg",Q59*HLOOKUP(R$3,T_GDP[#All],2,FALSE))</f>
        <v>-759.95665586972598</v>
      </c>
      <c r="S59" s="16">
        <f>IF(R59="Neg","Neg",R59*HLOOKUP(S$3,T_GDP[#All],2,FALSE))</f>
        <v>-819.16738818014232</v>
      </c>
      <c r="T59" s="16">
        <f>IF(S59="Neg","Neg",S59*HLOOKUP(T$3,T_GDP[#All],2,FALSE))</f>
        <v>-899.29562419580475</v>
      </c>
      <c r="U59" s="16">
        <f>IF(T59="Neg","Neg",T59*HLOOKUP(U$3,T_GDP[#All],2,FALSE))</f>
        <v>-966.81648580618503</v>
      </c>
      <c r="V59" s="16">
        <f>IF(U59="Neg","Neg",U59*HLOOKUP(V$3,T_GDP[#All],2,FALSE))</f>
        <v>-1086.2204810362832</v>
      </c>
      <c r="W59" s="16">
        <f>IF(V59="Neg","Neg",V59*HLOOKUP(W$3,T_GDP[#All],2,FALSE))</f>
        <v>-1210.8087576452915</v>
      </c>
      <c r="X59" s="16">
        <f>IF(W59="Neg","Neg",W59*HLOOKUP(X$3,T_GDP[#All],2,FALSE))</f>
        <v>-1337.5382294697399</v>
      </c>
      <c r="Y59" s="16">
        <f>IF(X59="Neg","Neg",X59*HLOOKUP(Y$3,T_GDP[#All],2,FALSE))</f>
        <v>-1442.9406329937192</v>
      </c>
      <c r="Z59" s="16">
        <f>IF(Y59="Neg","Neg",Y59*HLOOKUP(Z$3,T_GDP[#All],2,FALSE))</f>
        <v>-1519.6480496959132</v>
      </c>
      <c r="AA59" s="16">
        <f>IF(Z59="Neg","Neg",Z59*HLOOKUP(AA$3,T_GDP[#All],2,FALSE))</f>
        <v>-1566.879548120146</v>
      </c>
      <c r="AB59" s="16">
        <f>IF(AA59="Neg","Neg",AA59*HLOOKUP(AB$3,T_GDP[#All],2,FALSE))</f>
        <v>-1661.092137599511</v>
      </c>
      <c r="AC59" s="16">
        <f>IF(AB59="Neg","Neg",AB59*HLOOKUP(AC$3,T_GDP[#All],2,FALSE))</f>
        <v>-1743.2936617474679</v>
      </c>
      <c r="AD59" s="16">
        <f>IF(AC59="Neg","Neg",AC59*HLOOKUP(AD$3,T_GDP[#All],2,FALSE))</f>
        <v>-1838.2044209254257</v>
      </c>
      <c r="AE59" s="16">
        <f>IF(AD59="Neg","Neg",AD59*HLOOKUP(AE$3,T_GDP[#All],2,FALSE))</f>
        <v>-1961.9799346330331</v>
      </c>
      <c r="AF59" s="16">
        <f>IF(AE59="Neg","Neg",AE59*HLOOKUP(AF$3,T_GDP[#All],2,FALSE))</f>
        <v>-2048.8458265545646</v>
      </c>
      <c r="AG59" s="16">
        <f>IF(AF59="Neg","Neg",AF59*HLOOKUP(AG$3,T_GDP[#All],2,FALSE))</f>
        <v>-2144.8494653518997</v>
      </c>
      <c r="AH59" s="16">
        <f>IF(AG59="Neg","Neg",AG59*HLOOKUP(AH$3,T_GDP[#All],2,FALSE))</f>
        <v>-2246.2262521031435</v>
      </c>
      <c r="AI59" s="16">
        <f>IF(AH59="Neg","Neg",AH59*HLOOKUP(AI$3,T_GDP[#All],2,FALSE))</f>
        <v>-2364.7389668669534</v>
      </c>
      <c r="AJ59" s="16">
        <f>IF(AI59="Neg","Neg",AI59*HLOOKUP(AJ$3,T_GDP[#All],2,FALSE))</f>
        <v>-2446.7749674997426</v>
      </c>
      <c r="AK59" s="16">
        <f>IF(AJ59="Neg","Neg",AJ59*HLOOKUP(AK$3,T_GDP[#All],2,FALSE))</f>
        <v>-2565.7142236295617</v>
      </c>
      <c r="AL59" s="16">
        <f>IF(AK59="Neg","Neg",AK59*HLOOKUP(AL$3,T_GDP[#All],2,FALSE))</f>
        <v>-2706.2967404157475</v>
      </c>
      <c r="AM59" s="16">
        <f>IF(AL59="Neg","Neg",AL59*HLOOKUP(AM$3,T_GDP[#All],2,FALSE))</f>
        <v>-2848.4432422106343</v>
      </c>
      <c r="AN59" s="16">
        <f>IF(AM59="Neg","Neg",AM59*HLOOKUP(AN$3,T_GDP[#All],2,FALSE))</f>
        <v>-3015.4352480514804</v>
      </c>
      <c r="AO59" s="16">
        <f>IF(AN59="Neg","Neg",AN59*HLOOKUP(AO$3,T_GDP[#All],2,FALSE))</f>
        <v>-3157.6008487135014</v>
      </c>
      <c r="AP59" s="16">
        <f>IF(AO59="Neg","Neg",AO59*HLOOKUP(AP$3,T_GDP[#All],2,FALSE))</f>
        <v>-3325.3822743959172</v>
      </c>
      <c r="AQ59" s="16">
        <f>IF(AP59="Neg","Neg",AP59*HLOOKUP(AQ$3,T_GDP[#All],2,FALSE))</f>
        <v>-3360.1146253286311</v>
      </c>
      <c r="AR59" s="16">
        <f>IF(AQ59="Neg","Neg",AQ59*HLOOKUP(AR$3,T_GDP[#All],2,FALSE))</f>
        <v>-3313.2948135959696</v>
      </c>
      <c r="AS59" s="16">
        <f>IF(AR59="Neg","Neg",AR59*HLOOKUP(AS$3,T_GDP[#All],2,FALSE))</f>
        <v>-3460.0229214068477</v>
      </c>
      <c r="AT59" s="16">
        <f>IF(AS59="Neg","Neg",AS59*HLOOKUP(AT$3,T_GDP[#All],2,FALSE))</f>
        <v>-3546.7699759328743</v>
      </c>
      <c r="AU59" s="16">
        <f>IF(AT59="Neg","Neg",AT59*HLOOKUP(AU$3,T_GDP[#All],2,FALSE))</f>
        <v>-3664.8243178854505</v>
      </c>
      <c r="AV59" s="16">
        <f>IF(AU59="Neg","Neg",AU59*HLOOKUP(AV$3,T_GDP[#All],2,FALSE))</f>
        <v>-3832.7097262889333</v>
      </c>
      <c r="AW59" s="16">
        <f>IF(AV59="Neg","Neg",AV59*HLOOKUP(AW$3,T_GDP[#All],2,FALSE))</f>
        <v>-3980.8341734969963</v>
      </c>
      <c r="AX59" s="16">
        <f>IF(AW59="Neg","Neg",AW59*HLOOKUP(AX$3,T_GDP[#All],2,FALSE))</f>
        <v>-4111.7102215860332</v>
      </c>
      <c r="AY59" s="16">
        <f>IF(AX59="Neg","Neg",AX59*HLOOKUP(AY$3,T_GDP[#All],2,FALSE))</f>
        <v>-4292.8544879737274</v>
      </c>
      <c r="AZ59" s="16">
        <f>IF(AY59="Neg","Neg",AY59*HLOOKUP(AZ$3,T_GDP[#All],2,FALSE))</f>
        <v>-4462.609463260068</v>
      </c>
      <c r="BA59" s="16">
        <f>IF(AZ59="Neg","Neg",AZ59*HLOOKUP(BA$3,T_GDP[#All],2,FALSE))</f>
        <v>-4620.2748556501119</v>
      </c>
      <c r="BB59" s="16">
        <f>IF(BA59="Neg","Neg",BA59*HLOOKUP(BB$3,T_GDP[#All],2,FALSE))</f>
        <v>-4773.4923340941077</v>
      </c>
      <c r="BC59" s="16">
        <f>IF(BB59="Neg","Neg",BB59*HLOOKUP(BC$3,T_GDP[#All],2,FALSE))</f>
        <v>-4427.8389145930851</v>
      </c>
      <c r="BD59" s="16">
        <f>IF(BC59="Neg","Neg",BC59*HLOOKUP(BD$3,T_GDP[#All],2,FALSE))</f>
        <v>-4971.1465100716186</v>
      </c>
      <c r="BE59" s="16">
        <f>IF(BD59="Neg","Neg",BD59*HLOOKUP(BE$3,T_GDP[#All],2,FALSE))</f>
        <v>-5299.0429382322991</v>
      </c>
      <c r="BF59" s="16">
        <f>IF(BE59="Neg","Neg",BE59*HLOOKUP(BF$3,T_GDP[#All],2,FALSE))</f>
        <v>-5394.4199347105578</v>
      </c>
      <c r="BG59" s="16">
        <f>IF(BF59="Neg","Neg",BF59*HLOOKUP(BG$3,T_GDP[#All],2,FALSE))</f>
        <v>-5576.8997827548883</v>
      </c>
      <c r="BH59" s="16">
        <f>IF(BG59="Neg","Neg",BG59*HLOOKUP(BH$3,T_GDP[#All],2,FALSE))</f>
        <v>-5757.7917743286962</v>
      </c>
      <c r="BI59" s="16">
        <f>IF(BH59="Neg","Neg",BH59*HLOOKUP(BI$3,T_GDP[#All],2,FALSE))</f>
        <v>-5977.2295579266638</v>
      </c>
      <c r="BJ59" s="16">
        <f>IF(BI59="Neg","Neg",BI59*HLOOKUP(BJ$3,T_GDP[#All],2,FALSE))</f>
        <v>-6212.2318593133732</v>
      </c>
    </row>
    <row r="60" spans="1:62" ht="13.9" customHeight="1" x14ac:dyDescent="0.25">
      <c r="A60" s="6"/>
      <c r="B60" s="1" t="s">
        <v>803</v>
      </c>
      <c r="C60" s="1" t="s">
        <v>783</v>
      </c>
      <c r="D60" s="1" t="s">
        <v>725</v>
      </c>
      <c r="E60" s="23"/>
      <c r="F60" s="23"/>
      <c r="G60" s="23"/>
      <c r="H60" s="23"/>
      <c r="I60" s="23"/>
      <c r="J60" s="23"/>
      <c r="K60" s="23"/>
      <c r="L60" s="23"/>
      <c r="M60" s="15">
        <v>-53</v>
      </c>
      <c r="N60" s="15">
        <v>-67</v>
      </c>
      <c r="O60" s="16">
        <f>IF(N60="Neg","Neg",N60*HLOOKUP(O$3,T_GDP[#All],2,FALSE))</f>
        <v>-76.687942449473653</v>
      </c>
      <c r="P60" s="16">
        <f>IF(O60="Neg","Neg",O60*HLOOKUP(P$3,T_GDP[#All],2,FALSE))</f>
        <v>-84.836234090158825</v>
      </c>
      <c r="Q60" s="16">
        <f>IF(P60="Neg","Neg",P60*HLOOKUP(Q$3,T_GDP[#All],2,FALSE))</f>
        <v>-93.133316741773285</v>
      </c>
      <c r="R60" s="16">
        <f>IF(Q60="Neg","Neg",Q60*HLOOKUP(R$3,T_GDP[#All],2,FALSE))</f>
        <v>-101.83419188654328</v>
      </c>
      <c r="S60" s="16">
        <f>IF(R60="Neg","Neg",R60*HLOOKUP(S$3,T_GDP[#All],2,FALSE))</f>
        <v>-109.76843001613906</v>
      </c>
      <c r="T60" s="16">
        <f>IF(S60="Neg","Neg",S60*HLOOKUP(T$3,T_GDP[#All],2,FALSE))</f>
        <v>-120.50561364223783</v>
      </c>
      <c r="U60" s="16">
        <f>IF(T60="Neg","Neg",T60*HLOOKUP(U$3,T_GDP[#All],2,FALSE))</f>
        <v>-129.55340909802879</v>
      </c>
      <c r="V60" s="16">
        <f>IF(U60="Neg","Neg",U60*HLOOKUP(V$3,T_GDP[#All],2,FALSE))</f>
        <v>-145.55354445886195</v>
      </c>
      <c r="W60" s="16">
        <f>IF(V60="Neg","Neg",V60*HLOOKUP(W$3,T_GDP[#All],2,FALSE))</f>
        <v>-162.24837352446906</v>
      </c>
      <c r="X60" s="16">
        <f>IF(W60="Neg","Neg",W60*HLOOKUP(X$3,T_GDP[#All],2,FALSE))</f>
        <v>-179.23012274894515</v>
      </c>
      <c r="Y60" s="16">
        <f>IF(X60="Neg","Neg",X60*HLOOKUP(Y$3,T_GDP[#All],2,FALSE))</f>
        <v>-193.35404482115837</v>
      </c>
      <c r="Z60" s="16">
        <f>IF(Y60="Neg","Neg",Y60*HLOOKUP(Z$3,T_GDP[#All],2,FALSE))</f>
        <v>-203.63283865925237</v>
      </c>
      <c r="AA60" s="16">
        <f>IF(Z60="Neg","Neg",Z60*HLOOKUP(AA$3,T_GDP[#All],2,FALSE))</f>
        <v>-209.96185944809955</v>
      </c>
      <c r="AB60" s="16">
        <f>IF(AA60="Neg","Neg",AA60*HLOOKUP(AB$3,T_GDP[#All],2,FALSE))</f>
        <v>-222.58634643833446</v>
      </c>
      <c r="AC60" s="16">
        <f>IF(AB60="Neg","Neg",AB60*HLOOKUP(AC$3,T_GDP[#All],2,FALSE))</f>
        <v>-233.60135067416067</v>
      </c>
      <c r="AD60" s="16">
        <f>IF(AC60="Neg","Neg",AC60*HLOOKUP(AD$3,T_GDP[#All],2,FALSE))</f>
        <v>-246.319392404007</v>
      </c>
      <c r="AE60" s="16">
        <f>IF(AD60="Neg","Neg",AD60*HLOOKUP(AE$3,T_GDP[#All],2,FALSE))</f>
        <v>-262.90531124082639</v>
      </c>
      <c r="AF60" s="16">
        <f>IF(AE60="Neg","Neg",AE60*HLOOKUP(AF$3,T_GDP[#All],2,FALSE))</f>
        <v>-274.54534075831162</v>
      </c>
      <c r="AG60" s="16">
        <f>IF(AF60="Neg","Neg",AF60*HLOOKUP(AG$3,T_GDP[#All],2,FALSE))</f>
        <v>-287.40982835715448</v>
      </c>
      <c r="AH60" s="16">
        <f>IF(AG60="Neg","Neg",AG60*HLOOKUP(AH$3,T_GDP[#All],2,FALSE))</f>
        <v>-300.99431778182117</v>
      </c>
      <c r="AI60" s="16">
        <f>IF(AH60="Neg","Neg",AH60*HLOOKUP(AI$3,T_GDP[#All],2,FALSE))</f>
        <v>-316.87502156017166</v>
      </c>
      <c r="AJ60" s="16">
        <f>IF(AI60="Neg","Neg",AI60*HLOOKUP(AJ$3,T_GDP[#All],2,FALSE))</f>
        <v>-327.86784564496543</v>
      </c>
      <c r="AK60" s="16">
        <f>IF(AJ60="Neg","Neg",AJ60*HLOOKUP(AK$3,T_GDP[#All],2,FALSE))</f>
        <v>-343.80570596636119</v>
      </c>
      <c r="AL60" s="16">
        <f>IF(AK60="Neg","Neg",AK60*HLOOKUP(AL$3,T_GDP[#All],2,FALSE))</f>
        <v>-362.64376321571007</v>
      </c>
      <c r="AM60" s="16">
        <f>IF(AL60="Neg","Neg",AL60*HLOOKUP(AM$3,T_GDP[#All],2,FALSE))</f>
        <v>-381.69139445622488</v>
      </c>
      <c r="AN60" s="16">
        <f>IF(AM60="Neg","Neg",AM60*HLOOKUP(AN$3,T_GDP[#All],2,FALSE))</f>
        <v>-404.06832323889824</v>
      </c>
      <c r="AO60" s="16">
        <f>IF(AN60="Neg","Neg",AN60*HLOOKUP(AO$3,T_GDP[#All],2,FALSE))</f>
        <v>-423.11851372760907</v>
      </c>
      <c r="AP60" s="16">
        <f>IF(AO60="Neg","Neg",AO60*HLOOKUP(AP$3,T_GDP[#All],2,FALSE))</f>
        <v>-445.60122476905281</v>
      </c>
      <c r="AQ60" s="16">
        <f>IF(AP60="Neg","Neg",AP60*HLOOKUP(AQ$3,T_GDP[#All],2,FALSE))</f>
        <v>-450.25535979403645</v>
      </c>
      <c r="AR60" s="16">
        <f>IF(AQ60="Neg","Neg",AQ60*HLOOKUP(AR$3,T_GDP[#All],2,FALSE))</f>
        <v>-443.98150502185979</v>
      </c>
      <c r="AS60" s="16">
        <f>IF(AR60="Neg","Neg",AR60*HLOOKUP(AS$3,T_GDP[#All],2,FALSE))</f>
        <v>-463.64307146851746</v>
      </c>
      <c r="AT60" s="16">
        <f>IF(AS60="Neg","Neg",AS60*HLOOKUP(AT$3,T_GDP[#All],2,FALSE))</f>
        <v>-475.26717677500505</v>
      </c>
      <c r="AU60" s="16">
        <f>IF(AT60="Neg","Neg",AT60*HLOOKUP(AU$3,T_GDP[#All],2,FALSE))</f>
        <v>-491.08645859665023</v>
      </c>
      <c r="AV60" s="16">
        <f>IF(AU60="Neg","Neg",AU60*HLOOKUP(AV$3,T_GDP[#All],2,FALSE))</f>
        <v>-513.58310332271697</v>
      </c>
      <c r="AW60" s="16">
        <f>IF(AV60="Neg","Neg",AV60*HLOOKUP(AW$3,T_GDP[#All],2,FALSE))</f>
        <v>-533.43177924859742</v>
      </c>
      <c r="AX60" s="16">
        <f>IF(AW60="Neg","Neg",AW60*HLOOKUP(AX$3,T_GDP[#All],2,FALSE))</f>
        <v>-550.96916969252834</v>
      </c>
      <c r="AY60" s="16">
        <f>IF(AX60="Neg","Neg",AX60*HLOOKUP(AY$3,T_GDP[#All],2,FALSE))</f>
        <v>-575.24250138847935</v>
      </c>
      <c r="AZ60" s="16">
        <f>IF(AY60="Neg","Neg",AY60*HLOOKUP(AZ$3,T_GDP[#All],2,FALSE))</f>
        <v>-597.98966807684894</v>
      </c>
      <c r="BA60" s="16">
        <f>IF(AZ60="Neg","Neg",AZ60*HLOOKUP(BA$3,T_GDP[#All],2,FALSE))</f>
        <v>-619.11683065711486</v>
      </c>
      <c r="BB60" s="16">
        <f>IF(BA60="Neg","Neg",BA60*HLOOKUP(BB$3,T_GDP[#All],2,FALSE))</f>
        <v>-639.6479727686102</v>
      </c>
      <c r="BC60" s="16">
        <f>IF(BB60="Neg","Neg",BB60*HLOOKUP(BC$3,T_GDP[#All],2,FALSE))</f>
        <v>-593.33041455547311</v>
      </c>
      <c r="BD60" s="16">
        <f>IF(BC60="Neg","Neg",BC60*HLOOKUP(BD$3,T_GDP[#All],2,FALSE))</f>
        <v>-666.13363234959661</v>
      </c>
      <c r="BE60" s="16">
        <f>IF(BD60="Neg","Neg",BD60*HLOOKUP(BE$3,T_GDP[#All],2,FALSE))</f>
        <v>-710.07175372312781</v>
      </c>
      <c r="BF60" s="16">
        <f>IF(BE60="Neg","Neg",BE60*HLOOKUP(BF$3,T_GDP[#All],2,FALSE))</f>
        <v>-722.85227125121446</v>
      </c>
      <c r="BG60" s="16">
        <f>IF(BF60="Neg","Neg",BF60*HLOOKUP(BG$3,T_GDP[#All],2,FALSE))</f>
        <v>-747.30457088915477</v>
      </c>
      <c r="BH60" s="16">
        <f>IF(BG60="Neg","Neg",BG60*HLOOKUP(BH$3,T_GDP[#All],2,FALSE))</f>
        <v>-771.54409776004513</v>
      </c>
      <c r="BI60" s="16">
        <f>IF(BH60="Neg","Neg",BH60*HLOOKUP(BI$3,T_GDP[#All],2,FALSE))</f>
        <v>-800.94876076217281</v>
      </c>
      <c r="BJ60" s="16">
        <f>IF(BI60="Neg","Neg",BI60*HLOOKUP(BJ$3,T_GDP[#All],2,FALSE))</f>
        <v>-832.43906914799186</v>
      </c>
    </row>
    <row r="61" spans="1:62" ht="13.9" customHeight="1" x14ac:dyDescent="0.25">
      <c r="A61" s="6"/>
      <c r="B61" s="1" t="s">
        <v>803</v>
      </c>
      <c r="C61" s="1" t="s">
        <v>804</v>
      </c>
      <c r="D61" s="1" t="s">
        <v>725</v>
      </c>
      <c r="E61" s="23"/>
      <c r="F61" s="23"/>
      <c r="G61" s="23"/>
      <c r="H61" s="23"/>
      <c r="I61" s="23"/>
      <c r="J61" s="23"/>
      <c r="K61" s="23"/>
      <c r="L61" s="23"/>
      <c r="M61" s="15">
        <v>-1317</v>
      </c>
      <c r="N61" s="15">
        <v>-1569</v>
      </c>
      <c r="O61" s="16">
        <f>IF(N61="Neg","Neg",N61*HLOOKUP(O$3,T_GDP[#All],2,FALSE))</f>
        <v>-1795.871368704838</v>
      </c>
      <c r="P61" s="16">
        <f>IF(O61="Neg","Neg",O61*HLOOKUP(P$3,T_GDP[#All],2,FALSE))</f>
        <v>-1986.6873326486445</v>
      </c>
      <c r="Q61" s="16">
        <f>IF(P61="Neg","Neg",P61*HLOOKUP(Q$3,T_GDP[#All],2,FALSE))</f>
        <v>-2180.9876711618249</v>
      </c>
      <c r="R61" s="16">
        <f>IF(Q61="Neg","Neg",Q61*HLOOKUP(R$3,T_GDP[#All],2,FALSE))</f>
        <v>-2384.7439861191997</v>
      </c>
      <c r="S61" s="16">
        <f>IF(R61="Neg","Neg",R61*HLOOKUP(S$3,T_GDP[#All],2,FALSE))</f>
        <v>-2570.5472641092861</v>
      </c>
      <c r="T61" s="16">
        <f>IF(S61="Neg","Neg",S61*HLOOKUP(T$3,T_GDP[#All],2,FALSE))</f>
        <v>-2821.9896687264345</v>
      </c>
      <c r="U61" s="16">
        <f>IF(T61="Neg","Neg",T61*HLOOKUP(U$3,T_GDP[#All],2,FALSE))</f>
        <v>-3033.8701324598078</v>
      </c>
      <c r="V61" s="16">
        <f>IF(U61="Neg","Neg",U61*HLOOKUP(V$3,T_GDP[#All],2,FALSE))</f>
        <v>-3408.5598694918558</v>
      </c>
      <c r="W61" s="16">
        <f>IF(V61="Neg","Neg",V61*HLOOKUP(W$3,T_GDP[#All],2,FALSE))</f>
        <v>-3799.5178814909236</v>
      </c>
      <c r="X61" s="16">
        <f>IF(W61="Neg","Neg",W61*HLOOKUP(X$3,T_GDP[#All],2,FALSE))</f>
        <v>-4197.1949640760431</v>
      </c>
      <c r="Y61" s="16">
        <f>IF(X61="Neg","Neg",X61*HLOOKUP(Y$3,T_GDP[#All],2,FALSE))</f>
        <v>-4527.9477063342902</v>
      </c>
      <c r="Z61" s="16">
        <f>IF(Y61="Neg","Neg",Y61*HLOOKUP(Z$3,T_GDP[#All],2,FALSE))</f>
        <v>-4768.6555799457747</v>
      </c>
      <c r="AA61" s="16">
        <f>IF(Z61="Neg","Neg",Z61*HLOOKUP(AA$3,T_GDP[#All],2,FALSE))</f>
        <v>-4916.8680220010174</v>
      </c>
      <c r="AB61" s="16">
        <f>IF(AA61="Neg","Neg",AA61*HLOOKUP(AB$3,T_GDP[#All],2,FALSE))</f>
        <v>-5212.5071277872648</v>
      </c>
      <c r="AC61" s="16">
        <f>IF(AB61="Neg","Neg",AB61*HLOOKUP(AC$3,T_GDP[#All],2,FALSE))</f>
        <v>-5470.4555105635536</v>
      </c>
      <c r="AD61" s="16">
        <f>IF(AC61="Neg","Neg",AC61*HLOOKUP(AD$3,T_GDP[#All],2,FALSE))</f>
        <v>-5768.285472863985</v>
      </c>
      <c r="AE61" s="16">
        <f>IF(AD61="Neg","Neg",AD61*HLOOKUP(AE$3,T_GDP[#All],2,FALSE))</f>
        <v>-6156.6930348784572</v>
      </c>
      <c r="AF61" s="16">
        <f>IF(AE61="Neg","Neg",AE61*HLOOKUP(AF$3,T_GDP[#All],2,FALSE))</f>
        <v>-6429.2782037282241</v>
      </c>
      <c r="AG61" s="16">
        <f>IF(AF61="Neg","Neg",AF61*HLOOKUP(AG$3,T_GDP[#All],2,FALSE))</f>
        <v>-6730.5376222742607</v>
      </c>
      <c r="AH61" s="16">
        <f>IF(AG61="Neg","Neg",AG61*HLOOKUP(AH$3,T_GDP[#All],2,FALSE))</f>
        <v>-7048.6579790996639</v>
      </c>
      <c r="AI61" s="16">
        <f>IF(AH61="Neg","Neg",AH61*HLOOKUP(AI$3,T_GDP[#All],2,FALSE))</f>
        <v>-7420.550878028499</v>
      </c>
      <c r="AJ61" s="16">
        <f>IF(AI61="Neg","Neg",AI61*HLOOKUP(AJ$3,T_GDP[#All],2,FALSE))</f>
        <v>-7677.9798480141917</v>
      </c>
      <c r="AK61" s="16">
        <f>IF(AJ61="Neg","Neg",AJ61*HLOOKUP(AK$3,T_GDP[#All],2,FALSE))</f>
        <v>-8051.2112337495637</v>
      </c>
      <c r="AL61" s="16">
        <f>IF(AK61="Neg","Neg",AK61*HLOOKUP(AL$3,T_GDP[#All],2,FALSE))</f>
        <v>-8492.359171424614</v>
      </c>
      <c r="AM61" s="16">
        <f>IF(AL61="Neg","Neg",AL61*HLOOKUP(AM$3,T_GDP[#All],2,FALSE))</f>
        <v>-8938.4148940569685</v>
      </c>
      <c r="AN61" s="16">
        <f>IF(AM61="Neg","Neg",AM61*HLOOKUP(AN$3,T_GDP[#All],2,FALSE))</f>
        <v>-9462.4358083855441</v>
      </c>
      <c r="AO61" s="16">
        <f>IF(AN61="Neg","Neg",AN61*HLOOKUP(AO$3,T_GDP[#All],2,FALSE))</f>
        <v>-9908.5514632629656</v>
      </c>
      <c r="AP61" s="16">
        <f>IF(AO61="Neg","Neg",AO61*HLOOKUP(AP$3,T_GDP[#All],2,FALSE))</f>
        <v>-10435.049577054388</v>
      </c>
      <c r="AQ61" s="16">
        <f>IF(AP61="Neg","Neg",AP61*HLOOKUP(AQ$3,T_GDP[#All],2,FALSE))</f>
        <v>-10544.039694281244</v>
      </c>
      <c r="AR61" s="16">
        <f>IF(AQ61="Neg","Neg",AQ61*HLOOKUP(AR$3,T_GDP[#All],2,FALSE))</f>
        <v>-10397.119125064151</v>
      </c>
      <c r="AS61" s="16">
        <f>IF(AR61="Neg","Neg",AR61*HLOOKUP(AS$3,T_GDP[#All],2,FALSE))</f>
        <v>-10857.551927374687</v>
      </c>
      <c r="AT61" s="16">
        <f>IF(AS61="Neg","Neg",AS61*HLOOKUP(AT$3,T_GDP[#All],2,FALSE))</f>
        <v>-11129.764184477359</v>
      </c>
      <c r="AU61" s="16">
        <f>IF(AT61="Neg","Neg",AT61*HLOOKUP(AU$3,T_GDP[#All],2,FALSE))</f>
        <v>-11500.218709524543</v>
      </c>
      <c r="AV61" s="16">
        <f>IF(AU61="Neg","Neg",AU61*HLOOKUP(AV$3,T_GDP[#All],2,FALSE))</f>
        <v>-12027.043121094672</v>
      </c>
      <c r="AW61" s="16">
        <f>IF(AV61="Neg","Neg",AV61*HLOOKUP(AW$3,T_GDP[#All],2,FALSE))</f>
        <v>-12491.857636433573</v>
      </c>
      <c r="AX61" s="16">
        <f>IF(AW61="Neg","Neg",AW61*HLOOKUP(AX$3,T_GDP[#All],2,FALSE))</f>
        <v>-12902.546675336971</v>
      </c>
      <c r="AY61" s="16">
        <f>IF(AX61="Neg","Neg",AX61*HLOOKUP(AY$3,T_GDP[#All],2,FALSE))</f>
        <v>-13470.977383261556</v>
      </c>
      <c r="AZ61" s="16">
        <f>IF(AY61="Neg","Neg",AY61*HLOOKUP(AZ$3,T_GDP[#All],2,FALSE))</f>
        <v>-14003.668495710092</v>
      </c>
      <c r="BA61" s="16">
        <f>IF(AZ61="Neg","Neg",AZ61*HLOOKUP(BA$3,T_GDP[#All],2,FALSE))</f>
        <v>-14498.422497030051</v>
      </c>
      <c r="BB61" s="16">
        <f>IF(BA61="Neg","Neg",BA61*HLOOKUP(BB$3,T_GDP[#All],2,FALSE))</f>
        <v>-14979.218944387309</v>
      </c>
      <c r="BC61" s="16">
        <f>IF(BB61="Neg","Neg",BB61*HLOOKUP(BC$3,T_GDP[#All],2,FALSE))</f>
        <v>-13894.558513993099</v>
      </c>
      <c r="BD61" s="16">
        <f>IF(BC61="Neg","Neg",BC61*HLOOKUP(BD$3,T_GDP[#All],2,FALSE))</f>
        <v>-15599.457748604738</v>
      </c>
      <c r="BE61" s="16">
        <f>IF(BD61="Neg","Neg",BD61*HLOOKUP(BE$3,T_GDP[#All],2,FALSE))</f>
        <v>-16628.396740172953</v>
      </c>
      <c r="BF61" s="16">
        <f>IF(BE61="Neg","Neg",BE61*HLOOKUP(BF$3,T_GDP[#All],2,FALSE))</f>
        <v>-16927.68975512173</v>
      </c>
      <c r="BG61" s="16">
        <f>IF(BF61="Neg","Neg",BF61*HLOOKUP(BG$3,T_GDP[#All],2,FALSE))</f>
        <v>-17500.311518284841</v>
      </c>
      <c r="BH61" s="16">
        <f>IF(BG61="Neg","Neg",BG61*HLOOKUP(BH$3,T_GDP[#All],2,FALSE))</f>
        <v>-18067.950587843454</v>
      </c>
      <c r="BI61" s="16">
        <f>IF(BH61="Neg","Neg",BH61*HLOOKUP(BI$3,T_GDP[#All],2,FALSE))</f>
        <v>-18756.546352773876</v>
      </c>
      <c r="BJ61" s="16">
        <f>IF(BI61="Neg","Neg",BI61*HLOOKUP(BJ$3,T_GDP[#All],2,FALSE))</f>
        <v>-19493.983574525369</v>
      </c>
    </row>
    <row r="62" spans="1:62" ht="13.9" customHeight="1" x14ac:dyDescent="0.25">
      <c r="A62" s="6"/>
      <c r="B62" s="1" t="s">
        <v>803</v>
      </c>
      <c r="C62" s="1" t="s">
        <v>796</v>
      </c>
      <c r="D62" s="1" t="s">
        <v>725</v>
      </c>
      <c r="E62" s="23"/>
      <c r="F62" s="23"/>
      <c r="G62" s="23"/>
      <c r="H62" s="23"/>
      <c r="I62" s="23"/>
      <c r="J62" s="23"/>
      <c r="K62" s="23"/>
      <c r="L62" s="23"/>
      <c r="M62" s="15">
        <v>-52</v>
      </c>
      <c r="N62" s="15">
        <v>-66</v>
      </c>
      <c r="O62" s="16">
        <f>IF(N62="Neg","Neg",N62*HLOOKUP(O$3,T_GDP[#All],2,FALSE))</f>
        <v>-75.543346293511348</v>
      </c>
      <c r="P62" s="16">
        <f>IF(O62="Neg","Neg",O62*HLOOKUP(P$3,T_GDP[#All],2,FALSE))</f>
        <v>-83.570021641051966</v>
      </c>
      <c r="Q62" s="16">
        <f>IF(P62="Neg","Neg",P62*HLOOKUP(Q$3,T_GDP[#All],2,FALSE))</f>
        <v>-91.743267238164705</v>
      </c>
      <c r="R62" s="16">
        <f>IF(Q62="Neg","Neg",Q62*HLOOKUP(R$3,T_GDP[#All],2,FALSE))</f>
        <v>-100.31427857480379</v>
      </c>
      <c r="S62" s="16">
        <f>IF(R62="Neg","Neg",R62*HLOOKUP(S$3,T_GDP[#All],2,FALSE))</f>
        <v>-108.13009523977875</v>
      </c>
      <c r="T62" s="16">
        <f>IF(S62="Neg","Neg",S62*HLOOKUP(T$3,T_GDP[#All],2,FALSE))</f>
        <v>-118.70702239384619</v>
      </c>
      <c r="U62" s="16">
        <f>IF(T62="Neg","Neg",T62*HLOOKUP(U$3,T_GDP[#All],2,FALSE))</f>
        <v>-127.61977612641638</v>
      </c>
      <c r="V62" s="16">
        <f>IF(U62="Neg","Neg",U62*HLOOKUP(V$3,T_GDP[#All],2,FALSE))</f>
        <v>-143.38110349678934</v>
      </c>
      <c r="W62" s="16">
        <f>IF(V62="Neg","Neg",V62*HLOOKUP(W$3,T_GDP[#All],2,FALSE))</f>
        <v>-159.82675600917841</v>
      </c>
      <c r="X62" s="16">
        <f>IF(W62="Neg","Neg",W62*HLOOKUP(X$3,T_GDP[#All],2,FALSE))</f>
        <v>-176.55504629000561</v>
      </c>
      <c r="Y62" s="16">
        <f>IF(X62="Neg","Neg",X62*HLOOKUP(Y$3,T_GDP[#All],2,FALSE))</f>
        <v>-190.46816355517086</v>
      </c>
      <c r="Z62" s="16">
        <f>IF(Y62="Neg","Neg",Y62*HLOOKUP(Z$3,T_GDP[#All],2,FALSE))</f>
        <v>-200.59354255986045</v>
      </c>
      <c r="AA62" s="16">
        <f>IF(Z62="Neg","Neg",Z62*HLOOKUP(AA$3,T_GDP[#All],2,FALSE))</f>
        <v>-206.82810035185918</v>
      </c>
      <c r="AB62" s="16">
        <f>IF(AA62="Neg","Neg",AA62*HLOOKUP(AB$3,T_GDP[#All],2,FALSE))</f>
        <v>-219.26416216313535</v>
      </c>
      <c r="AC62" s="16">
        <f>IF(AB62="Neg","Neg",AB62*HLOOKUP(AC$3,T_GDP[#All],2,FALSE))</f>
        <v>-230.11476335066564</v>
      </c>
      <c r="AD62" s="16">
        <f>IF(AC62="Neg","Neg",AC62*HLOOKUP(AD$3,T_GDP[#All],2,FALSE))</f>
        <v>-242.64298356215605</v>
      </c>
      <c r="AE62" s="16">
        <f>IF(AD62="Neg","Neg",AD62*HLOOKUP(AE$3,T_GDP[#All],2,FALSE))</f>
        <v>-258.98135137156021</v>
      </c>
      <c r="AF62" s="16">
        <f>IF(AE62="Neg","Neg",AE62*HLOOKUP(AF$3,T_GDP[#All],2,FALSE))</f>
        <v>-270.4476491052024</v>
      </c>
      <c r="AG62" s="16">
        <f>IF(AF62="Neg","Neg",AF62*HLOOKUP(AG$3,T_GDP[#All],2,FALSE))</f>
        <v>-283.1201294264506</v>
      </c>
      <c r="AH62" s="16">
        <f>IF(AG62="Neg","Neg",AG62*HLOOKUP(AH$3,T_GDP[#All],2,FALSE))</f>
        <v>-296.5018652776148</v>
      </c>
      <c r="AI62" s="16">
        <f>IF(AH62="Neg","Neg",AH62*HLOOKUP(AI$3,T_GDP[#All],2,FALSE))</f>
        <v>-312.1455436264377</v>
      </c>
      <c r="AJ62" s="16">
        <f>IF(AI62="Neg","Neg",AI62*HLOOKUP(AJ$3,T_GDP[#All],2,FALSE))</f>
        <v>-322.97429570996587</v>
      </c>
      <c r="AK62" s="16">
        <f>IF(AJ62="Neg","Neg",AJ62*HLOOKUP(AK$3,T_GDP[#All],2,FALSE))</f>
        <v>-338.67427751910196</v>
      </c>
      <c r="AL62" s="16">
        <f>IF(AK62="Neg","Neg",AK62*HLOOKUP(AL$3,T_GDP[#All],2,FALSE))</f>
        <v>-357.23116973487845</v>
      </c>
      <c r="AM62" s="16">
        <f>IF(AL62="Neg","Neg",AL62*HLOOKUP(AM$3,T_GDP[#All],2,FALSE))</f>
        <v>-375.9945079718035</v>
      </c>
      <c r="AN62" s="16">
        <f>IF(AM62="Neg","Neg",AM62*HLOOKUP(AN$3,T_GDP[#All],2,FALSE))</f>
        <v>-398.03745274279515</v>
      </c>
      <c r="AO62" s="16">
        <f>IF(AN62="Neg","Neg",AN62*HLOOKUP(AO$3,T_GDP[#All],2,FALSE))</f>
        <v>-416.80331203018193</v>
      </c>
      <c r="AP62" s="16">
        <f>IF(AO62="Neg","Neg",AO62*HLOOKUP(AP$3,T_GDP[#All],2,FALSE))</f>
        <v>-438.95046022026082</v>
      </c>
      <c r="AQ62" s="16">
        <f>IF(AP62="Neg","Neg",AP62*HLOOKUP(AQ$3,T_GDP[#All],2,FALSE))</f>
        <v>-443.53513054337907</v>
      </c>
      <c r="AR62" s="16">
        <f>IF(AQ62="Neg","Neg",AQ62*HLOOKUP(AR$3,T_GDP[#All],2,FALSE))</f>
        <v>-437.35491539466773</v>
      </c>
      <c r="AS62" s="16">
        <f>IF(AR62="Neg","Neg",AR62*HLOOKUP(AS$3,T_GDP[#All],2,FALSE))</f>
        <v>-456.7230256257036</v>
      </c>
      <c r="AT62" s="16">
        <f>IF(AS62="Neg","Neg",AS62*HLOOKUP(AT$3,T_GDP[#All],2,FALSE))</f>
        <v>-468.17363682313913</v>
      </c>
      <c r="AU62" s="16">
        <f>IF(AT62="Neg","Neg",AT62*HLOOKUP(AU$3,T_GDP[#All],2,FALSE))</f>
        <v>-483.75680996087914</v>
      </c>
      <c r="AV62" s="16">
        <f>IF(AU62="Neg","Neg",AU62*HLOOKUP(AV$3,T_GDP[#All],2,FALSE))</f>
        <v>-505.91768387013889</v>
      </c>
      <c r="AW62" s="16">
        <f>IF(AV62="Neg","Neg",AV62*HLOOKUP(AW$3,T_GDP[#All],2,FALSE))</f>
        <v>-525.47011090160322</v>
      </c>
      <c r="AX62" s="16">
        <f>IF(AW62="Neg","Neg",AW62*HLOOKUP(AX$3,T_GDP[#All],2,FALSE))</f>
        <v>-542.74574924935609</v>
      </c>
      <c r="AY62" s="16">
        <f>IF(AX62="Neg","Neg",AX62*HLOOKUP(AY$3,T_GDP[#All],2,FALSE))</f>
        <v>-566.65679241253179</v>
      </c>
      <c r="AZ62" s="16">
        <f>IF(AY62="Neg","Neg",AY62*HLOOKUP(AZ$3,T_GDP[#All],2,FALSE))</f>
        <v>-589.06444915032864</v>
      </c>
      <c r="BA62" s="16">
        <f>IF(AZ62="Neg","Neg",AZ62*HLOOKUP(BA$3,T_GDP[#All],2,FALSE))</f>
        <v>-609.87628094581453</v>
      </c>
      <c r="BB62" s="16">
        <f>IF(BA62="Neg","Neg",BA62*HLOOKUP(BB$3,T_GDP[#All],2,FALSE))</f>
        <v>-630.10098810042189</v>
      </c>
      <c r="BC62" s="16">
        <f>IF(BB62="Neg","Neg",BB62*HLOOKUP(BC$3,T_GDP[#All],2,FALSE))</f>
        <v>-584.47473672628689</v>
      </c>
      <c r="BD62" s="16">
        <f>IF(BC62="Neg","Neg",BC62*HLOOKUP(BD$3,T_GDP[#All],2,FALSE))</f>
        <v>-656.19133932945329</v>
      </c>
      <c r="BE62" s="16">
        <f>IF(BD62="Neg","Neg",BD62*HLOOKUP(BE$3,T_GDP[#All],2,FALSE))</f>
        <v>-699.47366784666303</v>
      </c>
      <c r="BF62" s="16">
        <f>IF(BE62="Neg","Neg",BE62*HLOOKUP(BF$3,T_GDP[#All],2,FALSE))</f>
        <v>-712.06343138179318</v>
      </c>
      <c r="BG62" s="16">
        <f>IF(BF62="Neg","Neg",BF62*HLOOKUP(BG$3,T_GDP[#All],2,FALSE))</f>
        <v>-736.15077132364479</v>
      </c>
      <c r="BH62" s="16">
        <f>IF(BG62="Neg","Neg",BG62*HLOOKUP(BH$3,T_GDP[#All],2,FALSE))</f>
        <v>-760.02851421138746</v>
      </c>
      <c r="BI62" s="16">
        <f>IF(BH62="Neg","Neg",BH62*HLOOKUP(BI$3,T_GDP[#All],2,FALSE))</f>
        <v>-788.99430164631917</v>
      </c>
      <c r="BJ62" s="16">
        <f>IF(BI62="Neg","Neg",BI62*HLOOKUP(BJ$3,T_GDP[#All],2,FALSE))</f>
        <v>-820.01460542936479</v>
      </c>
    </row>
    <row r="63" spans="1:62" ht="13.9" customHeight="1" x14ac:dyDescent="0.25">
      <c r="A63" s="6"/>
      <c r="B63" s="1" t="s">
        <v>803</v>
      </c>
      <c r="C63" s="1" t="s">
        <v>797</v>
      </c>
      <c r="D63" s="1" t="s">
        <v>725</v>
      </c>
      <c r="E63" s="23"/>
      <c r="F63" s="23"/>
      <c r="G63" s="23"/>
      <c r="H63" s="23"/>
      <c r="I63" s="23"/>
      <c r="J63" s="23"/>
      <c r="K63" s="23"/>
      <c r="L63" s="23"/>
      <c r="M63" s="15">
        <v>-64</v>
      </c>
      <c r="N63" s="15">
        <v>-140</v>
      </c>
      <c r="O63" s="16">
        <f>IF(N63="Neg","Neg",N63*HLOOKUP(O$3,T_GDP[#All],2,FALSE))</f>
        <v>-160.24346183472105</v>
      </c>
      <c r="P63" s="16">
        <f>IF(O63="Neg","Neg",O63*HLOOKUP(P$3,T_GDP[#All],2,FALSE))</f>
        <v>-177.26974287495872</v>
      </c>
      <c r="Q63" s="16">
        <f>IF(P63="Neg","Neg",P63*HLOOKUP(Q$3,T_GDP[#All],2,FALSE))</f>
        <v>-194.60693050519788</v>
      </c>
      <c r="R63" s="16">
        <f>IF(Q63="Neg","Neg",Q63*HLOOKUP(R$3,T_GDP[#All],2,FALSE))</f>
        <v>-212.78786364352322</v>
      </c>
      <c r="S63" s="16">
        <f>IF(R63="Neg","Neg",R63*HLOOKUP(S$3,T_GDP[#All],2,FALSE))</f>
        <v>-229.36686869043979</v>
      </c>
      <c r="T63" s="16">
        <f>IF(S63="Neg","Neg",S63*HLOOKUP(T$3,T_GDP[#All],2,FALSE))</f>
        <v>-251.80277477482525</v>
      </c>
      <c r="U63" s="16">
        <f>IF(T63="Neg","Neg",T63*HLOOKUP(U$3,T_GDP[#All],2,FALSE))</f>
        <v>-270.70861602573171</v>
      </c>
      <c r="V63" s="16">
        <f>IF(U63="Neg","Neg",U63*HLOOKUP(V$3,T_GDP[#All],2,FALSE))</f>
        <v>-304.14173469015924</v>
      </c>
      <c r="W63" s="16">
        <f>IF(V63="Neg","Neg",V63*HLOOKUP(W$3,T_GDP[#All],2,FALSE))</f>
        <v>-339.02645214068156</v>
      </c>
      <c r="X63" s="16">
        <f>IF(W63="Neg","Neg",W63*HLOOKUP(X$3,T_GDP[#All],2,FALSE))</f>
        <v>-374.51070425152716</v>
      </c>
      <c r="Y63" s="16">
        <f>IF(X63="Neg","Neg",X63*HLOOKUP(Y$3,T_GDP[#All],2,FALSE))</f>
        <v>-404.02337723824138</v>
      </c>
      <c r="Z63" s="16">
        <f>IF(Y63="Neg","Neg",Y63*HLOOKUP(Z$3,T_GDP[#All],2,FALSE))</f>
        <v>-425.50145391485569</v>
      </c>
      <c r="AA63" s="16">
        <f>IF(Z63="Neg","Neg",Z63*HLOOKUP(AA$3,T_GDP[#All],2,FALSE))</f>
        <v>-438.72627347364084</v>
      </c>
      <c r="AB63" s="16">
        <f>IF(AA63="Neg","Neg",AA63*HLOOKUP(AB$3,T_GDP[#All],2,FALSE))</f>
        <v>-465.10579852786304</v>
      </c>
      <c r="AC63" s="16">
        <f>IF(AB63="Neg","Neg",AB63*HLOOKUP(AC$3,T_GDP[#All],2,FALSE))</f>
        <v>-488.12222528929095</v>
      </c>
      <c r="AD63" s="16">
        <f>IF(AC63="Neg","Neg",AC63*HLOOKUP(AD$3,T_GDP[#All],2,FALSE))</f>
        <v>-514.69723785911913</v>
      </c>
      <c r="AE63" s="16">
        <f>IF(AD63="Neg","Neg",AD63*HLOOKUP(AE$3,T_GDP[#All],2,FALSE))</f>
        <v>-549.35438169724921</v>
      </c>
      <c r="AF63" s="16">
        <f>IF(AE63="Neg","Neg",AE63*HLOOKUP(AF$3,T_GDP[#All],2,FALSE))</f>
        <v>-573.67683143527813</v>
      </c>
      <c r="AG63" s="16">
        <f>IF(AF63="Neg","Neg",AF63*HLOOKUP(AG$3,T_GDP[#All],2,FALSE))</f>
        <v>-600.55785029853189</v>
      </c>
      <c r="AH63" s="16">
        <f>IF(AG63="Neg","Neg",AG63*HLOOKUP(AH$3,T_GDP[#All],2,FALSE))</f>
        <v>-628.94335058888021</v>
      </c>
      <c r="AI63" s="16">
        <f>IF(AH63="Neg","Neg",AH63*HLOOKUP(AI$3,T_GDP[#All],2,FALSE))</f>
        <v>-662.12691072274697</v>
      </c>
      <c r="AJ63" s="16">
        <f>IF(AI63="Neg","Neg",AI63*HLOOKUP(AJ$3,T_GDP[#All],2,FALSE))</f>
        <v>-685.09699089992796</v>
      </c>
      <c r="AK63" s="16">
        <f>IF(AJ63="Neg","Neg",AJ63*HLOOKUP(AK$3,T_GDP[#All],2,FALSE))</f>
        <v>-718.39998261627727</v>
      </c>
      <c r="AL63" s="16">
        <f>IF(AK63="Neg","Neg",AK63*HLOOKUP(AL$3,T_GDP[#All],2,FALSE))</f>
        <v>-757.76308731640927</v>
      </c>
      <c r="AM63" s="16">
        <f>IF(AL63="Neg","Neg",AL63*HLOOKUP(AM$3,T_GDP[#All],2,FALSE))</f>
        <v>-797.56410781897762</v>
      </c>
      <c r="AN63" s="16">
        <f>IF(AM63="Neg","Neg",AM63*HLOOKUP(AN$3,T_GDP[#All],2,FALSE))</f>
        <v>-844.32186945441458</v>
      </c>
      <c r="AO63" s="16">
        <f>IF(AN63="Neg","Neg",AN63*HLOOKUP(AO$3,T_GDP[#All],2,FALSE))</f>
        <v>-884.12823763978054</v>
      </c>
      <c r="AP63" s="16">
        <f>IF(AO63="Neg","Neg",AO63*HLOOKUP(AP$3,T_GDP[#All],2,FALSE))</f>
        <v>-931.10703683085706</v>
      </c>
      <c r="AQ63" s="16">
        <f>IF(AP63="Neg","Neg",AP63*HLOOKUP(AQ$3,T_GDP[#All],2,FALSE))</f>
        <v>-940.83209509201697</v>
      </c>
      <c r="AR63" s="16">
        <f>IF(AQ63="Neg","Neg",AQ63*HLOOKUP(AR$3,T_GDP[#All],2,FALSE))</f>
        <v>-927.72254780687172</v>
      </c>
      <c r="AS63" s="16">
        <f>IF(AR63="Neg","Neg",AR63*HLOOKUP(AS$3,T_GDP[#All],2,FALSE))</f>
        <v>-968.80641799391753</v>
      </c>
      <c r="AT63" s="16">
        <f>IF(AS63="Neg","Neg",AS63*HLOOKUP(AT$3,T_GDP[#All],2,FALSE))</f>
        <v>-993.09559326120507</v>
      </c>
      <c r="AU63" s="16">
        <f>IF(AT63="Neg","Neg",AT63*HLOOKUP(AU$3,T_GDP[#All],2,FALSE))</f>
        <v>-1026.1508090079262</v>
      </c>
      <c r="AV63" s="16">
        <f>IF(AU63="Neg","Neg",AU63*HLOOKUP(AV$3,T_GDP[#All],2,FALSE))</f>
        <v>-1073.1587233609014</v>
      </c>
      <c r="AW63" s="16">
        <f>IF(AV63="Neg","Neg",AV63*HLOOKUP(AW$3,T_GDP[#All],2,FALSE))</f>
        <v>-1114.6335685791591</v>
      </c>
      <c r="AX63" s="16">
        <f>IF(AW63="Neg","Neg",AW63*HLOOKUP(AX$3,T_GDP[#All],2,FALSE))</f>
        <v>-1151.2788620440895</v>
      </c>
      <c r="AY63" s="16">
        <f>IF(AX63="Neg","Neg",AX63*HLOOKUP(AY$3,T_GDP[#All],2,FALSE))</f>
        <v>-1201.9992566326439</v>
      </c>
      <c r="AZ63" s="16">
        <f>IF(AY63="Neg","Neg",AY63*HLOOKUP(AZ$3,T_GDP[#All],2,FALSE))</f>
        <v>-1249.5306497128192</v>
      </c>
      <c r="BA63" s="16">
        <f>IF(AZ63="Neg","Neg",AZ63*HLOOKUP(BA$3,T_GDP[#All],2,FALSE))</f>
        <v>-1293.6769595820317</v>
      </c>
      <c r="BB63" s="16">
        <f>IF(BA63="Neg","Neg",BA63*HLOOKUP(BB$3,T_GDP[#All],2,FALSE))</f>
        <v>-1336.5778535463505</v>
      </c>
      <c r="BC63" s="16">
        <f>IF(BB63="Neg","Neg",BB63*HLOOKUP(BC$3,T_GDP[#All],2,FALSE))</f>
        <v>-1239.794896086064</v>
      </c>
      <c r="BD63" s="16">
        <f>IF(BC63="Neg","Neg",BC63*HLOOKUP(BD$3,T_GDP[#All],2,FALSE))</f>
        <v>-1391.9210228200534</v>
      </c>
      <c r="BE63" s="16">
        <f>IF(BD63="Neg","Neg",BD63*HLOOKUP(BE$3,T_GDP[#All],2,FALSE))</f>
        <v>-1483.7320227050438</v>
      </c>
      <c r="BF63" s="16">
        <f>IF(BE63="Neg","Neg",BE63*HLOOKUP(BF$3,T_GDP[#All],2,FALSE))</f>
        <v>-1510.4375817189562</v>
      </c>
      <c r="BG63" s="16">
        <f>IF(BF63="Neg","Neg",BF63*HLOOKUP(BG$3,T_GDP[#All],2,FALSE))</f>
        <v>-1561.5319391713688</v>
      </c>
      <c r="BH63" s="16">
        <f>IF(BG63="Neg","Neg",BG63*HLOOKUP(BH$3,T_GDP[#All],2,FALSE))</f>
        <v>-1612.1816968120352</v>
      </c>
      <c r="BI63" s="16">
        <f>IF(BH63="Neg","Neg",BH63*HLOOKUP(BI$3,T_GDP[#All],2,FALSE))</f>
        <v>-1673.6242762194663</v>
      </c>
      <c r="BJ63" s="16">
        <f>IF(BI63="Neg","Neg",BI63*HLOOKUP(BJ$3,T_GDP[#All],2,FALSE))</f>
        <v>-1739.424920607745</v>
      </c>
    </row>
    <row r="64" spans="1:62" ht="13.9" customHeight="1" x14ac:dyDescent="0.25">
      <c r="A64" s="6"/>
      <c r="B64" s="10" t="s">
        <v>803</v>
      </c>
      <c r="C64" s="10" t="s">
        <v>805</v>
      </c>
      <c r="D64" s="10" t="s">
        <v>716</v>
      </c>
      <c r="E64" s="22"/>
      <c r="F64" s="22"/>
      <c r="G64" s="22"/>
      <c r="H64" s="22"/>
      <c r="I64" s="22"/>
      <c r="J64" s="22"/>
      <c r="K64" s="22"/>
      <c r="L64" s="22"/>
      <c r="M64" s="17">
        <v>-15</v>
      </c>
      <c r="N64" s="17">
        <v>-65</v>
      </c>
      <c r="O64" s="18">
        <f>IF(N64="Neg","Neg",N64*HLOOKUP(O$3,T_GDP[#All],2,FALSE))</f>
        <v>-74.398750137549058</v>
      </c>
      <c r="P64" s="18">
        <f>IF(O64="Neg","Neg",O64*HLOOKUP(P$3,T_GDP[#All],2,FALSE))</f>
        <v>-82.30380919194512</v>
      </c>
      <c r="Q64" s="18">
        <f>IF(P64="Neg","Neg",P64*HLOOKUP(Q$3,T_GDP[#All],2,FALSE))</f>
        <v>-90.353217734556154</v>
      </c>
      <c r="R64" s="18">
        <f>IF(Q64="Neg","Neg",Q64*HLOOKUP(R$3,T_GDP[#All],2,FALSE))</f>
        <v>-98.79436526306435</v>
      </c>
      <c r="S64" s="18">
        <f>IF(R64="Neg","Neg",R64*HLOOKUP(S$3,T_GDP[#All],2,FALSE))</f>
        <v>-106.49176046341847</v>
      </c>
      <c r="T64" s="18">
        <f>IF(S64="Neg","Neg",S64*HLOOKUP(T$3,T_GDP[#All],2,FALSE))</f>
        <v>-116.90843114545459</v>
      </c>
      <c r="U64" s="18">
        <f>IF(T64="Neg","Neg",T64*HLOOKUP(U$3,T_GDP[#All],2,FALSE))</f>
        <v>-125.68614315480401</v>
      </c>
      <c r="V64" s="18">
        <f>IF(U64="Neg","Neg",U64*HLOOKUP(V$3,T_GDP[#All],2,FALSE))</f>
        <v>-141.20866253471678</v>
      </c>
      <c r="W64" s="18">
        <f>IF(V64="Neg","Neg",V64*HLOOKUP(W$3,T_GDP[#All],2,FALSE))</f>
        <v>-157.40513849388785</v>
      </c>
      <c r="X64" s="18">
        <f>IF(W64="Neg","Neg",W64*HLOOKUP(X$3,T_GDP[#All],2,FALSE))</f>
        <v>-173.87996983106615</v>
      </c>
      <c r="Y64" s="18">
        <f>IF(X64="Neg","Neg",X64*HLOOKUP(Y$3,T_GDP[#All],2,FALSE))</f>
        <v>-187.58228228918347</v>
      </c>
      <c r="Z64" s="18">
        <f>IF(Y64="Neg","Neg",Y64*HLOOKUP(Z$3,T_GDP[#All],2,FALSE))</f>
        <v>-197.55424646046868</v>
      </c>
      <c r="AA64" s="18">
        <f>IF(Z64="Neg","Neg",Z64*HLOOKUP(AA$3,T_GDP[#All],2,FALSE))</f>
        <v>-203.69434125561892</v>
      </c>
      <c r="AB64" s="18">
        <f>IF(AA64="Neg","Neg",AA64*HLOOKUP(AB$3,T_GDP[#All],2,FALSE))</f>
        <v>-215.94197788793636</v>
      </c>
      <c r="AC64" s="18">
        <f>IF(AB64="Neg","Neg",AB64*HLOOKUP(AC$3,T_GDP[#All],2,FALSE))</f>
        <v>-226.62817602717075</v>
      </c>
      <c r="AD64" s="18">
        <f>IF(AC64="Neg","Neg",AC64*HLOOKUP(AD$3,T_GDP[#All],2,FALSE))</f>
        <v>-238.96657472030526</v>
      </c>
      <c r="AE64" s="18">
        <f>IF(AD64="Neg","Neg",AD64*HLOOKUP(AE$3,T_GDP[#All],2,FALSE))</f>
        <v>-255.05739150229422</v>
      </c>
      <c r="AF64" s="18">
        <f>IF(AE64="Neg","Neg",AE64*HLOOKUP(AF$3,T_GDP[#All],2,FALSE))</f>
        <v>-266.34995745209335</v>
      </c>
      <c r="AG64" s="18">
        <f>IF(AF64="Neg","Neg",AF64*HLOOKUP(AG$3,T_GDP[#All],2,FALSE))</f>
        <v>-278.8304304957469</v>
      </c>
      <c r="AH64" s="18">
        <f>IF(AG64="Neg","Neg",AG64*HLOOKUP(AH$3,T_GDP[#All],2,FALSE))</f>
        <v>-292.0094127734086</v>
      </c>
      <c r="AI64" s="18">
        <f>IF(AH64="Neg","Neg",AH64*HLOOKUP(AI$3,T_GDP[#All],2,FALSE))</f>
        <v>-307.41606569270385</v>
      </c>
      <c r="AJ64" s="18">
        <f>IF(AI64="Neg","Neg",AI64*HLOOKUP(AJ$3,T_GDP[#All],2,FALSE))</f>
        <v>-318.08074577496643</v>
      </c>
      <c r="AK64" s="18">
        <f>IF(AJ64="Neg","Neg",AJ64*HLOOKUP(AK$3,T_GDP[#All],2,FALSE))</f>
        <v>-333.54284907184291</v>
      </c>
      <c r="AL64" s="18">
        <f>IF(AK64="Neg","Neg",AK64*HLOOKUP(AL$3,T_GDP[#All],2,FALSE))</f>
        <v>-351.81857625404706</v>
      </c>
      <c r="AM64" s="18">
        <f>IF(AL64="Neg","Neg",AL64*HLOOKUP(AM$3,T_GDP[#All],2,FALSE))</f>
        <v>-370.29762148738234</v>
      </c>
      <c r="AN64" s="18">
        <f>IF(AM64="Neg","Neg",AM64*HLOOKUP(AN$3,T_GDP[#All],2,FALSE))</f>
        <v>-392.00658224669235</v>
      </c>
      <c r="AO64" s="18">
        <f>IF(AN64="Neg","Neg",AN64*HLOOKUP(AO$3,T_GDP[#All],2,FALSE))</f>
        <v>-410.48811033275507</v>
      </c>
      <c r="AP64" s="18">
        <f>IF(AO64="Neg","Neg",AO64*HLOOKUP(AP$3,T_GDP[#All],2,FALSE))</f>
        <v>-432.29969567146912</v>
      </c>
      <c r="AQ64" s="18">
        <f>IF(AP64="Neg","Neg",AP64*HLOOKUP(AQ$3,T_GDP[#All],2,FALSE))</f>
        <v>-436.81490129272191</v>
      </c>
      <c r="AR64" s="18">
        <f>IF(AQ64="Neg","Neg",AQ64*HLOOKUP(AR$3,T_GDP[#All],2,FALSE))</f>
        <v>-430.72832576747589</v>
      </c>
      <c r="AS64" s="18">
        <f>IF(AR64="Neg","Neg",AR64*HLOOKUP(AS$3,T_GDP[#All],2,FALSE))</f>
        <v>-449.80297978289002</v>
      </c>
      <c r="AT64" s="18">
        <f>IF(AS64="Neg","Neg",AS64*HLOOKUP(AT$3,T_GDP[#All],2,FALSE))</f>
        <v>-461.0800968712735</v>
      </c>
      <c r="AU64" s="18">
        <f>IF(AT64="Neg","Neg",AT64*HLOOKUP(AU$3,T_GDP[#All],2,FALSE))</f>
        <v>-476.42716132510839</v>
      </c>
      <c r="AV64" s="18">
        <f>IF(AU64="Neg","Neg",AU64*HLOOKUP(AV$3,T_GDP[#All],2,FALSE))</f>
        <v>-498.25226441756115</v>
      </c>
      <c r="AW64" s="18">
        <f>IF(AV64="Neg","Neg",AV64*HLOOKUP(AW$3,T_GDP[#All],2,FALSE))</f>
        <v>-517.50844255460936</v>
      </c>
      <c r="AX64" s="18">
        <f>IF(AW64="Neg","Neg",AW64*HLOOKUP(AX$3,T_GDP[#All],2,FALSE))</f>
        <v>-534.52232880618408</v>
      </c>
      <c r="AY64" s="18">
        <f>IF(AX64="Neg","Neg",AX64*HLOOKUP(AY$3,T_GDP[#All],2,FALSE))</f>
        <v>-558.07108343658433</v>
      </c>
      <c r="AZ64" s="18">
        <f>IF(AY64="Neg","Neg",AY64*HLOOKUP(AZ$3,T_GDP[#All],2,FALSE))</f>
        <v>-580.13923022380857</v>
      </c>
      <c r="BA64" s="18">
        <f>IF(AZ64="Neg","Neg",AZ64*HLOOKUP(BA$3,T_GDP[#All],2,FALSE))</f>
        <v>-600.63573123451431</v>
      </c>
      <c r="BB64" s="18">
        <f>IF(BA64="Neg","Neg",BA64*HLOOKUP(BB$3,T_GDP[#All],2,FALSE))</f>
        <v>-620.55400343223369</v>
      </c>
      <c r="BC64" s="18">
        <f>IF(BB64="Neg","Neg",BB64*HLOOKUP(BC$3,T_GDP[#All],2,FALSE))</f>
        <v>-575.61905889710067</v>
      </c>
      <c r="BD64" s="18">
        <f>IF(BC64="Neg","Neg",BC64*HLOOKUP(BD$3,T_GDP[#All],2,FALSE))</f>
        <v>-646.24904630931007</v>
      </c>
      <c r="BE64" s="18">
        <f>IF(BD64="Neg","Neg",BD64*HLOOKUP(BE$3,T_GDP[#All],2,FALSE))</f>
        <v>-688.87558197019848</v>
      </c>
      <c r="BF64" s="18">
        <f>IF(BE64="Neg","Neg",BE64*HLOOKUP(BF$3,T_GDP[#All],2,FALSE))</f>
        <v>-701.27459151237201</v>
      </c>
      <c r="BG64" s="18">
        <f>IF(BF64="Neg","Neg",BF64*HLOOKUP(BG$3,T_GDP[#All],2,FALSE))</f>
        <v>-724.99697175813503</v>
      </c>
      <c r="BH64" s="18">
        <f>IF(BG64="Neg","Neg",BG64*HLOOKUP(BH$3,T_GDP[#All],2,FALSE))</f>
        <v>-748.51293066273013</v>
      </c>
      <c r="BI64" s="18">
        <f>IF(BH64="Neg","Neg",BH64*HLOOKUP(BI$3,T_GDP[#All],2,FALSE))</f>
        <v>-777.03984253046599</v>
      </c>
      <c r="BJ64" s="18">
        <f>IF(BI64="Neg","Neg",BI64*HLOOKUP(BJ$3,T_GDP[#All],2,FALSE))</f>
        <v>-807.59014171073829</v>
      </c>
    </row>
    <row r="65" spans="1:62" ht="13.9" customHeight="1" x14ac:dyDescent="0.25">
      <c r="A65" s="6"/>
      <c r="B65" s="1" t="s">
        <v>806</v>
      </c>
      <c r="C65" s="1" t="s">
        <v>807</v>
      </c>
      <c r="D65" s="1" t="s">
        <v>725</v>
      </c>
      <c r="E65" s="23"/>
      <c r="F65" s="23"/>
      <c r="G65" s="23"/>
      <c r="H65" s="23"/>
      <c r="I65" s="23"/>
      <c r="J65" s="23"/>
      <c r="K65" s="23"/>
      <c r="L65" s="23"/>
      <c r="M65" s="23"/>
      <c r="N65" s="15">
        <v>-25</v>
      </c>
      <c r="O65" s="15">
        <v>-100</v>
      </c>
      <c r="P65" s="16">
        <f>IF(O65="Neg","Neg",O65*HLOOKUP(P$3,T_GDP[#All],2,FALSE))</f>
        <v>-110.62525787030175</v>
      </c>
      <c r="Q65" s="16">
        <f>IF(P65="Neg","Neg",P65*HLOOKUP(Q$3,T_GDP[#All],2,FALSE))</f>
        <v>-121.44453712933395</v>
      </c>
      <c r="R65" s="16">
        <f>IF(Q65="Neg","Neg",Q65*HLOOKUP(R$3,T_GDP[#All],2,FALSE))</f>
        <v>-132.79035612884957</v>
      </c>
      <c r="S65" s="16">
        <f>IF(R65="Neg","Neg",R65*HLOOKUP(S$3,T_GDP[#All],2,FALSE))</f>
        <v>-143.13649122671492</v>
      </c>
      <c r="T65" s="16">
        <f>IF(S65="Neg","Neg",S65*HLOOKUP(T$3,T_GDP[#All],2,FALSE))</f>
        <v>-157.13762788933047</v>
      </c>
      <c r="U65" s="16">
        <f>IF(T65="Neg","Neg",T65*HLOOKUP(U$3,T_GDP[#All],2,FALSE))</f>
        <v>-168.9358261025009</v>
      </c>
      <c r="V65" s="16">
        <f>IF(U65="Neg","Neg",U65*HLOOKUP(V$3,T_GDP[#All],2,FALSE))</f>
        <v>-189.79977791784</v>
      </c>
      <c r="W65" s="16">
        <f>IF(V65="Neg","Neg",V65*HLOOKUP(W$3,T_GDP[#All],2,FALSE))</f>
        <v>-211.56960056839111</v>
      </c>
      <c r="X65" s="16">
        <f>IF(W65="Neg","Neg",W65*HLOOKUP(X$3,T_GDP[#All],2,FALSE))</f>
        <v>-233.71356307679278</v>
      </c>
      <c r="Y65" s="16">
        <f>IF(X65="Neg","Neg",X65*HLOOKUP(Y$3,T_GDP[#All],2,FALSE))</f>
        <v>-252.1309591120546</v>
      </c>
      <c r="Z65" s="16">
        <f>IF(Y65="Neg","Neg",Y65*HLOOKUP(Z$3,T_GDP[#All],2,FALSE))</f>
        <v>-265.53436192843117</v>
      </c>
      <c r="AA65" s="16">
        <f>IF(Z65="Neg","Neg",Z65*HLOOKUP(AA$3,T_GDP[#All],2,FALSE))</f>
        <v>-273.78731615655784</v>
      </c>
      <c r="AB65" s="16">
        <f>IF(AA65="Neg","Neg",AA65*HLOOKUP(AB$3,T_GDP[#All],2,FALSE))</f>
        <v>-290.2494699019822</v>
      </c>
      <c r="AC65" s="16">
        <f>IF(AB65="Neg","Neg",AB65*HLOOKUP(AC$3,T_GDP[#All],2,FALSE))</f>
        <v>-304.6128807381557</v>
      </c>
      <c r="AD65" s="16">
        <f>IF(AC65="Neg","Neg",AC65*HLOOKUP(AD$3,T_GDP[#All],2,FALSE))</f>
        <v>-321.19702855021325</v>
      </c>
      <c r="AE65" s="16">
        <f>IF(AD65="Neg","Neg",AD65*HLOOKUP(AE$3,T_GDP[#All],2,FALSE))</f>
        <v>-342.8248337918875</v>
      </c>
      <c r="AF65" s="16">
        <f>IF(AE65="Neg","Neg",AE65*HLOOKUP(AF$3,T_GDP[#All],2,FALSE))</f>
        <v>-358.00326881790784</v>
      </c>
      <c r="AG65" s="16">
        <f>IF(AF65="Neg","Neg",AF65*HLOOKUP(AG$3,T_GDP[#All],2,FALSE))</f>
        <v>-374.77837998654911</v>
      </c>
      <c r="AH65" s="16">
        <f>IF(AG65="Neg","Neg",AG65*HLOOKUP(AH$3,T_GDP[#All],2,FALSE))</f>
        <v>-392.49236342484113</v>
      </c>
      <c r="AI65" s="16">
        <f>IF(AH65="Neg","Neg",AH65*HLOOKUP(AI$3,T_GDP[#All],2,FALSE))</f>
        <v>-413.20057813384</v>
      </c>
      <c r="AJ65" s="16">
        <f>IF(AI65="Neg","Neg",AI65*HLOOKUP(AJ$3,T_GDP[#All],2,FALSE))</f>
        <v>-427.53506636455035</v>
      </c>
      <c r="AK65" s="16">
        <f>IF(AJ65="Neg","Neg",AJ65*HLOOKUP(AK$3,T_GDP[#All],2,FALSE))</f>
        <v>-448.317812403012</v>
      </c>
      <c r="AL65" s="16">
        <f>IF(AK65="Neg","Neg",AK65*HLOOKUP(AL$3,T_GDP[#All],2,FALSE))</f>
        <v>-472.88237450710085</v>
      </c>
      <c r="AM65" s="16">
        <f>IF(AL65="Neg","Neg",AL65*HLOOKUP(AM$3,T_GDP[#All],2,FALSE))</f>
        <v>-497.72021815255329</v>
      </c>
      <c r="AN65" s="16">
        <f>IF(AM65="Neg","Neg",AM65*HLOOKUP(AN$3,T_GDP[#All],2,FALSE))</f>
        <v>-526.89941903855504</v>
      </c>
      <c r="AO65" s="16">
        <f>IF(AN65="Neg","Neg",AN65*HLOOKUP(AO$3,T_GDP[#All],2,FALSE))</f>
        <v>-551.74059990771468</v>
      </c>
      <c r="AP65" s="16">
        <f>IF(AO65="Neg","Neg",AO65*HLOOKUP(AP$3,T_GDP[#All],2,FALSE))</f>
        <v>-581.05773937361778</v>
      </c>
      <c r="AQ65" s="16">
        <f>IF(AP65="Neg","Neg",AP65*HLOOKUP(AQ$3,T_GDP[#All],2,FALSE))</f>
        <v>-587.12666608664063</v>
      </c>
      <c r="AR65" s="16">
        <f>IF(AQ65="Neg","Neg",AQ65*HLOOKUP(AR$3,T_GDP[#All],2,FALSE))</f>
        <v>-578.94564756953775</v>
      </c>
      <c r="AS65" s="16">
        <f>IF(AR65="Neg","Neg",AR65*HLOOKUP(AS$3,T_GDP[#All],2,FALSE))</f>
        <v>-604.58405410210548</v>
      </c>
      <c r="AT65" s="16">
        <f>IF(AS65="Neg","Neg",AS65*HLOOKUP(AT$3,T_GDP[#All],2,FALSE))</f>
        <v>-619.7417241806138</v>
      </c>
      <c r="AU65" s="16">
        <f>IF(AT65="Neg","Neg",AT65*HLOOKUP(AU$3,T_GDP[#All],2,FALSE))</f>
        <v>-640.3698455206378</v>
      </c>
      <c r="AV65" s="16">
        <f>IF(AU65="Neg","Neg",AU65*HLOOKUP(AV$3,T_GDP[#All],2,FALSE))</f>
        <v>-669.70515431561398</v>
      </c>
      <c r="AW65" s="16">
        <f>IF(AV65="Neg","Neg",AV65*HLOOKUP(AW$3,T_GDP[#All],2,FALSE))</f>
        <v>-695.58754898144798</v>
      </c>
      <c r="AX65" s="16">
        <f>IF(AW65="Neg","Neg",AW65*HLOOKUP(AX$3,T_GDP[#All],2,FALSE))</f>
        <v>-718.45605983696555</v>
      </c>
      <c r="AY65" s="16">
        <f>IF(AX65="Neg","Neg",AX65*HLOOKUP(AY$3,T_GDP[#All],2,FALSE))</f>
        <v>-750.10814349006876</v>
      </c>
      <c r="AZ65" s="16">
        <f>IF(AY65="Neg","Neg",AY65*HLOOKUP(AZ$3,T_GDP[#All],2,FALSE))</f>
        <v>-779.77012940572513</v>
      </c>
      <c r="BA65" s="16">
        <f>IF(AZ65="Neg","Neg",AZ65*HLOOKUP(BA$3,T_GDP[#All],2,FALSE))</f>
        <v>-807.31965271466731</v>
      </c>
      <c r="BB65" s="16">
        <f>IF(BA65="Neg","Neg",BA65*HLOOKUP(BB$3,T_GDP[#All],2,FALSE))</f>
        <v>-834.0919737024451</v>
      </c>
      <c r="BC65" s="16">
        <f>IF(BB65="Neg","Neg",BB65*HLOOKUP(BC$3,T_GDP[#All],2,FALSE))</f>
        <v>-773.69452824528776</v>
      </c>
      <c r="BD65" s="16">
        <f>IF(BC65="Neg","Neg",BC65*HLOOKUP(BD$3,T_GDP[#All],2,FALSE))</f>
        <v>-868.62890184918297</v>
      </c>
      <c r="BE65" s="16">
        <f>IF(BD65="Neg","Neg",BD65*HLOOKUP(BE$3,T_GDP[#All],2,FALSE))</f>
        <v>-925.92359508271193</v>
      </c>
      <c r="BF65" s="16">
        <f>IF(BE65="Neg","Neg",BE65*HLOOKUP(BF$3,T_GDP[#All],2,FALSE))</f>
        <v>-942.58921045830652</v>
      </c>
      <c r="BG65" s="16">
        <f>IF(BF65="Neg","Neg",BF65*HLOOKUP(BG$3,T_GDP[#All],2,FALSE))</f>
        <v>-974.47466579445779</v>
      </c>
      <c r="BH65" s="16">
        <f>IF(BG65="Neg","Neg",BG65*HLOOKUP(BH$3,T_GDP[#All],2,FALSE))</f>
        <v>-1006.0826684304141</v>
      </c>
      <c r="BI65" s="16">
        <f>IF(BH65="Neg","Neg",BH65*HLOOKUP(BI$3,T_GDP[#All],2,FALSE))</f>
        <v>-1044.4259360457906</v>
      </c>
      <c r="BJ65" s="16">
        <f>IF(BI65="Neg","Neg",BI65*HLOOKUP(BJ$3,T_GDP[#All],2,FALSE))</f>
        <v>-1085.4888559520937</v>
      </c>
    </row>
    <row r="66" spans="1:62" ht="13.9" customHeight="1" x14ac:dyDescent="0.25">
      <c r="A66" s="6"/>
      <c r="B66" s="1" t="s">
        <v>806</v>
      </c>
      <c r="C66" s="1" t="s">
        <v>795</v>
      </c>
      <c r="D66" s="1" t="s">
        <v>725</v>
      </c>
      <c r="E66" s="23"/>
      <c r="F66" s="23"/>
      <c r="G66" s="23"/>
      <c r="H66" s="23"/>
      <c r="I66" s="23"/>
      <c r="J66" s="23"/>
      <c r="K66" s="23"/>
      <c r="L66" s="23"/>
      <c r="M66" s="23"/>
      <c r="N66" s="15">
        <v>-1541</v>
      </c>
      <c r="O66" s="15">
        <v>-1845</v>
      </c>
      <c r="P66" s="16">
        <f>IF(O66="Neg","Neg",O66*HLOOKUP(P$3,T_GDP[#All],2,FALSE))</f>
        <v>-2041.0360077070673</v>
      </c>
      <c r="Q66" s="16">
        <f>IF(P66="Neg","Neg",P66*HLOOKUP(Q$3,T_GDP[#All],2,FALSE))</f>
        <v>-2240.6517100362112</v>
      </c>
      <c r="R66" s="16">
        <f>IF(Q66="Neg","Neg",Q66*HLOOKUP(R$3,T_GDP[#All],2,FALSE))</f>
        <v>-2449.9820705772745</v>
      </c>
      <c r="S66" s="16">
        <f>IF(R66="Neg","Neg",R66*HLOOKUP(S$3,T_GDP[#All],2,FALSE))</f>
        <v>-2640.8682631328907</v>
      </c>
      <c r="T66" s="16">
        <f>IF(S66="Neg","Neg",S66*HLOOKUP(T$3,T_GDP[#All],2,FALSE))</f>
        <v>-2899.1892345581473</v>
      </c>
      <c r="U66" s="16">
        <f>IF(T66="Neg","Neg",T66*HLOOKUP(U$3,T_GDP[#All],2,FALSE))</f>
        <v>-3116.8659915911412</v>
      </c>
      <c r="V66" s="16">
        <f>IF(U66="Neg","Neg",U66*HLOOKUP(V$3,T_GDP[#All],2,FALSE))</f>
        <v>-3501.8059025841476</v>
      </c>
      <c r="W66" s="16">
        <f>IF(V66="Neg","Neg",V66*HLOOKUP(W$3,T_GDP[#All],2,FALSE))</f>
        <v>-3903.4591304868154</v>
      </c>
      <c r="X66" s="16">
        <f>IF(W66="Neg","Neg",W66*HLOOKUP(X$3,T_GDP[#All],2,FALSE))</f>
        <v>-4312.0152387668259</v>
      </c>
      <c r="Y66" s="16">
        <f>IF(X66="Neg","Neg",X66*HLOOKUP(Y$3,T_GDP[#All],2,FALSE))</f>
        <v>-4651.8161956174063</v>
      </c>
      <c r="Z66" s="16">
        <f>IF(Y66="Neg","Neg",Y66*HLOOKUP(Z$3,T_GDP[#All],2,FALSE))</f>
        <v>-4899.1089775795535</v>
      </c>
      <c r="AA66" s="16">
        <f>IF(Z66="Neg","Neg",Z66*HLOOKUP(AA$3,T_GDP[#All],2,FALSE))</f>
        <v>-5051.375983088491</v>
      </c>
      <c r="AB66" s="16">
        <f>IF(AA66="Neg","Neg",AA66*HLOOKUP(AB$3,T_GDP[#All],2,FALSE))</f>
        <v>-5355.1027196915702</v>
      </c>
      <c r="AC66" s="16">
        <f>IF(AB66="Neg","Neg",AB66*HLOOKUP(AC$3,T_GDP[#All],2,FALSE))</f>
        <v>-5620.1076496189717</v>
      </c>
      <c r="AD66" s="16">
        <f>IF(AC66="Neg","Neg",AC66*HLOOKUP(AD$3,T_GDP[#All],2,FALSE))</f>
        <v>-5926.0851767514332</v>
      </c>
      <c r="AE66" s="16">
        <f>IF(AD66="Neg","Neg",AD66*HLOOKUP(AE$3,T_GDP[#All],2,FALSE))</f>
        <v>-6325.1181834603231</v>
      </c>
      <c r="AF66" s="16">
        <f>IF(AE66="Neg","Neg",AE66*HLOOKUP(AF$3,T_GDP[#All],2,FALSE))</f>
        <v>-6605.1603096903991</v>
      </c>
      <c r="AG66" s="16">
        <f>IF(AF66="Neg","Neg",AF66*HLOOKUP(AG$3,T_GDP[#All],2,FALSE))</f>
        <v>-6914.6611107518311</v>
      </c>
      <c r="AH66" s="16">
        <f>IF(AG66="Neg","Neg",AG66*HLOOKUP(AH$3,T_GDP[#All],2,FALSE))</f>
        <v>-7241.4841051883186</v>
      </c>
      <c r="AI66" s="16">
        <f>IF(AH66="Neg","Neg",AH66*HLOOKUP(AI$3,T_GDP[#All],2,FALSE))</f>
        <v>-7623.5506665693483</v>
      </c>
      <c r="AJ66" s="16">
        <f>IF(AI66="Neg","Neg",AI66*HLOOKUP(AJ$3,T_GDP[#All],2,FALSE))</f>
        <v>-7888.0219744259548</v>
      </c>
      <c r="AK66" s="16">
        <f>IF(AJ66="Neg","Neg",AJ66*HLOOKUP(AK$3,T_GDP[#All],2,FALSE))</f>
        <v>-8271.4636388355721</v>
      </c>
      <c r="AL66" s="16">
        <f>IF(AK66="Neg","Neg",AK66*HLOOKUP(AL$3,T_GDP[#All],2,FALSE))</f>
        <v>-8724.6798096560124</v>
      </c>
      <c r="AM66" s="16">
        <f>IF(AL66="Neg","Neg",AL66*HLOOKUP(AM$3,T_GDP[#All],2,FALSE))</f>
        <v>-9182.9380249146107</v>
      </c>
      <c r="AN66" s="16">
        <f>IF(AM66="Neg","Neg",AM66*HLOOKUP(AN$3,T_GDP[#All],2,FALSE))</f>
        <v>-9721.2942812613437</v>
      </c>
      <c r="AO66" s="16">
        <f>IF(AN66="Neg","Neg",AN66*HLOOKUP(AO$3,T_GDP[#All],2,FALSE))</f>
        <v>-10179.61406829734</v>
      </c>
      <c r="AP66" s="16">
        <f>IF(AO66="Neg","Neg",AO66*HLOOKUP(AP$3,T_GDP[#All],2,FALSE))</f>
        <v>-10720.515291443253</v>
      </c>
      <c r="AQ66" s="16">
        <f>IF(AP66="Neg","Neg",AP66*HLOOKUP(AQ$3,T_GDP[#All],2,FALSE))</f>
        <v>-10832.486989298524</v>
      </c>
      <c r="AR66" s="16">
        <f>IF(AQ66="Neg","Neg",AQ66*HLOOKUP(AR$3,T_GDP[#All],2,FALSE))</f>
        <v>-10681.547197657976</v>
      </c>
      <c r="AS66" s="16">
        <f>IF(AR66="Neg","Neg",AR66*HLOOKUP(AS$3,T_GDP[#All],2,FALSE))</f>
        <v>-11154.575798183851</v>
      </c>
      <c r="AT66" s="16">
        <f>IF(AS66="Neg","Neg",AS66*HLOOKUP(AT$3,T_GDP[#All],2,FALSE))</f>
        <v>-11434.23481113233</v>
      </c>
      <c r="AU66" s="16">
        <f>IF(AT66="Neg","Neg",AT66*HLOOKUP(AU$3,T_GDP[#All],2,FALSE))</f>
        <v>-11814.823649855773</v>
      </c>
      <c r="AV66" s="16">
        <f>IF(AU66="Neg","Neg",AU66*HLOOKUP(AV$3,T_GDP[#All],2,FALSE))</f>
        <v>-12356.060097123083</v>
      </c>
      <c r="AW66" s="16">
        <f>IF(AV66="Neg","Neg",AV66*HLOOKUP(AW$3,T_GDP[#All],2,FALSE))</f>
        <v>-12833.590278707721</v>
      </c>
      <c r="AX66" s="16">
        <f>IF(AW66="Neg","Neg",AW66*HLOOKUP(AX$3,T_GDP[#All],2,FALSE))</f>
        <v>-13255.51430399202</v>
      </c>
      <c r="AY66" s="16">
        <f>IF(AX66="Neg","Neg",AX66*HLOOKUP(AY$3,T_GDP[#All],2,FALSE))</f>
        <v>-13839.495247391775</v>
      </c>
      <c r="AZ66" s="16">
        <f>IF(AY66="Neg","Neg",AY66*HLOOKUP(AZ$3,T_GDP[#All],2,FALSE))</f>
        <v>-14386.758887535636</v>
      </c>
      <c r="BA66" s="16">
        <f>IF(AZ66="Neg","Neg",AZ66*HLOOKUP(BA$3,T_GDP[#All],2,FALSE))</f>
        <v>-14895.047592585619</v>
      </c>
      <c r="BB66" s="16">
        <f>IF(BA66="Neg","Neg",BA66*HLOOKUP(BB$3,T_GDP[#All],2,FALSE))</f>
        <v>-15388.996914810119</v>
      </c>
      <c r="BC66" s="16">
        <f>IF(BB66="Neg","Neg",BB66*HLOOKUP(BC$3,T_GDP[#All],2,FALSE))</f>
        <v>-14274.664046125567</v>
      </c>
      <c r="BD66" s="16">
        <f>IF(BC66="Neg","Neg",BC66*HLOOKUP(BD$3,T_GDP[#All],2,FALSE))</f>
        <v>-16026.203239117434</v>
      </c>
      <c r="BE66" s="16">
        <f>IF(BD66="Neg","Neg",BD66*HLOOKUP(BE$3,T_GDP[#All],2,FALSE))</f>
        <v>-17083.290329276046</v>
      </c>
      <c r="BF66" s="16">
        <f>IF(BE66="Neg","Neg",BE66*HLOOKUP(BF$3,T_GDP[#All],2,FALSE))</f>
        <v>-17390.770932955766</v>
      </c>
      <c r="BG66" s="16">
        <f>IF(BF66="Neg","Neg",BF66*HLOOKUP(BG$3,T_GDP[#All],2,FALSE))</f>
        <v>-17979.057583907757</v>
      </c>
      <c r="BH66" s="16">
        <f>IF(BG66="Neg","Neg",BG66*HLOOKUP(BH$3,T_GDP[#All],2,FALSE))</f>
        <v>-18562.225232541154</v>
      </c>
      <c r="BI66" s="16">
        <f>IF(BH66="Neg","Neg",BH66*HLOOKUP(BI$3,T_GDP[#All],2,FALSE))</f>
        <v>-19269.658520044854</v>
      </c>
      <c r="BJ66" s="16">
        <f>IF(BI66="Neg","Neg",BI66*HLOOKUP(BJ$3,T_GDP[#All],2,FALSE))</f>
        <v>-20027.269392316142</v>
      </c>
    </row>
    <row r="67" spans="1:62" ht="13.9" customHeight="1" x14ac:dyDescent="0.25">
      <c r="A67" s="6"/>
      <c r="B67" s="1" t="s">
        <v>806</v>
      </c>
      <c r="C67" s="1" t="s">
        <v>783</v>
      </c>
      <c r="D67" s="1" t="s">
        <v>725</v>
      </c>
      <c r="E67" s="23"/>
      <c r="F67" s="23"/>
      <c r="G67" s="23"/>
      <c r="H67" s="23"/>
      <c r="I67" s="23"/>
      <c r="J67" s="23"/>
      <c r="K67" s="23"/>
      <c r="L67" s="23"/>
      <c r="M67" s="23"/>
      <c r="N67" s="15">
        <v>-168</v>
      </c>
      <c r="O67" s="15">
        <v>-210</v>
      </c>
      <c r="P67" s="16">
        <f>IF(O67="Neg","Neg",O67*HLOOKUP(P$3,T_GDP[#All],2,FALSE))</f>
        <v>-232.31304152763369</v>
      </c>
      <c r="Q67" s="16">
        <f>IF(P67="Neg","Neg",P67*HLOOKUP(Q$3,T_GDP[#All],2,FALSE))</f>
        <v>-255.0335279716013</v>
      </c>
      <c r="R67" s="16">
        <f>IF(Q67="Neg","Neg",Q67*HLOOKUP(R$3,T_GDP[#All],2,FALSE))</f>
        <v>-278.8597478705841</v>
      </c>
      <c r="S67" s="16">
        <f>IF(R67="Neg","Neg",R67*HLOOKUP(S$3,T_GDP[#All],2,FALSE))</f>
        <v>-300.58663157610135</v>
      </c>
      <c r="T67" s="16">
        <f>IF(S67="Neg","Neg",S67*HLOOKUP(T$3,T_GDP[#All],2,FALSE))</f>
        <v>-329.98901856759397</v>
      </c>
      <c r="U67" s="16">
        <f>IF(T67="Neg","Neg",T67*HLOOKUP(U$3,T_GDP[#All],2,FALSE))</f>
        <v>-354.76523481525186</v>
      </c>
      <c r="V67" s="16">
        <f>IF(U67="Neg","Neg",U67*HLOOKUP(V$3,T_GDP[#All],2,FALSE))</f>
        <v>-398.57953362746395</v>
      </c>
      <c r="W67" s="16">
        <f>IF(V67="Neg","Neg",V67*HLOOKUP(W$3,T_GDP[#All],2,FALSE))</f>
        <v>-444.29616119362123</v>
      </c>
      <c r="X67" s="16">
        <f>IF(W67="Neg","Neg",W67*HLOOKUP(X$3,T_GDP[#All],2,FALSE))</f>
        <v>-490.79848246126471</v>
      </c>
      <c r="Y67" s="16">
        <f>IF(X67="Neg","Neg",X67*HLOOKUP(Y$3,T_GDP[#All],2,FALSE))</f>
        <v>-529.4750141353145</v>
      </c>
      <c r="Z67" s="16">
        <f>IF(Y67="Neg","Neg",Y67*HLOOKUP(Z$3,T_GDP[#All],2,FALSE))</f>
        <v>-557.62216004970526</v>
      </c>
      <c r="AA67" s="16">
        <f>IF(Z67="Neg","Neg",Z67*HLOOKUP(AA$3,T_GDP[#All],2,FALSE))</f>
        <v>-574.9533639287713</v>
      </c>
      <c r="AB67" s="16">
        <f>IF(AA67="Neg","Neg",AA67*HLOOKUP(AB$3,T_GDP[#All],2,FALSE))</f>
        <v>-609.52388679416242</v>
      </c>
      <c r="AC67" s="16">
        <f>IF(AB67="Neg","Neg",AB67*HLOOKUP(AC$3,T_GDP[#All],2,FALSE))</f>
        <v>-639.68704955012674</v>
      </c>
      <c r="AD67" s="16">
        <f>IF(AC67="Neg","Neg",AC67*HLOOKUP(AD$3,T_GDP[#All],2,FALSE))</f>
        <v>-674.51375995544754</v>
      </c>
      <c r="AE67" s="16">
        <f>IF(AD67="Neg","Neg",AD67*HLOOKUP(AE$3,T_GDP[#All],2,FALSE))</f>
        <v>-719.93215096296342</v>
      </c>
      <c r="AF67" s="16">
        <f>IF(AE67="Neg","Neg",AE67*HLOOKUP(AF$3,T_GDP[#All],2,FALSE))</f>
        <v>-751.80686451760619</v>
      </c>
      <c r="AG67" s="16">
        <f>IF(AF67="Neg","Neg",AF67*HLOOKUP(AG$3,T_GDP[#All],2,FALSE))</f>
        <v>-787.03459797175287</v>
      </c>
      <c r="AH67" s="16">
        <f>IF(AG67="Neg","Neg",AG67*HLOOKUP(AH$3,T_GDP[#All],2,FALSE))</f>
        <v>-824.23396319216613</v>
      </c>
      <c r="AI67" s="16">
        <f>IF(AH67="Neg","Neg",AH67*HLOOKUP(AI$3,T_GDP[#All],2,FALSE))</f>
        <v>-867.72121408106375</v>
      </c>
      <c r="AJ67" s="16">
        <f>IF(AI67="Neg","Neg",AI67*HLOOKUP(AJ$3,T_GDP[#All],2,FALSE))</f>
        <v>-897.82363936555555</v>
      </c>
      <c r="AK67" s="16">
        <f>IF(AJ67="Neg","Neg",AJ67*HLOOKUP(AK$3,T_GDP[#All],2,FALSE))</f>
        <v>-941.4674060463251</v>
      </c>
      <c r="AL67" s="16">
        <f>IF(AK67="Neg","Neg",AK67*HLOOKUP(AL$3,T_GDP[#All],2,FALSE))</f>
        <v>-993.05298646491167</v>
      </c>
      <c r="AM67" s="16">
        <f>IF(AL67="Neg","Neg",AL67*HLOOKUP(AM$3,T_GDP[#All],2,FALSE))</f>
        <v>-1045.2124581203618</v>
      </c>
      <c r="AN67" s="16">
        <f>IF(AM67="Neg","Neg",AM67*HLOOKUP(AN$3,T_GDP[#All],2,FALSE))</f>
        <v>-1106.4887799809655</v>
      </c>
      <c r="AO67" s="16">
        <f>IF(AN67="Neg","Neg",AN67*HLOOKUP(AO$3,T_GDP[#All],2,FALSE))</f>
        <v>-1158.6552598062008</v>
      </c>
      <c r="AP67" s="16">
        <f>IF(AO67="Neg","Neg",AO67*HLOOKUP(AP$3,T_GDP[#All],2,FALSE))</f>
        <v>-1220.2212526845974</v>
      </c>
      <c r="AQ67" s="16">
        <f>IF(AP67="Neg","Neg",AP67*HLOOKUP(AQ$3,T_GDP[#All],2,FALSE))</f>
        <v>-1232.9659987819452</v>
      </c>
      <c r="AR67" s="16">
        <f>IF(AQ67="Neg","Neg",AQ67*HLOOKUP(AR$3,T_GDP[#All],2,FALSE))</f>
        <v>-1215.7858598960293</v>
      </c>
      <c r="AS67" s="16">
        <f>IF(AR67="Neg","Neg",AR67*HLOOKUP(AS$3,T_GDP[#All],2,FALSE))</f>
        <v>-1269.6265136144216</v>
      </c>
      <c r="AT67" s="16">
        <f>IF(AS67="Neg","Neg",AS67*HLOOKUP(AT$3,T_GDP[#All],2,FALSE))</f>
        <v>-1301.4576207792891</v>
      </c>
      <c r="AU67" s="16">
        <f>IF(AT67="Neg","Neg",AT67*HLOOKUP(AU$3,T_GDP[#All],2,FALSE))</f>
        <v>-1344.7766755933394</v>
      </c>
      <c r="AV67" s="16">
        <f>IF(AU67="Neg","Neg",AU67*HLOOKUP(AV$3,T_GDP[#All],2,FALSE))</f>
        <v>-1406.3808240627893</v>
      </c>
      <c r="AW67" s="16">
        <f>IF(AV67="Neg","Neg",AV67*HLOOKUP(AW$3,T_GDP[#All],2,FALSE))</f>
        <v>-1460.7338528610408</v>
      </c>
      <c r="AX67" s="16">
        <f>IF(AW67="Neg","Neg",AW67*HLOOKUP(AX$3,T_GDP[#All],2,FALSE))</f>
        <v>-1508.7577256576276</v>
      </c>
      <c r="AY67" s="16">
        <f>IF(AX67="Neg","Neg",AX67*HLOOKUP(AY$3,T_GDP[#All],2,FALSE))</f>
        <v>-1575.2271013291443</v>
      </c>
      <c r="AZ67" s="16">
        <f>IF(AY67="Neg","Neg",AY67*HLOOKUP(AZ$3,T_GDP[#All],2,FALSE))</f>
        <v>-1637.5172717520227</v>
      </c>
      <c r="BA67" s="16">
        <f>IF(AZ67="Neg","Neg",AZ67*HLOOKUP(BA$3,T_GDP[#All],2,FALSE))</f>
        <v>-1695.3712707008012</v>
      </c>
      <c r="BB67" s="16">
        <f>IF(BA67="Neg","Neg",BA67*HLOOKUP(BB$3,T_GDP[#All],2,FALSE))</f>
        <v>-1751.5931447751345</v>
      </c>
      <c r="BC67" s="16">
        <f>IF(BB67="Neg","Neg",BB67*HLOOKUP(BC$3,T_GDP[#All],2,FALSE))</f>
        <v>-1624.7585093151042</v>
      </c>
      <c r="BD67" s="16">
        <f>IF(BC67="Neg","Neg",BC67*HLOOKUP(BD$3,T_GDP[#All],2,FALSE))</f>
        <v>-1824.1206938832843</v>
      </c>
      <c r="BE67" s="16">
        <f>IF(BD67="Neg","Neg",BD67*HLOOKUP(BE$3,T_GDP[#All],2,FALSE))</f>
        <v>-1944.439549673695</v>
      </c>
      <c r="BF67" s="16">
        <f>IF(BE67="Neg","Neg",BE67*HLOOKUP(BF$3,T_GDP[#All],2,FALSE))</f>
        <v>-1979.4373419624435</v>
      </c>
      <c r="BG67" s="16">
        <f>IF(BF67="Neg","Neg",BF67*HLOOKUP(BG$3,T_GDP[#All],2,FALSE))</f>
        <v>-2046.3967981683611</v>
      </c>
      <c r="BH67" s="16">
        <f>IF(BG67="Neg","Neg",BG67*HLOOKUP(BH$3,T_GDP[#All],2,FALSE))</f>
        <v>-2112.7736037038694</v>
      </c>
      <c r="BI67" s="16">
        <f>IF(BH67="Neg","Neg",BH67*HLOOKUP(BI$3,T_GDP[#All],2,FALSE))</f>
        <v>-2193.2944656961604</v>
      </c>
      <c r="BJ67" s="16">
        <f>IF(BI67="Neg","Neg",BI67*HLOOKUP(BJ$3,T_GDP[#All],2,FALSE))</f>
        <v>-2279.5265974993968</v>
      </c>
    </row>
    <row r="68" spans="1:62" ht="13.9" customHeight="1" x14ac:dyDescent="0.25">
      <c r="A68" s="6"/>
      <c r="B68" s="1" t="s">
        <v>806</v>
      </c>
      <c r="C68" s="1" t="s">
        <v>808</v>
      </c>
      <c r="D68" s="1" t="s">
        <v>725</v>
      </c>
      <c r="E68" s="23"/>
      <c r="F68" s="23"/>
      <c r="G68" s="23"/>
      <c r="H68" s="23"/>
      <c r="I68" s="23"/>
      <c r="J68" s="23"/>
      <c r="K68" s="23"/>
      <c r="L68" s="23"/>
      <c r="M68" s="23"/>
      <c r="N68" s="15">
        <v>-1288</v>
      </c>
      <c r="O68" s="15">
        <v>-1395</v>
      </c>
      <c r="P68" s="16">
        <f>IF(O68="Neg","Neg",O68*HLOOKUP(P$3,T_GDP[#All],2,FALSE))</f>
        <v>-1543.2223472907094</v>
      </c>
      <c r="Q68" s="16">
        <f>IF(P68="Neg","Neg",P68*HLOOKUP(Q$3,T_GDP[#All],2,FALSE))</f>
        <v>-1694.1512929542087</v>
      </c>
      <c r="R68" s="16">
        <f>IF(Q68="Neg","Neg",Q68*HLOOKUP(R$3,T_GDP[#All],2,FALSE))</f>
        <v>-1852.4254679974515</v>
      </c>
      <c r="S68" s="16">
        <f>IF(R68="Neg","Neg",R68*HLOOKUP(S$3,T_GDP[#All],2,FALSE))</f>
        <v>-1996.7540526126734</v>
      </c>
      <c r="T68" s="16">
        <f>IF(S68="Neg","Neg",S68*HLOOKUP(T$3,T_GDP[#All],2,FALSE))</f>
        <v>-2192.0699090561602</v>
      </c>
      <c r="U68" s="16">
        <f>IF(T68="Neg","Neg",T68*HLOOKUP(U$3,T_GDP[#All],2,FALSE))</f>
        <v>-2356.6547741298873</v>
      </c>
      <c r="V68" s="16">
        <f>IF(U68="Neg","Neg",U68*HLOOKUP(V$3,T_GDP[#All],2,FALSE))</f>
        <v>-2647.7069019538676</v>
      </c>
      <c r="W68" s="16">
        <f>IF(V68="Neg","Neg",V68*HLOOKUP(W$3,T_GDP[#All],2,FALSE))</f>
        <v>-2951.3959279290552</v>
      </c>
      <c r="X68" s="16">
        <f>IF(W68="Neg","Neg",W68*HLOOKUP(X$3,T_GDP[#All],2,FALSE))</f>
        <v>-3260.3042049212586</v>
      </c>
      <c r="Y68" s="16">
        <f>IF(X68="Neg","Neg",X68*HLOOKUP(Y$3,T_GDP[#All],2,FALSE))</f>
        <v>-3517.2268796131611</v>
      </c>
      <c r="Z68" s="16">
        <f>IF(Y68="Neg","Neg",Y68*HLOOKUP(Z$3,T_GDP[#All],2,FALSE))</f>
        <v>-3704.2043489016141</v>
      </c>
      <c r="AA68" s="16">
        <f>IF(Z68="Neg","Neg",Z68*HLOOKUP(AA$3,T_GDP[#All],2,FALSE))</f>
        <v>-3819.3330603839813</v>
      </c>
      <c r="AB68" s="16">
        <f>IF(AA68="Neg","Neg",AA68*HLOOKUP(AB$3,T_GDP[#All],2,FALSE))</f>
        <v>-4048.9801051326513</v>
      </c>
      <c r="AC68" s="16">
        <f>IF(AB68="Neg","Neg",AB68*HLOOKUP(AC$3,T_GDP[#All],2,FALSE))</f>
        <v>-4249.3496862972715</v>
      </c>
      <c r="AD68" s="16">
        <f>IF(AC68="Neg","Neg",AC68*HLOOKUP(AD$3,T_GDP[#All],2,FALSE))</f>
        <v>-4480.6985482754744</v>
      </c>
      <c r="AE68" s="16">
        <f>IF(AD68="Neg","Neg",AD68*HLOOKUP(AE$3,T_GDP[#All],2,FALSE))</f>
        <v>-4782.4064313968302</v>
      </c>
      <c r="AF68" s="16">
        <f>IF(AE68="Neg","Neg",AE68*HLOOKUP(AF$3,T_GDP[#All],2,FALSE))</f>
        <v>-4994.1456000098142</v>
      </c>
      <c r="AG68" s="16">
        <f>IF(AF68="Neg","Neg",AF68*HLOOKUP(AG$3,T_GDP[#All],2,FALSE))</f>
        <v>-5228.15840081236</v>
      </c>
      <c r="AH68" s="16">
        <f>IF(AG68="Neg","Neg",AG68*HLOOKUP(AH$3,T_GDP[#All],2,FALSE))</f>
        <v>-5475.2684697765335</v>
      </c>
      <c r="AI68" s="16">
        <f>IF(AH68="Neg","Neg",AH68*HLOOKUP(AI$3,T_GDP[#All],2,FALSE))</f>
        <v>-5764.1480649670684</v>
      </c>
      <c r="AJ68" s="16">
        <f>IF(AI68="Neg","Neg",AI68*HLOOKUP(AJ$3,T_GDP[#All],2,FALSE))</f>
        <v>-5964.1141757854784</v>
      </c>
      <c r="AK68" s="16">
        <f>IF(AJ68="Neg","Neg",AJ68*HLOOKUP(AK$3,T_GDP[#All],2,FALSE))</f>
        <v>-6254.033483022019</v>
      </c>
      <c r="AL68" s="16">
        <f>IF(AK68="Neg","Neg",AK68*HLOOKUP(AL$3,T_GDP[#All],2,FALSE))</f>
        <v>-6596.7091243740588</v>
      </c>
      <c r="AM68" s="16">
        <f>IF(AL68="Neg","Neg",AL68*HLOOKUP(AM$3,T_GDP[#All],2,FALSE))</f>
        <v>-6943.1970432281205</v>
      </c>
      <c r="AN68" s="16">
        <f>IF(AM68="Neg","Neg",AM68*HLOOKUP(AN$3,T_GDP[#All],2,FALSE))</f>
        <v>-7350.2468955878458</v>
      </c>
      <c r="AO68" s="16">
        <f>IF(AN68="Neg","Neg",AN68*HLOOKUP(AO$3,T_GDP[#All],2,FALSE))</f>
        <v>-7696.7813687126236</v>
      </c>
      <c r="AP68" s="16">
        <f>IF(AO68="Neg","Neg",AO68*HLOOKUP(AP$3,T_GDP[#All],2,FALSE))</f>
        <v>-8105.7554642619725</v>
      </c>
      <c r="AQ68" s="16">
        <f>IF(AP68="Neg","Neg",AP68*HLOOKUP(AQ$3,T_GDP[#All],2,FALSE))</f>
        <v>-8190.4169919086407</v>
      </c>
      <c r="AR68" s="16">
        <f>IF(AQ68="Neg","Neg",AQ68*HLOOKUP(AR$3,T_GDP[#All],2,FALSE))</f>
        <v>-8076.2917835950557</v>
      </c>
      <c r="AS68" s="16">
        <f>IF(AR68="Neg","Neg",AR68*HLOOKUP(AS$3,T_GDP[#All],2,FALSE))</f>
        <v>-8433.9475547243765</v>
      </c>
      <c r="AT68" s="16">
        <f>IF(AS68="Neg","Neg",AS68*HLOOKUP(AT$3,T_GDP[#All],2,FALSE))</f>
        <v>-8645.3970523195676</v>
      </c>
      <c r="AU68" s="16">
        <f>IF(AT68="Neg","Neg",AT68*HLOOKUP(AU$3,T_GDP[#All],2,FALSE))</f>
        <v>-8933.1593450129021</v>
      </c>
      <c r="AV68" s="16">
        <f>IF(AU68="Neg","Neg",AU68*HLOOKUP(AV$3,T_GDP[#All],2,FALSE))</f>
        <v>-9342.3869027028195</v>
      </c>
      <c r="AW68" s="16">
        <f>IF(AV68="Neg","Neg",AV68*HLOOKUP(AW$3,T_GDP[#All],2,FALSE))</f>
        <v>-9703.4463082912043</v>
      </c>
      <c r="AX68" s="16">
        <f>IF(AW68="Neg","Neg",AW68*HLOOKUP(AX$3,T_GDP[#All],2,FALSE))</f>
        <v>-10022.462034725673</v>
      </c>
      <c r="AY68" s="16">
        <f>IF(AX68="Neg","Neg",AX68*HLOOKUP(AY$3,T_GDP[#All],2,FALSE))</f>
        <v>-10464.008601686462</v>
      </c>
      <c r="AZ68" s="16">
        <f>IF(AY68="Neg","Neg",AY68*HLOOKUP(AZ$3,T_GDP[#All],2,FALSE))</f>
        <v>-10877.793305209871</v>
      </c>
      <c r="BA68" s="16">
        <f>IF(AZ68="Neg","Neg",AZ68*HLOOKUP(BA$3,T_GDP[#All],2,FALSE))</f>
        <v>-11262.109155369615</v>
      </c>
      <c r="BB68" s="16">
        <f>IF(BA68="Neg","Neg",BA68*HLOOKUP(BB$3,T_GDP[#All],2,FALSE))</f>
        <v>-11635.583033149116</v>
      </c>
      <c r="BC68" s="16">
        <f>IF(BB68="Neg","Neg",BB68*HLOOKUP(BC$3,T_GDP[#All],2,FALSE))</f>
        <v>-10793.038669021771</v>
      </c>
      <c r="BD68" s="16">
        <f>IF(BC68="Neg","Neg",BC68*HLOOKUP(BD$3,T_GDP[#All],2,FALSE))</f>
        <v>-12117.37318079611</v>
      </c>
      <c r="BE68" s="16">
        <f>IF(BD68="Neg","Neg",BD68*HLOOKUP(BE$3,T_GDP[#All],2,FALSE))</f>
        <v>-12916.634151403839</v>
      </c>
      <c r="BF68" s="16">
        <f>IF(BE68="Neg","Neg",BE68*HLOOKUP(BF$3,T_GDP[#All],2,FALSE))</f>
        <v>-13149.119485893385</v>
      </c>
      <c r="BG68" s="16">
        <f>IF(BF68="Neg","Neg",BF68*HLOOKUP(BG$3,T_GDP[#All],2,FALSE))</f>
        <v>-13593.921587832696</v>
      </c>
      <c r="BH68" s="16">
        <f>IF(BG68="Neg","Neg",BG68*HLOOKUP(BH$3,T_GDP[#All],2,FALSE))</f>
        <v>-14034.853224604287</v>
      </c>
      <c r="BI68" s="16">
        <f>IF(BH68="Neg","Neg",BH68*HLOOKUP(BI$3,T_GDP[#All],2,FALSE))</f>
        <v>-14569.741807838791</v>
      </c>
      <c r="BJ68" s="16">
        <f>IF(BI68="Neg","Neg",BI68*HLOOKUP(BJ$3,T_GDP[#All],2,FALSE))</f>
        <v>-15142.569540531718</v>
      </c>
    </row>
    <row r="69" spans="1:62" ht="13.9" customHeight="1" x14ac:dyDescent="0.25">
      <c r="A69" s="6"/>
      <c r="B69" s="1" t="s">
        <v>806</v>
      </c>
      <c r="C69" s="1" t="s">
        <v>796</v>
      </c>
      <c r="D69" s="1" t="s">
        <v>725</v>
      </c>
      <c r="E69" s="23"/>
      <c r="F69" s="23"/>
      <c r="G69" s="23"/>
      <c r="H69" s="23"/>
      <c r="I69" s="23"/>
      <c r="J69" s="23"/>
      <c r="K69" s="23"/>
      <c r="L69" s="23"/>
      <c r="M69" s="23"/>
      <c r="N69" s="15">
        <v>-158</v>
      </c>
      <c r="O69" s="15">
        <v>-200</v>
      </c>
      <c r="P69" s="16">
        <f>IF(O69="Neg","Neg",O69*HLOOKUP(P$3,T_GDP[#All],2,FALSE))</f>
        <v>-221.2505157406035</v>
      </c>
      <c r="Q69" s="16">
        <f>IF(P69="Neg","Neg",P69*HLOOKUP(Q$3,T_GDP[#All],2,FALSE))</f>
        <v>-242.8890742586679</v>
      </c>
      <c r="R69" s="16">
        <f>IF(Q69="Neg","Neg",Q69*HLOOKUP(R$3,T_GDP[#All],2,FALSE))</f>
        <v>-265.58071225769913</v>
      </c>
      <c r="S69" s="16">
        <f>IF(R69="Neg","Neg",R69*HLOOKUP(S$3,T_GDP[#All],2,FALSE))</f>
        <v>-286.27298245342985</v>
      </c>
      <c r="T69" s="16">
        <f>IF(S69="Neg","Neg",S69*HLOOKUP(T$3,T_GDP[#All],2,FALSE))</f>
        <v>-314.27525577866095</v>
      </c>
      <c r="U69" s="16">
        <f>IF(T69="Neg","Neg",T69*HLOOKUP(U$3,T_GDP[#All],2,FALSE))</f>
        <v>-337.87165220500179</v>
      </c>
      <c r="V69" s="16">
        <f>IF(U69="Neg","Neg",U69*HLOOKUP(V$3,T_GDP[#All],2,FALSE))</f>
        <v>-379.59955583568001</v>
      </c>
      <c r="W69" s="16">
        <f>IF(V69="Neg","Neg",V69*HLOOKUP(W$3,T_GDP[#All],2,FALSE))</f>
        <v>-423.13920113678222</v>
      </c>
      <c r="X69" s="16">
        <f>IF(W69="Neg","Neg",W69*HLOOKUP(X$3,T_GDP[#All],2,FALSE))</f>
        <v>-467.42712615358556</v>
      </c>
      <c r="Y69" s="16">
        <f>IF(X69="Neg","Neg",X69*HLOOKUP(Y$3,T_GDP[#All],2,FALSE))</f>
        <v>-504.26191822410919</v>
      </c>
      <c r="Z69" s="16">
        <f>IF(Y69="Neg","Neg",Y69*HLOOKUP(Z$3,T_GDP[#All],2,FALSE))</f>
        <v>-531.06872385686233</v>
      </c>
      <c r="AA69" s="16">
        <f>IF(Z69="Neg","Neg",Z69*HLOOKUP(AA$3,T_GDP[#All],2,FALSE))</f>
        <v>-547.57463231311567</v>
      </c>
      <c r="AB69" s="16">
        <f>IF(AA69="Neg","Neg",AA69*HLOOKUP(AB$3,T_GDP[#All],2,FALSE))</f>
        <v>-580.49893980396439</v>
      </c>
      <c r="AC69" s="16">
        <f>IF(AB69="Neg","Neg",AB69*HLOOKUP(AC$3,T_GDP[#All],2,FALSE))</f>
        <v>-609.22576147631139</v>
      </c>
      <c r="AD69" s="16">
        <f>IF(AC69="Neg","Neg",AC69*HLOOKUP(AD$3,T_GDP[#All],2,FALSE))</f>
        <v>-642.39405710042649</v>
      </c>
      <c r="AE69" s="16">
        <f>IF(AD69="Neg","Neg",AD69*HLOOKUP(AE$3,T_GDP[#All],2,FALSE))</f>
        <v>-685.649667583775</v>
      </c>
      <c r="AF69" s="16">
        <f>IF(AE69="Neg","Neg",AE69*HLOOKUP(AF$3,T_GDP[#All],2,FALSE))</f>
        <v>-716.00653763581568</v>
      </c>
      <c r="AG69" s="16">
        <f>IF(AF69="Neg","Neg",AF69*HLOOKUP(AG$3,T_GDP[#All],2,FALSE))</f>
        <v>-749.55675997309822</v>
      </c>
      <c r="AH69" s="16">
        <f>IF(AG69="Neg","Neg",AG69*HLOOKUP(AH$3,T_GDP[#All],2,FALSE))</f>
        <v>-784.98472684968226</v>
      </c>
      <c r="AI69" s="16">
        <f>IF(AH69="Neg","Neg",AH69*HLOOKUP(AI$3,T_GDP[#All],2,FALSE))</f>
        <v>-826.40115626767999</v>
      </c>
      <c r="AJ69" s="16">
        <f>IF(AI69="Neg","Neg",AI69*HLOOKUP(AJ$3,T_GDP[#All],2,FALSE))</f>
        <v>-855.07013272910069</v>
      </c>
      <c r="AK69" s="16">
        <f>IF(AJ69="Neg","Neg",AJ69*HLOOKUP(AK$3,T_GDP[#All],2,FALSE))</f>
        <v>-896.635624806024</v>
      </c>
      <c r="AL69" s="16">
        <f>IF(AK69="Neg","Neg",AK69*HLOOKUP(AL$3,T_GDP[#All],2,FALSE))</f>
        <v>-945.7647490142017</v>
      </c>
      <c r="AM69" s="16">
        <f>IF(AL69="Neg","Neg",AL69*HLOOKUP(AM$3,T_GDP[#All],2,FALSE))</f>
        <v>-995.44043630510657</v>
      </c>
      <c r="AN69" s="16">
        <f>IF(AM69="Neg","Neg",AM69*HLOOKUP(AN$3,T_GDP[#All],2,FALSE))</f>
        <v>-1053.7988380771101</v>
      </c>
      <c r="AO69" s="16">
        <f>IF(AN69="Neg","Neg",AN69*HLOOKUP(AO$3,T_GDP[#All],2,FALSE))</f>
        <v>-1103.4811998154294</v>
      </c>
      <c r="AP69" s="16">
        <f>IF(AO69="Neg","Neg",AO69*HLOOKUP(AP$3,T_GDP[#All],2,FALSE))</f>
        <v>-1162.1154787472356</v>
      </c>
      <c r="AQ69" s="16">
        <f>IF(AP69="Neg","Neg",AP69*HLOOKUP(AQ$3,T_GDP[#All],2,FALSE))</f>
        <v>-1174.2533321732813</v>
      </c>
      <c r="AR69" s="16">
        <f>IF(AQ69="Neg","Neg",AQ69*HLOOKUP(AR$3,T_GDP[#All],2,FALSE))</f>
        <v>-1157.8912951390755</v>
      </c>
      <c r="AS69" s="16">
        <f>IF(AR69="Neg","Neg",AR69*HLOOKUP(AS$3,T_GDP[#All],2,FALSE))</f>
        <v>-1209.168108204211</v>
      </c>
      <c r="AT69" s="16">
        <f>IF(AS69="Neg","Neg",AS69*HLOOKUP(AT$3,T_GDP[#All],2,FALSE))</f>
        <v>-1239.4834483612276</v>
      </c>
      <c r="AU69" s="16">
        <f>IF(AT69="Neg","Neg",AT69*HLOOKUP(AU$3,T_GDP[#All],2,FALSE))</f>
        <v>-1280.7396910412756</v>
      </c>
      <c r="AV69" s="16">
        <f>IF(AU69="Neg","Neg",AU69*HLOOKUP(AV$3,T_GDP[#All],2,FALSE))</f>
        <v>-1339.410308631228</v>
      </c>
      <c r="AW69" s="16">
        <f>IF(AV69="Neg","Neg",AV69*HLOOKUP(AW$3,T_GDP[#All],2,FALSE))</f>
        <v>-1391.175097962896</v>
      </c>
      <c r="AX69" s="16">
        <f>IF(AW69="Neg","Neg",AW69*HLOOKUP(AX$3,T_GDP[#All],2,FALSE))</f>
        <v>-1436.9121196739311</v>
      </c>
      <c r="AY69" s="16">
        <f>IF(AX69="Neg","Neg",AX69*HLOOKUP(AY$3,T_GDP[#All],2,FALSE))</f>
        <v>-1500.2162869801375</v>
      </c>
      <c r="AZ69" s="16">
        <f>IF(AY69="Neg","Neg",AY69*HLOOKUP(AZ$3,T_GDP[#All],2,FALSE))</f>
        <v>-1559.5402588114503</v>
      </c>
      <c r="BA69" s="16">
        <f>IF(AZ69="Neg","Neg",AZ69*HLOOKUP(BA$3,T_GDP[#All],2,FALSE))</f>
        <v>-1614.6393054293346</v>
      </c>
      <c r="BB69" s="16">
        <f>IF(BA69="Neg","Neg",BA69*HLOOKUP(BB$3,T_GDP[#All],2,FALSE))</f>
        <v>-1668.1839474048902</v>
      </c>
      <c r="BC69" s="16">
        <f>IF(BB69="Neg","Neg",BB69*HLOOKUP(BC$3,T_GDP[#All],2,FALSE))</f>
        <v>-1547.3890564905755</v>
      </c>
      <c r="BD69" s="16">
        <f>IF(BC69="Neg","Neg",BC69*HLOOKUP(BD$3,T_GDP[#All],2,FALSE))</f>
        <v>-1737.2578036983659</v>
      </c>
      <c r="BE69" s="16">
        <f>IF(BD69="Neg","Neg",BD69*HLOOKUP(BE$3,T_GDP[#All],2,FALSE))</f>
        <v>-1851.8471901654239</v>
      </c>
      <c r="BF69" s="16">
        <f>IF(BE69="Neg","Neg",BE69*HLOOKUP(BF$3,T_GDP[#All],2,FALSE))</f>
        <v>-1885.178420916613</v>
      </c>
      <c r="BG69" s="16">
        <f>IF(BF69="Neg","Neg",BF69*HLOOKUP(BG$3,T_GDP[#All],2,FALSE))</f>
        <v>-1948.9493315889156</v>
      </c>
      <c r="BH69" s="16">
        <f>IF(BG69="Neg","Neg",BG69*HLOOKUP(BH$3,T_GDP[#All],2,FALSE))</f>
        <v>-2012.1653368608281</v>
      </c>
      <c r="BI69" s="16">
        <f>IF(BH69="Neg","Neg",BH69*HLOOKUP(BI$3,T_GDP[#All],2,FALSE))</f>
        <v>-2088.8518720915813</v>
      </c>
      <c r="BJ69" s="16">
        <f>IF(BI69="Neg","Neg",BI69*HLOOKUP(BJ$3,T_GDP[#All],2,FALSE))</f>
        <v>-2170.9777119041873</v>
      </c>
    </row>
    <row r="70" spans="1:62" ht="13.9" customHeight="1" x14ac:dyDescent="0.25">
      <c r="A70" s="6"/>
      <c r="B70" s="1" t="s">
        <v>806</v>
      </c>
      <c r="C70" s="1" t="s">
        <v>809</v>
      </c>
      <c r="D70" s="1" t="s">
        <v>725</v>
      </c>
      <c r="E70" s="23"/>
      <c r="F70" s="23"/>
      <c r="G70" s="23"/>
      <c r="H70" s="23"/>
      <c r="I70" s="23"/>
      <c r="J70" s="23"/>
      <c r="K70" s="23"/>
      <c r="L70" s="23"/>
      <c r="M70" s="23"/>
      <c r="N70" s="15">
        <v>-305</v>
      </c>
      <c r="O70" s="15">
        <v>-662</v>
      </c>
      <c r="P70" s="16">
        <f>IF(O70="Neg","Neg",O70*HLOOKUP(P$3,T_GDP[#All],2,FALSE))</f>
        <v>-732.33920710139762</v>
      </c>
      <c r="Q70" s="16">
        <f>IF(P70="Neg","Neg",P70*HLOOKUP(Q$3,T_GDP[#All],2,FALSE))</f>
        <v>-803.9628357961908</v>
      </c>
      <c r="R70" s="16">
        <f>IF(Q70="Neg","Neg",Q70*HLOOKUP(R$3,T_GDP[#All],2,FALSE))</f>
        <v>-879.07215757298422</v>
      </c>
      <c r="S70" s="16">
        <f>IF(R70="Neg","Neg",R70*HLOOKUP(S$3,T_GDP[#All],2,FALSE))</f>
        <v>-947.56357192085295</v>
      </c>
      <c r="T70" s="16">
        <f>IF(S70="Neg","Neg",S70*HLOOKUP(T$3,T_GDP[#All],2,FALSE))</f>
        <v>-1040.2510966273678</v>
      </c>
      <c r="U70" s="16">
        <f>IF(T70="Neg","Neg",T70*HLOOKUP(U$3,T_GDP[#All],2,FALSE))</f>
        <v>-1118.355168798556</v>
      </c>
      <c r="V70" s="16">
        <f>IF(U70="Neg","Neg",U70*HLOOKUP(V$3,T_GDP[#All],2,FALSE))</f>
        <v>-1256.4745298161008</v>
      </c>
      <c r="W70" s="16">
        <f>IF(V70="Neg","Neg",V70*HLOOKUP(W$3,T_GDP[#All],2,FALSE))</f>
        <v>-1400.590755762749</v>
      </c>
      <c r="X70" s="16">
        <f>IF(W70="Neg","Neg",W70*HLOOKUP(X$3,T_GDP[#All],2,FALSE))</f>
        <v>-1547.1837875683682</v>
      </c>
      <c r="Y70" s="16">
        <f>IF(X70="Neg","Neg",X70*HLOOKUP(Y$3,T_GDP[#All],2,FALSE))</f>
        <v>-1669.1069493218015</v>
      </c>
      <c r="Z70" s="16">
        <f>IF(Y70="Neg","Neg",Y70*HLOOKUP(Z$3,T_GDP[#All],2,FALSE))</f>
        <v>-1757.8374759662145</v>
      </c>
      <c r="AA70" s="16">
        <f>IF(Z70="Neg","Neg",Z70*HLOOKUP(AA$3,T_GDP[#All],2,FALSE))</f>
        <v>-1812.4720329564132</v>
      </c>
      <c r="AB70" s="16">
        <f>IF(AA70="Neg","Neg",AA70*HLOOKUP(AB$3,T_GDP[#All],2,FALSE))</f>
        <v>-1921.4514907511225</v>
      </c>
      <c r="AC70" s="16">
        <f>IF(AB70="Neg","Neg",AB70*HLOOKUP(AC$3,T_GDP[#All],2,FALSE))</f>
        <v>-2016.5372704865913</v>
      </c>
      <c r="AD70" s="16">
        <f>IF(AC70="Neg","Neg",AC70*HLOOKUP(AD$3,T_GDP[#All],2,FALSE))</f>
        <v>-2126.3243290024125</v>
      </c>
      <c r="AE70" s="16">
        <f>IF(AD70="Neg","Neg",AD70*HLOOKUP(AE$3,T_GDP[#All],2,FALSE))</f>
        <v>-2269.5003997022959</v>
      </c>
      <c r="AF70" s="16">
        <f>IF(AE70="Neg","Neg",AE70*HLOOKUP(AF$3,T_GDP[#All],2,FALSE))</f>
        <v>-2369.9816395745506</v>
      </c>
      <c r="AG70" s="16">
        <f>IF(AF70="Neg","Neg",AF70*HLOOKUP(AG$3,T_GDP[#All],2,FALSE))</f>
        <v>-2481.0328755109563</v>
      </c>
      <c r="AH70" s="16">
        <f>IF(AG70="Neg","Neg",AG70*HLOOKUP(AH$3,T_GDP[#All],2,FALSE))</f>
        <v>-2598.2994458724497</v>
      </c>
      <c r="AI70" s="16">
        <f>IF(AH70="Neg","Neg",AH70*HLOOKUP(AI$3,T_GDP[#All],2,FALSE))</f>
        <v>-2735.3878272460224</v>
      </c>
      <c r="AJ70" s="16">
        <f>IF(AI70="Neg","Neg",AI70*HLOOKUP(AJ$3,T_GDP[#All],2,FALSE))</f>
        <v>-2830.2821393333252</v>
      </c>
      <c r="AK70" s="16">
        <f>IF(AJ70="Neg","Neg",AJ70*HLOOKUP(AK$3,T_GDP[#All],2,FALSE))</f>
        <v>-2967.8639181079416</v>
      </c>
      <c r="AL70" s="16">
        <f>IF(AK70="Neg","Neg",AK70*HLOOKUP(AL$3,T_GDP[#All],2,FALSE))</f>
        <v>-3130.4813192370098</v>
      </c>
      <c r="AM70" s="16">
        <f>IF(AL70="Neg","Neg",AL70*HLOOKUP(AM$3,T_GDP[#All],2,FALSE))</f>
        <v>-3294.9078441699053</v>
      </c>
      <c r="AN70" s="16">
        <f>IF(AM70="Neg","Neg",AM70*HLOOKUP(AN$3,T_GDP[#All],2,FALSE))</f>
        <v>-3488.0741540352374</v>
      </c>
      <c r="AO70" s="16">
        <f>IF(AN70="Neg","Neg",AN70*HLOOKUP(AO$3,T_GDP[#All],2,FALSE))</f>
        <v>-3652.5227713890745</v>
      </c>
      <c r="AP70" s="16">
        <f>IF(AO70="Neg","Neg",AO70*HLOOKUP(AP$3,T_GDP[#All],2,FALSE))</f>
        <v>-3846.6022346533532</v>
      </c>
      <c r="AQ70" s="16">
        <f>IF(AP70="Neg","Neg",AP70*HLOOKUP(AQ$3,T_GDP[#All],2,FALSE))</f>
        <v>-3886.7785294935643</v>
      </c>
      <c r="AR70" s="16">
        <f>IF(AQ70="Neg","Neg",AQ70*HLOOKUP(AR$3,T_GDP[#All],2,FALSE))</f>
        <v>-3832.6201869103434</v>
      </c>
      <c r="AS70" s="16">
        <f>IF(AR70="Neg","Neg",AR70*HLOOKUP(AS$3,T_GDP[#All],2,FALSE))</f>
        <v>-4002.346438155942</v>
      </c>
      <c r="AT70" s="16">
        <f>IF(AS70="Neg","Neg",AS70*HLOOKUP(AT$3,T_GDP[#All],2,FALSE))</f>
        <v>-4102.6902140756674</v>
      </c>
      <c r="AU70" s="16">
        <f>IF(AT70="Neg","Neg",AT70*HLOOKUP(AU$3,T_GDP[#All],2,FALSE))</f>
        <v>-4239.2483773466265</v>
      </c>
      <c r="AV70" s="16">
        <f>IF(AU70="Neg","Neg",AU70*HLOOKUP(AV$3,T_GDP[#All],2,FALSE))</f>
        <v>-4433.4481215693686</v>
      </c>
      <c r="AW70" s="16">
        <f>IF(AV70="Neg","Neg",AV70*HLOOKUP(AW$3,T_GDP[#All],2,FALSE))</f>
        <v>-4604.78957425719</v>
      </c>
      <c r="AX70" s="16">
        <f>IF(AW70="Neg","Neg",AW70*HLOOKUP(AX$3,T_GDP[#All],2,FALSE))</f>
        <v>-4756.1791161207166</v>
      </c>
      <c r="AY70" s="16">
        <f>IF(AX70="Neg","Neg",AX70*HLOOKUP(AY$3,T_GDP[#All],2,FALSE))</f>
        <v>-4965.7159099042601</v>
      </c>
      <c r="AZ70" s="16">
        <f>IF(AY70="Neg","Neg",AY70*HLOOKUP(AZ$3,T_GDP[#All],2,FALSE))</f>
        <v>-5162.0782566659054</v>
      </c>
      <c r="BA70" s="16">
        <f>IF(AZ70="Neg","Neg",AZ70*HLOOKUP(BA$3,T_GDP[#All],2,FALSE))</f>
        <v>-5344.4561009711033</v>
      </c>
      <c r="BB70" s="16">
        <f>IF(BA70="Neg","Neg",BA70*HLOOKUP(BB$3,T_GDP[#All],2,FALSE))</f>
        <v>-5521.6888659101924</v>
      </c>
      <c r="BC70" s="16">
        <f>IF(BB70="Neg","Neg",BB70*HLOOKUP(BC$3,T_GDP[#All],2,FALSE))</f>
        <v>-5121.8577769838103</v>
      </c>
      <c r="BD70" s="16">
        <f>IF(BC70="Neg","Neg",BC70*HLOOKUP(BD$3,T_GDP[#All],2,FALSE))</f>
        <v>-5750.3233302415974</v>
      </c>
      <c r="BE70" s="16">
        <f>IF(BD70="Neg","Neg",BD70*HLOOKUP(BE$3,T_GDP[#All],2,FALSE))</f>
        <v>-6129.6141994475593</v>
      </c>
      <c r="BF70" s="16">
        <f>IF(BE70="Neg","Neg",BE70*HLOOKUP(BF$3,T_GDP[#All],2,FALSE))</f>
        <v>-6239.9405732339956</v>
      </c>
      <c r="BG70" s="16">
        <f>IF(BF70="Neg","Neg",BF70*HLOOKUP(BG$3,T_GDP[#All],2,FALSE))</f>
        <v>-6451.0222875593172</v>
      </c>
      <c r="BH70" s="16">
        <f>IF(BG70="Neg","Neg",BG70*HLOOKUP(BH$3,T_GDP[#All],2,FALSE))</f>
        <v>-6660.2672650093482</v>
      </c>
      <c r="BI70" s="16">
        <f>IF(BH70="Neg","Neg",BH70*HLOOKUP(BI$3,T_GDP[#All],2,FALSE))</f>
        <v>-6914.0996966231414</v>
      </c>
      <c r="BJ70" s="16">
        <f>IF(BI70="Neg","Neg",BI70*HLOOKUP(BJ$3,T_GDP[#All],2,FALSE))</f>
        <v>-7185.9362264028678</v>
      </c>
    </row>
    <row r="71" spans="1:62" ht="13.9" customHeight="1" x14ac:dyDescent="0.25">
      <c r="A71" s="6"/>
      <c r="B71" s="1" t="s">
        <v>806</v>
      </c>
      <c r="C71" s="1" t="s">
        <v>810</v>
      </c>
      <c r="D71" s="1" t="s">
        <v>725</v>
      </c>
      <c r="E71" s="23"/>
      <c r="F71" s="23"/>
      <c r="G71" s="23"/>
      <c r="H71" s="23"/>
      <c r="I71" s="23"/>
      <c r="J71" s="23"/>
      <c r="K71" s="23"/>
      <c r="L71" s="23"/>
      <c r="M71" s="23"/>
      <c r="N71" s="15">
        <v>-22</v>
      </c>
      <c r="O71" s="15">
        <v>-201</v>
      </c>
      <c r="P71" s="16">
        <f>IF(O71="Neg","Neg",O71*HLOOKUP(P$3,T_GDP[#All],2,FALSE))</f>
        <v>-222.35676831930652</v>
      </c>
      <c r="Q71" s="16">
        <f>IF(P71="Neg","Neg",P71*HLOOKUP(Q$3,T_GDP[#All],2,FALSE))</f>
        <v>-244.10351962996126</v>
      </c>
      <c r="R71" s="16">
        <f>IF(Q71="Neg","Neg",Q71*HLOOKUP(R$3,T_GDP[#All],2,FALSE))</f>
        <v>-266.90861581898764</v>
      </c>
      <c r="S71" s="16">
        <f>IF(R71="Neg","Neg",R71*HLOOKUP(S$3,T_GDP[#All],2,FALSE))</f>
        <v>-287.70434736569706</v>
      </c>
      <c r="T71" s="16">
        <f>IF(S71="Neg","Neg",S71*HLOOKUP(T$3,T_GDP[#All],2,FALSE))</f>
        <v>-315.8466320575543</v>
      </c>
      <c r="U71" s="16">
        <f>IF(T71="Neg","Neg",T71*HLOOKUP(U$3,T_GDP[#All],2,FALSE))</f>
        <v>-339.56101046602686</v>
      </c>
      <c r="V71" s="16">
        <f>IF(U71="Neg","Neg",U71*HLOOKUP(V$3,T_GDP[#All],2,FALSE))</f>
        <v>-381.49755361485848</v>
      </c>
      <c r="W71" s="16">
        <f>IF(V71="Neg","Neg",V71*HLOOKUP(W$3,T_GDP[#All],2,FALSE))</f>
        <v>-425.25489714246618</v>
      </c>
      <c r="X71" s="16">
        <f>IF(W71="Neg","Neg",W71*HLOOKUP(X$3,T_GDP[#All],2,FALSE))</f>
        <v>-469.76426178435355</v>
      </c>
      <c r="Y71" s="16">
        <f>IF(X71="Neg","Neg",X71*HLOOKUP(Y$3,T_GDP[#All],2,FALSE))</f>
        <v>-506.78322781522985</v>
      </c>
      <c r="Z71" s="16">
        <f>IF(Y71="Neg","Neg",Y71*HLOOKUP(Z$3,T_GDP[#All],2,FALSE))</f>
        <v>-533.72406747614673</v>
      </c>
      <c r="AA71" s="16">
        <f>IF(Z71="Neg","Neg",Z71*HLOOKUP(AA$3,T_GDP[#All],2,FALSE))</f>
        <v>-550.3125054746813</v>
      </c>
      <c r="AB71" s="16">
        <f>IF(AA71="Neg","Neg",AA71*HLOOKUP(AB$3,T_GDP[#All],2,FALSE))</f>
        <v>-583.40143450298433</v>
      </c>
      <c r="AC71" s="16">
        <f>IF(AB71="Neg","Neg",AB71*HLOOKUP(AC$3,T_GDP[#All],2,FALSE))</f>
        <v>-612.2718902836931</v>
      </c>
      <c r="AD71" s="16">
        <f>IF(AC71="Neg","Neg",AC71*HLOOKUP(AD$3,T_GDP[#All],2,FALSE))</f>
        <v>-645.60602738592877</v>
      </c>
      <c r="AE71" s="16">
        <f>IF(AD71="Neg","Neg",AD71*HLOOKUP(AE$3,T_GDP[#All],2,FALSE))</f>
        <v>-689.07791592169406</v>
      </c>
      <c r="AF71" s="16">
        <f>IF(AE71="Neg","Neg",AE71*HLOOKUP(AF$3,T_GDP[#All],2,FALSE))</f>
        <v>-719.58657032399503</v>
      </c>
      <c r="AG71" s="16">
        <f>IF(AF71="Neg","Neg",AF71*HLOOKUP(AG$3,T_GDP[#All],2,FALSE))</f>
        <v>-753.30454377296405</v>
      </c>
      <c r="AH71" s="16">
        <f>IF(AG71="Neg","Neg",AG71*HLOOKUP(AH$3,T_GDP[#All],2,FALSE))</f>
        <v>-788.90965048393105</v>
      </c>
      <c r="AI71" s="16">
        <f>IF(AH71="Neg","Neg",AH71*HLOOKUP(AI$3,T_GDP[#All],2,FALSE))</f>
        <v>-830.53316204901887</v>
      </c>
      <c r="AJ71" s="16">
        <f>IF(AI71="Neg","Neg",AI71*HLOOKUP(AJ$3,T_GDP[#All],2,FALSE))</f>
        <v>-859.3454833927467</v>
      </c>
      <c r="AK71" s="16">
        <f>IF(AJ71="Neg","Neg",AJ71*HLOOKUP(AK$3,T_GDP[#All],2,FALSE))</f>
        <v>-901.1188029300547</v>
      </c>
      <c r="AL71" s="16">
        <f>IF(AK71="Neg","Neg",AK71*HLOOKUP(AL$3,T_GDP[#All],2,FALSE))</f>
        <v>-950.49357275927332</v>
      </c>
      <c r="AM71" s="16">
        <f>IF(AL71="Neg","Neg",AL71*HLOOKUP(AM$3,T_GDP[#All],2,FALSE))</f>
        <v>-1000.4176384866328</v>
      </c>
      <c r="AN71" s="16">
        <f>IF(AM71="Neg","Neg",AM71*HLOOKUP(AN$3,T_GDP[#All],2,FALSE))</f>
        <v>-1059.0678322674964</v>
      </c>
      <c r="AO71" s="16">
        <f>IF(AN71="Neg","Neg",AN71*HLOOKUP(AO$3,T_GDP[#All],2,FALSE))</f>
        <v>-1108.9986058145073</v>
      </c>
      <c r="AP71" s="16">
        <f>IF(AO71="Neg","Neg",AO71*HLOOKUP(AP$3,T_GDP[#All],2,FALSE))</f>
        <v>-1167.9260561409726</v>
      </c>
      <c r="AQ71" s="16">
        <f>IF(AP71="Neg","Neg",AP71*HLOOKUP(AQ$3,T_GDP[#All],2,FALSE))</f>
        <v>-1180.1245988341484</v>
      </c>
      <c r="AR71" s="16">
        <f>IF(AQ71="Neg","Neg",AQ71*HLOOKUP(AR$3,T_GDP[#All],2,FALSE))</f>
        <v>-1163.6807516147717</v>
      </c>
      <c r="AS71" s="16">
        <f>IF(AR71="Neg","Neg",AR71*HLOOKUP(AS$3,T_GDP[#All],2,FALSE))</f>
        <v>-1215.213948745233</v>
      </c>
      <c r="AT71" s="16">
        <f>IF(AS71="Neg","Neg",AS71*HLOOKUP(AT$3,T_GDP[#All],2,FALSE))</f>
        <v>-1245.6808656030348</v>
      </c>
      <c r="AU71" s="16">
        <f>IF(AT71="Neg","Neg",AT71*HLOOKUP(AU$3,T_GDP[#All],2,FALSE))</f>
        <v>-1287.143389496483</v>
      </c>
      <c r="AV71" s="16">
        <f>IF(AU71="Neg","Neg",AU71*HLOOKUP(AV$3,T_GDP[#All],2,FALSE))</f>
        <v>-1346.1073601743851</v>
      </c>
      <c r="AW71" s="16">
        <f>IF(AV71="Neg","Neg",AV71*HLOOKUP(AW$3,T_GDP[#All],2,FALSE))</f>
        <v>-1398.1309734527115</v>
      </c>
      <c r="AX71" s="16">
        <f>IF(AW71="Neg","Neg",AW71*HLOOKUP(AX$3,T_GDP[#All],2,FALSE))</f>
        <v>-1444.0966802723017</v>
      </c>
      <c r="AY71" s="16">
        <f>IF(AX71="Neg","Neg",AX71*HLOOKUP(AY$3,T_GDP[#All],2,FALSE))</f>
        <v>-1507.7173684150391</v>
      </c>
      <c r="AZ71" s="16">
        <f>IF(AY71="Neg","Neg",AY71*HLOOKUP(AZ$3,T_GDP[#All],2,FALSE))</f>
        <v>-1567.3379601055085</v>
      </c>
      <c r="BA71" s="16">
        <f>IF(AZ71="Neg","Neg",AZ71*HLOOKUP(BA$3,T_GDP[#All],2,FALSE))</f>
        <v>-1622.7125019564824</v>
      </c>
      <c r="BB71" s="16">
        <f>IF(BA71="Neg","Neg",BA71*HLOOKUP(BB$3,T_GDP[#All],2,FALSE))</f>
        <v>-1676.5248671419158</v>
      </c>
      <c r="BC71" s="16">
        <f>IF(BB71="Neg","Neg",BB71*HLOOKUP(BC$3,T_GDP[#All],2,FALSE))</f>
        <v>-1555.1260017730294</v>
      </c>
      <c r="BD71" s="16">
        <f>IF(BC71="Neg","Neg",BC71*HLOOKUP(BD$3,T_GDP[#All],2,FALSE))</f>
        <v>-1745.9440927168589</v>
      </c>
      <c r="BE71" s="16">
        <f>IF(BD71="Neg","Neg",BD71*HLOOKUP(BE$3,T_GDP[#All],2,FALSE))</f>
        <v>-1861.1064261162521</v>
      </c>
      <c r="BF71" s="16">
        <f>IF(BE71="Neg","Neg",BE71*HLOOKUP(BF$3,T_GDP[#All],2,FALSE))</f>
        <v>-1894.6043130211972</v>
      </c>
      <c r="BG71" s="16">
        <f>IF(BF71="Neg","Neg",BF71*HLOOKUP(BG$3,T_GDP[#All],2,FALSE))</f>
        <v>-1958.6940782468614</v>
      </c>
      <c r="BH71" s="16">
        <f>IF(BG71="Neg","Neg",BG71*HLOOKUP(BH$3,T_GDP[#All],2,FALSE))</f>
        <v>-2022.2261635451337</v>
      </c>
      <c r="BI71" s="16">
        <f>IF(BH71="Neg","Neg",BH71*HLOOKUP(BI$3,T_GDP[#All],2,FALSE))</f>
        <v>-2099.2961314520408</v>
      </c>
      <c r="BJ71" s="16">
        <f>IF(BI71="Neg","Neg",BI71*HLOOKUP(BJ$3,T_GDP[#All],2,FALSE))</f>
        <v>-2181.8326004637097</v>
      </c>
    </row>
    <row r="72" spans="1:62" ht="13.9" customHeight="1" x14ac:dyDescent="0.25">
      <c r="A72" s="6"/>
      <c r="B72" s="1" t="s">
        <v>806</v>
      </c>
      <c r="C72" s="1" t="s">
        <v>811</v>
      </c>
      <c r="D72" s="1" t="s">
        <v>2129</v>
      </c>
      <c r="E72" s="23"/>
      <c r="F72" s="23"/>
      <c r="G72" s="23"/>
      <c r="H72" s="23"/>
      <c r="I72" s="23"/>
      <c r="J72" s="23"/>
      <c r="K72" s="23"/>
      <c r="L72" s="23"/>
      <c r="M72" s="23"/>
      <c r="N72" s="15">
        <v>0</v>
      </c>
      <c r="O72" s="15">
        <v>100</v>
      </c>
      <c r="P72" s="16">
        <f>IF(O72="Neg","Neg",O72*HLOOKUP(P$3,T_GDP[#All],2,FALSE))</f>
        <v>110.62525787030175</v>
      </c>
      <c r="Q72" s="16">
        <f>IF(P72="Neg","Neg",P72*HLOOKUP(Q$3,T_GDP[#All],2,FALSE))</f>
        <v>121.44453712933395</v>
      </c>
      <c r="R72" s="16">
        <f>IF(Q72="Neg","Neg",Q72*HLOOKUP(R$3,T_GDP[#All],2,FALSE))</f>
        <v>132.79035612884957</v>
      </c>
      <c r="S72" s="16">
        <f>IF(R72="Neg","Neg",R72*HLOOKUP(S$3,T_GDP[#All],2,FALSE))</f>
        <v>143.13649122671492</v>
      </c>
      <c r="T72" s="16">
        <f>IF(S72="Neg","Neg",S72*HLOOKUP(T$3,T_GDP[#All],2,FALSE))</f>
        <v>157.13762788933047</v>
      </c>
      <c r="U72" s="16">
        <f>IF(T72="Neg","Neg",T72*HLOOKUP(U$3,T_GDP[#All],2,FALSE))</f>
        <v>168.9358261025009</v>
      </c>
      <c r="V72" s="16">
        <f>IF(U72="Neg","Neg",U72*HLOOKUP(V$3,T_GDP[#All],2,FALSE))</f>
        <v>189.79977791784</v>
      </c>
      <c r="W72" s="16">
        <f>IF(V72="Neg","Neg",V72*HLOOKUP(W$3,T_GDP[#All],2,FALSE))</f>
        <v>211.56960056839111</v>
      </c>
      <c r="X72" s="16">
        <f>IF(W72="Neg","Neg",W72*HLOOKUP(X$3,T_GDP[#All],2,FALSE))</f>
        <v>233.71356307679278</v>
      </c>
      <c r="Y72" s="16">
        <f>IF(X72="Neg","Neg",X72*HLOOKUP(Y$3,T_GDP[#All],2,FALSE))</f>
        <v>252.1309591120546</v>
      </c>
      <c r="Z72" s="16">
        <f>IF(Y72="Neg","Neg",Y72*HLOOKUP(Z$3,T_GDP[#All],2,FALSE))</f>
        <v>265.53436192843117</v>
      </c>
      <c r="AA72" s="16">
        <f>IF(Z72="Neg","Neg",Z72*HLOOKUP(AA$3,T_GDP[#All],2,FALSE))</f>
        <v>273.78731615655784</v>
      </c>
      <c r="AB72" s="16">
        <f>IF(AA72="Neg","Neg",AA72*HLOOKUP(AB$3,T_GDP[#All],2,FALSE))</f>
        <v>290.2494699019822</v>
      </c>
      <c r="AC72" s="16">
        <f>IF(AB72="Neg","Neg",AB72*HLOOKUP(AC$3,T_GDP[#All],2,FALSE))</f>
        <v>304.6128807381557</v>
      </c>
      <c r="AD72" s="16">
        <f>IF(AC72="Neg","Neg",AC72*HLOOKUP(AD$3,T_GDP[#All],2,FALSE))</f>
        <v>321.19702855021325</v>
      </c>
      <c r="AE72" s="16">
        <f>IF(AD72="Neg","Neg",AD72*HLOOKUP(AE$3,T_GDP[#All],2,FALSE))</f>
        <v>342.8248337918875</v>
      </c>
      <c r="AF72" s="16">
        <f>IF(AE72="Neg","Neg",AE72*HLOOKUP(AF$3,T_GDP[#All],2,FALSE))</f>
        <v>358.00326881790784</v>
      </c>
      <c r="AG72" s="16">
        <f>IF(AF72="Neg","Neg",AF72*HLOOKUP(AG$3,T_GDP[#All],2,FALSE))</f>
        <v>374.77837998654911</v>
      </c>
      <c r="AH72" s="16">
        <f>IF(AG72="Neg","Neg",AG72*HLOOKUP(AH$3,T_GDP[#All],2,FALSE))</f>
        <v>392.49236342484113</v>
      </c>
      <c r="AI72" s="16">
        <f>IF(AH72="Neg","Neg",AH72*HLOOKUP(AI$3,T_GDP[#All],2,FALSE))</f>
        <v>413.20057813384</v>
      </c>
      <c r="AJ72" s="16">
        <f>IF(AI72="Neg","Neg",AI72*HLOOKUP(AJ$3,T_GDP[#All],2,FALSE))</f>
        <v>427.53506636455035</v>
      </c>
      <c r="AK72" s="16">
        <f>IF(AJ72="Neg","Neg",AJ72*HLOOKUP(AK$3,T_GDP[#All],2,FALSE))</f>
        <v>448.317812403012</v>
      </c>
      <c r="AL72" s="16">
        <f>IF(AK72="Neg","Neg",AK72*HLOOKUP(AL$3,T_GDP[#All],2,FALSE))</f>
        <v>472.88237450710085</v>
      </c>
      <c r="AM72" s="16">
        <f>IF(AL72="Neg","Neg",AL72*HLOOKUP(AM$3,T_GDP[#All],2,FALSE))</f>
        <v>497.72021815255329</v>
      </c>
      <c r="AN72" s="16">
        <f>IF(AM72="Neg","Neg",AM72*HLOOKUP(AN$3,T_GDP[#All],2,FALSE))</f>
        <v>526.89941903855504</v>
      </c>
      <c r="AO72" s="16">
        <f>IF(AN72="Neg","Neg",AN72*HLOOKUP(AO$3,T_GDP[#All],2,FALSE))</f>
        <v>551.74059990771468</v>
      </c>
      <c r="AP72" s="16">
        <f>IF(AO72="Neg","Neg",AO72*HLOOKUP(AP$3,T_GDP[#All],2,FALSE))</f>
        <v>581.05773937361778</v>
      </c>
      <c r="AQ72" s="16">
        <f>IF(AP72="Neg","Neg",AP72*HLOOKUP(AQ$3,T_GDP[#All],2,FALSE))</f>
        <v>587.12666608664063</v>
      </c>
      <c r="AR72" s="16">
        <f>IF(AQ72="Neg","Neg",AQ72*HLOOKUP(AR$3,T_GDP[#All],2,FALSE))</f>
        <v>578.94564756953775</v>
      </c>
      <c r="AS72" s="16">
        <f>IF(AR72="Neg","Neg",AR72*HLOOKUP(AS$3,T_GDP[#All],2,FALSE))</f>
        <v>604.58405410210548</v>
      </c>
      <c r="AT72" s="16">
        <f>IF(AS72="Neg","Neg",AS72*HLOOKUP(AT$3,T_GDP[#All],2,FALSE))</f>
        <v>619.7417241806138</v>
      </c>
      <c r="AU72" s="16">
        <f>IF(AT72="Neg","Neg",AT72*HLOOKUP(AU$3,T_GDP[#All],2,FALSE))</f>
        <v>640.3698455206378</v>
      </c>
      <c r="AV72" s="16">
        <f>IF(AU72="Neg","Neg",AU72*HLOOKUP(AV$3,T_GDP[#All],2,FALSE))</f>
        <v>669.70515431561398</v>
      </c>
      <c r="AW72" s="16">
        <f>IF(AV72="Neg","Neg",AV72*HLOOKUP(AW$3,T_GDP[#All],2,FALSE))</f>
        <v>695.58754898144798</v>
      </c>
      <c r="AX72" s="16">
        <f>IF(AW72="Neg","Neg",AW72*HLOOKUP(AX$3,T_GDP[#All],2,FALSE))</f>
        <v>718.45605983696555</v>
      </c>
      <c r="AY72" s="16">
        <f>IF(AX72="Neg","Neg",AX72*HLOOKUP(AY$3,T_GDP[#All],2,FALSE))</f>
        <v>750.10814349006876</v>
      </c>
      <c r="AZ72" s="16">
        <f>IF(AY72="Neg","Neg",AY72*HLOOKUP(AZ$3,T_GDP[#All],2,FALSE))</f>
        <v>779.77012940572513</v>
      </c>
      <c r="BA72" s="16">
        <f>IF(AZ72="Neg","Neg",AZ72*HLOOKUP(BA$3,T_GDP[#All],2,FALSE))</f>
        <v>807.31965271466731</v>
      </c>
      <c r="BB72" s="16">
        <f>IF(BA72="Neg","Neg",BA72*HLOOKUP(BB$3,T_GDP[#All],2,FALSE))</f>
        <v>834.0919737024451</v>
      </c>
      <c r="BC72" s="16">
        <f>IF(BB72="Neg","Neg",BB72*HLOOKUP(BC$3,T_GDP[#All],2,FALSE))</f>
        <v>773.69452824528776</v>
      </c>
      <c r="BD72" s="16">
        <f>IF(BC72="Neg","Neg",BC72*HLOOKUP(BD$3,T_GDP[#All],2,FALSE))</f>
        <v>868.62890184918297</v>
      </c>
      <c r="BE72" s="16">
        <f>IF(BD72="Neg","Neg",BD72*HLOOKUP(BE$3,T_GDP[#All],2,FALSE))</f>
        <v>925.92359508271193</v>
      </c>
      <c r="BF72" s="16">
        <f>IF(BE72="Neg","Neg",BE72*HLOOKUP(BF$3,T_GDP[#All],2,FALSE))</f>
        <v>942.58921045830652</v>
      </c>
      <c r="BG72" s="16">
        <f>IF(BF72="Neg","Neg",BF72*HLOOKUP(BG$3,T_GDP[#All],2,FALSE))</f>
        <v>974.47466579445779</v>
      </c>
      <c r="BH72" s="16">
        <f>IF(BG72="Neg","Neg",BG72*HLOOKUP(BH$3,T_GDP[#All],2,FALSE))</f>
        <v>1006.0826684304141</v>
      </c>
      <c r="BI72" s="16">
        <f>IF(BH72="Neg","Neg",BH72*HLOOKUP(BI$3,T_GDP[#All],2,FALSE))</f>
        <v>1044.4259360457906</v>
      </c>
      <c r="BJ72" s="16">
        <f>IF(BI72="Neg","Neg",BI72*HLOOKUP(BJ$3,T_GDP[#All],2,FALSE))</f>
        <v>1085.4888559520937</v>
      </c>
    </row>
    <row r="73" spans="1:62" ht="13.9" customHeight="1" x14ac:dyDescent="0.25">
      <c r="A73" s="6"/>
      <c r="B73" s="1" t="s">
        <v>806</v>
      </c>
      <c r="C73" s="1" t="s">
        <v>811</v>
      </c>
      <c r="D73" s="1" t="s">
        <v>725</v>
      </c>
      <c r="E73" s="23"/>
      <c r="F73" s="23"/>
      <c r="G73" s="23"/>
      <c r="H73" s="23"/>
      <c r="I73" s="23"/>
      <c r="J73" s="23"/>
      <c r="K73" s="23"/>
      <c r="L73" s="23"/>
      <c r="M73" s="23"/>
      <c r="N73" s="15">
        <v>0</v>
      </c>
      <c r="O73" s="15">
        <v>100</v>
      </c>
      <c r="P73" s="16">
        <f>IF(O73="Neg","Neg",O73*HLOOKUP(P$3,T_GDP[#All],2,FALSE))</f>
        <v>110.62525787030175</v>
      </c>
      <c r="Q73" s="16">
        <f>IF(P73="Neg","Neg",P73*HLOOKUP(Q$3,T_GDP[#All],2,FALSE))</f>
        <v>121.44453712933395</v>
      </c>
      <c r="R73" s="16">
        <f>IF(Q73="Neg","Neg",Q73*HLOOKUP(R$3,T_GDP[#All],2,FALSE))</f>
        <v>132.79035612884957</v>
      </c>
      <c r="S73" s="16">
        <f>IF(R73="Neg","Neg",R73*HLOOKUP(S$3,T_GDP[#All],2,FALSE))</f>
        <v>143.13649122671492</v>
      </c>
      <c r="T73" s="16">
        <f>IF(S73="Neg","Neg",S73*HLOOKUP(T$3,T_GDP[#All],2,FALSE))</f>
        <v>157.13762788933047</v>
      </c>
      <c r="U73" s="16">
        <f>IF(T73="Neg","Neg",T73*HLOOKUP(U$3,T_GDP[#All],2,FALSE))</f>
        <v>168.9358261025009</v>
      </c>
      <c r="V73" s="16">
        <f>IF(U73="Neg","Neg",U73*HLOOKUP(V$3,T_GDP[#All],2,FALSE))</f>
        <v>189.79977791784</v>
      </c>
      <c r="W73" s="16">
        <f>IF(V73="Neg","Neg",V73*HLOOKUP(W$3,T_GDP[#All],2,FALSE))</f>
        <v>211.56960056839111</v>
      </c>
      <c r="X73" s="16">
        <f>IF(W73="Neg","Neg",W73*HLOOKUP(X$3,T_GDP[#All],2,FALSE))</f>
        <v>233.71356307679278</v>
      </c>
      <c r="Y73" s="16">
        <f>IF(X73="Neg","Neg",X73*HLOOKUP(Y$3,T_GDP[#All],2,FALSE))</f>
        <v>252.1309591120546</v>
      </c>
      <c r="Z73" s="16">
        <f>IF(Y73="Neg","Neg",Y73*HLOOKUP(Z$3,T_GDP[#All],2,FALSE))</f>
        <v>265.53436192843117</v>
      </c>
      <c r="AA73" s="16">
        <f>IF(Z73="Neg","Neg",Z73*HLOOKUP(AA$3,T_GDP[#All],2,FALSE))</f>
        <v>273.78731615655784</v>
      </c>
      <c r="AB73" s="16">
        <f>IF(AA73="Neg","Neg",AA73*HLOOKUP(AB$3,T_GDP[#All],2,FALSE))</f>
        <v>290.2494699019822</v>
      </c>
      <c r="AC73" s="16">
        <f>IF(AB73="Neg","Neg",AB73*HLOOKUP(AC$3,T_GDP[#All],2,FALSE))</f>
        <v>304.6128807381557</v>
      </c>
      <c r="AD73" s="16">
        <f>IF(AC73="Neg","Neg",AC73*HLOOKUP(AD$3,T_GDP[#All],2,FALSE))</f>
        <v>321.19702855021325</v>
      </c>
      <c r="AE73" s="16">
        <f>IF(AD73="Neg","Neg",AD73*HLOOKUP(AE$3,T_GDP[#All],2,FALSE))</f>
        <v>342.8248337918875</v>
      </c>
      <c r="AF73" s="16">
        <f>IF(AE73="Neg","Neg",AE73*HLOOKUP(AF$3,T_GDP[#All],2,FALSE))</f>
        <v>358.00326881790784</v>
      </c>
      <c r="AG73" s="16">
        <f>IF(AF73="Neg","Neg",AF73*HLOOKUP(AG$3,T_GDP[#All],2,FALSE))</f>
        <v>374.77837998654911</v>
      </c>
      <c r="AH73" s="16">
        <f>IF(AG73="Neg","Neg",AG73*HLOOKUP(AH$3,T_GDP[#All],2,FALSE))</f>
        <v>392.49236342484113</v>
      </c>
      <c r="AI73" s="16">
        <f>IF(AH73="Neg","Neg",AH73*HLOOKUP(AI$3,T_GDP[#All],2,FALSE))</f>
        <v>413.20057813384</v>
      </c>
      <c r="AJ73" s="16">
        <f>IF(AI73="Neg","Neg",AI73*HLOOKUP(AJ$3,T_GDP[#All],2,FALSE))</f>
        <v>427.53506636455035</v>
      </c>
      <c r="AK73" s="16">
        <f>IF(AJ73="Neg","Neg",AJ73*HLOOKUP(AK$3,T_GDP[#All],2,FALSE))</f>
        <v>448.317812403012</v>
      </c>
      <c r="AL73" s="16">
        <f>IF(AK73="Neg","Neg",AK73*HLOOKUP(AL$3,T_GDP[#All],2,FALSE))</f>
        <v>472.88237450710085</v>
      </c>
      <c r="AM73" s="16">
        <f>IF(AL73="Neg","Neg",AL73*HLOOKUP(AM$3,T_GDP[#All],2,FALSE))</f>
        <v>497.72021815255329</v>
      </c>
      <c r="AN73" s="16">
        <f>IF(AM73="Neg","Neg",AM73*HLOOKUP(AN$3,T_GDP[#All],2,FALSE))</f>
        <v>526.89941903855504</v>
      </c>
      <c r="AO73" s="16">
        <f>IF(AN73="Neg","Neg",AN73*HLOOKUP(AO$3,T_GDP[#All],2,FALSE))</f>
        <v>551.74059990771468</v>
      </c>
      <c r="AP73" s="16">
        <f>IF(AO73="Neg","Neg",AO73*HLOOKUP(AP$3,T_GDP[#All],2,FALSE))</f>
        <v>581.05773937361778</v>
      </c>
      <c r="AQ73" s="16">
        <f>IF(AP73="Neg","Neg",AP73*HLOOKUP(AQ$3,T_GDP[#All],2,FALSE))</f>
        <v>587.12666608664063</v>
      </c>
      <c r="AR73" s="16">
        <f>IF(AQ73="Neg","Neg",AQ73*HLOOKUP(AR$3,T_GDP[#All],2,FALSE))</f>
        <v>578.94564756953775</v>
      </c>
      <c r="AS73" s="16">
        <f>IF(AR73="Neg","Neg",AR73*HLOOKUP(AS$3,T_GDP[#All],2,FALSE))</f>
        <v>604.58405410210548</v>
      </c>
      <c r="AT73" s="16">
        <f>IF(AS73="Neg","Neg",AS73*HLOOKUP(AT$3,T_GDP[#All],2,FALSE))</f>
        <v>619.7417241806138</v>
      </c>
      <c r="AU73" s="16">
        <f>IF(AT73="Neg","Neg",AT73*HLOOKUP(AU$3,T_GDP[#All],2,FALSE))</f>
        <v>640.3698455206378</v>
      </c>
      <c r="AV73" s="16">
        <f>IF(AU73="Neg","Neg",AU73*HLOOKUP(AV$3,T_GDP[#All],2,FALSE))</f>
        <v>669.70515431561398</v>
      </c>
      <c r="AW73" s="16">
        <f>IF(AV73="Neg","Neg",AV73*HLOOKUP(AW$3,T_GDP[#All],2,FALSE))</f>
        <v>695.58754898144798</v>
      </c>
      <c r="AX73" s="16">
        <f>IF(AW73="Neg","Neg",AW73*HLOOKUP(AX$3,T_GDP[#All],2,FALSE))</f>
        <v>718.45605983696555</v>
      </c>
      <c r="AY73" s="16">
        <f>IF(AX73="Neg","Neg",AX73*HLOOKUP(AY$3,T_GDP[#All],2,FALSE))</f>
        <v>750.10814349006876</v>
      </c>
      <c r="AZ73" s="16">
        <f>IF(AY73="Neg","Neg",AY73*HLOOKUP(AZ$3,T_GDP[#All],2,FALSE))</f>
        <v>779.77012940572513</v>
      </c>
      <c r="BA73" s="16">
        <f>IF(AZ73="Neg","Neg",AZ73*HLOOKUP(BA$3,T_GDP[#All],2,FALSE))</f>
        <v>807.31965271466731</v>
      </c>
      <c r="BB73" s="16">
        <f>IF(BA73="Neg","Neg",BA73*HLOOKUP(BB$3,T_GDP[#All],2,FALSE))</f>
        <v>834.0919737024451</v>
      </c>
      <c r="BC73" s="16">
        <f>IF(BB73="Neg","Neg",BB73*HLOOKUP(BC$3,T_GDP[#All],2,FALSE))</f>
        <v>773.69452824528776</v>
      </c>
      <c r="BD73" s="16">
        <f>IF(BC73="Neg","Neg",BC73*HLOOKUP(BD$3,T_GDP[#All],2,FALSE))</f>
        <v>868.62890184918297</v>
      </c>
      <c r="BE73" s="16">
        <f>IF(BD73="Neg","Neg",BD73*HLOOKUP(BE$3,T_GDP[#All],2,FALSE))</f>
        <v>925.92359508271193</v>
      </c>
      <c r="BF73" s="16">
        <f>IF(BE73="Neg","Neg",BE73*HLOOKUP(BF$3,T_GDP[#All],2,FALSE))</f>
        <v>942.58921045830652</v>
      </c>
      <c r="BG73" s="16">
        <f>IF(BF73="Neg","Neg",BF73*HLOOKUP(BG$3,T_GDP[#All],2,FALSE))</f>
        <v>974.47466579445779</v>
      </c>
      <c r="BH73" s="16">
        <f>IF(BG73="Neg","Neg",BG73*HLOOKUP(BH$3,T_GDP[#All],2,FALSE))</f>
        <v>1006.0826684304141</v>
      </c>
      <c r="BI73" s="16">
        <f>IF(BH73="Neg","Neg",BH73*HLOOKUP(BI$3,T_GDP[#All],2,FALSE))</f>
        <v>1044.4259360457906</v>
      </c>
      <c r="BJ73" s="16">
        <f>IF(BI73="Neg","Neg",BI73*HLOOKUP(BJ$3,T_GDP[#All],2,FALSE))</f>
        <v>1085.4888559520937</v>
      </c>
    </row>
    <row r="74" spans="1:62" ht="13.9" customHeight="1" x14ac:dyDescent="0.25">
      <c r="A74" s="6"/>
      <c r="B74" s="1" t="s">
        <v>806</v>
      </c>
      <c r="C74" s="1" t="s">
        <v>799</v>
      </c>
      <c r="D74" s="1" t="s">
        <v>2129</v>
      </c>
      <c r="E74" s="23"/>
      <c r="F74" s="23"/>
      <c r="G74" s="23"/>
      <c r="H74" s="23"/>
      <c r="I74" s="23"/>
      <c r="J74" s="23"/>
      <c r="K74" s="23"/>
      <c r="L74" s="23"/>
      <c r="M74" s="23"/>
      <c r="N74" s="15">
        <v>-190</v>
      </c>
      <c r="O74" s="15">
        <v>-190</v>
      </c>
      <c r="P74" s="16">
        <f>IF(O74="Neg","Neg",O74*HLOOKUP(P$3,T_GDP[#All],2,FALSE))</f>
        <v>-210.18798995357332</v>
      </c>
      <c r="Q74" s="16">
        <f>IF(P74="Neg","Neg",P74*HLOOKUP(Q$3,T_GDP[#All],2,FALSE))</f>
        <v>-230.74462054573451</v>
      </c>
      <c r="R74" s="16">
        <f>IF(Q74="Neg","Neg",Q74*HLOOKUP(R$3,T_GDP[#All],2,FALSE))</f>
        <v>-252.30167664481419</v>
      </c>
      <c r="S74" s="16">
        <f>IF(R74="Neg","Neg",R74*HLOOKUP(S$3,T_GDP[#All],2,FALSE))</f>
        <v>-271.9593333307584</v>
      </c>
      <c r="T74" s="16">
        <f>IF(S74="Neg","Neg",S74*HLOOKUP(T$3,T_GDP[#All],2,FALSE))</f>
        <v>-298.56149298972792</v>
      </c>
      <c r="U74" s="16">
        <f>IF(T74="Neg","Neg",T74*HLOOKUP(U$3,T_GDP[#All],2,FALSE))</f>
        <v>-320.97806959475173</v>
      </c>
      <c r="V74" s="16">
        <f>IF(U74="Neg","Neg",U74*HLOOKUP(V$3,T_GDP[#All],2,FALSE))</f>
        <v>-360.61957804389601</v>
      </c>
      <c r="W74" s="16">
        <f>IF(V74="Neg","Neg",V74*HLOOKUP(W$3,T_GDP[#All],2,FALSE))</f>
        <v>-401.98224107994309</v>
      </c>
      <c r="X74" s="16">
        <f>IF(W74="Neg","Neg",W74*HLOOKUP(X$3,T_GDP[#All],2,FALSE))</f>
        <v>-444.0557698459063</v>
      </c>
      <c r="Y74" s="16">
        <f>IF(X74="Neg","Neg",X74*HLOOKUP(Y$3,T_GDP[#All],2,FALSE))</f>
        <v>-479.04882231290378</v>
      </c>
      <c r="Z74" s="16">
        <f>IF(Y74="Neg","Neg",Y74*HLOOKUP(Z$3,T_GDP[#All],2,FALSE))</f>
        <v>-504.51528766401924</v>
      </c>
      <c r="AA74" s="16">
        <f>IF(Z74="Neg","Neg",Z74*HLOOKUP(AA$3,T_GDP[#All],2,FALSE))</f>
        <v>-520.19590069745993</v>
      </c>
      <c r="AB74" s="16">
        <f>IF(AA74="Neg","Neg",AA74*HLOOKUP(AB$3,T_GDP[#All],2,FALSE))</f>
        <v>-551.47399281376624</v>
      </c>
      <c r="AC74" s="16">
        <f>IF(AB74="Neg","Neg",AB74*HLOOKUP(AC$3,T_GDP[#All],2,FALSE))</f>
        <v>-578.76447340249592</v>
      </c>
      <c r="AD74" s="16">
        <f>IF(AC74="Neg","Neg",AC74*HLOOKUP(AD$3,T_GDP[#All],2,FALSE))</f>
        <v>-610.27435424540522</v>
      </c>
      <c r="AE74" s="16">
        <f>IF(AD74="Neg","Neg",AD74*HLOOKUP(AE$3,T_GDP[#All],2,FALSE))</f>
        <v>-651.36718420458635</v>
      </c>
      <c r="AF74" s="16">
        <f>IF(AE74="Neg","Neg",AE74*HLOOKUP(AF$3,T_GDP[#All],2,FALSE))</f>
        <v>-680.20621075402505</v>
      </c>
      <c r="AG74" s="16">
        <f>IF(AF74="Neg","Neg",AF74*HLOOKUP(AG$3,T_GDP[#All],2,FALSE))</f>
        <v>-712.07892197444357</v>
      </c>
      <c r="AH74" s="16">
        <f>IF(AG74="Neg","Neg",AG74*HLOOKUP(AH$3,T_GDP[#All],2,FALSE))</f>
        <v>-745.73549050719839</v>
      </c>
      <c r="AI74" s="16">
        <f>IF(AH74="Neg","Neg",AH74*HLOOKUP(AI$3,T_GDP[#All],2,FALSE))</f>
        <v>-785.08109845429624</v>
      </c>
      <c r="AJ74" s="16">
        <f>IF(AI74="Neg","Neg",AI74*HLOOKUP(AJ$3,T_GDP[#All],2,FALSE))</f>
        <v>-812.31662609264595</v>
      </c>
      <c r="AK74" s="16">
        <f>IF(AJ74="Neg","Neg",AJ74*HLOOKUP(AK$3,T_GDP[#All],2,FALSE))</f>
        <v>-851.80384356572313</v>
      </c>
      <c r="AL74" s="16">
        <f>IF(AK74="Neg","Neg",AK74*HLOOKUP(AL$3,T_GDP[#All],2,FALSE))</f>
        <v>-898.47651156349195</v>
      </c>
      <c r="AM74" s="16">
        <f>IF(AL74="Neg","Neg",AL74*HLOOKUP(AM$3,T_GDP[#All],2,FALSE))</f>
        <v>-945.66841448985167</v>
      </c>
      <c r="AN74" s="16">
        <f>IF(AM74="Neg","Neg",AM74*HLOOKUP(AN$3,T_GDP[#All],2,FALSE))</f>
        <v>-1001.1088961732552</v>
      </c>
      <c r="AO74" s="16">
        <f>IF(AN74="Neg","Neg",AN74*HLOOKUP(AO$3,T_GDP[#All],2,FALSE))</f>
        <v>-1048.3071398246586</v>
      </c>
      <c r="AP74" s="16">
        <f>IF(AO74="Neg","Neg",AO74*HLOOKUP(AP$3,T_GDP[#All],2,FALSE))</f>
        <v>-1104.0097048098746</v>
      </c>
      <c r="AQ74" s="16">
        <f>IF(AP74="Neg","Neg",AP74*HLOOKUP(AQ$3,T_GDP[#All],2,FALSE))</f>
        <v>-1115.5406655646179</v>
      </c>
      <c r="AR74" s="16">
        <f>IF(AQ74="Neg","Neg",AQ74*HLOOKUP(AR$3,T_GDP[#All],2,FALSE))</f>
        <v>-1099.9967303821225</v>
      </c>
      <c r="AS74" s="16">
        <f>IF(AR74="Neg","Neg",AR74*HLOOKUP(AS$3,T_GDP[#All],2,FALSE))</f>
        <v>-1148.7097027940013</v>
      </c>
      <c r="AT74" s="16">
        <f>IF(AS74="Neg","Neg",AS74*HLOOKUP(AT$3,T_GDP[#All],2,FALSE))</f>
        <v>-1177.5092759431673</v>
      </c>
      <c r="AU74" s="16">
        <f>IF(AT74="Neg","Neg",AT74*HLOOKUP(AU$3,T_GDP[#All],2,FALSE))</f>
        <v>-1216.7027064892129</v>
      </c>
      <c r="AV74" s="16">
        <f>IF(AU74="Neg","Neg",AU74*HLOOKUP(AV$3,T_GDP[#All],2,FALSE))</f>
        <v>-1272.4397931996677</v>
      </c>
      <c r="AW74" s="16">
        <f>IF(AV74="Neg","Neg",AV74*HLOOKUP(AW$3,T_GDP[#All],2,FALSE))</f>
        <v>-1321.6163430647525</v>
      </c>
      <c r="AX74" s="16">
        <f>IF(AW74="Neg","Neg",AW74*HLOOKUP(AX$3,T_GDP[#All],2,FALSE))</f>
        <v>-1365.066513690236</v>
      </c>
      <c r="AY74" s="16">
        <f>IF(AX74="Neg","Neg",AX74*HLOOKUP(AY$3,T_GDP[#All],2,FALSE))</f>
        <v>-1425.2054726311321</v>
      </c>
      <c r="AZ74" s="16">
        <f>IF(AY74="Neg","Neg",AY74*HLOOKUP(AZ$3,T_GDP[#All],2,FALSE))</f>
        <v>-1481.5632458708794</v>
      </c>
      <c r="BA74" s="16">
        <f>IF(AZ74="Neg","Neg",AZ74*HLOOKUP(BA$3,T_GDP[#All],2,FALSE))</f>
        <v>-1533.9073401578696</v>
      </c>
      <c r="BB74" s="16">
        <f>IF(BA74="Neg","Neg",BA74*HLOOKUP(BB$3,T_GDP[#All],2,FALSE))</f>
        <v>-1584.7747500346475</v>
      </c>
      <c r="BC74" s="16">
        <f>IF(BB74="Neg","Neg",BB74*HLOOKUP(BC$3,T_GDP[#All],2,FALSE))</f>
        <v>-1470.0196036660484</v>
      </c>
      <c r="BD74" s="16">
        <f>IF(BC74="Neg","Neg",BC74*HLOOKUP(BD$3,T_GDP[#All],2,FALSE))</f>
        <v>-1650.3949135134496</v>
      </c>
      <c r="BE74" s="16">
        <f>IF(BD74="Neg","Neg",BD74*HLOOKUP(BE$3,T_GDP[#All],2,FALSE))</f>
        <v>-1759.2548306571548</v>
      </c>
      <c r="BF74" s="16">
        <f>IF(BE74="Neg","Neg",BE74*HLOOKUP(BF$3,T_GDP[#All],2,FALSE))</f>
        <v>-1790.9194998707846</v>
      </c>
      <c r="BG74" s="16">
        <f>IF(BF74="Neg","Neg",BF74*HLOOKUP(BG$3,T_GDP[#All],2,FALSE))</f>
        <v>-1851.5018650094721</v>
      </c>
      <c r="BH74" s="16">
        <f>IF(BG74="Neg","Neg",BG74*HLOOKUP(BH$3,T_GDP[#All],2,FALSE))</f>
        <v>-1911.5570700177891</v>
      </c>
      <c r="BI74" s="16">
        <f>IF(BH74="Neg","Neg",BH74*HLOOKUP(BI$3,T_GDP[#All],2,FALSE))</f>
        <v>-1984.4092784870047</v>
      </c>
      <c r="BJ74" s="16">
        <f>IF(BI74="Neg","Neg",BI74*HLOOKUP(BJ$3,T_GDP[#All],2,FALSE))</f>
        <v>-2062.4288263089807</v>
      </c>
    </row>
    <row r="75" spans="1:62" ht="13.9" customHeight="1" x14ac:dyDescent="0.25">
      <c r="A75" s="6"/>
      <c r="B75" s="1" t="s">
        <v>806</v>
      </c>
      <c r="C75" s="1" t="s">
        <v>812</v>
      </c>
      <c r="D75" s="1" t="s">
        <v>730</v>
      </c>
      <c r="E75" s="23"/>
      <c r="F75" s="23"/>
      <c r="G75" s="23"/>
      <c r="H75" s="23"/>
      <c r="I75" s="23"/>
      <c r="J75" s="23"/>
      <c r="K75" s="23"/>
      <c r="L75" s="23"/>
      <c r="M75" s="23"/>
      <c r="N75" s="15">
        <v>110</v>
      </c>
      <c r="O75" s="15">
        <v>130</v>
      </c>
      <c r="P75" s="16">
        <f>IF(O75="Neg","Neg",O75*HLOOKUP(P$3,T_GDP[#All],2,FALSE))</f>
        <v>143.81283523139228</v>
      </c>
      <c r="Q75" s="16">
        <f>IF(P75="Neg","Neg",P75*HLOOKUP(Q$3,T_GDP[#All],2,FALSE))</f>
        <v>157.87789826813415</v>
      </c>
      <c r="R75" s="16">
        <f>IF(Q75="Neg","Neg",Q75*HLOOKUP(R$3,T_GDP[#All],2,FALSE))</f>
        <v>172.62746296750447</v>
      </c>
      <c r="S75" s="16">
        <f>IF(R75="Neg","Neg",R75*HLOOKUP(S$3,T_GDP[#All],2,FALSE))</f>
        <v>186.07743859472944</v>
      </c>
      <c r="T75" s="16">
        <f>IF(S75="Neg","Neg",S75*HLOOKUP(T$3,T_GDP[#All],2,FALSE))</f>
        <v>204.27891625612966</v>
      </c>
      <c r="U75" s="16">
        <f>IF(T75="Neg","Neg",T75*HLOOKUP(U$3,T_GDP[#All],2,FALSE))</f>
        <v>219.6165739332512</v>
      </c>
      <c r="V75" s="16">
        <f>IF(U75="Neg","Neg",U75*HLOOKUP(V$3,T_GDP[#All],2,FALSE))</f>
        <v>246.73971129319204</v>
      </c>
      <c r="W75" s="16">
        <f>IF(V75="Neg","Neg",V75*HLOOKUP(W$3,T_GDP[#All],2,FALSE))</f>
        <v>275.04048073890846</v>
      </c>
      <c r="X75" s="16">
        <f>IF(W75="Neg","Neg",W75*HLOOKUP(X$3,T_GDP[#All],2,FALSE))</f>
        <v>303.82763199983066</v>
      </c>
      <c r="Y75" s="16">
        <f>IF(X75="Neg","Neg",X75*HLOOKUP(Y$3,T_GDP[#All],2,FALSE))</f>
        <v>327.77024684567101</v>
      </c>
      <c r="Z75" s="16">
        <f>IF(Y75="Neg","Neg",Y75*HLOOKUP(Z$3,T_GDP[#All],2,FALSE))</f>
        <v>345.19467050696056</v>
      </c>
      <c r="AA75" s="16">
        <f>IF(Z75="Neg","Neg",Z75*HLOOKUP(AA$3,T_GDP[#All],2,FALSE))</f>
        <v>355.92351100352522</v>
      </c>
      <c r="AB75" s="16">
        <f>IF(AA75="Neg","Neg",AA75*HLOOKUP(AB$3,T_GDP[#All],2,FALSE))</f>
        <v>377.32431087257692</v>
      </c>
      <c r="AC75" s="16">
        <f>IF(AB75="Neg","Neg",AB75*HLOOKUP(AC$3,T_GDP[#All],2,FALSE))</f>
        <v>395.99674495960249</v>
      </c>
      <c r="AD75" s="16">
        <f>IF(AC75="Neg","Neg",AC75*HLOOKUP(AD$3,T_GDP[#All],2,FALSE))</f>
        <v>417.55613711527729</v>
      </c>
      <c r="AE75" s="16">
        <f>IF(AD75="Neg","Neg",AD75*HLOOKUP(AE$3,T_GDP[#All],2,FALSE))</f>
        <v>445.67228392945384</v>
      </c>
      <c r="AF75" s="16">
        <f>IF(AE75="Neg","Neg",AE75*HLOOKUP(AF$3,T_GDP[#All],2,FALSE))</f>
        <v>465.40424946328034</v>
      </c>
      <c r="AG75" s="16">
        <f>IF(AF75="Neg","Neg",AF75*HLOOKUP(AG$3,T_GDP[#All],2,FALSE))</f>
        <v>487.21189398251403</v>
      </c>
      <c r="AH75" s="16">
        <f>IF(AG75="Neg","Neg",AG75*HLOOKUP(AH$3,T_GDP[#All],2,FALSE))</f>
        <v>510.24007245229365</v>
      </c>
      <c r="AI75" s="16">
        <f>IF(AH75="Neg","Neg",AH75*HLOOKUP(AI$3,T_GDP[#All],2,FALSE))</f>
        <v>537.16075157399223</v>
      </c>
      <c r="AJ75" s="16">
        <f>IF(AI75="Neg","Neg",AI75*HLOOKUP(AJ$3,T_GDP[#All],2,FALSE))</f>
        <v>555.79558627391566</v>
      </c>
      <c r="AK75" s="16">
        <f>IF(AJ75="Neg","Neg",AJ75*HLOOKUP(AK$3,T_GDP[#All],2,FALSE))</f>
        <v>582.81315612391586</v>
      </c>
      <c r="AL75" s="16">
        <f>IF(AK75="Neg","Neg",AK75*HLOOKUP(AL$3,T_GDP[#All],2,FALSE))</f>
        <v>614.74708685923144</v>
      </c>
      <c r="AM75" s="16">
        <f>IF(AL75="Neg","Neg",AL75*HLOOKUP(AM$3,T_GDP[#All],2,FALSE))</f>
        <v>647.03628359831964</v>
      </c>
      <c r="AN75" s="16">
        <f>IF(AM75="Neg","Neg",AM75*HLOOKUP(AN$3,T_GDP[#All],2,FALSE))</f>
        <v>684.96924475012202</v>
      </c>
      <c r="AO75" s="16">
        <f>IF(AN75="Neg","Neg",AN75*HLOOKUP(AO$3,T_GDP[#All],2,FALSE))</f>
        <v>717.2627798800296</v>
      </c>
      <c r="AP75" s="16">
        <f>IF(AO75="Neg","Neg",AO75*HLOOKUP(AP$3,T_GDP[#All],2,FALSE))</f>
        <v>755.37506118570366</v>
      </c>
      <c r="AQ75" s="16">
        <f>IF(AP75="Neg","Neg",AP75*HLOOKUP(AQ$3,T_GDP[#All],2,FALSE))</f>
        <v>763.26466591263329</v>
      </c>
      <c r="AR75" s="16">
        <f>IF(AQ75="Neg","Neg",AQ75*HLOOKUP(AR$3,T_GDP[#All],2,FALSE))</f>
        <v>752.62934184039955</v>
      </c>
      <c r="AS75" s="16">
        <f>IF(AR75="Neg","Neg",AR75*HLOOKUP(AS$3,T_GDP[#All],2,FALSE))</f>
        <v>785.95927033273767</v>
      </c>
      <c r="AT75" s="16">
        <f>IF(AS75="Neg","Neg",AS75*HLOOKUP(AT$3,T_GDP[#All],2,FALSE))</f>
        <v>805.66424143479856</v>
      </c>
      <c r="AU75" s="16">
        <f>IF(AT75="Neg","Neg",AT75*HLOOKUP(AU$3,T_GDP[#All],2,FALSE))</f>
        <v>832.48079917682969</v>
      </c>
      <c r="AV75" s="16">
        <f>IF(AU75="Neg","Neg",AU75*HLOOKUP(AV$3,T_GDP[#All],2,FALSE))</f>
        <v>870.61670061029872</v>
      </c>
      <c r="AW75" s="16">
        <f>IF(AV75="Neg","Neg",AV75*HLOOKUP(AW$3,T_GDP[#All],2,FALSE))</f>
        <v>904.26381367588306</v>
      </c>
      <c r="AX75" s="16">
        <f>IF(AW75="Neg","Neg",AW75*HLOOKUP(AX$3,T_GDP[#All],2,FALSE))</f>
        <v>933.99287778805581</v>
      </c>
      <c r="AY75" s="16">
        <f>IF(AX75="Neg","Neg",AX75*HLOOKUP(AY$3,T_GDP[#All],2,FALSE))</f>
        <v>975.14058653709003</v>
      </c>
      <c r="AZ75" s="16">
        <f>IF(AY75="Neg","Neg",AY75*HLOOKUP(AZ$3,T_GDP[#All],2,FALSE))</f>
        <v>1013.7011682274434</v>
      </c>
      <c r="BA75" s="16">
        <f>IF(AZ75="Neg","Neg",AZ75*HLOOKUP(BA$3,T_GDP[#All],2,FALSE))</f>
        <v>1049.5155485290684</v>
      </c>
      <c r="BB75" s="16">
        <f>IF(BA75="Neg","Neg",BA75*HLOOKUP(BB$3,T_GDP[#All],2,FALSE))</f>
        <v>1084.3195658131795</v>
      </c>
      <c r="BC75" s="16">
        <f>IF(BB75="Neg","Neg",BB75*HLOOKUP(BC$3,T_GDP[#All],2,FALSE))</f>
        <v>1005.8028867188749</v>
      </c>
      <c r="BD75" s="16">
        <f>IF(BC75="Neg","Neg",BC75*HLOOKUP(BD$3,T_GDP[#All],2,FALSE))</f>
        <v>1129.2175724039389</v>
      </c>
      <c r="BE75" s="16">
        <f>IF(BD75="Neg","Neg",BD75*HLOOKUP(BE$3,T_GDP[#All],2,FALSE))</f>
        <v>1203.7006736075266</v>
      </c>
      <c r="BF75" s="16">
        <f>IF(BE75="Neg","Neg",BE75*HLOOKUP(BF$3,T_GDP[#All],2,FALSE))</f>
        <v>1225.3659735957997</v>
      </c>
      <c r="BG75" s="16">
        <f>IF(BF75="Neg","Neg",BF75*HLOOKUP(BG$3,T_GDP[#All],2,FALSE))</f>
        <v>1266.8170655327965</v>
      </c>
      <c r="BH75" s="16">
        <f>IF(BG75="Neg","Neg",BG75*HLOOKUP(BH$3,T_GDP[#All],2,FALSE))</f>
        <v>1307.9074689595398</v>
      </c>
      <c r="BI75" s="16">
        <f>IF(BH75="Neg","Neg",BH75*HLOOKUP(BI$3,T_GDP[#All],2,FALSE))</f>
        <v>1357.7537168595295</v>
      </c>
      <c r="BJ75" s="16">
        <f>IF(BI75="Neg","Neg",BI75*HLOOKUP(BJ$3,T_GDP[#All],2,FALSE))</f>
        <v>1411.1355127377235</v>
      </c>
    </row>
    <row r="76" spans="1:62" ht="13.9" customHeight="1" x14ac:dyDescent="0.25">
      <c r="A76" s="6"/>
      <c r="B76" s="1" t="s">
        <v>806</v>
      </c>
      <c r="C76" s="1" t="s">
        <v>813</v>
      </c>
      <c r="D76" s="1" t="s">
        <v>738</v>
      </c>
      <c r="E76" s="23"/>
      <c r="F76" s="23"/>
      <c r="G76" s="23"/>
      <c r="H76" s="23"/>
      <c r="I76" s="23"/>
      <c r="J76" s="23"/>
      <c r="K76" s="23"/>
      <c r="L76" s="23"/>
      <c r="M76" s="23"/>
      <c r="N76" s="15">
        <v>2035</v>
      </c>
      <c r="O76" s="15">
        <v>4175</v>
      </c>
      <c r="P76" s="16">
        <f>IF(O76="Neg","Neg",O76*HLOOKUP(P$3,T_GDP[#All],2,FALSE))</f>
        <v>4618.6045160850981</v>
      </c>
      <c r="Q76" s="16">
        <f>IF(P76="Neg","Neg",P76*HLOOKUP(Q$3,T_GDP[#All],2,FALSE))</f>
        <v>5070.3094251496923</v>
      </c>
      <c r="R76" s="16">
        <f>IF(Q76="Neg","Neg",Q76*HLOOKUP(R$3,T_GDP[#All],2,FALSE))</f>
        <v>5543.9973683794697</v>
      </c>
      <c r="S76" s="16">
        <f>IF(R76="Neg","Neg",R76*HLOOKUP(S$3,T_GDP[#All],2,FALSE))</f>
        <v>5975.9485087153489</v>
      </c>
      <c r="T76" s="16">
        <f>IF(S76="Neg","Neg",S76*HLOOKUP(T$3,T_GDP[#All],2,FALSE))</f>
        <v>6560.4959643795482</v>
      </c>
      <c r="U76" s="16">
        <f>IF(T76="Neg","Neg",T76*HLOOKUP(U$3,T_GDP[#All],2,FALSE))</f>
        <v>7053.0707397794131</v>
      </c>
      <c r="V76" s="16">
        <f>IF(U76="Neg","Neg",U76*HLOOKUP(V$3,T_GDP[#All],2,FALSE))</f>
        <v>7924.1407280698204</v>
      </c>
      <c r="W76" s="16">
        <f>IF(V76="Neg","Neg",V76*HLOOKUP(W$3,T_GDP[#All],2,FALSE))</f>
        <v>8833.0308237303288</v>
      </c>
      <c r="X76" s="16">
        <f>IF(W76="Neg","Neg",W76*HLOOKUP(X$3,T_GDP[#All],2,FALSE))</f>
        <v>9757.5412584560981</v>
      </c>
      <c r="Y76" s="16">
        <f>IF(X76="Neg","Neg",X76*HLOOKUP(Y$3,T_GDP[#All],2,FALSE))</f>
        <v>10526.46754292828</v>
      </c>
      <c r="Z76" s="16">
        <f>IF(Y76="Neg","Neg",Y76*HLOOKUP(Z$3,T_GDP[#All],2,FALSE))</f>
        <v>11086.059610512002</v>
      </c>
      <c r="AA76" s="16">
        <f>IF(Z76="Neg","Neg",Z76*HLOOKUP(AA$3,T_GDP[#All],2,FALSE))</f>
        <v>11430.620449536291</v>
      </c>
      <c r="AB76" s="16">
        <f>IF(AA76="Neg","Neg",AA76*HLOOKUP(AB$3,T_GDP[#All],2,FALSE))</f>
        <v>12117.915368407757</v>
      </c>
      <c r="AC76" s="16">
        <f>IF(AB76="Neg","Neg",AB76*HLOOKUP(AC$3,T_GDP[#All],2,FALSE))</f>
        <v>12717.587770818001</v>
      </c>
      <c r="AD76" s="16">
        <f>IF(AC76="Neg","Neg",AC76*HLOOKUP(AD$3,T_GDP[#All],2,FALSE))</f>
        <v>13409.975941971405</v>
      </c>
      <c r="AE76" s="16">
        <f>IF(AD76="Neg","Neg",AD76*HLOOKUP(AE$3,T_GDP[#All],2,FALSE))</f>
        <v>14312.936810811305</v>
      </c>
      <c r="AF76" s="16">
        <f>IF(AE76="Neg","Neg",AE76*HLOOKUP(AF$3,T_GDP[#All],2,FALSE))</f>
        <v>14946.636473147655</v>
      </c>
      <c r="AG76" s="16">
        <f>IF(AF76="Neg","Neg",AF76*HLOOKUP(AG$3,T_GDP[#All],2,FALSE))</f>
        <v>15646.99736443843</v>
      </c>
      <c r="AH76" s="16">
        <f>IF(AG76="Neg","Neg",AG76*HLOOKUP(AH$3,T_GDP[#All],2,FALSE))</f>
        <v>16386.556172987122</v>
      </c>
      <c r="AI76" s="16">
        <f>IF(AH76="Neg","Neg",AH76*HLOOKUP(AI$3,T_GDP[#All],2,FALSE))</f>
        <v>17251.124137087827</v>
      </c>
      <c r="AJ76" s="16">
        <f>IF(AI76="Neg","Neg",AI76*HLOOKUP(AJ$3,T_GDP[#All],2,FALSE))</f>
        <v>17849.589020719985</v>
      </c>
      <c r="AK76" s="16">
        <f>IF(AJ76="Neg","Neg",AJ76*HLOOKUP(AK$3,T_GDP[#All],2,FALSE))</f>
        <v>18717.26866782576</v>
      </c>
      <c r="AL76" s="16">
        <f>IF(AK76="Neg","Neg",AK76*HLOOKUP(AL$3,T_GDP[#All],2,FALSE))</f>
        <v>19742.839135671471</v>
      </c>
      <c r="AM76" s="16">
        <f>IF(AL76="Neg","Neg",AL76*HLOOKUP(AM$3,T_GDP[#All],2,FALSE))</f>
        <v>20779.819107869112</v>
      </c>
      <c r="AN76" s="16">
        <f>IF(AM76="Neg","Neg",AM76*HLOOKUP(AN$3,T_GDP[#All],2,FALSE))</f>
        <v>21998.050744859687</v>
      </c>
      <c r="AO76" s="16">
        <f>IF(AN76="Neg","Neg",AN76*HLOOKUP(AO$3,T_GDP[#All],2,FALSE))</f>
        <v>23035.170046147105</v>
      </c>
      <c r="AP76" s="16">
        <f>IF(AO76="Neg","Neg",AO76*HLOOKUP(AP$3,T_GDP[#All],2,FALSE))</f>
        <v>24259.16061884856</v>
      </c>
      <c r="AQ76" s="16">
        <f>IF(AP76="Neg","Neg",AP76*HLOOKUP(AQ$3,T_GDP[#All],2,FALSE))</f>
        <v>24512.538309117263</v>
      </c>
      <c r="AR76" s="16">
        <f>IF(AQ76="Neg","Neg",AQ76*HLOOKUP(AR$3,T_GDP[#All],2,FALSE))</f>
        <v>24170.980786028216</v>
      </c>
      <c r="AS76" s="16">
        <f>IF(AR76="Neg","Neg",AR76*HLOOKUP(AS$3,T_GDP[#All],2,FALSE))</f>
        <v>25241.384258762919</v>
      </c>
      <c r="AT76" s="16">
        <f>IF(AS76="Neg","Neg",AS76*HLOOKUP(AT$3,T_GDP[#All],2,FALSE))</f>
        <v>25874.216984540642</v>
      </c>
      <c r="AU76" s="16">
        <f>IF(AT76="Neg","Neg",AT76*HLOOKUP(AU$3,T_GDP[#All],2,FALSE))</f>
        <v>26735.441050486643</v>
      </c>
      <c r="AV76" s="16">
        <f>IF(AU76="Neg","Neg",AU76*HLOOKUP(AV$3,T_GDP[#All],2,FALSE))</f>
        <v>27960.190192676899</v>
      </c>
      <c r="AW76" s="16">
        <f>IF(AV76="Neg","Neg",AV76*HLOOKUP(AW$3,T_GDP[#All],2,FALSE))</f>
        <v>29040.780169975471</v>
      </c>
      <c r="AX76" s="16">
        <f>IF(AW76="Neg","Neg",AW76*HLOOKUP(AX$3,T_GDP[#All],2,FALSE))</f>
        <v>29995.540498193328</v>
      </c>
      <c r="AY76" s="16">
        <f>IF(AX76="Neg","Neg",AX76*HLOOKUP(AY$3,T_GDP[#All],2,FALSE))</f>
        <v>31317.014990710388</v>
      </c>
      <c r="AZ76" s="16">
        <f>IF(AY76="Neg","Neg",AY76*HLOOKUP(AZ$3,T_GDP[#All],2,FALSE))</f>
        <v>32555.402902689046</v>
      </c>
      <c r="BA76" s="16">
        <f>IF(AZ76="Neg","Neg",AZ76*HLOOKUP(BA$3,T_GDP[#All],2,FALSE))</f>
        <v>33705.595500837386</v>
      </c>
      <c r="BB76" s="16">
        <f>IF(BA76="Neg","Neg",BA76*HLOOKUP(BB$3,T_GDP[#All],2,FALSE))</f>
        <v>34823.33990207711</v>
      </c>
      <c r="BC76" s="16">
        <f>IF(BB76="Neg","Neg",BB76*HLOOKUP(BC$3,T_GDP[#All],2,FALSE))</f>
        <v>32301.746554240788</v>
      </c>
      <c r="BD76" s="16">
        <f>IF(BC76="Neg","Neg",BC76*HLOOKUP(BD$3,T_GDP[#All],2,FALSE))</f>
        <v>36265.256652203418</v>
      </c>
      <c r="BE76" s="16">
        <f>IF(BD76="Neg","Neg",BD76*HLOOKUP(BE$3,T_GDP[#All],2,FALSE))</f>
        <v>38657.310094703251</v>
      </c>
      <c r="BF76" s="16">
        <f>IF(BE76="Neg","Neg",BE76*HLOOKUP(BF$3,T_GDP[#All],2,FALSE))</f>
        <v>39353.099536634327</v>
      </c>
      <c r="BG76" s="16">
        <f>IF(BF76="Neg","Neg",BF76*HLOOKUP(BG$3,T_GDP[#All],2,FALSE))</f>
        <v>40684.317296918642</v>
      </c>
      <c r="BH76" s="16">
        <f>IF(BG76="Neg","Neg",BG76*HLOOKUP(BH$3,T_GDP[#All],2,FALSE))</f>
        <v>42003.95140696982</v>
      </c>
      <c r="BI76" s="16">
        <f>IF(BH76="Neg","Neg",BH76*HLOOKUP(BI$3,T_GDP[#All],2,FALSE))</f>
        <v>43604.782829911797</v>
      </c>
      <c r="BJ76" s="16">
        <f>IF(BI76="Neg","Neg",BI76*HLOOKUP(BJ$3,T_GDP[#All],2,FALSE))</f>
        <v>45319.15973599995</v>
      </c>
    </row>
    <row r="77" spans="1:62" ht="13.9" customHeight="1" x14ac:dyDescent="0.25">
      <c r="A77" s="6"/>
      <c r="B77" s="1" t="s">
        <v>806</v>
      </c>
      <c r="C77" s="1" t="s">
        <v>814</v>
      </c>
      <c r="D77" s="1" t="s">
        <v>974</v>
      </c>
      <c r="E77" s="23"/>
      <c r="F77" s="23"/>
      <c r="G77" s="23"/>
      <c r="H77" s="23"/>
      <c r="I77" s="23"/>
      <c r="J77" s="23"/>
      <c r="K77" s="23"/>
      <c r="L77" s="23"/>
      <c r="M77" s="23"/>
      <c r="N77" s="15">
        <v>280</v>
      </c>
      <c r="O77" s="15">
        <v>375</v>
      </c>
      <c r="P77" s="16">
        <f>IF(O77="Neg","Neg",O77*HLOOKUP(P$3,T_GDP[#All],2,FALSE))</f>
        <v>414.84471701363157</v>
      </c>
      <c r="Q77" s="16">
        <f>IF(P77="Neg","Neg",P77*HLOOKUP(Q$3,T_GDP[#All],2,FALSE))</f>
        <v>455.41701423500234</v>
      </c>
      <c r="R77" s="16">
        <f>IF(Q77="Neg","Neg",Q77*HLOOKUP(R$3,T_GDP[#All],2,FALSE))</f>
        <v>497.96383548318596</v>
      </c>
      <c r="S77" s="16">
        <f>IF(R77="Neg","Neg",R77*HLOOKUP(S$3,T_GDP[#All],2,FALSE))</f>
        <v>536.76184210018107</v>
      </c>
      <c r="T77" s="16">
        <f>IF(S77="Neg","Neg",S77*HLOOKUP(T$3,T_GDP[#All],2,FALSE))</f>
        <v>589.26610458498931</v>
      </c>
      <c r="U77" s="16">
        <f>IF(T77="Neg","Neg",T77*HLOOKUP(U$3,T_GDP[#All],2,FALSE))</f>
        <v>633.50934788437837</v>
      </c>
      <c r="V77" s="16">
        <f>IF(U77="Neg","Neg",U77*HLOOKUP(V$3,T_GDP[#All],2,FALSE))</f>
        <v>711.74916719190003</v>
      </c>
      <c r="W77" s="16">
        <f>IF(V77="Neg","Neg",V77*HLOOKUP(W$3,T_GDP[#All],2,FALSE))</f>
        <v>793.38600213146663</v>
      </c>
      <c r="X77" s="16">
        <f>IF(W77="Neg","Neg",W77*HLOOKUP(X$3,T_GDP[#All],2,FALSE))</f>
        <v>876.42586153797288</v>
      </c>
      <c r="Y77" s="16">
        <f>IF(X77="Neg","Neg",X77*HLOOKUP(Y$3,T_GDP[#All],2,FALSE))</f>
        <v>945.49109667020468</v>
      </c>
      <c r="Z77" s="16">
        <f>IF(Y77="Neg","Neg",Y77*HLOOKUP(Z$3,T_GDP[#All],2,FALSE))</f>
        <v>995.75385723161685</v>
      </c>
      <c r="AA77" s="16">
        <f>IF(Z77="Neg","Neg",Z77*HLOOKUP(AA$3,T_GDP[#All],2,FALSE))</f>
        <v>1026.7024355870919</v>
      </c>
      <c r="AB77" s="16">
        <f>IF(AA77="Neg","Neg",AA77*HLOOKUP(AB$3,T_GDP[#All],2,FALSE))</f>
        <v>1088.4355121324334</v>
      </c>
      <c r="AC77" s="16">
        <f>IF(AB77="Neg","Neg",AB77*HLOOKUP(AC$3,T_GDP[#All],2,FALSE))</f>
        <v>1142.2983027680841</v>
      </c>
      <c r="AD77" s="16">
        <f>IF(AC77="Neg","Neg",AC77*HLOOKUP(AD$3,T_GDP[#All],2,FALSE))</f>
        <v>1204.4888570633</v>
      </c>
      <c r="AE77" s="16">
        <f>IF(AD77="Neg","Neg",AD77*HLOOKUP(AE$3,T_GDP[#All],2,FALSE))</f>
        <v>1285.5931267195785</v>
      </c>
      <c r="AF77" s="16">
        <f>IF(AE77="Neg","Neg",AE77*HLOOKUP(AF$3,T_GDP[#All],2,FALSE))</f>
        <v>1342.512258067155</v>
      </c>
      <c r="AG77" s="16">
        <f>IF(AF77="Neg","Neg",AF77*HLOOKUP(AG$3,T_GDP[#All],2,FALSE))</f>
        <v>1405.4189249495598</v>
      </c>
      <c r="AH77" s="16">
        <f>IF(AG77="Neg","Neg",AG77*HLOOKUP(AH$3,T_GDP[#All],2,FALSE))</f>
        <v>1471.846362843155</v>
      </c>
      <c r="AI77" s="16">
        <f>IF(AH77="Neg","Neg",AH77*HLOOKUP(AI$3,T_GDP[#All],2,FALSE))</f>
        <v>1549.5021680019008</v>
      </c>
      <c r="AJ77" s="16">
        <f>IF(AI77="Neg","Neg",AI77*HLOOKUP(AJ$3,T_GDP[#All],2,FALSE))</f>
        <v>1603.2564988670647</v>
      </c>
      <c r="AK77" s="16">
        <f>IF(AJ77="Neg","Neg",AJ77*HLOOKUP(AK$3,T_GDP[#All],2,FALSE))</f>
        <v>1681.1917965112959</v>
      </c>
      <c r="AL77" s="16">
        <f>IF(AK77="Neg","Neg",AK77*HLOOKUP(AL$3,T_GDP[#All],2,FALSE))</f>
        <v>1773.3089044016292</v>
      </c>
      <c r="AM77" s="16">
        <f>IF(AL77="Neg","Neg",AL77*HLOOKUP(AM$3,T_GDP[#All],2,FALSE))</f>
        <v>1866.4508180720759</v>
      </c>
      <c r="AN77" s="16">
        <f>IF(AM77="Neg","Neg",AM77*HLOOKUP(AN$3,T_GDP[#All],2,FALSE))</f>
        <v>1975.8728213945826</v>
      </c>
      <c r="AO77" s="16">
        <f>IF(AN77="Neg","Neg",AN77*HLOOKUP(AO$3,T_GDP[#All],2,FALSE))</f>
        <v>2069.0272496539314</v>
      </c>
      <c r="AP77" s="16">
        <f>IF(AO77="Neg","Neg",AO77*HLOOKUP(AP$3,T_GDP[#All],2,FALSE))</f>
        <v>2178.9665226510683</v>
      </c>
      <c r="AQ77" s="16">
        <f>IF(AP77="Neg","Neg",AP77*HLOOKUP(AQ$3,T_GDP[#All],2,FALSE))</f>
        <v>2201.7249978249038</v>
      </c>
      <c r="AR77" s="16">
        <f>IF(AQ77="Neg","Neg",AQ77*HLOOKUP(AR$3,T_GDP[#All],2,FALSE))</f>
        <v>2171.0461783857681</v>
      </c>
      <c r="AS77" s="16">
        <f>IF(AR77="Neg","Neg",AR77*HLOOKUP(AS$3,T_GDP[#All],2,FALSE))</f>
        <v>2267.1902028828972</v>
      </c>
      <c r="AT77" s="16">
        <f>IF(AS77="Neg","Neg",AS77*HLOOKUP(AT$3,T_GDP[#All],2,FALSE))</f>
        <v>2324.0314656773035</v>
      </c>
      <c r="AU77" s="16">
        <f>IF(AT77="Neg","Neg",AT77*HLOOKUP(AU$3,T_GDP[#All],2,FALSE))</f>
        <v>2401.3869207023931</v>
      </c>
      <c r="AV77" s="16">
        <f>IF(AU77="Neg","Neg",AU77*HLOOKUP(AV$3,T_GDP[#All],2,FALSE))</f>
        <v>2511.3943286835538</v>
      </c>
      <c r="AW77" s="16">
        <f>IF(AV77="Neg","Neg",AV77*HLOOKUP(AW$3,T_GDP[#All],2,FALSE))</f>
        <v>2608.4533086804317</v>
      </c>
      <c r="AX77" s="16">
        <f>IF(AW77="Neg","Neg",AW77*HLOOKUP(AX$3,T_GDP[#All],2,FALSE))</f>
        <v>2694.2102243886225</v>
      </c>
      <c r="AY77" s="16">
        <f>IF(AX77="Neg","Neg",AX77*HLOOKUP(AY$3,T_GDP[#All],2,FALSE))</f>
        <v>2812.9055380877594</v>
      </c>
      <c r="AZ77" s="16">
        <f>IF(AY77="Neg","Neg",AY77*HLOOKUP(AZ$3,T_GDP[#All],2,FALSE))</f>
        <v>2924.1379852714713</v>
      </c>
      <c r="BA77" s="16">
        <f>IF(AZ77="Neg","Neg",AZ77*HLOOKUP(BA$3,T_GDP[#All],2,FALSE))</f>
        <v>3027.4486976800044</v>
      </c>
      <c r="BB77" s="16">
        <f>IF(BA77="Neg","Neg",BA77*HLOOKUP(BB$3,T_GDP[#All],2,FALSE))</f>
        <v>3127.8449013841714</v>
      </c>
      <c r="BC77" s="16">
        <f>IF(BB77="Neg","Neg",BB77*HLOOKUP(BC$3,T_GDP[#All],2,FALSE))</f>
        <v>2901.3544809198311</v>
      </c>
      <c r="BD77" s="16">
        <f>IF(BC77="Neg","Neg",BC77*HLOOKUP(BD$3,T_GDP[#All],2,FALSE))</f>
        <v>3257.3583819344385</v>
      </c>
      <c r="BE77" s="16">
        <f>IF(BD77="Neg","Neg",BD77*HLOOKUP(BE$3,T_GDP[#All],2,FALSE))</f>
        <v>3472.2134815601721</v>
      </c>
      <c r="BF77" s="16">
        <f>IF(BE77="Neg","Neg",BE77*HLOOKUP(BF$3,T_GDP[#All],2,FALSE))</f>
        <v>3534.709539218652</v>
      </c>
      <c r="BG77" s="16">
        <f>IF(BF77="Neg","Neg",BF77*HLOOKUP(BG$3,T_GDP[#All],2,FALSE))</f>
        <v>3654.2799967292194</v>
      </c>
      <c r="BH77" s="16">
        <f>IF(BG77="Neg","Neg",BG77*HLOOKUP(BH$3,T_GDP[#All],2,FALSE))</f>
        <v>3772.8100066140555</v>
      </c>
      <c r="BI77" s="16">
        <f>IF(BH77="Neg","Neg",BH77*HLOOKUP(BI$3,T_GDP[#All],2,FALSE))</f>
        <v>3916.5972601717181</v>
      </c>
      <c r="BJ77" s="16">
        <f>IF(BI77="Neg","Neg",BI77*HLOOKUP(BJ$3,T_GDP[#All],2,FALSE))</f>
        <v>4070.5832098203541</v>
      </c>
    </row>
    <row r="78" spans="1:62" ht="13.9" customHeight="1" x14ac:dyDescent="0.25">
      <c r="A78" s="6"/>
      <c r="B78" s="1" t="s">
        <v>806</v>
      </c>
      <c r="C78" s="1" t="s">
        <v>815</v>
      </c>
      <c r="D78" s="1" t="s">
        <v>974</v>
      </c>
      <c r="E78" s="23"/>
      <c r="F78" s="23"/>
      <c r="G78" s="23"/>
      <c r="H78" s="23"/>
      <c r="I78" s="23"/>
      <c r="J78" s="23"/>
      <c r="K78" s="23"/>
      <c r="L78" s="23"/>
      <c r="M78" s="23"/>
      <c r="N78" s="15">
        <v>80</v>
      </c>
      <c r="O78" s="15">
        <v>100</v>
      </c>
      <c r="P78" s="16">
        <f>IF(O78="Neg","Neg",O78*HLOOKUP(P$3,T_GDP[#All],2,FALSE))</f>
        <v>110.62525787030175</v>
      </c>
      <c r="Q78" s="16">
        <f>IF(P78="Neg","Neg",P78*HLOOKUP(Q$3,T_GDP[#All],2,FALSE))</f>
        <v>121.44453712933395</v>
      </c>
      <c r="R78" s="16">
        <f>IF(Q78="Neg","Neg",Q78*HLOOKUP(R$3,T_GDP[#All],2,FALSE))</f>
        <v>132.79035612884957</v>
      </c>
      <c r="S78" s="16">
        <f>IF(R78="Neg","Neg",R78*HLOOKUP(S$3,T_GDP[#All],2,FALSE))</f>
        <v>143.13649122671492</v>
      </c>
      <c r="T78" s="16">
        <f>IF(S78="Neg","Neg",S78*HLOOKUP(T$3,T_GDP[#All],2,FALSE))</f>
        <v>157.13762788933047</v>
      </c>
      <c r="U78" s="16">
        <f>IF(T78="Neg","Neg",T78*HLOOKUP(U$3,T_GDP[#All],2,FALSE))</f>
        <v>168.9358261025009</v>
      </c>
      <c r="V78" s="16">
        <f>IF(U78="Neg","Neg",U78*HLOOKUP(V$3,T_GDP[#All],2,FALSE))</f>
        <v>189.79977791784</v>
      </c>
      <c r="W78" s="16">
        <f>IF(V78="Neg","Neg",V78*HLOOKUP(W$3,T_GDP[#All],2,FALSE))</f>
        <v>211.56960056839111</v>
      </c>
      <c r="X78" s="16">
        <f>IF(W78="Neg","Neg",W78*HLOOKUP(X$3,T_GDP[#All],2,FALSE))</f>
        <v>233.71356307679278</v>
      </c>
      <c r="Y78" s="16">
        <f>IF(X78="Neg","Neg",X78*HLOOKUP(Y$3,T_GDP[#All],2,FALSE))</f>
        <v>252.1309591120546</v>
      </c>
      <c r="Z78" s="16">
        <f>IF(Y78="Neg","Neg",Y78*HLOOKUP(Z$3,T_GDP[#All],2,FALSE))</f>
        <v>265.53436192843117</v>
      </c>
      <c r="AA78" s="16">
        <f>IF(Z78="Neg","Neg",Z78*HLOOKUP(AA$3,T_GDP[#All],2,FALSE))</f>
        <v>273.78731615655784</v>
      </c>
      <c r="AB78" s="16">
        <f>IF(AA78="Neg","Neg",AA78*HLOOKUP(AB$3,T_GDP[#All],2,FALSE))</f>
        <v>290.2494699019822</v>
      </c>
      <c r="AC78" s="16">
        <f>IF(AB78="Neg","Neg",AB78*HLOOKUP(AC$3,T_GDP[#All],2,FALSE))</f>
        <v>304.6128807381557</v>
      </c>
      <c r="AD78" s="16">
        <f>IF(AC78="Neg","Neg",AC78*HLOOKUP(AD$3,T_GDP[#All],2,FALSE))</f>
        <v>321.19702855021325</v>
      </c>
      <c r="AE78" s="16">
        <f>IF(AD78="Neg","Neg",AD78*HLOOKUP(AE$3,T_GDP[#All],2,FALSE))</f>
        <v>342.8248337918875</v>
      </c>
      <c r="AF78" s="16">
        <f>IF(AE78="Neg","Neg",AE78*HLOOKUP(AF$3,T_GDP[#All],2,FALSE))</f>
        <v>358.00326881790784</v>
      </c>
      <c r="AG78" s="16">
        <f>IF(AF78="Neg","Neg",AF78*HLOOKUP(AG$3,T_GDP[#All],2,FALSE))</f>
        <v>374.77837998654911</v>
      </c>
      <c r="AH78" s="16">
        <f>IF(AG78="Neg","Neg",AG78*HLOOKUP(AH$3,T_GDP[#All],2,FALSE))</f>
        <v>392.49236342484113</v>
      </c>
      <c r="AI78" s="16">
        <f>IF(AH78="Neg","Neg",AH78*HLOOKUP(AI$3,T_GDP[#All],2,FALSE))</f>
        <v>413.20057813384</v>
      </c>
      <c r="AJ78" s="16">
        <f>IF(AI78="Neg","Neg",AI78*HLOOKUP(AJ$3,T_GDP[#All],2,FALSE))</f>
        <v>427.53506636455035</v>
      </c>
      <c r="AK78" s="16">
        <f>IF(AJ78="Neg","Neg",AJ78*HLOOKUP(AK$3,T_GDP[#All],2,FALSE))</f>
        <v>448.317812403012</v>
      </c>
      <c r="AL78" s="16">
        <f>IF(AK78="Neg","Neg",AK78*HLOOKUP(AL$3,T_GDP[#All],2,FALSE))</f>
        <v>472.88237450710085</v>
      </c>
      <c r="AM78" s="16">
        <f>IF(AL78="Neg","Neg",AL78*HLOOKUP(AM$3,T_GDP[#All],2,FALSE))</f>
        <v>497.72021815255329</v>
      </c>
      <c r="AN78" s="16">
        <f>IF(AM78="Neg","Neg",AM78*HLOOKUP(AN$3,T_GDP[#All],2,FALSE))</f>
        <v>526.89941903855504</v>
      </c>
      <c r="AO78" s="16">
        <f>IF(AN78="Neg","Neg",AN78*HLOOKUP(AO$3,T_GDP[#All],2,FALSE))</f>
        <v>551.74059990771468</v>
      </c>
      <c r="AP78" s="16">
        <f>IF(AO78="Neg","Neg",AO78*HLOOKUP(AP$3,T_GDP[#All],2,FALSE))</f>
        <v>581.05773937361778</v>
      </c>
      <c r="AQ78" s="16">
        <f>IF(AP78="Neg","Neg",AP78*HLOOKUP(AQ$3,T_GDP[#All],2,FALSE))</f>
        <v>587.12666608664063</v>
      </c>
      <c r="AR78" s="16">
        <f>IF(AQ78="Neg","Neg",AQ78*HLOOKUP(AR$3,T_GDP[#All],2,FALSE))</f>
        <v>578.94564756953775</v>
      </c>
      <c r="AS78" s="16">
        <f>IF(AR78="Neg","Neg",AR78*HLOOKUP(AS$3,T_GDP[#All],2,FALSE))</f>
        <v>604.58405410210548</v>
      </c>
      <c r="AT78" s="16">
        <f>IF(AS78="Neg","Neg",AS78*HLOOKUP(AT$3,T_GDP[#All],2,FALSE))</f>
        <v>619.7417241806138</v>
      </c>
      <c r="AU78" s="16">
        <f>IF(AT78="Neg","Neg",AT78*HLOOKUP(AU$3,T_GDP[#All],2,FALSE))</f>
        <v>640.3698455206378</v>
      </c>
      <c r="AV78" s="16">
        <f>IF(AU78="Neg","Neg",AU78*HLOOKUP(AV$3,T_GDP[#All],2,FALSE))</f>
        <v>669.70515431561398</v>
      </c>
      <c r="AW78" s="16">
        <f>IF(AV78="Neg","Neg",AV78*HLOOKUP(AW$3,T_GDP[#All],2,FALSE))</f>
        <v>695.58754898144798</v>
      </c>
      <c r="AX78" s="16">
        <f>IF(AW78="Neg","Neg",AW78*HLOOKUP(AX$3,T_GDP[#All],2,FALSE))</f>
        <v>718.45605983696555</v>
      </c>
      <c r="AY78" s="16">
        <f>IF(AX78="Neg","Neg",AX78*HLOOKUP(AY$3,T_GDP[#All],2,FALSE))</f>
        <v>750.10814349006876</v>
      </c>
      <c r="AZ78" s="16">
        <f>IF(AY78="Neg","Neg",AY78*HLOOKUP(AZ$3,T_GDP[#All],2,FALSE))</f>
        <v>779.77012940572513</v>
      </c>
      <c r="BA78" s="16">
        <f>IF(AZ78="Neg","Neg",AZ78*HLOOKUP(BA$3,T_GDP[#All],2,FALSE))</f>
        <v>807.31965271466731</v>
      </c>
      <c r="BB78" s="16">
        <f>IF(BA78="Neg","Neg",BA78*HLOOKUP(BB$3,T_GDP[#All],2,FALSE))</f>
        <v>834.0919737024451</v>
      </c>
      <c r="BC78" s="16">
        <f>IF(BB78="Neg","Neg",BB78*HLOOKUP(BC$3,T_GDP[#All],2,FALSE))</f>
        <v>773.69452824528776</v>
      </c>
      <c r="BD78" s="16">
        <f>IF(BC78="Neg","Neg",BC78*HLOOKUP(BD$3,T_GDP[#All],2,FALSE))</f>
        <v>868.62890184918297</v>
      </c>
      <c r="BE78" s="16">
        <f>IF(BD78="Neg","Neg",BD78*HLOOKUP(BE$3,T_GDP[#All],2,FALSE))</f>
        <v>925.92359508271193</v>
      </c>
      <c r="BF78" s="16">
        <f>IF(BE78="Neg","Neg",BE78*HLOOKUP(BF$3,T_GDP[#All],2,FALSE))</f>
        <v>942.58921045830652</v>
      </c>
      <c r="BG78" s="16">
        <f>IF(BF78="Neg","Neg",BF78*HLOOKUP(BG$3,T_GDP[#All],2,FALSE))</f>
        <v>974.47466579445779</v>
      </c>
      <c r="BH78" s="16">
        <f>IF(BG78="Neg","Neg",BG78*HLOOKUP(BH$3,T_GDP[#All],2,FALSE))</f>
        <v>1006.0826684304141</v>
      </c>
      <c r="BI78" s="16">
        <f>IF(BH78="Neg","Neg",BH78*HLOOKUP(BI$3,T_GDP[#All],2,FALSE))</f>
        <v>1044.4259360457906</v>
      </c>
      <c r="BJ78" s="16">
        <f>IF(BI78="Neg","Neg",BI78*HLOOKUP(BJ$3,T_GDP[#All],2,FALSE))</f>
        <v>1085.4888559520937</v>
      </c>
    </row>
    <row r="79" spans="1:62" ht="13.9" customHeight="1" x14ac:dyDescent="0.25">
      <c r="A79" s="6"/>
      <c r="B79" s="10" t="s">
        <v>806</v>
      </c>
      <c r="C79" s="10" t="s">
        <v>816</v>
      </c>
      <c r="D79" s="10" t="s">
        <v>974</v>
      </c>
      <c r="E79" s="22"/>
      <c r="F79" s="22"/>
      <c r="G79" s="22"/>
      <c r="H79" s="22"/>
      <c r="I79" s="22"/>
      <c r="J79" s="22"/>
      <c r="K79" s="22"/>
      <c r="L79" s="22"/>
      <c r="M79" s="22"/>
      <c r="N79" s="17">
        <v>40</v>
      </c>
      <c r="O79" s="17">
        <v>50</v>
      </c>
      <c r="P79" s="18">
        <f>IF(O79="Neg","Neg",O79*HLOOKUP(P$3,T_GDP[#All],2,FALSE))</f>
        <v>55.312628935150876</v>
      </c>
      <c r="Q79" s="18">
        <f>IF(P79="Neg","Neg",P79*HLOOKUP(Q$3,T_GDP[#All],2,FALSE))</f>
        <v>60.722268564666976</v>
      </c>
      <c r="R79" s="18">
        <f>IF(Q79="Neg","Neg",Q79*HLOOKUP(R$3,T_GDP[#All],2,FALSE))</f>
        <v>66.395178064424783</v>
      </c>
      <c r="S79" s="18">
        <f>IF(R79="Neg","Neg",R79*HLOOKUP(S$3,T_GDP[#All],2,FALSE))</f>
        <v>71.568245613357462</v>
      </c>
      <c r="T79" s="18">
        <f>IF(S79="Neg","Neg",S79*HLOOKUP(T$3,T_GDP[#All],2,FALSE))</f>
        <v>78.568813944665237</v>
      </c>
      <c r="U79" s="18">
        <f>IF(T79="Neg","Neg",T79*HLOOKUP(U$3,T_GDP[#All],2,FALSE))</f>
        <v>84.467913051250449</v>
      </c>
      <c r="V79" s="18">
        <f>IF(U79="Neg","Neg",U79*HLOOKUP(V$3,T_GDP[#All],2,FALSE))</f>
        <v>94.899888958920002</v>
      </c>
      <c r="W79" s="18">
        <f>IF(V79="Neg","Neg",V79*HLOOKUP(W$3,T_GDP[#All],2,FALSE))</f>
        <v>105.78480028419555</v>
      </c>
      <c r="X79" s="18">
        <f>IF(W79="Neg","Neg",W79*HLOOKUP(X$3,T_GDP[#All],2,FALSE))</f>
        <v>116.85678153839639</v>
      </c>
      <c r="Y79" s="18">
        <f>IF(X79="Neg","Neg",X79*HLOOKUP(Y$3,T_GDP[#All],2,FALSE))</f>
        <v>126.0654795560273</v>
      </c>
      <c r="Z79" s="18">
        <f>IF(Y79="Neg","Neg",Y79*HLOOKUP(Z$3,T_GDP[#All],2,FALSE))</f>
        <v>132.76718096421558</v>
      </c>
      <c r="AA79" s="18">
        <f>IF(Z79="Neg","Neg",Z79*HLOOKUP(AA$3,T_GDP[#All],2,FALSE))</f>
        <v>136.89365807827892</v>
      </c>
      <c r="AB79" s="18">
        <f>IF(AA79="Neg","Neg",AA79*HLOOKUP(AB$3,T_GDP[#All],2,FALSE))</f>
        <v>145.1247349509911</v>
      </c>
      <c r="AC79" s="18">
        <f>IF(AB79="Neg","Neg",AB79*HLOOKUP(AC$3,T_GDP[#All],2,FALSE))</f>
        <v>152.30644036907785</v>
      </c>
      <c r="AD79" s="18">
        <f>IF(AC79="Neg","Neg",AC79*HLOOKUP(AD$3,T_GDP[#All],2,FALSE))</f>
        <v>160.59851427510662</v>
      </c>
      <c r="AE79" s="18">
        <f>IF(AD79="Neg","Neg",AD79*HLOOKUP(AE$3,T_GDP[#All],2,FALSE))</f>
        <v>171.41241689594375</v>
      </c>
      <c r="AF79" s="18">
        <f>IF(AE79="Neg","Neg",AE79*HLOOKUP(AF$3,T_GDP[#All],2,FALSE))</f>
        <v>179.00163440895392</v>
      </c>
      <c r="AG79" s="18">
        <f>IF(AF79="Neg","Neg",AF79*HLOOKUP(AG$3,T_GDP[#All],2,FALSE))</f>
        <v>187.38918999327456</v>
      </c>
      <c r="AH79" s="18">
        <f>IF(AG79="Neg","Neg",AG79*HLOOKUP(AH$3,T_GDP[#All],2,FALSE))</f>
        <v>196.24618171242057</v>
      </c>
      <c r="AI79" s="18">
        <f>IF(AH79="Neg","Neg",AH79*HLOOKUP(AI$3,T_GDP[#All],2,FALSE))</f>
        <v>206.60028906692</v>
      </c>
      <c r="AJ79" s="18">
        <f>IF(AI79="Neg","Neg",AI79*HLOOKUP(AJ$3,T_GDP[#All],2,FALSE))</f>
        <v>213.76753318227517</v>
      </c>
      <c r="AK79" s="18">
        <f>IF(AJ79="Neg","Neg",AJ79*HLOOKUP(AK$3,T_GDP[#All],2,FALSE))</f>
        <v>224.158906201506</v>
      </c>
      <c r="AL79" s="18">
        <f>IF(AK79="Neg","Neg",AK79*HLOOKUP(AL$3,T_GDP[#All],2,FALSE))</f>
        <v>236.44118725355042</v>
      </c>
      <c r="AM79" s="18">
        <f>IF(AL79="Neg","Neg",AL79*HLOOKUP(AM$3,T_GDP[#All],2,FALSE))</f>
        <v>248.86010907627664</v>
      </c>
      <c r="AN79" s="18">
        <f>IF(AM79="Neg","Neg",AM79*HLOOKUP(AN$3,T_GDP[#All],2,FALSE))</f>
        <v>263.44970951927752</v>
      </c>
      <c r="AO79" s="18">
        <f>IF(AN79="Neg","Neg",AN79*HLOOKUP(AO$3,T_GDP[#All],2,FALSE))</f>
        <v>275.87029995385734</v>
      </c>
      <c r="AP79" s="18">
        <f>IF(AO79="Neg","Neg",AO79*HLOOKUP(AP$3,T_GDP[#All],2,FALSE))</f>
        <v>290.52886968680889</v>
      </c>
      <c r="AQ79" s="18">
        <f>IF(AP79="Neg","Neg",AP79*HLOOKUP(AQ$3,T_GDP[#All],2,FALSE))</f>
        <v>293.56333304332031</v>
      </c>
      <c r="AR79" s="18">
        <f>IF(AQ79="Neg","Neg",AQ79*HLOOKUP(AR$3,T_GDP[#All],2,FALSE))</f>
        <v>289.47282378476888</v>
      </c>
      <c r="AS79" s="18">
        <f>IF(AR79="Neg","Neg",AR79*HLOOKUP(AS$3,T_GDP[#All],2,FALSE))</f>
        <v>302.29202705105274</v>
      </c>
      <c r="AT79" s="18">
        <f>IF(AS79="Neg","Neg",AS79*HLOOKUP(AT$3,T_GDP[#All],2,FALSE))</f>
        <v>309.8708620903069</v>
      </c>
      <c r="AU79" s="18">
        <f>IF(AT79="Neg","Neg",AT79*HLOOKUP(AU$3,T_GDP[#All],2,FALSE))</f>
        <v>320.1849227603189</v>
      </c>
      <c r="AV79" s="18">
        <f>IF(AU79="Neg","Neg",AU79*HLOOKUP(AV$3,T_GDP[#All],2,FALSE))</f>
        <v>334.85257715780699</v>
      </c>
      <c r="AW79" s="18">
        <f>IF(AV79="Neg","Neg",AV79*HLOOKUP(AW$3,T_GDP[#All],2,FALSE))</f>
        <v>347.79377449072399</v>
      </c>
      <c r="AX79" s="18">
        <f>IF(AW79="Neg","Neg",AW79*HLOOKUP(AX$3,T_GDP[#All],2,FALSE))</f>
        <v>359.22802991848278</v>
      </c>
      <c r="AY79" s="18">
        <f>IF(AX79="Neg","Neg",AX79*HLOOKUP(AY$3,T_GDP[#All],2,FALSE))</f>
        <v>375.05407174503438</v>
      </c>
      <c r="AZ79" s="18">
        <f>IF(AY79="Neg","Neg",AY79*HLOOKUP(AZ$3,T_GDP[#All],2,FALSE))</f>
        <v>389.88506470286256</v>
      </c>
      <c r="BA79" s="18">
        <f>IF(AZ79="Neg","Neg",AZ79*HLOOKUP(BA$3,T_GDP[#All],2,FALSE))</f>
        <v>403.65982635733366</v>
      </c>
      <c r="BB79" s="18">
        <f>IF(BA79="Neg","Neg",BA79*HLOOKUP(BB$3,T_GDP[#All],2,FALSE))</f>
        <v>417.04598685122255</v>
      </c>
      <c r="BC79" s="18">
        <f>IF(BB79="Neg","Neg",BB79*HLOOKUP(BC$3,T_GDP[#All],2,FALSE))</f>
        <v>386.84726412264388</v>
      </c>
      <c r="BD79" s="18">
        <f>IF(BC79="Neg","Neg",BC79*HLOOKUP(BD$3,T_GDP[#All],2,FALSE))</f>
        <v>434.31445092459148</v>
      </c>
      <c r="BE79" s="18">
        <f>IF(BD79="Neg","Neg",BD79*HLOOKUP(BE$3,T_GDP[#All],2,FALSE))</f>
        <v>462.96179754135596</v>
      </c>
      <c r="BF79" s="18">
        <f>IF(BE79="Neg","Neg",BE79*HLOOKUP(BF$3,T_GDP[#All],2,FALSE))</f>
        <v>471.29460522915326</v>
      </c>
      <c r="BG79" s="18">
        <f>IF(BF79="Neg","Neg",BF79*HLOOKUP(BG$3,T_GDP[#All],2,FALSE))</f>
        <v>487.2373328972289</v>
      </c>
      <c r="BH79" s="18">
        <f>IF(BG79="Neg","Neg",BG79*HLOOKUP(BH$3,T_GDP[#All],2,FALSE))</f>
        <v>503.04133421520703</v>
      </c>
      <c r="BI79" s="18">
        <f>IF(BH79="Neg","Neg",BH79*HLOOKUP(BI$3,T_GDP[#All],2,FALSE))</f>
        <v>522.21296802289532</v>
      </c>
      <c r="BJ79" s="18">
        <f>IF(BI79="Neg","Neg",BI79*HLOOKUP(BJ$3,T_GDP[#All],2,FALSE))</f>
        <v>542.74442797604684</v>
      </c>
    </row>
    <row r="80" spans="1:62" ht="13.9" customHeight="1" x14ac:dyDescent="0.25">
      <c r="A80" s="6"/>
      <c r="B80" s="1" t="s">
        <v>817</v>
      </c>
      <c r="C80" s="1" t="s">
        <v>795</v>
      </c>
      <c r="D80" s="1" t="s">
        <v>725</v>
      </c>
      <c r="E80" s="23"/>
      <c r="F80" s="23"/>
      <c r="G80" s="23"/>
      <c r="H80" s="23"/>
      <c r="I80" s="23"/>
      <c r="J80" s="23"/>
      <c r="K80" s="23"/>
      <c r="L80" s="23"/>
      <c r="M80" s="23"/>
      <c r="N80" s="23"/>
      <c r="O80" s="15">
        <v>-1630</v>
      </c>
      <c r="P80" s="15">
        <v>-1994</v>
      </c>
      <c r="Q80" s="16">
        <f>IF(P80="Neg","Neg",P80*HLOOKUP(Q$3,T_GDP[#All],2,FALSE))</f>
        <v>-2189.0155259100356</v>
      </c>
      <c r="R80" s="16">
        <f>IF(Q80="Neg","Neg",Q80*HLOOKUP(R$3,T_GDP[#All],2,FALSE))</f>
        <v>-2393.5218341489576</v>
      </c>
      <c r="S80" s="16">
        <f>IF(R80="Neg","Neg",R80*HLOOKUP(S$3,T_GDP[#All],2,FALSE))</f>
        <v>-2580.0090232620496</v>
      </c>
      <c r="T80" s="16">
        <f>IF(S80="Neg","Neg",S80*HLOOKUP(T$3,T_GDP[#All],2,FALSE))</f>
        <v>-2832.3769457665744</v>
      </c>
      <c r="U80" s="16">
        <f>IF(T80="Neg","Neg",T80*HLOOKUP(U$3,T_GDP[#All],2,FALSE))</f>
        <v>-3045.037306428906</v>
      </c>
      <c r="V80" s="16">
        <f>IF(U80="Neg","Neg",U80*HLOOKUP(V$3,T_GDP[#All],2,FALSE))</f>
        <v>-3421.10621438627</v>
      </c>
      <c r="W80" s="16">
        <f>IF(V80="Neg","Neg",V80*HLOOKUP(W$3,T_GDP[#All],2,FALSE))</f>
        <v>-3813.503278139035</v>
      </c>
      <c r="X80" s="16">
        <f>IF(W80="Neg","Neg",W80*HLOOKUP(X$3,T_GDP[#All],2,FALSE))</f>
        <v>-4212.644144264932</v>
      </c>
      <c r="Y80" s="16">
        <f>IF(X80="Neg","Neg",X80*HLOOKUP(Y$3,T_GDP[#All],2,FALSE))</f>
        <v>-4544.6143326406109</v>
      </c>
      <c r="Z80" s="16">
        <f>IF(Y80="Neg","Neg",Y80*HLOOKUP(Z$3,T_GDP[#All],2,FALSE))</f>
        <v>-4786.2082121069907</v>
      </c>
      <c r="AA80" s="16">
        <f>IF(Z80="Neg","Neg",Z80*HLOOKUP(AA$3,T_GDP[#All],2,FALSE))</f>
        <v>-4934.9661996379964</v>
      </c>
      <c r="AB80" s="16">
        <f>IF(AA80="Neg","Neg",AA80*HLOOKUP(AB$3,T_GDP[#All],2,FALSE))</f>
        <v>-5231.6935040557737</v>
      </c>
      <c r="AC80" s="16">
        <f>IF(AB80="Neg","Neg",AB80*HLOOKUP(AC$3,T_GDP[#All],2,FALSE))</f>
        <v>-5490.5913521485536</v>
      </c>
      <c r="AD80" s="16">
        <f>IF(AC80="Neg","Neg",AC80*HLOOKUP(AD$3,T_GDP[#All],2,FALSE))</f>
        <v>-5789.5175772608418</v>
      </c>
      <c r="AE80" s="16">
        <f>IF(AD80="Neg","Neg",AD80*HLOOKUP(AE$3,T_GDP[#All],2,FALSE))</f>
        <v>-6179.3548032446188</v>
      </c>
      <c r="AF80" s="16">
        <f>IF(AE80="Neg","Neg",AE80*HLOOKUP(AF$3,T_GDP[#All],2,FALSE))</f>
        <v>-6452.94331299859</v>
      </c>
      <c r="AG80" s="16">
        <f>IF(AF80="Neg","Neg",AF80*HLOOKUP(AG$3,T_GDP[#All],2,FALSE))</f>
        <v>-6755.3116176174808</v>
      </c>
      <c r="AH80" s="16">
        <f>IF(AG80="Neg","Neg",AG80*HLOOKUP(AH$3,T_GDP[#All],2,FALSE))</f>
        <v>-7074.6029228397101</v>
      </c>
      <c r="AI80" s="16">
        <f>IF(AH80="Neg","Neg",AH80*HLOOKUP(AI$3,T_GDP[#All],2,FALSE))</f>
        <v>-7447.864697995572</v>
      </c>
      <c r="AJ80" s="16">
        <f>IF(AI80="Neg","Neg",AI80*HLOOKUP(AJ$3,T_GDP[#All],2,FALSE))</f>
        <v>-7706.2412214252163</v>
      </c>
      <c r="AK80" s="16">
        <f>IF(AJ80="Neg","Neg",AJ80*HLOOKUP(AK$3,T_GDP[#All],2,FALSE))</f>
        <v>-8080.8464101360823</v>
      </c>
      <c r="AL80" s="16">
        <f>IF(AK80="Neg","Neg",AK80*HLOOKUP(AL$3,T_GDP[#All],2,FALSE))</f>
        <v>-8523.6181403767478</v>
      </c>
      <c r="AM80" s="16">
        <f>IF(AL80="Neg","Neg",AL80*HLOOKUP(AM$3,T_GDP[#All],2,FALSE))</f>
        <v>-8971.3157203190949</v>
      </c>
      <c r="AN80" s="16">
        <f>IF(AM80="Neg","Neg",AM80*HLOOKUP(AN$3,T_GDP[#All],2,FALSE))</f>
        <v>-9497.2654689280644</v>
      </c>
      <c r="AO80" s="16">
        <f>IF(AN80="Neg","Neg",AN80*HLOOKUP(AO$3,T_GDP[#All],2,FALSE))</f>
        <v>-9945.0232017161561</v>
      </c>
      <c r="AP80" s="16">
        <f>IF(AO80="Neg","Neg",AO80*HLOOKUP(AP$3,T_GDP[#All],2,FALSE))</f>
        <v>-10473.459267949313</v>
      </c>
      <c r="AQ80" s="16">
        <f>IF(AP80="Neg","Neg",AP80*HLOOKUP(AQ$3,T_GDP[#All],2,FALSE))</f>
        <v>-10582.85055976402</v>
      </c>
      <c r="AR80" s="16">
        <f>IF(AQ80="Neg","Neg",AQ80*HLOOKUP(AR$3,T_GDP[#All],2,FALSE))</f>
        <v>-10435.389200241327</v>
      </c>
      <c r="AS80" s="16">
        <f>IF(AR80="Neg","Neg",AR80*HLOOKUP(AS$3,T_GDP[#All],2,FALSE))</f>
        <v>-10897.516779513298</v>
      </c>
      <c r="AT80" s="16">
        <f>IF(AS80="Neg","Neg",AS80*HLOOKUP(AT$3,T_GDP[#All],2,FALSE))</f>
        <v>-11170.731004893736</v>
      </c>
      <c r="AU80" s="16">
        <f>IF(AT80="Neg","Neg",AT80*HLOOKUP(AU$3,T_GDP[#All],2,FALSE))</f>
        <v>-11542.549111751683</v>
      </c>
      <c r="AV80" s="16">
        <f>IF(AU80="Neg","Neg",AU80*HLOOKUP(AV$3,T_GDP[#All],2,FALSE))</f>
        <v>-12071.312676811682</v>
      </c>
      <c r="AW80" s="16">
        <f>IF(AV80="Neg","Neg",AV80*HLOOKUP(AW$3,T_GDP[#All],2,FALSE))</f>
        <v>-12537.838097472673</v>
      </c>
      <c r="AX80" s="16">
        <f>IF(AW80="Neg","Neg",AW80*HLOOKUP(AX$3,T_GDP[#All],2,FALSE))</f>
        <v>-12950.038814775078</v>
      </c>
      <c r="AY80" s="16">
        <f>IF(AX80="Neg","Neg",AX80*HLOOKUP(AY$3,T_GDP[#All],2,FALSE))</f>
        <v>-13520.561822082176</v>
      </c>
      <c r="AZ80" s="16">
        <f>IF(AY80="Neg","Neg",AY80*HLOOKUP(AZ$3,T_GDP[#All],2,FALSE))</f>
        <v>-14055.213682375803</v>
      </c>
      <c r="BA80" s="16">
        <f>IF(AZ80="Neg","Neg",AZ80*HLOOKUP(BA$3,T_GDP[#All],2,FALSE))</f>
        <v>-14551.788791311916</v>
      </c>
      <c r="BB80" s="16">
        <f>IF(BA80="Neg","Neg",BA80*HLOOKUP(BB$3,T_GDP[#All],2,FALSE))</f>
        <v>-15034.354970838629</v>
      </c>
      <c r="BC80" s="16">
        <f>IF(BB80="Neg","Neg",BB80*HLOOKUP(BC$3,T_GDP[#All],2,FALSE))</f>
        <v>-13945.702084869603</v>
      </c>
      <c r="BD80" s="16">
        <f>IF(BC80="Neg","Neg",BC80*HLOOKUP(BD$3,T_GDP[#All],2,FALSE))</f>
        <v>-15656.876771468784</v>
      </c>
      <c r="BE80" s="16">
        <f>IF(BD80="Neg","Neg",BD80*HLOOKUP(BE$3,T_GDP[#All],2,FALSE))</f>
        <v>-16689.603117215247</v>
      </c>
      <c r="BF80" s="16">
        <f>IF(BE80="Neg","Neg",BE80*HLOOKUP(BF$3,T_GDP[#All],2,FALSE))</f>
        <v>-16989.997780230598</v>
      </c>
      <c r="BG80" s="16">
        <f>IF(BF80="Neg","Neg",BF80*HLOOKUP(BG$3,T_GDP[#All],2,FALSE))</f>
        <v>-17564.727269357096</v>
      </c>
      <c r="BH80" s="16">
        <f>IF(BG80="Neg","Neg",BG80*HLOOKUP(BH$3,T_GDP[#All],2,FALSE))</f>
        <v>-18134.455724408381</v>
      </c>
      <c r="BI80" s="16">
        <f>IF(BH80="Neg","Neg",BH80*HLOOKUP(BI$3,T_GDP[#All],2,FALSE))</f>
        <v>-18825.586096413474</v>
      </c>
      <c r="BJ80" s="16">
        <f>IF(BI80="Neg","Neg",BI80*HLOOKUP(BJ$3,T_GDP[#All],2,FALSE))</f>
        <v>-19565.737702560818</v>
      </c>
    </row>
    <row r="81" spans="1:62" ht="13.9" customHeight="1" x14ac:dyDescent="0.25">
      <c r="A81" s="6"/>
      <c r="B81" s="1" t="s">
        <v>817</v>
      </c>
      <c r="C81" s="1" t="s">
        <v>783</v>
      </c>
      <c r="D81" s="1" t="s">
        <v>725</v>
      </c>
      <c r="E81" s="23"/>
      <c r="F81" s="23"/>
      <c r="G81" s="23"/>
      <c r="H81" s="23"/>
      <c r="I81" s="23"/>
      <c r="J81" s="23"/>
      <c r="K81" s="23"/>
      <c r="L81" s="23"/>
      <c r="M81" s="23"/>
      <c r="N81" s="23"/>
      <c r="O81" s="15">
        <v>-169</v>
      </c>
      <c r="P81" s="15">
        <v>-211</v>
      </c>
      <c r="Q81" s="16">
        <f>IF(P81="Neg","Neg",P81*HLOOKUP(Q$3,T_GDP[#All],2,FALSE))</f>
        <v>-231.63604612187439</v>
      </c>
      <c r="R81" s="16">
        <f>IF(Q81="Neg","Neg",Q81*HLOOKUP(R$3,T_GDP[#All],2,FALSE))</f>
        <v>-253.27638265066702</v>
      </c>
      <c r="S81" s="16">
        <f>IF(R81="Neg","Neg",R81*HLOOKUP(S$3,T_GDP[#All],2,FALSE))</f>
        <v>-273.0099818998458</v>
      </c>
      <c r="T81" s="16">
        <f>IF(S81="Neg","Neg",S81*HLOOKUP(T$3,T_GDP[#All],2,FALSE))</f>
        <v>-299.71491251592141</v>
      </c>
      <c r="U81" s="16">
        <f>IF(T81="Neg","Neg",T81*HLOOKUP(U$3,T_GDP[#All],2,FALSE))</f>
        <v>-322.21809009854525</v>
      </c>
      <c r="V81" s="16">
        <f>IF(U81="Neg","Neg",U81*HLOOKUP(V$3,T_GDP[#All],2,FALSE))</f>
        <v>-362.0127438492994</v>
      </c>
      <c r="W81" s="16">
        <f>IF(V81="Neg","Neg",V81*HLOOKUP(W$3,T_GDP[#All],2,FALSE))</f>
        <v>-403.53520144801229</v>
      </c>
      <c r="X81" s="16">
        <f>IF(W81="Neg","Neg",W81*HLOOKUP(X$3,T_GDP[#All],2,FALSE))</f>
        <v>-445.77127103304952</v>
      </c>
      <c r="Y81" s="16">
        <f>IF(X81="Neg","Neg",X81*HLOOKUP(Y$3,T_GDP[#All],2,FALSE))</f>
        <v>-480.89951062546083</v>
      </c>
      <c r="Z81" s="16">
        <f>IF(Y81="Neg","Neg",Y81*HLOOKUP(Z$3,T_GDP[#All],2,FALSE))</f>
        <v>-506.46435945565452</v>
      </c>
      <c r="AA81" s="16">
        <f>IF(Z81="Neg","Neg",Z81*HLOOKUP(AA$3,T_GDP[#All],2,FALSE))</f>
        <v>-522.20555071395052</v>
      </c>
      <c r="AB81" s="16">
        <f>IF(AA81="Neg","Neg",AA81*HLOOKUP(AB$3,T_GDP[#All],2,FALSE))</f>
        <v>-553.60447811222093</v>
      </c>
      <c r="AC81" s="16">
        <f>IF(AB81="Neg","Neg",AB81*HLOOKUP(AC$3,T_GDP[#All],2,FALSE))</f>
        <v>-581.00038881812691</v>
      </c>
      <c r="AD81" s="16">
        <f>IF(AC81="Neg","Neg",AC81*HLOOKUP(AD$3,T_GDP[#All],2,FALSE))</f>
        <v>-612.63200040222557</v>
      </c>
      <c r="AE81" s="16">
        <f>IF(AD81="Neg","Neg",AD81*HLOOKUP(AE$3,T_GDP[#All],2,FALSE))</f>
        <v>-653.8835824897767</v>
      </c>
      <c r="AF81" s="16">
        <f>IF(AE81="Neg","Neg",AE81*HLOOKUP(AF$3,T_GDP[#All],2,FALSE))</f>
        <v>-682.83402158610966</v>
      </c>
      <c r="AG81" s="16">
        <f>IF(AF81="Neg","Neg",AF81*HLOOKUP(AG$3,T_GDP[#All],2,FALSE))</f>
        <v>-714.82986525440754</v>
      </c>
      <c r="AH81" s="16">
        <f>IF(AG81="Neg","Neg",AG81*HLOOKUP(AH$3,T_GDP[#All],2,FALSE))</f>
        <v>-748.61645773278781</v>
      </c>
      <c r="AI81" s="16">
        <f>IF(AH81="Neg","Neg",AH81*HLOOKUP(AI$3,T_GDP[#All],2,FALSE))</f>
        <v>-788.11406784205906</v>
      </c>
      <c r="AJ81" s="16">
        <f>IF(AI81="Neg","Neg",AI81*HLOOKUP(AJ$3,T_GDP[#All],2,FALSE))</f>
        <v>-815.45481330026121</v>
      </c>
      <c r="AK81" s="16">
        <f>IF(AJ81="Neg","Neg",AJ81*HLOOKUP(AK$3,T_GDP[#All],2,FALSE))</f>
        <v>-855.09458000938491</v>
      </c>
      <c r="AL81" s="16">
        <f>IF(AK81="Neg","Neg",AK81*HLOOKUP(AL$3,T_GDP[#All],2,FALSE))</f>
        <v>-901.94755647918441</v>
      </c>
      <c r="AM81" s="16">
        <f>IF(AL81="Neg","Neg",AL81*HLOOKUP(AM$3,T_GDP[#All],2,FALSE))</f>
        <v>-949.32177381510985</v>
      </c>
      <c r="AN81" s="16">
        <f>IF(AM81="Neg","Neg",AM81*HLOOKUP(AN$3,T_GDP[#All],2,FALSE))</f>
        <v>-1004.9764362807531</v>
      </c>
      <c r="AO81" s="16">
        <f>IF(AN81="Neg","Neg",AN81*HLOOKUP(AO$3,T_GDP[#All],2,FALSE))</f>
        <v>-1052.3570188375672</v>
      </c>
      <c r="AP81" s="16">
        <f>IF(AO81="Neg","Neg",AO81*HLOOKUP(AP$3,T_GDP[#All],2,FALSE))</f>
        <v>-1108.2747770999524</v>
      </c>
      <c r="AQ81" s="16">
        <f>IF(AP81="Neg","Neg",AP81*HLOOKUP(AQ$3,T_GDP[#All],2,FALSE))</f>
        <v>-1119.8502849098338</v>
      </c>
      <c r="AR81" s="16">
        <f>IF(AQ81="Neg","Neg",AQ81*HLOOKUP(AR$3,T_GDP[#All],2,FALSE))</f>
        <v>-1104.2462995240323</v>
      </c>
      <c r="AS81" s="16">
        <f>IF(AR81="Neg","Neg",AR81*HLOOKUP(AS$3,T_GDP[#All],2,FALSE))</f>
        <v>-1153.1474626265328</v>
      </c>
      <c r="AT81" s="16">
        <f>IF(AS81="Neg","Neg",AS81*HLOOKUP(AT$3,T_GDP[#All],2,FALSE))</f>
        <v>-1182.0582959040014</v>
      </c>
      <c r="AU81" s="16">
        <f>IF(AT81="Neg","Neg",AT81*HLOOKUP(AU$3,T_GDP[#All],2,FALSE))</f>
        <v>-1221.4031407119387</v>
      </c>
      <c r="AV81" s="16">
        <f>IF(AU81="Neg","Neg",AU81*HLOOKUP(AV$3,T_GDP[#All],2,FALSE))</f>
        <v>-1277.3555540658303</v>
      </c>
      <c r="AW81" s="16">
        <f>IF(AV81="Neg","Neg",AV81*HLOOKUP(AW$3,T_GDP[#All],2,FALSE))</f>
        <v>-1326.7220855399873</v>
      </c>
      <c r="AX81" s="16">
        <f>IF(AW81="Neg","Neg",AW81*HLOOKUP(AX$3,T_GDP[#All],2,FALSE))</f>
        <v>-1370.3401153046852</v>
      </c>
      <c r="AY81" s="16">
        <f>IF(AX81="Neg","Neg",AX81*HLOOKUP(AY$3,T_GDP[#All],2,FALSE))</f>
        <v>-1430.7114064490172</v>
      </c>
      <c r="AZ81" s="16">
        <f>IF(AY81="Neg","Neg",AY81*HLOOKUP(AZ$3,T_GDP[#All],2,FALSE))</f>
        <v>-1487.2869042032576</v>
      </c>
      <c r="BA81" s="16">
        <f>IF(AZ81="Neg","Neg",AZ81*HLOOKUP(BA$3,T_GDP[#All],2,FALSE))</f>
        <v>-1539.8332171348122</v>
      </c>
      <c r="BB81" s="16">
        <f>IF(BA81="Neg","Neg",BA81*HLOOKUP(BB$3,T_GDP[#All],2,FALSE))</f>
        <v>-1590.8971408460141</v>
      </c>
      <c r="BC81" s="16">
        <f>IF(BB81="Neg","Neg",BB81*HLOOKUP(BC$3,T_GDP[#All],2,FALSE))</f>
        <v>-1475.6986659515985</v>
      </c>
      <c r="BD81" s="16">
        <f>IF(BC81="Neg","Neg",BC81*HLOOKUP(BD$3,T_GDP[#All],2,FALSE))</f>
        <v>-1656.7708118254336</v>
      </c>
      <c r="BE81" s="16">
        <f>IF(BD81="Neg","Neg",BD81*HLOOKUP(BE$3,T_GDP[#All],2,FALSE))</f>
        <v>-1766.0512827143521</v>
      </c>
      <c r="BF81" s="16">
        <f>IF(BE81="Neg","Neg",BE81*HLOOKUP(BF$3,T_GDP[#All],2,FALSE))</f>
        <v>-1797.8382806562975</v>
      </c>
      <c r="BG81" s="16">
        <f>IF(BF81="Neg","Neg",BF81*HLOOKUP(BG$3,T_GDP[#All],2,FALSE))</f>
        <v>-1858.6546909901447</v>
      </c>
      <c r="BH81" s="16">
        <f>IF(BG81="Neg","Neg",BG81*HLOOKUP(BH$3,T_GDP[#All],2,FALSE))</f>
        <v>-1918.9419046390017</v>
      </c>
      <c r="BI81" s="16">
        <f>IF(BH81="Neg","Neg",BH81*HLOOKUP(BI$3,T_GDP[#All],2,FALSE))</f>
        <v>-1992.0755598511755</v>
      </c>
      <c r="BJ81" s="16">
        <f>IF(BI81="Neg","Neg",BI81*HLOOKUP(BJ$3,T_GDP[#All],2,FALSE))</f>
        <v>-2070.3965171716823</v>
      </c>
    </row>
    <row r="82" spans="1:62" ht="13.9" customHeight="1" x14ac:dyDescent="0.25">
      <c r="A82" s="6"/>
      <c r="B82" s="1" t="s">
        <v>817</v>
      </c>
      <c r="C82" s="1" t="s">
        <v>818</v>
      </c>
      <c r="D82" s="1" t="s">
        <v>725</v>
      </c>
      <c r="E82" s="23"/>
      <c r="F82" s="23"/>
      <c r="G82" s="23"/>
      <c r="H82" s="23"/>
      <c r="I82" s="23"/>
      <c r="J82" s="23"/>
      <c r="K82" s="23"/>
      <c r="L82" s="23"/>
      <c r="M82" s="23"/>
      <c r="N82" s="23"/>
      <c r="O82" s="15">
        <v>748</v>
      </c>
      <c r="P82" s="15">
        <v>901</v>
      </c>
      <c r="Q82" s="16">
        <f>IF(P82="Neg","Neg",P82*HLOOKUP(Q$3,T_GDP[#All],2,FALSE))</f>
        <v>989.11885097539721</v>
      </c>
      <c r="R82" s="16">
        <f>IF(Q82="Neg","Neg",Q82*HLOOKUP(R$3,T_GDP[#All],2,FALSE))</f>
        <v>1081.5261647784407</v>
      </c>
      <c r="S82" s="16">
        <f>IF(R82="Neg","Neg",R82*HLOOKUP(S$3,T_GDP[#All],2,FALSE))</f>
        <v>1165.7914392974458</v>
      </c>
      <c r="T82" s="16">
        <f>IF(S82="Neg","Neg",S82*HLOOKUP(T$3,T_GDP[#All],2,FALSE))</f>
        <v>1279.8252899376548</v>
      </c>
      <c r="U82" s="16">
        <f>IF(T82="Neg","Neg",T82*HLOOKUP(U$3,T_GDP[#All],2,FALSE))</f>
        <v>1375.9170577193804</v>
      </c>
      <c r="V82" s="16">
        <f>IF(U82="Neg","Neg",U82*HLOOKUP(V$3,T_GDP[#All],2,FALSE))</f>
        <v>1545.8458872427429</v>
      </c>
      <c r="W82" s="16">
        <f>IF(V82="Neg","Neg",V82*HLOOKUP(W$3,T_GDP[#All],2,FALSE))</f>
        <v>1723.1526848562041</v>
      </c>
      <c r="X82" s="16">
        <f>IF(W82="Neg","Neg",W82*HLOOKUP(X$3,T_GDP[#All],2,FALSE))</f>
        <v>1903.5067071126903</v>
      </c>
      <c r="Y82" s="16">
        <f>IF(X82="Neg","Neg",X82*HLOOKUP(Y$3,T_GDP[#All],2,FALSE))</f>
        <v>2053.5092847087217</v>
      </c>
      <c r="Z82" s="16">
        <f>IF(Y82="Neg","Neg",Y82*HLOOKUP(Z$3,T_GDP[#All],2,FALSE))</f>
        <v>2162.6748240262787</v>
      </c>
      <c r="AA82" s="16">
        <f>IF(Z82="Neg","Neg",Z82*HLOOKUP(AA$3,T_GDP[#All],2,FALSE))</f>
        <v>2229.8919487832677</v>
      </c>
      <c r="AB82" s="16">
        <f>IF(AA82="Neg","Neg",AA82*HLOOKUP(AB$3,T_GDP[#All],2,FALSE))</f>
        <v>2363.9698330763558</v>
      </c>
      <c r="AC82" s="16">
        <f>IF(AB82="Neg","Neg",AB82*HLOOKUP(AC$3,T_GDP[#All],2,FALSE))</f>
        <v>2480.9542669437556</v>
      </c>
      <c r="AD82" s="16">
        <f>IF(AC82="Neg","Neg",AC82*HLOOKUP(AD$3,T_GDP[#All],2,FALSE))</f>
        <v>2616.0257457933903</v>
      </c>
      <c r="AE82" s="16">
        <f>IF(AD82="Neg","Neg",AD82*HLOOKUP(AE$3,T_GDP[#All],2,FALSE))</f>
        <v>2792.1758664610852</v>
      </c>
      <c r="AF82" s="16">
        <f>IF(AE82="Neg","Neg",AE82*HLOOKUP(AF$3,T_GDP[#All],2,FALSE))</f>
        <v>2915.7983575786016</v>
      </c>
      <c r="AG82" s="16">
        <f>IF(AF82="Neg","Neg",AF82*HLOOKUP(AG$3,T_GDP[#All],2,FALSE))</f>
        <v>3052.4251592143191</v>
      </c>
      <c r="AH82" s="16">
        <f>IF(AG82="Neg","Neg",AG82*HLOOKUP(AH$3,T_GDP[#All],2,FALSE))</f>
        <v>3196.6987128779242</v>
      </c>
      <c r="AI82" s="16">
        <f>IF(AH82="Neg","Neg",AH82*HLOOKUP(AI$3,T_GDP[#All],2,FALSE))</f>
        <v>3365.3591238184617</v>
      </c>
      <c r="AJ82" s="16">
        <f>IF(AI82="Neg","Neg",AI82*HLOOKUP(AJ$3,T_GDP[#All],2,FALSE))</f>
        <v>3482.1079942347656</v>
      </c>
      <c r="AK82" s="16">
        <f>IF(AJ82="Neg","Neg",AJ82*HLOOKUP(AK$3,T_GDP[#All],2,FALSE))</f>
        <v>3651.3754340685118</v>
      </c>
      <c r="AL82" s="16">
        <f>IF(AK82="Neg","Neg",AK82*HLOOKUP(AL$3,T_GDP[#All],2,FALSE))</f>
        <v>3851.4443051551912</v>
      </c>
      <c r="AM82" s="16">
        <f>IF(AL82="Neg","Neg",AL82*HLOOKUP(AM$3,T_GDP[#All],2,FALSE))</f>
        <v>4053.738948850304</v>
      </c>
      <c r="AN82" s="16">
        <f>IF(AM82="Neg","Neg",AM82*HLOOKUP(AN$3,T_GDP[#All],2,FALSE))</f>
        <v>4291.3922705637851</v>
      </c>
      <c r="AO82" s="16">
        <f>IF(AN82="Neg","Neg",AN82*HLOOKUP(AO$3,T_GDP[#All],2,FALSE))</f>
        <v>4493.7140946571008</v>
      </c>
      <c r="AP82" s="16">
        <f>IF(AO82="Neg","Neg",AO82*HLOOKUP(AP$3,T_GDP[#All],2,FALSE))</f>
        <v>4732.4908728296559</v>
      </c>
      <c r="AQ82" s="16">
        <f>IF(AP82="Neg","Neg",AP82*HLOOKUP(AQ$3,T_GDP[#All],2,FALSE))</f>
        <v>4781.9199369846465</v>
      </c>
      <c r="AR82" s="16">
        <f>IF(AQ82="Neg","Neg",AQ82*HLOOKUP(AR$3,T_GDP[#All],2,FALSE))</f>
        <v>4715.2887008111529</v>
      </c>
      <c r="AS82" s="16">
        <f>IF(AR82="Neg","Neg",AR82*HLOOKUP(AS$3,T_GDP[#All],2,FALSE))</f>
        <v>4924.1036200308354</v>
      </c>
      <c r="AT82" s="16">
        <f>IF(AS82="Neg","Neg",AS82*HLOOKUP(AT$3,T_GDP[#All],2,FALSE))</f>
        <v>5047.5569886706426</v>
      </c>
      <c r="AU82" s="16">
        <f>IF(AT82="Neg","Neg",AT82*HLOOKUP(AU$3,T_GDP[#All],2,FALSE))</f>
        <v>5215.5650700542983</v>
      </c>
      <c r="AV82" s="16">
        <f>IF(AU82="Neg","Neg",AU82*HLOOKUP(AV$3,T_GDP[#All],2,FALSE))</f>
        <v>5454.4898303948494</v>
      </c>
      <c r="AW82" s="16">
        <f>IF(AV82="Neg","Neg",AV82*HLOOKUP(AW$3,T_GDP[#All],2,FALSE))</f>
        <v>5665.2919387276243</v>
      </c>
      <c r="AX82" s="16">
        <f>IF(AW82="Neg","Neg",AW82*HLOOKUP(AX$3,T_GDP[#All],2,FALSE))</f>
        <v>5851.5471274384909</v>
      </c>
      <c r="AY82" s="16">
        <f>IF(AX82="Neg","Neg",AX82*HLOOKUP(AY$3,T_GDP[#All],2,FALSE))</f>
        <v>6109.3411242206857</v>
      </c>
      <c r="AZ82" s="16">
        <f>IF(AY82="Neg","Neg",AY82*HLOOKUP(AZ$3,T_GDP[#All],2,FALSE))</f>
        <v>6350.9265435409252</v>
      </c>
      <c r="BA82" s="16">
        <f>IF(AZ82="Neg","Neg",AZ82*HLOOKUP(BA$3,T_GDP[#All],2,FALSE))</f>
        <v>6575.3067707984173</v>
      </c>
      <c r="BB82" s="16">
        <f>IF(BA82="Neg","Neg",BA82*HLOOKUP(BB$3,T_GDP[#All],2,FALSE))</f>
        <v>6793.3569853187628</v>
      </c>
      <c r="BC82" s="16">
        <f>IF(BB82="Neg","Neg",BB82*HLOOKUP(BC$3,T_GDP[#All],2,FALSE))</f>
        <v>6301.4431185895282</v>
      </c>
      <c r="BD82" s="16">
        <f>IF(BC82="Neg","Neg",BC82*HLOOKUP(BD$3,T_GDP[#All],2,FALSE))</f>
        <v>7074.6469263256686</v>
      </c>
      <c r="BE82" s="16">
        <f>IF(BD82="Neg","Neg",BD82*HLOOKUP(BE$3,T_GDP[#All],2,FALSE))</f>
        <v>7541.2900745290599</v>
      </c>
      <c r="BF82" s="16">
        <f>IF(BE82="Neg","Neg",BE82*HLOOKUP(BF$3,T_GDP[#All],2,FALSE))</f>
        <v>7677.025075219547</v>
      </c>
      <c r="BG82" s="16">
        <f>IF(BF82="Neg","Neg",BF82*HLOOKUP(BG$3,T_GDP[#All],2,FALSE))</f>
        <v>7936.71979422806</v>
      </c>
      <c r="BH82" s="16">
        <f>IF(BG82="Neg","Neg",BG82*HLOOKUP(BH$3,T_GDP[#All],2,FALSE))</f>
        <v>8194.1547681504308</v>
      </c>
      <c r="BI82" s="16">
        <f>IF(BH82="Neg","Neg",BH82*HLOOKUP(BI$3,T_GDP[#All],2,FALSE))</f>
        <v>8506.4458740564442</v>
      </c>
      <c r="BJ82" s="16">
        <f>IF(BI82="Neg","Neg",BI82*HLOOKUP(BJ$3,T_GDP[#All],2,FALSE))</f>
        <v>8840.8874974961436</v>
      </c>
    </row>
    <row r="83" spans="1:62" ht="13.9" customHeight="1" x14ac:dyDescent="0.25">
      <c r="A83" s="6"/>
      <c r="B83" s="1" t="s">
        <v>817</v>
      </c>
      <c r="C83" s="1" t="s">
        <v>788</v>
      </c>
      <c r="D83" s="1" t="s">
        <v>725</v>
      </c>
      <c r="E83" s="23"/>
      <c r="F83" s="23"/>
      <c r="G83" s="23"/>
      <c r="H83" s="23"/>
      <c r="I83" s="23"/>
      <c r="J83" s="23"/>
      <c r="K83" s="23"/>
      <c r="L83" s="23"/>
      <c r="M83" s="23"/>
      <c r="N83" s="23"/>
      <c r="O83" s="15">
        <v>-58</v>
      </c>
      <c r="P83" s="15">
        <v>-106</v>
      </c>
      <c r="Q83" s="16">
        <f>IF(P83="Neg","Neg",P83*HLOOKUP(Q$3,T_GDP[#All],2,FALSE))</f>
        <v>-116.36692364416439</v>
      </c>
      <c r="R83" s="16">
        <f>IF(Q83="Neg","Neg",Q83*HLOOKUP(R$3,T_GDP[#All],2,FALSE))</f>
        <v>-127.23837232687538</v>
      </c>
      <c r="S83" s="16">
        <f>IF(R83="Neg","Neg",R83*HLOOKUP(S$3,T_GDP[#All],2,FALSE))</f>
        <v>-137.15193403499362</v>
      </c>
      <c r="T83" s="16">
        <f>IF(S83="Neg","Neg",S83*HLOOKUP(T$3,T_GDP[#All],2,FALSE))</f>
        <v>-150.56768116913585</v>
      </c>
      <c r="U83" s="16">
        <f>IF(T83="Neg","Neg",T83*HLOOKUP(U$3,T_GDP[#All],2,FALSE))</f>
        <v>-161.87259502580946</v>
      </c>
      <c r="V83" s="16">
        <f>IF(U83="Neg","Neg",U83*HLOOKUP(V$3,T_GDP[#All],2,FALSE))</f>
        <v>-181.864222028558</v>
      </c>
      <c r="W83" s="16">
        <f>IF(V83="Neg","Neg",V83*HLOOKUP(W$3,T_GDP[#All],2,FALSE))</f>
        <v>-202.7238452772005</v>
      </c>
      <c r="X83" s="16">
        <f>IF(W83="Neg","Neg",W83*HLOOKUP(X$3,T_GDP[#All],2,FALSE))</f>
        <v>-223.94196554266944</v>
      </c>
      <c r="Y83" s="16">
        <f>IF(X83="Neg","Neg",X83*HLOOKUP(Y$3,T_GDP[#All],2,FALSE))</f>
        <v>-241.58932761279075</v>
      </c>
      <c r="Z83" s="16">
        <f>IF(Y83="Neg","Neg",Y83*HLOOKUP(Z$3,T_GDP[#All],2,FALSE))</f>
        <v>-254.43233223838567</v>
      </c>
      <c r="AA83" s="16">
        <f>IF(Z83="Neg","Neg",Z83*HLOOKUP(AA$3,T_GDP[#All],2,FALSE))</f>
        <v>-262.34022926861962</v>
      </c>
      <c r="AB83" s="16">
        <f>IF(AA83="Neg","Neg",AA83*HLOOKUP(AB$3,T_GDP[#All],2,FALSE))</f>
        <v>-278.11409800898292</v>
      </c>
      <c r="AC83" s="16">
        <f>IF(AB83="Neg","Neg",AB83*HLOOKUP(AC$3,T_GDP[#All],2,FALSE))</f>
        <v>-291.87697258161819</v>
      </c>
      <c r="AD83" s="16">
        <f>IF(AC83="Neg","Neg",AC83*HLOOKUP(AD$3,T_GDP[#All],2,FALSE))</f>
        <v>-307.7677347992223</v>
      </c>
      <c r="AE83" s="16">
        <f>IF(AD83="Neg","Neg",AD83*HLOOKUP(AE$3,T_GDP[#All],2,FALSE))</f>
        <v>-328.49127840718637</v>
      </c>
      <c r="AF83" s="16">
        <f>IF(AE83="Neg","Neg",AE83*HLOOKUP(AF$3,T_GDP[#All],2,FALSE))</f>
        <v>-343.03510089160005</v>
      </c>
      <c r="AG83" s="16">
        <f>IF(AF83="Neg","Neg",AF83*HLOOKUP(AG$3,T_GDP[#All],2,FALSE))</f>
        <v>-359.10884226050797</v>
      </c>
      <c r="AH83" s="16">
        <f>IF(AG83="Neg","Neg",AG83*HLOOKUP(AH$3,T_GDP[#All],2,FALSE))</f>
        <v>-376.08220151504975</v>
      </c>
      <c r="AI83" s="16">
        <f>IF(AH83="Neg","Neg",AH83*HLOOKUP(AI$3,T_GDP[#All],2,FALSE))</f>
        <v>-395.92460280217176</v>
      </c>
      <c r="AJ83" s="16">
        <f>IF(AI83="Neg","Neg",AI83*HLOOKUP(AJ$3,T_GDP[#All],2,FALSE))</f>
        <v>-409.65976402761925</v>
      </c>
      <c r="AK83" s="16">
        <f>IF(AJ83="Neg","Neg",AJ83*HLOOKUP(AK$3,T_GDP[#All],2,FALSE))</f>
        <v>-429.57358047864824</v>
      </c>
      <c r="AL83" s="16">
        <f>IF(AK83="Neg","Neg",AK83*HLOOKUP(AL$3,T_GDP[#All],2,FALSE))</f>
        <v>-453.11109472413995</v>
      </c>
      <c r="AM83" s="16">
        <f>IF(AL83="Neg","Neg",AL83*HLOOKUP(AM$3,T_GDP[#All],2,FALSE))</f>
        <v>-476.91046457062379</v>
      </c>
      <c r="AN83" s="16">
        <f>IF(AM83="Neg","Neg",AM83*HLOOKUP(AN$3,T_GDP[#All],2,FALSE))</f>
        <v>-504.86967888985686</v>
      </c>
      <c r="AO83" s="16">
        <f>IF(AN83="Neg","Neg",AN83*HLOOKUP(AO$3,T_GDP[#All],2,FALSE))</f>
        <v>-528.6722464302469</v>
      </c>
      <c r="AP83" s="16">
        <f>IF(AO83="Neg","Neg",AO83*HLOOKUP(AP$3,T_GDP[#All],2,FALSE))</f>
        <v>-556.76363209760632</v>
      </c>
      <c r="AQ83" s="16">
        <f>IF(AP83="Neg","Neg",AP83*HLOOKUP(AQ$3,T_GDP[#All],2,FALSE))</f>
        <v>-562.57881611584048</v>
      </c>
      <c r="AR83" s="16">
        <f>IF(AQ83="Neg","Neg",AQ83*HLOOKUP(AR$3,T_GDP[#All],2,FALSE))</f>
        <v>-554.73984715425297</v>
      </c>
      <c r="AS83" s="16">
        <f>IF(AR83="Neg","Neg",AR83*HLOOKUP(AS$3,T_GDP[#All],2,FALSE))</f>
        <v>-579.30630823892147</v>
      </c>
      <c r="AT83" s="16">
        <f>IF(AS83="Neg","Neg",AS83*HLOOKUP(AT$3,T_GDP[#All],2,FALSE))</f>
        <v>-593.83023396125168</v>
      </c>
      <c r="AU83" s="16">
        <f>IF(AT83="Neg","Neg",AT83*HLOOKUP(AU$3,T_GDP[#All],2,FALSE))</f>
        <v>-613.59589059462303</v>
      </c>
      <c r="AV83" s="16">
        <f>IF(AU83="Neg","Neg",AU83*HLOOKUP(AV$3,T_GDP[#All],2,FALSE))</f>
        <v>-641.70468592880547</v>
      </c>
      <c r="AW83" s="16">
        <f>IF(AV83="Neg","Neg",AV83*HLOOKUP(AW$3,T_GDP[#All],2,FALSE))</f>
        <v>-666.50493396795548</v>
      </c>
      <c r="AX83" s="16">
        <f>IF(AW83="Neg","Neg",AW83*HLOOKUP(AX$3,T_GDP[#All],2,FALSE))</f>
        <v>-688.41730911041032</v>
      </c>
      <c r="AY83" s="16">
        <f>IF(AX83="Neg","Neg",AX83*HLOOKUP(AY$3,T_GDP[#All],2,FALSE))</f>
        <v>-718.74601461419786</v>
      </c>
      <c r="AZ83" s="16">
        <f>IF(AY83="Neg","Neg",AY83*HLOOKUP(AZ$3,T_GDP[#All],2,FALSE))</f>
        <v>-747.16782865187304</v>
      </c>
      <c r="BA83" s="16">
        <f>IF(AZ83="Neg","Neg",AZ83*HLOOKUP(BA$3,T_GDP[#All],2,FALSE))</f>
        <v>-773.56550244687207</v>
      </c>
      <c r="BB83" s="16">
        <f>IF(BA83="Neg","Neg",BA83*HLOOKUP(BB$3,T_GDP[#All],2,FALSE))</f>
        <v>-799.21846886103037</v>
      </c>
      <c r="BC83" s="16">
        <f>IF(BB83="Neg","Neg",BB83*HLOOKUP(BC$3,T_GDP[#All],2,FALSE))</f>
        <v>-741.34624924582636</v>
      </c>
      <c r="BD83" s="16">
        <f>IF(BC83="Neg","Neg",BC83*HLOOKUP(BD$3,T_GDP[#All],2,FALSE))</f>
        <v>-832.31140309713692</v>
      </c>
      <c r="BE83" s="16">
        <f>IF(BD83="Neg","Neg",BD83*HLOOKUP(BE$3,T_GDP[#All],2,FALSE))</f>
        <v>-887.21059700341823</v>
      </c>
      <c r="BF83" s="16">
        <f>IF(BE83="Neg","Neg",BE83*HLOOKUP(BF$3,T_GDP[#All],2,FALSE))</f>
        <v>-903.17942061406382</v>
      </c>
      <c r="BG83" s="16">
        <f>IF(BF83="Neg","Neg",BF83*HLOOKUP(BG$3,T_GDP[#All],2,FALSE))</f>
        <v>-933.73174049741829</v>
      </c>
      <c r="BH83" s="16">
        <f>IF(BG83="Neg","Neg",BG83*HLOOKUP(BH$3,T_GDP[#All],2,FALSE))</f>
        <v>-964.01820801769713</v>
      </c>
      <c r="BI83" s="16">
        <f>IF(BH83="Neg","Neg",BH83*HLOOKUP(BI$3,T_GDP[#All],2,FALSE))</f>
        <v>-1000.7583381242869</v>
      </c>
      <c r="BJ83" s="16">
        <f>IF(BI83="Neg","Neg",BI83*HLOOKUP(BJ$3,T_GDP[#All],2,FALSE))</f>
        <v>-1040.1044114701338</v>
      </c>
    </row>
    <row r="84" spans="1:62" ht="13.9" customHeight="1" x14ac:dyDescent="0.25">
      <c r="A84" s="6"/>
      <c r="B84" s="1" t="s">
        <v>817</v>
      </c>
      <c r="C84" s="1" t="s">
        <v>819</v>
      </c>
      <c r="D84" s="1" t="s">
        <v>725</v>
      </c>
      <c r="E84" s="23"/>
      <c r="F84" s="23"/>
      <c r="G84" s="23"/>
      <c r="H84" s="23"/>
      <c r="I84" s="23"/>
      <c r="J84" s="23"/>
      <c r="K84" s="23"/>
      <c r="L84" s="23"/>
      <c r="M84" s="23"/>
      <c r="N84" s="23"/>
      <c r="O84" s="15">
        <v>-40</v>
      </c>
      <c r="P84" s="15">
        <v>-86</v>
      </c>
      <c r="Q84" s="16">
        <f>IF(P84="Neg","Neg",P84*HLOOKUP(Q$3,T_GDP[#All],2,FALSE))</f>
        <v>-94.410900315076759</v>
      </c>
      <c r="R84" s="16">
        <f>IF(Q84="Neg","Neg",Q84*HLOOKUP(R$3,T_GDP[#All],2,FALSE))</f>
        <v>-103.23113226520077</v>
      </c>
      <c r="S84" s="16">
        <f>IF(R84="Neg","Neg",R84*HLOOKUP(S$3,T_GDP[#All],2,FALSE))</f>
        <v>-111.27421063216462</v>
      </c>
      <c r="T84" s="16">
        <f>IF(S84="Neg","Neg",S84*HLOOKUP(T$3,T_GDP[#All],2,FALSE))</f>
        <v>-122.15868472212908</v>
      </c>
      <c r="U84" s="16">
        <f>IF(T84="Neg","Neg",T84*HLOOKUP(U$3,T_GDP[#All],2,FALSE))</f>
        <v>-131.33059596433597</v>
      </c>
      <c r="V84" s="16">
        <f>IF(U84="Neg","Neg",U84*HLOOKUP(V$3,T_GDP[#All],2,FALSE))</f>
        <v>-147.55021787222628</v>
      </c>
      <c r="W84" s="16">
        <f>IF(V84="Neg","Neg",V84*HLOOKUP(W$3,T_GDP[#All],2,FALSE))</f>
        <v>-164.4740631494268</v>
      </c>
      <c r="X84" s="16">
        <f>IF(W84="Neg","Neg",W84*HLOOKUP(X$3,T_GDP[#All],2,FALSE))</f>
        <v>-181.68876449688273</v>
      </c>
      <c r="Y84" s="16">
        <f>IF(X84="Neg","Neg",X84*HLOOKUP(Y$3,T_GDP[#All],2,FALSE))</f>
        <v>-196.00643561037739</v>
      </c>
      <c r="Z84" s="16">
        <f>IF(Y84="Neg","Neg",Y84*HLOOKUP(Z$3,T_GDP[#All],2,FALSE))</f>
        <v>-206.42623181604876</v>
      </c>
      <c r="AA84" s="16">
        <f>IF(Z84="Neg","Neg",Z84*HLOOKUP(AA$3,T_GDP[#All],2,FALSE))</f>
        <v>-212.84207280284235</v>
      </c>
      <c r="AB84" s="16">
        <f>IF(AA84="Neg","Neg",AA84*HLOOKUP(AB$3,T_GDP[#All],2,FALSE))</f>
        <v>-225.63973989408052</v>
      </c>
      <c r="AC84" s="16">
        <f>IF(AB84="Neg","Neg",AB84*HLOOKUP(AC$3,T_GDP[#All],2,FALSE))</f>
        <v>-236.80584567942608</v>
      </c>
      <c r="AD84" s="16">
        <f>IF(AC84="Neg","Neg",AC84*HLOOKUP(AD$3,T_GDP[#All],2,FALSE))</f>
        <v>-249.69835087484071</v>
      </c>
      <c r="AE84" s="16">
        <f>IF(AD84="Neg","Neg",AD84*HLOOKUP(AE$3,T_GDP[#All],2,FALSE))</f>
        <v>-266.51179191526438</v>
      </c>
      <c r="AF84" s="16">
        <f>IF(AE84="Neg","Neg",AE84*HLOOKUP(AF$3,T_GDP[#All],2,FALSE))</f>
        <v>-278.3114969497887</v>
      </c>
      <c r="AG84" s="16">
        <f>IF(AF84="Neg","Neg",AF84*HLOOKUP(AG$3,T_GDP[#All],2,FALSE))</f>
        <v>-291.35245692833666</v>
      </c>
      <c r="AH84" s="16">
        <f>IF(AG84="Neg","Neg",AG84*HLOOKUP(AH$3,T_GDP[#All],2,FALSE))</f>
        <v>-305.12329556881394</v>
      </c>
      <c r="AI84" s="16">
        <f>IF(AH84="Neg","Neg",AH84*HLOOKUP(AI$3,T_GDP[#All],2,FALSE))</f>
        <v>-321.22184755647902</v>
      </c>
      <c r="AJ84" s="16">
        <f>IF(AI84="Neg","Neg",AI84*HLOOKUP(AJ$3,T_GDP[#All],2,FALSE))</f>
        <v>-332.36546892806848</v>
      </c>
      <c r="AK84" s="16">
        <f>IF(AJ84="Neg","Neg",AJ84*HLOOKUP(AK$3,T_GDP[#All],2,FALSE))</f>
        <v>-348.52196152041273</v>
      </c>
      <c r="AL84" s="16">
        <f>IF(AK84="Neg","Neg",AK84*HLOOKUP(AL$3,T_GDP[#All],2,FALSE))</f>
        <v>-367.61843534222675</v>
      </c>
      <c r="AM84" s="16">
        <f>IF(AL84="Neg","Neg",AL84*HLOOKUP(AM$3,T_GDP[#All],2,FALSE))</f>
        <v>-386.92735804786457</v>
      </c>
      <c r="AN84" s="16">
        <f>IF(AM84="Neg","Neg",AM84*HLOOKUP(AN$3,T_GDP[#All],2,FALSE))</f>
        <v>-409.61124891063855</v>
      </c>
      <c r="AO84" s="16">
        <f>IF(AN84="Neg","Neg",AN84*HLOOKUP(AO$3,T_GDP[#All],2,FALSE))</f>
        <v>-428.92276597170974</v>
      </c>
      <c r="AP84" s="16">
        <f>IF(AO84="Neg","Neg",AO84*HLOOKUP(AP$3,T_GDP[#All],2,FALSE))</f>
        <v>-451.71389019239757</v>
      </c>
      <c r="AQ84" s="16">
        <f>IF(AP84="Neg","Neg",AP84*HLOOKUP(AQ$3,T_GDP[#All],2,FALSE))</f>
        <v>-456.43186967888948</v>
      </c>
      <c r="AR84" s="16">
        <f>IF(AQ84="Neg","Neg",AQ84*HLOOKUP(AR$3,T_GDP[#All],2,FALSE))</f>
        <v>-450.07195146477136</v>
      </c>
      <c r="AS84" s="16">
        <f>IF(AR84="Neg","Neg",AR84*HLOOKUP(AS$3,T_GDP[#All],2,FALSE))</f>
        <v>-470.00323121270992</v>
      </c>
      <c r="AT84" s="16">
        <f>IF(AS84="Neg","Neg",AS84*HLOOKUP(AT$3,T_GDP[#All],2,FALSE))</f>
        <v>-481.78679359120423</v>
      </c>
      <c r="AU84" s="16">
        <f>IF(AT84="Neg","Neg",AT84*HLOOKUP(AU$3,T_GDP[#All],2,FALSE))</f>
        <v>-497.82308104846771</v>
      </c>
      <c r="AV84" s="16">
        <f>IF(AU84="Neg","Neg",AU84*HLOOKUP(AV$3,T_GDP[#All],2,FALSE))</f>
        <v>-520.62833009318183</v>
      </c>
      <c r="AW84" s="16">
        <f>IF(AV84="Neg","Neg",AV84*HLOOKUP(AW$3,T_GDP[#All],2,FALSE))</f>
        <v>-540.74928604947331</v>
      </c>
      <c r="AX84" s="16">
        <f>IF(AW84="Neg","Neg",AW84*HLOOKUP(AX$3,T_GDP[#All],2,FALSE))</f>
        <v>-558.5272507876914</v>
      </c>
      <c r="AY84" s="16">
        <f>IF(AX84="Neg","Neg",AX84*HLOOKUP(AY$3,T_GDP[#All],2,FALSE))</f>
        <v>-583.1335590266134</v>
      </c>
      <c r="AZ84" s="16">
        <f>IF(AY84="Neg","Neg",AY84*HLOOKUP(AZ$3,T_GDP[#All],2,FALSE))</f>
        <v>-606.19276664208576</v>
      </c>
      <c r="BA84" s="16">
        <f>IF(AZ84="Neg","Neg",AZ84*HLOOKUP(BA$3,T_GDP[#All],2,FALSE))</f>
        <v>-627.60974726821701</v>
      </c>
      <c r="BB84" s="16">
        <f>IF(BA84="Neg","Neg",BA84*HLOOKUP(BB$3,T_GDP[#All],2,FALSE))</f>
        <v>-648.42253134008126</v>
      </c>
      <c r="BC84" s="16">
        <f>IF(BB84="Neg","Neg",BB84*HLOOKUP(BC$3,T_GDP[#All],2,FALSE))</f>
        <v>-601.46959844472701</v>
      </c>
      <c r="BD84" s="16">
        <f>IF(BC84="Neg","Neg",BC84*HLOOKUP(BD$3,T_GDP[#All],2,FALSE))</f>
        <v>-675.27151572031858</v>
      </c>
      <c r="BE84" s="16">
        <f>IF(BD84="Neg","Neg",BD84*HLOOKUP(BE$3,T_GDP[#All],2,FALSE))</f>
        <v>-719.81237115371664</v>
      </c>
      <c r="BF84" s="16">
        <f>IF(BE84="Neg","Neg",BE84*HLOOKUP(BF$3,T_GDP[#All],2,FALSE))</f>
        <v>-732.76820917744794</v>
      </c>
      <c r="BG84" s="16">
        <f>IF(BF84="Neg","Neg",BF84*HLOOKUP(BG$3,T_GDP[#All],2,FALSE))</f>
        <v>-757.55594040356573</v>
      </c>
      <c r="BH84" s="16">
        <f>IF(BG84="Neg","Neg",BG84*HLOOKUP(BH$3,T_GDP[#All],2,FALSE))</f>
        <v>-782.12798008982975</v>
      </c>
      <c r="BI84" s="16">
        <f>IF(BH84="Neg","Neg",BH84*HLOOKUP(BI$3,T_GDP[#All],2,FALSE))</f>
        <v>-811.93601017630817</v>
      </c>
      <c r="BJ84" s="16">
        <f>IF(BI84="Neg","Neg",BI84*HLOOKUP(BJ$3,T_GDP[#All],2,FALSE))</f>
        <v>-843.85829609841039</v>
      </c>
    </row>
    <row r="85" spans="1:62" ht="13.9" customHeight="1" x14ac:dyDescent="0.25">
      <c r="A85" s="6"/>
      <c r="B85" s="1" t="s">
        <v>817</v>
      </c>
      <c r="C85" s="1" t="s">
        <v>820</v>
      </c>
      <c r="D85" s="1" t="s">
        <v>725</v>
      </c>
      <c r="E85" s="23"/>
      <c r="F85" s="23"/>
      <c r="G85" s="23"/>
      <c r="H85" s="23"/>
      <c r="I85" s="23"/>
      <c r="J85" s="23"/>
      <c r="K85" s="23"/>
      <c r="L85" s="23"/>
      <c r="M85" s="23"/>
      <c r="N85" s="23"/>
      <c r="O85" s="15">
        <v>0</v>
      </c>
      <c r="P85" s="15">
        <v>-150</v>
      </c>
      <c r="Q85" s="16">
        <f>IF(P85="Neg","Neg",P85*HLOOKUP(Q$3,T_GDP[#All],2,FALSE))</f>
        <v>-164.67017496815714</v>
      </c>
      <c r="R85" s="16">
        <f>IF(Q85="Neg","Neg",Q85*HLOOKUP(R$3,T_GDP[#All],2,FALSE))</f>
        <v>-180.0543004625595</v>
      </c>
      <c r="S85" s="16">
        <f>IF(R85="Neg","Neg",R85*HLOOKUP(S$3,T_GDP[#All],2,FALSE))</f>
        <v>-194.08292552121739</v>
      </c>
      <c r="T85" s="16">
        <f>IF(S85="Neg","Neg",S85*HLOOKUP(T$3,T_GDP[#All],2,FALSE))</f>
        <v>-213.06747335255076</v>
      </c>
      <c r="U85" s="16">
        <f>IF(T85="Neg","Neg",T85*HLOOKUP(U$3,T_GDP[#All],2,FALSE))</f>
        <v>-229.06499296105113</v>
      </c>
      <c r="V85" s="16">
        <f>IF(U85="Neg","Neg",U85*HLOOKUP(V$3,T_GDP[#All],2,FALSE))</f>
        <v>-257.35503117248777</v>
      </c>
      <c r="W85" s="16">
        <f>IF(V85="Neg","Neg",V85*HLOOKUP(W$3,T_GDP[#All],2,FALSE))</f>
        <v>-286.8733659583026</v>
      </c>
      <c r="X85" s="16">
        <f>IF(W85="Neg","Neg",W85*HLOOKUP(X$3,T_GDP[#All],2,FALSE))</f>
        <v>-316.89900784340017</v>
      </c>
      <c r="Y85" s="16">
        <f>IF(X85="Neg","Neg",X85*HLOOKUP(Y$3,T_GDP[#All],2,FALSE))</f>
        <v>-341.87169001810014</v>
      </c>
      <c r="Z85" s="16">
        <f>IF(Y85="Neg","Neg",Y85*HLOOKUP(Z$3,T_GDP[#All],2,FALSE))</f>
        <v>-360.04575316752693</v>
      </c>
      <c r="AA85" s="16">
        <f>IF(Z85="Neg","Neg",Z85*HLOOKUP(AA$3,T_GDP[#All],2,FALSE))</f>
        <v>-371.23617349332972</v>
      </c>
      <c r="AB85" s="16">
        <f>IF(AA85="Neg","Neg",AA85*HLOOKUP(AB$3,T_GDP[#All],2,FALSE))</f>
        <v>-393.55768586176833</v>
      </c>
      <c r="AC85" s="16">
        <f>IF(AB85="Neg","Neg",AB85*HLOOKUP(AC$3,T_GDP[#All],2,FALSE))</f>
        <v>-413.03345176644086</v>
      </c>
      <c r="AD85" s="16">
        <f>IF(AC85="Neg","Neg",AC85*HLOOKUP(AD$3,T_GDP[#All],2,FALSE))</f>
        <v>-435.52037943286172</v>
      </c>
      <c r="AE85" s="16">
        <f>IF(AD85="Neg","Neg",AD85*HLOOKUP(AE$3,T_GDP[#All],2,FALSE))</f>
        <v>-464.84614868941469</v>
      </c>
      <c r="AF85" s="16">
        <f>IF(AE85="Neg","Neg",AE85*HLOOKUP(AF$3,T_GDP[#All],2,FALSE))</f>
        <v>-485.42702956358505</v>
      </c>
      <c r="AG85" s="16">
        <f>IF(AF85="Neg","Neg",AF85*HLOOKUP(AG$3,T_GDP[#All],2,FALSE))</f>
        <v>-508.17288999128499</v>
      </c>
      <c r="AH85" s="16">
        <f>IF(AG85="Neg","Neg",AG85*HLOOKUP(AH$3,T_GDP[#All],2,FALSE))</f>
        <v>-532.19179459676866</v>
      </c>
      <c r="AI85" s="16">
        <f>IF(AH85="Neg","Neg",AH85*HLOOKUP(AI$3,T_GDP[#All],2,FALSE))</f>
        <v>-560.27066434269602</v>
      </c>
      <c r="AJ85" s="16">
        <f>IF(AI85="Neg","Neg",AI85*HLOOKUP(AJ$3,T_GDP[#All],2,FALSE))</f>
        <v>-579.70721324663111</v>
      </c>
      <c r="AK85" s="16">
        <f>IF(AJ85="Neg","Neg",AJ85*HLOOKUP(AK$3,T_GDP[#All],2,FALSE))</f>
        <v>-607.88714218676648</v>
      </c>
      <c r="AL85" s="16">
        <f>IF(AK85="Neg","Neg",AK85*HLOOKUP(AL$3,T_GDP[#All],2,FALSE))</f>
        <v>-641.19494536434911</v>
      </c>
      <c r="AM85" s="16">
        <f>IF(AL85="Neg","Neg",AL85*HLOOKUP(AM$3,T_GDP[#All],2,FALSE))</f>
        <v>-674.8732989206942</v>
      </c>
      <c r="AN85" s="16">
        <f>IF(AM85="Neg","Neg",AM85*HLOOKUP(AN$3,T_GDP[#All],2,FALSE))</f>
        <v>-714.43822484413727</v>
      </c>
      <c r="AO85" s="16">
        <f>IF(AN85="Neg","Neg",AN85*HLOOKUP(AO$3,T_GDP[#All],2,FALSE))</f>
        <v>-748.12110343902884</v>
      </c>
      <c r="AP85" s="16">
        <f>IF(AO85="Neg","Neg",AO85*HLOOKUP(AP$3,T_GDP[#All],2,FALSE))</f>
        <v>-787.87306428906572</v>
      </c>
      <c r="AQ85" s="16">
        <f>IF(AP85="Neg","Neg",AP85*HLOOKUP(AQ$3,T_GDP[#All],2,FALSE))</f>
        <v>-796.102098277133</v>
      </c>
      <c r="AR85" s="16">
        <f>IF(AQ85="Neg","Neg",AQ85*HLOOKUP(AR$3,T_GDP[#All],2,FALSE))</f>
        <v>-785.00921767111299</v>
      </c>
      <c r="AS85" s="16">
        <f>IF(AR85="Neg","Neg",AR85*HLOOKUP(AS$3,T_GDP[#All],2,FALSE))</f>
        <v>-819.77307769658728</v>
      </c>
      <c r="AT85" s="16">
        <f>IF(AS85="Neg","Neg",AS85*HLOOKUP(AT$3,T_GDP[#All],2,FALSE))</f>
        <v>-840.32580277535646</v>
      </c>
      <c r="AU85" s="16">
        <f>IF(AT85="Neg","Neg",AT85*HLOOKUP(AU$3,T_GDP[#All],2,FALSE))</f>
        <v>-868.29607159616489</v>
      </c>
      <c r="AV85" s="16">
        <f>IF(AU85="Neg","Neg",AU85*HLOOKUP(AV$3,T_GDP[#All],2,FALSE))</f>
        <v>-908.0726687671779</v>
      </c>
      <c r="AW85" s="16">
        <f>IF(AV85="Neg","Neg",AV85*HLOOKUP(AW$3,T_GDP[#All],2,FALSE))</f>
        <v>-943.16735938861655</v>
      </c>
      <c r="AX85" s="16">
        <f>IF(AW85="Neg","Neg",AW85*HLOOKUP(AX$3,T_GDP[#All],2,FALSE))</f>
        <v>-974.17543742039231</v>
      </c>
      <c r="AY85" s="16">
        <f>IF(AX85="Neg","Neg",AX85*HLOOKUP(AY$3,T_GDP[#All],2,FALSE))</f>
        <v>-1017.0934169068842</v>
      </c>
      <c r="AZ85" s="16">
        <f>IF(AY85="Neg","Neg",AY85*HLOOKUP(AZ$3,T_GDP[#All],2,FALSE))</f>
        <v>-1057.3129650734056</v>
      </c>
      <c r="BA85" s="16">
        <f>IF(AZ85="Neg","Neg",AZ85*HLOOKUP(BA$3,T_GDP[#All],2,FALSE))</f>
        <v>-1094.6681638399136</v>
      </c>
      <c r="BB85" s="16">
        <f>IF(BA85="Neg","Neg",BA85*HLOOKUP(BB$3,T_GDP[#All],2,FALSE))</f>
        <v>-1130.9695314071187</v>
      </c>
      <c r="BC85" s="16">
        <f>IF(BB85="Neg","Neg",BB85*HLOOKUP(BC$3,T_GDP[#All],2,FALSE))</f>
        <v>-1049.074881008245</v>
      </c>
      <c r="BD85" s="16">
        <f>IF(BC85="Neg","Neg",BC85*HLOOKUP(BD$3,T_GDP[#All],2,FALSE))</f>
        <v>-1177.7991553261372</v>
      </c>
      <c r="BE85" s="16">
        <f>IF(BD85="Neg","Neg",BD85*HLOOKUP(BE$3,T_GDP[#All],2,FALSE))</f>
        <v>-1255.4866938727619</v>
      </c>
      <c r="BF85" s="16">
        <f>IF(BE85="Neg","Neg",BE85*HLOOKUP(BF$3,T_GDP[#All],2,FALSE))</f>
        <v>-1278.0840857746189</v>
      </c>
      <c r="BG85" s="16">
        <f>IF(BF85="Neg","Neg",BF85*HLOOKUP(BG$3,T_GDP[#All],2,FALSE))</f>
        <v>-1321.3185007038942</v>
      </c>
      <c r="BH85" s="16">
        <f>IF(BG85="Neg","Neg",BG85*HLOOKUP(BH$3,T_GDP[#All],2,FALSE))</f>
        <v>-1364.1767094590059</v>
      </c>
      <c r="BI85" s="16">
        <f>IF(BH85="Neg","Neg",BH85*HLOOKUP(BI$3,T_GDP[#All],2,FALSE))</f>
        <v>-1416.1674596098403</v>
      </c>
      <c r="BJ85" s="16">
        <f>IF(BI85="Neg","Neg",BI85*HLOOKUP(BJ$3,T_GDP[#All],2,FALSE))</f>
        <v>-1471.8458652879256</v>
      </c>
    </row>
    <row r="86" spans="1:62" ht="13.9" customHeight="1" x14ac:dyDescent="0.25">
      <c r="A86" s="6"/>
      <c r="B86" s="1" t="s">
        <v>817</v>
      </c>
      <c r="C86" s="1" t="s">
        <v>821</v>
      </c>
      <c r="D86" s="1" t="s">
        <v>725</v>
      </c>
      <c r="E86" s="23"/>
      <c r="F86" s="23"/>
      <c r="G86" s="23"/>
      <c r="H86" s="23"/>
      <c r="I86" s="23"/>
      <c r="J86" s="23"/>
      <c r="K86" s="23"/>
      <c r="L86" s="23"/>
      <c r="M86" s="23"/>
      <c r="N86" s="23"/>
      <c r="O86" s="15">
        <v>0</v>
      </c>
      <c r="P86" s="15">
        <v>77</v>
      </c>
      <c r="Q86" s="16">
        <f>IF(P86="Neg","Neg",P86*HLOOKUP(Q$3,T_GDP[#All],2,FALSE))</f>
        <v>84.530689816987334</v>
      </c>
      <c r="R86" s="16">
        <f>IF(Q86="Neg","Neg",Q86*HLOOKUP(R$3,T_GDP[#All],2,FALSE))</f>
        <v>92.427874237447213</v>
      </c>
      <c r="S86" s="16">
        <f>IF(R86="Neg","Neg",R86*HLOOKUP(S$3,T_GDP[#All],2,FALSE))</f>
        <v>99.629235100891592</v>
      </c>
      <c r="T86" s="16">
        <f>IF(S86="Neg","Neg",S86*HLOOKUP(T$3,T_GDP[#All],2,FALSE))</f>
        <v>109.37463632097605</v>
      </c>
      <c r="U86" s="16">
        <f>IF(T86="Neg","Neg",T86*HLOOKUP(U$3,T_GDP[#All],2,FALSE))</f>
        <v>117.58669638667291</v>
      </c>
      <c r="V86" s="16">
        <f>IF(U86="Neg","Neg",U86*HLOOKUP(V$3,T_GDP[#All],2,FALSE))</f>
        <v>132.10891600187705</v>
      </c>
      <c r="W86" s="16">
        <f>IF(V86="Neg","Neg",V86*HLOOKUP(W$3,T_GDP[#All],2,FALSE))</f>
        <v>147.26166119192865</v>
      </c>
      <c r="X86" s="16">
        <f>IF(W86="Neg","Neg",W86*HLOOKUP(X$3,T_GDP[#All],2,FALSE))</f>
        <v>162.67482402627874</v>
      </c>
      <c r="Y86" s="16">
        <f>IF(X86="Neg","Neg",X86*HLOOKUP(Y$3,T_GDP[#All],2,FALSE))</f>
        <v>175.49413420929139</v>
      </c>
      <c r="Z86" s="16">
        <f>IF(Y86="Neg","Neg",Y86*HLOOKUP(Z$3,T_GDP[#All],2,FALSE))</f>
        <v>184.82348662599713</v>
      </c>
      <c r="AA86" s="16">
        <f>IF(Z86="Neg","Neg",Z86*HLOOKUP(AA$3,T_GDP[#All],2,FALSE))</f>
        <v>190.56790239324258</v>
      </c>
      <c r="AB86" s="16">
        <f>IF(AA86="Neg","Neg",AA86*HLOOKUP(AB$3,T_GDP[#All],2,FALSE))</f>
        <v>202.02627874237442</v>
      </c>
      <c r="AC86" s="16">
        <f>IF(AB86="Neg","Neg",AB86*HLOOKUP(AC$3,T_GDP[#All],2,FALSE))</f>
        <v>212.02383857343963</v>
      </c>
      <c r="AD86" s="16">
        <f>IF(AC86="Neg","Neg",AC86*HLOOKUP(AD$3,T_GDP[#All],2,FALSE))</f>
        <v>223.56712810886901</v>
      </c>
      <c r="AE86" s="16">
        <f>IF(AD86="Neg","Neg",AD86*HLOOKUP(AE$3,T_GDP[#All],2,FALSE))</f>
        <v>238.62102299389954</v>
      </c>
      <c r="AF86" s="16">
        <f>IF(AE86="Neg","Neg",AE86*HLOOKUP(AF$3,T_GDP[#All],2,FALSE))</f>
        <v>249.18587517597365</v>
      </c>
      <c r="AG86" s="16">
        <f>IF(AF86="Neg","Neg",AF86*HLOOKUP(AG$3,T_GDP[#All],2,FALSE))</f>
        <v>260.86208352885961</v>
      </c>
      <c r="AH86" s="16">
        <f>IF(AG86="Neg","Neg",AG86*HLOOKUP(AH$3,T_GDP[#All],2,FALSE))</f>
        <v>273.19178789300787</v>
      </c>
      <c r="AI86" s="16">
        <f>IF(AH86="Neg","Neg",AH86*HLOOKUP(AI$3,T_GDP[#All],2,FALSE))</f>
        <v>287.60560769591729</v>
      </c>
      <c r="AJ86" s="16">
        <f>IF(AI86="Neg","Neg",AI86*HLOOKUP(AJ$3,T_GDP[#All],2,FALSE))</f>
        <v>297.58303613327064</v>
      </c>
      <c r="AK86" s="16">
        <f>IF(AJ86="Neg","Neg",AJ86*HLOOKUP(AK$3,T_GDP[#All],2,FALSE))</f>
        <v>312.04873298920677</v>
      </c>
      <c r="AL86" s="16">
        <f>IF(AK86="Neg","Neg",AK86*HLOOKUP(AL$3,T_GDP[#All],2,FALSE))</f>
        <v>329.14673862036585</v>
      </c>
      <c r="AM86" s="16">
        <f>IF(AL86="Neg","Neg",AL86*HLOOKUP(AM$3,T_GDP[#All],2,FALSE))</f>
        <v>346.434960112623</v>
      </c>
      <c r="AN86" s="16">
        <f>IF(AM86="Neg","Neg",AM86*HLOOKUP(AN$3,T_GDP[#All],2,FALSE))</f>
        <v>366.74495541999045</v>
      </c>
      <c r="AO86" s="16">
        <f>IF(AN86="Neg","Neg",AN86*HLOOKUP(AO$3,T_GDP[#All],2,FALSE))</f>
        <v>384.03549976536812</v>
      </c>
      <c r="AP86" s="16">
        <f>IF(AO86="Neg","Neg",AO86*HLOOKUP(AP$3,T_GDP[#All],2,FALSE))</f>
        <v>404.4415063350537</v>
      </c>
      <c r="AQ86" s="16">
        <f>IF(AP86="Neg","Neg",AP86*HLOOKUP(AQ$3,T_GDP[#All],2,FALSE))</f>
        <v>408.66574378226159</v>
      </c>
      <c r="AR86" s="16">
        <f>IF(AQ86="Neg","Neg",AQ86*HLOOKUP(AR$3,T_GDP[#All],2,FALSE))</f>
        <v>402.97139840450467</v>
      </c>
      <c r="AS86" s="16">
        <f>IF(AR86="Neg","Neg",AR86*HLOOKUP(AS$3,T_GDP[#All],2,FALSE))</f>
        <v>420.81684655091476</v>
      </c>
      <c r="AT86" s="16">
        <f>IF(AS86="Neg","Neg",AS86*HLOOKUP(AT$3,T_GDP[#All],2,FALSE))</f>
        <v>431.36724542468295</v>
      </c>
      <c r="AU86" s="16">
        <f>IF(AT86="Neg","Neg",AT86*HLOOKUP(AU$3,T_GDP[#All],2,FALSE))</f>
        <v>445.72531675269795</v>
      </c>
      <c r="AV86" s="16">
        <f>IF(AU86="Neg","Neg",AU86*HLOOKUP(AV$3,T_GDP[#All],2,FALSE))</f>
        <v>466.14396996715129</v>
      </c>
      <c r="AW86" s="16">
        <f>IF(AV86="Neg","Neg",AV86*HLOOKUP(AW$3,T_GDP[#All],2,FALSE))</f>
        <v>484.15924448615647</v>
      </c>
      <c r="AX86" s="16">
        <f>IF(AW86="Neg","Neg",AW86*HLOOKUP(AX$3,T_GDP[#All],2,FALSE))</f>
        <v>500.07672454246801</v>
      </c>
      <c r="AY86" s="16">
        <f>IF(AX86="Neg","Neg",AX86*HLOOKUP(AY$3,T_GDP[#All],2,FALSE))</f>
        <v>522.10795401220048</v>
      </c>
      <c r="AZ86" s="16">
        <f>IF(AY86="Neg","Neg",AY86*HLOOKUP(AZ$3,T_GDP[#All],2,FALSE))</f>
        <v>542.75398873768154</v>
      </c>
      <c r="BA86" s="16">
        <f>IF(AZ86="Neg","Neg",AZ86*HLOOKUP(BA$3,T_GDP[#All],2,FALSE))</f>
        <v>561.92965743782236</v>
      </c>
      <c r="BB86" s="16">
        <f>IF(BA86="Neg","Neg",BA86*HLOOKUP(BB$3,T_GDP[#All],2,FALSE))</f>
        <v>580.56435945565431</v>
      </c>
      <c r="BC86" s="16">
        <f>IF(BB86="Neg","Neg",BB86*HLOOKUP(BC$3,T_GDP[#All],2,FALSE))</f>
        <v>538.52510558423251</v>
      </c>
      <c r="BD86" s="16">
        <f>IF(BC86="Neg","Neg",BC86*HLOOKUP(BD$3,T_GDP[#All],2,FALSE))</f>
        <v>604.60356640075054</v>
      </c>
      <c r="BE86" s="16">
        <f>IF(BD86="Neg","Neg",BD86*HLOOKUP(BE$3,T_GDP[#All],2,FALSE))</f>
        <v>644.4831695213511</v>
      </c>
      <c r="BF86" s="16">
        <f>IF(BE86="Neg","Neg",BE86*HLOOKUP(BF$3,T_GDP[#All],2,FALSE))</f>
        <v>656.08316403097103</v>
      </c>
      <c r="BG86" s="16">
        <f>IF(BF86="Neg","Neg",BF86*HLOOKUP(BG$3,T_GDP[#All],2,FALSE))</f>
        <v>678.27683036133237</v>
      </c>
      <c r="BH86" s="16">
        <f>IF(BG86="Neg","Neg",BG86*HLOOKUP(BH$3,T_GDP[#All],2,FALSE))</f>
        <v>700.27737752228973</v>
      </c>
      <c r="BI86" s="16">
        <f>IF(BH86="Neg","Neg",BH86*HLOOKUP(BI$3,T_GDP[#All],2,FALSE))</f>
        <v>726.96596259971807</v>
      </c>
      <c r="BJ86" s="16">
        <f>IF(BI86="Neg","Neg",BI86*HLOOKUP(BJ$3,T_GDP[#All],2,FALSE))</f>
        <v>755.54754418113509</v>
      </c>
    </row>
    <row r="87" spans="1:62" ht="13.9" customHeight="1" x14ac:dyDescent="0.25">
      <c r="A87" s="6"/>
      <c r="B87" s="1" t="s">
        <v>817</v>
      </c>
      <c r="C87" s="1" t="s">
        <v>822</v>
      </c>
      <c r="D87" s="1" t="s">
        <v>725</v>
      </c>
      <c r="E87" s="23"/>
      <c r="F87" s="23"/>
      <c r="G87" s="23"/>
      <c r="H87" s="23"/>
      <c r="I87" s="23"/>
      <c r="J87" s="23"/>
      <c r="K87" s="23"/>
      <c r="L87" s="23"/>
      <c r="M87" s="23"/>
      <c r="N87" s="23"/>
      <c r="O87" s="15">
        <v>-32</v>
      </c>
      <c r="P87" s="15">
        <v>-65</v>
      </c>
      <c r="Q87" s="16">
        <f>IF(P87="Neg","Neg",P87*HLOOKUP(Q$3,T_GDP[#All],2,FALSE))</f>
        <v>-71.357075819534757</v>
      </c>
      <c r="R87" s="16">
        <f>IF(Q87="Neg","Neg",Q87*HLOOKUP(R$3,T_GDP[#All],2,FALSE))</f>
        <v>-78.023530200442437</v>
      </c>
      <c r="S87" s="16">
        <f>IF(R87="Neg","Neg",R87*HLOOKUP(S$3,T_GDP[#All],2,FALSE))</f>
        <v>-84.102601059194185</v>
      </c>
      <c r="T87" s="16">
        <f>IF(S87="Neg","Neg",S87*HLOOKUP(T$3,T_GDP[#All],2,FALSE))</f>
        <v>-92.329238452771975</v>
      </c>
      <c r="U87" s="16">
        <f>IF(T87="Neg","Neg",T87*HLOOKUP(U$3,T_GDP[#All],2,FALSE))</f>
        <v>-99.261496949788807</v>
      </c>
      <c r="V87" s="16">
        <f>IF(U87="Neg","Neg",U87*HLOOKUP(V$3,T_GDP[#All],2,FALSE))</f>
        <v>-111.52051350807801</v>
      </c>
      <c r="W87" s="16">
        <f>IF(V87="Neg","Neg",V87*HLOOKUP(W$3,T_GDP[#All],2,FALSE))</f>
        <v>-124.31179191526444</v>
      </c>
      <c r="X87" s="16">
        <f>IF(W87="Neg","Neg",W87*HLOOKUP(X$3,T_GDP[#All],2,FALSE))</f>
        <v>-137.32290339880672</v>
      </c>
      <c r="Y87" s="16">
        <f>IF(X87="Neg","Neg",X87*HLOOKUP(Y$3,T_GDP[#All],2,FALSE))</f>
        <v>-148.14439900784336</v>
      </c>
      <c r="Z87" s="16">
        <f>IF(Y87="Neg","Neg",Y87*HLOOKUP(Z$3,T_GDP[#All],2,FALSE))</f>
        <v>-156.01982637259496</v>
      </c>
      <c r="AA87" s="16">
        <f>IF(Z87="Neg","Neg",Z87*HLOOKUP(AA$3,T_GDP[#All],2,FALSE))</f>
        <v>-160.86900851377618</v>
      </c>
      <c r="AB87" s="16">
        <f>IF(AA87="Neg","Neg",AA87*HLOOKUP(AB$3,T_GDP[#All],2,FALSE))</f>
        <v>-170.54166387343292</v>
      </c>
      <c r="AC87" s="16">
        <f>IF(AB87="Neg","Neg",AB87*HLOOKUP(AC$3,T_GDP[#All],2,FALSE))</f>
        <v>-178.98116243212434</v>
      </c>
      <c r="AD87" s="16">
        <f>IF(AC87="Neg","Neg",AC87*HLOOKUP(AD$3,T_GDP[#All],2,FALSE))</f>
        <v>-188.72549775424005</v>
      </c>
      <c r="AE87" s="16">
        <f>IF(AD87="Neg","Neg",AD87*HLOOKUP(AE$3,T_GDP[#All],2,FALSE))</f>
        <v>-201.43333109874632</v>
      </c>
      <c r="AF87" s="16">
        <f>IF(AE87="Neg","Neg",AE87*HLOOKUP(AF$3,T_GDP[#All],2,FALSE))</f>
        <v>-210.3517128108868</v>
      </c>
      <c r="AG87" s="16">
        <f>IF(AF87="Neg","Neg",AF87*HLOOKUP(AG$3,T_GDP[#All],2,FALSE))</f>
        <v>-220.20825232955676</v>
      </c>
      <c r="AH87" s="16">
        <f>IF(AG87="Neg","Neg",AG87*HLOOKUP(AH$3,T_GDP[#All],2,FALSE))</f>
        <v>-230.61644432526631</v>
      </c>
      <c r="AI87" s="16">
        <f>IF(AH87="Neg","Neg",AH87*HLOOKUP(AI$3,T_GDP[#All],2,FALSE))</f>
        <v>-242.78395454850153</v>
      </c>
      <c r="AJ87" s="16">
        <f>IF(AI87="Neg","Neg",AI87*HLOOKUP(AJ$3,T_GDP[#All],2,FALSE))</f>
        <v>-251.20645907354009</v>
      </c>
      <c r="AK87" s="16">
        <f>IF(AJ87="Neg","Neg",AJ87*HLOOKUP(AK$3,T_GDP[#All],2,FALSE))</f>
        <v>-263.41776161426543</v>
      </c>
      <c r="AL87" s="16">
        <f>IF(AK87="Neg","Neg",AK87*HLOOKUP(AL$3,T_GDP[#All],2,FALSE))</f>
        <v>-277.8511429912179</v>
      </c>
      <c r="AM87" s="16">
        <f>IF(AL87="Neg","Neg",AL87*HLOOKUP(AM$3,T_GDP[#All],2,FALSE))</f>
        <v>-292.44509619896746</v>
      </c>
      <c r="AN87" s="16">
        <f>IF(AM87="Neg","Neg",AM87*HLOOKUP(AN$3,T_GDP[#All],2,FALSE))</f>
        <v>-309.58989743245945</v>
      </c>
      <c r="AO87" s="16">
        <f>IF(AN87="Neg","Neg",AN87*HLOOKUP(AO$3,T_GDP[#All],2,FALSE))</f>
        <v>-324.18581149024584</v>
      </c>
      <c r="AP87" s="16">
        <f>IF(AO87="Neg","Neg",AO87*HLOOKUP(AP$3,T_GDP[#All],2,FALSE))</f>
        <v>-341.41166119192849</v>
      </c>
      <c r="AQ87" s="16">
        <f>IF(AP87="Neg","Neg",AP87*HLOOKUP(AQ$3,T_GDP[#All],2,FALSE))</f>
        <v>-344.977575920091</v>
      </c>
      <c r="AR87" s="16">
        <f>IF(AQ87="Neg","Neg",AQ87*HLOOKUP(AR$3,T_GDP[#All],2,FALSE))</f>
        <v>-340.17066099081563</v>
      </c>
      <c r="AS87" s="16">
        <f>IF(AR87="Neg","Neg",AR87*HLOOKUP(AS$3,T_GDP[#All],2,FALSE))</f>
        <v>-355.23500033518781</v>
      </c>
      <c r="AT87" s="16">
        <f>IF(AS87="Neg","Neg",AS87*HLOOKUP(AT$3,T_GDP[#All],2,FALSE))</f>
        <v>-364.14118120265442</v>
      </c>
      <c r="AU87" s="16">
        <f>IF(AT87="Neg","Neg",AT87*HLOOKUP(AU$3,T_GDP[#All],2,FALSE))</f>
        <v>-376.26163102500476</v>
      </c>
      <c r="AV87" s="16">
        <f>IF(AU87="Neg","Neg",AU87*HLOOKUP(AV$3,T_GDP[#All],2,FALSE))</f>
        <v>-393.49815646577707</v>
      </c>
      <c r="AW87" s="16">
        <f>IF(AV87="Neg","Neg",AV87*HLOOKUP(AW$3,T_GDP[#All],2,FALSE))</f>
        <v>-408.70585573506713</v>
      </c>
      <c r="AX87" s="16">
        <f>IF(AW87="Neg","Neg",AW87*HLOOKUP(AX$3,T_GDP[#All],2,FALSE))</f>
        <v>-422.14268954883664</v>
      </c>
      <c r="AY87" s="16">
        <f>IF(AX87="Neg","Neg",AX87*HLOOKUP(AY$3,T_GDP[#All],2,FALSE))</f>
        <v>-440.74048065964979</v>
      </c>
      <c r="AZ87" s="16">
        <f>IF(AY87="Neg","Neg",AY87*HLOOKUP(AZ$3,T_GDP[#All],2,FALSE))</f>
        <v>-458.16895153180911</v>
      </c>
      <c r="BA87" s="16">
        <f>IF(AZ87="Neg","Neg",AZ87*HLOOKUP(BA$3,T_GDP[#All],2,FALSE))</f>
        <v>-474.35620433062928</v>
      </c>
      <c r="BB87" s="16">
        <f>IF(BA87="Neg","Neg",BA87*HLOOKUP(BB$3,T_GDP[#All],2,FALSE))</f>
        <v>-490.08679694308483</v>
      </c>
      <c r="BC87" s="16">
        <f>IF(BB87="Neg","Neg",BB87*HLOOKUP(BC$3,T_GDP[#All],2,FALSE))</f>
        <v>-454.5991151035729</v>
      </c>
      <c r="BD87" s="16">
        <f>IF(BC87="Neg","Neg",BC87*HLOOKUP(BD$3,T_GDP[#All],2,FALSE))</f>
        <v>-510.37963397465955</v>
      </c>
      <c r="BE87" s="16">
        <f>IF(BD87="Neg","Neg",BD87*HLOOKUP(BE$3,T_GDP[#All],2,FALSE))</f>
        <v>-544.04423401153019</v>
      </c>
      <c r="BF87" s="16">
        <f>IF(BE87="Neg","Neg",BE87*HLOOKUP(BF$3,T_GDP[#All],2,FALSE))</f>
        <v>-553.83643716900156</v>
      </c>
      <c r="BG87" s="16">
        <f>IF(BF87="Neg","Neg",BF87*HLOOKUP(BG$3,T_GDP[#All],2,FALSE))</f>
        <v>-572.57135030502081</v>
      </c>
      <c r="BH87" s="16">
        <f>IF(BG87="Neg","Neg",BG87*HLOOKUP(BH$3,T_GDP[#All],2,FALSE))</f>
        <v>-591.1432407655692</v>
      </c>
      <c r="BI87" s="16">
        <f>IF(BH87="Neg","Neg",BH87*HLOOKUP(BI$3,T_GDP[#All],2,FALSE))</f>
        <v>-613.67256583093081</v>
      </c>
      <c r="BJ87" s="16">
        <f>IF(BI87="Neg","Neg",BI87*HLOOKUP(BJ$3,T_GDP[#All],2,FALSE))</f>
        <v>-637.7998749581011</v>
      </c>
    </row>
    <row r="88" spans="1:62" ht="13.9" customHeight="1" x14ac:dyDescent="0.25">
      <c r="A88" s="6"/>
      <c r="B88" s="1" t="s">
        <v>817</v>
      </c>
      <c r="C88" s="1" t="s">
        <v>823</v>
      </c>
      <c r="D88" s="1" t="s">
        <v>725</v>
      </c>
      <c r="E88" s="23"/>
      <c r="F88" s="23"/>
      <c r="G88" s="23"/>
      <c r="H88" s="23"/>
      <c r="I88" s="23"/>
      <c r="J88" s="23"/>
      <c r="K88" s="23"/>
      <c r="L88" s="23"/>
      <c r="M88" s="23"/>
      <c r="N88" s="23"/>
      <c r="O88" s="15">
        <v>-105</v>
      </c>
      <c r="P88" s="15">
        <v>0</v>
      </c>
      <c r="Q88" s="16">
        <f>IF(P88="Neg","Neg",P88*HLOOKUP(Q$3,T_GDP[#All],2,FALSE))</f>
        <v>0</v>
      </c>
      <c r="R88" s="16">
        <f>IF(Q88="Neg","Neg",Q88*HLOOKUP(R$3,T_GDP[#All],2,FALSE))</f>
        <v>0</v>
      </c>
      <c r="S88" s="16">
        <f>IF(R88="Neg","Neg",R88*HLOOKUP(S$3,T_GDP[#All],2,FALSE))</f>
        <v>0</v>
      </c>
      <c r="T88" s="16">
        <f>IF(S88="Neg","Neg",S88*HLOOKUP(T$3,T_GDP[#All],2,FALSE))</f>
        <v>0</v>
      </c>
      <c r="U88" s="16">
        <f>IF(T88="Neg","Neg",T88*HLOOKUP(U$3,T_GDP[#All],2,FALSE))</f>
        <v>0</v>
      </c>
      <c r="V88" s="16">
        <f>IF(U88="Neg","Neg",U88*HLOOKUP(V$3,T_GDP[#All],2,FALSE))</f>
        <v>0</v>
      </c>
      <c r="W88" s="16">
        <f>IF(V88="Neg","Neg",V88*HLOOKUP(W$3,T_GDP[#All],2,FALSE))</f>
        <v>0</v>
      </c>
      <c r="X88" s="16">
        <f>IF(W88="Neg","Neg",W88*HLOOKUP(X$3,T_GDP[#All],2,FALSE))</f>
        <v>0</v>
      </c>
      <c r="Y88" s="16">
        <f>IF(X88="Neg","Neg",X88*HLOOKUP(Y$3,T_GDP[#All],2,FALSE))</f>
        <v>0</v>
      </c>
      <c r="Z88" s="16">
        <f>IF(Y88="Neg","Neg",Y88*HLOOKUP(Z$3,T_GDP[#All],2,FALSE))</f>
        <v>0</v>
      </c>
      <c r="AA88" s="16">
        <f>IF(Z88="Neg","Neg",Z88*HLOOKUP(AA$3,T_GDP[#All],2,FALSE))</f>
        <v>0</v>
      </c>
      <c r="AB88" s="16">
        <f>IF(AA88="Neg","Neg",AA88*HLOOKUP(AB$3,T_GDP[#All],2,FALSE))</f>
        <v>0</v>
      </c>
      <c r="AC88" s="16">
        <f>IF(AB88="Neg","Neg",AB88*HLOOKUP(AC$3,T_GDP[#All],2,FALSE))</f>
        <v>0</v>
      </c>
      <c r="AD88" s="16">
        <f>IF(AC88="Neg","Neg",AC88*HLOOKUP(AD$3,T_GDP[#All],2,FALSE))</f>
        <v>0</v>
      </c>
      <c r="AE88" s="16">
        <f>IF(AD88="Neg","Neg",AD88*HLOOKUP(AE$3,T_GDP[#All],2,FALSE))</f>
        <v>0</v>
      </c>
      <c r="AF88" s="16">
        <f>IF(AE88="Neg","Neg",AE88*HLOOKUP(AF$3,T_GDP[#All],2,FALSE))</f>
        <v>0</v>
      </c>
      <c r="AG88" s="16">
        <f>IF(AF88="Neg","Neg",AF88*HLOOKUP(AG$3,T_GDP[#All],2,FALSE))</f>
        <v>0</v>
      </c>
      <c r="AH88" s="16">
        <f>IF(AG88="Neg","Neg",AG88*HLOOKUP(AH$3,T_GDP[#All],2,FALSE))</f>
        <v>0</v>
      </c>
      <c r="AI88" s="16">
        <f>IF(AH88="Neg","Neg",AH88*HLOOKUP(AI$3,T_GDP[#All],2,FALSE))</f>
        <v>0</v>
      </c>
      <c r="AJ88" s="16">
        <f>IF(AI88="Neg","Neg",AI88*HLOOKUP(AJ$3,T_GDP[#All],2,FALSE))</f>
        <v>0</v>
      </c>
      <c r="AK88" s="16">
        <f>IF(AJ88="Neg","Neg",AJ88*HLOOKUP(AK$3,T_GDP[#All],2,FALSE))</f>
        <v>0</v>
      </c>
      <c r="AL88" s="16">
        <f>IF(AK88="Neg","Neg",AK88*HLOOKUP(AL$3,T_GDP[#All],2,FALSE))</f>
        <v>0</v>
      </c>
      <c r="AM88" s="16">
        <f>IF(AL88="Neg","Neg",AL88*HLOOKUP(AM$3,T_GDP[#All],2,FALSE))</f>
        <v>0</v>
      </c>
      <c r="AN88" s="16">
        <f>IF(AM88="Neg","Neg",AM88*HLOOKUP(AN$3,T_GDP[#All],2,FALSE))</f>
        <v>0</v>
      </c>
      <c r="AO88" s="16">
        <f>IF(AN88="Neg","Neg",AN88*HLOOKUP(AO$3,T_GDP[#All],2,FALSE))</f>
        <v>0</v>
      </c>
      <c r="AP88" s="16">
        <f>IF(AO88="Neg","Neg",AO88*HLOOKUP(AP$3,T_GDP[#All],2,FALSE))</f>
        <v>0</v>
      </c>
      <c r="AQ88" s="16">
        <f>IF(AP88="Neg","Neg",AP88*HLOOKUP(AQ$3,T_GDP[#All],2,FALSE))</f>
        <v>0</v>
      </c>
      <c r="AR88" s="16">
        <f>IF(AQ88="Neg","Neg",AQ88*HLOOKUP(AR$3,T_GDP[#All],2,FALSE))</f>
        <v>0</v>
      </c>
      <c r="AS88" s="16">
        <f>IF(AR88="Neg","Neg",AR88*HLOOKUP(AS$3,T_GDP[#All],2,FALSE))</f>
        <v>0</v>
      </c>
      <c r="AT88" s="16">
        <f>IF(AS88="Neg","Neg",AS88*HLOOKUP(AT$3,T_GDP[#All],2,FALSE))</f>
        <v>0</v>
      </c>
      <c r="AU88" s="16">
        <f>IF(AT88="Neg","Neg",AT88*HLOOKUP(AU$3,T_GDP[#All],2,FALSE))</f>
        <v>0</v>
      </c>
      <c r="AV88" s="16">
        <f>IF(AU88="Neg","Neg",AU88*HLOOKUP(AV$3,T_GDP[#All],2,FALSE))</f>
        <v>0</v>
      </c>
      <c r="AW88" s="16">
        <f>IF(AV88="Neg","Neg",AV88*HLOOKUP(AW$3,T_GDP[#All],2,FALSE))</f>
        <v>0</v>
      </c>
      <c r="AX88" s="16">
        <f>IF(AW88="Neg","Neg",AW88*HLOOKUP(AX$3,T_GDP[#All],2,FALSE))</f>
        <v>0</v>
      </c>
      <c r="AY88" s="16">
        <f>IF(AX88="Neg","Neg",AX88*HLOOKUP(AY$3,T_GDP[#All],2,FALSE))</f>
        <v>0</v>
      </c>
      <c r="AZ88" s="16">
        <f>IF(AY88="Neg","Neg",AY88*HLOOKUP(AZ$3,T_GDP[#All],2,FALSE))</f>
        <v>0</v>
      </c>
      <c r="BA88" s="16">
        <f>IF(AZ88="Neg","Neg",AZ88*HLOOKUP(BA$3,T_GDP[#All],2,FALSE))</f>
        <v>0</v>
      </c>
      <c r="BB88" s="16">
        <f>IF(BA88="Neg","Neg",BA88*HLOOKUP(BB$3,T_GDP[#All],2,FALSE))</f>
        <v>0</v>
      </c>
      <c r="BC88" s="16">
        <f>IF(BB88="Neg","Neg",BB88*HLOOKUP(BC$3,T_GDP[#All],2,FALSE))</f>
        <v>0</v>
      </c>
      <c r="BD88" s="16">
        <f>IF(BC88="Neg","Neg",BC88*HLOOKUP(BD$3,T_GDP[#All],2,FALSE))</f>
        <v>0</v>
      </c>
      <c r="BE88" s="16">
        <f>IF(BD88="Neg","Neg",BD88*HLOOKUP(BE$3,T_GDP[#All],2,FALSE))</f>
        <v>0</v>
      </c>
      <c r="BF88" s="16">
        <f>IF(BE88="Neg","Neg",BE88*HLOOKUP(BF$3,T_GDP[#All],2,FALSE))</f>
        <v>0</v>
      </c>
      <c r="BG88" s="16">
        <f>IF(BF88="Neg","Neg",BF88*HLOOKUP(BG$3,T_GDP[#All],2,FALSE))</f>
        <v>0</v>
      </c>
      <c r="BH88" s="16">
        <f>IF(BG88="Neg","Neg",BG88*HLOOKUP(BH$3,T_GDP[#All],2,FALSE))</f>
        <v>0</v>
      </c>
      <c r="BI88" s="16">
        <f>IF(BH88="Neg","Neg",BH88*HLOOKUP(BI$3,T_GDP[#All],2,FALSE))</f>
        <v>0</v>
      </c>
      <c r="BJ88" s="16">
        <f>IF(BI88="Neg","Neg",BI88*HLOOKUP(BJ$3,T_GDP[#All],2,FALSE))</f>
        <v>0</v>
      </c>
    </row>
    <row r="89" spans="1:62" ht="13.9" customHeight="1" x14ac:dyDescent="0.25">
      <c r="A89" s="6"/>
      <c r="B89" s="1" t="s">
        <v>817</v>
      </c>
      <c r="C89" s="1" t="s">
        <v>823</v>
      </c>
      <c r="D89" s="1" t="s">
        <v>2129</v>
      </c>
      <c r="E89" s="23"/>
      <c r="F89" s="23"/>
      <c r="G89" s="23"/>
      <c r="H89" s="23"/>
      <c r="I89" s="23"/>
      <c r="J89" s="23"/>
      <c r="K89" s="23"/>
      <c r="L89" s="23"/>
      <c r="M89" s="23"/>
      <c r="N89" s="23"/>
      <c r="O89" s="15">
        <v>-105</v>
      </c>
      <c r="P89" s="15">
        <v>0</v>
      </c>
      <c r="Q89" s="16">
        <f>IF(P89="Neg","Neg",P89*HLOOKUP(Q$3,T_GDP[#All],2,FALSE))</f>
        <v>0</v>
      </c>
      <c r="R89" s="16">
        <f>IF(Q89="Neg","Neg",Q89*HLOOKUP(R$3,T_GDP[#All],2,FALSE))</f>
        <v>0</v>
      </c>
      <c r="S89" s="16">
        <f>IF(R89="Neg","Neg",R89*HLOOKUP(S$3,T_GDP[#All],2,FALSE))</f>
        <v>0</v>
      </c>
      <c r="T89" s="16">
        <f>IF(S89="Neg","Neg",S89*HLOOKUP(T$3,T_GDP[#All],2,FALSE))</f>
        <v>0</v>
      </c>
      <c r="U89" s="16">
        <f>IF(T89="Neg","Neg",T89*HLOOKUP(U$3,T_GDP[#All],2,FALSE))</f>
        <v>0</v>
      </c>
      <c r="V89" s="16">
        <f>IF(U89="Neg","Neg",U89*HLOOKUP(V$3,T_GDP[#All],2,FALSE))</f>
        <v>0</v>
      </c>
      <c r="W89" s="16">
        <f>IF(V89="Neg","Neg",V89*HLOOKUP(W$3,T_GDP[#All],2,FALSE))</f>
        <v>0</v>
      </c>
      <c r="X89" s="16">
        <f>IF(W89="Neg","Neg",W89*HLOOKUP(X$3,T_GDP[#All],2,FALSE))</f>
        <v>0</v>
      </c>
      <c r="Y89" s="16">
        <f>IF(X89="Neg","Neg",X89*HLOOKUP(Y$3,T_GDP[#All],2,FALSE))</f>
        <v>0</v>
      </c>
      <c r="Z89" s="16">
        <f>IF(Y89="Neg","Neg",Y89*HLOOKUP(Z$3,T_GDP[#All],2,FALSE))</f>
        <v>0</v>
      </c>
      <c r="AA89" s="16">
        <f>IF(Z89="Neg","Neg",Z89*HLOOKUP(AA$3,T_GDP[#All],2,FALSE))</f>
        <v>0</v>
      </c>
      <c r="AB89" s="16">
        <f>IF(AA89="Neg","Neg",AA89*HLOOKUP(AB$3,T_GDP[#All],2,FALSE))</f>
        <v>0</v>
      </c>
      <c r="AC89" s="16">
        <f>IF(AB89="Neg","Neg",AB89*HLOOKUP(AC$3,T_GDP[#All],2,FALSE))</f>
        <v>0</v>
      </c>
      <c r="AD89" s="16">
        <f>IF(AC89="Neg","Neg",AC89*HLOOKUP(AD$3,T_GDP[#All],2,FALSE))</f>
        <v>0</v>
      </c>
      <c r="AE89" s="16">
        <f>IF(AD89="Neg","Neg",AD89*HLOOKUP(AE$3,T_GDP[#All],2,FALSE))</f>
        <v>0</v>
      </c>
      <c r="AF89" s="16">
        <f>IF(AE89="Neg","Neg",AE89*HLOOKUP(AF$3,T_GDP[#All],2,FALSE))</f>
        <v>0</v>
      </c>
      <c r="AG89" s="16">
        <f>IF(AF89="Neg","Neg",AF89*HLOOKUP(AG$3,T_GDP[#All],2,FALSE))</f>
        <v>0</v>
      </c>
      <c r="AH89" s="16">
        <f>IF(AG89="Neg","Neg",AG89*HLOOKUP(AH$3,T_GDP[#All],2,FALSE))</f>
        <v>0</v>
      </c>
      <c r="AI89" s="16">
        <f>IF(AH89="Neg","Neg",AH89*HLOOKUP(AI$3,T_GDP[#All],2,FALSE))</f>
        <v>0</v>
      </c>
      <c r="AJ89" s="16">
        <f>IF(AI89="Neg","Neg",AI89*HLOOKUP(AJ$3,T_GDP[#All],2,FALSE))</f>
        <v>0</v>
      </c>
      <c r="AK89" s="16">
        <f>IF(AJ89="Neg","Neg",AJ89*HLOOKUP(AK$3,T_GDP[#All],2,FALSE))</f>
        <v>0</v>
      </c>
      <c r="AL89" s="16">
        <f>IF(AK89="Neg","Neg",AK89*HLOOKUP(AL$3,T_GDP[#All],2,FALSE))</f>
        <v>0</v>
      </c>
      <c r="AM89" s="16">
        <f>IF(AL89="Neg","Neg",AL89*HLOOKUP(AM$3,T_GDP[#All],2,FALSE))</f>
        <v>0</v>
      </c>
      <c r="AN89" s="16">
        <f>IF(AM89="Neg","Neg",AM89*HLOOKUP(AN$3,T_GDP[#All],2,FALSE))</f>
        <v>0</v>
      </c>
      <c r="AO89" s="16">
        <f>IF(AN89="Neg","Neg",AN89*HLOOKUP(AO$3,T_GDP[#All],2,FALSE))</f>
        <v>0</v>
      </c>
      <c r="AP89" s="16">
        <f>IF(AO89="Neg","Neg",AO89*HLOOKUP(AP$3,T_GDP[#All],2,FALSE))</f>
        <v>0</v>
      </c>
      <c r="AQ89" s="16">
        <f>IF(AP89="Neg","Neg",AP89*HLOOKUP(AQ$3,T_GDP[#All],2,FALSE))</f>
        <v>0</v>
      </c>
      <c r="AR89" s="16">
        <f>IF(AQ89="Neg","Neg",AQ89*HLOOKUP(AR$3,T_GDP[#All],2,FALSE))</f>
        <v>0</v>
      </c>
      <c r="AS89" s="16">
        <f>IF(AR89="Neg","Neg",AR89*HLOOKUP(AS$3,T_GDP[#All],2,FALSE))</f>
        <v>0</v>
      </c>
      <c r="AT89" s="16">
        <f>IF(AS89="Neg","Neg",AS89*HLOOKUP(AT$3,T_GDP[#All],2,FALSE))</f>
        <v>0</v>
      </c>
      <c r="AU89" s="16">
        <f>IF(AT89="Neg","Neg",AT89*HLOOKUP(AU$3,T_GDP[#All],2,FALSE))</f>
        <v>0</v>
      </c>
      <c r="AV89" s="16">
        <f>IF(AU89="Neg","Neg",AU89*HLOOKUP(AV$3,T_GDP[#All],2,FALSE))</f>
        <v>0</v>
      </c>
      <c r="AW89" s="16">
        <f>IF(AV89="Neg","Neg",AV89*HLOOKUP(AW$3,T_GDP[#All],2,FALSE))</f>
        <v>0</v>
      </c>
      <c r="AX89" s="16">
        <f>IF(AW89="Neg","Neg",AW89*HLOOKUP(AX$3,T_GDP[#All],2,FALSE))</f>
        <v>0</v>
      </c>
      <c r="AY89" s="16">
        <f>IF(AX89="Neg","Neg",AX89*HLOOKUP(AY$3,T_GDP[#All],2,FALSE))</f>
        <v>0</v>
      </c>
      <c r="AZ89" s="16">
        <f>IF(AY89="Neg","Neg",AY89*HLOOKUP(AZ$3,T_GDP[#All],2,FALSE))</f>
        <v>0</v>
      </c>
      <c r="BA89" s="16">
        <f>IF(AZ89="Neg","Neg",AZ89*HLOOKUP(BA$3,T_GDP[#All],2,FALSE))</f>
        <v>0</v>
      </c>
      <c r="BB89" s="16">
        <f>IF(BA89="Neg","Neg",BA89*HLOOKUP(BB$3,T_GDP[#All],2,FALSE))</f>
        <v>0</v>
      </c>
      <c r="BC89" s="16">
        <f>IF(BB89="Neg","Neg",BB89*HLOOKUP(BC$3,T_GDP[#All],2,FALSE))</f>
        <v>0</v>
      </c>
      <c r="BD89" s="16">
        <f>IF(BC89="Neg","Neg",BC89*HLOOKUP(BD$3,T_GDP[#All],2,FALSE))</f>
        <v>0</v>
      </c>
      <c r="BE89" s="16">
        <f>IF(BD89="Neg","Neg",BD89*HLOOKUP(BE$3,T_GDP[#All],2,FALSE))</f>
        <v>0</v>
      </c>
      <c r="BF89" s="16">
        <f>IF(BE89="Neg","Neg",BE89*HLOOKUP(BF$3,T_GDP[#All],2,FALSE))</f>
        <v>0</v>
      </c>
      <c r="BG89" s="16">
        <f>IF(BF89="Neg","Neg",BF89*HLOOKUP(BG$3,T_GDP[#All],2,FALSE))</f>
        <v>0</v>
      </c>
      <c r="BH89" s="16">
        <f>IF(BG89="Neg","Neg",BG89*HLOOKUP(BH$3,T_GDP[#All],2,FALSE))</f>
        <v>0</v>
      </c>
      <c r="BI89" s="16">
        <f>IF(BH89="Neg","Neg",BH89*HLOOKUP(BI$3,T_GDP[#All],2,FALSE))</f>
        <v>0</v>
      </c>
      <c r="BJ89" s="16">
        <f>IF(BI89="Neg","Neg",BI89*HLOOKUP(BJ$3,T_GDP[#All],2,FALSE))</f>
        <v>0</v>
      </c>
    </row>
    <row r="90" spans="1:62" ht="13.9" customHeight="1" x14ac:dyDescent="0.25">
      <c r="A90" s="6"/>
      <c r="B90" s="1" t="s">
        <v>817</v>
      </c>
      <c r="C90" s="1" t="s">
        <v>824</v>
      </c>
      <c r="D90" s="1" t="s">
        <v>725</v>
      </c>
      <c r="E90" s="23"/>
      <c r="F90" s="23"/>
      <c r="G90" s="23"/>
      <c r="H90" s="23"/>
      <c r="I90" s="23"/>
      <c r="J90" s="23"/>
      <c r="K90" s="23"/>
      <c r="L90" s="23"/>
      <c r="M90" s="23"/>
      <c r="N90" s="23"/>
      <c r="O90" s="15">
        <v>0</v>
      </c>
      <c r="P90" s="15">
        <v>-112.5</v>
      </c>
      <c r="Q90" s="16">
        <f>IF(P90="Neg","Neg",P90*HLOOKUP(Q$3,T_GDP[#All],2,FALSE))</f>
        <v>-123.50263122611786</v>
      </c>
      <c r="R90" s="16">
        <f>IF(Q90="Neg","Neg",Q90*HLOOKUP(R$3,T_GDP[#All],2,FALSE))</f>
        <v>-135.04072534691963</v>
      </c>
      <c r="S90" s="16">
        <f>IF(R90="Neg","Neg",R90*HLOOKUP(S$3,T_GDP[#All],2,FALSE))</f>
        <v>-145.56219414091305</v>
      </c>
      <c r="T90" s="16">
        <f>IF(S90="Neg","Neg",S90*HLOOKUP(T$3,T_GDP[#All],2,FALSE))</f>
        <v>-159.80060501441307</v>
      </c>
      <c r="U90" s="16">
        <f>IF(T90="Neg","Neg",T90*HLOOKUP(U$3,T_GDP[#All],2,FALSE))</f>
        <v>-171.79874472078833</v>
      </c>
      <c r="V90" s="16">
        <f>IF(U90="Neg","Neg",U90*HLOOKUP(V$3,T_GDP[#All],2,FALSE))</f>
        <v>-193.0162733793658</v>
      </c>
      <c r="W90" s="16">
        <f>IF(V90="Neg","Neg",V90*HLOOKUP(W$3,T_GDP[#All],2,FALSE))</f>
        <v>-215.15502446872694</v>
      </c>
      <c r="X90" s="16">
        <f>IF(W90="Neg","Neg",W90*HLOOKUP(X$3,T_GDP[#All],2,FALSE))</f>
        <v>-237.67425588255011</v>
      </c>
      <c r="Y90" s="16">
        <f>IF(X90="Neg","Neg",X90*HLOOKUP(Y$3,T_GDP[#All],2,FALSE))</f>
        <v>-256.40376751357508</v>
      </c>
      <c r="Z90" s="16">
        <f>IF(Y90="Neg","Neg",Y90*HLOOKUP(Z$3,T_GDP[#All],2,FALSE))</f>
        <v>-270.03431487564518</v>
      </c>
      <c r="AA90" s="16">
        <f>IF(Z90="Neg","Neg",Z90*HLOOKUP(AA$3,T_GDP[#All],2,FALSE))</f>
        <v>-278.42713011999729</v>
      </c>
      <c r="AB90" s="16">
        <f>IF(AA90="Neg","Neg",AA90*HLOOKUP(AB$3,T_GDP[#All],2,FALSE))</f>
        <v>-295.16826439632626</v>
      </c>
      <c r="AC90" s="16">
        <f>IF(AB90="Neg","Neg",AB90*HLOOKUP(AC$3,T_GDP[#All],2,FALSE))</f>
        <v>-309.77508882483068</v>
      </c>
      <c r="AD90" s="16">
        <f>IF(AC90="Neg","Neg",AC90*HLOOKUP(AD$3,T_GDP[#All],2,FALSE))</f>
        <v>-326.64028457464633</v>
      </c>
      <c r="AE90" s="16">
        <f>IF(AD90="Neg","Neg",AD90*HLOOKUP(AE$3,T_GDP[#All],2,FALSE))</f>
        <v>-348.63461151706105</v>
      </c>
      <c r="AF90" s="16">
        <f>IF(AE90="Neg","Neg",AE90*HLOOKUP(AF$3,T_GDP[#All],2,FALSE))</f>
        <v>-364.07027217268882</v>
      </c>
      <c r="AG90" s="16">
        <f>IF(AF90="Neg","Neg",AF90*HLOOKUP(AG$3,T_GDP[#All],2,FALSE))</f>
        <v>-381.12966749346378</v>
      </c>
      <c r="AH90" s="16">
        <f>IF(AG90="Neg","Neg",AG90*HLOOKUP(AH$3,T_GDP[#All],2,FALSE))</f>
        <v>-399.14384594757649</v>
      </c>
      <c r="AI90" s="16">
        <f>IF(AH90="Neg","Neg",AH90*HLOOKUP(AI$3,T_GDP[#All],2,FALSE))</f>
        <v>-420.20299825702205</v>
      </c>
      <c r="AJ90" s="16">
        <f>IF(AI90="Neg","Neg",AI90*HLOOKUP(AJ$3,T_GDP[#All],2,FALSE))</f>
        <v>-434.78040993497342</v>
      </c>
      <c r="AK90" s="16">
        <f>IF(AJ90="Neg","Neg",AJ90*HLOOKUP(AK$3,T_GDP[#All],2,FALSE))</f>
        <v>-455.91535664007495</v>
      </c>
      <c r="AL90" s="16">
        <f>IF(AK90="Neg","Neg",AK90*HLOOKUP(AL$3,T_GDP[#All],2,FALSE))</f>
        <v>-480.89620902326192</v>
      </c>
      <c r="AM90" s="16">
        <f>IF(AL90="Neg","Neg",AL90*HLOOKUP(AM$3,T_GDP[#All],2,FALSE))</f>
        <v>-506.15497419052076</v>
      </c>
      <c r="AN90" s="16">
        <f>IF(AM90="Neg","Neg",AM90*HLOOKUP(AN$3,T_GDP[#All],2,FALSE))</f>
        <v>-535.82866863310301</v>
      </c>
      <c r="AO90" s="16">
        <f>IF(AN90="Neg","Neg",AN90*HLOOKUP(AO$3,T_GDP[#All],2,FALSE))</f>
        <v>-561.09082757927172</v>
      </c>
      <c r="AP90" s="16">
        <f>IF(AO90="Neg","Neg",AO90*HLOOKUP(AP$3,T_GDP[#All],2,FALSE))</f>
        <v>-590.90479821679946</v>
      </c>
      <c r="AQ90" s="16">
        <f>IF(AP90="Neg","Neg",AP90*HLOOKUP(AQ$3,T_GDP[#All],2,FALSE))</f>
        <v>-597.07657370784989</v>
      </c>
      <c r="AR90" s="16">
        <f>IF(AQ90="Neg","Neg",AQ90*HLOOKUP(AR$3,T_GDP[#All],2,FALSE))</f>
        <v>-588.75691325333491</v>
      </c>
      <c r="AS90" s="16">
        <f>IF(AR90="Neg","Neg",AR90*HLOOKUP(AS$3,T_GDP[#All],2,FALSE))</f>
        <v>-614.82980827244057</v>
      </c>
      <c r="AT90" s="16">
        <f>IF(AS90="Neg","Neg",AS90*HLOOKUP(AT$3,T_GDP[#All],2,FALSE))</f>
        <v>-630.24435208151749</v>
      </c>
      <c r="AU90" s="16">
        <f>IF(AT90="Neg","Neg",AT90*HLOOKUP(AU$3,T_GDP[#All],2,FALSE))</f>
        <v>-651.22205369712378</v>
      </c>
      <c r="AV90" s="16">
        <f>IF(AU90="Neg","Neg",AU90*HLOOKUP(AV$3,T_GDP[#All],2,FALSE))</f>
        <v>-681.05450157538348</v>
      </c>
      <c r="AW90" s="16">
        <f>IF(AV90="Neg","Neg",AV90*HLOOKUP(AW$3,T_GDP[#All],2,FALSE))</f>
        <v>-707.37551954146249</v>
      </c>
      <c r="AX90" s="16">
        <f>IF(AW90="Neg","Neg",AW90*HLOOKUP(AX$3,T_GDP[#All],2,FALSE))</f>
        <v>-730.63157806529432</v>
      </c>
      <c r="AY90" s="16">
        <f>IF(AX90="Neg","Neg",AX90*HLOOKUP(AY$3,T_GDP[#All],2,FALSE))</f>
        <v>-762.82006268016323</v>
      </c>
      <c r="AZ90" s="16">
        <f>IF(AY90="Neg","Neg",AY90*HLOOKUP(AZ$3,T_GDP[#All],2,FALSE))</f>
        <v>-792.98472380505439</v>
      </c>
      <c r="BA90" s="16">
        <f>IF(AZ90="Neg","Neg",AZ90*HLOOKUP(BA$3,T_GDP[#All],2,FALSE))</f>
        <v>-821.00112287993545</v>
      </c>
      <c r="BB90" s="16">
        <f>IF(BA90="Neg","Neg",BA90*HLOOKUP(BB$3,T_GDP[#All],2,FALSE))</f>
        <v>-848.22714855533923</v>
      </c>
      <c r="BC90" s="16">
        <f>IF(BB90="Neg","Neg",BB90*HLOOKUP(BC$3,T_GDP[#All],2,FALSE))</f>
        <v>-786.806160756184</v>
      </c>
      <c r="BD90" s="16">
        <f>IF(BC90="Neg","Neg",BC90*HLOOKUP(BD$3,T_GDP[#All],2,FALSE))</f>
        <v>-883.34936649460326</v>
      </c>
      <c r="BE90" s="16">
        <f>IF(BD90="Neg","Neg",BD90*HLOOKUP(BE$3,T_GDP[#All],2,FALSE))</f>
        <v>-941.61502040457162</v>
      </c>
      <c r="BF90" s="16">
        <f>IF(BE90="Neg","Neg",BE90*HLOOKUP(BF$3,T_GDP[#All],2,FALSE))</f>
        <v>-958.56306433096427</v>
      </c>
      <c r="BG90" s="16">
        <f>IF(BF90="Neg","Neg",BF90*HLOOKUP(BG$3,T_GDP[#All],2,FALSE))</f>
        <v>-990.98887552792064</v>
      </c>
      <c r="BH90" s="16">
        <f>IF(BG90="Neg","Neg",BG90*HLOOKUP(BH$3,T_GDP[#All],2,FALSE))</f>
        <v>-1023.1325320942544</v>
      </c>
      <c r="BI90" s="16">
        <f>IF(BH90="Neg","Neg",BH90*HLOOKUP(BI$3,T_GDP[#All],2,FALSE))</f>
        <v>-1062.1255947073803</v>
      </c>
      <c r="BJ90" s="16">
        <f>IF(BI90="Neg","Neg",BI90*HLOOKUP(BJ$3,T_GDP[#All],2,FALSE))</f>
        <v>-1103.8843989659442</v>
      </c>
    </row>
    <row r="91" spans="1:62" ht="13.9" customHeight="1" x14ac:dyDescent="0.25">
      <c r="A91" s="6"/>
      <c r="B91" s="1" t="s">
        <v>817</v>
      </c>
      <c r="C91" s="1" t="s">
        <v>824</v>
      </c>
      <c r="D91" s="1" t="s">
        <v>2129</v>
      </c>
      <c r="E91" s="23"/>
      <c r="F91" s="23"/>
      <c r="G91" s="23"/>
      <c r="H91" s="23"/>
      <c r="I91" s="23"/>
      <c r="J91" s="23"/>
      <c r="K91" s="23"/>
      <c r="L91" s="23"/>
      <c r="M91" s="23"/>
      <c r="N91" s="23"/>
      <c r="O91" s="15">
        <v>0</v>
      </c>
      <c r="P91" s="15">
        <v>-112.5</v>
      </c>
      <c r="Q91" s="16">
        <f>IF(P91="Neg","Neg",P91*HLOOKUP(Q$3,T_GDP[#All],2,FALSE))</f>
        <v>-123.50263122611786</v>
      </c>
      <c r="R91" s="16">
        <f>IF(Q91="Neg","Neg",Q91*HLOOKUP(R$3,T_GDP[#All],2,FALSE))</f>
        <v>-135.04072534691963</v>
      </c>
      <c r="S91" s="16">
        <f>IF(R91="Neg","Neg",R91*HLOOKUP(S$3,T_GDP[#All],2,FALSE))</f>
        <v>-145.56219414091305</v>
      </c>
      <c r="T91" s="16">
        <f>IF(S91="Neg","Neg",S91*HLOOKUP(T$3,T_GDP[#All],2,FALSE))</f>
        <v>-159.80060501441307</v>
      </c>
      <c r="U91" s="16">
        <f>IF(T91="Neg","Neg",T91*HLOOKUP(U$3,T_GDP[#All],2,FALSE))</f>
        <v>-171.79874472078833</v>
      </c>
      <c r="V91" s="16">
        <f>IF(U91="Neg","Neg",U91*HLOOKUP(V$3,T_GDP[#All],2,FALSE))</f>
        <v>-193.0162733793658</v>
      </c>
      <c r="W91" s="16">
        <f>IF(V91="Neg","Neg",V91*HLOOKUP(W$3,T_GDP[#All],2,FALSE))</f>
        <v>-215.15502446872694</v>
      </c>
      <c r="X91" s="16">
        <f>IF(W91="Neg","Neg",W91*HLOOKUP(X$3,T_GDP[#All],2,FALSE))</f>
        <v>-237.67425588255011</v>
      </c>
      <c r="Y91" s="16">
        <f>IF(X91="Neg","Neg",X91*HLOOKUP(Y$3,T_GDP[#All],2,FALSE))</f>
        <v>-256.40376751357508</v>
      </c>
      <c r="Z91" s="16">
        <f>IF(Y91="Neg","Neg",Y91*HLOOKUP(Z$3,T_GDP[#All],2,FALSE))</f>
        <v>-270.03431487564518</v>
      </c>
      <c r="AA91" s="16">
        <f>IF(Z91="Neg","Neg",Z91*HLOOKUP(AA$3,T_GDP[#All],2,FALSE))</f>
        <v>-278.42713011999729</v>
      </c>
      <c r="AB91" s="16">
        <f>IF(AA91="Neg","Neg",AA91*HLOOKUP(AB$3,T_GDP[#All],2,FALSE))</f>
        <v>-295.16826439632626</v>
      </c>
      <c r="AC91" s="16">
        <f>IF(AB91="Neg","Neg",AB91*HLOOKUP(AC$3,T_GDP[#All],2,FALSE))</f>
        <v>-309.77508882483068</v>
      </c>
      <c r="AD91" s="16">
        <f>IF(AC91="Neg","Neg",AC91*HLOOKUP(AD$3,T_GDP[#All],2,FALSE))</f>
        <v>-326.64028457464633</v>
      </c>
      <c r="AE91" s="16">
        <f>IF(AD91="Neg","Neg",AD91*HLOOKUP(AE$3,T_GDP[#All],2,FALSE))</f>
        <v>-348.63461151706105</v>
      </c>
      <c r="AF91" s="16">
        <f>IF(AE91="Neg","Neg",AE91*HLOOKUP(AF$3,T_GDP[#All],2,FALSE))</f>
        <v>-364.07027217268882</v>
      </c>
      <c r="AG91" s="16">
        <f>IF(AF91="Neg","Neg",AF91*HLOOKUP(AG$3,T_GDP[#All],2,FALSE))</f>
        <v>-381.12966749346378</v>
      </c>
      <c r="AH91" s="16">
        <f>IF(AG91="Neg","Neg",AG91*HLOOKUP(AH$3,T_GDP[#All],2,FALSE))</f>
        <v>-399.14384594757649</v>
      </c>
      <c r="AI91" s="16">
        <f>IF(AH91="Neg","Neg",AH91*HLOOKUP(AI$3,T_GDP[#All],2,FALSE))</f>
        <v>-420.20299825702205</v>
      </c>
      <c r="AJ91" s="16">
        <f>IF(AI91="Neg","Neg",AI91*HLOOKUP(AJ$3,T_GDP[#All],2,FALSE))</f>
        <v>-434.78040993497342</v>
      </c>
      <c r="AK91" s="16">
        <f>IF(AJ91="Neg","Neg",AJ91*HLOOKUP(AK$3,T_GDP[#All],2,FALSE))</f>
        <v>-455.91535664007495</v>
      </c>
      <c r="AL91" s="16">
        <f>IF(AK91="Neg","Neg",AK91*HLOOKUP(AL$3,T_GDP[#All],2,FALSE))</f>
        <v>-480.89620902326192</v>
      </c>
      <c r="AM91" s="16">
        <f>IF(AL91="Neg","Neg",AL91*HLOOKUP(AM$3,T_GDP[#All],2,FALSE))</f>
        <v>-506.15497419052076</v>
      </c>
      <c r="AN91" s="16">
        <f>IF(AM91="Neg","Neg",AM91*HLOOKUP(AN$3,T_GDP[#All],2,FALSE))</f>
        <v>-535.82866863310301</v>
      </c>
      <c r="AO91" s="16">
        <f>IF(AN91="Neg","Neg",AN91*HLOOKUP(AO$3,T_GDP[#All],2,FALSE))</f>
        <v>-561.09082757927172</v>
      </c>
      <c r="AP91" s="16">
        <f>IF(AO91="Neg","Neg",AO91*HLOOKUP(AP$3,T_GDP[#All],2,FALSE))</f>
        <v>-590.90479821679946</v>
      </c>
      <c r="AQ91" s="16">
        <f>IF(AP91="Neg","Neg",AP91*HLOOKUP(AQ$3,T_GDP[#All],2,FALSE))</f>
        <v>-597.07657370784989</v>
      </c>
      <c r="AR91" s="16">
        <f>IF(AQ91="Neg","Neg",AQ91*HLOOKUP(AR$3,T_GDP[#All],2,FALSE))</f>
        <v>-588.75691325333491</v>
      </c>
      <c r="AS91" s="16">
        <f>IF(AR91="Neg","Neg",AR91*HLOOKUP(AS$3,T_GDP[#All],2,FALSE))</f>
        <v>-614.82980827244057</v>
      </c>
      <c r="AT91" s="16">
        <f>IF(AS91="Neg","Neg",AS91*HLOOKUP(AT$3,T_GDP[#All],2,FALSE))</f>
        <v>-630.24435208151749</v>
      </c>
      <c r="AU91" s="16">
        <f>IF(AT91="Neg","Neg",AT91*HLOOKUP(AU$3,T_GDP[#All],2,FALSE))</f>
        <v>-651.22205369712378</v>
      </c>
      <c r="AV91" s="16">
        <f>IF(AU91="Neg","Neg",AU91*HLOOKUP(AV$3,T_GDP[#All],2,FALSE))</f>
        <v>-681.05450157538348</v>
      </c>
      <c r="AW91" s="16">
        <f>IF(AV91="Neg","Neg",AV91*HLOOKUP(AW$3,T_GDP[#All],2,FALSE))</f>
        <v>-707.37551954146249</v>
      </c>
      <c r="AX91" s="16">
        <f>IF(AW91="Neg","Neg",AW91*HLOOKUP(AX$3,T_GDP[#All],2,FALSE))</f>
        <v>-730.63157806529432</v>
      </c>
      <c r="AY91" s="16">
        <f>IF(AX91="Neg","Neg",AX91*HLOOKUP(AY$3,T_GDP[#All],2,FALSE))</f>
        <v>-762.82006268016323</v>
      </c>
      <c r="AZ91" s="16">
        <f>IF(AY91="Neg","Neg",AY91*HLOOKUP(AZ$3,T_GDP[#All],2,FALSE))</f>
        <v>-792.98472380505439</v>
      </c>
      <c r="BA91" s="16">
        <f>IF(AZ91="Neg","Neg",AZ91*HLOOKUP(BA$3,T_GDP[#All],2,FALSE))</f>
        <v>-821.00112287993545</v>
      </c>
      <c r="BB91" s="16">
        <f>IF(BA91="Neg","Neg",BA91*HLOOKUP(BB$3,T_GDP[#All],2,FALSE))</f>
        <v>-848.22714855533923</v>
      </c>
      <c r="BC91" s="16">
        <f>IF(BB91="Neg","Neg",BB91*HLOOKUP(BC$3,T_GDP[#All],2,FALSE))</f>
        <v>-786.806160756184</v>
      </c>
      <c r="BD91" s="16">
        <f>IF(BC91="Neg","Neg",BC91*HLOOKUP(BD$3,T_GDP[#All],2,FALSE))</f>
        <v>-883.34936649460326</v>
      </c>
      <c r="BE91" s="16">
        <f>IF(BD91="Neg","Neg",BD91*HLOOKUP(BE$3,T_GDP[#All],2,FALSE))</f>
        <v>-941.61502040457162</v>
      </c>
      <c r="BF91" s="16">
        <f>IF(BE91="Neg","Neg",BE91*HLOOKUP(BF$3,T_GDP[#All],2,FALSE))</f>
        <v>-958.56306433096427</v>
      </c>
      <c r="BG91" s="16">
        <f>IF(BF91="Neg","Neg",BF91*HLOOKUP(BG$3,T_GDP[#All],2,FALSE))</f>
        <v>-990.98887552792064</v>
      </c>
      <c r="BH91" s="16">
        <f>IF(BG91="Neg","Neg",BG91*HLOOKUP(BH$3,T_GDP[#All],2,FALSE))</f>
        <v>-1023.1325320942544</v>
      </c>
      <c r="BI91" s="16">
        <f>IF(BH91="Neg","Neg",BH91*HLOOKUP(BI$3,T_GDP[#All],2,FALSE))</f>
        <v>-1062.1255947073803</v>
      </c>
      <c r="BJ91" s="16">
        <f>IF(BI91="Neg","Neg",BI91*HLOOKUP(BJ$3,T_GDP[#All],2,FALSE))</f>
        <v>-1103.8843989659442</v>
      </c>
    </row>
    <row r="92" spans="1:62" ht="13.9" customHeight="1" x14ac:dyDescent="0.25">
      <c r="A92" s="6"/>
      <c r="B92" s="1" t="s">
        <v>817</v>
      </c>
      <c r="C92" s="1" t="s">
        <v>825</v>
      </c>
      <c r="D92" s="1" t="s">
        <v>730</v>
      </c>
      <c r="E92" s="23"/>
      <c r="F92" s="23"/>
      <c r="G92" s="23"/>
      <c r="H92" s="23"/>
      <c r="I92" s="23"/>
      <c r="J92" s="23"/>
      <c r="K92" s="23"/>
      <c r="L92" s="23"/>
      <c r="M92" s="23"/>
      <c r="N92" s="23"/>
      <c r="O92" s="15">
        <v>350</v>
      </c>
      <c r="P92" s="15">
        <v>170</v>
      </c>
      <c r="Q92" s="16">
        <f>IF(P92="Neg","Neg",P92*HLOOKUP(Q$3,T_GDP[#All],2,FALSE))</f>
        <v>186.62619829724477</v>
      </c>
      <c r="R92" s="16">
        <f>IF(Q92="Neg","Neg",Q92*HLOOKUP(R$3,T_GDP[#All],2,FALSE))</f>
        <v>204.06154052423409</v>
      </c>
      <c r="S92" s="16">
        <f>IF(R92="Neg","Neg",R92*HLOOKUP(S$3,T_GDP[#All],2,FALSE))</f>
        <v>219.96064892404635</v>
      </c>
      <c r="T92" s="16">
        <f>IF(S92="Neg","Neg",S92*HLOOKUP(T$3,T_GDP[#All],2,FALSE))</f>
        <v>241.47646979955749</v>
      </c>
      <c r="U92" s="16">
        <f>IF(T92="Neg","Neg",T92*HLOOKUP(U$3,T_GDP[#All],2,FALSE))</f>
        <v>259.60699202252459</v>
      </c>
      <c r="V92" s="16">
        <f>IF(U92="Neg","Neg",U92*HLOOKUP(V$3,T_GDP[#All],2,FALSE))</f>
        <v>291.6690353288194</v>
      </c>
      <c r="W92" s="16">
        <f>IF(V92="Neg","Neg",V92*HLOOKUP(W$3,T_GDP[#All],2,FALSE))</f>
        <v>325.12314808607618</v>
      </c>
      <c r="X92" s="16">
        <f>IF(W92="Neg","Neg",W92*HLOOKUP(X$3,T_GDP[#All],2,FALSE))</f>
        <v>359.15220888918674</v>
      </c>
      <c r="Y92" s="16">
        <f>IF(X92="Neg","Neg",X92*HLOOKUP(Y$3,T_GDP[#All],2,FALSE))</f>
        <v>387.45458202051339</v>
      </c>
      <c r="Z92" s="16">
        <f>IF(Y92="Neg","Neg",Y92*HLOOKUP(Z$3,T_GDP[#All],2,FALSE))</f>
        <v>408.05185358986375</v>
      </c>
      <c r="AA92" s="16">
        <f>IF(Z92="Neg","Neg",Z92*HLOOKUP(AA$3,T_GDP[#All],2,FALSE))</f>
        <v>420.7343299591069</v>
      </c>
      <c r="AB92" s="16">
        <f>IF(AA92="Neg","Neg",AA92*HLOOKUP(AB$3,T_GDP[#All],2,FALSE))</f>
        <v>446.03204397667071</v>
      </c>
      <c r="AC92" s="16">
        <f>IF(AB92="Neg","Neg",AB92*HLOOKUP(AC$3,T_GDP[#All],2,FALSE))</f>
        <v>468.10457866863288</v>
      </c>
      <c r="AD92" s="16">
        <f>IF(AC92="Neg","Neg",AC92*HLOOKUP(AD$3,T_GDP[#All],2,FALSE))</f>
        <v>493.58976335724321</v>
      </c>
      <c r="AE92" s="16">
        <f>IF(AD92="Neg","Neg",AD92*HLOOKUP(AE$3,T_GDP[#All],2,FALSE))</f>
        <v>526.82563518133657</v>
      </c>
      <c r="AF92" s="16">
        <f>IF(AE92="Neg","Neg",AE92*HLOOKUP(AF$3,T_GDP[#All],2,FALSE))</f>
        <v>550.15063350539629</v>
      </c>
      <c r="AG92" s="16">
        <f>IF(AF92="Neg","Neg",AF92*HLOOKUP(AG$3,T_GDP[#All],2,FALSE))</f>
        <v>575.92927532345618</v>
      </c>
      <c r="AH92" s="16">
        <f>IF(AG92="Neg","Neg",AG92*HLOOKUP(AH$3,T_GDP[#All],2,FALSE))</f>
        <v>603.15070054300429</v>
      </c>
      <c r="AI92" s="16">
        <f>IF(AH92="Neg","Neg",AH92*HLOOKUP(AI$3,T_GDP[#All],2,FALSE))</f>
        <v>634.97341958838865</v>
      </c>
      <c r="AJ92" s="16">
        <f>IF(AI92="Neg","Neg",AI92*HLOOKUP(AJ$3,T_GDP[#All],2,FALSE))</f>
        <v>657.00150834618182</v>
      </c>
      <c r="AK92" s="16">
        <f>IF(AJ92="Neg","Neg",AJ92*HLOOKUP(AK$3,T_GDP[#All],2,FALSE))</f>
        <v>688.93876114500188</v>
      </c>
      <c r="AL92" s="16">
        <f>IF(AK92="Neg","Neg",AK92*HLOOKUP(AL$3,T_GDP[#All],2,FALSE))</f>
        <v>726.6876047462622</v>
      </c>
      <c r="AM92" s="16">
        <f>IF(AL92="Neg","Neg",AL92*HLOOKUP(AM$3,T_GDP[#All],2,FALSE))</f>
        <v>764.85640544345335</v>
      </c>
      <c r="AN92" s="16">
        <f>IF(AM92="Neg","Neg",AM92*HLOOKUP(AN$3,T_GDP[#All],2,FALSE))</f>
        <v>809.69665482335552</v>
      </c>
      <c r="AO92" s="16">
        <f>IF(AN92="Neg","Neg",AN92*HLOOKUP(AO$3,T_GDP[#All],2,FALSE))</f>
        <v>847.87058389756601</v>
      </c>
      <c r="AP92" s="16">
        <f>IF(AO92="Neg","Neg",AO92*HLOOKUP(AP$3,T_GDP[#All],2,FALSE))</f>
        <v>892.92280619427447</v>
      </c>
      <c r="AQ92" s="16">
        <f>IF(AP92="Neg","Neg",AP92*HLOOKUP(AQ$3,T_GDP[#All],2,FALSE))</f>
        <v>902.24904471408411</v>
      </c>
      <c r="AR92" s="16">
        <f>IF(AQ92="Neg","Neg",AQ92*HLOOKUP(AR$3,T_GDP[#All],2,FALSE))</f>
        <v>889.67711336059472</v>
      </c>
      <c r="AS92" s="16">
        <f>IF(AR92="Neg","Neg",AR92*HLOOKUP(AS$3,T_GDP[#All],2,FALSE))</f>
        <v>929.07615472279883</v>
      </c>
      <c r="AT92" s="16">
        <f>IF(AS92="Neg","Neg",AS92*HLOOKUP(AT$3,T_GDP[#All],2,FALSE))</f>
        <v>952.36924314540386</v>
      </c>
      <c r="AU92" s="16">
        <f>IF(AT92="Neg","Neg",AT92*HLOOKUP(AU$3,T_GDP[#All],2,FALSE))</f>
        <v>984.06888114232004</v>
      </c>
      <c r="AV92" s="16">
        <f>IF(AU92="Neg","Neg",AU92*HLOOKUP(AV$3,T_GDP[#All],2,FALSE))</f>
        <v>1029.1490246028013</v>
      </c>
      <c r="AW92" s="16">
        <f>IF(AV92="Neg","Neg",AV92*HLOOKUP(AW$3,T_GDP[#All],2,FALSE))</f>
        <v>1068.9230073070985</v>
      </c>
      <c r="AX92" s="16">
        <f>IF(AW92="Neg","Neg",AW92*HLOOKUP(AX$3,T_GDP[#All],2,FALSE))</f>
        <v>1104.0654957431109</v>
      </c>
      <c r="AY92" s="16">
        <f>IF(AX92="Neg","Neg",AX92*HLOOKUP(AY$3,T_GDP[#All],2,FALSE))</f>
        <v>1152.7058724944684</v>
      </c>
      <c r="AZ92" s="16">
        <f>IF(AY92="Neg","Neg",AY92*HLOOKUP(AZ$3,T_GDP[#All],2,FALSE))</f>
        <v>1198.2880270831929</v>
      </c>
      <c r="BA92" s="16">
        <f>IF(AZ92="Neg","Neg",AZ92*HLOOKUP(BA$3,T_GDP[#All],2,FALSE))</f>
        <v>1240.6239190185686</v>
      </c>
      <c r="BB92" s="16">
        <f>IF(BA92="Neg","Neg",BA92*HLOOKUP(BB$3,T_GDP[#All],2,FALSE))</f>
        <v>1281.7654689280678</v>
      </c>
      <c r="BC92" s="16">
        <f>IF(BB92="Neg","Neg",BB92*HLOOKUP(BC$3,T_GDP[#All],2,FALSE))</f>
        <v>1188.9515318093443</v>
      </c>
      <c r="BD92" s="16">
        <f>IF(BC92="Neg","Neg",BC92*HLOOKUP(BD$3,T_GDP[#All],2,FALSE))</f>
        <v>1334.8390427029556</v>
      </c>
      <c r="BE92" s="16">
        <f>IF(BD92="Neg","Neg",BD92*HLOOKUP(BE$3,T_GDP[#All],2,FALSE))</f>
        <v>1422.8849197224633</v>
      </c>
      <c r="BF92" s="16">
        <f>IF(BE92="Neg","Neg",BE92*HLOOKUP(BF$3,T_GDP[#All],2,FALSE))</f>
        <v>1448.4952972112344</v>
      </c>
      <c r="BG92" s="16">
        <f>IF(BF92="Neg","Neg",BF92*HLOOKUP(BG$3,T_GDP[#All],2,FALSE))</f>
        <v>1497.4943007977463</v>
      </c>
      <c r="BH92" s="16">
        <f>IF(BG92="Neg","Neg",BG92*HLOOKUP(BH$3,T_GDP[#All],2,FALSE))</f>
        <v>1546.0669373868727</v>
      </c>
      <c r="BI92" s="16">
        <f>IF(BH92="Neg","Neg",BH92*HLOOKUP(BI$3,T_GDP[#All],2,FALSE))</f>
        <v>1604.9897875578185</v>
      </c>
      <c r="BJ92" s="16">
        <f>IF(BI92="Neg","Neg",BI92*HLOOKUP(BJ$3,T_GDP[#All],2,FALSE))</f>
        <v>1668.0919806596485</v>
      </c>
    </row>
    <row r="93" spans="1:62" ht="13.9" customHeight="1" x14ac:dyDescent="0.25">
      <c r="A93" s="6"/>
      <c r="B93" s="1" t="s">
        <v>817</v>
      </c>
      <c r="C93" s="1" t="s">
        <v>826</v>
      </c>
      <c r="D93" s="1" t="s">
        <v>730</v>
      </c>
      <c r="E93" s="23"/>
      <c r="F93" s="23"/>
      <c r="G93" s="23"/>
      <c r="H93" s="23"/>
      <c r="I93" s="23"/>
      <c r="J93" s="23"/>
      <c r="K93" s="23"/>
      <c r="L93" s="23"/>
      <c r="M93" s="23"/>
      <c r="N93" s="23"/>
      <c r="O93" s="15">
        <v>200</v>
      </c>
      <c r="P93" s="15">
        <v>0</v>
      </c>
      <c r="Q93" s="16">
        <f>IF(P93="Neg","Neg",P93*HLOOKUP(Q$3,T_GDP[#All],2,FALSE))</f>
        <v>0</v>
      </c>
      <c r="R93" s="16">
        <f>IF(Q93="Neg","Neg",Q93*HLOOKUP(R$3,T_GDP[#All],2,FALSE))</f>
        <v>0</v>
      </c>
      <c r="S93" s="16">
        <f>IF(R93="Neg","Neg",R93*HLOOKUP(S$3,T_GDP[#All],2,FALSE))</f>
        <v>0</v>
      </c>
      <c r="T93" s="16">
        <f>IF(S93="Neg","Neg",S93*HLOOKUP(T$3,T_GDP[#All],2,FALSE))</f>
        <v>0</v>
      </c>
      <c r="U93" s="16">
        <f>IF(T93="Neg","Neg",T93*HLOOKUP(U$3,T_GDP[#All],2,FALSE))</f>
        <v>0</v>
      </c>
      <c r="V93" s="16">
        <f>IF(U93="Neg","Neg",U93*HLOOKUP(V$3,T_GDP[#All],2,FALSE))</f>
        <v>0</v>
      </c>
      <c r="W93" s="16">
        <f>IF(V93="Neg","Neg",V93*HLOOKUP(W$3,T_GDP[#All],2,FALSE))</f>
        <v>0</v>
      </c>
      <c r="X93" s="16">
        <f>IF(W93="Neg","Neg",W93*HLOOKUP(X$3,T_GDP[#All],2,FALSE))</f>
        <v>0</v>
      </c>
      <c r="Y93" s="16">
        <f>IF(X93="Neg","Neg",X93*HLOOKUP(Y$3,T_GDP[#All],2,FALSE))</f>
        <v>0</v>
      </c>
      <c r="Z93" s="16">
        <f>IF(Y93="Neg","Neg",Y93*HLOOKUP(Z$3,T_GDP[#All],2,FALSE))</f>
        <v>0</v>
      </c>
      <c r="AA93" s="16">
        <f>IF(Z93="Neg","Neg",Z93*HLOOKUP(AA$3,T_GDP[#All],2,FALSE))</f>
        <v>0</v>
      </c>
      <c r="AB93" s="16">
        <f>IF(AA93="Neg","Neg",AA93*HLOOKUP(AB$3,T_GDP[#All],2,FALSE))</f>
        <v>0</v>
      </c>
      <c r="AC93" s="16">
        <f>IF(AB93="Neg","Neg",AB93*HLOOKUP(AC$3,T_GDP[#All],2,FALSE))</f>
        <v>0</v>
      </c>
      <c r="AD93" s="16">
        <f>IF(AC93="Neg","Neg",AC93*HLOOKUP(AD$3,T_GDP[#All],2,FALSE))</f>
        <v>0</v>
      </c>
      <c r="AE93" s="16">
        <f>IF(AD93="Neg","Neg",AD93*HLOOKUP(AE$3,T_GDP[#All],2,FALSE))</f>
        <v>0</v>
      </c>
      <c r="AF93" s="16">
        <f>IF(AE93="Neg","Neg",AE93*HLOOKUP(AF$3,T_GDP[#All],2,FALSE))</f>
        <v>0</v>
      </c>
      <c r="AG93" s="16">
        <f>IF(AF93="Neg","Neg",AF93*HLOOKUP(AG$3,T_GDP[#All],2,FALSE))</f>
        <v>0</v>
      </c>
      <c r="AH93" s="16">
        <f>IF(AG93="Neg","Neg",AG93*HLOOKUP(AH$3,T_GDP[#All],2,FALSE))</f>
        <v>0</v>
      </c>
      <c r="AI93" s="16">
        <f>IF(AH93="Neg","Neg",AH93*HLOOKUP(AI$3,T_GDP[#All],2,FALSE))</f>
        <v>0</v>
      </c>
      <c r="AJ93" s="16">
        <f>IF(AI93="Neg","Neg",AI93*HLOOKUP(AJ$3,T_GDP[#All],2,FALSE))</f>
        <v>0</v>
      </c>
      <c r="AK93" s="16">
        <f>IF(AJ93="Neg","Neg",AJ93*HLOOKUP(AK$3,T_GDP[#All],2,FALSE))</f>
        <v>0</v>
      </c>
      <c r="AL93" s="16">
        <f>IF(AK93="Neg","Neg",AK93*HLOOKUP(AL$3,T_GDP[#All],2,FALSE))</f>
        <v>0</v>
      </c>
      <c r="AM93" s="16">
        <f>IF(AL93="Neg","Neg",AL93*HLOOKUP(AM$3,T_GDP[#All],2,FALSE))</f>
        <v>0</v>
      </c>
      <c r="AN93" s="16">
        <f>IF(AM93="Neg","Neg",AM93*HLOOKUP(AN$3,T_GDP[#All],2,FALSE))</f>
        <v>0</v>
      </c>
      <c r="AO93" s="16">
        <f>IF(AN93="Neg","Neg",AN93*HLOOKUP(AO$3,T_GDP[#All],2,FALSE))</f>
        <v>0</v>
      </c>
      <c r="AP93" s="16">
        <f>IF(AO93="Neg","Neg",AO93*HLOOKUP(AP$3,T_GDP[#All],2,FALSE))</f>
        <v>0</v>
      </c>
      <c r="AQ93" s="16">
        <f>IF(AP93="Neg","Neg",AP93*HLOOKUP(AQ$3,T_GDP[#All],2,FALSE))</f>
        <v>0</v>
      </c>
      <c r="AR93" s="16">
        <f>IF(AQ93="Neg","Neg",AQ93*HLOOKUP(AR$3,T_GDP[#All],2,FALSE))</f>
        <v>0</v>
      </c>
      <c r="AS93" s="16">
        <f>IF(AR93="Neg","Neg",AR93*HLOOKUP(AS$3,T_GDP[#All],2,FALSE))</f>
        <v>0</v>
      </c>
      <c r="AT93" s="16">
        <f>IF(AS93="Neg","Neg",AS93*HLOOKUP(AT$3,T_GDP[#All],2,FALSE))</f>
        <v>0</v>
      </c>
      <c r="AU93" s="16">
        <f>IF(AT93="Neg","Neg",AT93*HLOOKUP(AU$3,T_GDP[#All],2,FALSE))</f>
        <v>0</v>
      </c>
      <c r="AV93" s="16">
        <f>IF(AU93="Neg","Neg",AU93*HLOOKUP(AV$3,T_GDP[#All],2,FALSE))</f>
        <v>0</v>
      </c>
      <c r="AW93" s="16">
        <f>IF(AV93="Neg","Neg",AV93*HLOOKUP(AW$3,T_GDP[#All],2,FALSE))</f>
        <v>0</v>
      </c>
      <c r="AX93" s="16">
        <f>IF(AW93="Neg","Neg",AW93*HLOOKUP(AX$3,T_GDP[#All],2,FALSE))</f>
        <v>0</v>
      </c>
      <c r="AY93" s="16">
        <f>IF(AX93="Neg","Neg",AX93*HLOOKUP(AY$3,T_GDP[#All],2,FALSE))</f>
        <v>0</v>
      </c>
      <c r="AZ93" s="16">
        <f>IF(AY93="Neg","Neg",AY93*HLOOKUP(AZ$3,T_GDP[#All],2,FALSE))</f>
        <v>0</v>
      </c>
      <c r="BA93" s="16">
        <f>IF(AZ93="Neg","Neg",AZ93*HLOOKUP(BA$3,T_GDP[#All],2,FALSE))</f>
        <v>0</v>
      </c>
      <c r="BB93" s="16">
        <f>IF(BA93="Neg","Neg",BA93*HLOOKUP(BB$3,T_GDP[#All],2,FALSE))</f>
        <v>0</v>
      </c>
      <c r="BC93" s="16">
        <f>IF(BB93="Neg","Neg",BB93*HLOOKUP(BC$3,T_GDP[#All],2,FALSE))</f>
        <v>0</v>
      </c>
      <c r="BD93" s="16">
        <f>IF(BC93="Neg","Neg",BC93*HLOOKUP(BD$3,T_GDP[#All],2,FALSE))</f>
        <v>0</v>
      </c>
      <c r="BE93" s="16">
        <f>IF(BD93="Neg","Neg",BD93*HLOOKUP(BE$3,T_GDP[#All],2,FALSE))</f>
        <v>0</v>
      </c>
      <c r="BF93" s="16">
        <f>IF(BE93="Neg","Neg",BE93*HLOOKUP(BF$3,T_GDP[#All],2,FALSE))</f>
        <v>0</v>
      </c>
      <c r="BG93" s="16">
        <f>IF(BF93="Neg","Neg",BF93*HLOOKUP(BG$3,T_GDP[#All],2,FALSE))</f>
        <v>0</v>
      </c>
      <c r="BH93" s="16">
        <f>IF(BG93="Neg","Neg",BG93*HLOOKUP(BH$3,T_GDP[#All],2,FALSE))</f>
        <v>0</v>
      </c>
      <c r="BI93" s="16">
        <f>IF(BH93="Neg","Neg",BH93*HLOOKUP(BI$3,T_GDP[#All],2,FALSE))</f>
        <v>0</v>
      </c>
      <c r="BJ93" s="16">
        <f>IF(BI93="Neg","Neg",BI93*HLOOKUP(BJ$3,T_GDP[#All],2,FALSE))</f>
        <v>0</v>
      </c>
    </row>
    <row r="94" spans="1:62" ht="13.9" customHeight="1" x14ac:dyDescent="0.25">
      <c r="A94" s="6"/>
      <c r="B94" s="1" t="s">
        <v>817</v>
      </c>
      <c r="C94" s="1" t="s">
        <v>827</v>
      </c>
      <c r="D94" s="1" t="s">
        <v>716</v>
      </c>
      <c r="E94" s="23"/>
      <c r="F94" s="23"/>
      <c r="G94" s="23"/>
      <c r="H94" s="23"/>
      <c r="I94" s="23"/>
      <c r="J94" s="23"/>
      <c r="K94" s="23"/>
      <c r="L94" s="23"/>
      <c r="M94" s="23"/>
      <c r="N94" s="23"/>
      <c r="O94" s="15">
        <v>0</v>
      </c>
      <c r="P94" s="15">
        <v>-65</v>
      </c>
      <c r="Q94" s="16">
        <f>IF(P94="Neg","Neg",P94*HLOOKUP(Q$3,T_GDP[#All],2,FALSE))</f>
        <v>-71.357075819534757</v>
      </c>
      <c r="R94" s="16">
        <f>IF(Q94="Neg","Neg",Q94*HLOOKUP(R$3,T_GDP[#All],2,FALSE))</f>
        <v>-78.023530200442437</v>
      </c>
      <c r="S94" s="16">
        <f>IF(R94="Neg","Neg",R94*HLOOKUP(S$3,T_GDP[#All],2,FALSE))</f>
        <v>-84.102601059194185</v>
      </c>
      <c r="T94" s="16">
        <f>IF(S94="Neg","Neg",S94*HLOOKUP(T$3,T_GDP[#All],2,FALSE))</f>
        <v>-92.329238452771975</v>
      </c>
      <c r="U94" s="16">
        <f>IF(T94="Neg","Neg",T94*HLOOKUP(U$3,T_GDP[#All],2,FALSE))</f>
        <v>-99.261496949788807</v>
      </c>
      <c r="V94" s="16">
        <f>IF(U94="Neg","Neg",U94*HLOOKUP(V$3,T_GDP[#All],2,FALSE))</f>
        <v>-111.52051350807801</v>
      </c>
      <c r="W94" s="16">
        <f>IF(V94="Neg","Neg",V94*HLOOKUP(W$3,T_GDP[#All],2,FALSE))</f>
        <v>-124.31179191526444</v>
      </c>
      <c r="X94" s="16">
        <f>IF(W94="Neg","Neg",W94*HLOOKUP(X$3,T_GDP[#All],2,FALSE))</f>
        <v>-137.32290339880672</v>
      </c>
      <c r="Y94" s="16">
        <f>IF(X94="Neg","Neg",X94*HLOOKUP(Y$3,T_GDP[#All],2,FALSE))</f>
        <v>-148.14439900784336</v>
      </c>
      <c r="Z94" s="16">
        <f>IF(Y94="Neg","Neg",Y94*HLOOKUP(Z$3,T_GDP[#All],2,FALSE))</f>
        <v>-156.01982637259496</v>
      </c>
      <c r="AA94" s="16">
        <f>IF(Z94="Neg","Neg",Z94*HLOOKUP(AA$3,T_GDP[#All],2,FALSE))</f>
        <v>-160.86900851377618</v>
      </c>
      <c r="AB94" s="16">
        <f>IF(AA94="Neg","Neg",AA94*HLOOKUP(AB$3,T_GDP[#All],2,FALSE))</f>
        <v>-170.54166387343292</v>
      </c>
      <c r="AC94" s="16">
        <f>IF(AB94="Neg","Neg",AB94*HLOOKUP(AC$3,T_GDP[#All],2,FALSE))</f>
        <v>-178.98116243212434</v>
      </c>
      <c r="AD94" s="16">
        <f>IF(AC94="Neg","Neg",AC94*HLOOKUP(AD$3,T_GDP[#All],2,FALSE))</f>
        <v>-188.72549775424005</v>
      </c>
      <c r="AE94" s="16">
        <f>IF(AD94="Neg","Neg",AD94*HLOOKUP(AE$3,T_GDP[#All],2,FALSE))</f>
        <v>-201.43333109874632</v>
      </c>
      <c r="AF94" s="16">
        <f>IF(AE94="Neg","Neg",AE94*HLOOKUP(AF$3,T_GDP[#All],2,FALSE))</f>
        <v>-210.3517128108868</v>
      </c>
      <c r="AG94" s="16">
        <f>IF(AF94="Neg","Neg",AF94*HLOOKUP(AG$3,T_GDP[#All],2,FALSE))</f>
        <v>-220.20825232955676</v>
      </c>
      <c r="AH94" s="16">
        <f>IF(AG94="Neg","Neg",AG94*HLOOKUP(AH$3,T_GDP[#All],2,FALSE))</f>
        <v>-230.61644432526631</v>
      </c>
      <c r="AI94" s="16">
        <f>IF(AH94="Neg","Neg",AH94*HLOOKUP(AI$3,T_GDP[#All],2,FALSE))</f>
        <v>-242.78395454850153</v>
      </c>
      <c r="AJ94" s="16">
        <f>IF(AI94="Neg","Neg",AI94*HLOOKUP(AJ$3,T_GDP[#All],2,FALSE))</f>
        <v>-251.20645907354009</v>
      </c>
      <c r="AK94" s="16">
        <f>IF(AJ94="Neg","Neg",AJ94*HLOOKUP(AK$3,T_GDP[#All],2,FALSE))</f>
        <v>-263.41776161426543</v>
      </c>
      <c r="AL94" s="16">
        <f>IF(AK94="Neg","Neg",AK94*HLOOKUP(AL$3,T_GDP[#All],2,FALSE))</f>
        <v>-277.8511429912179</v>
      </c>
      <c r="AM94" s="16">
        <f>IF(AL94="Neg","Neg",AL94*HLOOKUP(AM$3,T_GDP[#All],2,FALSE))</f>
        <v>-292.44509619896746</v>
      </c>
      <c r="AN94" s="16">
        <f>IF(AM94="Neg","Neg",AM94*HLOOKUP(AN$3,T_GDP[#All],2,FALSE))</f>
        <v>-309.58989743245945</v>
      </c>
      <c r="AO94" s="16">
        <f>IF(AN94="Neg","Neg",AN94*HLOOKUP(AO$3,T_GDP[#All],2,FALSE))</f>
        <v>-324.18581149024584</v>
      </c>
      <c r="AP94" s="16">
        <f>IF(AO94="Neg","Neg",AO94*HLOOKUP(AP$3,T_GDP[#All],2,FALSE))</f>
        <v>-341.41166119192849</v>
      </c>
      <c r="AQ94" s="16">
        <f>IF(AP94="Neg","Neg",AP94*HLOOKUP(AQ$3,T_GDP[#All],2,FALSE))</f>
        <v>-344.977575920091</v>
      </c>
      <c r="AR94" s="16">
        <f>IF(AQ94="Neg","Neg",AQ94*HLOOKUP(AR$3,T_GDP[#All],2,FALSE))</f>
        <v>-340.17066099081563</v>
      </c>
      <c r="AS94" s="16">
        <f>IF(AR94="Neg","Neg",AR94*HLOOKUP(AS$3,T_GDP[#All],2,FALSE))</f>
        <v>-355.23500033518781</v>
      </c>
      <c r="AT94" s="16">
        <f>IF(AS94="Neg","Neg",AS94*HLOOKUP(AT$3,T_GDP[#All],2,FALSE))</f>
        <v>-364.14118120265442</v>
      </c>
      <c r="AU94" s="16">
        <f>IF(AT94="Neg","Neg",AT94*HLOOKUP(AU$3,T_GDP[#All],2,FALSE))</f>
        <v>-376.26163102500476</v>
      </c>
      <c r="AV94" s="16">
        <f>IF(AU94="Neg","Neg",AU94*HLOOKUP(AV$3,T_GDP[#All],2,FALSE))</f>
        <v>-393.49815646577707</v>
      </c>
      <c r="AW94" s="16">
        <f>IF(AV94="Neg","Neg",AV94*HLOOKUP(AW$3,T_GDP[#All],2,FALSE))</f>
        <v>-408.70585573506713</v>
      </c>
      <c r="AX94" s="16">
        <f>IF(AW94="Neg","Neg",AW94*HLOOKUP(AX$3,T_GDP[#All],2,FALSE))</f>
        <v>-422.14268954883664</v>
      </c>
      <c r="AY94" s="16">
        <f>IF(AX94="Neg","Neg",AX94*HLOOKUP(AY$3,T_GDP[#All],2,FALSE))</f>
        <v>-440.74048065964979</v>
      </c>
      <c r="AZ94" s="16">
        <f>IF(AY94="Neg","Neg",AY94*HLOOKUP(AZ$3,T_GDP[#All],2,FALSE))</f>
        <v>-458.16895153180911</v>
      </c>
      <c r="BA94" s="16">
        <f>IF(AZ94="Neg","Neg",AZ94*HLOOKUP(BA$3,T_GDP[#All],2,FALSE))</f>
        <v>-474.35620433062928</v>
      </c>
      <c r="BB94" s="16">
        <f>IF(BA94="Neg","Neg",BA94*HLOOKUP(BB$3,T_GDP[#All],2,FALSE))</f>
        <v>-490.08679694308483</v>
      </c>
      <c r="BC94" s="16">
        <f>IF(BB94="Neg","Neg",BB94*HLOOKUP(BC$3,T_GDP[#All],2,FALSE))</f>
        <v>-454.5991151035729</v>
      </c>
      <c r="BD94" s="16">
        <f>IF(BC94="Neg","Neg",BC94*HLOOKUP(BD$3,T_GDP[#All],2,FALSE))</f>
        <v>-510.37963397465955</v>
      </c>
      <c r="BE94" s="16">
        <f>IF(BD94="Neg","Neg",BD94*HLOOKUP(BE$3,T_GDP[#All],2,FALSE))</f>
        <v>-544.04423401153019</v>
      </c>
      <c r="BF94" s="16">
        <f>IF(BE94="Neg","Neg",BE94*HLOOKUP(BF$3,T_GDP[#All],2,FALSE))</f>
        <v>-553.83643716900156</v>
      </c>
      <c r="BG94" s="16">
        <f>IF(BF94="Neg","Neg",BF94*HLOOKUP(BG$3,T_GDP[#All],2,FALSE))</f>
        <v>-572.57135030502081</v>
      </c>
      <c r="BH94" s="16">
        <f>IF(BG94="Neg","Neg",BG94*HLOOKUP(BH$3,T_GDP[#All],2,FALSE))</f>
        <v>-591.1432407655692</v>
      </c>
      <c r="BI94" s="16">
        <f>IF(BH94="Neg","Neg",BH94*HLOOKUP(BI$3,T_GDP[#All],2,FALSE))</f>
        <v>-613.67256583093081</v>
      </c>
      <c r="BJ94" s="16">
        <f>IF(BI94="Neg","Neg",BI94*HLOOKUP(BJ$3,T_GDP[#All],2,FALSE))</f>
        <v>-637.7998749581011</v>
      </c>
    </row>
    <row r="95" spans="1:62" ht="13.9" customHeight="1" x14ac:dyDescent="0.25">
      <c r="A95" s="6"/>
      <c r="B95" s="1" t="s">
        <v>817</v>
      </c>
      <c r="C95" s="1" t="s">
        <v>828</v>
      </c>
      <c r="D95" s="1" t="s">
        <v>723</v>
      </c>
      <c r="E95" s="23"/>
      <c r="F95" s="23"/>
      <c r="G95" s="23"/>
      <c r="H95" s="23"/>
      <c r="I95" s="23"/>
      <c r="J95" s="23"/>
      <c r="K95" s="23"/>
      <c r="L95" s="23"/>
      <c r="M95" s="23"/>
      <c r="N95" s="23"/>
      <c r="O95" s="15">
        <v>-60</v>
      </c>
      <c r="P95" s="15">
        <v>-125</v>
      </c>
      <c r="Q95" s="16">
        <f>IF(P95="Neg","Neg",P95*HLOOKUP(Q$3,T_GDP[#All],2,FALSE))</f>
        <v>-137.22514580679763</v>
      </c>
      <c r="R95" s="16">
        <f>IF(Q95="Neg","Neg",Q95*HLOOKUP(R$3,T_GDP[#All],2,FALSE))</f>
        <v>-150.04525038546626</v>
      </c>
      <c r="S95" s="16">
        <f>IF(R95="Neg","Neg",R95*HLOOKUP(S$3,T_GDP[#All],2,FALSE))</f>
        <v>-161.73577126768117</v>
      </c>
      <c r="T95" s="16">
        <f>IF(S95="Neg","Neg",S95*HLOOKUP(T$3,T_GDP[#All],2,FALSE))</f>
        <v>-177.55622779379232</v>
      </c>
      <c r="U95" s="16">
        <f>IF(T95="Neg","Neg",T95*HLOOKUP(U$3,T_GDP[#All],2,FALSE))</f>
        <v>-190.88749413420931</v>
      </c>
      <c r="V95" s="16">
        <f>IF(U95="Neg","Neg",U95*HLOOKUP(V$3,T_GDP[#All],2,FALSE))</f>
        <v>-214.46252597707314</v>
      </c>
      <c r="W95" s="16">
        <f>IF(V95="Neg","Neg",V95*HLOOKUP(W$3,T_GDP[#All],2,FALSE))</f>
        <v>-239.06113829858552</v>
      </c>
      <c r="X95" s="16">
        <f>IF(W95="Neg","Neg",W95*HLOOKUP(X$3,T_GDP[#All],2,FALSE))</f>
        <v>-264.08250653616682</v>
      </c>
      <c r="Y95" s="16">
        <f>IF(X95="Neg","Neg",X95*HLOOKUP(Y$3,T_GDP[#All],2,FALSE))</f>
        <v>-284.89307501508347</v>
      </c>
      <c r="Z95" s="16">
        <f>IF(Y95="Neg","Neg",Y95*HLOOKUP(Z$3,T_GDP[#All],2,FALSE))</f>
        <v>-300.03812763960576</v>
      </c>
      <c r="AA95" s="16">
        <f>IF(Z95="Neg","Neg",Z95*HLOOKUP(AA$3,T_GDP[#All],2,FALSE))</f>
        <v>-309.36347791110808</v>
      </c>
      <c r="AB95" s="16">
        <f>IF(AA95="Neg","Neg",AA95*HLOOKUP(AB$3,T_GDP[#All],2,FALSE))</f>
        <v>-327.96473821814027</v>
      </c>
      <c r="AC95" s="16">
        <f>IF(AB95="Neg","Neg",AB95*HLOOKUP(AC$3,T_GDP[#All],2,FALSE))</f>
        <v>-344.19454313870068</v>
      </c>
      <c r="AD95" s="16">
        <f>IF(AC95="Neg","Neg",AC95*HLOOKUP(AD$3,T_GDP[#All],2,FALSE))</f>
        <v>-362.93364952738472</v>
      </c>
      <c r="AE95" s="16">
        <f>IF(AD95="Neg","Neg",AD95*HLOOKUP(AE$3,T_GDP[#All],2,FALSE))</f>
        <v>-387.3717905745122</v>
      </c>
      <c r="AF95" s="16">
        <f>IF(AE95="Neg","Neg",AE95*HLOOKUP(AF$3,T_GDP[#All],2,FALSE))</f>
        <v>-404.52252463632084</v>
      </c>
      <c r="AG95" s="16">
        <f>IF(AF95="Neg","Neg",AF95*HLOOKUP(AG$3,T_GDP[#All],2,FALSE))</f>
        <v>-423.47740832607076</v>
      </c>
      <c r="AH95" s="16">
        <f>IF(AG95="Neg","Neg",AG95*HLOOKUP(AH$3,T_GDP[#All],2,FALSE))</f>
        <v>-443.49316216397381</v>
      </c>
      <c r="AI95" s="16">
        <f>IF(AH95="Neg","Neg",AH95*HLOOKUP(AI$3,T_GDP[#All],2,FALSE))</f>
        <v>-466.89222028557998</v>
      </c>
      <c r="AJ95" s="16">
        <f>IF(AI95="Neg","Neg",AI95*HLOOKUP(AJ$3,T_GDP[#All],2,FALSE))</f>
        <v>-483.08934437219261</v>
      </c>
      <c r="AK95" s="16">
        <f>IF(AJ95="Neg","Neg",AJ95*HLOOKUP(AK$3,T_GDP[#All],2,FALSE))</f>
        <v>-506.57261848897207</v>
      </c>
      <c r="AL95" s="16">
        <f>IF(AK95="Neg","Neg",AK95*HLOOKUP(AL$3,T_GDP[#All],2,FALSE))</f>
        <v>-534.32912113695761</v>
      </c>
      <c r="AM95" s="16">
        <f>IF(AL95="Neg","Neg",AL95*HLOOKUP(AM$3,T_GDP[#All],2,FALSE))</f>
        <v>-562.39441576724516</v>
      </c>
      <c r="AN95" s="16">
        <f>IF(AM95="Neg","Neg",AM95*HLOOKUP(AN$3,T_GDP[#All],2,FALSE))</f>
        <v>-595.36518737011431</v>
      </c>
      <c r="AO95" s="16">
        <f>IF(AN95="Neg","Neg",AN95*HLOOKUP(AO$3,T_GDP[#All],2,FALSE))</f>
        <v>-623.43425286585727</v>
      </c>
      <c r="AP95" s="16">
        <f>IF(AO95="Neg","Neg",AO95*HLOOKUP(AP$3,T_GDP[#All],2,FALSE))</f>
        <v>-656.56088690755473</v>
      </c>
      <c r="AQ95" s="16">
        <f>IF(AP95="Neg","Neg",AP95*HLOOKUP(AQ$3,T_GDP[#All],2,FALSE))</f>
        <v>-663.41841523094411</v>
      </c>
      <c r="AR95" s="16">
        <f>IF(AQ95="Neg","Neg",AQ95*HLOOKUP(AR$3,T_GDP[#All],2,FALSE))</f>
        <v>-654.17434805926075</v>
      </c>
      <c r="AS95" s="16">
        <f>IF(AR95="Neg","Neg",AR95*HLOOKUP(AS$3,T_GDP[#All],2,FALSE))</f>
        <v>-683.14423141382258</v>
      </c>
      <c r="AT95" s="16">
        <f>IF(AS95="Neg","Neg",AS95*HLOOKUP(AT$3,T_GDP[#All],2,FALSE))</f>
        <v>-700.27150231279688</v>
      </c>
      <c r="AU95" s="16">
        <f>IF(AT95="Neg","Neg",AT95*HLOOKUP(AU$3,T_GDP[#All],2,FALSE))</f>
        <v>-723.58005966347059</v>
      </c>
      <c r="AV95" s="16">
        <f>IF(AU95="Neg","Neg",AU95*HLOOKUP(AV$3,T_GDP[#All],2,FALSE))</f>
        <v>-756.72722397264806</v>
      </c>
      <c r="AW95" s="16">
        <f>IF(AV95="Neg","Neg",AV95*HLOOKUP(AW$3,T_GDP[#All],2,FALSE))</f>
        <v>-785.97279949051358</v>
      </c>
      <c r="AX95" s="16">
        <f>IF(AW95="Neg","Neg",AW95*HLOOKUP(AX$3,T_GDP[#All],2,FALSE))</f>
        <v>-811.81286451699339</v>
      </c>
      <c r="AY95" s="16">
        <f>IF(AX95="Neg","Neg",AX95*HLOOKUP(AY$3,T_GDP[#All],2,FALSE))</f>
        <v>-847.57784742240324</v>
      </c>
      <c r="AZ95" s="16">
        <f>IF(AY95="Neg","Neg",AY95*HLOOKUP(AZ$3,T_GDP[#All],2,FALSE))</f>
        <v>-881.09413756117112</v>
      </c>
      <c r="BA95" s="16">
        <f>IF(AZ95="Neg","Neg",AZ95*HLOOKUP(BA$3,T_GDP[#All],2,FALSE))</f>
        <v>-912.22346986659454</v>
      </c>
      <c r="BB95" s="16">
        <f>IF(BA95="Neg","Neg",BA95*HLOOKUP(BB$3,T_GDP[#All],2,FALSE))</f>
        <v>-942.47460950593211</v>
      </c>
      <c r="BC95" s="16">
        <f>IF(BB95="Neg","Neg",BB95*HLOOKUP(BC$3,T_GDP[#All],2,FALSE))</f>
        <v>-874.22906750687071</v>
      </c>
      <c r="BD95" s="16">
        <f>IF(BC95="Neg","Neg",BC95*HLOOKUP(BD$3,T_GDP[#All],2,FALSE))</f>
        <v>-981.49929610511424</v>
      </c>
      <c r="BE95" s="16">
        <f>IF(BD95="Neg","Neg",BD95*HLOOKUP(BE$3,T_GDP[#All],2,FALSE))</f>
        <v>-1046.2389115606347</v>
      </c>
      <c r="BF95" s="16">
        <f>IF(BE95="Neg","Neg",BE95*HLOOKUP(BF$3,T_GDP[#All],2,FALSE))</f>
        <v>-1065.0700714788488</v>
      </c>
      <c r="BG95" s="16">
        <f>IF(BF95="Neg","Neg",BF95*HLOOKUP(BG$3,T_GDP[#All],2,FALSE))</f>
        <v>-1101.0987505865783</v>
      </c>
      <c r="BH95" s="16">
        <f>IF(BG95="Neg","Neg",BG95*HLOOKUP(BH$3,T_GDP[#All],2,FALSE))</f>
        <v>-1136.8139245491714</v>
      </c>
      <c r="BI95" s="16">
        <f>IF(BH95="Neg","Neg",BH95*HLOOKUP(BI$3,T_GDP[#All],2,FALSE))</f>
        <v>-1180.1395496748667</v>
      </c>
      <c r="BJ95" s="16">
        <f>IF(BI95="Neg","Neg",BI95*HLOOKUP(BJ$3,T_GDP[#All],2,FALSE))</f>
        <v>-1226.538221073271</v>
      </c>
    </row>
    <row r="96" spans="1:62" ht="13.9" customHeight="1" x14ac:dyDescent="0.25">
      <c r="A96" s="6"/>
      <c r="B96" s="1" t="s">
        <v>817</v>
      </c>
      <c r="C96" s="1" t="s">
        <v>829</v>
      </c>
      <c r="D96" s="1" t="s">
        <v>736</v>
      </c>
      <c r="E96" s="23"/>
      <c r="F96" s="23"/>
      <c r="G96" s="23"/>
      <c r="H96" s="23"/>
      <c r="I96" s="23"/>
      <c r="J96" s="23"/>
      <c r="K96" s="23"/>
      <c r="L96" s="23"/>
      <c r="M96" s="23"/>
      <c r="N96" s="23"/>
      <c r="O96" s="15">
        <v>-75</v>
      </c>
      <c r="P96" s="15">
        <v>-85</v>
      </c>
      <c r="Q96" s="16">
        <f>IF(P96="Neg","Neg",P96*HLOOKUP(Q$3,T_GDP[#All],2,FALSE))</f>
        <v>-93.313099148622385</v>
      </c>
      <c r="R96" s="16">
        <f>IF(Q96="Neg","Neg",Q96*HLOOKUP(R$3,T_GDP[#All],2,FALSE))</f>
        <v>-102.03077026211704</v>
      </c>
      <c r="S96" s="16">
        <f>IF(R96="Neg","Neg",R96*HLOOKUP(S$3,T_GDP[#All],2,FALSE))</f>
        <v>-109.98032446202318</v>
      </c>
      <c r="T96" s="16">
        <f>IF(S96="Neg","Neg",S96*HLOOKUP(T$3,T_GDP[#All],2,FALSE))</f>
        <v>-120.73823489977875</v>
      </c>
      <c r="U96" s="16">
        <f>IF(T96="Neg","Neg",T96*HLOOKUP(U$3,T_GDP[#All],2,FALSE))</f>
        <v>-129.8034960112623</v>
      </c>
      <c r="V96" s="16">
        <f>IF(U96="Neg","Neg",U96*HLOOKUP(V$3,T_GDP[#All],2,FALSE))</f>
        <v>-145.8345176644097</v>
      </c>
      <c r="W96" s="16">
        <f>IF(V96="Neg","Neg",V96*HLOOKUP(W$3,T_GDP[#All],2,FALSE))</f>
        <v>-162.56157404303809</v>
      </c>
      <c r="X96" s="16">
        <f>IF(W96="Neg","Neg",W96*HLOOKUP(X$3,T_GDP[#All],2,FALSE))</f>
        <v>-179.57610444459337</v>
      </c>
      <c r="Y96" s="16">
        <f>IF(X96="Neg","Neg",X96*HLOOKUP(Y$3,T_GDP[#All],2,FALSE))</f>
        <v>-193.72729101025669</v>
      </c>
      <c r="Z96" s="16">
        <f>IF(Y96="Neg","Neg",Y96*HLOOKUP(Z$3,T_GDP[#All],2,FALSE))</f>
        <v>-204.02592679493188</v>
      </c>
      <c r="AA96" s="16">
        <f>IF(Z96="Neg","Neg",Z96*HLOOKUP(AA$3,T_GDP[#All],2,FALSE))</f>
        <v>-210.36716497955345</v>
      </c>
      <c r="AB96" s="16">
        <f>IF(AA96="Neg","Neg",AA96*HLOOKUP(AB$3,T_GDP[#All],2,FALSE))</f>
        <v>-223.01602198833535</v>
      </c>
      <c r="AC96" s="16">
        <f>IF(AB96="Neg","Neg",AB96*HLOOKUP(AC$3,T_GDP[#All],2,FALSE))</f>
        <v>-234.05228933431644</v>
      </c>
      <c r="AD96" s="16">
        <f>IF(AC96="Neg","Neg",AC96*HLOOKUP(AD$3,T_GDP[#All],2,FALSE))</f>
        <v>-246.79488167862161</v>
      </c>
      <c r="AE96" s="16">
        <f>IF(AD96="Neg","Neg",AD96*HLOOKUP(AE$3,T_GDP[#All],2,FALSE))</f>
        <v>-263.41281759066828</v>
      </c>
      <c r="AF96" s="16">
        <f>IF(AE96="Neg","Neg",AE96*HLOOKUP(AF$3,T_GDP[#All],2,FALSE))</f>
        <v>-275.07531675269814</v>
      </c>
      <c r="AG96" s="16">
        <f>IF(AF96="Neg","Neg",AF96*HLOOKUP(AG$3,T_GDP[#All],2,FALSE))</f>
        <v>-287.96463766172809</v>
      </c>
      <c r="AH96" s="16">
        <f>IF(AG96="Neg","Neg",AG96*HLOOKUP(AH$3,T_GDP[#All],2,FALSE))</f>
        <v>-301.57535027150215</v>
      </c>
      <c r="AI96" s="16">
        <f>IF(AH96="Neg","Neg",AH96*HLOOKUP(AI$3,T_GDP[#All],2,FALSE))</f>
        <v>-317.48670979419433</v>
      </c>
      <c r="AJ96" s="16">
        <f>IF(AI96="Neg","Neg",AI96*HLOOKUP(AJ$3,T_GDP[#All],2,FALSE))</f>
        <v>-328.50075417309091</v>
      </c>
      <c r="AK96" s="16">
        <f>IF(AJ96="Neg","Neg",AJ96*HLOOKUP(AK$3,T_GDP[#All],2,FALSE))</f>
        <v>-344.46938057250094</v>
      </c>
      <c r="AL96" s="16">
        <f>IF(AK96="Neg","Neg",AK96*HLOOKUP(AL$3,T_GDP[#All],2,FALSE))</f>
        <v>-363.3438023731311</v>
      </c>
      <c r="AM96" s="16">
        <f>IF(AL96="Neg","Neg",AL96*HLOOKUP(AM$3,T_GDP[#All],2,FALSE))</f>
        <v>-382.42820272172668</v>
      </c>
      <c r="AN96" s="16">
        <f>IF(AM96="Neg","Neg",AM96*HLOOKUP(AN$3,T_GDP[#All],2,FALSE))</f>
        <v>-404.84832741167776</v>
      </c>
      <c r="AO96" s="16">
        <f>IF(AN96="Neg","Neg",AN96*HLOOKUP(AO$3,T_GDP[#All],2,FALSE))</f>
        <v>-423.935291948783</v>
      </c>
      <c r="AP96" s="16">
        <f>IF(AO96="Neg","Neg",AO96*HLOOKUP(AP$3,T_GDP[#All],2,FALSE))</f>
        <v>-446.46140309713724</v>
      </c>
      <c r="AQ96" s="16">
        <f>IF(AP96="Neg","Neg",AP96*HLOOKUP(AQ$3,T_GDP[#All],2,FALSE))</f>
        <v>-451.12452235704205</v>
      </c>
      <c r="AR96" s="16">
        <f>IF(AQ96="Neg","Neg",AQ96*HLOOKUP(AR$3,T_GDP[#All],2,FALSE))</f>
        <v>-444.83855668029736</v>
      </c>
      <c r="AS96" s="16">
        <f>IF(AR96="Neg","Neg",AR96*HLOOKUP(AS$3,T_GDP[#All],2,FALSE))</f>
        <v>-464.53807736139942</v>
      </c>
      <c r="AT96" s="16">
        <f>IF(AS96="Neg","Neg",AS96*HLOOKUP(AT$3,T_GDP[#All],2,FALSE))</f>
        <v>-476.18462157270193</v>
      </c>
      <c r="AU96" s="16">
        <f>IF(AT96="Neg","Neg",AT96*HLOOKUP(AU$3,T_GDP[#All],2,FALSE))</f>
        <v>-492.03444057116002</v>
      </c>
      <c r="AV96" s="16">
        <f>IF(AU96="Neg","Neg",AU96*HLOOKUP(AV$3,T_GDP[#All],2,FALSE))</f>
        <v>-514.57451230140066</v>
      </c>
      <c r="AW96" s="16">
        <f>IF(AV96="Neg","Neg",AV96*HLOOKUP(AW$3,T_GDP[#All],2,FALSE))</f>
        <v>-534.46150365354924</v>
      </c>
      <c r="AX96" s="16">
        <f>IF(AW96="Neg","Neg",AW96*HLOOKUP(AX$3,T_GDP[#All],2,FALSE))</f>
        <v>-552.03274787155544</v>
      </c>
      <c r="AY96" s="16">
        <f>IF(AX96="Neg","Neg",AX96*HLOOKUP(AY$3,T_GDP[#All],2,FALSE))</f>
        <v>-576.3529362472342</v>
      </c>
      <c r="AZ96" s="16">
        <f>IF(AY96="Neg","Neg",AY96*HLOOKUP(AZ$3,T_GDP[#All],2,FALSE))</f>
        <v>-599.14401354159645</v>
      </c>
      <c r="BA96" s="16">
        <f>IF(AZ96="Neg","Neg",AZ96*HLOOKUP(BA$3,T_GDP[#All],2,FALSE))</f>
        <v>-620.31195950928429</v>
      </c>
      <c r="BB96" s="16">
        <f>IF(BA96="Neg","Neg",BA96*HLOOKUP(BB$3,T_GDP[#All],2,FALSE))</f>
        <v>-640.88273446403389</v>
      </c>
      <c r="BC96" s="16">
        <f>IF(BB96="Neg","Neg",BB96*HLOOKUP(BC$3,T_GDP[#All],2,FALSE))</f>
        <v>-594.47576590467213</v>
      </c>
      <c r="BD96" s="16">
        <f>IF(BC96="Neg","Neg",BC96*HLOOKUP(BD$3,T_GDP[#All],2,FALSE))</f>
        <v>-667.41952135147778</v>
      </c>
      <c r="BE96" s="16">
        <f>IF(BD96="Neg","Neg",BD96*HLOOKUP(BE$3,T_GDP[#All],2,FALSE))</f>
        <v>-711.44245986123167</v>
      </c>
      <c r="BF96" s="16">
        <f>IF(BE96="Neg","Neg",BE96*HLOOKUP(BF$3,T_GDP[#All],2,FALSE))</f>
        <v>-724.2476486056172</v>
      </c>
      <c r="BG96" s="16">
        <f>IF(BF96="Neg","Neg",BF96*HLOOKUP(BG$3,T_GDP[#All],2,FALSE))</f>
        <v>-748.74715039887315</v>
      </c>
      <c r="BH96" s="16">
        <f>IF(BG96="Neg","Neg",BG96*HLOOKUP(BH$3,T_GDP[#All],2,FALSE))</f>
        <v>-773.03346869343636</v>
      </c>
      <c r="BI96" s="16">
        <f>IF(BH96="Neg","Neg",BH96*HLOOKUP(BI$3,T_GDP[#All],2,FALSE))</f>
        <v>-802.49489377890927</v>
      </c>
      <c r="BJ96" s="16">
        <f>IF(BI96="Neg","Neg",BI96*HLOOKUP(BJ$3,T_GDP[#All],2,FALSE))</f>
        <v>-834.04599032982424</v>
      </c>
    </row>
    <row r="97" spans="1:62" ht="13.9" customHeight="1" x14ac:dyDescent="0.25">
      <c r="A97" s="6"/>
      <c r="B97" s="1" t="s">
        <v>817</v>
      </c>
      <c r="C97" s="1" t="s">
        <v>830</v>
      </c>
      <c r="D97" s="1" t="s">
        <v>974</v>
      </c>
      <c r="E97" s="23"/>
      <c r="F97" s="23"/>
      <c r="G97" s="23"/>
      <c r="H97" s="23"/>
      <c r="I97" s="23"/>
      <c r="J97" s="23"/>
      <c r="K97" s="23"/>
      <c r="L97" s="23"/>
      <c r="M97" s="23"/>
      <c r="N97" s="23"/>
      <c r="O97" s="15">
        <v>450</v>
      </c>
      <c r="P97" s="15">
        <v>450</v>
      </c>
      <c r="Q97" s="16">
        <f>IF(P97="Neg","Neg",P97*HLOOKUP(Q$3,T_GDP[#All],2,FALSE))</f>
        <v>494.01052490447142</v>
      </c>
      <c r="R97" s="16">
        <f>IF(Q97="Neg","Neg",Q97*HLOOKUP(R$3,T_GDP[#All],2,FALSE))</f>
        <v>540.16290138767852</v>
      </c>
      <c r="S97" s="16">
        <f>IF(R97="Neg","Neg",R97*HLOOKUP(S$3,T_GDP[#All],2,FALSE))</f>
        <v>582.2487765636522</v>
      </c>
      <c r="T97" s="16">
        <f>IF(S97="Neg","Neg",S97*HLOOKUP(T$3,T_GDP[#All],2,FALSE))</f>
        <v>639.20242005765226</v>
      </c>
      <c r="U97" s="16">
        <f>IF(T97="Neg","Neg",T97*HLOOKUP(U$3,T_GDP[#All],2,FALSE))</f>
        <v>687.19497888315334</v>
      </c>
      <c r="V97" s="16">
        <f>IF(U97="Neg","Neg",U97*HLOOKUP(V$3,T_GDP[#All],2,FALSE))</f>
        <v>772.0650935174632</v>
      </c>
      <c r="W97" s="16">
        <f>IF(V97="Neg","Neg",V97*HLOOKUP(W$3,T_GDP[#All],2,FALSE))</f>
        <v>860.62009787490774</v>
      </c>
      <c r="X97" s="16">
        <f>IF(W97="Neg","Neg",W97*HLOOKUP(X$3,T_GDP[#All],2,FALSE))</f>
        <v>950.69702353020045</v>
      </c>
      <c r="Y97" s="16">
        <f>IF(X97="Neg","Neg",X97*HLOOKUP(Y$3,T_GDP[#All],2,FALSE))</f>
        <v>1025.6150700543003</v>
      </c>
      <c r="Z97" s="16">
        <f>IF(Y97="Neg","Neg",Y97*HLOOKUP(Z$3,T_GDP[#All],2,FALSE))</f>
        <v>1080.1372595025807</v>
      </c>
      <c r="AA97" s="16">
        <f>IF(Z97="Neg","Neg",Z97*HLOOKUP(AA$3,T_GDP[#All],2,FALSE))</f>
        <v>1113.7085204799891</v>
      </c>
      <c r="AB97" s="16">
        <f>IF(AA97="Neg","Neg",AA97*HLOOKUP(AB$3,T_GDP[#All],2,FALSE))</f>
        <v>1180.6730575853051</v>
      </c>
      <c r="AC97" s="16">
        <f>IF(AB97="Neg","Neg",AB97*HLOOKUP(AC$3,T_GDP[#All],2,FALSE))</f>
        <v>1239.1003552993227</v>
      </c>
      <c r="AD97" s="16">
        <f>IF(AC97="Neg","Neg",AC97*HLOOKUP(AD$3,T_GDP[#All],2,FALSE))</f>
        <v>1306.5611382985853</v>
      </c>
      <c r="AE97" s="16">
        <f>IF(AD97="Neg","Neg",AD97*HLOOKUP(AE$3,T_GDP[#All],2,FALSE))</f>
        <v>1394.5384460682442</v>
      </c>
      <c r="AF97" s="16">
        <f>IF(AE97="Neg","Neg",AE97*HLOOKUP(AF$3,T_GDP[#All],2,FALSE))</f>
        <v>1456.2810886907553</v>
      </c>
      <c r="AG97" s="16">
        <f>IF(AF97="Neg","Neg",AF97*HLOOKUP(AG$3,T_GDP[#All],2,FALSE))</f>
        <v>1524.5186699738551</v>
      </c>
      <c r="AH97" s="16">
        <f>IF(AG97="Neg","Neg",AG97*HLOOKUP(AH$3,T_GDP[#All],2,FALSE))</f>
        <v>1596.575383790306</v>
      </c>
      <c r="AI97" s="16">
        <f>IF(AH97="Neg","Neg",AH97*HLOOKUP(AI$3,T_GDP[#All],2,FALSE))</f>
        <v>1680.8119930280882</v>
      </c>
      <c r="AJ97" s="16">
        <f>IF(AI97="Neg","Neg",AI97*HLOOKUP(AJ$3,T_GDP[#All],2,FALSE))</f>
        <v>1739.1216397398937</v>
      </c>
      <c r="AK97" s="16">
        <f>IF(AJ97="Neg","Neg",AJ97*HLOOKUP(AK$3,T_GDP[#All],2,FALSE))</f>
        <v>1823.6614265602998</v>
      </c>
      <c r="AL97" s="16">
        <f>IF(AK97="Neg","Neg",AK97*HLOOKUP(AL$3,T_GDP[#All],2,FALSE))</f>
        <v>1923.5848360930477</v>
      </c>
      <c r="AM97" s="16">
        <f>IF(AL97="Neg","Neg",AL97*HLOOKUP(AM$3,T_GDP[#All],2,FALSE))</f>
        <v>2024.619896762083</v>
      </c>
      <c r="AN97" s="16">
        <f>IF(AM97="Neg","Neg",AM97*HLOOKUP(AN$3,T_GDP[#All],2,FALSE))</f>
        <v>2143.314674532412</v>
      </c>
      <c r="AO97" s="16">
        <f>IF(AN97="Neg","Neg",AN97*HLOOKUP(AO$3,T_GDP[#All],2,FALSE))</f>
        <v>2244.3633103170869</v>
      </c>
      <c r="AP97" s="16">
        <f>IF(AO97="Neg","Neg",AO97*HLOOKUP(AP$3,T_GDP[#All],2,FALSE))</f>
        <v>2363.6191928671979</v>
      </c>
      <c r="AQ97" s="16">
        <f>IF(AP97="Neg","Neg",AP97*HLOOKUP(AQ$3,T_GDP[#All],2,FALSE))</f>
        <v>2388.3062948313996</v>
      </c>
      <c r="AR97" s="16">
        <f>IF(AQ97="Neg","Neg",AQ97*HLOOKUP(AR$3,T_GDP[#All],2,FALSE))</f>
        <v>2355.0276530133397</v>
      </c>
      <c r="AS97" s="16">
        <f>IF(AR97="Neg","Neg",AR97*HLOOKUP(AS$3,T_GDP[#All],2,FALSE))</f>
        <v>2459.3192330897623</v>
      </c>
      <c r="AT97" s="16">
        <f>IF(AS97="Neg","Neg",AS97*HLOOKUP(AT$3,T_GDP[#All],2,FALSE))</f>
        <v>2520.97740832607</v>
      </c>
      <c r="AU97" s="16">
        <f>IF(AT97="Neg","Neg",AT97*HLOOKUP(AU$3,T_GDP[#All],2,FALSE))</f>
        <v>2604.8882147884951</v>
      </c>
      <c r="AV97" s="16">
        <f>IF(AU97="Neg","Neg",AU97*HLOOKUP(AV$3,T_GDP[#All],2,FALSE))</f>
        <v>2724.2180063015339</v>
      </c>
      <c r="AW97" s="16">
        <f>IF(AV97="Neg","Neg",AV97*HLOOKUP(AW$3,T_GDP[#All],2,FALSE))</f>
        <v>2829.50207816585</v>
      </c>
      <c r="AX97" s="16">
        <f>IF(AW97="Neg","Neg",AW97*HLOOKUP(AX$3,T_GDP[#All],2,FALSE))</f>
        <v>2922.5263122611773</v>
      </c>
      <c r="AY97" s="16">
        <f>IF(AX97="Neg","Neg",AX97*HLOOKUP(AY$3,T_GDP[#All],2,FALSE))</f>
        <v>3051.2802507206529</v>
      </c>
      <c r="AZ97" s="16">
        <f>IF(AY97="Neg","Neg",AY97*HLOOKUP(AZ$3,T_GDP[#All],2,FALSE))</f>
        <v>3171.9388952202175</v>
      </c>
      <c r="BA97" s="16">
        <f>IF(AZ97="Neg","Neg",AZ97*HLOOKUP(BA$3,T_GDP[#All],2,FALSE))</f>
        <v>3284.0044915197418</v>
      </c>
      <c r="BB97" s="16">
        <f>IF(BA97="Neg","Neg",BA97*HLOOKUP(BB$3,T_GDP[#All],2,FALSE))</f>
        <v>3392.9085942213569</v>
      </c>
      <c r="BC97" s="16">
        <f>IF(BB97="Neg","Neg",BB97*HLOOKUP(BC$3,T_GDP[#All],2,FALSE))</f>
        <v>3147.224643024736</v>
      </c>
      <c r="BD97" s="16">
        <f>IF(BC97="Neg","Neg",BC97*HLOOKUP(BD$3,T_GDP[#All],2,FALSE))</f>
        <v>3533.397465978413</v>
      </c>
      <c r="BE97" s="16">
        <f>IF(BD97="Neg","Neg",BD97*HLOOKUP(BE$3,T_GDP[#All],2,FALSE))</f>
        <v>3766.4600816182865</v>
      </c>
      <c r="BF97" s="16">
        <f>IF(BE97="Neg","Neg",BE97*HLOOKUP(BF$3,T_GDP[#All],2,FALSE))</f>
        <v>3834.2522573238571</v>
      </c>
      <c r="BG97" s="16">
        <f>IF(BF97="Neg","Neg",BF97*HLOOKUP(BG$3,T_GDP[#All],2,FALSE))</f>
        <v>3963.9555021116826</v>
      </c>
      <c r="BH97" s="16">
        <f>IF(BG97="Neg","Neg",BG97*HLOOKUP(BH$3,T_GDP[#All],2,FALSE))</f>
        <v>4092.5301283770177</v>
      </c>
      <c r="BI97" s="16">
        <f>IF(BH97="Neg","Neg",BH97*HLOOKUP(BI$3,T_GDP[#All],2,FALSE))</f>
        <v>4248.5023788295211</v>
      </c>
      <c r="BJ97" s="16">
        <f>IF(BI97="Neg","Neg",BI97*HLOOKUP(BJ$3,T_GDP[#All],2,FALSE))</f>
        <v>4415.5375958637769</v>
      </c>
    </row>
    <row r="98" spans="1:62" ht="13.9" customHeight="1" x14ac:dyDescent="0.25">
      <c r="A98" s="6"/>
      <c r="B98" s="1" t="s">
        <v>817</v>
      </c>
      <c r="C98" s="1" t="s">
        <v>815</v>
      </c>
      <c r="D98" s="1" t="s">
        <v>974</v>
      </c>
      <c r="E98" s="23"/>
      <c r="F98" s="23"/>
      <c r="G98" s="23"/>
      <c r="H98" s="23"/>
      <c r="I98" s="23"/>
      <c r="J98" s="23"/>
      <c r="K98" s="23"/>
      <c r="L98" s="23"/>
      <c r="M98" s="23"/>
      <c r="N98" s="23"/>
      <c r="O98" s="15">
        <v>55</v>
      </c>
      <c r="P98" s="15">
        <v>55</v>
      </c>
      <c r="Q98" s="16">
        <f>IF(P98="Neg","Neg",P98*HLOOKUP(Q$3,T_GDP[#All],2,FALSE))</f>
        <v>60.379064154990957</v>
      </c>
      <c r="R98" s="16">
        <f>IF(Q98="Neg","Neg",Q98*HLOOKUP(R$3,T_GDP[#All],2,FALSE))</f>
        <v>66.019910169605154</v>
      </c>
      <c r="S98" s="16">
        <f>IF(R98="Neg","Neg",R98*HLOOKUP(S$3,T_GDP[#All],2,FALSE))</f>
        <v>71.163739357779718</v>
      </c>
      <c r="T98" s="16">
        <f>IF(S98="Neg","Neg",S98*HLOOKUP(T$3,T_GDP[#All],2,FALSE))</f>
        <v>78.124740229268625</v>
      </c>
      <c r="U98" s="16">
        <f>IF(T98="Neg","Neg",T98*HLOOKUP(U$3,T_GDP[#All],2,FALSE))</f>
        <v>83.99049741905209</v>
      </c>
      <c r="V98" s="16">
        <f>IF(U98="Neg","Neg",U98*HLOOKUP(V$3,T_GDP[#All],2,FALSE))</f>
        <v>94.36351142991218</v>
      </c>
      <c r="W98" s="16">
        <f>IF(V98="Neg","Neg",V98*HLOOKUP(W$3,T_GDP[#All],2,FALSE))</f>
        <v>105.18690085137762</v>
      </c>
      <c r="X98" s="16">
        <f>IF(W98="Neg","Neg",W98*HLOOKUP(X$3,T_GDP[#All],2,FALSE))</f>
        <v>116.19630287591339</v>
      </c>
      <c r="Y98" s="16">
        <f>IF(X98="Neg","Neg",X98*HLOOKUP(Y$3,T_GDP[#All],2,FALSE))</f>
        <v>125.35295300663672</v>
      </c>
      <c r="Z98" s="16">
        <f>IF(Y98="Neg","Neg",Y98*HLOOKUP(Z$3,T_GDP[#All],2,FALSE))</f>
        <v>132.01677616142655</v>
      </c>
      <c r="AA98" s="16">
        <f>IF(Z98="Neg","Neg",Z98*HLOOKUP(AA$3,T_GDP[#All],2,FALSE))</f>
        <v>136.11993028088759</v>
      </c>
      <c r="AB98" s="16">
        <f>IF(AA98="Neg","Neg",AA98*HLOOKUP(AB$3,T_GDP[#All],2,FALSE))</f>
        <v>144.30448481598177</v>
      </c>
      <c r="AC98" s="16">
        <f>IF(AB98="Neg","Neg",AB98*HLOOKUP(AC$3,T_GDP[#All],2,FALSE))</f>
        <v>151.44559898102835</v>
      </c>
      <c r="AD98" s="16">
        <f>IF(AC98="Neg","Neg",AC98*HLOOKUP(AD$3,T_GDP[#All],2,FALSE))</f>
        <v>159.69080579204933</v>
      </c>
      <c r="AE98" s="16">
        <f>IF(AD98="Neg","Neg",AD98*HLOOKUP(AE$3,T_GDP[#All],2,FALSE))</f>
        <v>170.44358785278541</v>
      </c>
      <c r="AF98" s="16">
        <f>IF(AE98="Neg","Neg",AE98*HLOOKUP(AF$3,T_GDP[#All],2,FALSE))</f>
        <v>177.98991083998121</v>
      </c>
      <c r="AG98" s="16">
        <f>IF(AF98="Neg","Neg",AF98*HLOOKUP(AG$3,T_GDP[#All],2,FALSE))</f>
        <v>186.33005966347119</v>
      </c>
      <c r="AH98" s="16">
        <f>IF(AG98="Neg","Neg",AG98*HLOOKUP(AH$3,T_GDP[#All],2,FALSE))</f>
        <v>195.13699135214853</v>
      </c>
      <c r="AI98" s="16">
        <f>IF(AH98="Neg","Neg",AH98*HLOOKUP(AI$3,T_GDP[#All],2,FALSE))</f>
        <v>205.43257692565524</v>
      </c>
      <c r="AJ98" s="16">
        <f>IF(AI98="Neg","Neg",AI98*HLOOKUP(AJ$3,T_GDP[#All],2,FALSE))</f>
        <v>212.55931152376479</v>
      </c>
      <c r="AK98" s="16">
        <f>IF(AJ98="Neg","Neg",AJ98*HLOOKUP(AK$3,T_GDP[#All],2,FALSE))</f>
        <v>222.89195213514776</v>
      </c>
      <c r="AL98" s="16">
        <f>IF(AK98="Neg","Neg",AK98*HLOOKUP(AL$3,T_GDP[#All],2,FALSE))</f>
        <v>235.10481330026138</v>
      </c>
      <c r="AM98" s="16">
        <f>IF(AL98="Neg","Neg",AL98*HLOOKUP(AM$3,T_GDP[#All],2,FALSE))</f>
        <v>247.45354293758791</v>
      </c>
      <c r="AN98" s="16">
        <f>IF(AM98="Neg","Neg",AM98*HLOOKUP(AN$3,T_GDP[#All],2,FALSE))</f>
        <v>261.96068244285038</v>
      </c>
      <c r="AO98" s="16">
        <f>IF(AN98="Neg","Neg",AN98*HLOOKUP(AO$3,T_GDP[#All],2,FALSE))</f>
        <v>274.31107126097731</v>
      </c>
      <c r="AP98" s="16">
        <f>IF(AO98="Neg","Neg",AO98*HLOOKUP(AP$3,T_GDP[#All],2,FALSE))</f>
        <v>288.88679023932417</v>
      </c>
      <c r="AQ98" s="16">
        <f>IF(AP98="Neg","Neg",AP98*HLOOKUP(AQ$3,T_GDP[#All],2,FALSE))</f>
        <v>291.9041027016155</v>
      </c>
      <c r="AR98" s="16">
        <f>IF(AQ98="Neg","Neg",AQ98*HLOOKUP(AR$3,T_GDP[#All],2,FALSE))</f>
        <v>287.83671314607483</v>
      </c>
      <c r="AS98" s="16">
        <f>IF(AR98="Neg","Neg",AR98*HLOOKUP(AS$3,T_GDP[#All],2,FALSE))</f>
        <v>300.58346182208209</v>
      </c>
      <c r="AT98" s="16">
        <f>IF(AS98="Neg","Neg",AS98*HLOOKUP(AT$3,T_GDP[#All],2,FALSE))</f>
        <v>308.11946101763078</v>
      </c>
      <c r="AU98" s="16">
        <f>IF(AT98="Neg","Neg",AT98*HLOOKUP(AU$3,T_GDP[#All],2,FALSE))</f>
        <v>318.37522625192719</v>
      </c>
      <c r="AV98" s="16">
        <f>IF(AU98="Neg","Neg",AU98*HLOOKUP(AV$3,T_GDP[#All],2,FALSE))</f>
        <v>332.95997854796531</v>
      </c>
      <c r="AW98" s="16">
        <f>IF(AV98="Neg","Neg",AV98*HLOOKUP(AW$3,T_GDP[#All],2,FALSE))</f>
        <v>345.82803177582616</v>
      </c>
      <c r="AX98" s="16">
        <f>IF(AW98="Neg","Neg",AW98*HLOOKUP(AX$3,T_GDP[#All],2,FALSE))</f>
        <v>357.1976603874773</v>
      </c>
      <c r="AY98" s="16">
        <f>IF(AX98="Neg","Neg",AX98*HLOOKUP(AY$3,T_GDP[#All],2,FALSE))</f>
        <v>372.93425286585767</v>
      </c>
      <c r="AZ98" s="16">
        <f>IF(AY98="Neg","Neg",AY98*HLOOKUP(AZ$3,T_GDP[#All],2,FALSE))</f>
        <v>387.68142052691559</v>
      </c>
      <c r="BA98" s="16">
        <f>IF(AZ98="Neg","Neg",AZ98*HLOOKUP(BA$3,T_GDP[#All],2,FALSE))</f>
        <v>401.37832674130186</v>
      </c>
      <c r="BB98" s="16">
        <f>IF(BA98="Neg","Neg",BA98*HLOOKUP(BB$3,T_GDP[#All],2,FALSE))</f>
        <v>414.68882818261039</v>
      </c>
      <c r="BC98" s="16">
        <f>IF(BB98="Neg","Neg",BB98*HLOOKUP(BC$3,T_GDP[#All],2,FALSE))</f>
        <v>384.6607897030234</v>
      </c>
      <c r="BD98" s="16">
        <f>IF(BC98="Neg","Neg",BC98*HLOOKUP(BD$3,T_GDP[#All],2,FALSE))</f>
        <v>431.85969028625061</v>
      </c>
      <c r="BE98" s="16">
        <f>IF(BD98="Neg","Neg",BD98*HLOOKUP(BE$3,T_GDP[#All],2,FALSE))</f>
        <v>460.34512108667963</v>
      </c>
      <c r="BF98" s="16">
        <f>IF(BE98="Neg","Neg",BE98*HLOOKUP(BF$3,T_GDP[#All],2,FALSE))</f>
        <v>468.63083145069385</v>
      </c>
      <c r="BG98" s="16">
        <f>IF(BF98="Neg","Neg",BF98*HLOOKUP(BG$3,T_GDP[#All],2,FALSE))</f>
        <v>484.48345025809476</v>
      </c>
      <c r="BH98" s="16">
        <f>IF(BG98="Neg","Neg",BG98*HLOOKUP(BH$3,T_GDP[#All],2,FALSE))</f>
        <v>500.19812680163574</v>
      </c>
      <c r="BI98" s="16">
        <f>IF(BH98="Neg","Neg",BH98*HLOOKUP(BI$3,T_GDP[#All],2,FALSE))</f>
        <v>519.26140185694169</v>
      </c>
      <c r="BJ98" s="16">
        <f>IF(BI98="Neg","Neg",BI98*HLOOKUP(BJ$3,T_GDP[#All],2,FALSE))</f>
        <v>539.67681727223965</v>
      </c>
    </row>
    <row r="99" spans="1:62" ht="13.9" customHeight="1" x14ac:dyDescent="0.25">
      <c r="A99" s="6"/>
      <c r="B99" s="1" t="s">
        <v>817</v>
      </c>
      <c r="C99" s="1" t="s">
        <v>831</v>
      </c>
      <c r="D99" s="1" t="s">
        <v>974</v>
      </c>
      <c r="E99" s="23"/>
      <c r="F99" s="23"/>
      <c r="G99" s="23"/>
      <c r="H99" s="23"/>
      <c r="I99" s="23"/>
      <c r="J99" s="23"/>
      <c r="K99" s="23"/>
      <c r="L99" s="23"/>
      <c r="M99" s="23"/>
      <c r="N99" s="23"/>
      <c r="O99" s="15">
        <v>50</v>
      </c>
      <c r="P99" s="15">
        <v>50</v>
      </c>
      <c r="Q99" s="16">
        <f>IF(P99="Neg","Neg",P99*HLOOKUP(Q$3,T_GDP[#All],2,FALSE))</f>
        <v>54.890058322719049</v>
      </c>
      <c r="R99" s="16">
        <f>IF(Q99="Neg","Neg",Q99*HLOOKUP(R$3,T_GDP[#All],2,FALSE))</f>
        <v>60.018100154186499</v>
      </c>
      <c r="S99" s="16">
        <f>IF(R99="Neg","Neg",R99*HLOOKUP(S$3,T_GDP[#All],2,FALSE))</f>
        <v>64.694308507072463</v>
      </c>
      <c r="T99" s="16">
        <f>IF(S99="Neg","Neg",S99*HLOOKUP(T$3,T_GDP[#All],2,FALSE))</f>
        <v>71.022491117516921</v>
      </c>
      <c r="U99" s="16">
        <f>IF(T99="Neg","Neg",T99*HLOOKUP(U$3,T_GDP[#All],2,FALSE))</f>
        <v>76.354997653683711</v>
      </c>
      <c r="V99" s="16">
        <f>IF(U99="Neg","Neg",U99*HLOOKUP(V$3,T_GDP[#All],2,FALSE))</f>
        <v>85.785010390829243</v>
      </c>
      <c r="W99" s="16">
        <f>IF(V99="Neg","Neg",V99*HLOOKUP(W$3,T_GDP[#All],2,FALSE))</f>
        <v>95.62445531943419</v>
      </c>
      <c r="X99" s="16">
        <f>IF(W99="Neg","Neg",W99*HLOOKUP(X$3,T_GDP[#All],2,FALSE))</f>
        <v>105.63300261446672</v>
      </c>
      <c r="Y99" s="16">
        <f>IF(X99="Neg","Neg",X99*HLOOKUP(Y$3,T_GDP[#All],2,FALSE))</f>
        <v>113.95723000603338</v>
      </c>
      <c r="Z99" s="16">
        <f>IF(Y99="Neg","Neg",Y99*HLOOKUP(Z$3,T_GDP[#All],2,FALSE))</f>
        <v>120.01525105584231</v>
      </c>
      <c r="AA99" s="16">
        <f>IF(Z99="Neg","Neg",Z99*HLOOKUP(AA$3,T_GDP[#All],2,FALSE))</f>
        <v>123.74539116444325</v>
      </c>
      <c r="AB99" s="16">
        <f>IF(AA99="Neg","Neg",AA99*HLOOKUP(AB$3,T_GDP[#All],2,FALSE))</f>
        <v>131.18589528725613</v>
      </c>
      <c r="AC99" s="16">
        <f>IF(AB99="Neg","Neg",AB99*HLOOKUP(AC$3,T_GDP[#All],2,FALSE))</f>
        <v>137.67781725548031</v>
      </c>
      <c r="AD99" s="16">
        <f>IF(AC99="Neg","Neg",AC99*HLOOKUP(AD$3,T_GDP[#All],2,FALSE))</f>
        <v>145.17345981095394</v>
      </c>
      <c r="AE99" s="16">
        <f>IF(AD99="Neg","Neg",AD99*HLOOKUP(AE$3,T_GDP[#All],2,FALSE))</f>
        <v>154.94871622980494</v>
      </c>
      <c r="AF99" s="16">
        <f>IF(AE99="Neg","Neg",AE99*HLOOKUP(AF$3,T_GDP[#All],2,FALSE))</f>
        <v>161.8090098545284</v>
      </c>
      <c r="AG99" s="16">
        <f>IF(AF99="Neg","Neg",AF99*HLOOKUP(AG$3,T_GDP[#All],2,FALSE))</f>
        <v>169.39096333042838</v>
      </c>
      <c r="AH99" s="16">
        <f>IF(AG99="Neg","Neg",AG99*HLOOKUP(AH$3,T_GDP[#All],2,FALSE))</f>
        <v>177.39726486558959</v>
      </c>
      <c r="AI99" s="16">
        <f>IF(AH99="Neg","Neg",AH99*HLOOKUP(AI$3,T_GDP[#All],2,FALSE))</f>
        <v>186.75688811423205</v>
      </c>
      <c r="AJ99" s="16">
        <f>IF(AI99="Neg","Neg",AI99*HLOOKUP(AJ$3,T_GDP[#All],2,FALSE))</f>
        <v>193.23573774887711</v>
      </c>
      <c r="AK99" s="16">
        <f>IF(AJ99="Neg","Neg",AJ99*HLOOKUP(AK$3,T_GDP[#All],2,FALSE))</f>
        <v>202.62904739558891</v>
      </c>
      <c r="AL99" s="16">
        <f>IF(AK99="Neg","Neg",AK99*HLOOKUP(AL$3,T_GDP[#All],2,FALSE))</f>
        <v>213.73164845478311</v>
      </c>
      <c r="AM99" s="16">
        <f>IF(AL99="Neg","Neg",AL99*HLOOKUP(AM$3,T_GDP[#All],2,FALSE))</f>
        <v>224.95776630689815</v>
      </c>
      <c r="AN99" s="16">
        <f>IF(AM99="Neg","Neg",AM99*HLOOKUP(AN$3,T_GDP[#All],2,FALSE))</f>
        <v>238.14607494804582</v>
      </c>
      <c r="AO99" s="16">
        <f>IF(AN99="Neg","Neg",AN99*HLOOKUP(AO$3,T_GDP[#All],2,FALSE))</f>
        <v>249.37370114634302</v>
      </c>
      <c r="AP99" s="16">
        <f>IF(AO99="Neg","Neg",AO99*HLOOKUP(AP$3,T_GDP[#All],2,FALSE))</f>
        <v>262.62435476302198</v>
      </c>
      <c r="AQ99" s="16">
        <f>IF(AP99="Neg","Neg",AP99*HLOOKUP(AQ$3,T_GDP[#All],2,FALSE))</f>
        <v>265.36736609237772</v>
      </c>
      <c r="AR99" s="16">
        <f>IF(AQ99="Neg","Neg",AQ99*HLOOKUP(AR$3,T_GDP[#All],2,FALSE))</f>
        <v>261.66973922370437</v>
      </c>
      <c r="AS99" s="16">
        <f>IF(AR99="Neg","Neg",AR99*HLOOKUP(AS$3,T_GDP[#All],2,FALSE))</f>
        <v>273.25769256552911</v>
      </c>
      <c r="AT99" s="16">
        <f>IF(AS99="Neg","Neg",AS99*HLOOKUP(AT$3,T_GDP[#All],2,FALSE))</f>
        <v>280.10860092511882</v>
      </c>
      <c r="AU99" s="16">
        <f>IF(AT99="Neg","Neg",AT99*HLOOKUP(AU$3,T_GDP[#All],2,FALSE))</f>
        <v>289.43202386538832</v>
      </c>
      <c r="AV99" s="16">
        <f>IF(AU99="Neg","Neg",AU99*HLOOKUP(AV$3,T_GDP[#All],2,FALSE))</f>
        <v>302.69088958905928</v>
      </c>
      <c r="AW99" s="16">
        <f>IF(AV99="Neg","Neg",AV99*HLOOKUP(AW$3,T_GDP[#All],2,FALSE))</f>
        <v>314.38911979620548</v>
      </c>
      <c r="AX99" s="16">
        <f>IF(AW99="Neg","Neg",AW99*HLOOKUP(AX$3,T_GDP[#All],2,FALSE))</f>
        <v>324.7251458067974</v>
      </c>
      <c r="AY99" s="16">
        <f>IF(AX99="Neg","Neg",AX99*HLOOKUP(AY$3,T_GDP[#All],2,FALSE))</f>
        <v>339.03113896896133</v>
      </c>
      <c r="AZ99" s="16">
        <f>IF(AY99="Neg","Neg",AY99*HLOOKUP(AZ$3,T_GDP[#All],2,FALSE))</f>
        <v>352.43765502446848</v>
      </c>
      <c r="BA99" s="16">
        <f>IF(AZ99="Neg","Neg",AZ99*HLOOKUP(BA$3,T_GDP[#All],2,FALSE))</f>
        <v>364.88938794663784</v>
      </c>
      <c r="BB99" s="16">
        <f>IF(BA99="Neg","Neg",BA99*HLOOKUP(BB$3,T_GDP[#All],2,FALSE))</f>
        <v>376.98984380237289</v>
      </c>
      <c r="BC99" s="16">
        <f>IF(BB99="Neg","Neg",BB99*HLOOKUP(BC$3,T_GDP[#All],2,FALSE))</f>
        <v>349.69162700274836</v>
      </c>
      <c r="BD99" s="16">
        <f>IF(BC99="Neg","Neg",BC99*HLOOKUP(BD$3,T_GDP[#All],2,FALSE))</f>
        <v>392.5997184420458</v>
      </c>
      <c r="BE99" s="16">
        <f>IF(BD99="Neg","Neg",BD99*HLOOKUP(BE$3,T_GDP[#All],2,FALSE))</f>
        <v>418.49556462425397</v>
      </c>
      <c r="BF99" s="16">
        <f>IF(BE99="Neg","Neg",BE99*HLOOKUP(BF$3,T_GDP[#All],2,FALSE))</f>
        <v>426.02802859153962</v>
      </c>
      <c r="BG99" s="16">
        <f>IF(BF99="Neg","Neg",BF99*HLOOKUP(BG$3,T_GDP[#All],2,FALSE))</f>
        <v>440.43950023463134</v>
      </c>
      <c r="BH99" s="16">
        <f>IF(BG99="Neg","Neg",BG99*HLOOKUP(BH$3,T_GDP[#All],2,FALSE))</f>
        <v>454.72556981966858</v>
      </c>
      <c r="BI99" s="16">
        <f>IF(BH99="Neg","Neg",BH99*HLOOKUP(BI$3,T_GDP[#All],2,FALSE))</f>
        <v>472.05581986994673</v>
      </c>
      <c r="BJ99" s="16">
        <f>IF(BI99="Neg","Neg",BI99*HLOOKUP(BJ$3,T_GDP[#All],2,FALSE))</f>
        <v>490.61528842930846</v>
      </c>
    </row>
    <row r="100" spans="1:62" ht="13.9" customHeight="1" x14ac:dyDescent="0.25">
      <c r="A100" s="6"/>
      <c r="B100" s="1" t="s">
        <v>817</v>
      </c>
      <c r="C100" s="1" t="s">
        <v>832</v>
      </c>
      <c r="D100" s="1" t="s">
        <v>737</v>
      </c>
      <c r="E100" s="23"/>
      <c r="F100" s="23"/>
      <c r="G100" s="23"/>
      <c r="H100" s="23"/>
      <c r="I100" s="23"/>
      <c r="J100" s="23"/>
      <c r="K100" s="23"/>
      <c r="L100" s="23"/>
      <c r="M100" s="23"/>
      <c r="N100" s="23"/>
      <c r="O100" s="15">
        <v>180</v>
      </c>
      <c r="P100" s="15">
        <v>195</v>
      </c>
      <c r="Q100" s="16">
        <f>IF(P100="Neg","Neg",P100*HLOOKUP(Q$3,T_GDP[#All],2,FALSE))</f>
        <v>214.07122745860428</v>
      </c>
      <c r="R100" s="16">
        <f>IF(Q100="Neg","Neg",Q100*HLOOKUP(R$3,T_GDP[#All],2,FALSE))</f>
        <v>234.07059060132735</v>
      </c>
      <c r="S100" s="16">
        <f>IF(R100="Neg","Neg",R100*HLOOKUP(S$3,T_GDP[#All],2,FALSE))</f>
        <v>252.3078031775826</v>
      </c>
      <c r="T100" s="16">
        <f>IF(S100="Neg","Neg",S100*HLOOKUP(T$3,T_GDP[#All],2,FALSE))</f>
        <v>276.987715358316</v>
      </c>
      <c r="U100" s="16">
        <f>IF(T100="Neg","Neg",T100*HLOOKUP(U$3,T_GDP[#All],2,FALSE))</f>
        <v>297.78449084936648</v>
      </c>
      <c r="V100" s="16">
        <f>IF(U100="Neg","Neg",U100*HLOOKUP(V$3,T_GDP[#All],2,FALSE))</f>
        <v>334.56154052423409</v>
      </c>
      <c r="W100" s="16">
        <f>IF(V100="Neg","Neg",V100*HLOOKUP(W$3,T_GDP[#All],2,FALSE))</f>
        <v>372.93537574579335</v>
      </c>
      <c r="X100" s="16">
        <f>IF(W100="Neg","Neg",W100*HLOOKUP(X$3,T_GDP[#All],2,FALSE))</f>
        <v>411.9687101964202</v>
      </c>
      <c r="Y100" s="16">
        <f>IF(X100="Neg","Neg",X100*HLOOKUP(Y$3,T_GDP[#All],2,FALSE))</f>
        <v>444.43319702353017</v>
      </c>
      <c r="Z100" s="16">
        <f>IF(Y100="Neg","Neg",Y100*HLOOKUP(Z$3,T_GDP[#All],2,FALSE))</f>
        <v>468.05947911778497</v>
      </c>
      <c r="AA100" s="16">
        <f>IF(Z100="Neg","Neg",Z100*HLOOKUP(AA$3,T_GDP[#All],2,FALSE))</f>
        <v>482.6070255413286</v>
      </c>
      <c r="AB100" s="16">
        <f>IF(AA100="Neg","Neg",AA100*HLOOKUP(AB$3,T_GDP[#All],2,FALSE))</f>
        <v>511.62499162029883</v>
      </c>
      <c r="AC100" s="16">
        <f>IF(AB100="Neg","Neg",AB100*HLOOKUP(AC$3,T_GDP[#All],2,FALSE))</f>
        <v>536.94348729637306</v>
      </c>
      <c r="AD100" s="16">
        <f>IF(AC100="Neg","Neg",AC100*HLOOKUP(AD$3,T_GDP[#All],2,FALSE))</f>
        <v>566.17649326272021</v>
      </c>
      <c r="AE100" s="16">
        <f>IF(AD100="Neg","Neg",AD100*HLOOKUP(AE$3,T_GDP[#All],2,FALSE))</f>
        <v>604.29999329623911</v>
      </c>
      <c r="AF100" s="16">
        <f>IF(AE100="Neg","Neg",AE100*HLOOKUP(AF$3,T_GDP[#All],2,FALSE))</f>
        <v>631.05513843266056</v>
      </c>
      <c r="AG100" s="16">
        <f>IF(AF100="Neg","Neg",AF100*HLOOKUP(AG$3,T_GDP[#All],2,FALSE))</f>
        <v>660.62475698867047</v>
      </c>
      <c r="AH100" s="16">
        <f>IF(AG100="Neg","Neg",AG100*HLOOKUP(AH$3,T_GDP[#All],2,FALSE))</f>
        <v>691.84933297579914</v>
      </c>
      <c r="AI100" s="16">
        <f>IF(AH100="Neg","Neg",AH100*HLOOKUP(AI$3,T_GDP[#All],2,FALSE))</f>
        <v>728.35186364550475</v>
      </c>
      <c r="AJ100" s="16">
        <f>IF(AI100="Neg","Neg",AI100*HLOOKUP(AJ$3,T_GDP[#All],2,FALSE))</f>
        <v>753.61937722062044</v>
      </c>
      <c r="AK100" s="16">
        <f>IF(AJ100="Neg","Neg",AJ100*HLOOKUP(AK$3,T_GDP[#All],2,FALSE))</f>
        <v>790.25328484279635</v>
      </c>
      <c r="AL100" s="16">
        <f>IF(AK100="Neg","Neg",AK100*HLOOKUP(AL$3,T_GDP[#All],2,FALSE))</f>
        <v>833.55342897365369</v>
      </c>
      <c r="AM100" s="16">
        <f>IF(AL100="Neg","Neg",AL100*HLOOKUP(AM$3,T_GDP[#All],2,FALSE))</f>
        <v>877.33528859690227</v>
      </c>
      <c r="AN100" s="16">
        <f>IF(AM100="Neg","Neg",AM100*HLOOKUP(AN$3,T_GDP[#All],2,FALSE))</f>
        <v>928.76969229737824</v>
      </c>
      <c r="AO100" s="16">
        <f>IF(AN100="Neg","Neg",AN100*HLOOKUP(AO$3,T_GDP[#All],2,FALSE))</f>
        <v>972.55743447073735</v>
      </c>
      <c r="AP100" s="16">
        <f>IF(AO100="Neg","Neg",AO100*HLOOKUP(AP$3,T_GDP[#All],2,FALSE))</f>
        <v>1024.2349835757852</v>
      </c>
      <c r="AQ100" s="16">
        <f>IF(AP100="Neg","Neg",AP100*HLOOKUP(AQ$3,T_GDP[#All],2,FALSE))</f>
        <v>1034.9327277602727</v>
      </c>
      <c r="AR100" s="16">
        <f>IF(AQ100="Neg","Neg",AQ100*HLOOKUP(AR$3,T_GDP[#All],2,FALSE))</f>
        <v>1020.5119829724466</v>
      </c>
      <c r="AS100" s="16">
        <f>IF(AR100="Neg","Neg",AR100*HLOOKUP(AS$3,T_GDP[#All],2,FALSE))</f>
        <v>1065.7050010055632</v>
      </c>
      <c r="AT100" s="16">
        <f>IF(AS100="Neg","Neg",AS100*HLOOKUP(AT$3,T_GDP[#All],2,FALSE))</f>
        <v>1092.4235436079632</v>
      </c>
      <c r="AU100" s="16">
        <f>IF(AT100="Neg","Neg",AT100*HLOOKUP(AU$3,T_GDP[#All],2,FALSE))</f>
        <v>1128.7848930750142</v>
      </c>
      <c r="AV100" s="16">
        <f>IF(AU100="Neg","Neg",AU100*HLOOKUP(AV$3,T_GDP[#All],2,FALSE))</f>
        <v>1180.4944693973312</v>
      </c>
      <c r="AW100" s="16">
        <f>IF(AV100="Neg","Neg",AV100*HLOOKUP(AW$3,T_GDP[#All],2,FALSE))</f>
        <v>1226.1175672052013</v>
      </c>
      <c r="AX100" s="16">
        <f>IF(AW100="Neg","Neg",AW100*HLOOKUP(AX$3,T_GDP[#All],2,FALSE))</f>
        <v>1266.4280686465097</v>
      </c>
      <c r="AY100" s="16">
        <f>IF(AX100="Neg","Neg",AX100*HLOOKUP(AY$3,T_GDP[#All],2,FALSE))</f>
        <v>1322.2214419789491</v>
      </c>
      <c r="AZ100" s="16">
        <f>IF(AY100="Neg","Neg",AY100*HLOOKUP(AZ$3,T_GDP[#All],2,FALSE))</f>
        <v>1374.5068545954271</v>
      </c>
      <c r="BA100" s="16">
        <f>IF(AZ100="Neg","Neg",AZ100*HLOOKUP(BA$3,T_GDP[#All],2,FALSE))</f>
        <v>1423.0686129918874</v>
      </c>
      <c r="BB100" s="16">
        <f>IF(BA100="Neg","Neg",BA100*HLOOKUP(BB$3,T_GDP[#All],2,FALSE))</f>
        <v>1470.260390829254</v>
      </c>
      <c r="BC100" s="16">
        <f>IF(BB100="Neg","Neg",BB100*HLOOKUP(BC$3,T_GDP[#All],2,FALSE))</f>
        <v>1363.7973453107184</v>
      </c>
      <c r="BD100" s="16">
        <f>IF(BC100="Neg","Neg",BC100*HLOOKUP(BD$3,T_GDP[#All],2,FALSE))</f>
        <v>1531.1389019239782</v>
      </c>
      <c r="BE100" s="16">
        <f>IF(BD100="Neg","Neg",BD100*HLOOKUP(BE$3,T_GDP[#All],2,FALSE))</f>
        <v>1632.13270203459</v>
      </c>
      <c r="BF100" s="16">
        <f>IF(BE100="Neg","Neg",BE100*HLOOKUP(BF$3,T_GDP[#All],2,FALSE))</f>
        <v>1661.509311507004</v>
      </c>
      <c r="BG100" s="16">
        <f>IF(BF100="Neg","Neg",BF100*HLOOKUP(BG$3,T_GDP[#All],2,FALSE))</f>
        <v>1717.7140509150618</v>
      </c>
      <c r="BH100" s="16">
        <f>IF(BG100="Neg","Neg",BG100*HLOOKUP(BH$3,T_GDP[#All],2,FALSE))</f>
        <v>1773.4297222967068</v>
      </c>
      <c r="BI100" s="16">
        <f>IF(BH100="Neg","Neg",BH100*HLOOKUP(BI$3,T_GDP[#All],2,FALSE))</f>
        <v>1841.0176974927917</v>
      </c>
      <c r="BJ100" s="16">
        <f>IF(BI100="Neg","Neg",BI100*HLOOKUP(BJ$3,T_GDP[#All],2,FALSE))</f>
        <v>1913.3996248743024</v>
      </c>
    </row>
    <row r="101" spans="1:62" ht="13.9" customHeight="1" x14ac:dyDescent="0.25">
      <c r="A101" s="6"/>
      <c r="B101" s="1" t="s">
        <v>817</v>
      </c>
      <c r="C101" s="1" t="s">
        <v>792</v>
      </c>
      <c r="D101" s="1" t="s">
        <v>777</v>
      </c>
      <c r="E101" s="23"/>
      <c r="F101" s="23"/>
      <c r="G101" s="23"/>
      <c r="H101" s="23"/>
      <c r="I101" s="23"/>
      <c r="J101" s="23"/>
      <c r="K101" s="23"/>
      <c r="L101" s="23"/>
      <c r="M101" s="23"/>
      <c r="N101" s="23"/>
      <c r="O101" s="15">
        <v>190</v>
      </c>
      <c r="P101" s="15">
        <v>205</v>
      </c>
      <c r="Q101" s="16">
        <f>IF(P101="Neg","Neg",P101*HLOOKUP(Q$3,T_GDP[#All],2,FALSE))</f>
        <v>225.04923912314811</v>
      </c>
      <c r="R101" s="16">
        <f>IF(Q101="Neg","Neg",Q101*HLOOKUP(R$3,T_GDP[#All],2,FALSE))</f>
        <v>246.07421063216466</v>
      </c>
      <c r="S101" s="16">
        <f>IF(R101="Neg","Neg",R101*HLOOKUP(S$3,T_GDP[#All],2,FALSE))</f>
        <v>265.24666487899708</v>
      </c>
      <c r="T101" s="16">
        <f>IF(S101="Neg","Neg",S101*HLOOKUP(T$3,T_GDP[#All],2,FALSE))</f>
        <v>291.19221358181932</v>
      </c>
      <c r="U101" s="16">
        <f>IF(T101="Neg","Neg",T101*HLOOKUP(U$3,T_GDP[#All],2,FALSE))</f>
        <v>313.05549038010315</v>
      </c>
      <c r="V101" s="16">
        <f>IF(U101="Neg","Neg",U101*HLOOKUP(V$3,T_GDP[#All],2,FALSE))</f>
        <v>351.71854260239985</v>
      </c>
      <c r="W101" s="16">
        <f>IF(V101="Neg","Neg",V101*HLOOKUP(W$3,T_GDP[#All],2,FALSE))</f>
        <v>392.06026680968012</v>
      </c>
      <c r="X101" s="16">
        <f>IF(W101="Neg","Neg",W101*HLOOKUP(X$3,T_GDP[#All],2,FALSE))</f>
        <v>433.09531071931343</v>
      </c>
      <c r="Y101" s="16">
        <f>IF(X101="Neg","Neg",X101*HLOOKUP(Y$3,T_GDP[#All],2,FALSE))</f>
        <v>467.22464302473674</v>
      </c>
      <c r="Z101" s="16">
        <f>IF(Y101="Neg","Neg",Y101*HLOOKUP(Z$3,T_GDP[#All],2,FALSE))</f>
        <v>492.0625293289533</v>
      </c>
      <c r="AA101" s="16">
        <f>IF(Z101="Neg","Neg",Z101*HLOOKUP(AA$3,T_GDP[#All],2,FALSE))</f>
        <v>507.3561037742171</v>
      </c>
      <c r="AB101" s="16">
        <f>IF(AA101="Neg","Neg",AA101*HLOOKUP(AB$3,T_GDP[#All],2,FALSE))</f>
        <v>537.86217067774987</v>
      </c>
      <c r="AC101" s="16">
        <f>IF(AB101="Neg","Neg",AB101*HLOOKUP(AC$3,T_GDP[#All],2,FALSE))</f>
        <v>564.47905074746893</v>
      </c>
      <c r="AD101" s="16">
        <f>IF(AC101="Neg","Neg",AC101*HLOOKUP(AD$3,T_GDP[#All],2,FALSE))</f>
        <v>595.21118522491076</v>
      </c>
      <c r="AE101" s="16">
        <f>IF(AD101="Neg","Neg",AD101*HLOOKUP(AE$3,T_GDP[#All],2,FALSE))</f>
        <v>635.28973654219976</v>
      </c>
      <c r="AF101" s="16">
        <f>IF(AE101="Neg","Neg",AE101*HLOOKUP(AF$3,T_GDP[#All],2,FALSE))</f>
        <v>663.41694040356583</v>
      </c>
      <c r="AG101" s="16">
        <f>IF(AF101="Neg","Neg",AF101*HLOOKUP(AG$3,T_GDP[#All],2,FALSE))</f>
        <v>694.50294965475575</v>
      </c>
      <c r="AH101" s="16">
        <f>IF(AG101="Neg","Neg",AG101*HLOOKUP(AH$3,T_GDP[#All],2,FALSE))</f>
        <v>727.32878594891667</v>
      </c>
      <c r="AI101" s="16">
        <f>IF(AH101="Neg","Neg",AH101*HLOOKUP(AI$3,T_GDP[#All],2,FALSE))</f>
        <v>765.70324126835078</v>
      </c>
      <c r="AJ101" s="16">
        <f>IF(AI101="Neg","Neg",AI101*HLOOKUP(AJ$3,T_GDP[#All],2,FALSE))</f>
        <v>792.26652477039545</v>
      </c>
      <c r="AK101" s="16">
        <f>IF(AJ101="Neg","Neg",AJ101*HLOOKUP(AK$3,T_GDP[#All],2,FALSE))</f>
        <v>830.7790943219137</v>
      </c>
      <c r="AL101" s="16">
        <f>IF(AK101="Neg","Neg",AK101*HLOOKUP(AL$3,T_GDP[#All],2,FALSE))</f>
        <v>876.29975866460984</v>
      </c>
      <c r="AM101" s="16">
        <f>IF(AL101="Neg","Neg",AL101*HLOOKUP(AM$3,T_GDP[#All],2,FALSE))</f>
        <v>922.32684185828145</v>
      </c>
      <c r="AN101" s="16">
        <f>IF(AM101="Neg","Neg",AM101*HLOOKUP(AN$3,T_GDP[#All],2,FALSE))</f>
        <v>976.39890728698686</v>
      </c>
      <c r="AO101" s="16">
        <f>IF(AN101="Neg","Neg",AN101*HLOOKUP(AO$3,T_GDP[#All],2,FALSE))</f>
        <v>1022.4321747000054</v>
      </c>
      <c r="AP101" s="16">
        <f>IF(AO101="Neg","Neg",AO101*HLOOKUP(AP$3,T_GDP[#All],2,FALSE))</f>
        <v>1076.759854528389</v>
      </c>
      <c r="AQ101" s="16">
        <f>IF(AP101="Neg","Neg",AP101*HLOOKUP(AQ$3,T_GDP[#All],2,FALSE))</f>
        <v>1088.0062009787478</v>
      </c>
      <c r="AR101" s="16">
        <f>IF(AQ101="Neg","Neg",AQ101*HLOOKUP(AR$3,T_GDP[#All],2,FALSE))</f>
        <v>1072.8459308171871</v>
      </c>
      <c r="AS101" s="16">
        <f>IF(AR101="Neg","Neg",AR101*HLOOKUP(AS$3,T_GDP[#All],2,FALSE))</f>
        <v>1120.3565395186686</v>
      </c>
      <c r="AT101" s="16">
        <f>IF(AS101="Neg","Neg",AS101*HLOOKUP(AT$3,T_GDP[#All],2,FALSE))</f>
        <v>1148.4452637929865</v>
      </c>
      <c r="AU101" s="16">
        <f>IF(AT101="Neg","Neg",AT101*HLOOKUP(AU$3,T_GDP[#All],2,FALSE))</f>
        <v>1186.6712978480914</v>
      </c>
      <c r="AV101" s="16">
        <f>IF(AU101="Neg","Neg",AU101*HLOOKUP(AV$3,T_GDP[#All],2,FALSE))</f>
        <v>1241.0326473151424</v>
      </c>
      <c r="AW101" s="16">
        <f>IF(AV101="Neg","Neg",AV101*HLOOKUP(AW$3,T_GDP[#All],2,FALSE))</f>
        <v>1288.9953911644418</v>
      </c>
      <c r="AX101" s="16">
        <f>IF(AW101="Neg","Neg",AW101*HLOOKUP(AX$3,T_GDP[#All],2,FALSE))</f>
        <v>1331.3730978078686</v>
      </c>
      <c r="AY101" s="16">
        <f>IF(AX101="Neg","Neg",AX101*HLOOKUP(AY$3,T_GDP[#All],2,FALSE))</f>
        <v>1390.0276697727409</v>
      </c>
      <c r="AZ101" s="16">
        <f>IF(AY101="Neg","Neg",AY101*HLOOKUP(AZ$3,T_GDP[#All],2,FALSE))</f>
        <v>1444.9943856003204</v>
      </c>
      <c r="BA101" s="16">
        <f>IF(AZ101="Neg","Neg",AZ101*HLOOKUP(BA$3,T_GDP[#All],2,FALSE))</f>
        <v>1496.0464905812146</v>
      </c>
      <c r="BB101" s="16">
        <f>IF(BA101="Neg","Neg",BA101*HLOOKUP(BB$3,T_GDP[#All],2,FALSE))</f>
        <v>1545.6583595897282</v>
      </c>
      <c r="BC101" s="16">
        <f>IF(BB101="Neg","Neg",BB101*HLOOKUP(BC$3,T_GDP[#All],2,FALSE))</f>
        <v>1433.7356707112676</v>
      </c>
      <c r="BD101" s="16">
        <f>IF(BC101="Neg","Neg",BC101*HLOOKUP(BD$3,T_GDP[#All],2,FALSE))</f>
        <v>1609.658845612387</v>
      </c>
      <c r="BE101" s="16">
        <f>IF(BD101="Neg","Neg",BD101*HLOOKUP(BE$3,T_GDP[#All],2,FALSE))</f>
        <v>1715.8318149594406</v>
      </c>
      <c r="BF101" s="16">
        <f>IF(BE101="Neg","Neg",BE101*HLOOKUP(BF$3,T_GDP[#All],2,FALSE))</f>
        <v>1746.7149172253119</v>
      </c>
      <c r="BG101" s="16">
        <f>IF(BF101="Neg","Neg",BF101*HLOOKUP(BG$3,T_GDP[#All],2,FALSE))</f>
        <v>1805.801950961988</v>
      </c>
      <c r="BH101" s="16">
        <f>IF(BG101="Neg","Neg",BG101*HLOOKUP(BH$3,T_GDP[#All],2,FALSE))</f>
        <v>1864.3748362606407</v>
      </c>
      <c r="BI101" s="16">
        <f>IF(BH101="Neg","Neg",BH101*HLOOKUP(BI$3,T_GDP[#All],2,FALSE))</f>
        <v>1935.4288614667812</v>
      </c>
      <c r="BJ101" s="16">
        <f>IF(BI101="Neg","Neg",BI101*HLOOKUP(BJ$3,T_GDP[#All],2,FALSE))</f>
        <v>2011.5226825601644</v>
      </c>
    </row>
    <row r="102" spans="1:62" ht="13.9" customHeight="1" x14ac:dyDescent="0.25">
      <c r="A102" s="6"/>
      <c r="B102" s="10" t="s">
        <v>817</v>
      </c>
      <c r="C102" s="10" t="s">
        <v>833</v>
      </c>
      <c r="D102" s="10" t="s">
        <v>741</v>
      </c>
      <c r="E102" s="22"/>
      <c r="F102" s="22"/>
      <c r="G102" s="22"/>
      <c r="H102" s="22"/>
      <c r="I102" s="22"/>
      <c r="J102" s="22"/>
      <c r="K102" s="22"/>
      <c r="L102" s="22"/>
      <c r="M102" s="22"/>
      <c r="N102" s="22"/>
      <c r="O102" s="17">
        <v>240</v>
      </c>
      <c r="P102" s="17">
        <v>240</v>
      </c>
      <c r="Q102" s="18">
        <f>IF(P102="Neg","Neg",P102*HLOOKUP(Q$3,T_GDP[#All],2,FALSE))</f>
        <v>263.47227994905143</v>
      </c>
      <c r="R102" s="18">
        <f>IF(Q102="Neg","Neg",Q102*HLOOKUP(R$3,T_GDP[#All],2,FALSE))</f>
        <v>288.08688074009518</v>
      </c>
      <c r="S102" s="18">
        <f>IF(R102="Neg","Neg",R102*HLOOKUP(S$3,T_GDP[#All],2,FALSE))</f>
        <v>310.53268083394778</v>
      </c>
      <c r="T102" s="18">
        <f>IF(S102="Neg","Neg",S102*HLOOKUP(T$3,T_GDP[#All],2,FALSE))</f>
        <v>340.90795736408114</v>
      </c>
      <c r="U102" s="18">
        <f>IF(T102="Neg","Neg",T102*HLOOKUP(U$3,T_GDP[#All],2,FALSE))</f>
        <v>366.50398873768171</v>
      </c>
      <c r="V102" s="18">
        <f>IF(U102="Neg","Neg",U102*HLOOKUP(V$3,T_GDP[#All],2,FALSE))</f>
        <v>411.7680498759803</v>
      </c>
      <c r="W102" s="18">
        <f>IF(V102="Neg","Neg",V102*HLOOKUP(W$3,T_GDP[#All],2,FALSE))</f>
        <v>458.99738553328405</v>
      </c>
      <c r="X102" s="18">
        <f>IF(W102="Neg","Neg",W102*HLOOKUP(X$3,T_GDP[#All],2,FALSE))</f>
        <v>507.03841254944012</v>
      </c>
      <c r="Y102" s="18">
        <f>IF(X102="Neg","Neg",X102*HLOOKUP(Y$3,T_GDP[#All],2,FALSE))</f>
        <v>546.99470402896009</v>
      </c>
      <c r="Z102" s="18">
        <f>IF(Y102="Neg","Neg",Y102*HLOOKUP(Z$3,T_GDP[#All],2,FALSE))</f>
        <v>576.07320506804297</v>
      </c>
      <c r="AA102" s="18">
        <f>IF(Z102="Neg","Neg",Z102*HLOOKUP(AA$3,T_GDP[#All],2,FALSE))</f>
        <v>593.97787758932748</v>
      </c>
      <c r="AB102" s="18">
        <f>IF(AA102="Neg","Neg",AA102*HLOOKUP(AB$3,T_GDP[#All],2,FALSE))</f>
        <v>629.69229737882927</v>
      </c>
      <c r="AC102" s="18">
        <f>IF(AB102="Neg","Neg",AB102*HLOOKUP(AC$3,T_GDP[#All],2,FALSE))</f>
        <v>660.85352282630527</v>
      </c>
      <c r="AD102" s="18">
        <f>IF(AC102="Neg","Neg",AC102*HLOOKUP(AD$3,T_GDP[#All],2,FALSE))</f>
        <v>696.83260709257866</v>
      </c>
      <c r="AE102" s="18">
        <f>IF(AD102="Neg","Neg",AD102*HLOOKUP(AE$3,T_GDP[#All],2,FALSE))</f>
        <v>743.75383790306341</v>
      </c>
      <c r="AF102" s="18">
        <f>IF(AE102="Neg","Neg",AE102*HLOOKUP(AF$3,T_GDP[#All],2,FALSE))</f>
        <v>776.68324730173595</v>
      </c>
      <c r="AG102" s="18">
        <f>IF(AF102="Neg","Neg",AF102*HLOOKUP(AG$3,T_GDP[#All],2,FALSE))</f>
        <v>813.07662398605578</v>
      </c>
      <c r="AH102" s="18">
        <f>IF(AG102="Neg","Neg",AG102*HLOOKUP(AH$3,T_GDP[#All],2,FALSE))</f>
        <v>851.50687135482963</v>
      </c>
      <c r="AI102" s="18">
        <f>IF(AH102="Neg","Neg",AH102*HLOOKUP(AI$3,T_GDP[#All],2,FALSE))</f>
        <v>896.43306294831348</v>
      </c>
      <c r="AJ102" s="18">
        <f>IF(AI102="Neg","Neg",AI102*HLOOKUP(AJ$3,T_GDP[#All],2,FALSE))</f>
        <v>927.53154119460964</v>
      </c>
      <c r="AK102" s="18">
        <f>IF(AJ102="Neg","Neg",AJ102*HLOOKUP(AK$3,T_GDP[#All],2,FALSE))</f>
        <v>972.61942749882621</v>
      </c>
      <c r="AL102" s="18">
        <f>IF(AK102="Neg","Neg",AK102*HLOOKUP(AL$3,T_GDP[#All],2,FALSE))</f>
        <v>1025.9119125829584</v>
      </c>
      <c r="AM102" s="18">
        <f>IF(AL102="Neg","Neg",AL102*HLOOKUP(AM$3,T_GDP[#All],2,FALSE))</f>
        <v>1079.7972782731106</v>
      </c>
      <c r="AN102" s="18">
        <f>IF(AM102="Neg","Neg",AM102*HLOOKUP(AN$3,T_GDP[#All],2,FALSE))</f>
        <v>1143.1011597506194</v>
      </c>
      <c r="AO102" s="18">
        <f>IF(AN102="Neg","Neg",AN102*HLOOKUP(AO$3,T_GDP[#All],2,FALSE))</f>
        <v>1196.993765502446</v>
      </c>
      <c r="AP102" s="18">
        <f>IF(AO102="Neg","Neg",AO102*HLOOKUP(AP$3,T_GDP[#All],2,FALSE))</f>
        <v>1260.596902862505</v>
      </c>
      <c r="AQ102" s="18">
        <f>IF(AP102="Neg","Neg",AP102*HLOOKUP(AQ$3,T_GDP[#All],2,FALSE))</f>
        <v>1273.7633572434127</v>
      </c>
      <c r="AR102" s="18">
        <f>IF(AQ102="Neg","Neg",AQ102*HLOOKUP(AR$3,T_GDP[#All],2,FALSE))</f>
        <v>1256.0147482737807</v>
      </c>
      <c r="AS102" s="18">
        <f>IF(AR102="Neg","Neg",AR102*HLOOKUP(AS$3,T_GDP[#All],2,FALSE))</f>
        <v>1311.6369243145396</v>
      </c>
      <c r="AT102" s="18">
        <f>IF(AS102="Neg","Neg",AS102*HLOOKUP(AT$3,T_GDP[#All],2,FALSE))</f>
        <v>1344.5212844405703</v>
      </c>
      <c r="AU102" s="18">
        <f>IF(AT102="Neg","Neg",AT102*HLOOKUP(AU$3,T_GDP[#All],2,FALSE))</f>
        <v>1389.2737145538638</v>
      </c>
      <c r="AV102" s="18">
        <f>IF(AU102="Neg","Neg",AU102*HLOOKUP(AV$3,T_GDP[#All],2,FALSE))</f>
        <v>1452.9162700274846</v>
      </c>
      <c r="AW102" s="18">
        <f>IF(AV102="Neg","Neg",AV102*HLOOKUP(AW$3,T_GDP[#All],2,FALSE))</f>
        <v>1509.0677750217865</v>
      </c>
      <c r="AX102" s="18">
        <f>IF(AW102="Neg","Neg",AW102*HLOOKUP(AX$3,T_GDP[#All],2,FALSE))</f>
        <v>1558.6806998726277</v>
      </c>
      <c r="AY102" s="18">
        <f>IF(AX102="Neg","Neg",AX102*HLOOKUP(AY$3,T_GDP[#All],2,FALSE))</f>
        <v>1627.3494670510147</v>
      </c>
      <c r="AZ102" s="18">
        <f>IF(AY102="Neg","Neg",AY102*HLOOKUP(AZ$3,T_GDP[#All],2,FALSE))</f>
        <v>1691.7007441174492</v>
      </c>
      <c r="BA102" s="18">
        <f>IF(AZ102="Neg","Neg",AZ102*HLOOKUP(BA$3,T_GDP[#All],2,FALSE))</f>
        <v>1751.4690621438622</v>
      </c>
      <c r="BB102" s="18">
        <f>IF(BA102="Neg","Neg",BA102*HLOOKUP(BB$3,T_GDP[#All],2,FALSE))</f>
        <v>1809.5512502513902</v>
      </c>
      <c r="BC102" s="18">
        <f>IF(BB102="Neg","Neg",BB102*HLOOKUP(BC$3,T_GDP[#All],2,FALSE))</f>
        <v>1678.5198096131924</v>
      </c>
      <c r="BD102" s="18">
        <f>IF(BC102="Neg","Neg",BC102*HLOOKUP(BD$3,T_GDP[#All],2,FALSE))</f>
        <v>1884.4786485218201</v>
      </c>
      <c r="BE102" s="18">
        <f>IF(BD102="Neg","Neg",BD102*HLOOKUP(BE$3,T_GDP[#All],2,FALSE))</f>
        <v>2008.7787101964193</v>
      </c>
      <c r="BF102" s="18">
        <f>IF(BE102="Neg","Neg",BE102*HLOOKUP(BF$3,T_GDP[#All],2,FALSE))</f>
        <v>2044.9345372393905</v>
      </c>
      <c r="BG102" s="18">
        <f>IF(BF102="Neg","Neg",BF102*HLOOKUP(BG$3,T_GDP[#All],2,FALSE))</f>
        <v>2114.1096011262307</v>
      </c>
      <c r="BH102" s="18">
        <f>IF(BG102="Neg","Neg",BG102*HLOOKUP(BH$3,T_GDP[#All],2,FALSE))</f>
        <v>2182.6827351344095</v>
      </c>
      <c r="BI102" s="18">
        <f>IF(BH102="Neg","Neg",BH102*HLOOKUP(BI$3,T_GDP[#All],2,FALSE))</f>
        <v>2265.8679353757448</v>
      </c>
      <c r="BJ102" s="18">
        <f>IF(BI102="Neg","Neg",BI102*HLOOKUP(BJ$3,T_GDP[#All],2,FALSE))</f>
        <v>2354.9533844606813</v>
      </c>
    </row>
    <row r="103" spans="1:62" ht="13.9" customHeight="1" x14ac:dyDescent="0.25">
      <c r="A103" s="6"/>
      <c r="B103" s="1" t="s">
        <v>834</v>
      </c>
      <c r="C103" s="1" t="s">
        <v>835</v>
      </c>
      <c r="D103" s="1" t="s">
        <v>725</v>
      </c>
      <c r="E103" s="23"/>
      <c r="F103" s="23"/>
      <c r="G103" s="23"/>
      <c r="H103" s="23"/>
      <c r="I103" s="23"/>
      <c r="J103" s="23"/>
      <c r="K103" s="23"/>
      <c r="L103" s="23"/>
      <c r="M103" s="23"/>
      <c r="N103" s="23"/>
      <c r="O103" s="23"/>
      <c r="P103" s="15">
        <v>-90</v>
      </c>
      <c r="Q103" s="15">
        <v>-225</v>
      </c>
      <c r="R103" s="16">
        <f>IF(Q103="Neg","Neg",Q103*HLOOKUP(R$3,T_GDP[#All],2,FALSE))</f>
        <v>-246.02037139943451</v>
      </c>
      <c r="S103" s="16">
        <f>IF(R103="Neg","Neg",R103*HLOOKUP(S$3,T_GDP[#All],2,FALSE))</f>
        <v>-265.1886308538767</v>
      </c>
      <c r="T103" s="16">
        <f>IF(S103="Neg","Neg",S103*HLOOKUP(T$3,T_GDP[#All],2,FALSE))</f>
        <v>-291.1285028609114</v>
      </c>
      <c r="U103" s="16">
        <f>IF(T103="Neg","Neg",T103*HLOOKUP(U$3,T_GDP[#All],2,FALSE))</f>
        <v>-312.98699613456353</v>
      </c>
      <c r="V103" s="16">
        <f>IF(U103="Neg","Neg",U103*HLOOKUP(V$3,T_GDP[#All],2,FALSE))</f>
        <v>-351.64158916456495</v>
      </c>
      <c r="W103" s="16">
        <f>IF(V103="Neg","Neg",V103*HLOOKUP(W$3,T_GDP[#All],2,FALSE))</f>
        <v>-391.97448689842992</v>
      </c>
      <c r="X103" s="16">
        <f>IF(W103="Neg","Neg",W103*HLOOKUP(X$3,T_GDP[#All],2,FALSE))</f>
        <v>-433.00055264138149</v>
      </c>
      <c r="Y103" s="16">
        <f>IF(X103="Neg","Neg",X103*HLOOKUP(Y$3,T_GDP[#All],2,FALSE))</f>
        <v>-467.12241769917983</v>
      </c>
      <c r="Z103" s="16">
        <f>IF(Y103="Neg","Neg",Y103*HLOOKUP(Z$3,T_GDP[#All],2,FALSE))</f>
        <v>-491.95486965601879</v>
      </c>
      <c r="AA103" s="16">
        <f>IF(Z103="Neg","Neg",Z103*HLOOKUP(AA$3,T_GDP[#All],2,FALSE))</f>
        <v>-507.24509797934763</v>
      </c>
      <c r="AB103" s="16">
        <f>IF(AA103="Neg","Neg",AA103*HLOOKUP(AB$3,T_GDP[#All],2,FALSE))</f>
        <v>-537.74449037915463</v>
      </c>
      <c r="AC103" s="16">
        <f>IF(AB103="Neg","Neg",AB103*HLOOKUP(AC$3,T_GDP[#All],2,FALSE))</f>
        <v>-564.35554687070623</v>
      </c>
      <c r="AD103" s="16">
        <f>IF(AC103="Neg","Neg",AC103*HLOOKUP(AD$3,T_GDP[#All],2,FALSE))</f>
        <v>-595.08095738249494</v>
      </c>
      <c r="AE103" s="16">
        <f>IF(AD103="Neg","Neg",AD103*HLOOKUP(AE$3,T_GDP[#All],2,FALSE))</f>
        <v>-635.15073980666705</v>
      </c>
      <c r="AF103" s="16">
        <f>IF(AE103="Neg","Neg",AE103*HLOOKUP(AF$3,T_GDP[#All],2,FALSE))</f>
        <v>-663.27178964209588</v>
      </c>
      <c r="AG103" s="16">
        <f>IF(AF103="Neg","Neg",AF103*HLOOKUP(AG$3,T_GDP[#All],2,FALSE))</f>
        <v>-694.35099750242716</v>
      </c>
      <c r="AH103" s="16">
        <f>IF(AG103="Neg","Neg",AG103*HLOOKUP(AH$3,T_GDP[#All],2,FALSE))</f>
        <v>-727.1696517443313</v>
      </c>
      <c r="AI103" s="16">
        <f>IF(AH103="Neg","Neg",AH103*HLOOKUP(AI$3,T_GDP[#All],2,FALSE))</f>
        <v>-765.53571101435614</v>
      </c>
      <c r="AJ103" s="16">
        <f>IF(AI103="Neg","Neg",AI103*HLOOKUP(AJ$3,T_GDP[#All],2,FALSE))</f>
        <v>-792.0931826647693</v>
      </c>
      <c r="AK103" s="16">
        <f>IF(AJ103="Neg","Neg",AJ103*HLOOKUP(AK$3,T_GDP[#All],2,FALSE))</f>
        <v>-830.59732594849709</v>
      </c>
      <c r="AL103" s="16">
        <f>IF(AK103="Neg","Neg",AK103*HLOOKUP(AL$3,T_GDP[#All],2,FALSE))</f>
        <v>-876.10803070365557</v>
      </c>
      <c r="AM103" s="16">
        <f>IF(AL103="Neg","Neg",AL103*HLOOKUP(AM$3,T_GDP[#All],2,FALSE))</f>
        <v>-922.12504350905863</v>
      </c>
      <c r="AN103" s="16">
        <f>IF(AM103="Neg","Neg",AM103*HLOOKUP(AN$3,T_GDP[#All],2,FALSE))</f>
        <v>-976.18527836637941</v>
      </c>
      <c r="AO103" s="16">
        <f>IF(AN103="Neg","Neg",AN103*HLOOKUP(AO$3,T_GDP[#All],2,FALSE))</f>
        <v>-1022.2084740380675</v>
      </c>
      <c r="AP103" s="16">
        <f>IF(AO103="Neg","Neg",AO103*HLOOKUP(AP$3,T_GDP[#All],2,FALSE))</f>
        <v>-1076.5242673685104</v>
      </c>
      <c r="AQ103" s="16">
        <f>IF(AP103="Neg","Neg",AP103*HLOOKUP(AQ$3,T_GDP[#All],2,FALSE))</f>
        <v>-1087.7681532007396</v>
      </c>
      <c r="AR103" s="16">
        <f>IF(AQ103="Neg","Neg",AQ103*HLOOKUP(AR$3,T_GDP[#All],2,FALSE))</f>
        <v>-1072.6111999951142</v>
      </c>
      <c r="AS103" s="16">
        <f>IF(AR103="Neg","Neg",AR103*HLOOKUP(AS$3,T_GDP[#All],2,FALSE))</f>
        <v>-1120.1114137238253</v>
      </c>
      <c r="AT103" s="16">
        <f>IF(AS103="Neg","Neg",AS103*HLOOKUP(AT$3,T_GDP[#All],2,FALSE))</f>
        <v>-1148.1939923912573</v>
      </c>
      <c r="AU103" s="16">
        <f>IF(AT103="Neg","Neg",AT103*HLOOKUP(AU$3,T_GDP[#All],2,FALSE))</f>
        <v>-1186.4116628704371</v>
      </c>
      <c r="AV103" s="16">
        <f>IF(AU103="Neg","Neg",AU103*HLOOKUP(AV$3,T_GDP[#All],2,FALSE))</f>
        <v>-1240.7611184728773</v>
      </c>
      <c r="AW103" s="16">
        <f>IF(AV103="Neg","Neg",AV103*HLOOKUP(AW$3,T_GDP[#All],2,FALSE))</f>
        <v>-1288.7133684255516</v>
      </c>
      <c r="AX103" s="16">
        <f>IF(AW103="Neg","Neg",AW103*HLOOKUP(AX$3,T_GDP[#All],2,FALSE))</f>
        <v>-1331.0818031375368</v>
      </c>
      <c r="AY103" s="16">
        <f>IF(AX103="Neg","Neg",AX103*HLOOKUP(AY$3,T_GDP[#All],2,FALSE))</f>
        <v>-1389.7235419121994</v>
      </c>
      <c r="AZ103" s="16">
        <f>IF(AY103="Neg","Neg",AY103*HLOOKUP(AZ$3,T_GDP[#All],2,FALSE))</f>
        <v>-1444.6782314254476</v>
      </c>
      <c r="BA103" s="16">
        <f>IF(AZ103="Neg","Neg",AZ103*HLOOKUP(BA$3,T_GDP[#All],2,FALSE))</f>
        <v>-1495.7191665801568</v>
      </c>
      <c r="BB103" s="16">
        <f>IF(BA103="Neg","Neg",BA103*HLOOKUP(BB$3,T_GDP[#All],2,FALSE))</f>
        <v>-1545.3201808755541</v>
      </c>
      <c r="BC103" s="16">
        <f>IF(BB103="Neg","Neg",BB103*HLOOKUP(BC$3,T_GDP[#All],2,FALSE))</f>
        <v>-1433.4219798606482</v>
      </c>
      <c r="BD103" s="16">
        <f>IF(BC103="Neg","Neg",BC103*HLOOKUP(BD$3,T_GDP[#All],2,FALSE))</f>
        <v>-1609.3066640612112</v>
      </c>
      <c r="BE103" s="16">
        <f>IF(BD103="Neg","Neg",BD103*HLOOKUP(BE$3,T_GDP[#All],2,FALSE))</f>
        <v>-1715.4564035411786</v>
      </c>
      <c r="BF103" s="16">
        <f>IF(BE103="Neg","Neg",BE103*HLOOKUP(BF$3,T_GDP[#All],2,FALSE))</f>
        <v>-1746.3327488107516</v>
      </c>
      <c r="BG103" s="16">
        <f>IF(BF103="Neg","Neg",BF103*HLOOKUP(BG$3,T_GDP[#All],2,FALSE))</f>
        <v>-1805.406854737754</v>
      </c>
      <c r="BH103" s="16">
        <f>IF(BG103="Neg","Neg",BG103*HLOOKUP(BH$3,T_GDP[#All],2,FALSE))</f>
        <v>-1863.9669247186405</v>
      </c>
      <c r="BI103" s="16">
        <f>IF(BH103="Neg","Neg",BH103*HLOOKUP(BI$3,T_GDP[#All],2,FALSE))</f>
        <v>-1935.0054038251321</v>
      </c>
      <c r="BJ103" s="16">
        <f>IF(BI103="Neg","Neg",BI103*HLOOKUP(BJ$3,T_GDP[#All],2,FALSE))</f>
        <v>-2011.082576148485</v>
      </c>
    </row>
    <row r="104" spans="1:62" ht="13.9" customHeight="1" x14ac:dyDescent="0.25">
      <c r="A104" s="6"/>
      <c r="B104" s="1" t="s">
        <v>834</v>
      </c>
      <c r="C104" s="1" t="s">
        <v>835</v>
      </c>
      <c r="D104" s="1" t="s">
        <v>2129</v>
      </c>
      <c r="E104" s="23"/>
      <c r="F104" s="23"/>
      <c r="G104" s="23"/>
      <c r="H104" s="23"/>
      <c r="I104" s="23"/>
      <c r="J104" s="23"/>
      <c r="K104" s="23"/>
      <c r="L104" s="23"/>
      <c r="M104" s="23"/>
      <c r="N104" s="23"/>
      <c r="O104" s="23"/>
      <c r="P104" s="15">
        <v>-90</v>
      </c>
      <c r="Q104" s="15">
        <v>-225</v>
      </c>
      <c r="R104" s="16">
        <f>IF(Q104="Neg","Neg",Q104*HLOOKUP(R$3,T_GDP[#All],2,FALSE))</f>
        <v>-246.02037139943451</v>
      </c>
      <c r="S104" s="16">
        <f>IF(R104="Neg","Neg",R104*HLOOKUP(S$3,T_GDP[#All],2,FALSE))</f>
        <v>-265.1886308538767</v>
      </c>
      <c r="T104" s="16">
        <f>IF(S104="Neg","Neg",S104*HLOOKUP(T$3,T_GDP[#All],2,FALSE))</f>
        <v>-291.1285028609114</v>
      </c>
      <c r="U104" s="16">
        <f>IF(T104="Neg","Neg",T104*HLOOKUP(U$3,T_GDP[#All],2,FALSE))</f>
        <v>-312.98699613456353</v>
      </c>
      <c r="V104" s="16">
        <f>IF(U104="Neg","Neg",U104*HLOOKUP(V$3,T_GDP[#All],2,FALSE))</f>
        <v>-351.64158916456495</v>
      </c>
      <c r="W104" s="16">
        <f>IF(V104="Neg","Neg",V104*HLOOKUP(W$3,T_GDP[#All],2,FALSE))</f>
        <v>-391.97448689842992</v>
      </c>
      <c r="X104" s="16">
        <f>IF(W104="Neg","Neg",W104*HLOOKUP(X$3,T_GDP[#All],2,FALSE))</f>
        <v>-433.00055264138149</v>
      </c>
      <c r="Y104" s="16">
        <f>IF(X104="Neg","Neg",X104*HLOOKUP(Y$3,T_GDP[#All],2,FALSE))</f>
        <v>-467.12241769917983</v>
      </c>
      <c r="Z104" s="16">
        <f>IF(Y104="Neg","Neg",Y104*HLOOKUP(Z$3,T_GDP[#All],2,FALSE))</f>
        <v>-491.95486965601879</v>
      </c>
      <c r="AA104" s="16">
        <f>IF(Z104="Neg","Neg",Z104*HLOOKUP(AA$3,T_GDP[#All],2,FALSE))</f>
        <v>-507.24509797934763</v>
      </c>
      <c r="AB104" s="16">
        <f>IF(AA104="Neg","Neg",AA104*HLOOKUP(AB$3,T_GDP[#All],2,FALSE))</f>
        <v>-537.74449037915463</v>
      </c>
      <c r="AC104" s="16">
        <f>IF(AB104="Neg","Neg",AB104*HLOOKUP(AC$3,T_GDP[#All],2,FALSE))</f>
        <v>-564.35554687070623</v>
      </c>
      <c r="AD104" s="16">
        <f>IF(AC104="Neg","Neg",AC104*HLOOKUP(AD$3,T_GDP[#All],2,FALSE))</f>
        <v>-595.08095738249494</v>
      </c>
      <c r="AE104" s="16">
        <f>IF(AD104="Neg","Neg",AD104*HLOOKUP(AE$3,T_GDP[#All],2,FALSE))</f>
        <v>-635.15073980666705</v>
      </c>
      <c r="AF104" s="16">
        <f>IF(AE104="Neg","Neg",AE104*HLOOKUP(AF$3,T_GDP[#All],2,FALSE))</f>
        <v>-663.27178964209588</v>
      </c>
      <c r="AG104" s="16">
        <f>IF(AF104="Neg","Neg",AF104*HLOOKUP(AG$3,T_GDP[#All],2,FALSE))</f>
        <v>-694.35099750242716</v>
      </c>
      <c r="AH104" s="16">
        <f>IF(AG104="Neg","Neg",AG104*HLOOKUP(AH$3,T_GDP[#All],2,FALSE))</f>
        <v>-727.1696517443313</v>
      </c>
      <c r="AI104" s="16">
        <f>IF(AH104="Neg","Neg",AH104*HLOOKUP(AI$3,T_GDP[#All],2,FALSE))</f>
        <v>-765.53571101435614</v>
      </c>
      <c r="AJ104" s="16">
        <f>IF(AI104="Neg","Neg",AI104*HLOOKUP(AJ$3,T_GDP[#All],2,FALSE))</f>
        <v>-792.0931826647693</v>
      </c>
      <c r="AK104" s="16">
        <f>IF(AJ104="Neg","Neg",AJ104*HLOOKUP(AK$3,T_GDP[#All],2,FALSE))</f>
        <v>-830.59732594849709</v>
      </c>
      <c r="AL104" s="16">
        <f>IF(AK104="Neg","Neg",AK104*HLOOKUP(AL$3,T_GDP[#All],2,FALSE))</f>
        <v>-876.10803070365557</v>
      </c>
      <c r="AM104" s="16">
        <f>IF(AL104="Neg","Neg",AL104*HLOOKUP(AM$3,T_GDP[#All],2,FALSE))</f>
        <v>-922.12504350905863</v>
      </c>
      <c r="AN104" s="16">
        <f>IF(AM104="Neg","Neg",AM104*HLOOKUP(AN$3,T_GDP[#All],2,FALSE))</f>
        <v>-976.18527836637941</v>
      </c>
      <c r="AO104" s="16">
        <f>IF(AN104="Neg","Neg",AN104*HLOOKUP(AO$3,T_GDP[#All],2,FALSE))</f>
        <v>-1022.2084740380675</v>
      </c>
      <c r="AP104" s="16">
        <f>IF(AO104="Neg","Neg",AO104*HLOOKUP(AP$3,T_GDP[#All],2,FALSE))</f>
        <v>-1076.5242673685104</v>
      </c>
      <c r="AQ104" s="16">
        <f>IF(AP104="Neg","Neg",AP104*HLOOKUP(AQ$3,T_GDP[#All],2,FALSE))</f>
        <v>-1087.7681532007396</v>
      </c>
      <c r="AR104" s="16">
        <f>IF(AQ104="Neg","Neg",AQ104*HLOOKUP(AR$3,T_GDP[#All],2,FALSE))</f>
        <v>-1072.6111999951142</v>
      </c>
      <c r="AS104" s="16">
        <f>IF(AR104="Neg","Neg",AR104*HLOOKUP(AS$3,T_GDP[#All],2,FALSE))</f>
        <v>-1120.1114137238253</v>
      </c>
      <c r="AT104" s="16">
        <f>IF(AS104="Neg","Neg",AS104*HLOOKUP(AT$3,T_GDP[#All],2,FALSE))</f>
        <v>-1148.1939923912573</v>
      </c>
      <c r="AU104" s="16">
        <f>IF(AT104="Neg","Neg",AT104*HLOOKUP(AU$3,T_GDP[#All],2,FALSE))</f>
        <v>-1186.4116628704371</v>
      </c>
      <c r="AV104" s="16">
        <f>IF(AU104="Neg","Neg",AU104*HLOOKUP(AV$3,T_GDP[#All],2,FALSE))</f>
        <v>-1240.7611184728773</v>
      </c>
      <c r="AW104" s="16">
        <f>IF(AV104="Neg","Neg",AV104*HLOOKUP(AW$3,T_GDP[#All],2,FALSE))</f>
        <v>-1288.7133684255516</v>
      </c>
      <c r="AX104" s="16">
        <f>IF(AW104="Neg","Neg",AW104*HLOOKUP(AX$3,T_GDP[#All],2,FALSE))</f>
        <v>-1331.0818031375368</v>
      </c>
      <c r="AY104" s="16">
        <f>IF(AX104="Neg","Neg",AX104*HLOOKUP(AY$3,T_GDP[#All],2,FALSE))</f>
        <v>-1389.7235419121994</v>
      </c>
      <c r="AZ104" s="16">
        <f>IF(AY104="Neg","Neg",AY104*HLOOKUP(AZ$3,T_GDP[#All],2,FALSE))</f>
        <v>-1444.6782314254476</v>
      </c>
      <c r="BA104" s="16">
        <f>IF(AZ104="Neg","Neg",AZ104*HLOOKUP(BA$3,T_GDP[#All],2,FALSE))</f>
        <v>-1495.7191665801568</v>
      </c>
      <c r="BB104" s="16">
        <f>IF(BA104="Neg","Neg",BA104*HLOOKUP(BB$3,T_GDP[#All],2,FALSE))</f>
        <v>-1545.3201808755541</v>
      </c>
      <c r="BC104" s="16">
        <f>IF(BB104="Neg","Neg",BB104*HLOOKUP(BC$3,T_GDP[#All],2,FALSE))</f>
        <v>-1433.4219798606482</v>
      </c>
      <c r="BD104" s="16">
        <f>IF(BC104="Neg","Neg",BC104*HLOOKUP(BD$3,T_GDP[#All],2,FALSE))</f>
        <v>-1609.3066640612112</v>
      </c>
      <c r="BE104" s="16">
        <f>IF(BD104="Neg","Neg",BD104*HLOOKUP(BE$3,T_GDP[#All],2,FALSE))</f>
        <v>-1715.4564035411786</v>
      </c>
      <c r="BF104" s="16">
        <f>IF(BE104="Neg","Neg",BE104*HLOOKUP(BF$3,T_GDP[#All],2,FALSE))</f>
        <v>-1746.3327488107516</v>
      </c>
      <c r="BG104" s="16">
        <f>IF(BF104="Neg","Neg",BF104*HLOOKUP(BG$3,T_GDP[#All],2,FALSE))</f>
        <v>-1805.406854737754</v>
      </c>
      <c r="BH104" s="16">
        <f>IF(BG104="Neg","Neg",BG104*HLOOKUP(BH$3,T_GDP[#All],2,FALSE))</f>
        <v>-1863.9669247186405</v>
      </c>
      <c r="BI104" s="16">
        <f>IF(BH104="Neg","Neg",BH104*HLOOKUP(BI$3,T_GDP[#All],2,FALSE))</f>
        <v>-1935.0054038251321</v>
      </c>
      <c r="BJ104" s="16">
        <f>IF(BI104="Neg","Neg",BI104*HLOOKUP(BJ$3,T_GDP[#All],2,FALSE))</f>
        <v>-2011.082576148485</v>
      </c>
    </row>
    <row r="105" spans="1:62" ht="13.9" customHeight="1" x14ac:dyDescent="0.25">
      <c r="A105" s="6"/>
      <c r="B105" s="1" t="s">
        <v>834</v>
      </c>
      <c r="C105" s="1" t="s">
        <v>836</v>
      </c>
      <c r="D105" s="1" t="s">
        <v>2129</v>
      </c>
      <c r="E105" s="23"/>
      <c r="F105" s="23"/>
      <c r="G105" s="23"/>
      <c r="H105" s="23"/>
      <c r="I105" s="23"/>
      <c r="J105" s="23"/>
      <c r="K105" s="23"/>
      <c r="L105" s="23"/>
      <c r="M105" s="23"/>
      <c r="N105" s="23"/>
      <c r="O105" s="23"/>
      <c r="P105" s="15">
        <v>0</v>
      </c>
      <c r="Q105" s="15">
        <v>25</v>
      </c>
      <c r="R105" s="16">
        <f>IF(Q105="Neg","Neg",Q105*HLOOKUP(R$3,T_GDP[#All],2,FALSE))</f>
        <v>27.335596822159392</v>
      </c>
      <c r="S105" s="16">
        <f>IF(R105="Neg","Neg",R105*HLOOKUP(S$3,T_GDP[#All],2,FALSE))</f>
        <v>29.465403428208521</v>
      </c>
      <c r="T105" s="16">
        <f>IF(S105="Neg","Neg",S105*HLOOKUP(T$3,T_GDP[#All],2,FALSE))</f>
        <v>32.347611428990156</v>
      </c>
      <c r="U105" s="16">
        <f>IF(T105="Neg","Neg",T105*HLOOKUP(U$3,T_GDP[#All],2,FALSE))</f>
        <v>34.776332903840391</v>
      </c>
      <c r="V105" s="16">
        <f>IF(U105="Neg","Neg",U105*HLOOKUP(V$3,T_GDP[#All],2,FALSE))</f>
        <v>39.071287684951656</v>
      </c>
      <c r="W105" s="16">
        <f>IF(V105="Neg","Neg",V105*HLOOKUP(W$3,T_GDP[#All],2,FALSE))</f>
        <v>43.552720766492207</v>
      </c>
      <c r="X105" s="16">
        <f>IF(W105="Neg","Neg",W105*HLOOKUP(X$3,T_GDP[#All],2,FALSE))</f>
        <v>48.11117251570905</v>
      </c>
      <c r="Y105" s="16">
        <f>IF(X105="Neg","Neg",X105*HLOOKUP(Y$3,T_GDP[#All],2,FALSE))</f>
        <v>51.902490855464421</v>
      </c>
      <c r="Z105" s="16">
        <f>IF(Y105="Neg","Neg",Y105*HLOOKUP(Z$3,T_GDP[#All],2,FALSE))</f>
        <v>54.661652184002079</v>
      </c>
      <c r="AA105" s="16">
        <f>IF(Z105="Neg","Neg",Z105*HLOOKUP(AA$3,T_GDP[#All],2,FALSE))</f>
        <v>56.360566442149725</v>
      </c>
      <c r="AB105" s="16">
        <f>IF(AA105="Neg","Neg",AA105*HLOOKUP(AB$3,T_GDP[#All],2,FALSE))</f>
        <v>59.749387819906055</v>
      </c>
      <c r="AC105" s="16">
        <f>IF(AB105="Neg","Neg",AB105*HLOOKUP(AC$3,T_GDP[#All],2,FALSE))</f>
        <v>62.706171874522902</v>
      </c>
      <c r="AD105" s="16">
        <f>IF(AC105="Neg","Neg",AC105*HLOOKUP(AD$3,T_GDP[#All],2,FALSE))</f>
        <v>66.120106375832748</v>
      </c>
      <c r="AE105" s="16">
        <f>IF(AD105="Neg","Neg",AD105*HLOOKUP(AE$3,T_GDP[#All],2,FALSE))</f>
        <v>70.572304422962986</v>
      </c>
      <c r="AF105" s="16">
        <f>IF(AE105="Neg","Neg",AE105*HLOOKUP(AF$3,T_GDP[#All],2,FALSE))</f>
        <v>73.696865515788403</v>
      </c>
      <c r="AG105" s="16">
        <f>IF(AF105="Neg","Neg",AF105*HLOOKUP(AG$3,T_GDP[#All],2,FALSE))</f>
        <v>77.150110833602994</v>
      </c>
      <c r="AH105" s="16">
        <f>IF(AG105="Neg","Neg",AG105*HLOOKUP(AH$3,T_GDP[#All],2,FALSE))</f>
        <v>80.796627971592343</v>
      </c>
      <c r="AI105" s="16">
        <f>IF(AH105="Neg","Neg",AH105*HLOOKUP(AI$3,T_GDP[#All],2,FALSE))</f>
        <v>85.059523446039535</v>
      </c>
      <c r="AJ105" s="16">
        <f>IF(AI105="Neg","Neg",AI105*HLOOKUP(AJ$3,T_GDP[#All],2,FALSE))</f>
        <v>88.010353629418773</v>
      </c>
      <c r="AK105" s="16">
        <f>IF(AJ105="Neg","Neg",AJ105*HLOOKUP(AK$3,T_GDP[#All],2,FALSE))</f>
        <v>92.288591772055199</v>
      </c>
      <c r="AL105" s="16">
        <f>IF(AK105="Neg","Neg",AK105*HLOOKUP(AL$3,T_GDP[#All],2,FALSE))</f>
        <v>97.345336744850584</v>
      </c>
      <c r="AM105" s="16">
        <f>IF(AL105="Neg","Neg",AL105*HLOOKUP(AM$3,T_GDP[#All],2,FALSE))</f>
        <v>102.45833816767315</v>
      </c>
      <c r="AN105" s="16">
        <f>IF(AM105="Neg","Neg",AM105*HLOOKUP(AN$3,T_GDP[#All],2,FALSE))</f>
        <v>108.46503092959767</v>
      </c>
      <c r="AO105" s="16">
        <f>IF(AN105="Neg","Neg",AN105*HLOOKUP(AO$3,T_GDP[#All],2,FALSE))</f>
        <v>113.57871933756302</v>
      </c>
      <c r="AP105" s="16">
        <f>IF(AO105="Neg","Neg",AO105*HLOOKUP(AP$3,T_GDP[#All],2,FALSE))</f>
        <v>119.61380748539001</v>
      </c>
      <c r="AQ105" s="16">
        <f>IF(AP105="Neg","Neg",AP105*HLOOKUP(AQ$3,T_GDP[#All],2,FALSE))</f>
        <v>120.86312813341546</v>
      </c>
      <c r="AR105" s="16">
        <f>IF(AQ105="Neg","Neg",AQ105*HLOOKUP(AR$3,T_GDP[#All],2,FALSE))</f>
        <v>119.1790222216793</v>
      </c>
      <c r="AS105" s="16">
        <f>IF(AR105="Neg","Neg",AR105*HLOOKUP(AS$3,T_GDP[#All],2,FALSE))</f>
        <v>124.45682374709165</v>
      </c>
      <c r="AT105" s="16">
        <f>IF(AS105="Neg","Neg",AS105*HLOOKUP(AT$3,T_GDP[#All],2,FALSE))</f>
        <v>127.5771102656952</v>
      </c>
      <c r="AU105" s="16">
        <f>IF(AT105="Neg","Neg",AT105*HLOOKUP(AU$3,T_GDP[#All],2,FALSE))</f>
        <v>131.82351809671516</v>
      </c>
      <c r="AV105" s="16">
        <f>IF(AU105="Neg","Neg",AU105*HLOOKUP(AV$3,T_GDP[#All],2,FALSE))</f>
        <v>137.86234649698631</v>
      </c>
      <c r="AW105" s="16">
        <f>IF(AV105="Neg","Neg",AV105*HLOOKUP(AW$3,T_GDP[#All],2,FALSE))</f>
        <v>143.19037426950567</v>
      </c>
      <c r="AX105" s="16">
        <f>IF(AW105="Neg","Neg",AW105*HLOOKUP(AX$3,T_GDP[#All],2,FALSE))</f>
        <v>147.8979781263929</v>
      </c>
      <c r="AY105" s="16">
        <f>IF(AX105="Neg","Neg",AX105*HLOOKUP(AY$3,T_GDP[#All],2,FALSE))</f>
        <v>154.41372687913321</v>
      </c>
      <c r="AZ105" s="16">
        <f>IF(AY105="Neg","Neg",AY105*HLOOKUP(AZ$3,T_GDP[#All],2,FALSE))</f>
        <v>160.51980349171635</v>
      </c>
      <c r="BA105" s="16">
        <f>IF(AZ105="Neg","Neg",AZ105*HLOOKUP(BA$3,T_GDP[#All],2,FALSE))</f>
        <v>166.19101850890624</v>
      </c>
      <c r="BB105" s="16">
        <f>IF(BA105="Neg","Neg",BA105*HLOOKUP(BB$3,T_GDP[#All],2,FALSE))</f>
        <v>171.70224231950596</v>
      </c>
      <c r="BC105" s="16">
        <f>IF(BB105="Neg","Neg",BB105*HLOOKUP(BC$3,T_GDP[#All],2,FALSE))</f>
        <v>159.26910887340532</v>
      </c>
      <c r="BD105" s="16">
        <f>IF(BC105="Neg","Neg",BC105*HLOOKUP(BD$3,T_GDP[#All],2,FALSE))</f>
        <v>178.81185156235674</v>
      </c>
      <c r="BE105" s="16">
        <f>IF(BD105="Neg","Neg",BD105*HLOOKUP(BE$3,T_GDP[#All],2,FALSE))</f>
        <v>190.60626706013088</v>
      </c>
      <c r="BF105" s="16">
        <f>IF(BE105="Neg","Neg",BE105*HLOOKUP(BF$3,T_GDP[#All],2,FALSE))</f>
        <v>194.03697209008342</v>
      </c>
      <c r="BG105" s="16">
        <f>IF(BF105="Neg","Neg",BF105*HLOOKUP(BG$3,T_GDP[#All],2,FALSE))</f>
        <v>200.60076163752814</v>
      </c>
      <c r="BH105" s="16">
        <f>IF(BG105="Neg","Neg",BG105*HLOOKUP(BH$3,T_GDP[#All],2,FALSE))</f>
        <v>207.10743607984887</v>
      </c>
      <c r="BI105" s="16">
        <f>IF(BH105="Neg","Neg",BH105*HLOOKUP(BI$3,T_GDP[#All],2,FALSE))</f>
        <v>215.0006004250146</v>
      </c>
      <c r="BJ105" s="16">
        <f>IF(BI105="Neg","Neg",BI105*HLOOKUP(BJ$3,T_GDP[#All],2,FALSE))</f>
        <v>223.45361957205381</v>
      </c>
    </row>
    <row r="106" spans="1:62" ht="13.9" customHeight="1" x14ac:dyDescent="0.25">
      <c r="A106" s="6"/>
      <c r="B106" s="1" t="s">
        <v>834</v>
      </c>
      <c r="C106" s="1" t="s">
        <v>836</v>
      </c>
      <c r="D106" s="1" t="s">
        <v>716</v>
      </c>
      <c r="E106" s="23"/>
      <c r="F106" s="23"/>
      <c r="G106" s="23"/>
      <c r="H106" s="23"/>
      <c r="I106" s="23"/>
      <c r="J106" s="23"/>
      <c r="K106" s="23"/>
      <c r="L106" s="23"/>
      <c r="M106" s="23"/>
      <c r="N106" s="23"/>
      <c r="O106" s="23"/>
      <c r="P106" s="15">
        <v>0</v>
      </c>
      <c r="Q106" s="15">
        <v>25</v>
      </c>
      <c r="R106" s="16">
        <f>IF(Q106="Neg","Neg",Q106*HLOOKUP(R$3,T_GDP[#All],2,FALSE))</f>
        <v>27.335596822159392</v>
      </c>
      <c r="S106" s="16">
        <f>IF(R106="Neg","Neg",R106*HLOOKUP(S$3,T_GDP[#All],2,FALSE))</f>
        <v>29.465403428208521</v>
      </c>
      <c r="T106" s="16">
        <f>IF(S106="Neg","Neg",S106*HLOOKUP(T$3,T_GDP[#All],2,FALSE))</f>
        <v>32.347611428990156</v>
      </c>
      <c r="U106" s="16">
        <f>IF(T106="Neg","Neg",T106*HLOOKUP(U$3,T_GDP[#All],2,FALSE))</f>
        <v>34.776332903840391</v>
      </c>
      <c r="V106" s="16">
        <f>IF(U106="Neg","Neg",U106*HLOOKUP(V$3,T_GDP[#All],2,FALSE))</f>
        <v>39.071287684951656</v>
      </c>
      <c r="W106" s="16">
        <f>IF(V106="Neg","Neg",V106*HLOOKUP(W$3,T_GDP[#All],2,FALSE))</f>
        <v>43.552720766492207</v>
      </c>
      <c r="X106" s="16">
        <f>IF(W106="Neg","Neg",W106*HLOOKUP(X$3,T_GDP[#All],2,FALSE))</f>
        <v>48.11117251570905</v>
      </c>
      <c r="Y106" s="16">
        <f>IF(X106="Neg","Neg",X106*HLOOKUP(Y$3,T_GDP[#All],2,FALSE))</f>
        <v>51.902490855464421</v>
      </c>
      <c r="Z106" s="16">
        <f>IF(Y106="Neg","Neg",Y106*HLOOKUP(Z$3,T_GDP[#All],2,FALSE))</f>
        <v>54.661652184002079</v>
      </c>
      <c r="AA106" s="16">
        <f>IF(Z106="Neg","Neg",Z106*HLOOKUP(AA$3,T_GDP[#All],2,FALSE))</f>
        <v>56.360566442149725</v>
      </c>
      <c r="AB106" s="16">
        <f>IF(AA106="Neg","Neg",AA106*HLOOKUP(AB$3,T_GDP[#All],2,FALSE))</f>
        <v>59.749387819906055</v>
      </c>
      <c r="AC106" s="16">
        <f>IF(AB106="Neg","Neg",AB106*HLOOKUP(AC$3,T_GDP[#All],2,FALSE))</f>
        <v>62.706171874522902</v>
      </c>
      <c r="AD106" s="16">
        <f>IF(AC106="Neg","Neg",AC106*HLOOKUP(AD$3,T_GDP[#All],2,FALSE))</f>
        <v>66.120106375832748</v>
      </c>
      <c r="AE106" s="16">
        <f>IF(AD106="Neg","Neg",AD106*HLOOKUP(AE$3,T_GDP[#All],2,FALSE))</f>
        <v>70.572304422962986</v>
      </c>
      <c r="AF106" s="16">
        <f>IF(AE106="Neg","Neg",AE106*HLOOKUP(AF$3,T_GDP[#All],2,FALSE))</f>
        <v>73.696865515788403</v>
      </c>
      <c r="AG106" s="16">
        <f>IF(AF106="Neg","Neg",AF106*HLOOKUP(AG$3,T_GDP[#All],2,FALSE))</f>
        <v>77.150110833602994</v>
      </c>
      <c r="AH106" s="16">
        <f>IF(AG106="Neg","Neg",AG106*HLOOKUP(AH$3,T_GDP[#All],2,FALSE))</f>
        <v>80.796627971592343</v>
      </c>
      <c r="AI106" s="16">
        <f>IF(AH106="Neg","Neg",AH106*HLOOKUP(AI$3,T_GDP[#All],2,FALSE))</f>
        <v>85.059523446039535</v>
      </c>
      <c r="AJ106" s="16">
        <f>IF(AI106="Neg","Neg",AI106*HLOOKUP(AJ$3,T_GDP[#All],2,FALSE))</f>
        <v>88.010353629418773</v>
      </c>
      <c r="AK106" s="16">
        <f>IF(AJ106="Neg","Neg",AJ106*HLOOKUP(AK$3,T_GDP[#All],2,FALSE))</f>
        <v>92.288591772055199</v>
      </c>
      <c r="AL106" s="16">
        <f>IF(AK106="Neg","Neg",AK106*HLOOKUP(AL$3,T_GDP[#All],2,FALSE))</f>
        <v>97.345336744850584</v>
      </c>
      <c r="AM106" s="16">
        <f>IF(AL106="Neg","Neg",AL106*HLOOKUP(AM$3,T_GDP[#All],2,FALSE))</f>
        <v>102.45833816767315</v>
      </c>
      <c r="AN106" s="16">
        <f>IF(AM106="Neg","Neg",AM106*HLOOKUP(AN$3,T_GDP[#All],2,FALSE))</f>
        <v>108.46503092959767</v>
      </c>
      <c r="AO106" s="16">
        <f>IF(AN106="Neg","Neg",AN106*HLOOKUP(AO$3,T_GDP[#All],2,FALSE))</f>
        <v>113.57871933756302</v>
      </c>
      <c r="AP106" s="16">
        <f>IF(AO106="Neg","Neg",AO106*HLOOKUP(AP$3,T_GDP[#All],2,FALSE))</f>
        <v>119.61380748539001</v>
      </c>
      <c r="AQ106" s="16">
        <f>IF(AP106="Neg","Neg",AP106*HLOOKUP(AQ$3,T_GDP[#All],2,FALSE))</f>
        <v>120.86312813341546</v>
      </c>
      <c r="AR106" s="16">
        <f>IF(AQ106="Neg","Neg",AQ106*HLOOKUP(AR$3,T_GDP[#All],2,FALSE))</f>
        <v>119.1790222216793</v>
      </c>
      <c r="AS106" s="16">
        <f>IF(AR106="Neg","Neg",AR106*HLOOKUP(AS$3,T_GDP[#All],2,FALSE))</f>
        <v>124.45682374709165</v>
      </c>
      <c r="AT106" s="16">
        <f>IF(AS106="Neg","Neg",AS106*HLOOKUP(AT$3,T_GDP[#All],2,FALSE))</f>
        <v>127.5771102656952</v>
      </c>
      <c r="AU106" s="16">
        <f>IF(AT106="Neg","Neg",AT106*HLOOKUP(AU$3,T_GDP[#All],2,FALSE))</f>
        <v>131.82351809671516</v>
      </c>
      <c r="AV106" s="16">
        <f>IF(AU106="Neg","Neg",AU106*HLOOKUP(AV$3,T_GDP[#All],2,FALSE))</f>
        <v>137.86234649698631</v>
      </c>
      <c r="AW106" s="16">
        <f>IF(AV106="Neg","Neg",AV106*HLOOKUP(AW$3,T_GDP[#All],2,FALSE))</f>
        <v>143.19037426950567</v>
      </c>
      <c r="AX106" s="16">
        <f>IF(AW106="Neg","Neg",AW106*HLOOKUP(AX$3,T_GDP[#All],2,FALSE))</f>
        <v>147.8979781263929</v>
      </c>
      <c r="AY106" s="16">
        <f>IF(AX106="Neg","Neg",AX106*HLOOKUP(AY$3,T_GDP[#All],2,FALSE))</f>
        <v>154.41372687913321</v>
      </c>
      <c r="AZ106" s="16">
        <f>IF(AY106="Neg","Neg",AY106*HLOOKUP(AZ$3,T_GDP[#All],2,FALSE))</f>
        <v>160.51980349171635</v>
      </c>
      <c r="BA106" s="16">
        <f>IF(AZ106="Neg","Neg",AZ106*HLOOKUP(BA$3,T_GDP[#All],2,FALSE))</f>
        <v>166.19101850890624</v>
      </c>
      <c r="BB106" s="16">
        <f>IF(BA106="Neg","Neg",BA106*HLOOKUP(BB$3,T_GDP[#All],2,FALSE))</f>
        <v>171.70224231950596</v>
      </c>
      <c r="BC106" s="16">
        <f>IF(BB106="Neg","Neg",BB106*HLOOKUP(BC$3,T_GDP[#All],2,FALSE))</f>
        <v>159.26910887340532</v>
      </c>
      <c r="BD106" s="16">
        <f>IF(BC106="Neg","Neg",BC106*HLOOKUP(BD$3,T_GDP[#All],2,FALSE))</f>
        <v>178.81185156235674</v>
      </c>
      <c r="BE106" s="16">
        <f>IF(BD106="Neg","Neg",BD106*HLOOKUP(BE$3,T_GDP[#All],2,FALSE))</f>
        <v>190.60626706013088</v>
      </c>
      <c r="BF106" s="16">
        <f>IF(BE106="Neg","Neg",BE106*HLOOKUP(BF$3,T_GDP[#All],2,FALSE))</f>
        <v>194.03697209008342</v>
      </c>
      <c r="BG106" s="16">
        <f>IF(BF106="Neg","Neg",BF106*HLOOKUP(BG$3,T_GDP[#All],2,FALSE))</f>
        <v>200.60076163752814</v>
      </c>
      <c r="BH106" s="16">
        <f>IF(BG106="Neg","Neg",BG106*HLOOKUP(BH$3,T_GDP[#All],2,FALSE))</f>
        <v>207.10743607984887</v>
      </c>
      <c r="BI106" s="16">
        <f>IF(BH106="Neg","Neg",BH106*HLOOKUP(BI$3,T_GDP[#All],2,FALSE))</f>
        <v>215.0006004250146</v>
      </c>
      <c r="BJ106" s="16">
        <f>IF(BI106="Neg","Neg",BI106*HLOOKUP(BJ$3,T_GDP[#All],2,FALSE))</f>
        <v>223.45361957205381</v>
      </c>
    </row>
    <row r="107" spans="1:62" ht="13.9" customHeight="1" x14ac:dyDescent="0.25">
      <c r="A107" s="6"/>
      <c r="B107" s="1" t="s">
        <v>834</v>
      </c>
      <c r="C107" s="1" t="s">
        <v>837</v>
      </c>
      <c r="D107" s="1" t="s">
        <v>730</v>
      </c>
      <c r="E107" s="23"/>
      <c r="F107" s="23"/>
      <c r="G107" s="23"/>
      <c r="H107" s="23"/>
      <c r="I107" s="23"/>
      <c r="J107" s="23"/>
      <c r="K107" s="23"/>
      <c r="L107" s="23"/>
      <c r="M107" s="23"/>
      <c r="N107" s="23"/>
      <c r="O107" s="23"/>
      <c r="P107" s="15">
        <v>930</v>
      </c>
      <c r="Q107" s="15">
        <v>265</v>
      </c>
      <c r="R107" s="16">
        <f>IF(Q107="Neg","Neg",Q107*HLOOKUP(R$3,T_GDP[#All],2,FALSE))</f>
        <v>289.75732631488955</v>
      </c>
      <c r="S107" s="16">
        <f>IF(R107="Neg","Neg",R107*HLOOKUP(S$3,T_GDP[#All],2,FALSE))</f>
        <v>312.33327633901035</v>
      </c>
      <c r="T107" s="16">
        <f>IF(S107="Neg","Neg",S107*HLOOKUP(T$3,T_GDP[#All],2,FALSE))</f>
        <v>342.88468114729568</v>
      </c>
      <c r="U107" s="16">
        <f>IF(T107="Neg","Neg",T107*HLOOKUP(U$3,T_GDP[#All],2,FALSE))</f>
        <v>368.62912878070819</v>
      </c>
      <c r="V107" s="16">
        <f>IF(U107="Neg","Neg",U107*HLOOKUP(V$3,T_GDP[#All],2,FALSE))</f>
        <v>414.15564946048761</v>
      </c>
      <c r="W107" s="16">
        <f>IF(V107="Neg","Neg",V107*HLOOKUP(W$3,T_GDP[#All],2,FALSE))</f>
        <v>461.65884012481752</v>
      </c>
      <c r="X107" s="16">
        <f>IF(W107="Neg","Neg",W107*HLOOKUP(X$3,T_GDP[#All],2,FALSE))</f>
        <v>509.97842866651604</v>
      </c>
      <c r="Y107" s="16">
        <f>IF(X107="Neg","Neg",X107*HLOOKUP(Y$3,T_GDP[#All],2,FALSE))</f>
        <v>550.16640306792294</v>
      </c>
      <c r="Z107" s="16">
        <f>IF(Y107="Neg","Neg",Y107*HLOOKUP(Z$3,T_GDP[#All],2,FALSE))</f>
        <v>579.41351315042209</v>
      </c>
      <c r="AA107" s="16">
        <f>IF(Z107="Neg","Neg",Z107*HLOOKUP(AA$3,T_GDP[#All],2,FALSE))</f>
        <v>597.42200428678711</v>
      </c>
      <c r="AB107" s="16">
        <f>IF(AA107="Neg","Neg",AA107*HLOOKUP(AB$3,T_GDP[#All],2,FALSE))</f>
        <v>633.34351089100414</v>
      </c>
      <c r="AC107" s="16">
        <f>IF(AB107="Neg","Neg",AB107*HLOOKUP(AC$3,T_GDP[#All],2,FALSE))</f>
        <v>664.68542186994273</v>
      </c>
      <c r="AD107" s="16">
        <f>IF(AC107="Neg","Neg",AC107*HLOOKUP(AD$3,T_GDP[#All],2,FALSE))</f>
        <v>700.87312758382723</v>
      </c>
      <c r="AE107" s="16">
        <f>IF(AD107="Neg","Neg",AD107*HLOOKUP(AE$3,T_GDP[#All],2,FALSE))</f>
        <v>748.06642688340776</v>
      </c>
      <c r="AF107" s="16">
        <f>IF(AE107="Neg","Neg",AE107*HLOOKUP(AF$3,T_GDP[#All],2,FALSE))</f>
        <v>781.18677446735728</v>
      </c>
      <c r="AG107" s="16">
        <f>IF(AF107="Neg","Neg",AF107*HLOOKUP(AG$3,T_GDP[#All],2,FALSE))</f>
        <v>817.79117483619189</v>
      </c>
      <c r="AH107" s="16">
        <f>IF(AG107="Neg","Neg",AG107*HLOOKUP(AH$3,T_GDP[#All],2,FALSE))</f>
        <v>856.4442564988791</v>
      </c>
      <c r="AI107" s="16">
        <f>IF(AH107="Neg","Neg",AH107*HLOOKUP(AI$3,T_GDP[#All],2,FALSE))</f>
        <v>901.63094852801942</v>
      </c>
      <c r="AJ107" s="16">
        <f>IF(AI107="Neg","Neg",AI107*HLOOKUP(AJ$3,T_GDP[#All],2,FALSE))</f>
        <v>932.90974847183941</v>
      </c>
      <c r="AK107" s="16">
        <f>IF(AJ107="Neg","Neg",AJ107*HLOOKUP(AK$3,T_GDP[#All],2,FALSE))</f>
        <v>978.25907278378554</v>
      </c>
      <c r="AL107" s="16">
        <f>IF(AK107="Neg","Neg",AK107*HLOOKUP(AL$3,T_GDP[#All],2,FALSE))</f>
        <v>1031.8605694954167</v>
      </c>
      <c r="AM107" s="16">
        <f>IF(AL107="Neg","Neg",AL107*HLOOKUP(AM$3,T_GDP[#All],2,FALSE))</f>
        <v>1086.0583845773358</v>
      </c>
      <c r="AN107" s="16">
        <f>IF(AM107="Neg","Neg",AM107*HLOOKUP(AN$3,T_GDP[#All],2,FALSE))</f>
        <v>1149.7293278537359</v>
      </c>
      <c r="AO107" s="16">
        <f>IF(AN107="Neg","Neg",AN107*HLOOKUP(AO$3,T_GDP[#All],2,FALSE))</f>
        <v>1203.9344249781686</v>
      </c>
      <c r="AP107" s="16">
        <f>IF(AO107="Neg","Neg",AO107*HLOOKUP(AP$3,T_GDP[#All],2,FALSE))</f>
        <v>1267.9063593451349</v>
      </c>
      <c r="AQ107" s="16">
        <f>IF(AP107="Neg","Neg",AP107*HLOOKUP(AQ$3,T_GDP[#All],2,FALSE))</f>
        <v>1281.1491582142046</v>
      </c>
      <c r="AR107" s="16">
        <f>IF(AQ107="Neg","Neg",AQ107*HLOOKUP(AR$3,T_GDP[#All],2,FALSE))</f>
        <v>1263.2976355498013</v>
      </c>
      <c r="AS107" s="16">
        <f>IF(AR107="Neg","Neg",AR107*HLOOKUP(AS$3,T_GDP[#All],2,FALSE))</f>
        <v>1319.2423317191722</v>
      </c>
      <c r="AT107" s="16">
        <f>IF(AS107="Neg","Neg",AS107*HLOOKUP(AT$3,T_GDP[#All],2,FALSE))</f>
        <v>1352.3173688163699</v>
      </c>
      <c r="AU107" s="16">
        <f>IF(AT107="Neg","Neg",AT107*HLOOKUP(AU$3,T_GDP[#All],2,FALSE))</f>
        <v>1397.3292918251816</v>
      </c>
      <c r="AV107" s="16">
        <f>IF(AU107="Neg","Neg",AU107*HLOOKUP(AV$3,T_GDP[#All],2,FALSE))</f>
        <v>1461.3408728680556</v>
      </c>
      <c r="AW107" s="16">
        <f>IF(AV107="Neg","Neg",AV107*HLOOKUP(AW$3,T_GDP[#All],2,FALSE))</f>
        <v>1517.817967256761</v>
      </c>
      <c r="AX107" s="16">
        <f>IF(AW107="Neg","Neg",AW107*HLOOKUP(AX$3,T_GDP[#All],2,FALSE))</f>
        <v>1567.7185681397657</v>
      </c>
      <c r="AY107" s="16">
        <f>IF(AX107="Neg","Neg",AX107*HLOOKUP(AY$3,T_GDP[#All],2,FALSE))</f>
        <v>1636.7855049188129</v>
      </c>
      <c r="AZ107" s="16">
        <f>IF(AY107="Neg","Neg",AY107*HLOOKUP(AZ$3,T_GDP[#All],2,FALSE))</f>
        <v>1701.5099170121941</v>
      </c>
      <c r="BA107" s="16">
        <f>IF(AZ107="Neg","Neg",AZ107*HLOOKUP(BA$3,T_GDP[#All],2,FALSE))</f>
        <v>1761.6247961944071</v>
      </c>
      <c r="BB107" s="16">
        <f>IF(BA107="Neg","Neg",BA107*HLOOKUP(BB$3,T_GDP[#All],2,FALSE))</f>
        <v>1820.0437685867639</v>
      </c>
      <c r="BC107" s="16">
        <f>IF(BB107="Neg","Neg",BB107*HLOOKUP(BC$3,T_GDP[#All],2,FALSE))</f>
        <v>1688.2525540580971</v>
      </c>
      <c r="BD107" s="16">
        <f>IF(BC107="Neg","Neg",BC107*HLOOKUP(BD$3,T_GDP[#All],2,FALSE))</f>
        <v>1895.4056265609825</v>
      </c>
      <c r="BE107" s="16">
        <f>IF(BD107="Neg","Neg",BD107*HLOOKUP(BE$3,T_GDP[#All],2,FALSE))</f>
        <v>2020.4264308373886</v>
      </c>
      <c r="BF107" s="16">
        <f>IF(BE107="Neg","Neg",BE107*HLOOKUP(BF$3,T_GDP[#All],2,FALSE))</f>
        <v>2056.7919041548857</v>
      </c>
      <c r="BG107" s="16">
        <f>IF(BF107="Neg","Neg",BF107*HLOOKUP(BG$3,T_GDP[#All],2,FALSE))</f>
        <v>2126.3680733577999</v>
      </c>
      <c r="BH107" s="16">
        <f>IF(BG107="Neg","Neg",BG107*HLOOKUP(BH$3,T_GDP[#All],2,FALSE))</f>
        <v>2195.3388224463997</v>
      </c>
      <c r="BI107" s="16">
        <f>IF(BH107="Neg","Neg",BH107*HLOOKUP(BI$3,T_GDP[#All],2,FALSE))</f>
        <v>2279.0063645051569</v>
      </c>
      <c r="BJ107" s="16">
        <f>IF(BI107="Neg","Neg",BI107*HLOOKUP(BJ$3,T_GDP[#All],2,FALSE))</f>
        <v>2368.6083674637725</v>
      </c>
    </row>
    <row r="108" spans="1:62" ht="13.9" customHeight="1" x14ac:dyDescent="0.25">
      <c r="A108" s="6"/>
      <c r="B108" s="1" t="s">
        <v>834</v>
      </c>
      <c r="C108" s="1" t="s">
        <v>838</v>
      </c>
      <c r="D108" s="1" t="s">
        <v>730</v>
      </c>
      <c r="E108" s="23"/>
      <c r="F108" s="23"/>
      <c r="G108" s="23"/>
      <c r="H108" s="23"/>
      <c r="I108" s="23"/>
      <c r="J108" s="23"/>
      <c r="K108" s="23"/>
      <c r="L108" s="23"/>
      <c r="M108" s="23"/>
      <c r="N108" s="23"/>
      <c r="O108" s="23"/>
      <c r="P108" s="15">
        <v>90</v>
      </c>
      <c r="Q108" s="15">
        <v>40</v>
      </c>
      <c r="R108" s="16">
        <f>IF(Q108="Neg","Neg",Q108*HLOOKUP(R$3,T_GDP[#All],2,FALSE))</f>
        <v>43.73695491545503</v>
      </c>
      <c r="S108" s="16">
        <f>IF(R108="Neg","Neg",R108*HLOOKUP(S$3,T_GDP[#All],2,FALSE))</f>
        <v>47.144645485133637</v>
      </c>
      <c r="T108" s="16">
        <f>IF(S108="Neg","Neg",S108*HLOOKUP(T$3,T_GDP[#All],2,FALSE))</f>
        <v>51.756178286384255</v>
      </c>
      <c r="U108" s="16">
        <f>IF(T108="Neg","Neg",T108*HLOOKUP(U$3,T_GDP[#All],2,FALSE))</f>
        <v>55.642132646144638</v>
      </c>
      <c r="V108" s="16">
        <f>IF(U108="Neg","Neg",U108*HLOOKUP(V$3,T_GDP[#All],2,FALSE))</f>
        <v>62.514060295922668</v>
      </c>
      <c r="W108" s="16">
        <f>IF(V108="Neg","Neg",V108*HLOOKUP(W$3,T_GDP[#All],2,FALSE))</f>
        <v>69.684353226387557</v>
      </c>
      <c r="X108" s="16">
        <f>IF(W108="Neg","Neg",W108*HLOOKUP(X$3,T_GDP[#All],2,FALSE))</f>
        <v>76.977876025134506</v>
      </c>
      <c r="Y108" s="16">
        <f>IF(X108="Neg","Neg",X108*HLOOKUP(Y$3,T_GDP[#All],2,FALSE))</f>
        <v>83.043985368743094</v>
      </c>
      <c r="Z108" s="16">
        <f>IF(Y108="Neg","Neg",Y108*HLOOKUP(Z$3,T_GDP[#All],2,FALSE))</f>
        <v>87.458643494403347</v>
      </c>
      <c r="AA108" s="16">
        <f>IF(Z108="Neg","Neg",Z108*HLOOKUP(AA$3,T_GDP[#All],2,FALSE))</f>
        <v>90.17690630743958</v>
      </c>
      <c r="AB108" s="16">
        <f>IF(AA108="Neg","Neg",AA108*HLOOKUP(AB$3,T_GDP[#All],2,FALSE))</f>
        <v>95.599020511849702</v>
      </c>
      <c r="AC108" s="16">
        <f>IF(AB108="Neg","Neg",AB108*HLOOKUP(AC$3,T_GDP[#All],2,FALSE))</f>
        <v>100.32987499923665</v>
      </c>
      <c r="AD108" s="16">
        <f>IF(AC108="Neg","Neg",AC108*HLOOKUP(AD$3,T_GDP[#All],2,FALSE))</f>
        <v>105.79217020133241</v>
      </c>
      <c r="AE108" s="16">
        <f>IF(AD108="Neg","Neg",AD108*HLOOKUP(AE$3,T_GDP[#All],2,FALSE))</f>
        <v>112.9156870767408</v>
      </c>
      <c r="AF108" s="16">
        <f>IF(AE108="Neg","Neg",AE108*HLOOKUP(AF$3,T_GDP[#All],2,FALSE))</f>
        <v>117.91498482526147</v>
      </c>
      <c r="AG108" s="16">
        <f>IF(AF108="Neg","Neg",AF108*HLOOKUP(AG$3,T_GDP[#All],2,FALSE))</f>
        <v>123.44017733376481</v>
      </c>
      <c r="AH108" s="16">
        <f>IF(AG108="Neg","Neg",AG108*HLOOKUP(AH$3,T_GDP[#All],2,FALSE))</f>
        <v>129.27460475454777</v>
      </c>
      <c r="AI108" s="16">
        <f>IF(AH108="Neg","Neg",AH108*HLOOKUP(AI$3,T_GDP[#All],2,FALSE))</f>
        <v>136.09523751366328</v>
      </c>
      <c r="AJ108" s="16">
        <f>IF(AI108="Neg","Neg",AI108*HLOOKUP(AJ$3,T_GDP[#All],2,FALSE))</f>
        <v>140.81656580707005</v>
      </c>
      <c r="AK108" s="16">
        <f>IF(AJ108="Neg","Neg",AJ108*HLOOKUP(AK$3,T_GDP[#All],2,FALSE))</f>
        <v>147.66174683528834</v>
      </c>
      <c r="AL108" s="16">
        <f>IF(AK108="Neg","Neg",AK108*HLOOKUP(AL$3,T_GDP[#All],2,FALSE))</f>
        <v>155.75253879176094</v>
      </c>
      <c r="AM108" s="16">
        <f>IF(AL108="Neg","Neg",AL108*HLOOKUP(AM$3,T_GDP[#All],2,FALSE))</f>
        <v>163.93334106827703</v>
      </c>
      <c r="AN108" s="16">
        <f>IF(AM108="Neg","Neg",AM108*HLOOKUP(AN$3,T_GDP[#All],2,FALSE))</f>
        <v>173.54404948735629</v>
      </c>
      <c r="AO108" s="16">
        <f>IF(AN108="Neg","Neg",AN108*HLOOKUP(AO$3,T_GDP[#All],2,FALSE))</f>
        <v>181.72595094010083</v>
      </c>
      <c r="AP108" s="16">
        <f>IF(AO108="Neg","Neg",AO108*HLOOKUP(AP$3,T_GDP[#All],2,FALSE))</f>
        <v>191.38209197662403</v>
      </c>
      <c r="AQ108" s="16">
        <f>IF(AP108="Neg","Neg",AP108*HLOOKUP(AQ$3,T_GDP[#All],2,FALSE))</f>
        <v>193.38100501346474</v>
      </c>
      <c r="AR108" s="16">
        <f>IF(AQ108="Neg","Neg",AQ108*HLOOKUP(AR$3,T_GDP[#All],2,FALSE))</f>
        <v>190.68643555468691</v>
      </c>
      <c r="AS108" s="16">
        <f>IF(AR108="Neg","Neg",AR108*HLOOKUP(AS$3,T_GDP[#All],2,FALSE))</f>
        <v>199.13091799534664</v>
      </c>
      <c r="AT108" s="16">
        <f>IF(AS108="Neg","Neg",AS108*HLOOKUP(AT$3,T_GDP[#All],2,FALSE))</f>
        <v>204.12337642511233</v>
      </c>
      <c r="AU108" s="16">
        <f>IF(AT108="Neg","Neg",AT108*HLOOKUP(AU$3,T_GDP[#All],2,FALSE))</f>
        <v>210.91762895474429</v>
      </c>
      <c r="AV108" s="16">
        <f>IF(AU108="Neg","Neg",AU108*HLOOKUP(AV$3,T_GDP[#All],2,FALSE))</f>
        <v>220.5797543951781</v>
      </c>
      <c r="AW108" s="16">
        <f>IF(AV108="Neg","Neg",AV108*HLOOKUP(AW$3,T_GDP[#All],2,FALSE))</f>
        <v>229.1045988312091</v>
      </c>
      <c r="AX108" s="16">
        <f>IF(AW108="Neg","Neg",AW108*HLOOKUP(AX$3,T_GDP[#All],2,FALSE))</f>
        <v>236.63676500222869</v>
      </c>
      <c r="AY108" s="16">
        <f>IF(AX108="Neg","Neg",AX108*HLOOKUP(AY$3,T_GDP[#All],2,FALSE))</f>
        <v>247.06196300661315</v>
      </c>
      <c r="AZ108" s="16">
        <f>IF(AY108="Neg","Neg",AY108*HLOOKUP(AZ$3,T_GDP[#All],2,FALSE))</f>
        <v>256.83168558674618</v>
      </c>
      <c r="BA108" s="16">
        <f>IF(AZ108="Neg","Neg",AZ108*HLOOKUP(BA$3,T_GDP[#All],2,FALSE))</f>
        <v>265.90562961425002</v>
      </c>
      <c r="BB108" s="16">
        <f>IF(BA108="Neg","Neg",BA108*HLOOKUP(BB$3,T_GDP[#All],2,FALSE))</f>
        <v>274.72358771120952</v>
      </c>
      <c r="BC108" s="16">
        <f>IF(BB108="Neg","Neg",BB108*HLOOKUP(BC$3,T_GDP[#All],2,FALSE))</f>
        <v>254.83057419744847</v>
      </c>
      <c r="BD108" s="16">
        <f>IF(BC108="Neg","Neg",BC108*HLOOKUP(BD$3,T_GDP[#All],2,FALSE))</f>
        <v>286.09896249977078</v>
      </c>
      <c r="BE108" s="16">
        <f>IF(BD108="Neg","Neg",BD108*HLOOKUP(BE$3,T_GDP[#All],2,FALSE))</f>
        <v>304.97002729620942</v>
      </c>
      <c r="BF108" s="16">
        <f>IF(BE108="Neg","Neg",BE108*HLOOKUP(BF$3,T_GDP[#All],2,FALSE))</f>
        <v>310.45915534413348</v>
      </c>
      <c r="BG108" s="16">
        <f>IF(BF108="Neg","Neg",BF108*HLOOKUP(BG$3,T_GDP[#All],2,FALSE))</f>
        <v>320.96121862004503</v>
      </c>
      <c r="BH108" s="16">
        <f>IF(BG108="Neg","Neg",BG108*HLOOKUP(BH$3,T_GDP[#All],2,FALSE))</f>
        <v>331.37189772775821</v>
      </c>
      <c r="BI108" s="16">
        <f>IF(BH108="Neg","Neg",BH108*HLOOKUP(BI$3,T_GDP[#All],2,FALSE))</f>
        <v>344.00096068002341</v>
      </c>
      <c r="BJ108" s="16">
        <f>IF(BI108="Neg","Neg",BI108*HLOOKUP(BJ$3,T_GDP[#All],2,FALSE))</f>
        <v>357.52579131528614</v>
      </c>
    </row>
    <row r="109" spans="1:62" ht="13.9" customHeight="1" x14ac:dyDescent="0.25">
      <c r="A109" s="6"/>
      <c r="B109" s="1" t="s">
        <v>834</v>
      </c>
      <c r="C109" s="1" t="s">
        <v>839</v>
      </c>
      <c r="D109" s="1" t="s">
        <v>731</v>
      </c>
      <c r="E109" s="23"/>
      <c r="F109" s="23"/>
      <c r="G109" s="23"/>
      <c r="H109" s="23"/>
      <c r="I109" s="23"/>
      <c r="J109" s="23"/>
      <c r="K109" s="23"/>
      <c r="L109" s="23"/>
      <c r="M109" s="23"/>
      <c r="N109" s="23"/>
      <c r="O109" s="23"/>
      <c r="P109" s="15">
        <v>400</v>
      </c>
      <c r="Q109" s="15">
        <v>400</v>
      </c>
      <c r="R109" s="16">
        <f>IF(Q109="Neg","Neg",Q109*HLOOKUP(R$3,T_GDP[#All],2,FALSE))</f>
        <v>437.36954915455027</v>
      </c>
      <c r="S109" s="16">
        <f>IF(R109="Neg","Neg",R109*HLOOKUP(S$3,T_GDP[#All],2,FALSE))</f>
        <v>471.44645485133634</v>
      </c>
      <c r="T109" s="16">
        <f>IF(S109="Neg","Neg",S109*HLOOKUP(T$3,T_GDP[#All],2,FALSE))</f>
        <v>517.5617828638425</v>
      </c>
      <c r="U109" s="16">
        <f>IF(T109="Neg","Neg",T109*HLOOKUP(U$3,T_GDP[#All],2,FALSE))</f>
        <v>556.42132646144626</v>
      </c>
      <c r="V109" s="16">
        <f>IF(U109="Neg","Neg",U109*HLOOKUP(V$3,T_GDP[#All],2,FALSE))</f>
        <v>625.1406029592265</v>
      </c>
      <c r="W109" s="16">
        <f>IF(V109="Neg","Neg",V109*HLOOKUP(W$3,T_GDP[#All],2,FALSE))</f>
        <v>696.84353226387532</v>
      </c>
      <c r="X109" s="16">
        <f>IF(W109="Neg","Neg",W109*HLOOKUP(X$3,T_GDP[#All],2,FALSE))</f>
        <v>769.77876025134481</v>
      </c>
      <c r="Y109" s="16">
        <f>IF(X109="Neg","Neg",X109*HLOOKUP(Y$3,T_GDP[#All],2,FALSE))</f>
        <v>830.43985368743074</v>
      </c>
      <c r="Z109" s="16">
        <f>IF(Y109="Neg","Neg",Y109*HLOOKUP(Z$3,T_GDP[#All],2,FALSE))</f>
        <v>874.58643494403327</v>
      </c>
      <c r="AA109" s="16">
        <f>IF(Z109="Neg","Neg",Z109*HLOOKUP(AA$3,T_GDP[#All],2,FALSE))</f>
        <v>901.7690630743956</v>
      </c>
      <c r="AB109" s="16">
        <f>IF(AA109="Neg","Neg",AA109*HLOOKUP(AB$3,T_GDP[#All],2,FALSE))</f>
        <v>955.99020511849687</v>
      </c>
      <c r="AC109" s="16">
        <f>IF(AB109="Neg","Neg",AB109*HLOOKUP(AC$3,T_GDP[#All],2,FALSE))</f>
        <v>1003.2987499923664</v>
      </c>
      <c r="AD109" s="16">
        <f>IF(AC109="Neg","Neg",AC109*HLOOKUP(AD$3,T_GDP[#All],2,FALSE))</f>
        <v>1057.921702013324</v>
      </c>
      <c r="AE109" s="16">
        <f>IF(AD109="Neg","Neg",AD109*HLOOKUP(AE$3,T_GDP[#All],2,FALSE))</f>
        <v>1129.1568707674078</v>
      </c>
      <c r="AF109" s="16">
        <f>IF(AE109="Neg","Neg",AE109*HLOOKUP(AF$3,T_GDP[#All],2,FALSE))</f>
        <v>1179.1498482526144</v>
      </c>
      <c r="AG109" s="16">
        <f>IF(AF109="Neg","Neg",AF109*HLOOKUP(AG$3,T_GDP[#All],2,FALSE))</f>
        <v>1234.4017733376479</v>
      </c>
      <c r="AH109" s="16">
        <f>IF(AG109="Neg","Neg",AG109*HLOOKUP(AH$3,T_GDP[#All],2,FALSE))</f>
        <v>1292.7460475454775</v>
      </c>
      <c r="AI109" s="16">
        <f>IF(AH109="Neg","Neg",AH109*HLOOKUP(AI$3,T_GDP[#All],2,FALSE))</f>
        <v>1360.9523751366326</v>
      </c>
      <c r="AJ109" s="16">
        <f>IF(AI109="Neg","Neg",AI109*HLOOKUP(AJ$3,T_GDP[#All],2,FALSE))</f>
        <v>1408.1656580707004</v>
      </c>
      <c r="AK109" s="16">
        <f>IF(AJ109="Neg","Neg",AJ109*HLOOKUP(AK$3,T_GDP[#All],2,FALSE))</f>
        <v>1476.6174683528832</v>
      </c>
      <c r="AL109" s="16">
        <f>IF(AK109="Neg","Neg",AK109*HLOOKUP(AL$3,T_GDP[#All],2,FALSE))</f>
        <v>1557.5253879176094</v>
      </c>
      <c r="AM109" s="16">
        <f>IF(AL109="Neg","Neg",AL109*HLOOKUP(AM$3,T_GDP[#All],2,FALSE))</f>
        <v>1639.3334106827704</v>
      </c>
      <c r="AN109" s="16">
        <f>IF(AM109="Neg","Neg",AM109*HLOOKUP(AN$3,T_GDP[#All],2,FALSE))</f>
        <v>1735.4404948735628</v>
      </c>
      <c r="AO109" s="16">
        <f>IF(AN109="Neg","Neg",AN109*HLOOKUP(AO$3,T_GDP[#All],2,FALSE))</f>
        <v>1817.2595094010082</v>
      </c>
      <c r="AP109" s="16">
        <f>IF(AO109="Neg","Neg",AO109*HLOOKUP(AP$3,T_GDP[#All],2,FALSE))</f>
        <v>1913.8209197662402</v>
      </c>
      <c r="AQ109" s="16">
        <f>IF(AP109="Neg","Neg",AP109*HLOOKUP(AQ$3,T_GDP[#All],2,FALSE))</f>
        <v>1933.8100501346473</v>
      </c>
      <c r="AR109" s="16">
        <f>IF(AQ109="Neg","Neg",AQ109*HLOOKUP(AR$3,T_GDP[#All],2,FALSE))</f>
        <v>1906.8643555468689</v>
      </c>
      <c r="AS109" s="16">
        <f>IF(AR109="Neg","Neg",AR109*HLOOKUP(AS$3,T_GDP[#All],2,FALSE))</f>
        <v>1991.3091799534664</v>
      </c>
      <c r="AT109" s="16">
        <f>IF(AS109="Neg","Neg",AS109*HLOOKUP(AT$3,T_GDP[#All],2,FALSE))</f>
        <v>2041.2337642511231</v>
      </c>
      <c r="AU109" s="16">
        <f>IF(AT109="Neg","Neg",AT109*HLOOKUP(AU$3,T_GDP[#All],2,FALSE))</f>
        <v>2109.1762895474426</v>
      </c>
      <c r="AV109" s="16">
        <f>IF(AU109="Neg","Neg",AU109*HLOOKUP(AV$3,T_GDP[#All],2,FALSE))</f>
        <v>2205.7975439517809</v>
      </c>
      <c r="AW109" s="16">
        <f>IF(AV109="Neg","Neg",AV109*HLOOKUP(AW$3,T_GDP[#All],2,FALSE))</f>
        <v>2291.0459883120907</v>
      </c>
      <c r="AX109" s="16">
        <f>IF(AW109="Neg","Neg",AW109*HLOOKUP(AX$3,T_GDP[#All],2,FALSE))</f>
        <v>2366.3676500222864</v>
      </c>
      <c r="AY109" s="16">
        <f>IF(AX109="Neg","Neg",AX109*HLOOKUP(AY$3,T_GDP[#All],2,FALSE))</f>
        <v>2470.6196300661313</v>
      </c>
      <c r="AZ109" s="16">
        <f>IF(AY109="Neg","Neg",AY109*HLOOKUP(AZ$3,T_GDP[#All],2,FALSE))</f>
        <v>2568.3168558674615</v>
      </c>
      <c r="BA109" s="16">
        <f>IF(AZ109="Neg","Neg",AZ109*HLOOKUP(BA$3,T_GDP[#All],2,FALSE))</f>
        <v>2659.0562961424998</v>
      </c>
      <c r="BB109" s="16">
        <f>IF(BA109="Neg","Neg",BA109*HLOOKUP(BB$3,T_GDP[#All],2,FALSE))</f>
        <v>2747.2358771120953</v>
      </c>
      <c r="BC109" s="16">
        <f>IF(BB109="Neg","Neg",BB109*HLOOKUP(BC$3,T_GDP[#All],2,FALSE))</f>
        <v>2548.305741974485</v>
      </c>
      <c r="BD109" s="16">
        <f>IF(BC109="Neg","Neg",BC109*HLOOKUP(BD$3,T_GDP[#All],2,FALSE))</f>
        <v>2860.9896249977078</v>
      </c>
      <c r="BE109" s="16">
        <f>IF(BD109="Neg","Neg",BD109*HLOOKUP(BE$3,T_GDP[#All],2,FALSE))</f>
        <v>3049.700272962094</v>
      </c>
      <c r="BF109" s="16">
        <f>IF(BE109="Neg","Neg",BE109*HLOOKUP(BF$3,T_GDP[#All],2,FALSE))</f>
        <v>3104.5915534413348</v>
      </c>
      <c r="BG109" s="16">
        <f>IF(BF109="Neg","Neg",BF109*HLOOKUP(BG$3,T_GDP[#All],2,FALSE))</f>
        <v>3209.6121862004502</v>
      </c>
      <c r="BH109" s="16">
        <f>IF(BG109="Neg","Neg",BG109*HLOOKUP(BH$3,T_GDP[#All],2,FALSE))</f>
        <v>3313.7189772775819</v>
      </c>
      <c r="BI109" s="16">
        <f>IF(BH109="Neg","Neg",BH109*HLOOKUP(BI$3,T_GDP[#All],2,FALSE))</f>
        <v>3440.0096068002335</v>
      </c>
      <c r="BJ109" s="16">
        <f>IF(BI109="Neg","Neg",BI109*HLOOKUP(BJ$3,T_GDP[#All],2,FALSE))</f>
        <v>3575.257913152861</v>
      </c>
    </row>
    <row r="110" spans="1:62" ht="13.9" customHeight="1" x14ac:dyDescent="0.25">
      <c r="A110" s="6"/>
      <c r="B110" s="1" t="s">
        <v>834</v>
      </c>
      <c r="C110" s="1" t="s">
        <v>830</v>
      </c>
      <c r="D110" s="1" t="s">
        <v>974</v>
      </c>
      <c r="E110" s="23"/>
      <c r="F110" s="23"/>
      <c r="G110" s="23"/>
      <c r="H110" s="23"/>
      <c r="I110" s="23"/>
      <c r="J110" s="23"/>
      <c r="K110" s="23"/>
      <c r="L110" s="23"/>
      <c r="M110" s="23"/>
      <c r="N110" s="23"/>
      <c r="O110" s="23"/>
      <c r="P110" s="15">
        <v>910</v>
      </c>
      <c r="Q110" s="15">
        <v>910</v>
      </c>
      <c r="R110" s="16">
        <f>IF(Q110="Neg","Neg",Q110*HLOOKUP(R$3,T_GDP[#All],2,FALSE))</f>
        <v>995.0157243266018</v>
      </c>
      <c r="S110" s="16">
        <f>IF(R110="Neg","Neg",R110*HLOOKUP(S$3,T_GDP[#All],2,FALSE))</f>
        <v>1072.5406847867901</v>
      </c>
      <c r="T110" s="16">
        <f>IF(S110="Neg","Neg",S110*HLOOKUP(T$3,T_GDP[#All],2,FALSE))</f>
        <v>1177.4530560152416</v>
      </c>
      <c r="U110" s="16">
        <f>IF(T110="Neg","Neg",T110*HLOOKUP(U$3,T_GDP[#All],2,FALSE))</f>
        <v>1265.8585176997901</v>
      </c>
      <c r="V110" s="16">
        <f>IF(U110="Neg","Neg",U110*HLOOKUP(V$3,T_GDP[#All],2,FALSE))</f>
        <v>1422.1948717322402</v>
      </c>
      <c r="W110" s="16">
        <f>IF(V110="Neg","Neg",V110*HLOOKUP(W$3,T_GDP[#All],2,FALSE))</f>
        <v>1585.3190359003165</v>
      </c>
      <c r="X110" s="16">
        <f>IF(W110="Neg","Neg",W110*HLOOKUP(X$3,T_GDP[#All],2,FALSE))</f>
        <v>1751.2466795718094</v>
      </c>
      <c r="Y110" s="16">
        <f>IF(X110="Neg","Neg",X110*HLOOKUP(Y$3,T_GDP[#All],2,FALSE))</f>
        <v>1889.2506671389049</v>
      </c>
      <c r="Z110" s="16">
        <f>IF(Y110="Neg","Neg",Y110*HLOOKUP(Z$3,T_GDP[#All],2,FALSE))</f>
        <v>1989.6841394976757</v>
      </c>
      <c r="AA110" s="16">
        <f>IF(Z110="Neg","Neg",Z110*HLOOKUP(AA$3,T_GDP[#All],2,FALSE))</f>
        <v>2051.5246184942503</v>
      </c>
      <c r="AB110" s="16">
        <f>IF(AA110="Neg","Neg",AA110*HLOOKUP(AB$3,T_GDP[#All],2,FALSE))</f>
        <v>2174.8777166445807</v>
      </c>
      <c r="AC110" s="16">
        <f>IF(AB110="Neg","Neg",AB110*HLOOKUP(AC$3,T_GDP[#All],2,FALSE))</f>
        <v>2282.5046562326338</v>
      </c>
      <c r="AD110" s="16">
        <f>IF(AC110="Neg","Neg",AC110*HLOOKUP(AD$3,T_GDP[#All],2,FALSE))</f>
        <v>2406.7718720803123</v>
      </c>
      <c r="AE110" s="16">
        <f>IF(AD110="Neg","Neg",AD110*HLOOKUP(AE$3,T_GDP[#All],2,FALSE))</f>
        <v>2568.8318809958528</v>
      </c>
      <c r="AF110" s="16">
        <f>IF(AE110="Neg","Neg",AE110*HLOOKUP(AF$3,T_GDP[#All],2,FALSE))</f>
        <v>2682.5659047746981</v>
      </c>
      <c r="AG110" s="16">
        <f>IF(AF110="Neg","Neg",AF110*HLOOKUP(AG$3,T_GDP[#All],2,FALSE))</f>
        <v>2808.264034343149</v>
      </c>
      <c r="AH110" s="16">
        <f>IF(AG110="Neg","Neg",AG110*HLOOKUP(AH$3,T_GDP[#All],2,FALSE))</f>
        <v>2940.9972581659613</v>
      </c>
      <c r="AI110" s="16">
        <f>IF(AH110="Neg","Neg",AH110*HLOOKUP(AI$3,T_GDP[#All],2,FALSE))</f>
        <v>3096.1666534358392</v>
      </c>
      <c r="AJ110" s="16">
        <f>IF(AI110="Neg","Neg",AI110*HLOOKUP(AJ$3,T_GDP[#All],2,FALSE))</f>
        <v>3203.5768721108434</v>
      </c>
      <c r="AK110" s="16">
        <f>IF(AJ110="Neg","Neg",AJ110*HLOOKUP(AK$3,T_GDP[#All],2,FALSE))</f>
        <v>3359.3047405028092</v>
      </c>
      <c r="AL110" s="16">
        <f>IF(AK110="Neg","Neg",AK110*HLOOKUP(AL$3,T_GDP[#All],2,FALSE))</f>
        <v>3543.3702575125612</v>
      </c>
      <c r="AM110" s="16">
        <f>IF(AL110="Neg","Neg",AL110*HLOOKUP(AM$3,T_GDP[#All],2,FALSE))</f>
        <v>3729.4835093033025</v>
      </c>
      <c r="AN110" s="16">
        <f>IF(AM110="Neg","Neg",AM110*HLOOKUP(AN$3,T_GDP[#All],2,FALSE))</f>
        <v>3948.1271258373554</v>
      </c>
      <c r="AO110" s="16">
        <f>IF(AN110="Neg","Neg",AN110*HLOOKUP(AO$3,T_GDP[#All],2,FALSE))</f>
        <v>4134.2653838872939</v>
      </c>
      <c r="AP110" s="16">
        <f>IF(AO110="Neg","Neg",AO110*HLOOKUP(AP$3,T_GDP[#All],2,FALSE))</f>
        <v>4353.9425924681964</v>
      </c>
      <c r="AQ110" s="16">
        <f>IF(AP110="Neg","Neg",AP110*HLOOKUP(AQ$3,T_GDP[#All],2,FALSE))</f>
        <v>4399.4178640563223</v>
      </c>
      <c r="AR110" s="16">
        <f>IF(AQ110="Neg","Neg",AQ110*HLOOKUP(AR$3,T_GDP[#All],2,FALSE))</f>
        <v>4338.1164088691266</v>
      </c>
      <c r="AS110" s="16">
        <f>IF(AR110="Neg","Neg",AR110*HLOOKUP(AS$3,T_GDP[#All],2,FALSE))</f>
        <v>4530.2283843941359</v>
      </c>
      <c r="AT110" s="16">
        <f>IF(AS110="Neg","Neg",AS110*HLOOKUP(AT$3,T_GDP[#All],2,FALSE))</f>
        <v>4643.8068136713055</v>
      </c>
      <c r="AU110" s="16">
        <f>IF(AT110="Neg","Neg",AT110*HLOOKUP(AU$3,T_GDP[#All],2,FALSE))</f>
        <v>4798.3760587204324</v>
      </c>
      <c r="AV110" s="16">
        <f>IF(AU110="Neg","Neg",AU110*HLOOKUP(AV$3,T_GDP[#All],2,FALSE))</f>
        <v>5018.1894124903019</v>
      </c>
      <c r="AW110" s="16">
        <f>IF(AV110="Neg","Neg",AV110*HLOOKUP(AW$3,T_GDP[#All],2,FALSE))</f>
        <v>5212.1296234100073</v>
      </c>
      <c r="AX110" s="16">
        <f>IF(AW110="Neg","Neg",AW110*HLOOKUP(AX$3,T_GDP[#All],2,FALSE))</f>
        <v>5383.4864038007026</v>
      </c>
      <c r="AY110" s="16">
        <f>IF(AX110="Neg","Neg",AX110*HLOOKUP(AY$3,T_GDP[#All],2,FALSE))</f>
        <v>5620.6596584004492</v>
      </c>
      <c r="AZ110" s="16">
        <f>IF(AY110="Neg","Neg",AY110*HLOOKUP(AZ$3,T_GDP[#All],2,FALSE))</f>
        <v>5842.9208470984759</v>
      </c>
      <c r="BA110" s="16">
        <f>IF(AZ110="Neg","Neg",AZ110*HLOOKUP(BA$3,T_GDP[#All],2,FALSE))</f>
        <v>6049.3530737241881</v>
      </c>
      <c r="BB110" s="16">
        <f>IF(BA110="Neg","Neg",BA110*HLOOKUP(BB$3,T_GDP[#All],2,FALSE))</f>
        <v>6249.9616204300173</v>
      </c>
      <c r="BC110" s="16">
        <f>IF(BB110="Neg","Neg",BB110*HLOOKUP(BC$3,T_GDP[#All],2,FALSE))</f>
        <v>5797.3955629919537</v>
      </c>
      <c r="BD110" s="16">
        <f>IF(BC110="Neg","Neg",BC110*HLOOKUP(BD$3,T_GDP[#All],2,FALSE))</f>
        <v>6508.7513968697858</v>
      </c>
      <c r="BE110" s="16">
        <f>IF(BD110="Neg","Neg",BD110*HLOOKUP(BE$3,T_GDP[#All],2,FALSE))</f>
        <v>6938.0681209887643</v>
      </c>
      <c r="BF110" s="16">
        <f>IF(BE110="Neg","Neg",BE110*HLOOKUP(BF$3,T_GDP[#All],2,FALSE))</f>
        <v>7062.9457840790374</v>
      </c>
      <c r="BG110" s="16">
        <f>IF(BF110="Neg","Neg",BF110*HLOOKUP(BG$3,T_GDP[#All],2,FALSE))</f>
        <v>7301.8677236060248</v>
      </c>
      <c r="BH110" s="16">
        <f>IF(BG110="Neg","Neg",BG110*HLOOKUP(BH$3,T_GDP[#All],2,FALSE))</f>
        <v>7538.7106733064993</v>
      </c>
      <c r="BI110" s="16">
        <f>IF(BH110="Neg","Neg",BH110*HLOOKUP(BI$3,T_GDP[#All],2,FALSE))</f>
        <v>7826.0218554705325</v>
      </c>
      <c r="BJ110" s="16">
        <f>IF(BI110="Neg","Neg",BI110*HLOOKUP(BJ$3,T_GDP[#All],2,FALSE))</f>
        <v>8133.7117524227597</v>
      </c>
    </row>
    <row r="111" spans="1:62" ht="13.9" customHeight="1" x14ac:dyDescent="0.25">
      <c r="A111" s="6"/>
      <c r="B111" s="1" t="s">
        <v>834</v>
      </c>
      <c r="C111" s="1" t="s">
        <v>815</v>
      </c>
      <c r="D111" s="1" t="s">
        <v>974</v>
      </c>
      <c r="E111" s="23"/>
      <c r="F111" s="23"/>
      <c r="G111" s="23"/>
      <c r="H111" s="23"/>
      <c r="I111" s="23"/>
      <c r="J111" s="23"/>
      <c r="K111" s="23"/>
      <c r="L111" s="23"/>
      <c r="M111" s="23"/>
      <c r="N111" s="23"/>
      <c r="O111" s="23"/>
      <c r="P111" s="15">
        <v>270</v>
      </c>
      <c r="Q111" s="15">
        <v>270</v>
      </c>
      <c r="R111" s="16">
        <f>IF(Q111="Neg","Neg",Q111*HLOOKUP(R$3,T_GDP[#All],2,FALSE))</f>
        <v>295.22444567932143</v>
      </c>
      <c r="S111" s="16">
        <f>IF(R111="Neg","Neg",R111*HLOOKUP(S$3,T_GDP[#All],2,FALSE))</f>
        <v>318.22635702465203</v>
      </c>
      <c r="T111" s="16">
        <f>IF(S111="Neg","Neg",S111*HLOOKUP(T$3,T_GDP[#All],2,FALSE))</f>
        <v>349.35420343309369</v>
      </c>
      <c r="U111" s="16">
        <f>IF(T111="Neg","Neg",T111*HLOOKUP(U$3,T_GDP[#All],2,FALSE))</f>
        <v>375.58439536147625</v>
      </c>
      <c r="V111" s="16">
        <f>IF(U111="Neg","Neg",U111*HLOOKUP(V$3,T_GDP[#All],2,FALSE))</f>
        <v>421.96990699747795</v>
      </c>
      <c r="W111" s="16">
        <f>IF(V111="Neg","Neg",V111*HLOOKUP(W$3,T_GDP[#All],2,FALSE))</f>
        <v>470.36938427811594</v>
      </c>
      <c r="X111" s="16">
        <f>IF(W111="Neg","Neg",W111*HLOOKUP(X$3,T_GDP[#All],2,FALSE))</f>
        <v>519.60066316965788</v>
      </c>
      <c r="Y111" s="16">
        <f>IF(X111="Neg","Neg",X111*HLOOKUP(Y$3,T_GDP[#All],2,FALSE))</f>
        <v>560.54690123901582</v>
      </c>
      <c r="Z111" s="16">
        <f>IF(Y111="Neg","Neg",Y111*HLOOKUP(Z$3,T_GDP[#All],2,FALSE))</f>
        <v>590.34584358722259</v>
      </c>
      <c r="AA111" s="16">
        <f>IF(Z111="Neg","Neg",Z111*HLOOKUP(AA$3,T_GDP[#All],2,FALSE))</f>
        <v>608.69411757521721</v>
      </c>
      <c r="AB111" s="16">
        <f>IF(AA111="Neg","Neg",AA111*HLOOKUP(AB$3,T_GDP[#All],2,FALSE))</f>
        <v>645.29338845498557</v>
      </c>
      <c r="AC111" s="16">
        <f>IF(AB111="Neg","Neg",AB111*HLOOKUP(AC$3,T_GDP[#All],2,FALSE))</f>
        <v>677.2266562448475</v>
      </c>
      <c r="AD111" s="16">
        <f>IF(AC111="Neg","Neg",AC111*HLOOKUP(AD$3,T_GDP[#All],2,FALSE))</f>
        <v>714.09714885899393</v>
      </c>
      <c r="AE111" s="16">
        <f>IF(AD111="Neg","Neg",AD111*HLOOKUP(AE$3,T_GDP[#All],2,FALSE))</f>
        <v>762.1808877680005</v>
      </c>
      <c r="AF111" s="16">
        <f>IF(AE111="Neg","Neg",AE111*HLOOKUP(AF$3,T_GDP[#All],2,FALSE))</f>
        <v>795.92614757051501</v>
      </c>
      <c r="AG111" s="16">
        <f>IF(AF111="Neg","Neg",AF111*HLOOKUP(AG$3,T_GDP[#All],2,FALSE))</f>
        <v>833.22119700291262</v>
      </c>
      <c r="AH111" s="16">
        <f>IF(AG111="Neg","Neg",AG111*HLOOKUP(AH$3,T_GDP[#All],2,FALSE))</f>
        <v>872.6035820931977</v>
      </c>
      <c r="AI111" s="16">
        <f>IF(AH111="Neg","Neg",AH111*HLOOKUP(AI$3,T_GDP[#All],2,FALSE))</f>
        <v>918.64285321722741</v>
      </c>
      <c r="AJ111" s="16">
        <f>IF(AI111="Neg","Neg",AI111*HLOOKUP(AJ$3,T_GDP[#All],2,FALSE))</f>
        <v>950.51181919772318</v>
      </c>
      <c r="AK111" s="16">
        <f>IF(AJ111="Neg","Neg",AJ111*HLOOKUP(AK$3,T_GDP[#All],2,FALSE))</f>
        <v>996.71679113819653</v>
      </c>
      <c r="AL111" s="16">
        <f>IF(AK111="Neg","Neg",AK111*HLOOKUP(AL$3,T_GDP[#All],2,FALSE))</f>
        <v>1051.3296368443866</v>
      </c>
      <c r="AM111" s="16">
        <f>IF(AL111="Neg","Neg",AL111*HLOOKUP(AM$3,T_GDP[#All],2,FALSE))</f>
        <v>1106.5500522108703</v>
      </c>
      <c r="AN111" s="16">
        <f>IF(AM111="Neg","Neg",AM111*HLOOKUP(AN$3,T_GDP[#All],2,FALSE))</f>
        <v>1171.4223340396552</v>
      </c>
      <c r="AO111" s="16">
        <f>IF(AN111="Neg","Neg",AN111*HLOOKUP(AO$3,T_GDP[#All],2,FALSE))</f>
        <v>1226.6501688456808</v>
      </c>
      <c r="AP111" s="16">
        <f>IF(AO111="Neg","Neg",AO111*HLOOKUP(AP$3,T_GDP[#All],2,FALSE))</f>
        <v>1291.8291208422124</v>
      </c>
      <c r="AQ111" s="16">
        <f>IF(AP111="Neg","Neg",AP111*HLOOKUP(AQ$3,T_GDP[#All],2,FALSE))</f>
        <v>1305.3217838408873</v>
      </c>
      <c r="AR111" s="16">
        <f>IF(AQ111="Neg","Neg",AQ111*HLOOKUP(AR$3,T_GDP[#All],2,FALSE))</f>
        <v>1287.1334399941368</v>
      </c>
      <c r="AS111" s="16">
        <f>IF(AR111="Neg","Neg",AR111*HLOOKUP(AS$3,T_GDP[#All],2,FALSE))</f>
        <v>1344.13369646859</v>
      </c>
      <c r="AT111" s="16">
        <f>IF(AS111="Neg","Neg",AS111*HLOOKUP(AT$3,T_GDP[#All],2,FALSE))</f>
        <v>1377.8327908695082</v>
      </c>
      <c r="AU111" s="16">
        <f>IF(AT111="Neg","Neg",AT111*HLOOKUP(AU$3,T_GDP[#All],2,FALSE))</f>
        <v>1423.6939954445238</v>
      </c>
      <c r="AV111" s="16">
        <f>IF(AU111="Neg","Neg",AU111*HLOOKUP(AV$3,T_GDP[#All],2,FALSE))</f>
        <v>1488.9133421674521</v>
      </c>
      <c r="AW111" s="16">
        <f>IF(AV111="Neg","Neg",AV111*HLOOKUP(AW$3,T_GDP[#All],2,FALSE))</f>
        <v>1546.4560421106614</v>
      </c>
      <c r="AX111" s="16">
        <f>IF(AW111="Neg","Neg",AW111*HLOOKUP(AX$3,T_GDP[#All],2,FALSE))</f>
        <v>1597.2981637650437</v>
      </c>
      <c r="AY111" s="16">
        <f>IF(AX111="Neg","Neg",AX111*HLOOKUP(AY$3,T_GDP[#All],2,FALSE))</f>
        <v>1667.6682502946389</v>
      </c>
      <c r="AZ111" s="16">
        <f>IF(AY111="Neg","Neg",AY111*HLOOKUP(AZ$3,T_GDP[#All],2,FALSE))</f>
        <v>1733.6138777105368</v>
      </c>
      <c r="BA111" s="16">
        <f>IF(AZ111="Neg","Neg",AZ111*HLOOKUP(BA$3,T_GDP[#All],2,FALSE))</f>
        <v>1794.8629998961878</v>
      </c>
      <c r="BB111" s="16">
        <f>IF(BA111="Neg","Neg",BA111*HLOOKUP(BB$3,T_GDP[#All],2,FALSE))</f>
        <v>1854.3842170506646</v>
      </c>
      <c r="BC111" s="16">
        <f>IF(BB111="Neg","Neg",BB111*HLOOKUP(BC$3,T_GDP[#All],2,FALSE))</f>
        <v>1720.1063758327775</v>
      </c>
      <c r="BD111" s="16">
        <f>IF(BC111="Neg","Neg",BC111*HLOOKUP(BD$3,T_GDP[#All],2,FALSE))</f>
        <v>1931.1679968734529</v>
      </c>
      <c r="BE111" s="16">
        <f>IF(BD111="Neg","Neg",BD111*HLOOKUP(BE$3,T_GDP[#All],2,FALSE))</f>
        <v>2058.5476842494136</v>
      </c>
      <c r="BF111" s="16">
        <f>IF(BE111="Neg","Neg",BE111*HLOOKUP(BF$3,T_GDP[#All],2,FALSE))</f>
        <v>2095.5992985729013</v>
      </c>
      <c r="BG111" s="16">
        <f>IF(BF111="Neg","Neg",BF111*HLOOKUP(BG$3,T_GDP[#All],2,FALSE))</f>
        <v>2166.4882256853039</v>
      </c>
      <c r="BH111" s="16">
        <f>IF(BG111="Neg","Neg",BG111*HLOOKUP(BH$3,T_GDP[#All],2,FALSE))</f>
        <v>2236.7603096623679</v>
      </c>
      <c r="BI111" s="16">
        <f>IF(BH111="Neg","Neg",BH111*HLOOKUP(BI$3,T_GDP[#All],2,FALSE))</f>
        <v>2322.0064845901579</v>
      </c>
      <c r="BJ111" s="16">
        <f>IF(BI111="Neg","Neg",BI111*HLOOKUP(BJ$3,T_GDP[#All],2,FALSE))</f>
        <v>2413.2990913781814</v>
      </c>
    </row>
    <row r="112" spans="1:62" ht="13.9" customHeight="1" x14ac:dyDescent="0.25">
      <c r="A112" s="6"/>
      <c r="B112" s="1" t="s">
        <v>834</v>
      </c>
      <c r="C112" s="1" t="s">
        <v>840</v>
      </c>
      <c r="D112" s="1" t="s">
        <v>737</v>
      </c>
      <c r="E112" s="23"/>
      <c r="F112" s="23"/>
      <c r="G112" s="23"/>
      <c r="H112" s="23"/>
      <c r="I112" s="23"/>
      <c r="J112" s="23"/>
      <c r="K112" s="23"/>
      <c r="L112" s="23"/>
      <c r="M112" s="23"/>
      <c r="N112" s="23"/>
      <c r="O112" s="23"/>
      <c r="P112" s="15">
        <v>500</v>
      </c>
      <c r="Q112" s="15">
        <v>510</v>
      </c>
      <c r="R112" s="16">
        <f>IF(Q112="Neg","Neg",Q112*HLOOKUP(R$3,T_GDP[#All],2,FALSE))</f>
        <v>557.64617517205158</v>
      </c>
      <c r="S112" s="16">
        <f>IF(R112="Neg","Neg",R112*HLOOKUP(S$3,T_GDP[#All],2,FALSE))</f>
        <v>601.09422993545388</v>
      </c>
      <c r="T112" s="16">
        <f>IF(S112="Neg","Neg",S112*HLOOKUP(T$3,T_GDP[#All],2,FALSE))</f>
        <v>659.89127315139922</v>
      </c>
      <c r="U112" s="16">
        <f>IF(T112="Neg","Neg",T112*HLOOKUP(U$3,T_GDP[#All],2,FALSE))</f>
        <v>709.4371912383441</v>
      </c>
      <c r="V112" s="16">
        <f>IF(U112="Neg","Neg",U112*HLOOKUP(V$3,T_GDP[#All],2,FALSE))</f>
        <v>797.05426877301397</v>
      </c>
      <c r="W112" s="16">
        <f>IF(V112="Neg","Neg",V112*HLOOKUP(W$3,T_GDP[#All],2,FALSE))</f>
        <v>888.47550363644132</v>
      </c>
      <c r="X112" s="16">
        <f>IF(W112="Neg","Neg",W112*HLOOKUP(X$3,T_GDP[#All],2,FALSE))</f>
        <v>981.46791932046483</v>
      </c>
      <c r="Y112" s="16">
        <f>IF(X112="Neg","Neg",X112*HLOOKUP(Y$3,T_GDP[#All],2,FALSE))</f>
        <v>1058.8108134514744</v>
      </c>
      <c r="Z112" s="16">
        <f>IF(Y112="Neg","Neg",Y112*HLOOKUP(Z$3,T_GDP[#All],2,FALSE))</f>
        <v>1115.0977045536426</v>
      </c>
      <c r="AA112" s="16">
        <f>IF(Z112="Neg","Neg",Z112*HLOOKUP(AA$3,T_GDP[#All],2,FALSE))</f>
        <v>1149.7555554198548</v>
      </c>
      <c r="AB112" s="16">
        <f>IF(AA112="Neg","Neg",AA112*HLOOKUP(AB$3,T_GDP[#All],2,FALSE))</f>
        <v>1218.8875115260839</v>
      </c>
      <c r="AC112" s="16">
        <f>IF(AB112="Neg","Neg",AB112*HLOOKUP(AC$3,T_GDP[#All],2,FALSE))</f>
        <v>1279.2059062402675</v>
      </c>
      <c r="AD112" s="16">
        <f>IF(AC112="Neg","Neg",AC112*HLOOKUP(AD$3,T_GDP[#All],2,FALSE))</f>
        <v>1348.8501700669885</v>
      </c>
      <c r="AE112" s="16">
        <f>IF(AD112="Neg","Neg",AD112*HLOOKUP(AE$3,T_GDP[#All],2,FALSE))</f>
        <v>1439.6750102284454</v>
      </c>
      <c r="AF112" s="16">
        <f>IF(AE112="Neg","Neg",AE112*HLOOKUP(AF$3,T_GDP[#All],2,FALSE))</f>
        <v>1503.4160565220841</v>
      </c>
      <c r="AG112" s="16">
        <f>IF(AF112="Neg","Neg",AF112*HLOOKUP(AG$3,T_GDP[#All],2,FALSE))</f>
        <v>1573.8622610055018</v>
      </c>
      <c r="AH112" s="16">
        <f>IF(AG112="Neg","Neg",AG112*HLOOKUP(AH$3,T_GDP[#All],2,FALSE))</f>
        <v>1648.2512106204847</v>
      </c>
      <c r="AI112" s="16">
        <f>IF(AH112="Neg","Neg",AH112*HLOOKUP(AI$3,T_GDP[#All],2,FALSE))</f>
        <v>1735.2142782992075</v>
      </c>
      <c r="AJ112" s="16">
        <f>IF(AI112="Neg","Neg",AI112*HLOOKUP(AJ$3,T_GDP[#All],2,FALSE))</f>
        <v>1795.4112140401439</v>
      </c>
      <c r="AK112" s="16">
        <f>IF(AJ112="Neg","Neg",AJ112*HLOOKUP(AK$3,T_GDP[#All],2,FALSE))</f>
        <v>1882.6872721499269</v>
      </c>
      <c r="AL112" s="16">
        <f>IF(AK112="Neg","Neg",AK112*HLOOKUP(AL$3,T_GDP[#All],2,FALSE))</f>
        <v>1985.8448695949528</v>
      </c>
      <c r="AM112" s="16">
        <f>IF(AL112="Neg","Neg",AL112*HLOOKUP(AM$3,T_GDP[#All],2,FALSE))</f>
        <v>2090.1500986205328</v>
      </c>
      <c r="AN112" s="16">
        <f>IF(AM112="Neg","Neg",AM112*HLOOKUP(AN$3,T_GDP[#All],2,FALSE))</f>
        <v>2212.6866309637935</v>
      </c>
      <c r="AO112" s="16">
        <f>IF(AN112="Neg","Neg",AN112*HLOOKUP(AO$3,T_GDP[#All],2,FALSE))</f>
        <v>2317.0058744862868</v>
      </c>
      <c r="AP112" s="16">
        <f>IF(AO112="Neg","Neg",AO112*HLOOKUP(AP$3,T_GDP[#All],2,FALSE))</f>
        <v>2440.1216727019573</v>
      </c>
      <c r="AQ112" s="16">
        <f>IF(AP112="Neg","Neg",AP112*HLOOKUP(AQ$3,T_GDP[#All],2,FALSE))</f>
        <v>2465.6078139216766</v>
      </c>
      <c r="AR112" s="16">
        <f>IF(AQ112="Neg","Neg",AQ112*HLOOKUP(AR$3,T_GDP[#All],2,FALSE))</f>
        <v>2431.2520533222591</v>
      </c>
      <c r="AS112" s="16">
        <f>IF(AR112="Neg","Neg",AR112*HLOOKUP(AS$3,T_GDP[#All],2,FALSE))</f>
        <v>2538.9192044406709</v>
      </c>
      <c r="AT112" s="16">
        <f>IF(AS112="Neg","Neg",AS112*HLOOKUP(AT$3,T_GDP[#All],2,FALSE))</f>
        <v>2602.5730494201835</v>
      </c>
      <c r="AU112" s="16">
        <f>IF(AT112="Neg","Neg",AT112*HLOOKUP(AU$3,T_GDP[#All],2,FALSE))</f>
        <v>2689.1997691729907</v>
      </c>
      <c r="AV112" s="16">
        <f>IF(AU112="Neg","Neg",AU112*HLOOKUP(AV$3,T_GDP[#All],2,FALSE))</f>
        <v>2812.391868538522</v>
      </c>
      <c r="AW112" s="16">
        <f>IF(AV112="Neg","Neg",AV112*HLOOKUP(AW$3,T_GDP[#All],2,FALSE))</f>
        <v>2921.0836350979171</v>
      </c>
      <c r="AX112" s="16">
        <f>IF(AW112="Neg","Neg",AW112*HLOOKUP(AX$3,T_GDP[#All],2,FALSE))</f>
        <v>3017.1187537784167</v>
      </c>
      <c r="AY112" s="16">
        <f>IF(AX112="Neg","Neg",AX112*HLOOKUP(AY$3,T_GDP[#All],2,FALSE))</f>
        <v>3150.0400283343188</v>
      </c>
      <c r="AZ112" s="16">
        <f>IF(AY112="Neg","Neg",AY112*HLOOKUP(AZ$3,T_GDP[#All],2,FALSE))</f>
        <v>3274.6039912310148</v>
      </c>
      <c r="BA112" s="16">
        <f>IF(AZ112="Neg","Neg",AZ112*HLOOKUP(BA$3,T_GDP[#All],2,FALSE))</f>
        <v>3390.2967775816887</v>
      </c>
      <c r="BB112" s="16">
        <f>IF(BA112="Neg","Neg",BA112*HLOOKUP(BB$3,T_GDP[#All],2,FALSE))</f>
        <v>3502.7257433179229</v>
      </c>
      <c r="BC112" s="16">
        <f>IF(BB112="Neg","Neg",BB112*HLOOKUP(BC$3,T_GDP[#All],2,FALSE))</f>
        <v>3249.0898210174696</v>
      </c>
      <c r="BD112" s="16">
        <f>IF(BC112="Neg","Neg",BC112*HLOOKUP(BD$3,T_GDP[#All],2,FALSE))</f>
        <v>3647.761771872079</v>
      </c>
      <c r="BE112" s="16">
        <f>IF(BD112="Neg","Neg",BD112*HLOOKUP(BE$3,T_GDP[#All],2,FALSE))</f>
        <v>3888.3678480266717</v>
      </c>
      <c r="BF112" s="16">
        <f>IF(BE112="Neg","Neg",BE112*HLOOKUP(BF$3,T_GDP[#All],2,FALSE))</f>
        <v>3958.3542306377039</v>
      </c>
      <c r="BG112" s="16">
        <f>IF(BF112="Neg","Neg",BF112*HLOOKUP(BG$3,T_GDP[#All],2,FALSE))</f>
        <v>4092.255537405576</v>
      </c>
      <c r="BH112" s="16">
        <f>IF(BG112="Neg","Neg",BG112*HLOOKUP(BH$3,T_GDP[#All],2,FALSE))</f>
        <v>4224.9916960289193</v>
      </c>
      <c r="BI112" s="16">
        <f>IF(BH112="Neg","Neg",BH112*HLOOKUP(BI$3,T_GDP[#All],2,FALSE))</f>
        <v>4386.0122486703003</v>
      </c>
      <c r="BJ112" s="16">
        <f>IF(BI112="Neg","Neg",BI112*HLOOKUP(BJ$3,T_GDP[#All],2,FALSE))</f>
        <v>4558.4538392699005</v>
      </c>
    </row>
    <row r="113" spans="1:62" ht="13.9" customHeight="1" x14ac:dyDescent="0.25">
      <c r="A113" s="6"/>
      <c r="B113" s="1" t="s">
        <v>834</v>
      </c>
      <c r="C113" s="1" t="s">
        <v>841</v>
      </c>
      <c r="D113" s="1" t="s">
        <v>777</v>
      </c>
      <c r="E113" s="23"/>
      <c r="F113" s="23"/>
      <c r="G113" s="23"/>
      <c r="H113" s="23"/>
      <c r="I113" s="23"/>
      <c r="J113" s="23"/>
      <c r="K113" s="23"/>
      <c r="L113" s="23"/>
      <c r="M113" s="23"/>
      <c r="N113" s="23"/>
      <c r="O113" s="23"/>
      <c r="P113" s="15">
        <v>60</v>
      </c>
      <c r="Q113" s="15">
        <v>60</v>
      </c>
      <c r="R113" s="16">
        <f>IF(Q113="Neg","Neg",Q113*HLOOKUP(R$3,T_GDP[#All],2,FALSE))</f>
        <v>65.605432373182538</v>
      </c>
      <c r="S113" s="16">
        <f>IF(R113="Neg","Neg",R113*HLOOKUP(S$3,T_GDP[#All],2,FALSE))</f>
        <v>70.716968227700448</v>
      </c>
      <c r="T113" s="16">
        <f>IF(S113="Neg","Neg",S113*HLOOKUP(T$3,T_GDP[#All],2,FALSE))</f>
        <v>77.634267429576369</v>
      </c>
      <c r="U113" s="16">
        <f>IF(T113="Neg","Neg",T113*HLOOKUP(U$3,T_GDP[#All],2,FALSE))</f>
        <v>83.463198969216933</v>
      </c>
      <c r="V113" s="16">
        <f>IF(U113="Neg","Neg",U113*HLOOKUP(V$3,T_GDP[#All],2,FALSE))</f>
        <v>93.771090443883978</v>
      </c>
      <c r="W113" s="16">
        <f>IF(V113="Neg","Neg",V113*HLOOKUP(W$3,T_GDP[#All],2,FALSE))</f>
        <v>104.52652983958131</v>
      </c>
      <c r="X113" s="16">
        <f>IF(W113="Neg","Neg",W113*HLOOKUP(X$3,T_GDP[#All],2,FALSE))</f>
        <v>115.46681403770174</v>
      </c>
      <c r="Y113" s="16">
        <f>IF(X113="Neg","Neg",X113*HLOOKUP(Y$3,T_GDP[#All],2,FALSE))</f>
        <v>124.56597805311462</v>
      </c>
      <c r="Z113" s="16">
        <f>IF(Y113="Neg","Neg",Y113*HLOOKUP(Z$3,T_GDP[#All],2,FALSE))</f>
        <v>131.18796524160501</v>
      </c>
      <c r="AA113" s="16">
        <f>IF(Z113="Neg","Neg",Z113*HLOOKUP(AA$3,T_GDP[#All],2,FALSE))</f>
        <v>135.26535946115936</v>
      </c>
      <c r="AB113" s="16">
        <f>IF(AA113="Neg","Neg",AA113*HLOOKUP(AB$3,T_GDP[#All],2,FALSE))</f>
        <v>143.39853076777456</v>
      </c>
      <c r="AC113" s="16">
        <f>IF(AB113="Neg","Neg",AB113*HLOOKUP(AC$3,T_GDP[#All],2,FALSE))</f>
        <v>150.494812498855</v>
      </c>
      <c r="AD113" s="16">
        <f>IF(AC113="Neg","Neg",AC113*HLOOKUP(AD$3,T_GDP[#All],2,FALSE))</f>
        <v>158.68825530199865</v>
      </c>
      <c r="AE113" s="16">
        <f>IF(AD113="Neg","Neg",AD113*HLOOKUP(AE$3,T_GDP[#All],2,FALSE))</f>
        <v>169.37353061511124</v>
      </c>
      <c r="AF113" s="16">
        <f>IF(AE113="Neg","Neg",AE113*HLOOKUP(AF$3,T_GDP[#All],2,FALSE))</f>
        <v>176.87247723789224</v>
      </c>
      <c r="AG113" s="16">
        <f>IF(AF113="Neg","Neg",AF113*HLOOKUP(AG$3,T_GDP[#All],2,FALSE))</f>
        <v>185.16026600064725</v>
      </c>
      <c r="AH113" s="16">
        <f>IF(AG113="Neg","Neg",AG113*HLOOKUP(AH$3,T_GDP[#All],2,FALSE))</f>
        <v>193.91190713182172</v>
      </c>
      <c r="AI113" s="16">
        <f>IF(AH113="Neg","Neg",AH113*HLOOKUP(AI$3,T_GDP[#All],2,FALSE))</f>
        <v>204.142856270495</v>
      </c>
      <c r="AJ113" s="16">
        <f>IF(AI113="Neg","Neg",AI113*HLOOKUP(AJ$3,T_GDP[#All],2,FALSE))</f>
        <v>211.22484871060519</v>
      </c>
      <c r="AK113" s="16">
        <f>IF(AJ113="Neg","Neg",AJ113*HLOOKUP(AK$3,T_GDP[#All],2,FALSE))</f>
        <v>221.4926202529326</v>
      </c>
      <c r="AL113" s="16">
        <f>IF(AK113="Neg","Neg",AK113*HLOOKUP(AL$3,T_GDP[#All],2,FALSE))</f>
        <v>233.62880818764151</v>
      </c>
      <c r="AM113" s="16">
        <f>IF(AL113="Neg","Neg",AL113*HLOOKUP(AM$3,T_GDP[#All],2,FALSE))</f>
        <v>245.90001160241565</v>
      </c>
      <c r="AN113" s="16">
        <f>IF(AM113="Neg","Neg",AM113*HLOOKUP(AN$3,T_GDP[#All],2,FALSE))</f>
        <v>260.31607423103452</v>
      </c>
      <c r="AO113" s="16">
        <f>IF(AN113="Neg","Neg",AN113*HLOOKUP(AO$3,T_GDP[#All],2,FALSE))</f>
        <v>272.58892641015137</v>
      </c>
      <c r="AP113" s="16">
        <f>IF(AO113="Neg","Neg",AO113*HLOOKUP(AP$3,T_GDP[#All],2,FALSE))</f>
        <v>287.07313796493617</v>
      </c>
      <c r="AQ113" s="16">
        <f>IF(AP113="Neg","Neg",AP113*HLOOKUP(AQ$3,T_GDP[#All],2,FALSE))</f>
        <v>290.07150752019726</v>
      </c>
      <c r="AR113" s="16">
        <f>IF(AQ113="Neg","Neg",AQ113*HLOOKUP(AR$3,T_GDP[#All],2,FALSE))</f>
        <v>286.02965333203048</v>
      </c>
      <c r="AS113" s="16">
        <f>IF(AR113="Neg","Neg",AR113*HLOOKUP(AS$3,T_GDP[#All],2,FALSE))</f>
        <v>298.69637699302007</v>
      </c>
      <c r="AT113" s="16">
        <f>IF(AS113="Neg","Neg",AS113*HLOOKUP(AT$3,T_GDP[#All],2,FALSE))</f>
        <v>306.18506463766857</v>
      </c>
      <c r="AU113" s="16">
        <f>IF(AT113="Neg","Neg",AT113*HLOOKUP(AU$3,T_GDP[#All],2,FALSE))</f>
        <v>316.3764434321165</v>
      </c>
      <c r="AV113" s="16">
        <f>IF(AU113="Neg","Neg",AU113*HLOOKUP(AV$3,T_GDP[#All],2,FALSE))</f>
        <v>330.86963159276723</v>
      </c>
      <c r="AW113" s="16">
        <f>IF(AV113="Neg","Neg",AV113*HLOOKUP(AW$3,T_GDP[#All],2,FALSE))</f>
        <v>343.65689824681374</v>
      </c>
      <c r="AX113" s="16">
        <f>IF(AW113="Neg","Neg",AW113*HLOOKUP(AX$3,T_GDP[#All],2,FALSE))</f>
        <v>354.95514750334314</v>
      </c>
      <c r="AY113" s="16">
        <f>IF(AX113="Neg","Neg",AX113*HLOOKUP(AY$3,T_GDP[#All],2,FALSE))</f>
        <v>370.59294450991985</v>
      </c>
      <c r="AZ113" s="16">
        <f>IF(AY113="Neg","Neg",AY113*HLOOKUP(AZ$3,T_GDP[#All],2,FALSE))</f>
        <v>385.24752838011938</v>
      </c>
      <c r="BA113" s="16">
        <f>IF(AZ113="Neg","Neg",AZ113*HLOOKUP(BA$3,T_GDP[#All],2,FALSE))</f>
        <v>398.85844442137517</v>
      </c>
      <c r="BB113" s="16">
        <f>IF(BA113="Neg","Neg",BA113*HLOOKUP(BB$3,T_GDP[#All],2,FALSE))</f>
        <v>412.08538156681448</v>
      </c>
      <c r="BC113" s="16">
        <f>IF(BB113="Neg","Neg",BB113*HLOOKUP(BC$3,T_GDP[#All],2,FALSE))</f>
        <v>382.2458612961729</v>
      </c>
      <c r="BD113" s="16">
        <f>IF(BC113="Neg","Neg",BC113*HLOOKUP(BD$3,T_GDP[#All],2,FALSE))</f>
        <v>429.14844374965634</v>
      </c>
      <c r="BE113" s="16">
        <f>IF(BD113="Neg","Neg",BD113*HLOOKUP(BE$3,T_GDP[#All],2,FALSE))</f>
        <v>457.45504094431431</v>
      </c>
      <c r="BF113" s="16">
        <f>IF(BE113="Neg","Neg",BE113*HLOOKUP(BF$3,T_GDP[#All],2,FALSE))</f>
        <v>465.68873301620044</v>
      </c>
      <c r="BG113" s="16">
        <f>IF(BF113="Neg","Neg",BF113*HLOOKUP(BG$3,T_GDP[#All],2,FALSE))</f>
        <v>481.44182793006775</v>
      </c>
      <c r="BH113" s="16">
        <f>IF(BG113="Neg","Neg",BG113*HLOOKUP(BH$3,T_GDP[#All],2,FALSE))</f>
        <v>497.05784659163749</v>
      </c>
      <c r="BI113" s="16">
        <f>IF(BH113="Neg","Neg",BH113*HLOOKUP(BI$3,T_GDP[#All],2,FALSE))</f>
        <v>516.00144102003526</v>
      </c>
      <c r="BJ113" s="16">
        <f>IF(BI113="Neg","Neg",BI113*HLOOKUP(BJ$3,T_GDP[#All],2,FALSE))</f>
        <v>536.28868697292933</v>
      </c>
    </row>
    <row r="114" spans="1:62" ht="13.9" customHeight="1" x14ac:dyDescent="0.25">
      <c r="A114" s="6"/>
      <c r="B114" s="1" t="s">
        <v>834</v>
      </c>
      <c r="C114" s="1" t="s">
        <v>842</v>
      </c>
      <c r="D114" s="1" t="s">
        <v>777</v>
      </c>
      <c r="E114" s="23"/>
      <c r="F114" s="23"/>
      <c r="G114" s="23"/>
      <c r="H114" s="23"/>
      <c r="I114" s="23"/>
      <c r="J114" s="23"/>
      <c r="K114" s="23"/>
      <c r="L114" s="23"/>
      <c r="M114" s="23"/>
      <c r="N114" s="23"/>
      <c r="O114" s="23"/>
      <c r="P114" s="15">
        <v>370</v>
      </c>
      <c r="Q114" s="15">
        <v>385</v>
      </c>
      <c r="R114" s="16">
        <f>IF(Q114="Neg","Neg",Q114*HLOOKUP(R$3,T_GDP[#All],2,FALSE))</f>
        <v>420.96819106125463</v>
      </c>
      <c r="S114" s="16">
        <f>IF(R114="Neg","Neg",R114*HLOOKUP(S$3,T_GDP[#All],2,FALSE))</f>
        <v>453.76721279441125</v>
      </c>
      <c r="T114" s="16">
        <f>IF(S114="Neg","Neg",S114*HLOOKUP(T$3,T_GDP[#All],2,FALSE))</f>
        <v>498.15321600644842</v>
      </c>
      <c r="U114" s="16">
        <f>IF(T114="Neg","Neg",T114*HLOOKUP(U$3,T_GDP[#All],2,FALSE))</f>
        <v>535.55552671914211</v>
      </c>
      <c r="V114" s="16">
        <f>IF(U114="Neg","Neg",U114*HLOOKUP(V$3,T_GDP[#All],2,FALSE))</f>
        <v>601.69783034825559</v>
      </c>
      <c r="W114" s="16">
        <f>IF(V114="Neg","Neg",V114*HLOOKUP(W$3,T_GDP[#All],2,FALSE))</f>
        <v>670.71189980398015</v>
      </c>
      <c r="X114" s="16">
        <f>IF(W114="Neg","Neg",W114*HLOOKUP(X$3,T_GDP[#All],2,FALSE))</f>
        <v>740.91205674191951</v>
      </c>
      <c r="Y114" s="16">
        <f>IF(X114="Neg","Neg",X114*HLOOKUP(Y$3,T_GDP[#All],2,FALSE))</f>
        <v>799.29835917415221</v>
      </c>
      <c r="Z114" s="16">
        <f>IF(Y114="Neg","Neg",Y114*HLOOKUP(Z$3,T_GDP[#All],2,FALSE))</f>
        <v>841.78944363363223</v>
      </c>
      <c r="AA114" s="16">
        <f>IF(Z114="Neg","Neg",Z114*HLOOKUP(AA$3,T_GDP[#All],2,FALSE))</f>
        <v>867.95272320910601</v>
      </c>
      <c r="AB114" s="16">
        <f>IF(AA114="Neg","Neg",AA114*HLOOKUP(AB$3,T_GDP[#All],2,FALSE))</f>
        <v>920.14057242655349</v>
      </c>
      <c r="AC114" s="16">
        <f>IF(AB114="Neg","Neg",AB114*HLOOKUP(AC$3,T_GDP[#All],2,FALSE))</f>
        <v>965.6750468676529</v>
      </c>
      <c r="AD114" s="16">
        <f>IF(AC114="Neg","Neg",AC114*HLOOKUP(AD$3,T_GDP[#All],2,FALSE))</f>
        <v>1018.2496381878246</v>
      </c>
      <c r="AE114" s="16">
        <f>IF(AD114="Neg","Neg",AD114*HLOOKUP(AE$3,T_GDP[#All],2,FALSE))</f>
        <v>1086.8134881136302</v>
      </c>
      <c r="AF114" s="16">
        <f>IF(AE114="Neg","Neg",AE114*HLOOKUP(AF$3,T_GDP[#All],2,FALSE))</f>
        <v>1134.9317289431417</v>
      </c>
      <c r="AG114" s="16">
        <f>IF(AF114="Neg","Neg",AF114*HLOOKUP(AG$3,T_GDP[#All],2,FALSE))</f>
        <v>1188.1117068374865</v>
      </c>
      <c r="AH114" s="16">
        <f>IF(AG114="Neg","Neg",AG114*HLOOKUP(AH$3,T_GDP[#All],2,FALSE))</f>
        <v>1244.2680707625225</v>
      </c>
      <c r="AI114" s="16">
        <f>IF(AH114="Neg","Neg",AH114*HLOOKUP(AI$3,T_GDP[#All],2,FALSE))</f>
        <v>1309.9166610690093</v>
      </c>
      <c r="AJ114" s="16">
        <f>IF(AI114="Neg","Neg",AI114*HLOOKUP(AJ$3,T_GDP[#All],2,FALSE))</f>
        <v>1355.3594458930495</v>
      </c>
      <c r="AK114" s="16">
        <f>IF(AJ114="Neg","Neg",AJ114*HLOOKUP(AK$3,T_GDP[#All],2,FALSE))</f>
        <v>1421.2443132896503</v>
      </c>
      <c r="AL114" s="16">
        <f>IF(AK114="Neg","Neg",AK114*HLOOKUP(AL$3,T_GDP[#All],2,FALSE))</f>
        <v>1499.1181858706993</v>
      </c>
      <c r="AM114" s="16">
        <f>IF(AL114="Neg","Neg",AL114*HLOOKUP(AM$3,T_GDP[#All],2,FALSE))</f>
        <v>1577.8584077821668</v>
      </c>
      <c r="AN114" s="16">
        <f>IF(AM114="Neg","Neg",AM114*HLOOKUP(AN$3,T_GDP[#All],2,FALSE))</f>
        <v>1670.3614763158046</v>
      </c>
      <c r="AO114" s="16">
        <f>IF(AN114="Neg","Neg",AN114*HLOOKUP(AO$3,T_GDP[#All],2,FALSE))</f>
        <v>1749.1122777984708</v>
      </c>
      <c r="AP114" s="16">
        <f>IF(AO114="Neg","Neg",AO114*HLOOKUP(AP$3,T_GDP[#All],2,FALSE))</f>
        <v>1842.0526352750067</v>
      </c>
      <c r="AQ114" s="16">
        <f>IF(AP114="Neg","Neg",AP114*HLOOKUP(AQ$3,T_GDP[#All],2,FALSE))</f>
        <v>1861.2921732545985</v>
      </c>
      <c r="AR114" s="16">
        <f>IF(AQ114="Neg","Neg",AQ114*HLOOKUP(AR$3,T_GDP[#All],2,FALSE))</f>
        <v>1835.3569422138619</v>
      </c>
      <c r="AS114" s="16">
        <f>IF(AR114="Neg","Neg",AR114*HLOOKUP(AS$3,T_GDP[#All],2,FALSE))</f>
        <v>1916.6350857052118</v>
      </c>
      <c r="AT114" s="16">
        <f>IF(AS114="Neg","Neg",AS114*HLOOKUP(AT$3,T_GDP[#All],2,FALSE))</f>
        <v>1964.6874980917066</v>
      </c>
      <c r="AU114" s="16">
        <f>IF(AT114="Neg","Neg",AT114*HLOOKUP(AU$3,T_GDP[#All],2,FALSE))</f>
        <v>2030.0821786894141</v>
      </c>
      <c r="AV114" s="16">
        <f>IF(AU114="Neg","Neg",AU114*HLOOKUP(AV$3,T_GDP[#All],2,FALSE))</f>
        <v>2123.0801360535897</v>
      </c>
      <c r="AW114" s="16">
        <f>IF(AV114="Neg","Neg",AV114*HLOOKUP(AW$3,T_GDP[#All],2,FALSE))</f>
        <v>2205.131763750388</v>
      </c>
      <c r="AX114" s="16">
        <f>IF(AW114="Neg","Neg",AW114*HLOOKUP(AX$3,T_GDP[#All],2,FALSE))</f>
        <v>2277.6288631464517</v>
      </c>
      <c r="AY114" s="16">
        <f>IF(AX114="Neg","Neg",AX114*HLOOKUP(AY$3,T_GDP[#All],2,FALSE))</f>
        <v>2377.9713939386525</v>
      </c>
      <c r="AZ114" s="16">
        <f>IF(AY114="Neg","Neg",AY114*HLOOKUP(AZ$3,T_GDP[#All],2,FALSE))</f>
        <v>2472.004973772433</v>
      </c>
      <c r="BA114" s="16">
        <f>IF(AZ114="Neg","Neg",AZ114*HLOOKUP(BA$3,T_GDP[#All],2,FALSE))</f>
        <v>2559.3416850371573</v>
      </c>
      <c r="BB114" s="16">
        <f>IF(BA114="Neg","Neg",BA114*HLOOKUP(BB$3,T_GDP[#All],2,FALSE))</f>
        <v>2644.2145317203926</v>
      </c>
      <c r="BC114" s="16">
        <f>IF(BB114="Neg","Neg",BB114*HLOOKUP(BC$3,T_GDP[#All],2,FALSE))</f>
        <v>2452.7442766504428</v>
      </c>
      <c r="BD114" s="16">
        <f>IF(BC114="Neg","Neg",BC114*HLOOKUP(BD$3,T_GDP[#All],2,FALSE))</f>
        <v>2753.702514060295</v>
      </c>
      <c r="BE114" s="16">
        <f>IF(BD114="Neg","Neg",BD114*HLOOKUP(BE$3,T_GDP[#All],2,FALSE))</f>
        <v>2935.3365127260167</v>
      </c>
      <c r="BF114" s="16">
        <f>IF(BE114="Neg","Neg",BE114*HLOOKUP(BF$3,T_GDP[#All],2,FALSE))</f>
        <v>2988.1693701872859</v>
      </c>
      <c r="BG114" s="16">
        <f>IF(BF114="Neg","Neg",BF114*HLOOKUP(BG$3,T_GDP[#All],2,FALSE))</f>
        <v>3089.2517292179346</v>
      </c>
      <c r="BH114" s="16">
        <f>IF(BG114="Neg","Neg",BG114*HLOOKUP(BH$3,T_GDP[#All],2,FALSE))</f>
        <v>3189.454515629674</v>
      </c>
      <c r="BI114" s="16">
        <f>IF(BH114="Neg","Neg",BH114*HLOOKUP(BI$3,T_GDP[#All],2,FALSE))</f>
        <v>3311.0092465452267</v>
      </c>
      <c r="BJ114" s="16">
        <f>IF(BI114="Neg","Neg",BI114*HLOOKUP(BJ$3,T_GDP[#All],2,FALSE))</f>
        <v>3441.1857414096307</v>
      </c>
    </row>
    <row r="115" spans="1:62" ht="13.9" customHeight="1" x14ac:dyDescent="0.25">
      <c r="A115" s="6"/>
      <c r="B115" s="1" t="s">
        <v>834</v>
      </c>
      <c r="C115" s="1" t="s">
        <v>780</v>
      </c>
      <c r="D115" s="1" t="s">
        <v>777</v>
      </c>
      <c r="E115" s="23"/>
      <c r="F115" s="23"/>
      <c r="G115" s="23"/>
      <c r="H115" s="23"/>
      <c r="I115" s="23"/>
      <c r="J115" s="23"/>
      <c r="K115" s="23"/>
      <c r="L115" s="23"/>
      <c r="M115" s="23"/>
      <c r="N115" s="23"/>
      <c r="O115" s="23"/>
      <c r="P115" s="15">
        <v>67</v>
      </c>
      <c r="Q115" s="15">
        <v>67</v>
      </c>
      <c r="R115" s="16">
        <f>IF(Q115="Neg","Neg",Q115*HLOOKUP(R$3,T_GDP[#All],2,FALSE))</f>
        <v>73.25939948338717</v>
      </c>
      <c r="S115" s="16">
        <f>IF(R115="Neg","Neg",R115*HLOOKUP(S$3,T_GDP[#All],2,FALSE))</f>
        <v>78.967281187598843</v>
      </c>
      <c r="T115" s="16">
        <f>IF(S115="Neg","Neg",S115*HLOOKUP(T$3,T_GDP[#All],2,FALSE))</f>
        <v>86.69159862969363</v>
      </c>
      <c r="U115" s="16">
        <f>IF(T115="Neg","Neg",T115*HLOOKUP(U$3,T_GDP[#All],2,FALSE))</f>
        <v>93.200572182292262</v>
      </c>
      <c r="V115" s="16">
        <f>IF(U115="Neg","Neg",U115*HLOOKUP(V$3,T_GDP[#All],2,FALSE))</f>
        <v>104.71105099567046</v>
      </c>
      <c r="W115" s="16">
        <f>IF(V115="Neg","Neg",V115*HLOOKUP(W$3,T_GDP[#All],2,FALSE))</f>
        <v>116.72129165419915</v>
      </c>
      <c r="X115" s="16">
        <f>IF(W115="Neg","Neg",W115*HLOOKUP(X$3,T_GDP[#All],2,FALSE))</f>
        <v>128.93794234210029</v>
      </c>
      <c r="Y115" s="16">
        <f>IF(X115="Neg","Neg",X115*HLOOKUP(Y$3,T_GDP[#All],2,FALSE))</f>
        <v>139.09867549264467</v>
      </c>
      <c r="Z115" s="16">
        <f>IF(Y115="Neg","Neg",Y115*HLOOKUP(Z$3,T_GDP[#All],2,FALSE))</f>
        <v>146.4932278531256</v>
      </c>
      <c r="AA115" s="16">
        <f>IF(Z115="Neg","Neg",Z115*HLOOKUP(AA$3,T_GDP[#All],2,FALSE))</f>
        <v>151.0463180649613</v>
      </c>
      <c r="AB115" s="16">
        <f>IF(AA115="Neg","Neg",AA115*HLOOKUP(AB$3,T_GDP[#All],2,FALSE))</f>
        <v>160.12835935734827</v>
      </c>
      <c r="AC115" s="16">
        <f>IF(AB115="Neg","Neg",AB115*HLOOKUP(AC$3,T_GDP[#All],2,FALSE))</f>
        <v>168.05254062372143</v>
      </c>
      <c r="AD115" s="16">
        <f>IF(AC115="Neg","Neg",AC115*HLOOKUP(AD$3,T_GDP[#All],2,FALSE))</f>
        <v>177.20188508723183</v>
      </c>
      <c r="AE115" s="16">
        <f>IF(AD115="Neg","Neg",AD115*HLOOKUP(AE$3,T_GDP[#All],2,FALSE))</f>
        <v>189.13377585354087</v>
      </c>
      <c r="AF115" s="16">
        <f>IF(AE115="Neg","Neg",AE115*HLOOKUP(AF$3,T_GDP[#All],2,FALSE))</f>
        <v>197.50759958231299</v>
      </c>
      <c r="AG115" s="16">
        <f>IF(AF115="Neg","Neg",AF115*HLOOKUP(AG$3,T_GDP[#All],2,FALSE))</f>
        <v>206.7622970340561</v>
      </c>
      <c r="AH115" s="16">
        <f>IF(AG115="Neg","Neg",AG115*HLOOKUP(AH$3,T_GDP[#All],2,FALSE))</f>
        <v>216.53496296386757</v>
      </c>
      <c r="AI115" s="16">
        <f>IF(AH115="Neg","Neg",AH115*HLOOKUP(AI$3,T_GDP[#All],2,FALSE))</f>
        <v>227.95952283538605</v>
      </c>
      <c r="AJ115" s="16">
        <f>IF(AI115="Neg","Neg",AI115*HLOOKUP(AJ$3,T_GDP[#All],2,FALSE))</f>
        <v>235.86774772684242</v>
      </c>
      <c r="AK115" s="16">
        <f>IF(AJ115="Neg","Neg",AJ115*HLOOKUP(AK$3,T_GDP[#All],2,FALSE))</f>
        <v>247.33342594910803</v>
      </c>
      <c r="AL115" s="16">
        <f>IF(AK115="Neg","Neg",AK115*HLOOKUP(AL$3,T_GDP[#All],2,FALSE))</f>
        <v>260.88550247619969</v>
      </c>
      <c r="AM115" s="16">
        <f>IF(AL115="Neg","Neg",AL115*HLOOKUP(AM$3,T_GDP[#All],2,FALSE))</f>
        <v>274.58834628936415</v>
      </c>
      <c r="AN115" s="16">
        <f>IF(AM115="Neg","Neg",AM115*HLOOKUP(AN$3,T_GDP[#All],2,FALSE))</f>
        <v>290.68628289132192</v>
      </c>
      <c r="AO115" s="16">
        <f>IF(AN115="Neg","Neg",AN115*HLOOKUP(AO$3,T_GDP[#All],2,FALSE))</f>
        <v>304.39096782466908</v>
      </c>
      <c r="AP115" s="16">
        <f>IF(AO115="Neg","Neg",AO115*HLOOKUP(AP$3,T_GDP[#All],2,FALSE))</f>
        <v>320.56500406084541</v>
      </c>
      <c r="AQ115" s="16">
        <f>IF(AP115="Neg","Neg",AP115*HLOOKUP(AQ$3,T_GDP[#All],2,FALSE))</f>
        <v>323.91318339755361</v>
      </c>
      <c r="AR115" s="16">
        <f>IF(AQ115="Neg","Neg",AQ115*HLOOKUP(AR$3,T_GDP[#All],2,FALSE))</f>
        <v>319.39977955410069</v>
      </c>
      <c r="AS115" s="16">
        <f>IF(AR115="Neg","Neg",AR115*HLOOKUP(AS$3,T_GDP[#All],2,FALSE))</f>
        <v>333.54428764220575</v>
      </c>
      <c r="AT115" s="16">
        <f>IF(AS115="Neg","Neg",AS115*HLOOKUP(AT$3,T_GDP[#All],2,FALSE))</f>
        <v>341.90665551206325</v>
      </c>
      <c r="AU115" s="16">
        <f>IF(AT115="Neg","Neg",AT115*HLOOKUP(AU$3,T_GDP[#All],2,FALSE))</f>
        <v>353.28702849919677</v>
      </c>
      <c r="AV115" s="16">
        <f>IF(AU115="Neg","Neg",AU115*HLOOKUP(AV$3,T_GDP[#All],2,FALSE))</f>
        <v>369.47108861192339</v>
      </c>
      <c r="AW115" s="16">
        <f>IF(AV115="Neg","Neg",AV115*HLOOKUP(AW$3,T_GDP[#All],2,FALSE))</f>
        <v>383.7502030422753</v>
      </c>
      <c r="AX115" s="16">
        <f>IF(AW115="Neg","Neg",AW115*HLOOKUP(AX$3,T_GDP[#All],2,FALSE))</f>
        <v>396.36658137873309</v>
      </c>
      <c r="AY115" s="16">
        <f>IF(AX115="Neg","Neg",AX115*HLOOKUP(AY$3,T_GDP[#All],2,FALSE))</f>
        <v>413.82878803607707</v>
      </c>
      <c r="AZ115" s="16">
        <f>IF(AY115="Neg","Neg",AY115*HLOOKUP(AZ$3,T_GDP[#All],2,FALSE))</f>
        <v>430.1930733577999</v>
      </c>
      <c r="BA115" s="16">
        <f>IF(AZ115="Neg","Neg",AZ115*HLOOKUP(BA$3,T_GDP[#All],2,FALSE))</f>
        <v>445.39192960386885</v>
      </c>
      <c r="BB115" s="16">
        <f>IF(BA115="Neg","Neg",BA115*HLOOKUP(BB$3,T_GDP[#All],2,FALSE))</f>
        <v>460.16200941627608</v>
      </c>
      <c r="BC115" s="16">
        <f>IF(BB115="Neg","Neg",BB115*HLOOKUP(BC$3,T_GDP[#All],2,FALSE))</f>
        <v>426.84121178072633</v>
      </c>
      <c r="BD115" s="16">
        <f>IF(BC115="Neg","Neg",BC115*HLOOKUP(BD$3,T_GDP[#All],2,FALSE))</f>
        <v>479.21576218711618</v>
      </c>
      <c r="BE115" s="16">
        <f>IF(BD115="Neg","Neg",BD115*HLOOKUP(BE$3,T_GDP[#All],2,FALSE))</f>
        <v>510.82479572115091</v>
      </c>
      <c r="BF115" s="16">
        <f>IF(BE115="Neg","Neg",BE115*HLOOKUP(BF$3,T_GDP[#All],2,FALSE))</f>
        <v>520.01908520142376</v>
      </c>
      <c r="BG115" s="16">
        <f>IF(BF115="Neg","Neg",BF115*HLOOKUP(BG$3,T_GDP[#All],2,FALSE))</f>
        <v>537.61004118857556</v>
      </c>
      <c r="BH115" s="16">
        <f>IF(BG115="Neg","Neg",BG115*HLOOKUP(BH$3,T_GDP[#All],2,FALSE))</f>
        <v>555.04792869399512</v>
      </c>
      <c r="BI115" s="16">
        <f>IF(BH115="Neg","Neg",BH115*HLOOKUP(BI$3,T_GDP[#All],2,FALSE))</f>
        <v>576.20160913903931</v>
      </c>
      <c r="BJ115" s="16">
        <f>IF(BI115="Neg","Neg",BI115*HLOOKUP(BJ$3,T_GDP[#All],2,FALSE))</f>
        <v>598.85570045310442</v>
      </c>
    </row>
    <row r="116" spans="1:62" ht="13.9" customHeight="1" x14ac:dyDescent="0.25">
      <c r="A116" s="6"/>
      <c r="B116" s="10" t="s">
        <v>834</v>
      </c>
      <c r="C116" s="10" t="s">
        <v>833</v>
      </c>
      <c r="D116" s="10" t="s">
        <v>741</v>
      </c>
      <c r="E116" s="22"/>
      <c r="F116" s="22"/>
      <c r="G116" s="22"/>
      <c r="H116" s="22"/>
      <c r="I116" s="22"/>
      <c r="J116" s="22"/>
      <c r="K116" s="22"/>
      <c r="L116" s="22"/>
      <c r="M116" s="22"/>
      <c r="N116" s="22"/>
      <c r="O116" s="22"/>
      <c r="P116" s="17">
        <v>225</v>
      </c>
      <c r="Q116" s="17">
        <v>225</v>
      </c>
      <c r="R116" s="18">
        <f>IF(Q116="Neg","Neg",Q116*HLOOKUP(R$3,T_GDP[#All],2,FALSE))</f>
        <v>246.02037139943451</v>
      </c>
      <c r="S116" s="18">
        <f>IF(R116="Neg","Neg",R116*HLOOKUP(S$3,T_GDP[#All],2,FALSE))</f>
        <v>265.1886308538767</v>
      </c>
      <c r="T116" s="18">
        <f>IF(S116="Neg","Neg",S116*HLOOKUP(T$3,T_GDP[#All],2,FALSE))</f>
        <v>291.1285028609114</v>
      </c>
      <c r="U116" s="18">
        <f>IF(T116="Neg","Neg",T116*HLOOKUP(U$3,T_GDP[#All],2,FALSE))</f>
        <v>312.98699613456353</v>
      </c>
      <c r="V116" s="18">
        <f>IF(U116="Neg","Neg",U116*HLOOKUP(V$3,T_GDP[#All],2,FALSE))</f>
        <v>351.64158916456495</v>
      </c>
      <c r="W116" s="18">
        <f>IF(V116="Neg","Neg",V116*HLOOKUP(W$3,T_GDP[#All],2,FALSE))</f>
        <v>391.97448689842992</v>
      </c>
      <c r="X116" s="18">
        <f>IF(W116="Neg","Neg",W116*HLOOKUP(X$3,T_GDP[#All],2,FALSE))</f>
        <v>433.00055264138149</v>
      </c>
      <c r="Y116" s="18">
        <f>IF(X116="Neg","Neg",X116*HLOOKUP(Y$3,T_GDP[#All],2,FALSE))</f>
        <v>467.12241769917983</v>
      </c>
      <c r="Z116" s="18">
        <f>IF(Y116="Neg","Neg",Y116*HLOOKUP(Z$3,T_GDP[#All],2,FALSE))</f>
        <v>491.95486965601879</v>
      </c>
      <c r="AA116" s="18">
        <f>IF(Z116="Neg","Neg",Z116*HLOOKUP(AA$3,T_GDP[#All],2,FALSE))</f>
        <v>507.24509797934763</v>
      </c>
      <c r="AB116" s="18">
        <f>IF(AA116="Neg","Neg",AA116*HLOOKUP(AB$3,T_GDP[#All],2,FALSE))</f>
        <v>537.74449037915463</v>
      </c>
      <c r="AC116" s="18">
        <f>IF(AB116="Neg","Neg",AB116*HLOOKUP(AC$3,T_GDP[#All],2,FALSE))</f>
        <v>564.35554687070623</v>
      </c>
      <c r="AD116" s="18">
        <f>IF(AC116="Neg","Neg",AC116*HLOOKUP(AD$3,T_GDP[#All],2,FALSE))</f>
        <v>595.08095738249494</v>
      </c>
      <c r="AE116" s="18">
        <f>IF(AD116="Neg","Neg",AD116*HLOOKUP(AE$3,T_GDP[#All],2,FALSE))</f>
        <v>635.15073980666705</v>
      </c>
      <c r="AF116" s="18">
        <f>IF(AE116="Neg","Neg",AE116*HLOOKUP(AF$3,T_GDP[#All],2,FALSE))</f>
        <v>663.27178964209588</v>
      </c>
      <c r="AG116" s="18">
        <f>IF(AF116="Neg","Neg",AF116*HLOOKUP(AG$3,T_GDP[#All],2,FALSE))</f>
        <v>694.35099750242716</v>
      </c>
      <c r="AH116" s="18">
        <f>IF(AG116="Neg","Neg",AG116*HLOOKUP(AH$3,T_GDP[#All],2,FALSE))</f>
        <v>727.1696517443313</v>
      </c>
      <c r="AI116" s="18">
        <f>IF(AH116="Neg","Neg",AH116*HLOOKUP(AI$3,T_GDP[#All],2,FALSE))</f>
        <v>765.53571101435614</v>
      </c>
      <c r="AJ116" s="18">
        <f>IF(AI116="Neg","Neg",AI116*HLOOKUP(AJ$3,T_GDP[#All],2,FALSE))</f>
        <v>792.0931826647693</v>
      </c>
      <c r="AK116" s="18">
        <f>IF(AJ116="Neg","Neg",AJ116*HLOOKUP(AK$3,T_GDP[#All],2,FALSE))</f>
        <v>830.59732594849709</v>
      </c>
      <c r="AL116" s="18">
        <f>IF(AK116="Neg","Neg",AK116*HLOOKUP(AL$3,T_GDP[#All],2,FALSE))</f>
        <v>876.10803070365557</v>
      </c>
      <c r="AM116" s="18">
        <f>IF(AL116="Neg","Neg",AL116*HLOOKUP(AM$3,T_GDP[#All],2,FALSE))</f>
        <v>922.12504350905863</v>
      </c>
      <c r="AN116" s="18">
        <f>IF(AM116="Neg","Neg",AM116*HLOOKUP(AN$3,T_GDP[#All],2,FALSE))</f>
        <v>976.18527836637941</v>
      </c>
      <c r="AO116" s="18">
        <f>IF(AN116="Neg","Neg",AN116*HLOOKUP(AO$3,T_GDP[#All],2,FALSE))</f>
        <v>1022.2084740380675</v>
      </c>
      <c r="AP116" s="18">
        <f>IF(AO116="Neg","Neg",AO116*HLOOKUP(AP$3,T_GDP[#All],2,FALSE))</f>
        <v>1076.5242673685104</v>
      </c>
      <c r="AQ116" s="18">
        <f>IF(AP116="Neg","Neg",AP116*HLOOKUP(AQ$3,T_GDP[#All],2,FALSE))</f>
        <v>1087.7681532007396</v>
      </c>
      <c r="AR116" s="18">
        <f>IF(AQ116="Neg","Neg",AQ116*HLOOKUP(AR$3,T_GDP[#All],2,FALSE))</f>
        <v>1072.6111999951142</v>
      </c>
      <c r="AS116" s="18">
        <f>IF(AR116="Neg","Neg",AR116*HLOOKUP(AS$3,T_GDP[#All],2,FALSE))</f>
        <v>1120.1114137238253</v>
      </c>
      <c r="AT116" s="18">
        <f>IF(AS116="Neg","Neg",AS116*HLOOKUP(AT$3,T_GDP[#All],2,FALSE))</f>
        <v>1148.1939923912573</v>
      </c>
      <c r="AU116" s="18">
        <f>IF(AT116="Neg","Neg",AT116*HLOOKUP(AU$3,T_GDP[#All],2,FALSE))</f>
        <v>1186.4116628704371</v>
      </c>
      <c r="AV116" s="18">
        <f>IF(AU116="Neg","Neg",AU116*HLOOKUP(AV$3,T_GDP[#All],2,FALSE))</f>
        <v>1240.7611184728773</v>
      </c>
      <c r="AW116" s="18">
        <f>IF(AV116="Neg","Neg",AV116*HLOOKUP(AW$3,T_GDP[#All],2,FALSE))</f>
        <v>1288.7133684255516</v>
      </c>
      <c r="AX116" s="18">
        <f>IF(AW116="Neg","Neg",AW116*HLOOKUP(AX$3,T_GDP[#All],2,FALSE))</f>
        <v>1331.0818031375368</v>
      </c>
      <c r="AY116" s="18">
        <f>IF(AX116="Neg","Neg",AX116*HLOOKUP(AY$3,T_GDP[#All],2,FALSE))</f>
        <v>1389.7235419121994</v>
      </c>
      <c r="AZ116" s="18">
        <f>IF(AY116="Neg","Neg",AY116*HLOOKUP(AZ$3,T_GDP[#All],2,FALSE))</f>
        <v>1444.6782314254476</v>
      </c>
      <c r="BA116" s="18">
        <f>IF(AZ116="Neg","Neg",AZ116*HLOOKUP(BA$3,T_GDP[#All],2,FALSE))</f>
        <v>1495.7191665801568</v>
      </c>
      <c r="BB116" s="18">
        <f>IF(BA116="Neg","Neg",BA116*HLOOKUP(BB$3,T_GDP[#All],2,FALSE))</f>
        <v>1545.3201808755541</v>
      </c>
      <c r="BC116" s="18">
        <f>IF(BB116="Neg","Neg",BB116*HLOOKUP(BC$3,T_GDP[#All],2,FALSE))</f>
        <v>1433.4219798606482</v>
      </c>
      <c r="BD116" s="18">
        <f>IF(BC116="Neg","Neg",BC116*HLOOKUP(BD$3,T_GDP[#All],2,FALSE))</f>
        <v>1609.3066640612112</v>
      </c>
      <c r="BE116" s="18">
        <f>IF(BD116="Neg","Neg",BD116*HLOOKUP(BE$3,T_GDP[#All],2,FALSE))</f>
        <v>1715.4564035411786</v>
      </c>
      <c r="BF116" s="18">
        <f>IF(BE116="Neg","Neg",BE116*HLOOKUP(BF$3,T_GDP[#All],2,FALSE))</f>
        <v>1746.3327488107516</v>
      </c>
      <c r="BG116" s="18">
        <f>IF(BF116="Neg","Neg",BF116*HLOOKUP(BG$3,T_GDP[#All],2,FALSE))</f>
        <v>1805.406854737754</v>
      </c>
      <c r="BH116" s="18">
        <f>IF(BG116="Neg","Neg",BG116*HLOOKUP(BH$3,T_GDP[#All],2,FALSE))</f>
        <v>1863.9669247186405</v>
      </c>
      <c r="BI116" s="18">
        <f>IF(BH116="Neg","Neg",BH116*HLOOKUP(BI$3,T_GDP[#All],2,FALSE))</f>
        <v>1935.0054038251321</v>
      </c>
      <c r="BJ116" s="18">
        <f>IF(BI116="Neg","Neg",BI116*HLOOKUP(BJ$3,T_GDP[#All],2,FALSE))</f>
        <v>2011.082576148485</v>
      </c>
    </row>
    <row r="117" spans="1:62" ht="13.9" customHeight="1" x14ac:dyDescent="0.25">
      <c r="A117" s="6"/>
      <c r="B117" s="1" t="s">
        <v>843</v>
      </c>
      <c r="C117" s="1" t="s">
        <v>844</v>
      </c>
      <c r="D117" s="1" t="s">
        <v>725</v>
      </c>
      <c r="E117" s="23"/>
      <c r="F117" s="23"/>
      <c r="G117" s="23"/>
      <c r="H117" s="23"/>
      <c r="I117" s="23"/>
      <c r="J117" s="23"/>
      <c r="K117" s="23"/>
      <c r="L117" s="23"/>
      <c r="M117" s="23"/>
      <c r="N117" s="23"/>
      <c r="O117" s="23"/>
      <c r="P117" s="23"/>
      <c r="Q117" s="15">
        <v>-1475</v>
      </c>
      <c r="R117" s="15">
        <v>-1815</v>
      </c>
      <c r="S117" s="16">
        <f>IF(R117="Neg","Neg",R117*HLOOKUP(S$3,T_GDP[#All],2,FALSE))</f>
        <v>-1956.4126428308143</v>
      </c>
      <c r="T117" s="16">
        <f>IF(S117="Neg","Neg",S117*HLOOKUP(T$3,T_GDP[#All],2,FALSE))</f>
        <v>-2147.7824364172498</v>
      </c>
      <c r="U117" s="16">
        <f>IF(T117="Neg","Neg",T117*HLOOKUP(U$3,T_GDP[#All],2,FALSE))</f>
        <v>-2309.0421120530773</v>
      </c>
      <c r="V117" s="16">
        <f>IF(U117="Neg","Neg",U117*HLOOKUP(V$3,T_GDP[#All],2,FALSE))</f>
        <v>-2594.2139697751563</v>
      </c>
      <c r="W117" s="16">
        <f>IF(V117="Neg","Neg",V117*HLOOKUP(W$3,T_GDP[#All],2,FALSE))</f>
        <v>-2891.7674161444893</v>
      </c>
      <c r="X117" s="16">
        <f>IF(W117="Neg","Neg",W117*HLOOKUP(X$3,T_GDP[#All],2,FALSE))</f>
        <v>-3194.4346664209361</v>
      </c>
      <c r="Y117" s="16">
        <f>IF(X117="Neg","Neg",X117*HLOOKUP(Y$3,T_GDP[#All],2,FALSE))</f>
        <v>-3446.1666052340579</v>
      </c>
      <c r="Z117" s="16">
        <f>IF(Y117="Neg","Neg",Y117*HLOOKUP(Z$3,T_GDP[#All],2,FALSE))</f>
        <v>-3629.3664762255798</v>
      </c>
      <c r="AA117" s="16">
        <f>IF(Z117="Neg","Neg",Z117*HLOOKUP(AA$3,T_GDP[#All],2,FALSE))</f>
        <v>-3742.1691854036117</v>
      </c>
      <c r="AB117" s="16">
        <f>IF(AA117="Neg","Neg",AA117*HLOOKUP(AB$3,T_GDP[#All],2,FALSE))</f>
        <v>-3967.1765573166226</v>
      </c>
      <c r="AC117" s="16">
        <f>IF(AB117="Neg","Neg",AB117*HLOOKUP(AC$3,T_GDP[#All],2,FALSE))</f>
        <v>-4163.4979727239206</v>
      </c>
      <c r="AD117" s="16">
        <f>IF(AC117="Neg","Neg",AC117*HLOOKUP(AD$3,T_GDP[#All],2,FALSE))</f>
        <v>-4390.1727792112042</v>
      </c>
      <c r="AE117" s="16">
        <f>IF(AD117="Neg","Neg",AD117*HLOOKUP(AE$3,T_GDP[#All],2,FALSE))</f>
        <v>-4685.7851087357158</v>
      </c>
      <c r="AF117" s="16">
        <f>IF(AE117="Neg","Neg",AE117*HLOOKUP(AF$3,T_GDP[#All],2,FALSE))</f>
        <v>-4893.2464061924047</v>
      </c>
      <c r="AG117" s="16">
        <f>IF(AF117="Neg","Neg",AF117*HLOOKUP(AG$3,T_GDP[#All],2,FALSE))</f>
        <v>-5122.531330630296</v>
      </c>
      <c r="AH117" s="16">
        <f>IF(AG117="Neg","Neg",AG117*HLOOKUP(AH$3,T_GDP[#All],2,FALSE))</f>
        <v>-5364.6489126428278</v>
      </c>
      <c r="AI117" s="16">
        <f>IF(AH117="Neg","Neg",AH117*HLOOKUP(AI$3,T_GDP[#All],2,FALSE))</f>
        <v>-5647.6921304828566</v>
      </c>
      <c r="AJ117" s="16">
        <f>IF(AI117="Neg","Neg",AI117*HLOOKUP(AJ$3,T_GDP[#All],2,FALSE))</f>
        <v>-5843.618227054917</v>
      </c>
      <c r="AK117" s="16">
        <f>IF(AJ117="Neg","Neg",AJ117*HLOOKUP(AK$3,T_GDP[#All],2,FALSE))</f>
        <v>-6127.680151124212</v>
      </c>
      <c r="AL117" s="16">
        <f>IF(AK117="Neg","Neg",AK117*HLOOKUP(AL$3,T_GDP[#All],2,FALSE))</f>
        <v>-6463.4325469959404</v>
      </c>
      <c r="AM117" s="16">
        <f>IF(AL117="Neg","Neg",AL117*HLOOKUP(AM$3,T_GDP[#All],2,FALSE))</f>
        <v>-6802.9201990416459</v>
      </c>
      <c r="AN117" s="16">
        <f>IF(AM117="Neg","Neg",AM117*HLOOKUP(AN$3,T_GDP[#All],2,FALSE))</f>
        <v>-7201.7462218945757</v>
      </c>
      <c r="AO117" s="16">
        <f>IF(AN117="Neg","Neg",AN117*HLOOKUP(AO$3,T_GDP[#All],2,FALSE))</f>
        <v>-7541.2794876520384</v>
      </c>
      <c r="AP117" s="16">
        <f>IF(AO117="Neg","Neg",AO117*HLOOKUP(AP$3,T_GDP[#All],2,FALSE))</f>
        <v>-7941.9908772576409</v>
      </c>
      <c r="AQ117" s="16">
        <f>IF(AP117="Neg","Neg",AP117*HLOOKUP(AQ$3,T_GDP[#All],2,FALSE))</f>
        <v>-8024.9419461850275</v>
      </c>
      <c r="AR117" s="16">
        <f>IF(AQ117="Neg","Neg",AQ117*HLOOKUP(AR$3,T_GDP[#All],2,FALSE))</f>
        <v>-7913.1224659048949</v>
      </c>
      <c r="AS117" s="16">
        <f>IF(AR117="Neg","Neg",AR117*HLOOKUP(AS$3,T_GDP[#All],2,FALSE))</f>
        <v>-8263.5523405823733</v>
      </c>
      <c r="AT117" s="16">
        <f>IF(AS117="Neg","Neg",AS117*HLOOKUP(AT$3,T_GDP[#All],2,FALSE))</f>
        <v>-8470.7298193881234</v>
      </c>
      <c r="AU117" s="16">
        <f>IF(AT117="Neg","Neg",AT117*HLOOKUP(AU$3,T_GDP[#All],2,FALSE))</f>
        <v>-8752.6783081459562</v>
      </c>
      <c r="AV117" s="16">
        <f>IF(AU117="Neg","Neg",AU117*HLOOKUP(AV$3,T_GDP[#All],2,FALSE))</f>
        <v>-9153.6380390711311</v>
      </c>
      <c r="AW117" s="16">
        <f>IF(AV117="Neg","Neg",AV117*HLOOKUP(AW$3,T_GDP[#All],2,FALSE))</f>
        <v>-9507.4027828971539</v>
      </c>
      <c r="AX117" s="16">
        <f>IF(AW117="Neg","Neg",AW117*HLOOKUP(AX$3,T_GDP[#All],2,FALSE))</f>
        <v>-9819.9732768153244</v>
      </c>
      <c r="AY117" s="16">
        <f>IF(AX117="Neg","Neg",AX117*HLOOKUP(AY$3,T_GDP[#All],2,FALSE))</f>
        <v>-10252.599060081082</v>
      </c>
      <c r="AZ117" s="16">
        <f>IF(AY117="Neg","Neg",AY117*HLOOKUP(AZ$3,T_GDP[#All],2,FALSE))</f>
        <v>-10658.023866568366</v>
      </c>
      <c r="BA117" s="16">
        <f>IF(AZ117="Neg","Neg",AZ117*HLOOKUP(BA$3,T_GDP[#All],2,FALSE))</f>
        <v>-11034.575193512708</v>
      </c>
      <c r="BB117" s="16">
        <f>IF(BA117="Neg","Neg",BA117*HLOOKUP(BB$3,T_GDP[#All],2,FALSE))</f>
        <v>-11400.503593807583</v>
      </c>
      <c r="BC117" s="16">
        <f>IF(BB117="Neg","Neg",BB117*HLOOKUP(BC$3,T_GDP[#All],2,FALSE))</f>
        <v>-10574.981570217464</v>
      </c>
      <c r="BD117" s="16">
        <f>IF(BC117="Neg","Neg",BC117*HLOOKUP(BD$3,T_GDP[#All],2,FALSE))</f>
        <v>-11872.559896793209</v>
      </c>
      <c r="BE117" s="16">
        <f>IF(BD117="Neg","Neg",BD117*HLOOKUP(BE$3,T_GDP[#All],2,FALSE))</f>
        <v>-12655.673002672309</v>
      </c>
      <c r="BF117" s="16">
        <f>IF(BE117="Neg","Neg",BE117*HLOOKUP(BF$3,T_GDP[#All],2,FALSE))</f>
        <v>-12883.461320954653</v>
      </c>
      <c r="BG117" s="16">
        <f>IF(BF117="Neg","Neg",BF117*HLOOKUP(BG$3,T_GDP[#All],2,FALSE))</f>
        <v>-13319.276866015471</v>
      </c>
      <c r="BH117" s="16">
        <f>IF(BG117="Neg","Neg",BG117*HLOOKUP(BH$3,T_GDP[#All],2,FALSE))</f>
        <v>-13751.300142830805</v>
      </c>
      <c r="BI117" s="16">
        <f>IF(BH117="Neg","Neg",BH117*HLOOKUP(BI$3,T_GDP[#All],2,FALSE))</f>
        <v>-14275.382107445621</v>
      </c>
      <c r="BJ117" s="16">
        <f>IF(BI117="Neg","Neg",BI117*HLOOKUP(BJ$3,T_GDP[#All],2,FALSE))</f>
        <v>-14836.636718116462</v>
      </c>
    </row>
    <row r="118" spans="1:62" ht="13.9" customHeight="1" x14ac:dyDescent="0.25">
      <c r="A118" s="6"/>
      <c r="B118" s="1" t="s">
        <v>843</v>
      </c>
      <c r="C118" s="1" t="s">
        <v>783</v>
      </c>
      <c r="D118" s="1" t="s">
        <v>725</v>
      </c>
      <c r="E118" s="23"/>
      <c r="F118" s="23"/>
      <c r="G118" s="23"/>
      <c r="H118" s="23"/>
      <c r="I118" s="23"/>
      <c r="J118" s="23"/>
      <c r="K118" s="23"/>
      <c r="L118" s="23"/>
      <c r="M118" s="23"/>
      <c r="N118" s="23"/>
      <c r="O118" s="23"/>
      <c r="P118" s="23"/>
      <c r="Q118" s="15">
        <v>-170</v>
      </c>
      <c r="R118" s="15">
        <v>-220</v>
      </c>
      <c r="S118" s="16">
        <f>IF(R118="Neg","Neg",R118*HLOOKUP(S$3,T_GDP[#All],2,FALSE))</f>
        <v>-237.14092640373508</v>
      </c>
      <c r="T118" s="16">
        <f>IF(S118="Neg","Neg",S118*HLOOKUP(T$3,T_GDP[#All],2,FALSE))</f>
        <v>-260.3372650202727</v>
      </c>
      <c r="U118" s="16">
        <f>IF(T118="Neg","Neg",T118*HLOOKUP(U$3,T_GDP[#All],2,FALSE))</f>
        <v>-279.88389237006999</v>
      </c>
      <c r="V118" s="16">
        <f>IF(U118="Neg","Neg",U118*HLOOKUP(V$3,T_GDP[#All],2,FALSE))</f>
        <v>-314.45017815456441</v>
      </c>
      <c r="W118" s="16">
        <f>IF(V118="Neg","Neg",V118*HLOOKUP(W$3,T_GDP[#All],2,FALSE))</f>
        <v>-350.51726256296837</v>
      </c>
      <c r="X118" s="16">
        <f>IF(W118="Neg","Neg",W118*HLOOKUP(X$3,T_GDP[#All],2,FALSE))</f>
        <v>-387.20420199041649</v>
      </c>
      <c r="Y118" s="16">
        <f>IF(X118="Neg","Neg",X118*HLOOKUP(Y$3,T_GDP[#All],2,FALSE))</f>
        <v>-417.71716427079491</v>
      </c>
      <c r="Z118" s="16">
        <f>IF(Y118="Neg","Neg",Y118*HLOOKUP(Z$3,T_GDP[#All],2,FALSE))</f>
        <v>-439.9232092394642</v>
      </c>
      <c r="AA118" s="16">
        <f>IF(Z118="Neg","Neg",Z118*HLOOKUP(AA$3,T_GDP[#All],2,FALSE))</f>
        <v>-453.59626489740748</v>
      </c>
      <c r="AB118" s="16">
        <f>IF(AA118="Neg","Neg",AA118*HLOOKUP(AB$3,T_GDP[#All],2,FALSE))</f>
        <v>-480.86988573534819</v>
      </c>
      <c r="AC118" s="16">
        <f>IF(AB118="Neg","Neg",AB118*HLOOKUP(AC$3,T_GDP[#All],2,FALSE))</f>
        <v>-504.66642093623284</v>
      </c>
      <c r="AD118" s="16">
        <f>IF(AC118="Neg","Neg",AC118*HLOOKUP(AD$3,T_GDP[#All],2,FALSE))</f>
        <v>-532.14215505590357</v>
      </c>
      <c r="AE118" s="16">
        <f>IF(AD118="Neg","Neg",AD118*HLOOKUP(AE$3,T_GDP[#All],2,FALSE))</f>
        <v>-567.97395257402627</v>
      </c>
      <c r="AF118" s="16">
        <f>IF(AE118="Neg","Neg",AE118*HLOOKUP(AF$3,T_GDP[#All],2,FALSE))</f>
        <v>-593.12077650817048</v>
      </c>
      <c r="AG118" s="16">
        <f>IF(AF118="Neg","Neg",AF118*HLOOKUP(AG$3,T_GDP[#All],2,FALSE))</f>
        <v>-620.91288856124822</v>
      </c>
      <c r="AH118" s="16">
        <f>IF(AG118="Neg","Neg",AG118*HLOOKUP(AH$3,T_GDP[#All],2,FALSE))</f>
        <v>-650.26047425973695</v>
      </c>
      <c r="AI118" s="16">
        <f>IF(AH118="Neg","Neg",AH118*HLOOKUP(AI$3,T_GDP[#All],2,FALSE))</f>
        <v>-684.56874308883141</v>
      </c>
      <c r="AJ118" s="16">
        <f>IF(AI118="Neg","Neg",AI118*HLOOKUP(AJ$3,T_GDP[#All],2,FALSE))</f>
        <v>-708.31736085514183</v>
      </c>
      <c r="AK118" s="16">
        <f>IF(AJ118="Neg","Neg",AJ118*HLOOKUP(AK$3,T_GDP[#All],2,FALSE))</f>
        <v>-742.74910922717766</v>
      </c>
      <c r="AL118" s="16">
        <f>IF(AK118="Neg","Neg",AK118*HLOOKUP(AL$3,T_GDP[#All],2,FALSE))</f>
        <v>-783.44636933284175</v>
      </c>
      <c r="AM118" s="16">
        <f>IF(AL118="Neg","Neg",AL118*HLOOKUP(AM$3,T_GDP[#All],2,FALSE))</f>
        <v>-824.59638776262432</v>
      </c>
      <c r="AN118" s="16">
        <f>IF(AM118="Neg","Neg",AM118*HLOOKUP(AN$3,T_GDP[#All],2,FALSE))</f>
        <v>-872.93893598722195</v>
      </c>
      <c r="AO118" s="16">
        <f>IF(AN118="Neg","Neg",AN118*HLOOKUP(AO$3,T_GDP[#All],2,FALSE))</f>
        <v>-914.09448335176296</v>
      </c>
      <c r="AP118" s="16">
        <f>IF(AO118="Neg","Neg",AO118*HLOOKUP(AP$3,T_GDP[#All],2,FALSE))</f>
        <v>-962.66556087971492</v>
      </c>
      <c r="AQ118" s="16">
        <f>IF(AP118="Neg","Neg",AP118*HLOOKUP(AQ$3,T_GDP[#All],2,FALSE))</f>
        <v>-972.72023590121626</v>
      </c>
      <c r="AR118" s="16">
        <f>IF(AQ118="Neg","Neg",AQ118*HLOOKUP(AR$3,T_GDP[#All],2,FALSE))</f>
        <v>-959.16635950362434</v>
      </c>
      <c r="AS118" s="16">
        <f>IF(AR118="Neg","Neg",AR118*HLOOKUP(AS$3,T_GDP[#All],2,FALSE))</f>
        <v>-1001.6427079493793</v>
      </c>
      <c r="AT118" s="16">
        <f>IF(AS118="Neg","Neg",AS118*HLOOKUP(AT$3,T_GDP[#All],2,FALSE))</f>
        <v>-1026.7551296228035</v>
      </c>
      <c r="AU118" s="16">
        <f>IF(AT118="Neg","Neg",AT118*HLOOKUP(AU$3,T_GDP[#All],2,FALSE))</f>
        <v>-1060.9307040176923</v>
      </c>
      <c r="AV118" s="16">
        <f>IF(AU118="Neg","Neg",AU118*HLOOKUP(AV$3,T_GDP[#All],2,FALSE))</f>
        <v>-1109.5318835237742</v>
      </c>
      <c r="AW118" s="16">
        <f>IF(AV118="Neg","Neg",AV118*HLOOKUP(AW$3,T_GDP[#All],2,FALSE))</f>
        <v>-1152.4124585329891</v>
      </c>
      <c r="AX118" s="16">
        <f>IF(AW118="Neg","Neg",AW118*HLOOKUP(AX$3,T_GDP[#All],2,FALSE))</f>
        <v>-1190.2997911291311</v>
      </c>
      <c r="AY118" s="16">
        <f>IF(AX118="Neg","Neg",AX118*HLOOKUP(AY$3,T_GDP[#All],2,FALSE))</f>
        <v>-1242.7392800098289</v>
      </c>
      <c r="AZ118" s="16">
        <f>IF(AY118="Neg","Neg",AY118*HLOOKUP(AZ$3,T_GDP[#All],2,FALSE))</f>
        <v>-1291.8816807961664</v>
      </c>
      <c r="BA118" s="16">
        <f>IF(AZ118="Neg","Neg",AZ118*HLOOKUP(BA$3,T_GDP[#All],2,FALSE))</f>
        <v>-1337.524265880329</v>
      </c>
      <c r="BB118" s="16">
        <f>IF(BA118="Neg","Neg",BA118*HLOOKUP(BB$3,T_GDP[#All],2,FALSE))</f>
        <v>-1381.8792234918292</v>
      </c>
      <c r="BC118" s="16">
        <f>IF(BB118="Neg","Neg",BB118*HLOOKUP(BC$3,T_GDP[#All],2,FALSE))</f>
        <v>-1281.8159479051478</v>
      </c>
      <c r="BD118" s="16">
        <f>IF(BC118="Neg","Neg",BC118*HLOOKUP(BD$3,T_GDP[#All],2,FALSE))</f>
        <v>-1439.0981693082686</v>
      </c>
      <c r="BE118" s="16">
        <f>IF(BD118="Neg","Neg",BD118*HLOOKUP(BE$3,T_GDP[#All],2,FALSE))</f>
        <v>-1534.0209700208868</v>
      </c>
      <c r="BF118" s="16">
        <f>IF(BE118="Neg","Neg",BE118*HLOOKUP(BF$3,T_GDP[#All],2,FALSE))</f>
        <v>-1561.6316752672315</v>
      </c>
      <c r="BG118" s="16">
        <f>IF(BF118="Neg","Neg",BF118*HLOOKUP(BG$3,T_GDP[#All],2,FALSE))</f>
        <v>-1614.45780194127</v>
      </c>
      <c r="BH118" s="16">
        <f>IF(BG118="Neg","Neg",BG118*HLOOKUP(BH$3,T_GDP[#All],2,FALSE))</f>
        <v>-1666.8242597370681</v>
      </c>
      <c r="BI118" s="16">
        <f>IF(BH118="Neg","Neg",BH118*HLOOKUP(BI$3,T_GDP[#All],2,FALSE))</f>
        <v>-1730.349346357046</v>
      </c>
      <c r="BJ118" s="16">
        <f>IF(BI118="Neg","Neg",BI118*HLOOKUP(BJ$3,T_GDP[#All],2,FALSE))</f>
        <v>-1798.3802082565421</v>
      </c>
    </row>
    <row r="119" spans="1:62" ht="13.9" customHeight="1" x14ac:dyDescent="0.25">
      <c r="A119" s="6"/>
      <c r="B119" s="1" t="s">
        <v>843</v>
      </c>
      <c r="C119" s="1" t="s">
        <v>845</v>
      </c>
      <c r="D119" s="1" t="s">
        <v>725</v>
      </c>
      <c r="E119" s="23"/>
      <c r="F119" s="23"/>
      <c r="G119" s="23"/>
      <c r="H119" s="23"/>
      <c r="I119" s="23"/>
      <c r="J119" s="23"/>
      <c r="K119" s="23"/>
      <c r="L119" s="23"/>
      <c r="M119" s="23"/>
      <c r="N119" s="23"/>
      <c r="O119" s="23"/>
      <c r="P119" s="23"/>
      <c r="Q119" s="15">
        <v>-105</v>
      </c>
      <c r="R119" s="15">
        <v>-185</v>
      </c>
      <c r="S119" s="16">
        <f>IF(R119="Neg","Neg",R119*HLOOKUP(S$3,T_GDP[#All],2,FALSE))</f>
        <v>-199.41396083950448</v>
      </c>
      <c r="T119" s="16">
        <f>IF(S119="Neg","Neg",S119*HLOOKUP(T$3,T_GDP[#All],2,FALSE))</f>
        <v>-218.91997285795659</v>
      </c>
      <c r="U119" s="16">
        <f>IF(T119="Neg","Neg",T119*HLOOKUP(U$3,T_GDP[#All],2,FALSE))</f>
        <v>-235.3569094930134</v>
      </c>
      <c r="V119" s="16">
        <f>IF(U119="Neg","Neg",U119*HLOOKUP(V$3,T_GDP[#All],2,FALSE))</f>
        <v>-264.42401344815642</v>
      </c>
      <c r="W119" s="16">
        <f>IF(V119="Neg","Neg",V119*HLOOKUP(W$3,T_GDP[#All],2,FALSE))</f>
        <v>-294.75315260976885</v>
      </c>
      <c r="X119" s="16">
        <f>IF(W119="Neg","Neg",W119*HLOOKUP(X$3,T_GDP[#All],2,FALSE))</f>
        <v>-325.60353349194111</v>
      </c>
      <c r="Y119" s="16">
        <f>IF(X119="Neg","Neg",X119*HLOOKUP(Y$3,T_GDP[#All],2,FALSE))</f>
        <v>-351.26216086407749</v>
      </c>
      <c r="Z119" s="16">
        <f>IF(Y119="Neg","Neg",Y119*HLOOKUP(Z$3,T_GDP[#All],2,FALSE))</f>
        <v>-369.93542595136756</v>
      </c>
      <c r="AA119" s="16">
        <f>IF(Z119="Neg","Neg",Z119*HLOOKUP(AA$3,T_GDP[#All],2,FALSE))</f>
        <v>-381.43322275463805</v>
      </c>
      <c r="AB119" s="16">
        <f>IF(AA119="Neg","Neg",AA119*HLOOKUP(AB$3,T_GDP[#All],2,FALSE))</f>
        <v>-404.36785845927</v>
      </c>
      <c r="AC119" s="16">
        <f>IF(AB119="Neg","Neg",AB119*HLOOKUP(AC$3,T_GDP[#All],2,FALSE))</f>
        <v>-424.37858124183208</v>
      </c>
      <c r="AD119" s="16">
        <f>IF(AC119="Neg","Neg",AC119*HLOOKUP(AD$3,T_GDP[#All],2,FALSE))</f>
        <v>-447.48317584246428</v>
      </c>
      <c r="AE119" s="16">
        <f>IF(AD119="Neg","Neg",AD119*HLOOKUP(AE$3,T_GDP[#All],2,FALSE))</f>
        <v>-477.61446011906742</v>
      </c>
      <c r="AF119" s="16">
        <f>IF(AE119="Neg","Neg",AE119*HLOOKUP(AF$3,T_GDP[#All],2,FALSE))</f>
        <v>-498.76065297277955</v>
      </c>
      <c r="AG119" s="16">
        <f>IF(AF119="Neg","Neg",AF119*HLOOKUP(AG$3,T_GDP[#All],2,FALSE))</f>
        <v>-522.13129265377677</v>
      </c>
      <c r="AH119" s="16">
        <f>IF(AG119="Neg","Neg",AG119*HLOOKUP(AH$3,T_GDP[#All],2,FALSE))</f>
        <v>-546.80994426386951</v>
      </c>
      <c r="AI119" s="16">
        <f>IF(AH119="Neg","Neg",AH119*HLOOKUP(AI$3,T_GDP[#All],2,FALSE))</f>
        <v>-575.66007941560804</v>
      </c>
      <c r="AJ119" s="16">
        <f>IF(AI119="Neg","Neg",AI119*HLOOKUP(AJ$3,T_GDP[#All],2,FALSE))</f>
        <v>-595.63050799182361</v>
      </c>
      <c r="AK119" s="16">
        <f>IF(AJ119="Neg","Neg",AJ119*HLOOKUP(AK$3,T_GDP[#All],2,FALSE))</f>
        <v>-624.58447821376285</v>
      </c>
      <c r="AL119" s="16">
        <f>IF(AK119="Neg","Neg",AK119*HLOOKUP(AL$3,T_GDP[#All],2,FALSE))</f>
        <v>-658.80717421170766</v>
      </c>
      <c r="AM119" s="16">
        <f>IF(AL119="Neg","Neg",AL119*HLOOKUP(AM$3,T_GDP[#All],2,FALSE))</f>
        <v>-693.41059880038847</v>
      </c>
      <c r="AN119" s="16">
        <f>IF(AM119="Neg","Neg",AM119*HLOOKUP(AN$3,T_GDP[#All],2,FALSE))</f>
        <v>-734.06228708016374</v>
      </c>
      <c r="AO119" s="16">
        <f>IF(AN119="Neg","Neg",AN119*HLOOKUP(AO$3,T_GDP[#All],2,FALSE))</f>
        <v>-768.67036100034591</v>
      </c>
      <c r="AP119" s="16">
        <f>IF(AO119="Neg","Neg",AO119*HLOOKUP(AP$3,T_GDP[#All],2,FALSE))</f>
        <v>-809.51422164885093</v>
      </c>
      <c r="AQ119" s="16">
        <f>IF(AP119="Neg","Neg",AP119*HLOOKUP(AQ$3,T_GDP[#All],2,FALSE))</f>
        <v>-817.96928928056798</v>
      </c>
      <c r="AR119" s="16">
        <f>IF(AQ119="Neg","Neg",AQ119*HLOOKUP(AR$3,T_GDP[#All],2,FALSE))</f>
        <v>-806.5717114007748</v>
      </c>
      <c r="AS119" s="16">
        <f>IF(AR119="Neg","Neg",AR119*HLOOKUP(AS$3,T_GDP[#All],2,FALSE))</f>
        <v>-842.29045895743241</v>
      </c>
      <c r="AT119" s="16">
        <f>IF(AS119="Neg","Neg",AS119*HLOOKUP(AT$3,T_GDP[#All],2,FALSE))</f>
        <v>-863.40772263735732</v>
      </c>
      <c r="AU119" s="16">
        <f>IF(AT119="Neg","Neg",AT119*HLOOKUP(AU$3,T_GDP[#All],2,FALSE))</f>
        <v>-892.14627383305924</v>
      </c>
      <c r="AV119" s="16">
        <f>IF(AU119="Neg","Neg",AU119*HLOOKUP(AV$3,T_GDP[#All],2,FALSE))</f>
        <v>-933.01544750862809</v>
      </c>
      <c r="AW119" s="16">
        <f>IF(AV119="Neg","Neg",AV119*HLOOKUP(AW$3,T_GDP[#All],2,FALSE))</f>
        <v>-969.07411285728608</v>
      </c>
      <c r="AX119" s="16">
        <f>IF(AW119="Neg","Neg",AW119*HLOOKUP(AX$3,T_GDP[#All],2,FALSE))</f>
        <v>-1000.9339152676781</v>
      </c>
      <c r="AY119" s="16">
        <f>IF(AX119="Neg","Neg",AX119*HLOOKUP(AY$3,T_GDP[#All],2,FALSE))</f>
        <v>-1045.0307581900831</v>
      </c>
      <c r="AZ119" s="16">
        <f>IF(AY119="Neg","Neg",AY119*HLOOKUP(AZ$3,T_GDP[#All],2,FALSE))</f>
        <v>-1086.3550497604124</v>
      </c>
      <c r="BA119" s="16">
        <f>IF(AZ119="Neg","Neg",AZ119*HLOOKUP(BA$3,T_GDP[#All],2,FALSE))</f>
        <v>-1124.7363144902765</v>
      </c>
      <c r="BB119" s="16">
        <f>IF(BA119="Neg","Neg",BA119*HLOOKUP(BB$3,T_GDP[#All],2,FALSE))</f>
        <v>-1162.0348015726743</v>
      </c>
      <c r="BC119" s="16">
        <f>IF(BB119="Neg","Neg",BB119*HLOOKUP(BC$3,T_GDP[#All],2,FALSE))</f>
        <v>-1077.8906834656923</v>
      </c>
      <c r="BD119" s="16">
        <f>IF(BC119="Neg","Neg",BC119*HLOOKUP(BD$3,T_GDP[#All],2,FALSE))</f>
        <v>-1210.1507332819529</v>
      </c>
      <c r="BE119" s="16">
        <f>IF(BD119="Neg","Neg",BD119*HLOOKUP(BE$3,T_GDP[#All],2,FALSE))</f>
        <v>-1289.9721793357453</v>
      </c>
      <c r="BF119" s="16">
        <f>IF(BE119="Neg","Neg",BE119*HLOOKUP(BF$3,T_GDP[#All],2,FALSE))</f>
        <v>-1313.190272383808</v>
      </c>
      <c r="BG119" s="16">
        <f>IF(BF119="Neg","Neg",BF119*HLOOKUP(BG$3,T_GDP[#All],2,FALSE))</f>
        <v>-1357.6122425415222</v>
      </c>
      <c r="BH119" s="16">
        <f>IF(BG119="Neg","Neg",BG119*HLOOKUP(BH$3,T_GDP[#All],2,FALSE))</f>
        <v>-1401.6476729607159</v>
      </c>
      <c r="BI119" s="16">
        <f>IF(BH119="Neg","Neg",BH119*HLOOKUP(BI$3,T_GDP[#All],2,FALSE))</f>
        <v>-1455.0664958002426</v>
      </c>
      <c r="BJ119" s="16">
        <f>IF(BI119="Neg","Neg",BI119*HLOOKUP(BJ$3,T_GDP[#All],2,FALSE))</f>
        <v>-1512.2742660339097</v>
      </c>
    </row>
    <row r="120" spans="1:62" ht="13.9" customHeight="1" x14ac:dyDescent="0.25">
      <c r="A120" s="6"/>
      <c r="B120" s="1" t="s">
        <v>843</v>
      </c>
      <c r="C120" s="1" t="s">
        <v>846</v>
      </c>
      <c r="D120" s="1" t="s">
        <v>725</v>
      </c>
      <c r="E120" s="23"/>
      <c r="F120" s="23"/>
      <c r="G120" s="23"/>
      <c r="H120" s="23"/>
      <c r="I120" s="23"/>
      <c r="J120" s="23"/>
      <c r="K120" s="23"/>
      <c r="L120" s="23"/>
      <c r="M120" s="23"/>
      <c r="N120" s="23"/>
      <c r="O120" s="23"/>
      <c r="P120" s="23"/>
      <c r="Q120" s="15">
        <v>-78</v>
      </c>
      <c r="R120" s="15">
        <v>-160</v>
      </c>
      <c r="S120" s="16">
        <f>IF(R120="Neg","Neg",R120*HLOOKUP(S$3,T_GDP[#All],2,FALSE))</f>
        <v>-172.4661282936255</v>
      </c>
      <c r="T120" s="16">
        <f>IF(S120="Neg","Neg",S120*HLOOKUP(T$3,T_GDP[#All],2,FALSE))</f>
        <v>-189.33619274201652</v>
      </c>
      <c r="U120" s="16">
        <f>IF(T120="Neg","Neg",T120*HLOOKUP(U$3,T_GDP[#All],2,FALSE))</f>
        <v>-203.55192172368726</v>
      </c>
      <c r="V120" s="16">
        <f>IF(U120="Neg","Neg",U120*HLOOKUP(V$3,T_GDP[#All],2,FALSE))</f>
        <v>-228.69103865786499</v>
      </c>
      <c r="W120" s="16">
        <f>IF(V120="Neg","Neg",V120*HLOOKUP(W$3,T_GDP[#All],2,FALSE))</f>
        <v>-254.92164550034062</v>
      </c>
      <c r="X120" s="16">
        <f>IF(W120="Neg","Neg",W120*HLOOKUP(X$3,T_GDP[#All],2,FALSE))</f>
        <v>-281.60305599303018</v>
      </c>
      <c r="Y120" s="16">
        <f>IF(X120="Neg","Neg",X120*HLOOKUP(Y$3,T_GDP[#All],2,FALSE))</f>
        <v>-303.79430128785083</v>
      </c>
      <c r="Z120" s="16">
        <f>IF(Y120="Neg","Neg",Y120*HLOOKUP(Z$3,T_GDP[#All],2,FALSE))</f>
        <v>-319.94415217415576</v>
      </c>
      <c r="AA120" s="16">
        <f>IF(Z120="Neg","Neg",Z120*HLOOKUP(AA$3,T_GDP[#All],2,FALSE))</f>
        <v>-329.88819265265994</v>
      </c>
      <c r="AB120" s="16">
        <f>IF(AA120="Neg","Neg",AA120*HLOOKUP(AB$3,T_GDP[#All],2,FALSE))</f>
        <v>-349.72355326207139</v>
      </c>
      <c r="AC120" s="16">
        <f>IF(AB120="Neg","Neg",AB120*HLOOKUP(AC$3,T_GDP[#All],2,FALSE))</f>
        <v>-367.03012431726023</v>
      </c>
      <c r="AD120" s="16">
        <f>IF(AC120="Neg","Neg",AC120*HLOOKUP(AD$3,T_GDP[#All],2,FALSE))</f>
        <v>-387.01247640429352</v>
      </c>
      <c r="AE120" s="16">
        <f>IF(AD120="Neg","Neg",AD120*HLOOKUP(AE$3,T_GDP[#All],2,FALSE))</f>
        <v>-413.07196550838273</v>
      </c>
      <c r="AF120" s="16">
        <f>IF(AE120="Neg","Neg",AE120*HLOOKUP(AF$3,T_GDP[#All],2,FALSE))</f>
        <v>-431.36056473321486</v>
      </c>
      <c r="AG120" s="16">
        <f>IF(AF120="Neg","Neg",AF120*HLOOKUP(AG$3,T_GDP[#All],2,FALSE))</f>
        <v>-451.57300986272594</v>
      </c>
      <c r="AH120" s="16">
        <f>IF(AG120="Neg","Neg",AG120*HLOOKUP(AH$3,T_GDP[#All],2,FALSE))</f>
        <v>-472.91670855253591</v>
      </c>
      <c r="AI120" s="16">
        <f>IF(AH120="Neg","Neg",AH120*HLOOKUP(AI$3,T_GDP[#All],2,FALSE))</f>
        <v>-497.86817679187732</v>
      </c>
      <c r="AJ120" s="16">
        <f>IF(AI120="Neg","Neg",AI120*HLOOKUP(AJ$3,T_GDP[#All],2,FALSE))</f>
        <v>-515.13989880373947</v>
      </c>
      <c r="AK120" s="16">
        <f>IF(AJ120="Neg","Neg",AJ120*HLOOKUP(AK$3,T_GDP[#All],2,FALSE))</f>
        <v>-540.18117034703823</v>
      </c>
      <c r="AL120" s="16">
        <f>IF(AK120="Neg","Neg",AK120*HLOOKUP(AL$3,T_GDP[#All],2,FALSE))</f>
        <v>-569.77917769661212</v>
      </c>
      <c r="AM120" s="16">
        <f>IF(AL120="Neg","Neg",AL120*HLOOKUP(AM$3,T_GDP[#All],2,FALSE))</f>
        <v>-599.706463827363</v>
      </c>
      <c r="AN120" s="16">
        <f>IF(AM120="Neg","Neg",AM120*HLOOKUP(AN$3,T_GDP[#All],2,FALSE))</f>
        <v>-634.86468071797947</v>
      </c>
      <c r="AO120" s="16">
        <f>IF(AN120="Neg","Neg",AN120*HLOOKUP(AO$3,T_GDP[#All],2,FALSE))</f>
        <v>-664.79598789219108</v>
      </c>
      <c r="AP120" s="16">
        <f>IF(AO120="Neg","Neg",AO120*HLOOKUP(AP$3,T_GDP[#All],2,FALSE))</f>
        <v>-700.12040791251968</v>
      </c>
      <c r="AQ120" s="16">
        <f>IF(AP120="Neg","Neg",AP120*HLOOKUP(AQ$3,T_GDP[#All],2,FALSE))</f>
        <v>-707.43289883724799</v>
      </c>
      <c r="AR120" s="16">
        <f>IF(AQ120="Neg","Neg",AQ120*HLOOKUP(AR$3,T_GDP[#All],2,FALSE))</f>
        <v>-697.57553418445389</v>
      </c>
      <c r="AS120" s="16">
        <f>IF(AR120="Neg","Neg",AR120*HLOOKUP(AS$3,T_GDP[#All],2,FALSE))</f>
        <v>-728.46742396318473</v>
      </c>
      <c r="AT120" s="16">
        <f>IF(AS120="Neg","Neg",AS120*HLOOKUP(AT$3,T_GDP[#All],2,FALSE))</f>
        <v>-746.73100336203868</v>
      </c>
      <c r="AU120" s="16">
        <f>IF(AT120="Neg","Neg",AT120*HLOOKUP(AU$3,T_GDP[#All],2,FALSE))</f>
        <v>-771.58596655832139</v>
      </c>
      <c r="AV120" s="16">
        <f>IF(AU120="Neg","Neg",AU120*HLOOKUP(AV$3,T_GDP[#All],2,FALSE))</f>
        <v>-806.93227892638095</v>
      </c>
      <c r="AW120" s="16">
        <f>IF(AV120="Neg","Neg",AV120*HLOOKUP(AW$3,T_GDP[#All],2,FALSE))</f>
        <v>-838.11815166035547</v>
      </c>
      <c r="AX120" s="16">
        <f>IF(AW120="Neg","Neg",AW120*HLOOKUP(AX$3,T_GDP[#All],2,FALSE))</f>
        <v>-865.67257536664056</v>
      </c>
      <c r="AY120" s="16">
        <f>IF(AX120="Neg","Neg",AX120*HLOOKUP(AY$3,T_GDP[#All],2,FALSE))</f>
        <v>-903.8103854616935</v>
      </c>
      <c r="AZ120" s="16">
        <f>IF(AY120="Neg","Neg",AY120*HLOOKUP(AZ$3,T_GDP[#All],2,FALSE))</f>
        <v>-939.55031330630266</v>
      </c>
      <c r="BA120" s="16">
        <f>IF(AZ120="Neg","Neg",AZ120*HLOOKUP(BA$3,T_GDP[#All],2,FALSE))</f>
        <v>-972.74492064023923</v>
      </c>
      <c r="BB120" s="16">
        <f>IF(BA120="Neg","Neg",BA120*HLOOKUP(BB$3,T_GDP[#All],2,FALSE))</f>
        <v>-1005.0030716304211</v>
      </c>
      <c r="BC120" s="16">
        <f>IF(BB120="Neg","Neg",BB120*HLOOKUP(BC$3,T_GDP[#All],2,FALSE))</f>
        <v>-932.22978029465287</v>
      </c>
      <c r="BD120" s="16">
        <f>IF(BC120="Neg","Neg",BC120*HLOOKUP(BD$3,T_GDP[#All],2,FALSE))</f>
        <v>-1046.6168504060133</v>
      </c>
      <c r="BE120" s="16">
        <f>IF(BD120="Neg","Neg",BD120*HLOOKUP(BE$3,T_GDP[#All],2,FALSE))</f>
        <v>-1115.6516145606447</v>
      </c>
      <c r="BF120" s="16">
        <f>IF(BE120="Neg","Neg",BE120*HLOOKUP(BF$3,T_GDP[#All],2,FALSE))</f>
        <v>-1135.7321274670771</v>
      </c>
      <c r="BG120" s="16">
        <f>IF(BF120="Neg","Neg",BF120*HLOOKUP(BG$3,T_GDP[#All],2,FALSE))</f>
        <v>-1174.1511286845596</v>
      </c>
      <c r="BH120" s="16">
        <f>IF(BG120="Neg","Neg",BG120*HLOOKUP(BH$3,T_GDP[#All],2,FALSE))</f>
        <v>-1212.2358252633219</v>
      </c>
      <c r="BI120" s="16">
        <f>IF(BH120="Neg","Neg",BH120*HLOOKUP(BI$3,T_GDP[#All],2,FALSE))</f>
        <v>-1258.4358882596694</v>
      </c>
      <c r="BJ120" s="16">
        <f>IF(BI120="Neg","Neg",BI120*HLOOKUP(BJ$3,T_GDP[#All],2,FALSE))</f>
        <v>-1307.9128787320301</v>
      </c>
    </row>
    <row r="121" spans="1:62" ht="13.9" customHeight="1" x14ac:dyDescent="0.25">
      <c r="A121" s="6"/>
      <c r="B121" s="1" t="s">
        <v>843</v>
      </c>
      <c r="C121" s="1" t="s">
        <v>847</v>
      </c>
      <c r="D121" s="1" t="s">
        <v>725</v>
      </c>
      <c r="E121" s="23"/>
      <c r="F121" s="23"/>
      <c r="G121" s="23"/>
      <c r="H121" s="23"/>
      <c r="I121" s="23"/>
      <c r="J121" s="23"/>
      <c r="K121" s="23"/>
      <c r="L121" s="23"/>
      <c r="M121" s="23"/>
      <c r="N121" s="23"/>
      <c r="O121" s="23"/>
      <c r="P121" s="23"/>
      <c r="Q121" s="15">
        <v>-2</v>
      </c>
      <c r="R121" s="15">
        <v>-50</v>
      </c>
      <c r="S121" s="16">
        <f>IF(R121="Neg","Neg",R121*HLOOKUP(S$3,T_GDP[#All],2,FALSE))</f>
        <v>-53.895665091757969</v>
      </c>
      <c r="T121" s="16">
        <f>IF(S121="Neg","Neg",S121*HLOOKUP(T$3,T_GDP[#All],2,FALSE))</f>
        <v>-59.167560231880159</v>
      </c>
      <c r="U121" s="16">
        <f>IF(T121="Neg","Neg",T121*HLOOKUP(U$3,T_GDP[#All],2,FALSE))</f>
        <v>-63.609975538652265</v>
      </c>
      <c r="V121" s="16">
        <f>IF(U121="Neg","Neg",U121*HLOOKUP(V$3,T_GDP[#All],2,FALSE))</f>
        <v>-71.465949580582816</v>
      </c>
      <c r="W121" s="16">
        <f>IF(V121="Neg","Neg",V121*HLOOKUP(W$3,T_GDP[#All],2,FALSE))</f>
        <v>-79.663014218856446</v>
      </c>
      <c r="X121" s="16">
        <f>IF(W121="Neg","Neg",W121*HLOOKUP(X$3,T_GDP[#All],2,FALSE))</f>
        <v>-88.000954997821921</v>
      </c>
      <c r="Y121" s="16">
        <f>IF(X121="Neg","Neg",X121*HLOOKUP(Y$3,T_GDP[#All],2,FALSE))</f>
        <v>-94.935719152453373</v>
      </c>
      <c r="Z121" s="16">
        <f>IF(Y121="Neg","Neg",Y121*HLOOKUP(Z$3,T_GDP[#All],2,FALSE))</f>
        <v>-99.982547554423675</v>
      </c>
      <c r="AA121" s="16">
        <f>IF(Z121="Neg","Neg",Z121*HLOOKUP(AA$3,T_GDP[#All],2,FALSE))</f>
        <v>-103.09006020395624</v>
      </c>
      <c r="AB121" s="16">
        <f>IF(AA121="Neg","Neg",AA121*HLOOKUP(AB$3,T_GDP[#All],2,FALSE))</f>
        <v>-109.28861039439731</v>
      </c>
      <c r="AC121" s="16">
        <f>IF(AB121="Neg","Neg",AB121*HLOOKUP(AC$3,T_GDP[#All],2,FALSE))</f>
        <v>-114.69691384914381</v>
      </c>
      <c r="AD121" s="16">
        <f>IF(AC121="Neg","Neg",AC121*HLOOKUP(AD$3,T_GDP[#All],2,FALSE))</f>
        <v>-120.94139887634171</v>
      </c>
      <c r="AE121" s="16">
        <f>IF(AD121="Neg","Neg",AD121*HLOOKUP(AE$3,T_GDP[#All],2,FALSE))</f>
        <v>-129.0849892213696</v>
      </c>
      <c r="AF121" s="16">
        <f>IF(AE121="Neg","Neg",AE121*HLOOKUP(AF$3,T_GDP[#All],2,FALSE))</f>
        <v>-134.80017647912965</v>
      </c>
      <c r="AG121" s="16">
        <f>IF(AF121="Neg","Neg",AF121*HLOOKUP(AG$3,T_GDP[#All],2,FALSE))</f>
        <v>-141.11656558210186</v>
      </c>
      <c r="AH121" s="16">
        <f>IF(AG121="Neg","Neg",AG121*HLOOKUP(AH$3,T_GDP[#All],2,FALSE))</f>
        <v>-147.78647142266746</v>
      </c>
      <c r="AI121" s="16">
        <f>IF(AH121="Neg","Neg",AH121*HLOOKUP(AI$3,T_GDP[#All],2,FALSE))</f>
        <v>-155.58380524746164</v>
      </c>
      <c r="AJ121" s="16">
        <f>IF(AI121="Neg","Neg",AI121*HLOOKUP(AJ$3,T_GDP[#All],2,FALSE))</f>
        <v>-160.98121837616856</v>
      </c>
      <c r="AK121" s="16">
        <f>IF(AJ121="Neg","Neg",AJ121*HLOOKUP(AK$3,T_GDP[#All],2,FALSE))</f>
        <v>-168.80661573344941</v>
      </c>
      <c r="AL121" s="16">
        <f>IF(AK121="Neg","Neg",AK121*HLOOKUP(AL$3,T_GDP[#All],2,FALSE))</f>
        <v>-178.05599303019125</v>
      </c>
      <c r="AM121" s="16">
        <f>IF(AL121="Neg","Neg",AL121*HLOOKUP(AM$3,T_GDP[#All],2,FALSE))</f>
        <v>-187.40826994605092</v>
      </c>
      <c r="AN121" s="16">
        <f>IF(AM121="Neg","Neg",AM121*HLOOKUP(AN$3,T_GDP[#All],2,FALSE))</f>
        <v>-198.39521272436855</v>
      </c>
      <c r="AO121" s="16">
        <f>IF(AN121="Neg","Neg",AN121*HLOOKUP(AO$3,T_GDP[#All],2,FALSE))</f>
        <v>-207.74874621630968</v>
      </c>
      <c r="AP121" s="16">
        <f>IF(AO121="Neg","Neg",AO121*HLOOKUP(AP$3,T_GDP[#All],2,FALSE))</f>
        <v>-218.78762747266239</v>
      </c>
      <c r="AQ121" s="16">
        <f>IF(AP121="Neg","Neg",AP121*HLOOKUP(AQ$3,T_GDP[#All],2,FALSE))</f>
        <v>-221.07278088663998</v>
      </c>
      <c r="AR121" s="16">
        <f>IF(AQ121="Neg","Neg",AQ121*HLOOKUP(AR$3,T_GDP[#All],2,FALSE))</f>
        <v>-217.99235443264183</v>
      </c>
      <c r="AS121" s="16">
        <f>IF(AR121="Neg","Neg",AR121*HLOOKUP(AS$3,T_GDP[#All],2,FALSE))</f>
        <v>-227.64606998849524</v>
      </c>
      <c r="AT121" s="16">
        <f>IF(AS121="Neg","Neg",AS121*HLOOKUP(AT$3,T_GDP[#All],2,FALSE))</f>
        <v>-233.35343855063712</v>
      </c>
      <c r="AU121" s="16">
        <f>IF(AT121="Neg","Neg",AT121*HLOOKUP(AU$3,T_GDP[#All],2,FALSE))</f>
        <v>-241.12061454947548</v>
      </c>
      <c r="AV121" s="16">
        <f>IF(AU121="Neg","Neg",AU121*HLOOKUP(AV$3,T_GDP[#All],2,FALSE))</f>
        <v>-252.16633716449408</v>
      </c>
      <c r="AW121" s="16">
        <f>IF(AV121="Neg","Neg",AV121*HLOOKUP(AW$3,T_GDP[#All],2,FALSE))</f>
        <v>-261.91192239386112</v>
      </c>
      <c r="AX121" s="16">
        <f>IF(AW121="Neg","Neg",AW121*HLOOKUP(AX$3,T_GDP[#All],2,FALSE))</f>
        <v>-270.52267980207517</v>
      </c>
      <c r="AY121" s="16">
        <f>IF(AX121="Neg","Neg",AX121*HLOOKUP(AY$3,T_GDP[#All],2,FALSE))</f>
        <v>-282.44074545677921</v>
      </c>
      <c r="AZ121" s="16">
        <f>IF(AY121="Neg","Neg",AY121*HLOOKUP(AZ$3,T_GDP[#All],2,FALSE))</f>
        <v>-293.60947290821957</v>
      </c>
      <c r="BA121" s="16">
        <f>IF(AZ121="Neg","Neg",AZ121*HLOOKUP(BA$3,T_GDP[#All],2,FALSE))</f>
        <v>-303.98278770007477</v>
      </c>
      <c r="BB121" s="16">
        <f>IF(BA121="Neg","Neg",BA121*HLOOKUP(BB$3,T_GDP[#All],2,FALSE))</f>
        <v>-314.06345988450659</v>
      </c>
      <c r="BC121" s="16">
        <f>IF(BB121="Neg","Neg",BB121*HLOOKUP(BC$3,T_GDP[#All],2,FALSE))</f>
        <v>-291.32180634207901</v>
      </c>
      <c r="BD121" s="16">
        <f>IF(BC121="Neg","Neg",BC121*HLOOKUP(BD$3,T_GDP[#All],2,FALSE))</f>
        <v>-327.06776575187916</v>
      </c>
      <c r="BE121" s="16">
        <f>IF(BD121="Neg","Neg",BD121*HLOOKUP(BE$3,T_GDP[#All],2,FALSE))</f>
        <v>-348.64112955020147</v>
      </c>
      <c r="BF121" s="16">
        <f>IF(BE121="Neg","Neg",BE121*HLOOKUP(BF$3,T_GDP[#All],2,FALSE))</f>
        <v>-354.91628983346163</v>
      </c>
      <c r="BG121" s="16">
        <f>IF(BF121="Neg","Neg",BF121*HLOOKUP(BG$3,T_GDP[#All],2,FALSE))</f>
        <v>-366.92222771392494</v>
      </c>
      <c r="BH121" s="16">
        <f>IF(BG121="Neg","Neg",BG121*HLOOKUP(BH$3,T_GDP[#All],2,FALSE))</f>
        <v>-378.82369539478816</v>
      </c>
      <c r="BI121" s="16">
        <f>IF(BH121="Neg","Neg",BH121*HLOOKUP(BI$3,T_GDP[#All],2,FALSE))</f>
        <v>-393.26121508114676</v>
      </c>
      <c r="BJ121" s="16">
        <f>IF(BI121="Neg","Neg",BI121*HLOOKUP(BJ$3,T_GDP[#All],2,FALSE))</f>
        <v>-408.72277460375949</v>
      </c>
    </row>
    <row r="122" spans="1:62" ht="13.9" customHeight="1" x14ac:dyDescent="0.25">
      <c r="A122" s="6"/>
      <c r="B122" s="1" t="s">
        <v>843</v>
      </c>
      <c r="C122" s="1" t="s">
        <v>848</v>
      </c>
      <c r="D122" s="1" t="s">
        <v>716</v>
      </c>
      <c r="E122" s="23"/>
      <c r="F122" s="23"/>
      <c r="G122" s="23"/>
      <c r="H122" s="23"/>
      <c r="I122" s="23"/>
      <c r="J122" s="23"/>
      <c r="K122" s="23"/>
      <c r="L122" s="23"/>
      <c r="M122" s="23"/>
      <c r="N122" s="23"/>
      <c r="O122" s="23"/>
      <c r="P122" s="23"/>
      <c r="Q122" s="15">
        <v>0</v>
      </c>
      <c r="R122" s="15">
        <v>-150</v>
      </c>
      <c r="S122" s="16">
        <f>IF(R122="Neg","Neg",R122*HLOOKUP(S$3,T_GDP[#All],2,FALSE))</f>
        <v>-161.68699527527392</v>
      </c>
      <c r="T122" s="16">
        <f>IF(S122="Neg","Neg",S122*HLOOKUP(T$3,T_GDP[#All],2,FALSE))</f>
        <v>-177.50268069564049</v>
      </c>
      <c r="U122" s="16">
        <f>IF(T122="Neg","Neg",T122*HLOOKUP(U$3,T_GDP[#All],2,FALSE))</f>
        <v>-190.82992661595682</v>
      </c>
      <c r="V122" s="16">
        <f>IF(U122="Neg","Neg",U122*HLOOKUP(V$3,T_GDP[#All],2,FALSE))</f>
        <v>-214.39784874174848</v>
      </c>
      <c r="W122" s="16">
        <f>IF(V122="Neg","Neg",V122*HLOOKUP(W$3,T_GDP[#All],2,FALSE))</f>
        <v>-238.98904265656935</v>
      </c>
      <c r="X122" s="16">
        <f>IF(W122="Neg","Neg",W122*HLOOKUP(X$3,T_GDP[#All],2,FALSE))</f>
        <v>-264.00286499346578</v>
      </c>
      <c r="Y122" s="16">
        <f>IF(X122="Neg","Neg",X122*HLOOKUP(Y$3,T_GDP[#All],2,FALSE))</f>
        <v>-284.80715745736012</v>
      </c>
      <c r="Z122" s="16">
        <f>IF(Y122="Neg","Neg",Y122*HLOOKUP(Z$3,T_GDP[#All],2,FALSE))</f>
        <v>-299.94764266327098</v>
      </c>
      <c r="AA122" s="16">
        <f>IF(Z122="Neg","Neg",Z122*HLOOKUP(AA$3,T_GDP[#All],2,FALSE))</f>
        <v>-309.27018061186868</v>
      </c>
      <c r="AB122" s="16">
        <f>IF(AA122="Neg","Neg",AA122*HLOOKUP(AB$3,T_GDP[#All],2,FALSE))</f>
        <v>-327.86583118319191</v>
      </c>
      <c r="AC122" s="16">
        <f>IF(AB122="Neg","Neg",AB122*HLOOKUP(AC$3,T_GDP[#All],2,FALSE))</f>
        <v>-344.09074154743143</v>
      </c>
      <c r="AD122" s="16">
        <f>IF(AC122="Neg","Neg",AC122*HLOOKUP(AD$3,T_GDP[#All],2,FALSE))</f>
        <v>-362.8241966290251</v>
      </c>
      <c r="AE122" s="16">
        <f>IF(AD122="Neg","Neg",AD122*HLOOKUP(AE$3,T_GDP[#All],2,FALSE))</f>
        <v>-387.25496766410873</v>
      </c>
      <c r="AF122" s="16">
        <f>IF(AE122="Neg","Neg",AE122*HLOOKUP(AF$3,T_GDP[#All],2,FALSE))</f>
        <v>-404.40052943738885</v>
      </c>
      <c r="AG122" s="16">
        <f>IF(AF122="Neg","Neg",AF122*HLOOKUP(AG$3,T_GDP[#All],2,FALSE))</f>
        <v>-423.34969674630548</v>
      </c>
      <c r="AH122" s="16">
        <f>IF(AG122="Neg","Neg",AG122*HLOOKUP(AH$3,T_GDP[#All],2,FALSE))</f>
        <v>-443.3594142680023</v>
      </c>
      <c r="AI122" s="16">
        <f>IF(AH122="Neg","Neg",AH122*HLOOKUP(AI$3,T_GDP[#All],2,FALSE))</f>
        <v>-466.75141574238484</v>
      </c>
      <c r="AJ122" s="16">
        <f>IF(AI122="Neg","Neg",AI122*HLOOKUP(AJ$3,T_GDP[#All],2,FALSE))</f>
        <v>-482.94365512850555</v>
      </c>
      <c r="AK122" s="16">
        <f>IF(AJ122="Neg","Neg",AJ122*HLOOKUP(AK$3,T_GDP[#All],2,FALSE))</f>
        <v>-506.41984720034816</v>
      </c>
      <c r="AL122" s="16">
        <f>IF(AK122="Neg","Neg",AK122*HLOOKUP(AL$3,T_GDP[#All],2,FALSE))</f>
        <v>-534.16797909057368</v>
      </c>
      <c r="AM122" s="16">
        <f>IF(AL122="Neg","Neg",AL122*HLOOKUP(AM$3,T_GDP[#All],2,FALSE))</f>
        <v>-562.22480983815262</v>
      </c>
      <c r="AN122" s="16">
        <f>IF(AM122="Neg","Neg",AM122*HLOOKUP(AN$3,T_GDP[#All],2,FALSE))</f>
        <v>-595.18563817310553</v>
      </c>
      <c r="AO122" s="16">
        <f>IF(AN122="Neg","Neg",AN122*HLOOKUP(AO$3,T_GDP[#All],2,FALSE))</f>
        <v>-623.24623864892885</v>
      </c>
      <c r="AP122" s="16">
        <f>IF(AO122="Neg","Neg",AO122*HLOOKUP(AP$3,T_GDP[#All],2,FALSE))</f>
        <v>-656.36288241798695</v>
      </c>
      <c r="AQ122" s="16">
        <f>IF(AP122="Neg","Neg",AP122*HLOOKUP(AQ$3,T_GDP[#All],2,FALSE))</f>
        <v>-663.2183426599197</v>
      </c>
      <c r="AR122" s="16">
        <f>IF(AQ122="Neg","Neg",AQ122*HLOOKUP(AR$3,T_GDP[#All],2,FALSE))</f>
        <v>-653.97706329792527</v>
      </c>
      <c r="AS122" s="16">
        <f>IF(AR122="Neg","Neg",AR122*HLOOKUP(AS$3,T_GDP[#All],2,FALSE))</f>
        <v>-682.9382099654855</v>
      </c>
      <c r="AT122" s="16">
        <f>IF(AS122="Neg","Neg",AS122*HLOOKUP(AT$3,T_GDP[#All],2,FALSE))</f>
        <v>-700.06031565191108</v>
      </c>
      <c r="AU122" s="16">
        <f>IF(AT122="Neg","Neg",AT122*HLOOKUP(AU$3,T_GDP[#All],2,FALSE))</f>
        <v>-723.3618436484262</v>
      </c>
      <c r="AV122" s="16">
        <f>IF(AU122="Neg","Neg",AU122*HLOOKUP(AV$3,T_GDP[#All],2,FALSE))</f>
        <v>-756.49901149348204</v>
      </c>
      <c r="AW122" s="16">
        <f>IF(AV122="Neg","Neg",AV122*HLOOKUP(AW$3,T_GDP[#All],2,FALSE))</f>
        <v>-785.73576718158313</v>
      </c>
      <c r="AX122" s="16">
        <f>IF(AW122="Neg","Neg",AW122*HLOOKUP(AX$3,T_GDP[#All],2,FALSE))</f>
        <v>-811.56803940622535</v>
      </c>
      <c r="AY122" s="16">
        <f>IF(AX122="Neg","Neg",AX122*HLOOKUP(AY$3,T_GDP[#All],2,FALSE))</f>
        <v>-847.32223637033746</v>
      </c>
      <c r="AZ122" s="16">
        <f>IF(AY122="Neg","Neg",AY122*HLOOKUP(AZ$3,T_GDP[#All],2,FALSE))</f>
        <v>-880.82841872465849</v>
      </c>
      <c r="BA122" s="16">
        <f>IF(AZ122="Neg","Neg",AZ122*HLOOKUP(BA$3,T_GDP[#All],2,FALSE))</f>
        <v>-911.94836310022401</v>
      </c>
      <c r="BB122" s="16">
        <f>IF(BA122="Neg","Neg",BA122*HLOOKUP(BB$3,T_GDP[#All],2,FALSE))</f>
        <v>-942.19037965351947</v>
      </c>
      <c r="BC122" s="16">
        <f>IF(BB122="Neg","Neg",BB122*HLOOKUP(BC$3,T_GDP[#All],2,FALSE))</f>
        <v>-873.96541902623676</v>
      </c>
      <c r="BD122" s="16">
        <f>IF(BC122="Neg","Neg",BC122*HLOOKUP(BD$3,T_GDP[#All],2,FALSE))</f>
        <v>-981.20329725563727</v>
      </c>
      <c r="BE122" s="16">
        <f>IF(BD122="Neg","Neg",BD122*HLOOKUP(BE$3,T_GDP[#All],2,FALSE))</f>
        <v>-1045.9233886506042</v>
      </c>
      <c r="BF122" s="16">
        <f>IF(BE122="Neg","Neg",BE122*HLOOKUP(BF$3,T_GDP[#All],2,FALSE))</f>
        <v>-1064.7488695003847</v>
      </c>
      <c r="BG122" s="16">
        <f>IF(BF122="Neg","Neg",BF122*HLOOKUP(BG$3,T_GDP[#All],2,FALSE))</f>
        <v>-1100.7666831417746</v>
      </c>
      <c r="BH122" s="16">
        <f>IF(BG122="Neg","Neg",BG122*HLOOKUP(BH$3,T_GDP[#All],2,FALSE))</f>
        <v>-1136.4710861843641</v>
      </c>
      <c r="BI122" s="16">
        <f>IF(BH122="Neg","Neg",BH122*HLOOKUP(BI$3,T_GDP[#All],2,FALSE))</f>
        <v>-1179.7836452434399</v>
      </c>
      <c r="BJ122" s="16">
        <f>IF(BI122="Neg","Neg",BI122*HLOOKUP(BJ$3,T_GDP[#All],2,FALSE))</f>
        <v>-1226.168323811278</v>
      </c>
    </row>
    <row r="123" spans="1:62" ht="13.9" customHeight="1" x14ac:dyDescent="0.25">
      <c r="A123" s="6"/>
      <c r="B123" s="1" t="s">
        <v>843</v>
      </c>
      <c r="C123" s="1" t="s">
        <v>849</v>
      </c>
      <c r="D123" s="1" t="s">
        <v>730</v>
      </c>
      <c r="E123" s="23"/>
      <c r="F123" s="23"/>
      <c r="G123" s="23"/>
      <c r="H123" s="23"/>
      <c r="I123" s="23"/>
      <c r="J123" s="23"/>
      <c r="K123" s="23"/>
      <c r="L123" s="23"/>
      <c r="M123" s="23"/>
      <c r="N123" s="23"/>
      <c r="O123" s="23"/>
      <c r="P123" s="23"/>
      <c r="Q123" s="15">
        <v>0</v>
      </c>
      <c r="R123" s="15">
        <v>-240</v>
      </c>
      <c r="S123" s="16">
        <f>IF(R123="Neg","Neg",R123*HLOOKUP(S$3,T_GDP[#All],2,FALSE))</f>
        <v>-258.69919244043825</v>
      </c>
      <c r="T123" s="16">
        <f>IF(S123="Neg","Neg",S123*HLOOKUP(T$3,T_GDP[#All],2,FALSE))</f>
        <v>-284.00428911302475</v>
      </c>
      <c r="U123" s="16">
        <f>IF(T123="Neg","Neg",T123*HLOOKUP(U$3,T_GDP[#All],2,FALSE))</f>
        <v>-305.32788258553086</v>
      </c>
      <c r="V123" s="16">
        <f>IF(U123="Neg","Neg",U123*HLOOKUP(V$3,T_GDP[#All],2,FALSE))</f>
        <v>-343.0365579867975</v>
      </c>
      <c r="W123" s="16">
        <f>IF(V123="Neg","Neg",V123*HLOOKUP(W$3,T_GDP[#All],2,FALSE))</f>
        <v>-382.3824682505109</v>
      </c>
      <c r="X123" s="16">
        <f>IF(W123="Neg","Neg",W123*HLOOKUP(X$3,T_GDP[#All],2,FALSE))</f>
        <v>-422.40458398954519</v>
      </c>
      <c r="Y123" s="16">
        <f>IF(X123="Neg","Neg",X123*HLOOKUP(Y$3,T_GDP[#All],2,FALSE))</f>
        <v>-455.69145193177616</v>
      </c>
      <c r="Z123" s="16">
        <f>IF(Y123="Neg","Neg",Y123*HLOOKUP(Z$3,T_GDP[#All],2,FALSE))</f>
        <v>-479.91622826123358</v>
      </c>
      <c r="AA123" s="16">
        <f>IF(Z123="Neg","Neg",Z123*HLOOKUP(AA$3,T_GDP[#All],2,FALSE))</f>
        <v>-494.83228897898988</v>
      </c>
      <c r="AB123" s="16">
        <f>IF(AA123="Neg","Neg",AA123*HLOOKUP(AB$3,T_GDP[#All],2,FALSE))</f>
        <v>-524.58532989310697</v>
      </c>
      <c r="AC123" s="16">
        <f>IF(AB123="Neg","Neg",AB123*HLOOKUP(AC$3,T_GDP[#All],2,FALSE))</f>
        <v>-550.5451864758902</v>
      </c>
      <c r="AD123" s="16">
        <f>IF(AC123="Neg","Neg",AC123*HLOOKUP(AD$3,T_GDP[#All],2,FALSE))</f>
        <v>-580.51871460644008</v>
      </c>
      <c r="AE123" s="16">
        <f>IF(AD123="Neg","Neg",AD123*HLOOKUP(AE$3,T_GDP[#All],2,FALSE))</f>
        <v>-619.60794826257393</v>
      </c>
      <c r="AF123" s="16">
        <f>IF(AE123="Neg","Neg",AE123*HLOOKUP(AF$3,T_GDP[#All],2,FALSE))</f>
        <v>-647.04084709982214</v>
      </c>
      <c r="AG123" s="16">
        <f>IF(AF123="Neg","Neg",AF123*HLOOKUP(AG$3,T_GDP[#All],2,FALSE))</f>
        <v>-677.3595147940888</v>
      </c>
      <c r="AH123" s="16">
        <f>IF(AG123="Neg","Neg",AG123*HLOOKUP(AH$3,T_GDP[#All],2,FALSE))</f>
        <v>-709.37506282880372</v>
      </c>
      <c r="AI123" s="16">
        <f>IF(AH123="Neg","Neg",AH123*HLOOKUP(AI$3,T_GDP[#All],2,FALSE))</f>
        <v>-746.80226518781581</v>
      </c>
      <c r="AJ123" s="16">
        <f>IF(AI123="Neg","Neg",AI123*HLOOKUP(AJ$3,T_GDP[#All],2,FALSE))</f>
        <v>-772.70984820560898</v>
      </c>
      <c r="AK123" s="16">
        <f>IF(AJ123="Neg","Neg",AJ123*HLOOKUP(AK$3,T_GDP[#All],2,FALSE))</f>
        <v>-810.27175552055712</v>
      </c>
      <c r="AL123" s="16">
        <f>IF(AK123="Neg","Neg",AK123*HLOOKUP(AL$3,T_GDP[#All],2,FALSE))</f>
        <v>-854.66876654491796</v>
      </c>
      <c r="AM123" s="16">
        <f>IF(AL123="Neg","Neg",AL123*HLOOKUP(AM$3,T_GDP[#All],2,FALSE))</f>
        <v>-899.55969574104438</v>
      </c>
      <c r="AN123" s="16">
        <f>IF(AM123="Neg","Neg",AM123*HLOOKUP(AN$3,T_GDP[#All],2,FALSE))</f>
        <v>-952.29702107696903</v>
      </c>
      <c r="AO123" s="16">
        <f>IF(AN123="Neg","Neg",AN123*HLOOKUP(AO$3,T_GDP[#All],2,FALSE))</f>
        <v>-997.19398183828639</v>
      </c>
      <c r="AP123" s="16">
        <f>IF(AO123="Neg","Neg",AO123*HLOOKUP(AP$3,T_GDP[#All],2,FALSE))</f>
        <v>-1050.1806118687794</v>
      </c>
      <c r="AQ123" s="16">
        <f>IF(AP123="Neg","Neg",AP123*HLOOKUP(AQ$3,T_GDP[#All],2,FALSE))</f>
        <v>-1061.1493482558717</v>
      </c>
      <c r="AR123" s="16">
        <f>IF(AQ123="Neg","Neg",AQ123*HLOOKUP(AR$3,T_GDP[#All],2,FALSE))</f>
        <v>-1046.3633012766807</v>
      </c>
      <c r="AS123" s="16">
        <f>IF(AR123="Neg","Neg",AR123*HLOOKUP(AS$3,T_GDP[#All],2,FALSE))</f>
        <v>-1092.701135944777</v>
      </c>
      <c r="AT123" s="16">
        <f>IF(AS123="Neg","Neg",AS123*HLOOKUP(AT$3,T_GDP[#All],2,FALSE))</f>
        <v>-1120.096505043058</v>
      </c>
      <c r="AU123" s="16">
        <f>IF(AT123="Neg","Neg",AT123*HLOOKUP(AU$3,T_GDP[#All],2,FALSE))</f>
        <v>-1157.378949837482</v>
      </c>
      <c r="AV123" s="16">
        <f>IF(AU123="Neg","Neg",AU123*HLOOKUP(AV$3,T_GDP[#All],2,FALSE))</f>
        <v>-1210.3984183895714</v>
      </c>
      <c r="AW123" s="16">
        <f>IF(AV123="Neg","Neg",AV123*HLOOKUP(AW$3,T_GDP[#All],2,FALSE))</f>
        <v>-1257.1772274905331</v>
      </c>
      <c r="AX123" s="16">
        <f>IF(AW123="Neg","Neg",AW123*HLOOKUP(AX$3,T_GDP[#All],2,FALSE))</f>
        <v>-1298.5088630499606</v>
      </c>
      <c r="AY123" s="16">
        <f>IF(AX123="Neg","Neg",AX123*HLOOKUP(AY$3,T_GDP[#All],2,FALSE))</f>
        <v>-1355.7155781925401</v>
      </c>
      <c r="AZ123" s="16">
        <f>IF(AY123="Neg","Neg",AY123*HLOOKUP(AZ$3,T_GDP[#All],2,FALSE))</f>
        <v>-1409.3254699594538</v>
      </c>
      <c r="BA123" s="16">
        <f>IF(AZ123="Neg","Neg",AZ123*HLOOKUP(BA$3,T_GDP[#All],2,FALSE))</f>
        <v>-1459.1173809603586</v>
      </c>
      <c r="BB123" s="16">
        <f>IF(BA123="Neg","Neg",BA123*HLOOKUP(BB$3,T_GDP[#All],2,FALSE))</f>
        <v>-1507.5046074456313</v>
      </c>
      <c r="BC123" s="16">
        <f>IF(BB123="Neg","Neg",BB123*HLOOKUP(BC$3,T_GDP[#All],2,FALSE))</f>
        <v>-1398.3446704419791</v>
      </c>
      <c r="BD123" s="16">
        <f>IF(BC123="Neg","Neg",BC123*HLOOKUP(BD$3,T_GDP[#All],2,FALSE))</f>
        <v>-1569.92527560902</v>
      </c>
      <c r="BE123" s="16">
        <f>IF(BD123="Neg","Neg",BD123*HLOOKUP(BE$3,T_GDP[#All],2,FALSE))</f>
        <v>-1673.4774218409671</v>
      </c>
      <c r="BF123" s="16">
        <f>IF(BE123="Neg","Neg",BE123*HLOOKUP(BF$3,T_GDP[#All],2,FALSE))</f>
        <v>-1703.5981912006159</v>
      </c>
      <c r="BG123" s="16">
        <f>IF(BF123="Neg","Neg",BF123*HLOOKUP(BG$3,T_GDP[#All],2,FALSE))</f>
        <v>-1761.2266930268397</v>
      </c>
      <c r="BH123" s="16">
        <f>IF(BG123="Neg","Neg",BG123*HLOOKUP(BH$3,T_GDP[#All],2,FALSE))</f>
        <v>-1818.3537378949832</v>
      </c>
      <c r="BI123" s="16">
        <f>IF(BH123="Neg","Neg",BH123*HLOOKUP(BI$3,T_GDP[#All],2,FALSE))</f>
        <v>-1887.6538323895043</v>
      </c>
      <c r="BJ123" s="16">
        <f>IF(BI123="Neg","Neg",BI123*HLOOKUP(BJ$3,T_GDP[#All],2,FALSE))</f>
        <v>-1961.8693180980454</v>
      </c>
    </row>
    <row r="124" spans="1:62" ht="13.9" customHeight="1" x14ac:dyDescent="0.25">
      <c r="A124" s="6"/>
      <c r="B124" s="1" t="s">
        <v>843</v>
      </c>
      <c r="C124" s="1" t="s">
        <v>850</v>
      </c>
      <c r="D124" s="1" t="s">
        <v>716</v>
      </c>
      <c r="E124" s="23"/>
      <c r="F124" s="23"/>
      <c r="G124" s="23"/>
      <c r="H124" s="23"/>
      <c r="I124" s="23"/>
      <c r="J124" s="23"/>
      <c r="K124" s="23"/>
      <c r="L124" s="23"/>
      <c r="M124" s="23"/>
      <c r="N124" s="23"/>
      <c r="O124" s="23"/>
      <c r="P124" s="23"/>
      <c r="Q124" s="15">
        <v>0</v>
      </c>
      <c r="R124" s="15">
        <v>-60</v>
      </c>
      <c r="S124" s="16">
        <f>IF(R124="Neg","Neg",R124*HLOOKUP(S$3,T_GDP[#All],2,FALSE))</f>
        <v>-64.674798110109563</v>
      </c>
      <c r="T124" s="16">
        <f>IF(S124="Neg","Neg",S124*HLOOKUP(T$3,T_GDP[#All],2,FALSE))</f>
        <v>-71.001072278256188</v>
      </c>
      <c r="U124" s="16">
        <f>IF(T124="Neg","Neg",T124*HLOOKUP(U$3,T_GDP[#All],2,FALSE))</f>
        <v>-76.331970646382715</v>
      </c>
      <c r="V124" s="16">
        <f>IF(U124="Neg","Neg",U124*HLOOKUP(V$3,T_GDP[#All],2,FALSE))</f>
        <v>-85.759139496699376</v>
      </c>
      <c r="W124" s="16">
        <f>IF(V124="Neg","Neg",V124*HLOOKUP(W$3,T_GDP[#All],2,FALSE))</f>
        <v>-95.595617062627724</v>
      </c>
      <c r="X124" s="16">
        <f>IF(W124="Neg","Neg",W124*HLOOKUP(X$3,T_GDP[#All],2,FALSE))</f>
        <v>-105.6011459973863</v>
      </c>
      <c r="Y124" s="16">
        <f>IF(X124="Neg","Neg",X124*HLOOKUP(Y$3,T_GDP[#All],2,FALSE))</f>
        <v>-113.92286298294404</v>
      </c>
      <c r="Z124" s="16">
        <f>IF(Y124="Neg","Neg",Y124*HLOOKUP(Z$3,T_GDP[#All],2,FALSE))</f>
        <v>-119.9790570653084</v>
      </c>
      <c r="AA124" s="16">
        <f>IF(Z124="Neg","Neg",Z124*HLOOKUP(AA$3,T_GDP[#All],2,FALSE))</f>
        <v>-123.70807224474747</v>
      </c>
      <c r="AB124" s="16">
        <f>IF(AA124="Neg","Neg",AA124*HLOOKUP(AB$3,T_GDP[#All],2,FALSE))</f>
        <v>-131.14633247327674</v>
      </c>
      <c r="AC124" s="16">
        <f>IF(AB124="Neg","Neg",AB124*HLOOKUP(AC$3,T_GDP[#All],2,FALSE))</f>
        <v>-137.63629661897255</v>
      </c>
      <c r="AD124" s="16">
        <f>IF(AC124="Neg","Neg",AC124*HLOOKUP(AD$3,T_GDP[#All],2,FALSE))</f>
        <v>-145.12967865161002</v>
      </c>
      <c r="AE124" s="16">
        <f>IF(AD124="Neg","Neg",AD124*HLOOKUP(AE$3,T_GDP[#All],2,FALSE))</f>
        <v>-154.90198706564348</v>
      </c>
      <c r="AF124" s="16">
        <f>IF(AE124="Neg","Neg",AE124*HLOOKUP(AF$3,T_GDP[#All],2,FALSE))</f>
        <v>-161.76021177495554</v>
      </c>
      <c r="AG124" s="16">
        <f>IF(AF124="Neg","Neg",AF124*HLOOKUP(AG$3,T_GDP[#All],2,FALSE))</f>
        <v>-169.3398786985222</v>
      </c>
      <c r="AH124" s="16">
        <f>IF(AG124="Neg","Neg",AG124*HLOOKUP(AH$3,T_GDP[#All],2,FALSE))</f>
        <v>-177.34376570720093</v>
      </c>
      <c r="AI124" s="16">
        <f>IF(AH124="Neg","Neg",AH124*HLOOKUP(AI$3,T_GDP[#All],2,FALSE))</f>
        <v>-186.70056629695395</v>
      </c>
      <c r="AJ124" s="16">
        <f>IF(AI124="Neg","Neg",AI124*HLOOKUP(AJ$3,T_GDP[#All],2,FALSE))</f>
        <v>-193.17746205140224</v>
      </c>
      <c r="AK124" s="16">
        <f>IF(AJ124="Neg","Neg",AJ124*HLOOKUP(AK$3,T_GDP[#All],2,FALSE))</f>
        <v>-202.56793888013928</v>
      </c>
      <c r="AL124" s="16">
        <f>IF(AK124="Neg","Neg",AK124*HLOOKUP(AL$3,T_GDP[#All],2,FALSE))</f>
        <v>-213.66719163622949</v>
      </c>
      <c r="AM124" s="16">
        <f>IF(AL124="Neg","Neg",AL124*HLOOKUP(AM$3,T_GDP[#All],2,FALSE))</f>
        <v>-224.88992393526109</v>
      </c>
      <c r="AN124" s="16">
        <f>IF(AM124="Neg","Neg",AM124*HLOOKUP(AN$3,T_GDP[#All],2,FALSE))</f>
        <v>-238.07425526924226</v>
      </c>
      <c r="AO124" s="16">
        <f>IF(AN124="Neg","Neg",AN124*HLOOKUP(AO$3,T_GDP[#All],2,FALSE))</f>
        <v>-249.2984954595716</v>
      </c>
      <c r="AP124" s="16">
        <f>IF(AO124="Neg","Neg",AO124*HLOOKUP(AP$3,T_GDP[#All],2,FALSE))</f>
        <v>-262.54515296719484</v>
      </c>
      <c r="AQ124" s="16">
        <f>IF(AP124="Neg","Neg",AP124*HLOOKUP(AQ$3,T_GDP[#All],2,FALSE))</f>
        <v>-265.28733706396793</v>
      </c>
      <c r="AR124" s="16">
        <f>IF(AQ124="Neg","Neg",AQ124*HLOOKUP(AR$3,T_GDP[#All],2,FALSE))</f>
        <v>-261.59082531917016</v>
      </c>
      <c r="AS124" s="16">
        <f>IF(AR124="Neg","Neg",AR124*HLOOKUP(AS$3,T_GDP[#All],2,FALSE))</f>
        <v>-273.17528398619424</v>
      </c>
      <c r="AT124" s="16">
        <f>IF(AS124="Neg","Neg",AS124*HLOOKUP(AT$3,T_GDP[#All],2,FALSE))</f>
        <v>-280.02412626076449</v>
      </c>
      <c r="AU124" s="16">
        <f>IF(AT124="Neg","Neg",AT124*HLOOKUP(AU$3,T_GDP[#All],2,FALSE))</f>
        <v>-289.34473745937049</v>
      </c>
      <c r="AV124" s="16">
        <f>IF(AU124="Neg","Neg",AU124*HLOOKUP(AV$3,T_GDP[#All],2,FALSE))</f>
        <v>-302.59960459739284</v>
      </c>
      <c r="AW124" s="16">
        <f>IF(AV124="Neg","Neg",AV124*HLOOKUP(AW$3,T_GDP[#All],2,FALSE))</f>
        <v>-314.29430687263329</v>
      </c>
      <c r="AX124" s="16">
        <f>IF(AW124="Neg","Neg",AW124*HLOOKUP(AX$3,T_GDP[#All],2,FALSE))</f>
        <v>-324.62721576249015</v>
      </c>
      <c r="AY124" s="16">
        <f>IF(AX124="Neg","Neg",AX124*HLOOKUP(AY$3,T_GDP[#All],2,FALSE))</f>
        <v>-338.92889454813502</v>
      </c>
      <c r="AZ124" s="16">
        <f>IF(AY124="Neg","Neg",AY124*HLOOKUP(AZ$3,T_GDP[#All],2,FALSE))</f>
        <v>-352.33136748986345</v>
      </c>
      <c r="BA124" s="16">
        <f>IF(AZ124="Neg","Neg",AZ124*HLOOKUP(BA$3,T_GDP[#All],2,FALSE))</f>
        <v>-364.77934524008964</v>
      </c>
      <c r="BB124" s="16">
        <f>IF(BA124="Neg","Neg",BA124*HLOOKUP(BB$3,T_GDP[#All],2,FALSE))</f>
        <v>-376.87615186140783</v>
      </c>
      <c r="BC124" s="16">
        <f>IF(BB124="Neg","Neg",BB124*HLOOKUP(BC$3,T_GDP[#All],2,FALSE))</f>
        <v>-349.58616761049478</v>
      </c>
      <c r="BD124" s="16">
        <f>IF(BC124="Neg","Neg",BC124*HLOOKUP(BD$3,T_GDP[#All],2,FALSE))</f>
        <v>-392.481318902255</v>
      </c>
      <c r="BE124" s="16">
        <f>IF(BD124="Neg","Neg",BD124*HLOOKUP(BE$3,T_GDP[#All],2,FALSE))</f>
        <v>-418.36935546024176</v>
      </c>
      <c r="BF124" s="16">
        <f>IF(BE124="Neg","Neg",BE124*HLOOKUP(BF$3,T_GDP[#All],2,FALSE))</f>
        <v>-425.89954780015398</v>
      </c>
      <c r="BG124" s="16">
        <f>IF(BF124="Neg","Neg",BF124*HLOOKUP(BG$3,T_GDP[#All],2,FALSE))</f>
        <v>-440.30667325670993</v>
      </c>
      <c r="BH124" s="16">
        <f>IF(BG124="Neg","Neg",BG124*HLOOKUP(BH$3,T_GDP[#All],2,FALSE))</f>
        <v>-454.58843447374579</v>
      </c>
      <c r="BI124" s="16">
        <f>IF(BH124="Neg","Neg",BH124*HLOOKUP(BI$3,T_GDP[#All],2,FALSE))</f>
        <v>-471.91345809737606</v>
      </c>
      <c r="BJ124" s="16">
        <f>IF(BI124="Neg","Neg",BI124*HLOOKUP(BJ$3,T_GDP[#All],2,FALSE))</f>
        <v>-490.46732952451134</v>
      </c>
    </row>
    <row r="125" spans="1:62" ht="13.9" customHeight="1" x14ac:dyDescent="0.25">
      <c r="A125" s="6"/>
      <c r="B125" s="1" t="s">
        <v>843</v>
      </c>
      <c r="C125" s="1" t="s">
        <v>851</v>
      </c>
      <c r="D125" s="1" t="s">
        <v>723</v>
      </c>
      <c r="E125" s="23"/>
      <c r="F125" s="23"/>
      <c r="G125" s="23"/>
      <c r="H125" s="23"/>
      <c r="I125" s="23"/>
      <c r="J125" s="23"/>
      <c r="K125" s="23"/>
      <c r="L125" s="23"/>
      <c r="M125" s="23"/>
      <c r="N125" s="23"/>
      <c r="O125" s="23"/>
      <c r="P125" s="23"/>
      <c r="Q125" s="15">
        <v>-35</v>
      </c>
      <c r="R125" s="15">
        <v>-85</v>
      </c>
      <c r="S125" s="16">
        <f>IF(R125="Neg","Neg",R125*HLOOKUP(S$3,T_GDP[#All],2,FALSE))</f>
        <v>-91.622630655988559</v>
      </c>
      <c r="T125" s="16">
        <f>IF(S125="Neg","Neg",S125*HLOOKUP(T$3,T_GDP[#All],2,FALSE))</f>
        <v>-100.58485239419629</v>
      </c>
      <c r="U125" s="16">
        <f>IF(T125="Neg","Neg",T125*HLOOKUP(U$3,T_GDP[#All],2,FALSE))</f>
        <v>-108.13695841570888</v>
      </c>
      <c r="V125" s="16">
        <f>IF(U125="Neg","Neg",U125*HLOOKUP(V$3,T_GDP[#All],2,FALSE))</f>
        <v>-121.49211428699081</v>
      </c>
      <c r="W125" s="16">
        <f>IF(V125="Neg","Neg",V125*HLOOKUP(W$3,T_GDP[#All],2,FALSE))</f>
        <v>-135.42712417205598</v>
      </c>
      <c r="X125" s="16">
        <f>IF(W125="Neg","Neg",W125*HLOOKUP(X$3,T_GDP[#All],2,FALSE))</f>
        <v>-149.60162349629729</v>
      </c>
      <c r="Y125" s="16">
        <f>IF(X125="Neg","Neg",X125*HLOOKUP(Y$3,T_GDP[#All],2,FALSE))</f>
        <v>-161.39072255917077</v>
      </c>
      <c r="Z125" s="16">
        <f>IF(Y125="Neg","Neg",Y125*HLOOKUP(Z$3,T_GDP[#All],2,FALSE))</f>
        <v>-169.97033084252027</v>
      </c>
      <c r="AA125" s="16">
        <f>IF(Z125="Neg","Neg",Z125*HLOOKUP(AA$3,T_GDP[#All],2,FALSE))</f>
        <v>-175.25310234672563</v>
      </c>
      <c r="AB125" s="16">
        <f>IF(AA125="Neg","Neg",AA125*HLOOKUP(AB$3,T_GDP[#All],2,FALSE))</f>
        <v>-185.79063767047546</v>
      </c>
      <c r="AC125" s="16">
        <f>IF(AB125="Neg","Neg",AB125*HLOOKUP(AC$3,T_GDP[#All],2,FALSE))</f>
        <v>-194.98475354354451</v>
      </c>
      <c r="AD125" s="16">
        <f>IF(AC125="Neg","Neg",AC125*HLOOKUP(AD$3,T_GDP[#All],2,FALSE))</f>
        <v>-205.60037808978095</v>
      </c>
      <c r="AE125" s="16">
        <f>IF(AD125="Neg","Neg",AD125*HLOOKUP(AE$3,T_GDP[#All],2,FALSE))</f>
        <v>-219.44448167632834</v>
      </c>
      <c r="AF125" s="16">
        <f>IF(AE125="Neg","Neg",AE125*HLOOKUP(AF$3,T_GDP[#All],2,FALSE))</f>
        <v>-229.1603000145204</v>
      </c>
      <c r="AG125" s="16">
        <f>IF(AF125="Neg","Neg",AF125*HLOOKUP(AG$3,T_GDP[#All],2,FALSE))</f>
        <v>-239.89816148957317</v>
      </c>
      <c r="AH125" s="16">
        <f>IF(AG125="Neg","Neg",AG125*HLOOKUP(AH$3,T_GDP[#All],2,FALSE))</f>
        <v>-251.2370014185347</v>
      </c>
      <c r="AI125" s="16">
        <f>IF(AH125="Neg","Neg",AH125*HLOOKUP(AI$3,T_GDP[#All],2,FALSE))</f>
        <v>-264.49246892068481</v>
      </c>
      <c r="AJ125" s="16">
        <f>IF(AI125="Neg","Neg",AI125*HLOOKUP(AJ$3,T_GDP[#All],2,FALSE))</f>
        <v>-273.66807123948655</v>
      </c>
      <c r="AK125" s="16">
        <f>IF(AJ125="Neg","Neg",AJ125*HLOOKUP(AK$3,T_GDP[#All],2,FALSE))</f>
        <v>-286.97124674686404</v>
      </c>
      <c r="AL125" s="16">
        <f>IF(AK125="Neg","Neg",AK125*HLOOKUP(AL$3,T_GDP[#All],2,FALSE))</f>
        <v>-302.69518815132517</v>
      </c>
      <c r="AM125" s="16">
        <f>IF(AL125="Neg","Neg",AL125*HLOOKUP(AM$3,T_GDP[#All],2,FALSE))</f>
        <v>-318.59405890828657</v>
      </c>
      <c r="AN125" s="16">
        <f>IF(AM125="Neg","Neg",AM125*HLOOKUP(AN$3,T_GDP[#All],2,FALSE))</f>
        <v>-337.27186163142653</v>
      </c>
      <c r="AO125" s="16">
        <f>IF(AN125="Neg","Neg",AN125*HLOOKUP(AO$3,T_GDP[#All],2,FALSE))</f>
        <v>-353.17286856772643</v>
      </c>
      <c r="AP125" s="16">
        <f>IF(AO125="Neg","Neg",AO125*HLOOKUP(AP$3,T_GDP[#All],2,FALSE))</f>
        <v>-371.93896670352603</v>
      </c>
      <c r="AQ125" s="16">
        <f>IF(AP125="Neg","Neg",AP125*HLOOKUP(AQ$3,T_GDP[#All],2,FALSE))</f>
        <v>-375.82372750728791</v>
      </c>
      <c r="AR125" s="16">
        <f>IF(AQ125="Neg","Neg",AQ125*HLOOKUP(AR$3,T_GDP[#All],2,FALSE))</f>
        <v>-370.58700253549102</v>
      </c>
      <c r="AS125" s="16">
        <f>IF(AR125="Neg","Neg",AR125*HLOOKUP(AS$3,T_GDP[#All],2,FALSE))</f>
        <v>-386.99831898044181</v>
      </c>
      <c r="AT125" s="16">
        <f>IF(AS125="Neg","Neg",AS125*HLOOKUP(AT$3,T_GDP[#All],2,FALSE))</f>
        <v>-396.70084553608297</v>
      </c>
      <c r="AU125" s="16">
        <f>IF(AT125="Neg","Neg",AT125*HLOOKUP(AU$3,T_GDP[#All],2,FALSE))</f>
        <v>-409.90504473410817</v>
      </c>
      <c r="AV125" s="16">
        <f>IF(AU125="Neg","Neg",AU125*HLOOKUP(AV$3,T_GDP[#All],2,FALSE))</f>
        <v>-428.68277317963981</v>
      </c>
      <c r="AW125" s="16">
        <f>IF(AV125="Neg","Neg",AV125*HLOOKUP(AW$3,T_GDP[#All],2,FALSE))</f>
        <v>-445.25026806956373</v>
      </c>
      <c r="AX125" s="16">
        <f>IF(AW125="Neg","Neg",AW125*HLOOKUP(AX$3,T_GDP[#All],2,FALSE))</f>
        <v>-459.88855566352765</v>
      </c>
      <c r="AY125" s="16">
        <f>IF(AX125="Neg","Neg",AX125*HLOOKUP(AY$3,T_GDP[#All],2,FALSE))</f>
        <v>-480.14926727652454</v>
      </c>
      <c r="AZ125" s="16">
        <f>IF(AY125="Neg","Neg",AY125*HLOOKUP(AZ$3,T_GDP[#All],2,FALSE))</f>
        <v>-499.13610394397313</v>
      </c>
      <c r="BA125" s="16">
        <f>IF(AZ125="Neg","Neg",AZ125*HLOOKUP(BA$3,T_GDP[#All],2,FALSE))</f>
        <v>-516.77073909012688</v>
      </c>
      <c r="BB125" s="16">
        <f>IF(BA125="Neg","Neg",BA125*HLOOKUP(BB$3,T_GDP[#All],2,FALSE))</f>
        <v>-533.90788180366098</v>
      </c>
      <c r="BC125" s="16">
        <f>IF(BB125="Neg","Neg",BB125*HLOOKUP(BC$3,T_GDP[#All],2,FALSE))</f>
        <v>-495.24707078153415</v>
      </c>
      <c r="BD125" s="16">
        <f>IF(BC125="Neg","Neg",BC125*HLOOKUP(BD$3,T_GDP[#All],2,FALSE))</f>
        <v>-556.01520177819441</v>
      </c>
      <c r="BE125" s="16">
        <f>IF(BD125="Neg","Neg",BD125*HLOOKUP(BE$3,T_GDP[#All],2,FALSE))</f>
        <v>-592.68992023534236</v>
      </c>
      <c r="BF125" s="16">
        <f>IF(BE125="Neg","Neg",BE125*HLOOKUP(BF$3,T_GDP[#All],2,FALSE))</f>
        <v>-603.35769271688469</v>
      </c>
      <c r="BG125" s="16">
        <f>IF(BF125="Neg","Neg",BF125*HLOOKUP(BG$3,T_GDP[#All],2,FALSE))</f>
        <v>-623.76778711367228</v>
      </c>
      <c r="BH125" s="16">
        <f>IF(BG125="Neg","Neg",BG125*HLOOKUP(BH$3,T_GDP[#All],2,FALSE))</f>
        <v>-644.0002821711397</v>
      </c>
      <c r="BI125" s="16">
        <f>IF(BH125="Neg","Neg",BH125*HLOOKUP(BI$3,T_GDP[#All],2,FALSE))</f>
        <v>-668.5440656379493</v>
      </c>
      <c r="BJ125" s="16">
        <f>IF(BI125="Neg","Neg",BI125*HLOOKUP(BJ$3,T_GDP[#All],2,FALSE))</f>
        <v>-694.82871682639097</v>
      </c>
    </row>
    <row r="126" spans="1:62" ht="13.9" customHeight="1" x14ac:dyDescent="0.25">
      <c r="A126" s="6"/>
      <c r="B126" s="1" t="s">
        <v>843</v>
      </c>
      <c r="C126" s="1" t="s">
        <v>852</v>
      </c>
      <c r="D126" s="1" t="s">
        <v>736</v>
      </c>
      <c r="E126" s="23"/>
      <c r="F126" s="23"/>
      <c r="G126" s="23"/>
      <c r="H126" s="23"/>
      <c r="I126" s="23"/>
      <c r="J126" s="23"/>
      <c r="K126" s="23"/>
      <c r="L126" s="23"/>
      <c r="M126" s="23"/>
      <c r="N126" s="23"/>
      <c r="O126" s="23"/>
      <c r="P126" s="23"/>
      <c r="Q126" s="15">
        <v>-70</v>
      </c>
      <c r="R126" s="15">
        <v>-75</v>
      </c>
      <c r="S126" s="16">
        <f>IF(R126="Neg","Neg",R126*HLOOKUP(S$3,T_GDP[#All],2,FALSE))</f>
        <v>-80.843497637636958</v>
      </c>
      <c r="T126" s="16">
        <f>IF(S126="Neg","Neg",S126*HLOOKUP(T$3,T_GDP[#All],2,FALSE))</f>
        <v>-88.751340347820246</v>
      </c>
      <c r="U126" s="16">
        <f>IF(T126="Neg","Neg",T126*HLOOKUP(U$3,T_GDP[#All],2,FALSE))</f>
        <v>-95.414963307978411</v>
      </c>
      <c r="V126" s="16">
        <f>IF(U126="Neg","Neg",U126*HLOOKUP(V$3,T_GDP[#All],2,FALSE))</f>
        <v>-107.19892437087424</v>
      </c>
      <c r="W126" s="16">
        <f>IF(V126="Neg","Neg",V126*HLOOKUP(W$3,T_GDP[#All],2,FALSE))</f>
        <v>-119.49452132828468</v>
      </c>
      <c r="X126" s="16">
        <f>IF(W126="Neg","Neg",W126*HLOOKUP(X$3,T_GDP[#All],2,FALSE))</f>
        <v>-132.00143249673289</v>
      </c>
      <c r="Y126" s="16">
        <f>IF(X126="Neg","Neg",X126*HLOOKUP(Y$3,T_GDP[#All],2,FALSE))</f>
        <v>-142.40357872868006</v>
      </c>
      <c r="Z126" s="16">
        <f>IF(Y126="Neg","Neg",Y126*HLOOKUP(Z$3,T_GDP[#All],2,FALSE))</f>
        <v>-149.97382133163549</v>
      </c>
      <c r="AA126" s="16">
        <f>IF(Z126="Neg","Neg",Z126*HLOOKUP(AA$3,T_GDP[#All],2,FALSE))</f>
        <v>-154.63509030593434</v>
      </c>
      <c r="AB126" s="16">
        <f>IF(AA126="Neg","Neg",AA126*HLOOKUP(AB$3,T_GDP[#All],2,FALSE))</f>
        <v>-163.93291559159596</v>
      </c>
      <c r="AC126" s="16">
        <f>IF(AB126="Neg","Neg",AB126*HLOOKUP(AC$3,T_GDP[#All],2,FALSE))</f>
        <v>-172.04537077371572</v>
      </c>
      <c r="AD126" s="16">
        <f>IF(AC126="Neg","Neg",AC126*HLOOKUP(AD$3,T_GDP[#All],2,FALSE))</f>
        <v>-181.41209831451255</v>
      </c>
      <c r="AE126" s="16">
        <f>IF(AD126="Neg","Neg",AD126*HLOOKUP(AE$3,T_GDP[#All],2,FALSE))</f>
        <v>-193.62748383205437</v>
      </c>
      <c r="AF126" s="16">
        <f>IF(AE126="Neg","Neg",AE126*HLOOKUP(AF$3,T_GDP[#All],2,FALSE))</f>
        <v>-202.20026471869443</v>
      </c>
      <c r="AG126" s="16">
        <f>IF(AF126="Neg","Neg",AF126*HLOOKUP(AG$3,T_GDP[#All],2,FALSE))</f>
        <v>-211.67484837315274</v>
      </c>
      <c r="AH126" s="16">
        <f>IF(AG126="Neg","Neg",AG126*HLOOKUP(AH$3,T_GDP[#All],2,FALSE))</f>
        <v>-221.67970713400115</v>
      </c>
      <c r="AI126" s="16">
        <f>IF(AH126="Neg","Neg",AH126*HLOOKUP(AI$3,T_GDP[#All],2,FALSE))</f>
        <v>-233.37570787119242</v>
      </c>
      <c r="AJ126" s="16">
        <f>IF(AI126="Neg","Neg",AI126*HLOOKUP(AJ$3,T_GDP[#All],2,FALSE))</f>
        <v>-241.47182756425278</v>
      </c>
      <c r="AK126" s="16">
        <f>IF(AJ126="Neg","Neg",AJ126*HLOOKUP(AK$3,T_GDP[#All],2,FALSE))</f>
        <v>-253.20992360017408</v>
      </c>
      <c r="AL126" s="16">
        <f>IF(AK126="Neg","Neg",AK126*HLOOKUP(AL$3,T_GDP[#All],2,FALSE))</f>
        <v>-267.08398954528684</v>
      </c>
      <c r="AM126" s="16">
        <f>IF(AL126="Neg","Neg",AL126*HLOOKUP(AM$3,T_GDP[#All],2,FALSE))</f>
        <v>-281.11240491907631</v>
      </c>
      <c r="AN126" s="16">
        <f>IF(AM126="Neg","Neg",AM126*HLOOKUP(AN$3,T_GDP[#All],2,FALSE))</f>
        <v>-297.59281908655277</v>
      </c>
      <c r="AO126" s="16">
        <f>IF(AN126="Neg","Neg",AN126*HLOOKUP(AO$3,T_GDP[#All],2,FALSE))</f>
        <v>-311.62311932446443</v>
      </c>
      <c r="AP126" s="16">
        <f>IF(AO126="Neg","Neg",AO126*HLOOKUP(AP$3,T_GDP[#All],2,FALSE))</f>
        <v>-328.18144120899348</v>
      </c>
      <c r="AQ126" s="16">
        <f>IF(AP126="Neg","Neg",AP126*HLOOKUP(AQ$3,T_GDP[#All],2,FALSE))</f>
        <v>-331.60917132995985</v>
      </c>
      <c r="AR126" s="16">
        <f>IF(AQ126="Neg","Neg",AQ126*HLOOKUP(AR$3,T_GDP[#All],2,FALSE))</f>
        <v>-326.98853164896263</v>
      </c>
      <c r="AS126" s="16">
        <f>IF(AR126="Neg","Neg",AR126*HLOOKUP(AS$3,T_GDP[#All],2,FALSE))</f>
        <v>-341.46910498274275</v>
      </c>
      <c r="AT126" s="16">
        <f>IF(AS126="Neg","Neg",AS126*HLOOKUP(AT$3,T_GDP[#All],2,FALSE))</f>
        <v>-350.03015782595554</v>
      </c>
      <c r="AU126" s="16">
        <f>IF(AT126="Neg","Neg",AT126*HLOOKUP(AU$3,T_GDP[#All],2,FALSE))</f>
        <v>-361.6809218242131</v>
      </c>
      <c r="AV126" s="16">
        <f>IF(AU126="Neg","Neg",AU126*HLOOKUP(AV$3,T_GDP[#All],2,FALSE))</f>
        <v>-378.24950574674102</v>
      </c>
      <c r="AW126" s="16">
        <f>IF(AV126="Neg","Neg",AV126*HLOOKUP(AW$3,T_GDP[#All],2,FALSE))</f>
        <v>-392.86788359079156</v>
      </c>
      <c r="AX126" s="16">
        <f>IF(AW126="Neg","Neg",AW126*HLOOKUP(AX$3,T_GDP[#All],2,FALSE))</f>
        <v>-405.78401970311268</v>
      </c>
      <c r="AY126" s="16">
        <f>IF(AX126="Neg","Neg",AX126*HLOOKUP(AY$3,T_GDP[#All],2,FALSE))</f>
        <v>-423.66111818516873</v>
      </c>
      <c r="AZ126" s="16">
        <f>IF(AY126="Neg","Neg",AY126*HLOOKUP(AZ$3,T_GDP[#All],2,FALSE))</f>
        <v>-440.41420936232925</v>
      </c>
      <c r="BA126" s="16">
        <f>IF(AZ126="Neg","Neg",AZ126*HLOOKUP(BA$3,T_GDP[#All],2,FALSE))</f>
        <v>-455.97418155011201</v>
      </c>
      <c r="BB126" s="16">
        <f>IF(BA126="Neg","Neg",BA126*HLOOKUP(BB$3,T_GDP[#All],2,FALSE))</f>
        <v>-471.09518982675974</v>
      </c>
      <c r="BC126" s="16">
        <f>IF(BB126="Neg","Neg",BB126*HLOOKUP(BC$3,T_GDP[#All],2,FALSE))</f>
        <v>-436.98270951311838</v>
      </c>
      <c r="BD126" s="16">
        <f>IF(BC126="Neg","Neg",BC126*HLOOKUP(BD$3,T_GDP[#All],2,FALSE))</f>
        <v>-490.60164862781863</v>
      </c>
      <c r="BE126" s="16">
        <f>IF(BD126="Neg","Neg",BD126*HLOOKUP(BE$3,T_GDP[#All],2,FALSE))</f>
        <v>-522.96169432530212</v>
      </c>
      <c r="BF126" s="16">
        <f>IF(BE126="Neg","Neg",BE126*HLOOKUP(BF$3,T_GDP[#All],2,FALSE))</f>
        <v>-532.37443475019234</v>
      </c>
      <c r="BG126" s="16">
        <f>IF(BF126="Neg","Neg",BF126*HLOOKUP(BG$3,T_GDP[#All],2,FALSE))</f>
        <v>-550.3833415708873</v>
      </c>
      <c r="BH126" s="16">
        <f>IF(BG126="Neg","Neg",BG126*HLOOKUP(BH$3,T_GDP[#All],2,FALSE))</f>
        <v>-568.23554309218207</v>
      </c>
      <c r="BI126" s="16">
        <f>IF(BH126="Neg","Neg",BH126*HLOOKUP(BI$3,T_GDP[#All],2,FALSE))</f>
        <v>-589.89182262171994</v>
      </c>
      <c r="BJ126" s="16">
        <f>IF(BI126="Neg","Neg",BI126*HLOOKUP(BJ$3,T_GDP[#All],2,FALSE))</f>
        <v>-613.08416190563901</v>
      </c>
    </row>
    <row r="127" spans="1:62" ht="13.9" customHeight="1" x14ac:dyDescent="0.25">
      <c r="A127" s="6"/>
      <c r="B127" s="1" t="s">
        <v>843</v>
      </c>
      <c r="C127" s="1" t="s">
        <v>853</v>
      </c>
      <c r="D127" s="1" t="s">
        <v>738</v>
      </c>
      <c r="E127" s="23"/>
      <c r="F127" s="23"/>
      <c r="G127" s="23"/>
      <c r="H127" s="23"/>
      <c r="I127" s="23"/>
      <c r="J127" s="23"/>
      <c r="K127" s="23"/>
      <c r="L127" s="23"/>
      <c r="M127" s="23"/>
      <c r="N127" s="23"/>
      <c r="O127" s="23"/>
      <c r="P127" s="23"/>
      <c r="Q127" s="15">
        <v>-70</v>
      </c>
      <c r="R127" s="15">
        <v>-70</v>
      </c>
      <c r="S127" s="16">
        <f>IF(R127="Neg","Neg",R127*HLOOKUP(S$3,T_GDP[#All],2,FALSE))</f>
        <v>-75.453931128461164</v>
      </c>
      <c r="T127" s="16">
        <f>IF(S127="Neg","Neg",S127*HLOOKUP(T$3,T_GDP[#All],2,FALSE))</f>
        <v>-82.834584324632232</v>
      </c>
      <c r="U127" s="16">
        <f>IF(T127="Neg","Neg",T127*HLOOKUP(U$3,T_GDP[#All],2,FALSE))</f>
        <v>-89.053965754113179</v>
      </c>
      <c r="V127" s="16">
        <f>IF(U127="Neg","Neg",U127*HLOOKUP(V$3,T_GDP[#All],2,FALSE))</f>
        <v>-100.05232941281595</v>
      </c>
      <c r="W127" s="16">
        <f>IF(V127="Neg","Neg",V127*HLOOKUP(W$3,T_GDP[#All],2,FALSE))</f>
        <v>-111.52821990639903</v>
      </c>
      <c r="X127" s="16">
        <f>IF(W127="Neg","Neg",W127*HLOOKUP(X$3,T_GDP[#All],2,FALSE))</f>
        <v>-123.2013369969507</v>
      </c>
      <c r="Y127" s="16">
        <f>IF(X127="Neg","Neg",X127*HLOOKUP(Y$3,T_GDP[#All],2,FALSE))</f>
        <v>-132.91000681343473</v>
      </c>
      <c r="Z127" s="16">
        <f>IF(Y127="Neg","Neg",Y127*HLOOKUP(Z$3,T_GDP[#All],2,FALSE))</f>
        <v>-139.97556657619316</v>
      </c>
      <c r="AA127" s="16">
        <f>IF(Z127="Neg","Neg",Z127*HLOOKUP(AA$3,T_GDP[#All],2,FALSE))</f>
        <v>-144.32608428553874</v>
      </c>
      <c r="AB127" s="16">
        <f>IF(AA127="Neg","Neg",AA127*HLOOKUP(AB$3,T_GDP[#All],2,FALSE))</f>
        <v>-153.00405455215625</v>
      </c>
      <c r="AC127" s="16">
        <f>IF(AB127="Neg","Neg",AB127*HLOOKUP(AC$3,T_GDP[#All],2,FALSE))</f>
        <v>-160.57567938880135</v>
      </c>
      <c r="AD127" s="16">
        <f>IF(AC127="Neg","Neg",AC127*HLOOKUP(AD$3,T_GDP[#All],2,FALSE))</f>
        <v>-169.31795842687839</v>
      </c>
      <c r="AE127" s="16">
        <f>IF(AD127="Neg","Neg",AD127*HLOOKUP(AE$3,T_GDP[#All],2,FALSE))</f>
        <v>-180.71898490991742</v>
      </c>
      <c r="AF127" s="16">
        <f>IF(AE127="Neg","Neg",AE127*HLOOKUP(AF$3,T_GDP[#All],2,FALSE))</f>
        <v>-188.72024707078148</v>
      </c>
      <c r="AG127" s="16">
        <f>IF(AF127="Neg","Neg",AF127*HLOOKUP(AG$3,T_GDP[#All],2,FALSE))</f>
        <v>-197.5631918149426</v>
      </c>
      <c r="AH127" s="16">
        <f>IF(AG127="Neg","Neg",AG127*HLOOKUP(AH$3,T_GDP[#All],2,FALSE))</f>
        <v>-206.90105999173446</v>
      </c>
      <c r="AI127" s="16">
        <f>IF(AH127="Neg","Neg",AH127*HLOOKUP(AI$3,T_GDP[#All],2,FALSE))</f>
        <v>-217.81732734644632</v>
      </c>
      <c r="AJ127" s="16">
        <f>IF(AI127="Neg","Neg",AI127*HLOOKUP(AJ$3,T_GDP[#All],2,FALSE))</f>
        <v>-225.37370572663599</v>
      </c>
      <c r="AK127" s="16">
        <f>IF(AJ127="Neg","Neg",AJ127*HLOOKUP(AK$3,T_GDP[#All],2,FALSE))</f>
        <v>-236.32926202682918</v>
      </c>
      <c r="AL127" s="16">
        <f>IF(AK127="Neg","Neg",AK127*HLOOKUP(AL$3,T_GDP[#All],2,FALSE))</f>
        <v>-249.27839024226776</v>
      </c>
      <c r="AM127" s="16">
        <f>IF(AL127="Neg","Neg",AL127*HLOOKUP(AM$3,T_GDP[#All],2,FALSE))</f>
        <v>-262.3715779244713</v>
      </c>
      <c r="AN127" s="16">
        <f>IF(AM127="Neg","Neg",AM127*HLOOKUP(AN$3,T_GDP[#All],2,FALSE))</f>
        <v>-277.75329781411597</v>
      </c>
      <c r="AO127" s="16">
        <f>IF(AN127="Neg","Neg",AN127*HLOOKUP(AO$3,T_GDP[#All],2,FALSE))</f>
        <v>-290.84824470283354</v>
      </c>
      <c r="AP127" s="16">
        <f>IF(AO127="Neg","Neg",AO127*HLOOKUP(AP$3,T_GDP[#All],2,FALSE))</f>
        <v>-306.30267846172734</v>
      </c>
      <c r="AQ127" s="16">
        <f>IF(AP127="Neg","Neg",AP127*HLOOKUP(AQ$3,T_GDP[#All],2,FALSE))</f>
        <v>-309.50189324129599</v>
      </c>
      <c r="AR127" s="16">
        <f>IF(AQ127="Neg","Neg",AQ127*HLOOKUP(AR$3,T_GDP[#All],2,FALSE))</f>
        <v>-305.18929620569855</v>
      </c>
      <c r="AS127" s="16">
        <f>IF(AR127="Neg","Neg",AR127*HLOOKUP(AS$3,T_GDP[#All],2,FALSE))</f>
        <v>-318.7044979838933</v>
      </c>
      <c r="AT127" s="16">
        <f>IF(AS127="Neg","Neg",AS127*HLOOKUP(AT$3,T_GDP[#All],2,FALSE))</f>
        <v>-326.69481397089191</v>
      </c>
      <c r="AU127" s="16">
        <f>IF(AT127="Neg","Neg",AT127*HLOOKUP(AU$3,T_GDP[#All],2,FALSE))</f>
        <v>-337.56886036926562</v>
      </c>
      <c r="AV127" s="16">
        <f>IF(AU127="Neg","Neg",AU127*HLOOKUP(AV$3,T_GDP[#All],2,FALSE))</f>
        <v>-353.03287203029168</v>
      </c>
      <c r="AW127" s="16">
        <f>IF(AV127="Neg","Neg",AV127*HLOOKUP(AW$3,T_GDP[#All],2,FALSE))</f>
        <v>-366.67669135140551</v>
      </c>
      <c r="AX127" s="16">
        <f>IF(AW127="Neg","Neg",AW127*HLOOKUP(AX$3,T_GDP[#All],2,FALSE))</f>
        <v>-378.73175172290524</v>
      </c>
      <c r="AY127" s="16">
        <f>IF(AX127="Neg","Neg",AX127*HLOOKUP(AY$3,T_GDP[#All],2,FALSE))</f>
        <v>-395.41704363949088</v>
      </c>
      <c r="AZ127" s="16">
        <f>IF(AY127="Neg","Neg",AY127*HLOOKUP(AZ$3,T_GDP[#All],2,FALSE))</f>
        <v>-411.05326207150739</v>
      </c>
      <c r="BA127" s="16">
        <f>IF(AZ127="Neg","Neg",AZ127*HLOOKUP(BA$3,T_GDP[#All],2,FALSE))</f>
        <v>-425.57590278010463</v>
      </c>
      <c r="BB127" s="16">
        <f>IF(BA127="Neg","Neg",BA127*HLOOKUP(BB$3,T_GDP[#All],2,FALSE))</f>
        <v>-439.6888438383092</v>
      </c>
      <c r="BC127" s="16">
        <f>IF(BB127="Neg","Neg",BB127*HLOOKUP(BC$3,T_GDP[#All],2,FALSE))</f>
        <v>-407.85052887891061</v>
      </c>
      <c r="BD127" s="16">
        <f>IF(BC127="Neg","Neg",BC127*HLOOKUP(BD$3,T_GDP[#All],2,FALSE))</f>
        <v>-457.89487205263083</v>
      </c>
      <c r="BE127" s="16">
        <f>IF(BD127="Neg","Neg",BD127*HLOOKUP(BE$3,T_GDP[#All],2,FALSE))</f>
        <v>-488.09758137028206</v>
      </c>
      <c r="BF127" s="16">
        <f>IF(BE127="Neg","Neg",BE127*HLOOKUP(BF$3,T_GDP[#All],2,FALSE))</f>
        <v>-496.88280576684627</v>
      </c>
      <c r="BG127" s="16">
        <f>IF(BF127="Neg","Neg",BF127*HLOOKUP(BG$3,T_GDP[#All],2,FALSE))</f>
        <v>-513.69111879949492</v>
      </c>
      <c r="BH127" s="16">
        <f>IF(BG127="Neg","Neg",BG127*HLOOKUP(BH$3,T_GDP[#All],2,FALSE))</f>
        <v>-530.35317355270342</v>
      </c>
      <c r="BI127" s="16">
        <f>IF(BH127="Neg","Neg",BH127*HLOOKUP(BI$3,T_GDP[#All],2,FALSE))</f>
        <v>-550.56570111360543</v>
      </c>
      <c r="BJ127" s="16">
        <f>IF(BI127="Neg","Neg",BI127*HLOOKUP(BJ$3,T_GDP[#All],2,FALSE))</f>
        <v>-572.21188444526331</v>
      </c>
    </row>
    <row r="128" spans="1:62" ht="13.9" customHeight="1" x14ac:dyDescent="0.25">
      <c r="A128" s="6"/>
      <c r="B128" s="1" t="s">
        <v>843</v>
      </c>
      <c r="C128" s="1" t="s">
        <v>854</v>
      </c>
      <c r="D128" s="1" t="s">
        <v>974</v>
      </c>
      <c r="E128" s="23"/>
      <c r="F128" s="23"/>
      <c r="G128" s="23"/>
      <c r="H128" s="23"/>
      <c r="I128" s="23"/>
      <c r="J128" s="23"/>
      <c r="K128" s="23"/>
      <c r="L128" s="23"/>
      <c r="M128" s="23"/>
      <c r="N128" s="23"/>
      <c r="O128" s="23"/>
      <c r="P128" s="23"/>
      <c r="Q128" s="15">
        <v>410</v>
      </c>
      <c r="R128" s="15">
        <v>410</v>
      </c>
      <c r="S128" s="16">
        <f>IF(R128="Neg","Neg",R128*HLOOKUP(S$3,T_GDP[#All],2,FALSE))</f>
        <v>441.94445375241537</v>
      </c>
      <c r="T128" s="16">
        <f>IF(S128="Neg","Neg",S128*HLOOKUP(T$3,T_GDP[#All],2,FALSE))</f>
        <v>485.17399390141736</v>
      </c>
      <c r="U128" s="16">
        <f>IF(T128="Neg","Neg",T128*HLOOKUP(U$3,T_GDP[#All],2,FALSE))</f>
        <v>521.60179941694867</v>
      </c>
      <c r="V128" s="16">
        <f>IF(U128="Neg","Neg",U128*HLOOKUP(V$3,T_GDP[#All],2,FALSE))</f>
        <v>586.02078656077913</v>
      </c>
      <c r="W128" s="16">
        <f>IF(V128="Neg","Neg",V128*HLOOKUP(W$3,T_GDP[#All],2,FALSE))</f>
        <v>653.23671659462286</v>
      </c>
      <c r="X128" s="16">
        <f>IF(W128="Neg","Neg",W128*HLOOKUP(X$3,T_GDP[#All],2,FALSE))</f>
        <v>721.60783098213983</v>
      </c>
      <c r="Y128" s="16">
        <f>IF(X128="Neg","Neg",X128*HLOOKUP(Y$3,T_GDP[#All],2,FALSE))</f>
        <v>778.47289705011781</v>
      </c>
      <c r="Z128" s="16">
        <f>IF(Y128="Neg","Neg",Y128*HLOOKUP(Z$3,T_GDP[#All],2,FALSE))</f>
        <v>819.85688994627424</v>
      </c>
      <c r="AA128" s="16">
        <f>IF(Z128="Neg","Neg",Z128*HLOOKUP(AA$3,T_GDP[#All],2,FALSE))</f>
        <v>845.33849367244125</v>
      </c>
      <c r="AB128" s="16">
        <f>IF(AA128="Neg","Neg",AA128*HLOOKUP(AB$3,T_GDP[#All],2,FALSE))</f>
        <v>896.16660523405801</v>
      </c>
      <c r="AC128" s="16">
        <f>IF(AB128="Neg","Neg",AB128*HLOOKUP(AC$3,T_GDP[#All],2,FALSE))</f>
        <v>940.51469356297935</v>
      </c>
      <c r="AD128" s="16">
        <f>IF(AC128="Neg","Neg",AC128*HLOOKUP(AD$3,T_GDP[#All],2,FALSE))</f>
        <v>991.71947078600203</v>
      </c>
      <c r="AE128" s="16">
        <f>IF(AD128="Neg","Neg",AD128*HLOOKUP(AE$3,T_GDP[#All],2,FALSE))</f>
        <v>1058.4969116152306</v>
      </c>
      <c r="AF128" s="16">
        <f>IF(AE128="Neg","Neg",AE128*HLOOKUP(AF$3,T_GDP[#All],2,FALSE))</f>
        <v>1105.3614471288629</v>
      </c>
      <c r="AG128" s="16">
        <f>IF(AF128="Neg","Neg",AF128*HLOOKUP(AG$3,T_GDP[#All],2,FALSE))</f>
        <v>1157.1558377732351</v>
      </c>
      <c r="AH128" s="16">
        <f>IF(AG128="Neg","Neg",AG128*HLOOKUP(AH$3,T_GDP[#All],2,FALSE))</f>
        <v>1211.8490656658732</v>
      </c>
      <c r="AI128" s="16">
        <f>IF(AH128="Neg","Neg",AH128*HLOOKUP(AI$3,T_GDP[#All],2,FALSE))</f>
        <v>1275.7872030291855</v>
      </c>
      <c r="AJ128" s="16">
        <f>IF(AI128="Neg","Neg",AI128*HLOOKUP(AJ$3,T_GDP[#All],2,FALSE))</f>
        <v>1320.0459906845822</v>
      </c>
      <c r="AK128" s="16">
        <f>IF(AJ128="Neg","Neg",AJ128*HLOOKUP(AK$3,T_GDP[#All],2,FALSE))</f>
        <v>1384.2142490142853</v>
      </c>
      <c r="AL128" s="16">
        <f>IF(AK128="Neg","Neg",AK128*HLOOKUP(AL$3,T_GDP[#All],2,FALSE))</f>
        <v>1460.0591428475684</v>
      </c>
      <c r="AM128" s="16">
        <f>IF(AL128="Neg","Neg",AL128*HLOOKUP(AM$3,T_GDP[#All],2,FALSE))</f>
        <v>1536.7478135576177</v>
      </c>
      <c r="AN128" s="16">
        <f>IF(AM128="Neg","Neg",AM128*HLOOKUP(AN$3,T_GDP[#All],2,FALSE))</f>
        <v>1626.8407443398223</v>
      </c>
      <c r="AO128" s="16">
        <f>IF(AN128="Neg","Neg",AN128*HLOOKUP(AO$3,T_GDP[#All],2,FALSE))</f>
        <v>1703.5397189737396</v>
      </c>
      <c r="AP128" s="16">
        <f>IF(AO128="Neg","Neg",AO128*HLOOKUP(AP$3,T_GDP[#All],2,FALSE))</f>
        <v>1794.0585452758316</v>
      </c>
      <c r="AQ128" s="16">
        <f>IF(AP128="Neg","Neg",AP128*HLOOKUP(AQ$3,T_GDP[#All],2,FALSE))</f>
        <v>1812.7968032704478</v>
      </c>
      <c r="AR128" s="16">
        <f>IF(AQ128="Neg","Neg",AQ128*HLOOKUP(AR$3,T_GDP[#All],2,FALSE))</f>
        <v>1787.5373063476629</v>
      </c>
      <c r="AS128" s="16">
        <f>IF(AR128="Neg","Neg",AR128*HLOOKUP(AS$3,T_GDP[#All],2,FALSE))</f>
        <v>1866.6977739056608</v>
      </c>
      <c r="AT128" s="16">
        <f>IF(AS128="Neg","Neg",AS128*HLOOKUP(AT$3,T_GDP[#All],2,FALSE))</f>
        <v>1913.4981961152241</v>
      </c>
      <c r="AU128" s="16">
        <f>IF(AT128="Neg","Neg",AT128*HLOOKUP(AU$3,T_GDP[#All],2,FALSE))</f>
        <v>1977.1890393056985</v>
      </c>
      <c r="AV128" s="16">
        <f>IF(AU128="Neg","Neg",AU128*HLOOKUP(AV$3,T_GDP[#All],2,FALSE))</f>
        <v>2067.7639647488513</v>
      </c>
      <c r="AW128" s="16">
        <f>IF(AV128="Neg","Neg",AV128*HLOOKUP(AW$3,T_GDP[#All],2,FALSE))</f>
        <v>2147.6777636296611</v>
      </c>
      <c r="AX128" s="16">
        <f>IF(AW128="Neg","Neg",AW128*HLOOKUP(AX$3,T_GDP[#All],2,FALSE))</f>
        <v>2218.2859743770164</v>
      </c>
      <c r="AY128" s="16">
        <f>IF(AX128="Neg","Neg",AX128*HLOOKUP(AY$3,T_GDP[#All],2,FALSE))</f>
        <v>2316.0141127455895</v>
      </c>
      <c r="AZ128" s="16">
        <f>IF(AY128="Neg","Neg",AY128*HLOOKUP(AZ$3,T_GDP[#All],2,FALSE))</f>
        <v>2407.5976778474005</v>
      </c>
      <c r="BA128" s="16">
        <f>IF(AZ128="Neg","Neg",AZ128*HLOOKUP(BA$3,T_GDP[#All],2,FALSE))</f>
        <v>2492.658859140613</v>
      </c>
      <c r="BB128" s="16">
        <f>IF(BA128="Neg","Neg",BA128*HLOOKUP(BB$3,T_GDP[#All],2,FALSE))</f>
        <v>2575.3203710529542</v>
      </c>
      <c r="BC128" s="16">
        <f>IF(BB128="Neg","Neg",BB128*HLOOKUP(BC$3,T_GDP[#All],2,FALSE))</f>
        <v>2388.8388120050481</v>
      </c>
      <c r="BD128" s="16">
        <f>IF(BC128="Neg","Neg",BC128*HLOOKUP(BD$3,T_GDP[#All],2,FALSE))</f>
        <v>2681.9556791654095</v>
      </c>
      <c r="BE128" s="16">
        <f>IF(BD128="Neg","Neg",BD128*HLOOKUP(BE$3,T_GDP[#All],2,FALSE))</f>
        <v>2858.8572623116524</v>
      </c>
      <c r="BF128" s="16">
        <f>IF(BE128="Neg","Neg",BE128*HLOOKUP(BF$3,T_GDP[#All],2,FALSE))</f>
        <v>2910.3135766343858</v>
      </c>
      <c r="BG128" s="16">
        <f>IF(BF128="Neg","Neg",BF128*HLOOKUP(BG$3,T_GDP[#All],2,FALSE))</f>
        <v>3008.7622672541847</v>
      </c>
      <c r="BH128" s="16">
        <f>IF(BG128="Neg","Neg",BG128*HLOOKUP(BH$3,T_GDP[#All],2,FALSE))</f>
        <v>3106.3543022372628</v>
      </c>
      <c r="BI128" s="16">
        <f>IF(BH128="Neg","Neg",BH128*HLOOKUP(BI$3,T_GDP[#All],2,FALSE))</f>
        <v>3224.7419636654031</v>
      </c>
      <c r="BJ128" s="16">
        <f>IF(BI128="Neg","Neg",BI128*HLOOKUP(BJ$3,T_GDP[#All],2,FALSE))</f>
        <v>3351.5267517508273</v>
      </c>
    </row>
    <row r="129" spans="1:62" ht="13.9" customHeight="1" x14ac:dyDescent="0.25">
      <c r="A129" s="6"/>
      <c r="B129" s="1" t="s">
        <v>843</v>
      </c>
      <c r="C129" s="1" t="s">
        <v>855</v>
      </c>
      <c r="D129" s="1" t="s">
        <v>974</v>
      </c>
      <c r="E129" s="23"/>
      <c r="F129" s="23"/>
      <c r="G129" s="23"/>
      <c r="H129" s="23"/>
      <c r="I129" s="23"/>
      <c r="J129" s="23"/>
      <c r="K129" s="23"/>
      <c r="L129" s="23"/>
      <c r="M129" s="23"/>
      <c r="N129" s="23"/>
      <c r="O129" s="23"/>
      <c r="P129" s="23"/>
      <c r="Q129" s="15">
        <v>85</v>
      </c>
      <c r="R129" s="15">
        <v>85</v>
      </c>
      <c r="S129" s="16">
        <f>IF(R129="Neg","Neg",R129*HLOOKUP(S$3,T_GDP[#All],2,FALSE))</f>
        <v>91.622630655988559</v>
      </c>
      <c r="T129" s="16">
        <f>IF(S129="Neg","Neg",S129*HLOOKUP(T$3,T_GDP[#All],2,FALSE))</f>
        <v>100.58485239419629</v>
      </c>
      <c r="U129" s="16">
        <f>IF(T129="Neg","Neg",T129*HLOOKUP(U$3,T_GDP[#All],2,FALSE))</f>
        <v>108.13695841570888</v>
      </c>
      <c r="V129" s="16">
        <f>IF(U129="Neg","Neg",U129*HLOOKUP(V$3,T_GDP[#All],2,FALSE))</f>
        <v>121.49211428699081</v>
      </c>
      <c r="W129" s="16">
        <f>IF(V129="Neg","Neg",V129*HLOOKUP(W$3,T_GDP[#All],2,FALSE))</f>
        <v>135.42712417205598</v>
      </c>
      <c r="X129" s="16">
        <f>IF(W129="Neg","Neg",W129*HLOOKUP(X$3,T_GDP[#All],2,FALSE))</f>
        <v>149.60162349629729</v>
      </c>
      <c r="Y129" s="16">
        <f>IF(X129="Neg","Neg",X129*HLOOKUP(Y$3,T_GDP[#All],2,FALSE))</f>
        <v>161.39072255917077</v>
      </c>
      <c r="Z129" s="16">
        <f>IF(Y129="Neg","Neg",Y129*HLOOKUP(Z$3,T_GDP[#All],2,FALSE))</f>
        <v>169.97033084252027</v>
      </c>
      <c r="AA129" s="16">
        <f>IF(Z129="Neg","Neg",Z129*HLOOKUP(AA$3,T_GDP[#All],2,FALSE))</f>
        <v>175.25310234672563</v>
      </c>
      <c r="AB129" s="16">
        <f>IF(AA129="Neg","Neg",AA129*HLOOKUP(AB$3,T_GDP[#All],2,FALSE))</f>
        <v>185.79063767047546</v>
      </c>
      <c r="AC129" s="16">
        <f>IF(AB129="Neg","Neg",AB129*HLOOKUP(AC$3,T_GDP[#All],2,FALSE))</f>
        <v>194.98475354354451</v>
      </c>
      <c r="AD129" s="16">
        <f>IF(AC129="Neg","Neg",AC129*HLOOKUP(AD$3,T_GDP[#All],2,FALSE))</f>
        <v>205.60037808978095</v>
      </c>
      <c r="AE129" s="16">
        <f>IF(AD129="Neg","Neg",AD129*HLOOKUP(AE$3,T_GDP[#All],2,FALSE))</f>
        <v>219.44448167632834</v>
      </c>
      <c r="AF129" s="16">
        <f>IF(AE129="Neg","Neg",AE129*HLOOKUP(AF$3,T_GDP[#All],2,FALSE))</f>
        <v>229.1603000145204</v>
      </c>
      <c r="AG129" s="16">
        <f>IF(AF129="Neg","Neg",AF129*HLOOKUP(AG$3,T_GDP[#All],2,FALSE))</f>
        <v>239.89816148957317</v>
      </c>
      <c r="AH129" s="16">
        <f>IF(AG129="Neg","Neg",AG129*HLOOKUP(AH$3,T_GDP[#All],2,FALSE))</f>
        <v>251.2370014185347</v>
      </c>
      <c r="AI129" s="16">
        <f>IF(AH129="Neg","Neg",AH129*HLOOKUP(AI$3,T_GDP[#All],2,FALSE))</f>
        <v>264.49246892068481</v>
      </c>
      <c r="AJ129" s="16">
        <f>IF(AI129="Neg","Neg",AI129*HLOOKUP(AJ$3,T_GDP[#All],2,FALSE))</f>
        <v>273.66807123948655</v>
      </c>
      <c r="AK129" s="16">
        <f>IF(AJ129="Neg","Neg",AJ129*HLOOKUP(AK$3,T_GDP[#All],2,FALSE))</f>
        <v>286.97124674686404</v>
      </c>
      <c r="AL129" s="16">
        <f>IF(AK129="Neg","Neg",AK129*HLOOKUP(AL$3,T_GDP[#All],2,FALSE))</f>
        <v>302.69518815132517</v>
      </c>
      <c r="AM129" s="16">
        <f>IF(AL129="Neg","Neg",AL129*HLOOKUP(AM$3,T_GDP[#All],2,FALSE))</f>
        <v>318.59405890828657</v>
      </c>
      <c r="AN129" s="16">
        <f>IF(AM129="Neg","Neg",AM129*HLOOKUP(AN$3,T_GDP[#All],2,FALSE))</f>
        <v>337.27186163142653</v>
      </c>
      <c r="AO129" s="16">
        <f>IF(AN129="Neg","Neg",AN129*HLOOKUP(AO$3,T_GDP[#All],2,FALSE))</f>
        <v>353.17286856772643</v>
      </c>
      <c r="AP129" s="16">
        <f>IF(AO129="Neg","Neg",AO129*HLOOKUP(AP$3,T_GDP[#All],2,FALSE))</f>
        <v>371.93896670352603</v>
      </c>
      <c r="AQ129" s="16">
        <f>IF(AP129="Neg","Neg",AP129*HLOOKUP(AQ$3,T_GDP[#All],2,FALSE))</f>
        <v>375.82372750728791</v>
      </c>
      <c r="AR129" s="16">
        <f>IF(AQ129="Neg","Neg",AQ129*HLOOKUP(AR$3,T_GDP[#All],2,FALSE))</f>
        <v>370.58700253549102</v>
      </c>
      <c r="AS129" s="16">
        <f>IF(AR129="Neg","Neg",AR129*HLOOKUP(AS$3,T_GDP[#All],2,FALSE))</f>
        <v>386.99831898044181</v>
      </c>
      <c r="AT129" s="16">
        <f>IF(AS129="Neg","Neg",AS129*HLOOKUP(AT$3,T_GDP[#All],2,FALSE))</f>
        <v>396.70084553608297</v>
      </c>
      <c r="AU129" s="16">
        <f>IF(AT129="Neg","Neg",AT129*HLOOKUP(AU$3,T_GDP[#All],2,FALSE))</f>
        <v>409.90504473410817</v>
      </c>
      <c r="AV129" s="16">
        <f>IF(AU129="Neg","Neg",AU129*HLOOKUP(AV$3,T_GDP[#All],2,FALSE))</f>
        <v>428.68277317963981</v>
      </c>
      <c r="AW129" s="16">
        <f>IF(AV129="Neg","Neg",AV129*HLOOKUP(AW$3,T_GDP[#All],2,FALSE))</f>
        <v>445.25026806956373</v>
      </c>
      <c r="AX129" s="16">
        <f>IF(AW129="Neg","Neg",AW129*HLOOKUP(AX$3,T_GDP[#All],2,FALSE))</f>
        <v>459.88855566352765</v>
      </c>
      <c r="AY129" s="16">
        <f>IF(AX129="Neg","Neg",AX129*HLOOKUP(AY$3,T_GDP[#All],2,FALSE))</f>
        <v>480.14926727652454</v>
      </c>
      <c r="AZ129" s="16">
        <f>IF(AY129="Neg","Neg",AY129*HLOOKUP(AZ$3,T_GDP[#All],2,FALSE))</f>
        <v>499.13610394397313</v>
      </c>
      <c r="BA129" s="16">
        <f>IF(AZ129="Neg","Neg",AZ129*HLOOKUP(BA$3,T_GDP[#All],2,FALSE))</f>
        <v>516.77073909012688</v>
      </c>
      <c r="BB129" s="16">
        <f>IF(BA129="Neg","Neg",BA129*HLOOKUP(BB$3,T_GDP[#All],2,FALSE))</f>
        <v>533.90788180366098</v>
      </c>
      <c r="BC129" s="16">
        <f>IF(BB129="Neg","Neg",BB129*HLOOKUP(BC$3,T_GDP[#All],2,FALSE))</f>
        <v>495.24707078153415</v>
      </c>
      <c r="BD129" s="16">
        <f>IF(BC129="Neg","Neg",BC129*HLOOKUP(BD$3,T_GDP[#All],2,FALSE))</f>
        <v>556.01520177819441</v>
      </c>
      <c r="BE129" s="16">
        <f>IF(BD129="Neg","Neg",BD129*HLOOKUP(BE$3,T_GDP[#All],2,FALSE))</f>
        <v>592.68992023534236</v>
      </c>
      <c r="BF129" s="16">
        <f>IF(BE129="Neg","Neg",BE129*HLOOKUP(BF$3,T_GDP[#All],2,FALSE))</f>
        <v>603.35769271688469</v>
      </c>
      <c r="BG129" s="16">
        <f>IF(BF129="Neg","Neg",BF129*HLOOKUP(BG$3,T_GDP[#All],2,FALSE))</f>
        <v>623.76778711367228</v>
      </c>
      <c r="BH129" s="16">
        <f>IF(BG129="Neg","Neg",BG129*HLOOKUP(BH$3,T_GDP[#All],2,FALSE))</f>
        <v>644.0002821711397</v>
      </c>
      <c r="BI129" s="16">
        <f>IF(BH129="Neg","Neg",BH129*HLOOKUP(BI$3,T_GDP[#All],2,FALSE))</f>
        <v>668.5440656379493</v>
      </c>
      <c r="BJ129" s="16">
        <f>IF(BI129="Neg","Neg",BI129*HLOOKUP(BJ$3,T_GDP[#All],2,FALSE))</f>
        <v>694.82871682639097</v>
      </c>
    </row>
    <row r="130" spans="1:62" ht="13.9" customHeight="1" x14ac:dyDescent="0.25">
      <c r="A130" s="6"/>
      <c r="B130" s="1" t="s">
        <v>843</v>
      </c>
      <c r="C130" s="1" t="s">
        <v>776</v>
      </c>
      <c r="D130" s="1" t="s">
        <v>737</v>
      </c>
      <c r="E130" s="23"/>
      <c r="F130" s="23"/>
      <c r="G130" s="23"/>
      <c r="H130" s="23"/>
      <c r="I130" s="23"/>
      <c r="J130" s="23"/>
      <c r="K130" s="23"/>
      <c r="L130" s="23"/>
      <c r="M130" s="23"/>
      <c r="N130" s="23"/>
      <c r="O130" s="23"/>
      <c r="P130" s="23"/>
      <c r="Q130" s="15">
        <v>165</v>
      </c>
      <c r="R130" s="15">
        <v>170</v>
      </c>
      <c r="S130" s="16">
        <f>IF(R130="Neg","Neg",R130*HLOOKUP(S$3,T_GDP[#All],2,FALSE))</f>
        <v>183.24526131197712</v>
      </c>
      <c r="T130" s="16">
        <f>IF(S130="Neg","Neg",S130*HLOOKUP(T$3,T_GDP[#All],2,FALSE))</f>
        <v>201.16970478839258</v>
      </c>
      <c r="U130" s="16">
        <f>IF(T130="Neg","Neg",T130*HLOOKUP(U$3,T_GDP[#All],2,FALSE))</f>
        <v>216.27391683141775</v>
      </c>
      <c r="V130" s="16">
        <f>IF(U130="Neg","Neg",U130*HLOOKUP(V$3,T_GDP[#All],2,FALSE))</f>
        <v>242.98422857398162</v>
      </c>
      <c r="W130" s="16">
        <f>IF(V130="Neg","Neg",V130*HLOOKUP(W$3,T_GDP[#All],2,FALSE))</f>
        <v>270.85424834411197</v>
      </c>
      <c r="X130" s="16">
        <f>IF(W130="Neg","Neg",W130*HLOOKUP(X$3,T_GDP[#All],2,FALSE))</f>
        <v>299.20324699259459</v>
      </c>
      <c r="Y130" s="16">
        <f>IF(X130="Neg","Neg",X130*HLOOKUP(Y$3,T_GDP[#All],2,FALSE))</f>
        <v>322.78144511834154</v>
      </c>
      <c r="Z130" s="16">
        <f>IF(Y130="Neg","Neg",Y130*HLOOKUP(Z$3,T_GDP[#All],2,FALSE))</f>
        <v>339.94066168504054</v>
      </c>
      <c r="AA130" s="16">
        <f>IF(Z130="Neg","Neg",Z130*HLOOKUP(AA$3,T_GDP[#All],2,FALSE))</f>
        <v>350.50620469345125</v>
      </c>
      <c r="AB130" s="16">
        <f>IF(AA130="Neg","Neg",AA130*HLOOKUP(AB$3,T_GDP[#All],2,FALSE))</f>
        <v>371.58127534095092</v>
      </c>
      <c r="AC130" s="16">
        <f>IF(AB130="Neg","Neg",AB130*HLOOKUP(AC$3,T_GDP[#All],2,FALSE))</f>
        <v>389.96950708708903</v>
      </c>
      <c r="AD130" s="16">
        <f>IF(AC130="Neg","Neg",AC130*HLOOKUP(AD$3,T_GDP[#All],2,FALSE))</f>
        <v>411.20075617956189</v>
      </c>
      <c r="AE130" s="16">
        <f>IF(AD130="Neg","Neg",AD130*HLOOKUP(AE$3,T_GDP[#All],2,FALSE))</f>
        <v>438.88896335265667</v>
      </c>
      <c r="AF130" s="16">
        <f>IF(AE130="Neg","Neg",AE130*HLOOKUP(AF$3,T_GDP[#All],2,FALSE))</f>
        <v>458.3206000290408</v>
      </c>
      <c r="AG130" s="16">
        <f>IF(AF130="Neg","Neg",AF130*HLOOKUP(AG$3,T_GDP[#All],2,FALSE))</f>
        <v>479.79632297914634</v>
      </c>
      <c r="AH130" s="16">
        <f>IF(AG130="Neg","Neg",AG130*HLOOKUP(AH$3,T_GDP[#All],2,FALSE))</f>
        <v>502.47400283706941</v>
      </c>
      <c r="AI130" s="16">
        <f>IF(AH130="Neg","Neg",AH130*HLOOKUP(AI$3,T_GDP[#All],2,FALSE))</f>
        <v>528.98493784136963</v>
      </c>
      <c r="AJ130" s="16">
        <f>IF(AI130="Neg","Neg",AI130*HLOOKUP(AJ$3,T_GDP[#All],2,FALSE))</f>
        <v>547.3361424789731</v>
      </c>
      <c r="AK130" s="16">
        <f>IF(AJ130="Neg","Neg",AJ130*HLOOKUP(AK$3,T_GDP[#All],2,FALSE))</f>
        <v>573.94249349372808</v>
      </c>
      <c r="AL130" s="16">
        <f>IF(AK130="Neg","Neg",AK130*HLOOKUP(AL$3,T_GDP[#All],2,FALSE))</f>
        <v>605.39037630265034</v>
      </c>
      <c r="AM130" s="16">
        <f>IF(AL130="Neg","Neg",AL130*HLOOKUP(AM$3,T_GDP[#All],2,FALSE))</f>
        <v>637.18811781657314</v>
      </c>
      <c r="AN130" s="16">
        <f>IF(AM130="Neg","Neg",AM130*HLOOKUP(AN$3,T_GDP[#All],2,FALSE))</f>
        <v>674.54372326285306</v>
      </c>
      <c r="AO130" s="16">
        <f>IF(AN130="Neg","Neg",AN130*HLOOKUP(AO$3,T_GDP[#All],2,FALSE))</f>
        <v>706.34573713545285</v>
      </c>
      <c r="AP130" s="16">
        <f>IF(AO130="Neg","Neg",AO130*HLOOKUP(AP$3,T_GDP[#All],2,FALSE))</f>
        <v>743.87793340705207</v>
      </c>
      <c r="AQ130" s="16">
        <f>IF(AP130="Neg","Neg",AP130*HLOOKUP(AQ$3,T_GDP[#All],2,FALSE))</f>
        <v>751.64745501457583</v>
      </c>
      <c r="AR130" s="16">
        <f>IF(AQ130="Neg","Neg",AQ130*HLOOKUP(AR$3,T_GDP[#All],2,FALSE))</f>
        <v>741.17400507098205</v>
      </c>
      <c r="AS130" s="16">
        <f>IF(AR130="Neg","Neg",AR130*HLOOKUP(AS$3,T_GDP[#All],2,FALSE))</f>
        <v>773.99663796088362</v>
      </c>
      <c r="AT130" s="16">
        <f>IF(AS130="Neg","Neg",AS130*HLOOKUP(AT$3,T_GDP[#All],2,FALSE))</f>
        <v>793.40169107216593</v>
      </c>
      <c r="AU130" s="16">
        <f>IF(AT130="Neg","Neg",AT130*HLOOKUP(AU$3,T_GDP[#All],2,FALSE))</f>
        <v>819.81008946821635</v>
      </c>
      <c r="AV130" s="16">
        <f>IF(AU130="Neg","Neg",AU130*HLOOKUP(AV$3,T_GDP[#All],2,FALSE))</f>
        <v>857.36554635927962</v>
      </c>
      <c r="AW130" s="16">
        <f>IF(AV130="Neg","Neg",AV130*HLOOKUP(AW$3,T_GDP[#All],2,FALSE))</f>
        <v>890.50053613912746</v>
      </c>
      <c r="AX130" s="16">
        <f>IF(AW130="Neg","Neg",AW130*HLOOKUP(AX$3,T_GDP[#All],2,FALSE))</f>
        <v>919.77711132705531</v>
      </c>
      <c r="AY130" s="16">
        <f>IF(AX130="Neg","Neg",AX130*HLOOKUP(AY$3,T_GDP[#All],2,FALSE))</f>
        <v>960.29853455304908</v>
      </c>
      <c r="AZ130" s="16">
        <f>IF(AY130="Neg","Neg",AY130*HLOOKUP(AZ$3,T_GDP[#All],2,FALSE))</f>
        <v>998.27220788794625</v>
      </c>
      <c r="BA130" s="16">
        <f>IF(AZ130="Neg","Neg",AZ130*HLOOKUP(BA$3,T_GDP[#All],2,FALSE))</f>
        <v>1033.5414781802538</v>
      </c>
      <c r="BB130" s="16">
        <f>IF(BA130="Neg","Neg",BA130*HLOOKUP(BB$3,T_GDP[#All],2,FALSE))</f>
        <v>1067.815763607322</v>
      </c>
      <c r="BC130" s="16">
        <f>IF(BB130="Neg","Neg",BB130*HLOOKUP(BC$3,T_GDP[#All],2,FALSE))</f>
        <v>990.4941415630683</v>
      </c>
      <c r="BD130" s="16">
        <f>IF(BC130="Neg","Neg",BC130*HLOOKUP(BD$3,T_GDP[#All],2,FALSE))</f>
        <v>1112.0304035563888</v>
      </c>
      <c r="BE130" s="16">
        <f>IF(BD130="Neg","Neg",BD130*HLOOKUP(BE$3,T_GDP[#All],2,FALSE))</f>
        <v>1185.3798404706847</v>
      </c>
      <c r="BF130" s="16">
        <f>IF(BE130="Neg","Neg",BE130*HLOOKUP(BF$3,T_GDP[#All],2,FALSE))</f>
        <v>1206.7153854337694</v>
      </c>
      <c r="BG130" s="16">
        <f>IF(BF130="Neg","Neg",BF130*HLOOKUP(BG$3,T_GDP[#All],2,FALSE))</f>
        <v>1247.5355742273446</v>
      </c>
      <c r="BH130" s="16">
        <f>IF(BG130="Neg","Neg",BG130*HLOOKUP(BH$3,T_GDP[#All],2,FALSE))</f>
        <v>1288.0005643422794</v>
      </c>
      <c r="BI130" s="16">
        <f>IF(BH130="Neg","Neg",BH130*HLOOKUP(BI$3,T_GDP[#All],2,FALSE))</f>
        <v>1337.0881312758986</v>
      </c>
      <c r="BJ130" s="16">
        <f>IF(BI130="Neg","Neg",BI130*HLOOKUP(BJ$3,T_GDP[#All],2,FALSE))</f>
        <v>1389.6574336527819</v>
      </c>
    </row>
    <row r="131" spans="1:62" ht="13.9" customHeight="1" x14ac:dyDescent="0.25">
      <c r="A131" s="6"/>
      <c r="B131" s="1" t="s">
        <v>843</v>
      </c>
      <c r="C131" s="1" t="s">
        <v>779</v>
      </c>
      <c r="D131" s="1" t="s">
        <v>777</v>
      </c>
      <c r="E131" s="23"/>
      <c r="F131" s="23"/>
      <c r="G131" s="23"/>
      <c r="H131" s="23"/>
      <c r="I131" s="23"/>
      <c r="J131" s="23"/>
      <c r="K131" s="23"/>
      <c r="L131" s="23"/>
      <c r="M131" s="23"/>
      <c r="N131" s="23"/>
      <c r="O131" s="23"/>
      <c r="P131" s="23"/>
      <c r="Q131" s="15">
        <v>170</v>
      </c>
      <c r="R131" s="15">
        <v>175</v>
      </c>
      <c r="S131" s="16">
        <f>IF(R131="Neg","Neg",R131*HLOOKUP(S$3,T_GDP[#All],2,FALSE))</f>
        <v>188.6348278211529</v>
      </c>
      <c r="T131" s="16">
        <f>IF(S131="Neg","Neg",S131*HLOOKUP(T$3,T_GDP[#All],2,FALSE))</f>
        <v>207.08646081158057</v>
      </c>
      <c r="U131" s="16">
        <f>IF(T131="Neg","Neg",T131*HLOOKUP(U$3,T_GDP[#All],2,FALSE))</f>
        <v>222.63491438528294</v>
      </c>
      <c r="V131" s="16">
        <f>IF(U131="Neg","Neg",U131*HLOOKUP(V$3,T_GDP[#All],2,FALSE))</f>
        <v>250.13082353203984</v>
      </c>
      <c r="W131" s="16">
        <f>IF(V131="Neg","Neg",V131*HLOOKUP(W$3,T_GDP[#All],2,FALSE))</f>
        <v>278.82054976599755</v>
      </c>
      <c r="X131" s="16">
        <f>IF(W131="Neg","Neg",W131*HLOOKUP(X$3,T_GDP[#All],2,FALSE))</f>
        <v>308.00334249237676</v>
      </c>
      <c r="Y131" s="16">
        <f>IF(X131="Neg","Neg",X131*HLOOKUP(Y$3,T_GDP[#All],2,FALSE))</f>
        <v>332.27501703358683</v>
      </c>
      <c r="Z131" s="16">
        <f>IF(Y131="Neg","Neg",Y131*HLOOKUP(Z$3,T_GDP[#All],2,FALSE))</f>
        <v>349.9389164404829</v>
      </c>
      <c r="AA131" s="16">
        <f>IF(Z131="Neg","Neg",Z131*HLOOKUP(AA$3,T_GDP[#All],2,FALSE))</f>
        <v>360.81521071384685</v>
      </c>
      <c r="AB131" s="16">
        <f>IF(AA131="Neg","Neg",AA131*HLOOKUP(AB$3,T_GDP[#All],2,FALSE))</f>
        <v>382.51013638039058</v>
      </c>
      <c r="AC131" s="16">
        <f>IF(AB131="Neg","Neg",AB131*HLOOKUP(AC$3,T_GDP[#All],2,FALSE))</f>
        <v>401.43919847200334</v>
      </c>
      <c r="AD131" s="16">
        <f>IF(AC131="Neg","Neg",AC131*HLOOKUP(AD$3,T_GDP[#All],2,FALSE))</f>
        <v>423.29489606719596</v>
      </c>
      <c r="AE131" s="16">
        <f>IF(AD131="Neg","Neg",AD131*HLOOKUP(AE$3,T_GDP[#All],2,FALSE))</f>
        <v>451.79746227479353</v>
      </c>
      <c r="AF131" s="16">
        <f>IF(AE131="Neg","Neg",AE131*HLOOKUP(AF$3,T_GDP[#All],2,FALSE))</f>
        <v>471.80061767695366</v>
      </c>
      <c r="AG131" s="16">
        <f>IF(AF131="Neg","Neg",AF131*HLOOKUP(AG$3,T_GDP[#All],2,FALSE))</f>
        <v>493.90797953735643</v>
      </c>
      <c r="AH131" s="16">
        <f>IF(AG131="Neg","Neg",AG131*HLOOKUP(AH$3,T_GDP[#All],2,FALSE))</f>
        <v>517.25264997933607</v>
      </c>
      <c r="AI131" s="16">
        <f>IF(AH131="Neg","Neg",AH131*HLOOKUP(AI$3,T_GDP[#All],2,FALSE))</f>
        <v>544.54331836611573</v>
      </c>
      <c r="AJ131" s="16">
        <f>IF(AI131="Neg","Neg",AI131*HLOOKUP(AJ$3,T_GDP[#All],2,FALSE))</f>
        <v>563.43426431658986</v>
      </c>
      <c r="AK131" s="16">
        <f>IF(AJ131="Neg","Neg",AJ131*HLOOKUP(AK$3,T_GDP[#All],2,FALSE))</f>
        <v>590.82315506707289</v>
      </c>
      <c r="AL131" s="16">
        <f>IF(AK131="Neg","Neg",AK131*HLOOKUP(AL$3,T_GDP[#All],2,FALSE))</f>
        <v>623.19597560566933</v>
      </c>
      <c r="AM131" s="16">
        <f>IF(AL131="Neg","Neg",AL131*HLOOKUP(AM$3,T_GDP[#All],2,FALSE))</f>
        <v>655.9289448111781</v>
      </c>
      <c r="AN131" s="16">
        <f>IF(AM131="Neg","Neg",AM131*HLOOKUP(AN$3,T_GDP[#All],2,FALSE))</f>
        <v>694.3832445352898</v>
      </c>
      <c r="AO131" s="16">
        <f>IF(AN131="Neg","Neg",AN131*HLOOKUP(AO$3,T_GDP[#All],2,FALSE))</f>
        <v>727.12061175708368</v>
      </c>
      <c r="AP131" s="16">
        <f>IF(AO131="Neg","Neg",AO131*HLOOKUP(AP$3,T_GDP[#All],2,FALSE))</f>
        <v>765.75669615431809</v>
      </c>
      <c r="AQ131" s="16">
        <f>IF(AP131="Neg","Neg",AP131*HLOOKUP(AQ$3,T_GDP[#All],2,FALSE))</f>
        <v>773.75473310323969</v>
      </c>
      <c r="AR131" s="16">
        <f>IF(AQ131="Neg","Neg",AQ131*HLOOKUP(AR$3,T_GDP[#All],2,FALSE))</f>
        <v>762.97324051424619</v>
      </c>
      <c r="AS131" s="16">
        <f>IF(AR131="Neg","Neg",AR131*HLOOKUP(AS$3,T_GDP[#All],2,FALSE))</f>
        <v>796.76124495973306</v>
      </c>
      <c r="AT131" s="16">
        <f>IF(AS131="Neg","Neg",AS131*HLOOKUP(AT$3,T_GDP[#All],2,FALSE))</f>
        <v>816.73703492722962</v>
      </c>
      <c r="AU131" s="16">
        <f>IF(AT131="Neg","Neg",AT131*HLOOKUP(AU$3,T_GDP[#All],2,FALSE))</f>
        <v>843.92215092316383</v>
      </c>
      <c r="AV131" s="16">
        <f>IF(AU131="Neg","Neg",AU131*HLOOKUP(AV$3,T_GDP[#All],2,FALSE))</f>
        <v>882.58218007572896</v>
      </c>
      <c r="AW131" s="16">
        <f>IF(AV131="Neg","Neg",AV131*HLOOKUP(AW$3,T_GDP[#All],2,FALSE))</f>
        <v>916.69172837851352</v>
      </c>
      <c r="AX131" s="16">
        <f>IF(AW131="Neg","Neg",AW131*HLOOKUP(AX$3,T_GDP[#All],2,FALSE))</f>
        <v>946.8293793072628</v>
      </c>
      <c r="AY131" s="16">
        <f>IF(AX131="Neg","Neg",AX131*HLOOKUP(AY$3,T_GDP[#All],2,FALSE))</f>
        <v>988.54260909872698</v>
      </c>
      <c r="AZ131" s="16">
        <f>IF(AY131="Neg","Neg",AY131*HLOOKUP(AZ$3,T_GDP[#All],2,FALSE))</f>
        <v>1027.6331551787682</v>
      </c>
      <c r="BA131" s="16">
        <f>IF(AZ131="Neg","Neg",AZ131*HLOOKUP(BA$3,T_GDP[#All],2,FALSE))</f>
        <v>1063.9397569502612</v>
      </c>
      <c r="BB131" s="16">
        <f>IF(BA131="Neg","Neg",BA131*HLOOKUP(BB$3,T_GDP[#All],2,FALSE))</f>
        <v>1099.2221095957725</v>
      </c>
      <c r="BC131" s="16">
        <f>IF(BB131="Neg","Neg",BB131*HLOOKUP(BC$3,T_GDP[#All],2,FALSE))</f>
        <v>1019.6263221972761</v>
      </c>
      <c r="BD131" s="16">
        <f>IF(BC131="Neg","Neg",BC131*HLOOKUP(BD$3,T_GDP[#All],2,FALSE))</f>
        <v>1144.7371801315767</v>
      </c>
      <c r="BE131" s="16">
        <f>IF(BD131="Neg","Neg",BD131*HLOOKUP(BE$3,T_GDP[#All],2,FALSE))</f>
        <v>1220.2439534257046</v>
      </c>
      <c r="BF131" s="16">
        <f>IF(BE131="Neg","Neg",BE131*HLOOKUP(BF$3,T_GDP[#All],2,FALSE))</f>
        <v>1242.2070144171153</v>
      </c>
      <c r="BG131" s="16">
        <f>IF(BF131="Neg","Neg",BF131*HLOOKUP(BG$3,T_GDP[#All],2,FALSE))</f>
        <v>1284.2277969987367</v>
      </c>
      <c r="BH131" s="16">
        <f>IF(BG131="Neg","Neg",BG131*HLOOKUP(BH$3,T_GDP[#All],2,FALSE))</f>
        <v>1325.8829338817579</v>
      </c>
      <c r="BI131" s="16">
        <f>IF(BH131="Neg","Neg",BH131*HLOOKUP(BI$3,T_GDP[#All],2,FALSE))</f>
        <v>1376.4142527840129</v>
      </c>
      <c r="BJ131" s="16">
        <f>IF(BI131="Neg","Neg",BI131*HLOOKUP(BJ$3,T_GDP[#All],2,FALSE))</f>
        <v>1430.5297111131574</v>
      </c>
    </row>
    <row r="132" spans="1:62" ht="13.9" customHeight="1" x14ac:dyDescent="0.25">
      <c r="A132" s="6"/>
      <c r="B132" s="1" t="s">
        <v>843</v>
      </c>
      <c r="C132" s="1" t="s">
        <v>833</v>
      </c>
      <c r="D132" s="1" t="s">
        <v>741</v>
      </c>
      <c r="E132" s="23"/>
      <c r="F132" s="23"/>
      <c r="G132" s="23"/>
      <c r="H132" s="23"/>
      <c r="I132" s="23"/>
      <c r="J132" s="23"/>
      <c r="K132" s="23"/>
      <c r="L132" s="23"/>
      <c r="M132" s="23"/>
      <c r="N132" s="23"/>
      <c r="O132" s="23"/>
      <c r="P132" s="23"/>
      <c r="Q132" s="15">
        <v>225</v>
      </c>
      <c r="R132" s="15">
        <v>225</v>
      </c>
      <c r="S132" s="16">
        <f>IF(R132="Neg","Neg",R132*HLOOKUP(S$3,T_GDP[#All],2,FALSE))</f>
        <v>242.53049291291086</v>
      </c>
      <c r="T132" s="16">
        <f>IF(S132="Neg","Neg",S132*HLOOKUP(T$3,T_GDP[#All],2,FALSE))</f>
        <v>266.25402104346074</v>
      </c>
      <c r="U132" s="16">
        <f>IF(T132="Neg","Neg",T132*HLOOKUP(U$3,T_GDP[#All],2,FALSE))</f>
        <v>286.2448899239352</v>
      </c>
      <c r="V132" s="16">
        <f>IF(U132="Neg","Neg",U132*HLOOKUP(V$3,T_GDP[#All],2,FALSE))</f>
        <v>321.59677311262266</v>
      </c>
      <c r="W132" s="16">
        <f>IF(V132="Neg","Neg",V132*HLOOKUP(W$3,T_GDP[#All],2,FALSE))</f>
        <v>358.48356398485396</v>
      </c>
      <c r="X132" s="16">
        <f>IF(W132="Neg","Neg",W132*HLOOKUP(X$3,T_GDP[#All],2,FALSE))</f>
        <v>396.00429749019861</v>
      </c>
      <c r="Y132" s="16">
        <f>IF(X132="Neg","Neg",X132*HLOOKUP(Y$3,T_GDP[#All],2,FALSE))</f>
        <v>427.21073618604015</v>
      </c>
      <c r="Z132" s="16">
        <f>IF(Y132="Neg","Neg",Y132*HLOOKUP(Z$3,T_GDP[#All],2,FALSE))</f>
        <v>449.9214639949065</v>
      </c>
      <c r="AA132" s="16">
        <f>IF(Z132="Neg","Neg",Z132*HLOOKUP(AA$3,T_GDP[#All],2,FALSE))</f>
        <v>463.90527091780302</v>
      </c>
      <c r="AB132" s="16">
        <f>IF(AA132="Neg","Neg",AA132*HLOOKUP(AB$3,T_GDP[#All],2,FALSE))</f>
        <v>491.79874677478784</v>
      </c>
      <c r="AC132" s="16">
        <f>IF(AB132="Neg","Neg",AB132*HLOOKUP(AC$3,T_GDP[#All],2,FALSE))</f>
        <v>516.13611232114715</v>
      </c>
      <c r="AD132" s="16">
        <f>IF(AC132="Neg","Neg",AC132*HLOOKUP(AD$3,T_GDP[#All],2,FALSE))</f>
        <v>544.2362949435377</v>
      </c>
      <c r="AE132" s="16">
        <f>IF(AD132="Neg","Neg",AD132*HLOOKUP(AE$3,T_GDP[#All],2,FALSE))</f>
        <v>580.88245149616318</v>
      </c>
      <c r="AF132" s="16">
        <f>IF(AE132="Neg","Neg",AE132*HLOOKUP(AF$3,T_GDP[#All],2,FALSE))</f>
        <v>606.60079415608334</v>
      </c>
      <c r="AG132" s="16">
        <f>IF(AF132="Neg","Neg",AF132*HLOOKUP(AG$3,T_GDP[#All],2,FALSE))</f>
        <v>635.02454511945837</v>
      </c>
      <c r="AH132" s="16">
        <f>IF(AG132="Neg","Neg",AG132*HLOOKUP(AH$3,T_GDP[#All],2,FALSE))</f>
        <v>665.03912140200362</v>
      </c>
      <c r="AI132" s="16">
        <f>IF(AH132="Neg","Neg",AH132*HLOOKUP(AI$3,T_GDP[#All],2,FALSE))</f>
        <v>700.12712361357751</v>
      </c>
      <c r="AJ132" s="16">
        <f>IF(AI132="Neg","Neg",AI132*HLOOKUP(AJ$3,T_GDP[#All],2,FALSE))</f>
        <v>724.41548269275859</v>
      </c>
      <c r="AK132" s="16">
        <f>IF(AJ132="Neg","Neg",AJ132*HLOOKUP(AK$3,T_GDP[#All],2,FALSE))</f>
        <v>759.62977080052246</v>
      </c>
      <c r="AL132" s="16">
        <f>IF(AK132="Neg","Neg",AK132*HLOOKUP(AL$3,T_GDP[#All],2,FALSE))</f>
        <v>801.25196863586075</v>
      </c>
      <c r="AM132" s="16">
        <f>IF(AL132="Neg","Neg",AL132*HLOOKUP(AM$3,T_GDP[#All],2,FALSE))</f>
        <v>843.33721475722928</v>
      </c>
      <c r="AN132" s="16">
        <f>IF(AM132="Neg","Neg",AM132*HLOOKUP(AN$3,T_GDP[#All],2,FALSE))</f>
        <v>892.77845725965869</v>
      </c>
      <c r="AO132" s="16">
        <f>IF(AN132="Neg","Neg",AN132*HLOOKUP(AO$3,T_GDP[#All],2,FALSE))</f>
        <v>934.86935797339379</v>
      </c>
      <c r="AP132" s="16">
        <f>IF(AO132="Neg","Neg",AO132*HLOOKUP(AP$3,T_GDP[#All],2,FALSE))</f>
        <v>984.54432362698094</v>
      </c>
      <c r="AQ132" s="16">
        <f>IF(AP132="Neg","Neg",AP132*HLOOKUP(AQ$3,T_GDP[#All],2,FALSE))</f>
        <v>994.82751398988012</v>
      </c>
      <c r="AR132" s="16">
        <f>IF(AQ132="Neg","Neg",AQ132*HLOOKUP(AR$3,T_GDP[#All],2,FALSE))</f>
        <v>980.96559494688847</v>
      </c>
      <c r="AS132" s="16">
        <f>IF(AR132="Neg","Neg",AR132*HLOOKUP(AS$3,T_GDP[#All],2,FALSE))</f>
        <v>1024.4073149482288</v>
      </c>
      <c r="AT132" s="16">
        <f>IF(AS132="Neg","Neg",AS132*HLOOKUP(AT$3,T_GDP[#All],2,FALSE))</f>
        <v>1050.0904734778671</v>
      </c>
      <c r="AU132" s="16">
        <f>IF(AT132="Neg","Neg",AT132*HLOOKUP(AU$3,T_GDP[#All],2,FALSE))</f>
        <v>1085.0427654726398</v>
      </c>
      <c r="AV132" s="16">
        <f>IF(AU132="Neg","Neg",AU132*HLOOKUP(AV$3,T_GDP[#All],2,FALSE))</f>
        <v>1134.7485172402235</v>
      </c>
      <c r="AW132" s="16">
        <f>IF(AV132="Neg","Neg",AV132*HLOOKUP(AW$3,T_GDP[#All],2,FALSE))</f>
        <v>1178.603650772375</v>
      </c>
      <c r="AX132" s="16">
        <f>IF(AW132="Neg","Neg",AW132*HLOOKUP(AX$3,T_GDP[#All],2,FALSE))</f>
        <v>1217.3520591093384</v>
      </c>
      <c r="AY132" s="16">
        <f>IF(AX132="Neg","Neg",AX132*HLOOKUP(AY$3,T_GDP[#All],2,FALSE))</f>
        <v>1270.9833545555066</v>
      </c>
      <c r="AZ132" s="16">
        <f>IF(AY132="Neg","Neg",AY132*HLOOKUP(AZ$3,T_GDP[#All],2,FALSE))</f>
        <v>1321.2426280869881</v>
      </c>
      <c r="BA132" s="16">
        <f>IF(AZ132="Neg","Neg",AZ132*HLOOKUP(BA$3,T_GDP[#All],2,FALSE))</f>
        <v>1367.9225446503365</v>
      </c>
      <c r="BB132" s="16">
        <f>IF(BA132="Neg","Neg",BA132*HLOOKUP(BB$3,T_GDP[#All],2,FALSE))</f>
        <v>1413.2855694802797</v>
      </c>
      <c r="BC132" s="16">
        <f>IF(BB132="Neg","Neg",BB132*HLOOKUP(BC$3,T_GDP[#All],2,FALSE))</f>
        <v>1310.9481285393556</v>
      </c>
      <c r="BD132" s="16">
        <f>IF(BC132="Neg","Neg",BC132*HLOOKUP(BD$3,T_GDP[#All],2,FALSE))</f>
        <v>1471.8049458834564</v>
      </c>
      <c r="BE132" s="16">
        <f>IF(BD132="Neg","Neg",BD132*HLOOKUP(BE$3,T_GDP[#All],2,FALSE))</f>
        <v>1568.8850829759067</v>
      </c>
      <c r="BF132" s="16">
        <f>IF(BE132="Neg","Neg",BE132*HLOOKUP(BF$3,T_GDP[#All],2,FALSE))</f>
        <v>1597.1233042505773</v>
      </c>
      <c r="BG132" s="16">
        <f>IF(BF132="Neg","Neg",BF132*HLOOKUP(BG$3,T_GDP[#All],2,FALSE))</f>
        <v>1651.1500247126621</v>
      </c>
      <c r="BH132" s="16">
        <f>IF(BG132="Neg","Neg",BG132*HLOOKUP(BH$3,T_GDP[#All],2,FALSE))</f>
        <v>1704.7066292765464</v>
      </c>
      <c r="BI132" s="16">
        <f>IF(BH132="Neg","Neg",BH132*HLOOKUP(BI$3,T_GDP[#All],2,FALSE))</f>
        <v>1769.67546786516</v>
      </c>
      <c r="BJ132" s="16">
        <f>IF(BI132="Neg","Neg",BI132*HLOOKUP(BJ$3,T_GDP[#All],2,FALSE))</f>
        <v>1839.2524857169174</v>
      </c>
    </row>
    <row r="133" spans="1:62" ht="13.9" customHeight="1" x14ac:dyDescent="0.25">
      <c r="A133" s="6"/>
      <c r="B133" s="1" t="s">
        <v>843</v>
      </c>
      <c r="C133" s="1" t="s">
        <v>856</v>
      </c>
      <c r="D133" s="1" t="s">
        <v>728</v>
      </c>
      <c r="E133" s="23"/>
      <c r="F133" s="23"/>
      <c r="G133" s="23"/>
      <c r="H133" s="23"/>
      <c r="I133" s="23"/>
      <c r="J133" s="23"/>
      <c r="K133" s="23"/>
      <c r="L133" s="23"/>
      <c r="M133" s="23"/>
      <c r="N133" s="23"/>
      <c r="O133" s="23"/>
      <c r="P133" s="23"/>
      <c r="Q133" s="15">
        <v>-1000</v>
      </c>
      <c r="R133" s="15">
        <v>-1195</v>
      </c>
      <c r="S133" s="16">
        <f>IF(R133="Neg","Neg",R133*HLOOKUP(S$3,T_GDP[#All],2,FALSE))</f>
        <v>-1288.1063956930154</v>
      </c>
      <c r="T133" s="16">
        <f>IF(S133="Neg","Neg",S133*HLOOKUP(T$3,T_GDP[#All],2,FALSE))</f>
        <v>-1414.1046895419358</v>
      </c>
      <c r="U133" s="16">
        <f>IF(T133="Neg","Neg",T133*HLOOKUP(U$3,T_GDP[#All],2,FALSE))</f>
        <v>-1520.2784153737891</v>
      </c>
      <c r="V133" s="16">
        <f>IF(U133="Neg","Neg",U133*HLOOKUP(V$3,T_GDP[#All],2,FALSE))</f>
        <v>-1708.0361949759292</v>
      </c>
      <c r="W133" s="16">
        <f>IF(V133="Neg","Neg",V133*HLOOKUP(W$3,T_GDP[#All],2,FALSE))</f>
        <v>-1903.946039830669</v>
      </c>
      <c r="X133" s="16">
        <f>IF(W133="Neg","Neg",W133*HLOOKUP(X$3,T_GDP[#All],2,FALSE))</f>
        <v>-2103.2228244479438</v>
      </c>
      <c r="Y133" s="16">
        <f>IF(X133="Neg","Neg",X133*HLOOKUP(Y$3,T_GDP[#All],2,FALSE))</f>
        <v>-2268.9636877436355</v>
      </c>
      <c r="Z133" s="16">
        <f>IF(Y133="Neg","Neg",Y133*HLOOKUP(Z$3,T_GDP[#All],2,FALSE))</f>
        <v>-2389.5828865507256</v>
      </c>
      <c r="AA133" s="16">
        <f>IF(Z133="Neg","Neg",Z133*HLOOKUP(AA$3,T_GDP[#All],2,FALSE))</f>
        <v>-2463.8524388745536</v>
      </c>
      <c r="AB133" s="16">
        <f>IF(AA133="Neg","Neg",AA133*HLOOKUP(AB$3,T_GDP[#All],2,FALSE))</f>
        <v>-2611.9977884260952</v>
      </c>
      <c r="AC133" s="16">
        <f>IF(AB133="Neg","Neg",AB133*HLOOKUP(AC$3,T_GDP[#All],2,FALSE))</f>
        <v>-2741.2562409945367</v>
      </c>
      <c r="AD133" s="16">
        <f>IF(AC133="Neg","Neg",AC133*HLOOKUP(AD$3,T_GDP[#All],2,FALSE))</f>
        <v>-2890.4994331445664</v>
      </c>
      <c r="AE133" s="16">
        <f>IF(AD133="Neg","Neg",AD133*HLOOKUP(AE$3,T_GDP[#All],2,FALSE))</f>
        <v>-3085.1312423907325</v>
      </c>
      <c r="AF133" s="16">
        <f>IF(AE133="Neg","Neg",AE133*HLOOKUP(AF$3,T_GDP[#All],2,FALSE))</f>
        <v>-3221.7242178511974</v>
      </c>
      <c r="AG133" s="16">
        <f>IF(AF133="Neg","Neg",AF133*HLOOKUP(AG$3,T_GDP[#All],2,FALSE))</f>
        <v>-3372.6859174122333</v>
      </c>
      <c r="AH133" s="16">
        <f>IF(AG133="Neg","Neg",AG133*HLOOKUP(AH$3,T_GDP[#All],2,FALSE))</f>
        <v>-3532.0966670017515</v>
      </c>
      <c r="AI133" s="16">
        <f>IF(AH133="Neg","Neg",AH133*HLOOKUP(AI$3,T_GDP[#All],2,FALSE))</f>
        <v>-3718.4529454143326</v>
      </c>
      <c r="AJ133" s="16">
        <f>IF(AI133="Neg","Neg",AI133*HLOOKUP(AJ$3,T_GDP[#All],2,FALSE))</f>
        <v>-3847.4511191904276</v>
      </c>
      <c r="AK133" s="16">
        <f>IF(AJ133="Neg","Neg",AJ133*HLOOKUP(AK$3,T_GDP[#All],2,FALSE))</f>
        <v>-4034.4781160294401</v>
      </c>
      <c r="AL133" s="16">
        <f>IF(AK133="Neg","Neg",AK133*HLOOKUP(AL$3,T_GDP[#All],2,FALSE))</f>
        <v>-4255.5382334215701</v>
      </c>
      <c r="AM133" s="16">
        <f>IF(AL133="Neg","Neg",AL133*HLOOKUP(AM$3,T_GDP[#All],2,FALSE))</f>
        <v>-4479.0576517106156</v>
      </c>
      <c r="AN133" s="16">
        <f>IF(AM133="Neg","Neg",AM133*HLOOKUP(AN$3,T_GDP[#All],2,FALSE))</f>
        <v>-4741.6455841124071</v>
      </c>
      <c r="AO133" s="16">
        <f>IF(AN133="Neg","Neg",AN133*HLOOKUP(AO$3,T_GDP[#All],2,FALSE))</f>
        <v>-4965.1950345697996</v>
      </c>
      <c r="AP133" s="16">
        <f>IF(AO133="Neg","Neg",AO133*HLOOKUP(AP$3,T_GDP[#All],2,FALSE))</f>
        <v>-5229.024296596629</v>
      </c>
      <c r="AQ133" s="16">
        <f>IF(AP133="Neg","Neg",AP133*HLOOKUP(AQ$3,T_GDP[#All],2,FALSE))</f>
        <v>-5283.6394631906933</v>
      </c>
      <c r="AR133" s="16">
        <f>IF(AQ133="Neg","Neg",AQ133*HLOOKUP(AR$3,T_GDP[#All],2,FALSE))</f>
        <v>-5210.0172709401377</v>
      </c>
      <c r="AS133" s="16">
        <f>IF(AR133="Neg","Neg",AR133*HLOOKUP(AS$3,T_GDP[#All],2,FALSE))</f>
        <v>-5440.7410727250335</v>
      </c>
      <c r="AT133" s="16">
        <f>IF(AS133="Neg","Neg",AS133*HLOOKUP(AT$3,T_GDP[#All],2,FALSE))</f>
        <v>-5577.1471813602238</v>
      </c>
      <c r="AU133" s="16">
        <f>IF(AT133="Neg","Neg",AT133*HLOOKUP(AU$3,T_GDP[#All],2,FALSE))</f>
        <v>-5762.7826877324605</v>
      </c>
      <c r="AV133" s="16">
        <f>IF(AU133="Neg","Neg",AU133*HLOOKUP(AV$3,T_GDP[#All],2,FALSE))</f>
        <v>-6026.7754582314055</v>
      </c>
      <c r="AW133" s="16">
        <f>IF(AV133="Neg","Neg",AV133*HLOOKUP(AW$3,T_GDP[#All],2,FALSE))</f>
        <v>-6259.6949452132776</v>
      </c>
      <c r="AX133" s="16">
        <f>IF(AW133="Neg","Neg",AW133*HLOOKUP(AX$3,T_GDP[#All],2,FALSE))</f>
        <v>-6465.492047269594</v>
      </c>
      <c r="AY133" s="16">
        <f>IF(AX133="Neg","Neg",AX133*HLOOKUP(AY$3,T_GDP[#All],2,FALSE))</f>
        <v>-6750.3338164170209</v>
      </c>
      <c r="AZ133" s="16">
        <f>IF(AY133="Neg","Neg",AY133*HLOOKUP(AZ$3,T_GDP[#All],2,FALSE))</f>
        <v>-7017.266402506445</v>
      </c>
      <c r="BA133" s="16">
        <f>IF(AZ133="Neg","Neg",AZ133*HLOOKUP(BA$3,T_GDP[#All],2,FALSE))</f>
        <v>-7265.1886260317833</v>
      </c>
      <c r="BB133" s="16">
        <f>IF(BA133="Neg","Neg",BA133*HLOOKUP(BB$3,T_GDP[#All],2,FALSE))</f>
        <v>-7506.1166912397039</v>
      </c>
      <c r="BC133" s="16">
        <f>IF(BB133="Neg","Neg",BB133*HLOOKUP(BC$3,T_GDP[#All],2,FALSE))</f>
        <v>-6962.5911715756856</v>
      </c>
      <c r="BD133" s="16">
        <f>IF(BC133="Neg","Neg",BC133*HLOOKUP(BD$3,T_GDP[#All],2,FALSE))</f>
        <v>-7816.9196014699091</v>
      </c>
      <c r="BE133" s="16">
        <f>IF(BD133="Neg","Neg",BD133*HLOOKUP(BE$3,T_GDP[#All],2,FALSE))</f>
        <v>-8332.5229962498124</v>
      </c>
      <c r="BF133" s="16">
        <f>IF(BE133="Neg","Neg",BE133*HLOOKUP(BF$3,T_GDP[#All],2,FALSE))</f>
        <v>-8482.4993270197301</v>
      </c>
      <c r="BG133" s="16">
        <f>IF(BF133="Neg","Neg",BF133*HLOOKUP(BG$3,T_GDP[#All],2,FALSE))</f>
        <v>-8769.4412423628019</v>
      </c>
      <c r="BH133" s="16">
        <f>IF(BG133="Neg","Neg",BG133*HLOOKUP(BH$3,T_GDP[#All],2,FALSE))</f>
        <v>-9053.8863199354328</v>
      </c>
      <c r="BI133" s="16">
        <f>IF(BH133="Neg","Neg",BH133*HLOOKUP(BI$3,T_GDP[#All],2,FALSE))</f>
        <v>-9398.9430404394025</v>
      </c>
      <c r="BJ133" s="16">
        <f>IF(BI133="Neg","Neg",BI133*HLOOKUP(BJ$3,T_GDP[#All],2,FALSE))</f>
        <v>-9768.4743130298466</v>
      </c>
    </row>
    <row r="134" spans="1:62" ht="13.9" customHeight="1" x14ac:dyDescent="0.25">
      <c r="A134" s="6"/>
      <c r="B134" s="10" t="s">
        <v>843</v>
      </c>
      <c r="C134" s="10" t="s">
        <v>857</v>
      </c>
      <c r="D134" s="10" t="s">
        <v>731</v>
      </c>
      <c r="E134" s="22"/>
      <c r="F134" s="22"/>
      <c r="G134" s="22"/>
      <c r="H134" s="22"/>
      <c r="I134" s="22"/>
      <c r="J134" s="22"/>
      <c r="K134" s="22"/>
      <c r="L134" s="22"/>
      <c r="M134" s="22"/>
      <c r="N134" s="22"/>
      <c r="O134" s="22"/>
      <c r="P134" s="22"/>
      <c r="Q134" s="17">
        <v>-67</v>
      </c>
      <c r="R134" s="17">
        <v>-142</v>
      </c>
      <c r="S134" s="18">
        <f>IF(R134="Neg","Neg",R134*HLOOKUP(S$3,T_GDP[#All],2,FALSE))</f>
        <v>-153.06368886059263</v>
      </c>
      <c r="T134" s="18">
        <f>IF(S134="Neg","Neg",S134*HLOOKUP(T$3,T_GDP[#All],2,FALSE))</f>
        <v>-168.03587105853967</v>
      </c>
      <c r="U134" s="18">
        <f>IF(T134="Neg","Neg",T134*HLOOKUP(U$3,T_GDP[#All],2,FALSE))</f>
        <v>-180.65233052977246</v>
      </c>
      <c r="V134" s="18">
        <f>IF(U134="Neg","Neg",U134*HLOOKUP(V$3,T_GDP[#All],2,FALSE))</f>
        <v>-202.9632968088552</v>
      </c>
      <c r="W134" s="18">
        <f>IF(V134="Neg","Neg",V134*HLOOKUP(W$3,T_GDP[#All],2,FALSE))</f>
        <v>-226.24296038155231</v>
      </c>
      <c r="X134" s="18">
        <f>IF(W134="Neg","Neg",W134*HLOOKUP(X$3,T_GDP[#All],2,FALSE))</f>
        <v>-249.92271219381428</v>
      </c>
      <c r="Y134" s="18">
        <f>IF(X134="Neg","Neg",X134*HLOOKUP(Y$3,T_GDP[#All],2,FALSE))</f>
        <v>-269.61744239296763</v>
      </c>
      <c r="Z134" s="18">
        <f>IF(Y134="Neg","Neg",Y134*HLOOKUP(Z$3,T_GDP[#All],2,FALSE))</f>
        <v>-283.95043505456329</v>
      </c>
      <c r="AA134" s="18">
        <f>IF(Z134="Neg","Neg",Z134*HLOOKUP(AA$3,T_GDP[#All],2,FALSE))</f>
        <v>-292.77577097923574</v>
      </c>
      <c r="AB134" s="18">
        <f>IF(AA134="Neg","Neg",AA134*HLOOKUP(AB$3,T_GDP[#All],2,FALSE))</f>
        <v>-310.37965352008837</v>
      </c>
      <c r="AC134" s="18">
        <f>IF(AB134="Neg","Neg",AB134*HLOOKUP(AC$3,T_GDP[#All],2,FALSE))</f>
        <v>-325.73923533156847</v>
      </c>
      <c r="AD134" s="18">
        <f>IF(AC134="Neg","Neg",AC134*HLOOKUP(AD$3,T_GDP[#All],2,FALSE))</f>
        <v>-343.4735728088105</v>
      </c>
      <c r="AE134" s="18">
        <f>IF(AD134="Neg","Neg",AD134*HLOOKUP(AE$3,T_GDP[#All],2,FALSE))</f>
        <v>-366.60136938868965</v>
      </c>
      <c r="AF134" s="18">
        <f>IF(AE134="Neg","Neg",AE134*HLOOKUP(AF$3,T_GDP[#All],2,FALSE))</f>
        <v>-382.83250120072813</v>
      </c>
      <c r="AG134" s="18">
        <f>IF(AF134="Neg","Neg",AF134*HLOOKUP(AG$3,T_GDP[#All],2,FALSE))</f>
        <v>-400.77104625316923</v>
      </c>
      <c r="AH134" s="18">
        <f>IF(AG134="Neg","Neg",AG134*HLOOKUP(AH$3,T_GDP[#All],2,FALSE))</f>
        <v>-419.71357884037559</v>
      </c>
      <c r="AI134" s="18">
        <f>IF(AH134="Neg","Neg",AH134*HLOOKUP(AI$3,T_GDP[#All],2,FALSE))</f>
        <v>-441.85800690279109</v>
      </c>
      <c r="AJ134" s="18">
        <f>IF(AI134="Neg","Neg",AI134*HLOOKUP(AJ$3,T_GDP[#All],2,FALSE))</f>
        <v>-457.18666018831868</v>
      </c>
      <c r="AK134" s="18">
        <f>IF(AJ134="Neg","Neg",AJ134*HLOOKUP(AK$3,T_GDP[#All],2,FALSE))</f>
        <v>-479.41078868299633</v>
      </c>
      <c r="AL134" s="18">
        <f>IF(AK134="Neg","Neg",AK134*HLOOKUP(AL$3,T_GDP[#All],2,FALSE))</f>
        <v>-505.67902020574314</v>
      </c>
      <c r="AM134" s="18">
        <f>IF(AL134="Neg","Neg",AL134*HLOOKUP(AM$3,T_GDP[#All],2,FALSE))</f>
        <v>-532.2394866467846</v>
      </c>
      <c r="AN134" s="18">
        <f>IF(AM134="Neg","Neg",AM134*HLOOKUP(AN$3,T_GDP[#All],2,FALSE))</f>
        <v>-563.44240413720672</v>
      </c>
      <c r="AO134" s="18">
        <f>IF(AN134="Neg","Neg",AN134*HLOOKUP(AO$3,T_GDP[#All],2,FALSE))</f>
        <v>-590.0064392543195</v>
      </c>
      <c r="AP134" s="18">
        <f>IF(AO134="Neg","Neg",AO134*HLOOKUP(AP$3,T_GDP[#All],2,FALSE))</f>
        <v>-621.35686202236116</v>
      </c>
      <c r="AQ134" s="18">
        <f>IF(AP134="Neg","Neg",AP134*HLOOKUP(AQ$3,T_GDP[#All],2,FALSE))</f>
        <v>-627.8466977180575</v>
      </c>
      <c r="AR134" s="18">
        <f>IF(AQ134="Neg","Neg",AQ134*HLOOKUP(AR$3,T_GDP[#All],2,FALSE))</f>
        <v>-619.09828658870276</v>
      </c>
      <c r="AS134" s="18">
        <f>IF(AR134="Neg","Neg",AR134*HLOOKUP(AS$3,T_GDP[#All],2,FALSE))</f>
        <v>-646.51483876732641</v>
      </c>
      <c r="AT134" s="18">
        <f>IF(AS134="Neg","Neg",AS134*HLOOKUP(AT$3,T_GDP[#All],2,FALSE))</f>
        <v>-662.7237654838093</v>
      </c>
      <c r="AU134" s="18">
        <f>IF(AT134="Neg","Neg",AT134*HLOOKUP(AU$3,T_GDP[#All],2,FALSE))</f>
        <v>-684.78254532051028</v>
      </c>
      <c r="AV134" s="18">
        <f>IF(AU134="Neg","Neg",AU134*HLOOKUP(AV$3,T_GDP[#All],2,FALSE))</f>
        <v>-716.1523975471631</v>
      </c>
      <c r="AW134" s="18">
        <f>IF(AV134="Neg","Neg",AV134*HLOOKUP(AW$3,T_GDP[#All],2,FALSE))</f>
        <v>-743.82985959856546</v>
      </c>
      <c r="AX134" s="18">
        <f>IF(AW134="Neg","Neg",AW134*HLOOKUP(AX$3,T_GDP[#All],2,FALSE))</f>
        <v>-768.28441063789342</v>
      </c>
      <c r="AY134" s="18">
        <f>IF(AX134="Neg","Neg",AX134*HLOOKUP(AY$3,T_GDP[#All],2,FALSE))</f>
        <v>-802.13171709725293</v>
      </c>
      <c r="AZ134" s="18">
        <f>IF(AY134="Neg","Neg",AY134*HLOOKUP(AZ$3,T_GDP[#All],2,FALSE))</f>
        <v>-833.85090305934352</v>
      </c>
      <c r="BA134" s="18">
        <f>IF(AZ134="Neg","Neg",AZ134*HLOOKUP(BA$3,T_GDP[#All],2,FALSE))</f>
        <v>-863.31111706821218</v>
      </c>
      <c r="BB134" s="18">
        <f>IF(BA134="Neg","Neg",BA134*HLOOKUP(BB$3,T_GDP[#All],2,FALSE))</f>
        <v>-891.94022607199861</v>
      </c>
      <c r="BC134" s="18">
        <f>IF(BB134="Neg","Neg",BB134*HLOOKUP(BC$3,T_GDP[#All],2,FALSE))</f>
        <v>-827.3539300115043</v>
      </c>
      <c r="BD134" s="18">
        <f>IF(BC134="Neg","Neg",BC134*HLOOKUP(BD$3,T_GDP[#All],2,FALSE))</f>
        <v>-928.87245473533676</v>
      </c>
      <c r="BE134" s="18">
        <f>IF(BD134="Neg","Neg",BD134*HLOOKUP(BE$3,T_GDP[#All],2,FALSE))</f>
        <v>-990.14080792257209</v>
      </c>
      <c r="BF134" s="18">
        <f>IF(BE134="Neg","Neg",BE134*HLOOKUP(BF$3,T_GDP[#All],2,FALSE))</f>
        <v>-1007.962263127031</v>
      </c>
      <c r="BG134" s="18">
        <f>IF(BF134="Neg","Neg",BF134*HLOOKUP(BG$3,T_GDP[#All],2,FALSE))</f>
        <v>-1042.0591267075467</v>
      </c>
      <c r="BH134" s="18">
        <f>IF(BG134="Neg","Neg",BG134*HLOOKUP(BH$3,T_GDP[#All],2,FALSE))</f>
        <v>-1075.8592949211982</v>
      </c>
      <c r="BI134" s="18">
        <f>IF(BH134="Neg","Neg",BH134*HLOOKUP(BI$3,T_GDP[#All],2,FALSE))</f>
        <v>-1116.8618508304564</v>
      </c>
      <c r="BJ134" s="18">
        <f>IF(BI134="Neg","Neg",BI134*HLOOKUP(BJ$3,T_GDP[#All],2,FALSE))</f>
        <v>-1160.7726798746767</v>
      </c>
    </row>
    <row r="135" spans="1:62" ht="13.9" customHeight="1" x14ac:dyDescent="0.25">
      <c r="A135" s="6"/>
      <c r="B135" s="1" t="s">
        <v>858</v>
      </c>
      <c r="C135" s="1" t="s">
        <v>795</v>
      </c>
      <c r="D135" s="1" t="s">
        <v>725</v>
      </c>
      <c r="E135" s="23"/>
      <c r="F135" s="23"/>
      <c r="G135" s="23"/>
      <c r="H135" s="23"/>
      <c r="I135" s="23"/>
      <c r="J135" s="23"/>
      <c r="K135" s="23"/>
      <c r="L135" s="23"/>
      <c r="M135" s="23"/>
      <c r="N135" s="23"/>
      <c r="O135" s="23"/>
      <c r="P135" s="23"/>
      <c r="Q135" s="23"/>
      <c r="R135" s="15">
        <v>-1630</v>
      </c>
      <c r="S135" s="15">
        <v>-1995</v>
      </c>
      <c r="T135" s="16">
        <f>IF(S135="Neg","Neg",S135*HLOOKUP(T$3,T_GDP[#All],2,FALSE))</f>
        <v>-2190.1442808366446</v>
      </c>
      <c r="U135" s="16">
        <f>IF(T135="Neg","Neg",T135*HLOOKUP(U$3,T_GDP[#All],2,FALSE))</f>
        <v>-2354.5845660046939</v>
      </c>
      <c r="V135" s="16">
        <f>IF(U135="Neg","Neg",U135*HLOOKUP(V$3,T_GDP[#All],2,FALSE))</f>
        <v>-2645.3810185017278</v>
      </c>
      <c r="W135" s="16">
        <f>IF(V135="Neg","Neg",V135*HLOOKUP(W$3,T_GDP[#All],2,FALSE))</f>
        <v>-2948.8032682413773</v>
      </c>
      <c r="X135" s="16">
        <f>IF(W135="Neg","Neg",W135*HLOOKUP(X$3,T_GDP[#All],2,FALSE))</f>
        <v>-3257.4401841364911</v>
      </c>
      <c r="Y135" s="16">
        <f>IF(X135="Neg","Neg",X135*HLOOKUP(Y$3,T_GDP[#All],2,FALSE))</f>
        <v>-3514.1371645881795</v>
      </c>
      <c r="Z135" s="16">
        <f>IF(Y135="Neg","Neg",Y135*HLOOKUP(Z$3,T_GDP[#All],2,FALSE))</f>
        <v>-3700.9503831427542</v>
      </c>
      <c r="AA135" s="16">
        <f>IF(Z135="Neg","Neg",Z135*HLOOKUP(AA$3,T_GDP[#All],2,FALSE))</f>
        <v>-3815.9779595770142</v>
      </c>
      <c r="AB135" s="16">
        <f>IF(AA135="Neg","Neg",AA135*HLOOKUP(AB$3,T_GDP[#All],2,FALSE))</f>
        <v>-4045.423270417441</v>
      </c>
      <c r="AC135" s="16">
        <f>IF(AB135="Neg","Neg",AB135*HLOOKUP(AC$3,T_GDP[#All],2,FALSE))</f>
        <v>-4245.6168365205758</v>
      </c>
      <c r="AD135" s="16">
        <f>IF(AC135="Neg","Neg",AC135*HLOOKUP(AD$3,T_GDP[#All],2,FALSE))</f>
        <v>-4476.7624696257681</v>
      </c>
      <c r="AE135" s="16">
        <f>IF(AD135="Neg","Neg",AD135*HLOOKUP(AE$3,T_GDP[#All],2,FALSE))</f>
        <v>-4778.205316850509</v>
      </c>
      <c r="AF135" s="16">
        <f>IF(AE135="Neg","Neg",AE135*HLOOKUP(AF$3,T_GDP[#All],2,FALSE))</f>
        <v>-4989.7584827650508</v>
      </c>
      <c r="AG135" s="16">
        <f>IF(AF135="Neg","Neg",AF135*HLOOKUP(AG$3,T_GDP[#All],2,FALSE))</f>
        <v>-5223.5657145521691</v>
      </c>
      <c r="AH135" s="16">
        <f>IF(AG135="Neg","Neg",AG135*HLOOKUP(AH$3,T_GDP[#All],2,FALSE))</f>
        <v>-5470.4587091793619</v>
      </c>
      <c r="AI135" s="16">
        <f>IF(AH135="Neg","Neg",AH135*HLOOKUP(AI$3,T_GDP[#All],2,FALSE))</f>
        <v>-5759.0845375086101</v>
      </c>
      <c r="AJ135" s="16">
        <f>IF(AI135="Neg","Neg",AI135*HLOOKUP(AJ$3,T_GDP[#All],2,FALSE))</f>
        <v>-5958.8749876948714</v>
      </c>
      <c r="AK135" s="16">
        <f>IF(AJ135="Neg","Neg",AJ135*HLOOKUP(AK$3,T_GDP[#All],2,FALSE))</f>
        <v>-6248.5396147329884</v>
      </c>
      <c r="AL135" s="16">
        <f>IF(AK135="Neg","Neg",AK135*HLOOKUP(AL$3,T_GDP[#All],2,FALSE))</f>
        <v>-6590.9142319788161</v>
      </c>
      <c r="AM135" s="16">
        <f>IF(AL135="Neg","Neg",AL135*HLOOKUP(AM$3,T_GDP[#All],2,FALSE))</f>
        <v>-6937.0977778238284</v>
      </c>
      <c r="AN135" s="16">
        <f>IF(AM135="Neg","Neg",AM135*HLOOKUP(AN$3,T_GDP[#All],2,FALSE))</f>
        <v>-7343.7900564222355</v>
      </c>
      <c r="AO135" s="16">
        <f>IF(AN135="Neg","Neg",AN135*HLOOKUP(AO$3,T_GDP[#All],2,FALSE))</f>
        <v>-7690.0201156422709</v>
      </c>
      <c r="AP135" s="16">
        <f>IF(AO135="Neg","Neg",AO135*HLOOKUP(AP$3,T_GDP[#All],2,FALSE))</f>
        <v>-8098.6349470750029</v>
      </c>
      <c r="AQ135" s="16">
        <f>IF(AP135="Neg","Neg",AP135*HLOOKUP(AQ$3,T_GDP[#All],2,FALSE))</f>
        <v>-8183.222103632469</v>
      </c>
      <c r="AR135" s="16">
        <f>IF(AQ135="Neg","Neg",AQ135*HLOOKUP(AR$3,T_GDP[#All],2,FALSE))</f>
        <v>-8069.1971488376148</v>
      </c>
      <c r="AS135" s="16">
        <f>IF(AR135="Neg","Neg",AR135*HLOOKUP(AS$3,T_GDP[#All],2,FALSE))</f>
        <v>-8426.5387365355982</v>
      </c>
      <c r="AT135" s="16">
        <f>IF(AS135="Neg","Neg",AS135*HLOOKUP(AT$3,T_GDP[#All],2,FALSE))</f>
        <v>-8637.8024858944354</v>
      </c>
      <c r="AU135" s="16">
        <f>IF(AT135="Neg","Neg",AT135*HLOOKUP(AU$3,T_GDP[#All],2,FALSE))</f>
        <v>-8925.3119932231093</v>
      </c>
      <c r="AV135" s="16">
        <f>IF(AU135="Neg","Neg",AU135*HLOOKUP(AV$3,T_GDP[#All],2,FALSE))</f>
        <v>-9334.1800641420832</v>
      </c>
      <c r="AW135" s="16">
        <f>IF(AV135="Neg","Neg",AV135*HLOOKUP(AW$3,T_GDP[#All],2,FALSE))</f>
        <v>-9694.9222963695956</v>
      </c>
      <c r="AX135" s="16">
        <f>IF(AW135="Neg","Neg",AW135*HLOOKUP(AX$3,T_GDP[#All],2,FALSE))</f>
        <v>-10013.657782797689</v>
      </c>
      <c r="AY135" s="16">
        <f>IF(AX135="Neg","Neg",AX135*HLOOKUP(AY$3,T_GDP[#All],2,FALSE))</f>
        <v>-10454.816472288852</v>
      </c>
      <c r="AZ135" s="16">
        <f>IF(AY135="Neg","Neg",AY135*HLOOKUP(AZ$3,T_GDP[#All],2,FALSE))</f>
        <v>-10868.237685807395</v>
      </c>
      <c r="BA135" s="16">
        <f>IF(AZ135="Neg","Neg",AZ135*HLOOKUP(BA$3,T_GDP[#All],2,FALSE))</f>
        <v>-11252.215932935767</v>
      </c>
      <c r="BB135" s="16">
        <f>IF(BA135="Neg","Neg",BA135*HLOOKUP(BB$3,T_GDP[#All],2,FALSE))</f>
        <v>-11625.361731836336</v>
      </c>
      <c r="BC135" s="16">
        <f>IF(BB135="Neg","Neg",BB135*HLOOKUP(BC$3,T_GDP[#All],2,FALSE))</f>
        <v>-10783.557502499882</v>
      </c>
      <c r="BD135" s="16">
        <f>IF(BC135="Neg","Neg",BC135*HLOOKUP(BD$3,T_GDP[#All],2,FALSE))</f>
        <v>-12106.728649959327</v>
      </c>
      <c r="BE135" s="16">
        <f>IF(BD135="Neg","Neg",BD135*HLOOKUP(BE$3,T_GDP[#All],2,FALSE))</f>
        <v>-12905.287508160238</v>
      </c>
      <c r="BF135" s="16">
        <f>IF(BE135="Neg","Neg",BE135*HLOOKUP(BF$3,T_GDP[#All],2,FALSE))</f>
        <v>-13137.568615440208</v>
      </c>
      <c r="BG135" s="16">
        <f>IF(BF135="Neg","Neg",BF135*HLOOKUP(BG$3,T_GDP[#All],2,FALSE))</f>
        <v>-13581.979980078644</v>
      </c>
      <c r="BH135" s="16">
        <f>IF(BG135="Neg","Neg",BG135*HLOOKUP(BH$3,T_GDP[#All],2,FALSE))</f>
        <v>-14022.524279567269</v>
      </c>
      <c r="BI135" s="16">
        <f>IF(BH135="Neg","Neg",BH135*HLOOKUP(BI$3,T_GDP[#All],2,FALSE))</f>
        <v>-14556.942988850255</v>
      </c>
      <c r="BJ135" s="16">
        <f>IF(BI135="Neg","Neg",BI135*HLOOKUP(BJ$3,T_GDP[#All],2,FALSE))</f>
        <v>-15129.267519869532</v>
      </c>
    </row>
    <row r="136" spans="1:62" ht="13.9" customHeight="1" x14ac:dyDescent="0.25">
      <c r="A136" s="6"/>
      <c r="B136" s="1" t="s">
        <v>858</v>
      </c>
      <c r="C136" s="1" t="s">
        <v>783</v>
      </c>
      <c r="D136" s="1" t="s">
        <v>725</v>
      </c>
      <c r="E136" s="23"/>
      <c r="F136" s="23"/>
      <c r="G136" s="23"/>
      <c r="H136" s="23"/>
      <c r="I136" s="23"/>
      <c r="J136" s="23"/>
      <c r="K136" s="23"/>
      <c r="L136" s="23"/>
      <c r="M136" s="23"/>
      <c r="N136" s="23"/>
      <c r="O136" s="23"/>
      <c r="P136" s="23"/>
      <c r="Q136" s="23"/>
      <c r="R136" s="15">
        <v>-210</v>
      </c>
      <c r="S136" s="15">
        <v>-260</v>
      </c>
      <c r="T136" s="16">
        <f>IF(S136="Neg","Neg",S136*HLOOKUP(T$3,T_GDP[#All],2,FALSE))</f>
        <v>-285.4323373521442</v>
      </c>
      <c r="U136" s="16">
        <f>IF(T136="Neg","Neg",T136*HLOOKUP(U$3,T_GDP[#All],2,FALSE))</f>
        <v>-306.8631514592584</v>
      </c>
      <c r="V136" s="16">
        <f>IF(U136="Neg","Neg",U136*HLOOKUP(V$3,T_GDP[#All],2,FALSE))</f>
        <v>-344.76143599521271</v>
      </c>
      <c r="W136" s="16">
        <f>IF(V136="Neg","Neg",V136*HLOOKUP(W$3,T_GDP[#All],2,FALSE))</f>
        <v>-384.30518784098155</v>
      </c>
      <c r="X136" s="16">
        <f>IF(W136="Neg","Neg",W136*HLOOKUP(X$3,T_GDP[#All],2,FALSE))</f>
        <v>-424.52854530099643</v>
      </c>
      <c r="Y136" s="16">
        <f>IF(X136="Neg","Neg",X136*HLOOKUP(Y$3,T_GDP[#All],2,FALSE))</f>
        <v>-457.98278836738189</v>
      </c>
      <c r="Z136" s="16">
        <f>IF(Y136="Neg","Neg",Y136*HLOOKUP(Z$3,T_GDP[#All],2,FALSE))</f>
        <v>-482.32937324166232</v>
      </c>
      <c r="AA136" s="16">
        <f>IF(Z136="Neg","Neg",Z136*HLOOKUP(AA$3,T_GDP[#All],2,FALSE))</f>
        <v>-497.32043583459847</v>
      </c>
      <c r="AB136" s="16">
        <f>IF(AA136="Neg","Neg",AA136*HLOOKUP(AB$3,T_GDP[#All],2,FALSE))</f>
        <v>-527.22308286142095</v>
      </c>
      <c r="AC136" s="16">
        <f>IF(AB136="Neg","Neg",AB136*HLOOKUP(AC$3,T_GDP[#All],2,FALSE))</f>
        <v>-553.31347242874688</v>
      </c>
      <c r="AD136" s="16">
        <f>IF(AC136="Neg","Neg",AC136*HLOOKUP(AD$3,T_GDP[#All],2,FALSE))</f>
        <v>-583.43771533969925</v>
      </c>
      <c r="AE136" s="16">
        <f>IF(AD136="Neg","Neg",AD136*HLOOKUP(AE$3,T_GDP[#All],2,FALSE))</f>
        <v>-622.72349994041735</v>
      </c>
      <c r="AF136" s="16">
        <f>IF(AE136="Neg","Neg",AE136*HLOOKUP(AF$3,T_GDP[#All],2,FALSE))</f>
        <v>-650.29433860597169</v>
      </c>
      <c r="AG136" s="16">
        <f>IF(AF136="Neg","Neg",AF136*HLOOKUP(AG$3,T_GDP[#All],2,FALSE))</f>
        <v>-680.76545653311496</v>
      </c>
      <c r="AH136" s="16">
        <f>IF(AG136="Neg","Neg",AG136*HLOOKUP(AH$3,T_GDP[#All],2,FALSE))</f>
        <v>-712.94198716122037</v>
      </c>
      <c r="AI136" s="16">
        <f>IF(AH136="Neg","Neg",AH136*HLOOKUP(AI$3,T_GDP[#All],2,FALSE))</f>
        <v>-750.55738333445572</v>
      </c>
      <c r="AJ136" s="16">
        <f>IF(AI136="Neg","Neg",AI136*HLOOKUP(AJ$3,T_GDP[#All],2,FALSE))</f>
        <v>-776.59523649156245</v>
      </c>
      <c r="AK136" s="16">
        <f>IF(AJ136="Neg","Neg",AJ136*HLOOKUP(AK$3,T_GDP[#All],2,FALSE))</f>
        <v>-814.34601495267043</v>
      </c>
      <c r="AL136" s="16">
        <f>IF(AK136="Neg","Neg",AK136*HLOOKUP(AL$3,T_GDP[#All],2,FALSE))</f>
        <v>-858.9662658218009</v>
      </c>
      <c r="AM136" s="16">
        <f>IF(AL136="Neg","Neg",AL136*HLOOKUP(AM$3,T_GDP[#All],2,FALSE))</f>
        <v>-904.08291841313087</v>
      </c>
      <c r="AN136" s="16">
        <f>IF(AM136="Neg","Neg",AM136*HLOOKUP(AN$3,T_GDP[#All],2,FALSE))</f>
        <v>-957.08542088710874</v>
      </c>
      <c r="AO136" s="16">
        <f>IF(AN136="Neg","Neg",AN136*HLOOKUP(AO$3,T_GDP[#All],2,FALSE))</f>
        <v>-1002.2081353719253</v>
      </c>
      <c r="AP136" s="16">
        <f>IF(AO136="Neg","Neg",AO136*HLOOKUP(AP$3,T_GDP[#All],2,FALSE))</f>
        <v>-1055.4611961100256</v>
      </c>
      <c r="AQ136" s="16">
        <f>IF(AP136="Neg","Neg",AP136*HLOOKUP(AQ$3,T_GDP[#All],2,FALSE))</f>
        <v>-1066.4850861876903</v>
      </c>
      <c r="AR136" s="16">
        <f>IF(AQ136="Neg","Neg",AQ136*HLOOKUP(AR$3,T_GDP[#All],2,FALSE))</f>
        <v>-1051.6246910765815</v>
      </c>
      <c r="AS136" s="16">
        <f>IF(AR136="Neg","Neg",AR136*HLOOKUP(AS$3,T_GDP[#All],2,FALSE))</f>
        <v>-1098.1955245610304</v>
      </c>
      <c r="AT136" s="16">
        <f>IF(AS136="Neg","Neg",AS136*HLOOKUP(AT$3,T_GDP[#All],2,FALSE))</f>
        <v>-1125.7286447782224</v>
      </c>
      <c r="AU136" s="16">
        <f>IF(AT136="Neg","Neg",AT136*HLOOKUP(AU$3,T_GDP[#All],2,FALSE))</f>
        <v>-1163.1985555077738</v>
      </c>
      <c r="AV136" s="16">
        <f>IF(AU136="Neg","Neg",AU136*HLOOKUP(AV$3,T_GDP[#All],2,FALSE))</f>
        <v>-1216.4846198881914</v>
      </c>
      <c r="AW136" s="16">
        <f>IF(AV136="Neg","Neg",AV136*HLOOKUP(AW$3,T_GDP[#All],2,FALSE))</f>
        <v>-1263.4986451409</v>
      </c>
      <c r="AX136" s="16">
        <f>IF(AW136="Neg","Neg",AW136*HLOOKUP(AX$3,T_GDP[#All],2,FALSE))</f>
        <v>-1305.0381070312781</v>
      </c>
      <c r="AY136" s="16">
        <f>IF(AX136="Neg","Neg",AX136*HLOOKUP(AY$3,T_GDP[#All],2,FALSE))</f>
        <v>-1362.5324725789985</v>
      </c>
      <c r="AZ136" s="16">
        <f>IF(AY136="Neg","Neg",AY136*HLOOKUP(AZ$3,T_GDP[#All],2,FALSE))</f>
        <v>-1416.4119289774051</v>
      </c>
      <c r="BA136" s="16">
        <f>IF(AZ136="Neg","Neg",AZ136*HLOOKUP(BA$3,T_GDP[#All],2,FALSE))</f>
        <v>-1466.4542067986467</v>
      </c>
      <c r="BB136" s="16">
        <f>IF(BA136="Neg","Neg",BA136*HLOOKUP(BB$3,T_GDP[#All],2,FALSE))</f>
        <v>-1515.084736981177</v>
      </c>
      <c r="BC136" s="16">
        <f>IF(BB136="Neg","Neg",BB136*HLOOKUP(BC$3,T_GDP[#All],2,FALSE))</f>
        <v>-1405.3759151127667</v>
      </c>
      <c r="BD136" s="16">
        <f>IF(BC136="Neg","Neg",BC136*HLOOKUP(BD$3,T_GDP[#All],2,FALSE))</f>
        <v>-1577.8192726764037</v>
      </c>
      <c r="BE136" s="16">
        <f>IF(BD136="Neg","Neg",BD136*HLOOKUP(BE$3,T_GDP[#All],2,FALSE))</f>
        <v>-1681.8921063266478</v>
      </c>
      <c r="BF136" s="16">
        <f>IF(BE136="Neg","Neg",BE136*HLOOKUP(BF$3,T_GDP[#All],2,FALSE))</f>
        <v>-1712.1643308343132</v>
      </c>
      <c r="BG136" s="16">
        <f>IF(BF136="Neg","Neg",BF136*HLOOKUP(BG$3,T_GDP[#All],2,FALSE))</f>
        <v>-1770.0826039200242</v>
      </c>
      <c r="BH136" s="16">
        <f>IF(BG136="Neg","Neg",BG136*HLOOKUP(BH$3,T_GDP[#All],2,FALSE))</f>
        <v>-1827.496898590221</v>
      </c>
      <c r="BI136" s="16">
        <f>IF(BH136="Neg","Neg",BH136*HLOOKUP(BI$3,T_GDP[#All],2,FALSE))</f>
        <v>-1897.145452180986</v>
      </c>
      <c r="BJ136" s="16">
        <f>IF(BI136="Neg","Neg",BI136*HLOOKUP(BJ$3,T_GDP[#All],2,FALSE))</f>
        <v>-1971.7341128652026</v>
      </c>
    </row>
    <row r="137" spans="1:62" ht="13.9" customHeight="1" x14ac:dyDescent="0.25">
      <c r="A137" s="6"/>
      <c r="B137" s="1" t="s">
        <v>858</v>
      </c>
      <c r="C137" s="1" t="s">
        <v>859</v>
      </c>
      <c r="D137" s="1" t="s">
        <v>725</v>
      </c>
      <c r="E137" s="23"/>
      <c r="F137" s="23"/>
      <c r="G137" s="23"/>
      <c r="H137" s="23"/>
      <c r="I137" s="23"/>
      <c r="J137" s="23"/>
      <c r="K137" s="23"/>
      <c r="L137" s="23"/>
      <c r="M137" s="23"/>
      <c r="N137" s="23"/>
      <c r="O137" s="23"/>
      <c r="P137" s="23"/>
      <c r="Q137" s="23"/>
      <c r="R137" s="15">
        <v>-90</v>
      </c>
      <c r="S137" s="15">
        <v>-140</v>
      </c>
      <c r="T137" s="16">
        <f>IF(S137="Neg","Neg",S137*HLOOKUP(T$3,T_GDP[#All],2,FALSE))</f>
        <v>-153.6943354973084</v>
      </c>
      <c r="U137" s="16">
        <f>IF(T137="Neg","Neg",T137*HLOOKUP(U$3,T_GDP[#All],2,FALSE))</f>
        <v>-165.23400463190833</v>
      </c>
      <c r="V137" s="16">
        <f>IF(U137="Neg","Neg",U137*HLOOKUP(V$3,T_GDP[#All],2,FALSE))</f>
        <v>-185.64077322819142</v>
      </c>
      <c r="W137" s="16">
        <f>IF(V137="Neg","Neg",V137*HLOOKUP(W$3,T_GDP[#All],2,FALSE))</f>
        <v>-206.9335626836054</v>
      </c>
      <c r="X137" s="16">
        <f>IF(W137="Neg","Neg",W137*HLOOKUP(X$3,T_GDP[#All],2,FALSE))</f>
        <v>-228.59229362361339</v>
      </c>
      <c r="Y137" s="16">
        <f>IF(X137="Neg","Neg",X137*HLOOKUP(Y$3,T_GDP[#All],2,FALSE))</f>
        <v>-246.60611681320557</v>
      </c>
      <c r="Z137" s="16">
        <f>IF(Y137="Neg","Neg",Y137*HLOOKUP(Z$3,T_GDP[#All],2,FALSE))</f>
        <v>-259.71581636089502</v>
      </c>
      <c r="AA137" s="16">
        <f>IF(Z137="Neg","Neg",Z137*HLOOKUP(AA$3,T_GDP[#All],2,FALSE))</f>
        <v>-267.7879269878606</v>
      </c>
      <c r="AB137" s="16">
        <f>IF(AA137="Neg","Neg",AA137*HLOOKUP(AB$3,T_GDP[#All],2,FALSE))</f>
        <v>-283.88935230999579</v>
      </c>
      <c r="AC137" s="16">
        <f>IF(AB137="Neg","Neg",AB137*HLOOKUP(AC$3,T_GDP[#All],2,FALSE))</f>
        <v>-297.93802361547893</v>
      </c>
      <c r="AD137" s="16">
        <f>IF(AC137="Neg","Neg",AC137*HLOOKUP(AD$3,T_GDP[#All],2,FALSE))</f>
        <v>-314.15876979829943</v>
      </c>
      <c r="AE137" s="16">
        <f>IF(AD137="Neg","Neg",AD137*HLOOKUP(AE$3,T_GDP[#All],2,FALSE))</f>
        <v>-335.31265381407076</v>
      </c>
      <c r="AF137" s="16">
        <f>IF(AE137="Neg","Neg",AE137*HLOOKUP(AF$3,T_GDP[#All],2,FALSE))</f>
        <v>-350.15849001860005</v>
      </c>
      <c r="AG137" s="16">
        <f>IF(AF137="Neg","Neg",AF137*HLOOKUP(AG$3,T_GDP[#All],2,FALSE))</f>
        <v>-366.5660150562926</v>
      </c>
      <c r="AH137" s="16">
        <f>IF(AG137="Neg","Neg",AG137*HLOOKUP(AH$3,T_GDP[#All],2,FALSE))</f>
        <v>-383.89183924065702</v>
      </c>
      <c r="AI137" s="16">
        <f>IF(AH137="Neg","Neg",AH137*HLOOKUP(AI$3,T_GDP[#All],2,FALSE))</f>
        <v>-404.14628333393762</v>
      </c>
      <c r="AJ137" s="16">
        <f>IF(AI137="Neg","Neg",AI137*HLOOKUP(AJ$3,T_GDP[#All],2,FALSE))</f>
        <v>-418.16666580314893</v>
      </c>
      <c r="AK137" s="16">
        <f>IF(AJ137="Neg","Neg",AJ137*HLOOKUP(AK$3,T_GDP[#All],2,FALSE))</f>
        <v>-438.49400805143785</v>
      </c>
      <c r="AL137" s="16">
        <f>IF(AK137="Neg","Neg",AK137*HLOOKUP(AL$3,T_GDP[#All],2,FALSE))</f>
        <v>-462.52029698096959</v>
      </c>
      <c r="AM137" s="16">
        <f>IF(AL137="Neg","Neg",AL137*HLOOKUP(AM$3,T_GDP[#All],2,FALSE))</f>
        <v>-486.81387914553187</v>
      </c>
      <c r="AN137" s="16">
        <f>IF(AM137="Neg","Neg",AM137*HLOOKUP(AN$3,T_GDP[#All],2,FALSE))</f>
        <v>-515.35368816998152</v>
      </c>
      <c r="AO137" s="16">
        <f>IF(AN137="Neg","Neg",AN137*HLOOKUP(AO$3,T_GDP[#All],2,FALSE))</f>
        <v>-539.65053443103659</v>
      </c>
      <c r="AP137" s="16">
        <f>IF(AO137="Neg","Neg",AO137*HLOOKUP(AP$3,T_GDP[#All],2,FALSE))</f>
        <v>-568.32525944385986</v>
      </c>
      <c r="AQ137" s="16">
        <f>IF(AP137="Neg","Neg",AP137*HLOOKUP(AQ$3,T_GDP[#All],2,FALSE))</f>
        <v>-574.26120025491014</v>
      </c>
      <c r="AR137" s="16">
        <f>IF(AQ137="Neg","Neg",AQ137*HLOOKUP(AR$3,T_GDP[#All],2,FALSE))</f>
        <v>-566.25944904123617</v>
      </c>
      <c r="AS137" s="16">
        <f>IF(AR137="Neg","Neg",AR137*HLOOKUP(AS$3,T_GDP[#All],2,FALSE))</f>
        <v>-591.33605168670863</v>
      </c>
      <c r="AT137" s="16">
        <f>IF(AS137="Neg","Neg",AS137*HLOOKUP(AT$3,T_GDP[#All],2,FALSE))</f>
        <v>-606.16157795750428</v>
      </c>
      <c r="AU137" s="16">
        <f>IF(AT137="Neg","Neg",AT137*HLOOKUP(AU$3,T_GDP[#All],2,FALSE))</f>
        <v>-626.33768373495502</v>
      </c>
      <c r="AV137" s="16">
        <f>IF(AU137="Neg","Neg",AU137*HLOOKUP(AV$3,T_GDP[#All],2,FALSE))</f>
        <v>-655.03017993979529</v>
      </c>
      <c r="AW137" s="16">
        <f>IF(AV137="Neg","Neg",AV137*HLOOKUP(AW$3,T_GDP[#All],2,FALSE))</f>
        <v>-680.34542430663828</v>
      </c>
      <c r="AX137" s="16">
        <f>IF(AW137="Neg","Neg",AW137*HLOOKUP(AX$3,T_GDP[#All],2,FALSE))</f>
        <v>-702.71282686299571</v>
      </c>
      <c r="AY137" s="16">
        <f>IF(AX137="Neg","Neg",AX137*HLOOKUP(AY$3,T_GDP[#All],2,FALSE))</f>
        <v>-733.67133138869133</v>
      </c>
      <c r="AZ137" s="16">
        <f>IF(AY137="Neg","Neg",AY137*HLOOKUP(AZ$3,T_GDP[#All],2,FALSE))</f>
        <v>-762.68334637244868</v>
      </c>
      <c r="BA137" s="16">
        <f>IF(AZ137="Neg","Neg",AZ137*HLOOKUP(BA$3,T_GDP[#All],2,FALSE))</f>
        <v>-789.6291882761941</v>
      </c>
      <c r="BB137" s="16">
        <f>IF(BA137="Neg","Neg",BA137*HLOOKUP(BB$3,T_GDP[#All],2,FALSE))</f>
        <v>-815.81485837447963</v>
      </c>
      <c r="BC137" s="16">
        <f>IF(BB137="Neg","Neg",BB137*HLOOKUP(BC$3,T_GDP[#All],2,FALSE))</f>
        <v>-756.74087736841261</v>
      </c>
      <c r="BD137" s="16">
        <f>IF(BC137="Neg","Neg",BC137*HLOOKUP(BD$3,T_GDP[#All],2,FALSE))</f>
        <v>-849.59499297960167</v>
      </c>
      <c r="BE137" s="16">
        <f>IF(BD137="Neg","Neg",BD137*HLOOKUP(BE$3,T_GDP[#All],2,FALSE))</f>
        <v>-905.63421109896387</v>
      </c>
      <c r="BF137" s="16">
        <f>IF(BE137="Neg","Neg",BE137*HLOOKUP(BF$3,T_GDP[#All],2,FALSE))</f>
        <v>-921.93463968001447</v>
      </c>
      <c r="BG137" s="16">
        <f>IF(BF137="Neg","Neg",BF137*HLOOKUP(BG$3,T_GDP[#All],2,FALSE))</f>
        <v>-953.1214021107819</v>
      </c>
      <c r="BH137" s="16">
        <f>IF(BG137="Neg","Neg",BG137*HLOOKUP(BH$3,T_GDP[#All],2,FALSE))</f>
        <v>-984.03679154858014</v>
      </c>
      <c r="BI137" s="16">
        <f>IF(BH137="Neg","Neg",BH137*HLOOKUP(BI$3,T_GDP[#All],2,FALSE))</f>
        <v>-1021.5398588666844</v>
      </c>
      <c r="BJ137" s="16">
        <f>IF(BI137="Neg","Neg",BI137*HLOOKUP(BJ$3,T_GDP[#All],2,FALSE))</f>
        <v>-1061.7029838504934</v>
      </c>
    </row>
    <row r="138" spans="1:62" ht="13.9" customHeight="1" x14ac:dyDescent="0.25">
      <c r="A138" s="6"/>
      <c r="B138" s="1" t="s">
        <v>858</v>
      </c>
      <c r="C138" s="1" t="s">
        <v>846</v>
      </c>
      <c r="D138" s="1" t="s">
        <v>725</v>
      </c>
      <c r="E138" s="23"/>
      <c r="F138" s="23"/>
      <c r="G138" s="23"/>
      <c r="H138" s="23"/>
      <c r="I138" s="23"/>
      <c r="J138" s="23"/>
      <c r="K138" s="23"/>
      <c r="L138" s="23"/>
      <c r="M138" s="23"/>
      <c r="N138" s="23"/>
      <c r="O138" s="23"/>
      <c r="P138" s="23"/>
      <c r="Q138" s="23"/>
      <c r="R138" s="15">
        <v>-60</v>
      </c>
      <c r="S138" s="15">
        <v>-115</v>
      </c>
      <c r="T138" s="16">
        <f>IF(S138="Neg","Neg",S138*HLOOKUP(T$3,T_GDP[#All],2,FALSE))</f>
        <v>-126.24891844421762</v>
      </c>
      <c r="U138" s="16">
        <f>IF(T138="Neg","Neg",T138*HLOOKUP(U$3,T_GDP[#All],2,FALSE))</f>
        <v>-135.72793237621045</v>
      </c>
      <c r="V138" s="16">
        <f>IF(U138="Neg","Neg",U138*HLOOKUP(V$3,T_GDP[#All],2,FALSE))</f>
        <v>-152.4906351517287</v>
      </c>
      <c r="W138" s="16">
        <f>IF(V138="Neg","Neg",V138*HLOOKUP(W$3,T_GDP[#All],2,FALSE))</f>
        <v>-169.98114077581877</v>
      </c>
      <c r="X138" s="16">
        <f>IF(W138="Neg","Neg",W138*HLOOKUP(X$3,T_GDP[#All],2,FALSE))</f>
        <v>-187.77224119082535</v>
      </c>
      <c r="Y138" s="16">
        <f>IF(X138="Neg","Neg",X138*HLOOKUP(Y$3,T_GDP[#All],2,FALSE))</f>
        <v>-202.56931023941894</v>
      </c>
      <c r="Z138" s="16">
        <f>IF(Y138="Neg","Neg",Y138*HLOOKUP(Z$3,T_GDP[#All],2,FALSE))</f>
        <v>-213.33799201073526</v>
      </c>
      <c r="AA138" s="16">
        <f>IF(Z138="Neg","Neg",Z138*HLOOKUP(AA$3,T_GDP[#All],2,FALSE))</f>
        <v>-219.96865431145702</v>
      </c>
      <c r="AB138" s="16">
        <f>IF(AA138="Neg","Neg",AA138*HLOOKUP(AB$3,T_GDP[#All],2,FALSE))</f>
        <v>-233.19482511178236</v>
      </c>
      <c r="AC138" s="16">
        <f>IF(AB138="Neg","Neg",AB138*HLOOKUP(AC$3,T_GDP[#All],2,FALSE))</f>
        <v>-244.73480511271495</v>
      </c>
      <c r="AD138" s="16">
        <f>IF(AC138="Neg","Neg",AC138*HLOOKUP(AD$3,T_GDP[#All],2,FALSE))</f>
        <v>-258.05898947717463</v>
      </c>
      <c r="AE138" s="16">
        <f>IF(AD138="Neg","Neg",AD138*HLOOKUP(AE$3,T_GDP[#All],2,FALSE))</f>
        <v>-275.43539420441533</v>
      </c>
      <c r="AF138" s="16">
        <f>IF(AE138="Neg","Neg",AE138*HLOOKUP(AF$3,T_GDP[#All],2,FALSE))</f>
        <v>-287.6301882295644</v>
      </c>
      <c r="AG138" s="16">
        <f>IF(AF138="Neg","Neg",AF138*HLOOKUP(AG$3,T_GDP[#All],2,FALSE))</f>
        <v>-301.10779808195468</v>
      </c>
      <c r="AH138" s="16">
        <f>IF(AG138="Neg","Neg",AG138*HLOOKUP(AH$3,T_GDP[#All],2,FALSE))</f>
        <v>-315.33972509053973</v>
      </c>
      <c r="AI138" s="16">
        <f>IF(AH138="Neg","Neg",AH138*HLOOKUP(AI$3,T_GDP[#All],2,FALSE))</f>
        <v>-331.97730416716308</v>
      </c>
      <c r="AJ138" s="16">
        <f>IF(AI138="Neg","Neg",AI138*HLOOKUP(AJ$3,T_GDP[#All],2,FALSE))</f>
        <v>-343.49404690972949</v>
      </c>
      <c r="AK138" s="16">
        <f>IF(AJ138="Neg","Neg",AJ138*HLOOKUP(AK$3,T_GDP[#All],2,FALSE))</f>
        <v>-360.1915066136811</v>
      </c>
      <c r="AL138" s="16">
        <f>IF(AK138="Neg","Neg",AK138*HLOOKUP(AL$3,T_GDP[#All],2,FALSE))</f>
        <v>-379.92738680579646</v>
      </c>
      <c r="AM138" s="16">
        <f>IF(AL138="Neg","Neg",AL138*HLOOKUP(AM$3,T_GDP[#All],2,FALSE))</f>
        <v>-399.88282929811544</v>
      </c>
      <c r="AN138" s="16">
        <f>IF(AM138="Neg","Neg",AM138*HLOOKUP(AN$3,T_GDP[#All],2,FALSE))</f>
        <v>-423.32624385391335</v>
      </c>
      <c r="AO138" s="16">
        <f>IF(AN138="Neg","Neg",AN138*HLOOKUP(AO$3,T_GDP[#All],2,FALSE))</f>
        <v>-443.28436756835146</v>
      </c>
      <c r="AP138" s="16">
        <f>IF(AO138="Neg","Neg",AO138*HLOOKUP(AP$3,T_GDP[#All],2,FALSE))</f>
        <v>-466.83860597174197</v>
      </c>
      <c r="AQ138" s="16">
        <f>IF(AP138="Neg","Neg",AP138*HLOOKUP(AQ$3,T_GDP[#All],2,FALSE))</f>
        <v>-471.71455735224754</v>
      </c>
      <c r="AR138" s="16">
        <f>IF(AQ138="Neg","Neg",AQ138*HLOOKUP(AR$3,T_GDP[#All],2,FALSE))</f>
        <v>-465.14169028387249</v>
      </c>
      <c r="AS138" s="16">
        <f>IF(AR138="Neg","Neg",AR138*HLOOKUP(AS$3,T_GDP[#All],2,FALSE))</f>
        <v>-485.74032817122486</v>
      </c>
      <c r="AT138" s="16">
        <f>IF(AS138="Neg","Neg",AS138*HLOOKUP(AT$3,T_GDP[#All],2,FALSE))</f>
        <v>-497.91843903652131</v>
      </c>
      <c r="AU138" s="16">
        <f>IF(AT138="Neg","Neg",AT138*HLOOKUP(AU$3,T_GDP[#All],2,FALSE))</f>
        <v>-514.49166878228448</v>
      </c>
      <c r="AV138" s="16">
        <f>IF(AU138="Neg","Neg",AU138*HLOOKUP(AV$3,T_GDP[#All],2,FALSE))</f>
        <v>-538.06050495054603</v>
      </c>
      <c r="AW138" s="16">
        <f>IF(AV138="Neg","Neg",AV138*HLOOKUP(AW$3,T_GDP[#All],2,FALSE))</f>
        <v>-558.85516996616707</v>
      </c>
      <c r="AX138" s="16">
        <f>IF(AW138="Neg","Neg",AW138*HLOOKUP(AX$3,T_GDP[#All],2,FALSE))</f>
        <v>-577.22839349460355</v>
      </c>
      <c r="AY138" s="16">
        <f>IF(AX138="Neg","Neg",AX138*HLOOKUP(AY$3,T_GDP[#All],2,FALSE))</f>
        <v>-602.65859364071071</v>
      </c>
      <c r="AZ138" s="16">
        <f>IF(AY138="Neg","Neg",AY138*HLOOKUP(AZ$3,T_GDP[#All],2,FALSE))</f>
        <v>-626.48989166308274</v>
      </c>
      <c r="BA138" s="16">
        <f>IF(AZ138="Neg","Neg",AZ138*HLOOKUP(BA$3,T_GDP[#All],2,FALSE))</f>
        <v>-648.62397608401648</v>
      </c>
      <c r="BB138" s="16">
        <f>IF(BA138="Neg","Neg",BA138*HLOOKUP(BB$3,T_GDP[#All],2,FALSE))</f>
        <v>-670.13363366475096</v>
      </c>
      <c r="BC138" s="16">
        <f>IF(BB138="Neg","Neg",BB138*HLOOKUP(BC$3,T_GDP[#All],2,FALSE))</f>
        <v>-621.60857783833876</v>
      </c>
      <c r="BD138" s="16">
        <f>IF(BC138="Neg","Neg",BC138*HLOOKUP(BD$3,T_GDP[#All],2,FALSE))</f>
        <v>-697.88160137610123</v>
      </c>
      <c r="BE138" s="16">
        <f>IF(BD138="Neg","Neg",BD138*HLOOKUP(BE$3,T_GDP[#All],2,FALSE))</f>
        <v>-743.9138162598631</v>
      </c>
      <c r="BF138" s="16">
        <f>IF(BE138="Neg","Neg",BE138*HLOOKUP(BF$3,T_GDP[#All],2,FALSE))</f>
        <v>-757.303454022869</v>
      </c>
      <c r="BG138" s="16">
        <f>IF(BF138="Neg","Neg",BF138*HLOOKUP(BG$3,T_GDP[#All],2,FALSE))</f>
        <v>-782.9211517338565</v>
      </c>
      <c r="BH138" s="16">
        <f>IF(BG138="Neg","Neg",BG138*HLOOKUP(BH$3,T_GDP[#All],2,FALSE))</f>
        <v>-808.31593591490503</v>
      </c>
      <c r="BI138" s="16">
        <f>IF(BH138="Neg","Neg",BH138*HLOOKUP(BI$3,T_GDP[#All],2,FALSE))</f>
        <v>-839.12202692620497</v>
      </c>
      <c r="BJ138" s="16">
        <f>IF(BI138="Neg","Neg",BI138*HLOOKUP(BJ$3,T_GDP[#All],2,FALSE))</f>
        <v>-872.11316530576232</v>
      </c>
    </row>
    <row r="139" spans="1:62" ht="13.9" customHeight="1" x14ac:dyDescent="0.25">
      <c r="A139" s="6"/>
      <c r="B139" s="1" t="s">
        <v>858</v>
      </c>
      <c r="C139" s="1" t="s">
        <v>860</v>
      </c>
      <c r="D139" s="1" t="s">
        <v>725</v>
      </c>
      <c r="E139" s="23"/>
      <c r="F139" s="23"/>
      <c r="G139" s="23"/>
      <c r="H139" s="23"/>
      <c r="I139" s="23"/>
      <c r="J139" s="23"/>
      <c r="K139" s="23"/>
      <c r="L139" s="23"/>
      <c r="M139" s="23"/>
      <c r="N139" s="23"/>
      <c r="O139" s="23"/>
      <c r="P139" s="23"/>
      <c r="Q139" s="23"/>
      <c r="R139" s="15">
        <v>-50</v>
      </c>
      <c r="S139" s="15">
        <v>-60</v>
      </c>
      <c r="T139" s="16">
        <f>IF(S139="Neg","Neg",S139*HLOOKUP(T$3,T_GDP[#All],2,FALSE))</f>
        <v>-65.869000927417886</v>
      </c>
      <c r="U139" s="16">
        <f>IF(T139="Neg","Neg",T139*HLOOKUP(U$3,T_GDP[#All],2,FALSE))</f>
        <v>-70.814573413675006</v>
      </c>
      <c r="V139" s="16">
        <f>IF(U139="Neg","Neg",U139*HLOOKUP(V$3,T_GDP[#All],2,FALSE))</f>
        <v>-79.560331383510615</v>
      </c>
      <c r="W139" s="16">
        <f>IF(V139="Neg","Neg",V139*HLOOKUP(W$3,T_GDP[#All],2,FALSE))</f>
        <v>-88.685812578688044</v>
      </c>
      <c r="X139" s="16">
        <f>IF(W139="Neg","Neg",W139*HLOOKUP(X$3,T_GDP[#All],2,FALSE))</f>
        <v>-97.968125838691478</v>
      </c>
      <c r="Y139" s="16">
        <f>IF(X139="Neg","Neg",X139*HLOOKUP(Y$3,T_GDP[#All],2,FALSE))</f>
        <v>-105.68833577708813</v>
      </c>
      <c r="Z139" s="16">
        <f>IF(Y139="Neg","Neg",Y139*HLOOKUP(Z$3,T_GDP[#All],2,FALSE))</f>
        <v>-111.30677844038361</v>
      </c>
      <c r="AA139" s="16">
        <f>IF(Z139="Neg","Neg",Z139*HLOOKUP(AA$3,T_GDP[#All],2,FALSE))</f>
        <v>-114.76625442336886</v>
      </c>
      <c r="AB139" s="16">
        <f>IF(AA139="Neg","Neg",AA139*HLOOKUP(AB$3,T_GDP[#All],2,FALSE))</f>
        <v>-121.66686527571252</v>
      </c>
      <c r="AC139" s="16">
        <f>IF(AB139="Neg","Neg",AB139*HLOOKUP(AC$3,T_GDP[#All],2,FALSE))</f>
        <v>-127.68772440663388</v>
      </c>
      <c r="AD139" s="16">
        <f>IF(AC139="Neg","Neg",AC139*HLOOKUP(AD$3,T_GDP[#All],2,FALSE))</f>
        <v>-134.6394727706998</v>
      </c>
      <c r="AE139" s="16">
        <f>IF(AD139="Neg","Neg",AD139*HLOOKUP(AE$3,T_GDP[#All],2,FALSE))</f>
        <v>-143.70542306317321</v>
      </c>
      <c r="AF139" s="16">
        <f>IF(AE139="Neg","Neg",AE139*HLOOKUP(AF$3,T_GDP[#All],2,FALSE))</f>
        <v>-150.06792429368576</v>
      </c>
      <c r="AG139" s="16">
        <f>IF(AF139="Neg","Neg",AF139*HLOOKUP(AG$3,T_GDP[#All],2,FALSE))</f>
        <v>-157.09972073841112</v>
      </c>
      <c r="AH139" s="16">
        <f>IF(AG139="Neg","Neg",AG139*HLOOKUP(AH$3,T_GDP[#All],2,FALSE))</f>
        <v>-164.52507396028159</v>
      </c>
      <c r="AI139" s="16">
        <f>IF(AH139="Neg","Neg",AH139*HLOOKUP(AI$3,T_GDP[#All],2,FALSE))</f>
        <v>-173.205550000259</v>
      </c>
      <c r="AJ139" s="16">
        <f>IF(AI139="Neg","Neg",AI139*HLOOKUP(AJ$3,T_GDP[#All],2,FALSE))</f>
        <v>-179.2142853442067</v>
      </c>
      <c r="AK139" s="16">
        <f>IF(AJ139="Neg","Neg",AJ139*HLOOKUP(AK$3,T_GDP[#All],2,FALSE))</f>
        <v>-187.92600345061624</v>
      </c>
      <c r="AL139" s="16">
        <f>IF(AK139="Neg","Neg",AK139*HLOOKUP(AL$3,T_GDP[#All],2,FALSE))</f>
        <v>-198.22298442041557</v>
      </c>
      <c r="AM139" s="16">
        <f>IF(AL139="Neg","Neg",AL139*HLOOKUP(AM$3,T_GDP[#All],2,FALSE))</f>
        <v>-208.63451963379941</v>
      </c>
      <c r="AN139" s="16">
        <f>IF(AM139="Neg","Neg",AM139*HLOOKUP(AN$3,T_GDP[#All],2,FALSE))</f>
        <v>-220.86586635856355</v>
      </c>
      <c r="AO139" s="16">
        <f>IF(AN139="Neg","Neg",AN139*HLOOKUP(AO$3,T_GDP[#All],2,FALSE))</f>
        <v>-231.27880047044431</v>
      </c>
      <c r="AP139" s="16">
        <f>IF(AO139="Neg","Neg",AO139*HLOOKUP(AP$3,T_GDP[#All],2,FALSE))</f>
        <v>-243.56796833308286</v>
      </c>
      <c r="AQ139" s="16">
        <f>IF(AP139="Neg","Neg",AP139*HLOOKUP(AQ$3,T_GDP[#All],2,FALSE))</f>
        <v>-246.1119429663901</v>
      </c>
      <c r="AR139" s="16">
        <f>IF(AQ139="Neg","Neg",AQ139*HLOOKUP(AR$3,T_GDP[#All],2,FALSE))</f>
        <v>-242.68262101767269</v>
      </c>
      <c r="AS139" s="16">
        <f>IF(AR139="Neg","Neg",AR139*HLOOKUP(AS$3,T_GDP[#All],2,FALSE))</f>
        <v>-253.4297364371609</v>
      </c>
      <c r="AT139" s="16">
        <f>IF(AS139="Neg","Neg",AS139*HLOOKUP(AT$3,T_GDP[#All],2,FALSE))</f>
        <v>-259.78353341035904</v>
      </c>
      <c r="AU139" s="16">
        <f>IF(AT139="Neg","Neg",AT139*HLOOKUP(AU$3,T_GDP[#All],2,FALSE))</f>
        <v>-268.43043588640938</v>
      </c>
      <c r="AV139" s="16">
        <f>IF(AU139="Neg","Neg",AU139*HLOOKUP(AV$3,T_GDP[#All],2,FALSE))</f>
        <v>-280.72721997419808</v>
      </c>
      <c r="AW139" s="16">
        <f>IF(AV139="Neg","Neg",AV139*HLOOKUP(AW$3,T_GDP[#All],2,FALSE))</f>
        <v>-291.57661041713078</v>
      </c>
      <c r="AX139" s="16">
        <f>IF(AW139="Neg","Neg",AW139*HLOOKUP(AX$3,T_GDP[#All],2,FALSE))</f>
        <v>-301.16264008414112</v>
      </c>
      <c r="AY139" s="16">
        <f>IF(AX139="Neg","Neg",AX139*HLOOKUP(AY$3,T_GDP[#All],2,FALSE))</f>
        <v>-314.43057059515354</v>
      </c>
      <c r="AZ139" s="16">
        <f>IF(AY139="Neg","Neg",AY139*HLOOKUP(AZ$3,T_GDP[#All],2,FALSE))</f>
        <v>-326.86429130247814</v>
      </c>
      <c r="BA139" s="16">
        <f>IF(AZ139="Neg","Neg",AZ139*HLOOKUP(BA$3,T_GDP[#All],2,FALSE))</f>
        <v>-338.41250926122621</v>
      </c>
      <c r="BB139" s="16">
        <f>IF(BA139="Neg","Neg",BA139*HLOOKUP(BB$3,T_GDP[#All],2,FALSE))</f>
        <v>-349.63493930334857</v>
      </c>
      <c r="BC139" s="16">
        <f>IF(BB139="Neg","Neg",BB139*HLOOKUP(BC$3,T_GDP[#All],2,FALSE))</f>
        <v>-324.317518872177</v>
      </c>
      <c r="BD139" s="16">
        <f>IF(BC139="Neg","Neg",BC139*HLOOKUP(BD$3,T_GDP[#All],2,FALSE))</f>
        <v>-364.11213984840094</v>
      </c>
      <c r="BE139" s="16">
        <f>IF(BD139="Neg","Neg",BD139*HLOOKUP(BE$3,T_GDP[#All],2,FALSE))</f>
        <v>-388.12894761384189</v>
      </c>
      <c r="BF139" s="16">
        <f>IF(BE139="Neg","Neg",BE139*HLOOKUP(BF$3,T_GDP[#All],2,FALSE))</f>
        <v>-395.11484557714931</v>
      </c>
      <c r="BG139" s="16">
        <f>IF(BF139="Neg","Neg",BF139*HLOOKUP(BG$3,T_GDP[#All],2,FALSE))</f>
        <v>-408.48060090462104</v>
      </c>
      <c r="BH139" s="16">
        <f>IF(BG139="Neg","Neg",BG139*HLOOKUP(BH$3,T_GDP[#All],2,FALSE))</f>
        <v>-421.73005352082032</v>
      </c>
      <c r="BI139" s="16">
        <f>IF(BH139="Neg","Neg",BH139*HLOOKUP(BI$3,T_GDP[#All],2,FALSE))</f>
        <v>-437.80279665715074</v>
      </c>
      <c r="BJ139" s="16">
        <f>IF(BI139="Neg","Neg",BI139*HLOOKUP(BJ$3,T_GDP[#All],2,FALSE))</f>
        <v>-455.01556450735455</v>
      </c>
    </row>
    <row r="140" spans="1:62" ht="13.9" customHeight="1" x14ac:dyDescent="0.25">
      <c r="A140" s="6"/>
      <c r="B140" s="1" t="s">
        <v>858</v>
      </c>
      <c r="C140" s="1" t="s">
        <v>861</v>
      </c>
      <c r="D140" s="1" t="s">
        <v>725</v>
      </c>
      <c r="E140" s="23"/>
      <c r="F140" s="23"/>
      <c r="G140" s="23"/>
      <c r="H140" s="23"/>
      <c r="I140" s="23"/>
      <c r="J140" s="23"/>
      <c r="K140" s="23"/>
      <c r="L140" s="23"/>
      <c r="M140" s="23"/>
      <c r="N140" s="23"/>
      <c r="O140" s="23"/>
      <c r="P140" s="23"/>
      <c r="Q140" s="23"/>
      <c r="R140" s="15">
        <v>-25</v>
      </c>
      <c r="S140" s="15">
        <v>-75</v>
      </c>
      <c r="T140" s="16">
        <f>IF(S140="Neg","Neg",S140*HLOOKUP(T$3,T_GDP[#All],2,FALSE))</f>
        <v>-82.336251159272365</v>
      </c>
      <c r="U140" s="16">
        <f>IF(T140="Neg","Neg",T140*HLOOKUP(U$3,T_GDP[#All],2,FALSE))</f>
        <v>-88.518216767093762</v>
      </c>
      <c r="V140" s="16">
        <f>IF(U140="Neg","Neg",U140*HLOOKUP(V$3,T_GDP[#All],2,FALSE))</f>
        <v>-99.450414229388272</v>
      </c>
      <c r="W140" s="16">
        <f>IF(V140="Neg","Neg",V140*HLOOKUP(W$3,T_GDP[#All],2,FALSE))</f>
        <v>-110.85726572336006</v>
      </c>
      <c r="X140" s="16">
        <f>IF(W140="Neg","Neg",W140*HLOOKUP(X$3,T_GDP[#All],2,FALSE))</f>
        <v>-122.46015729836435</v>
      </c>
      <c r="Y140" s="16">
        <f>IF(X140="Neg","Neg",X140*HLOOKUP(Y$3,T_GDP[#All],2,FALSE))</f>
        <v>-132.11041972136016</v>
      </c>
      <c r="Z140" s="16">
        <f>IF(Y140="Neg","Neg",Y140*HLOOKUP(Z$3,T_GDP[#All],2,FALSE))</f>
        <v>-139.13347305047949</v>
      </c>
      <c r="AA140" s="16">
        <f>IF(Z140="Neg","Neg",Z140*HLOOKUP(AA$3,T_GDP[#All],2,FALSE))</f>
        <v>-143.45781802921107</v>
      </c>
      <c r="AB140" s="16">
        <f>IF(AA140="Neg","Neg",AA140*HLOOKUP(AB$3,T_GDP[#All],2,FALSE))</f>
        <v>-152.08358159464063</v>
      </c>
      <c r="AC140" s="16">
        <f>IF(AB140="Neg","Neg",AB140*HLOOKUP(AC$3,T_GDP[#All],2,FALSE))</f>
        <v>-159.60965550829232</v>
      </c>
      <c r="AD140" s="16">
        <f>IF(AC140="Neg","Neg",AC140*HLOOKUP(AD$3,T_GDP[#All],2,FALSE))</f>
        <v>-168.29934096337473</v>
      </c>
      <c r="AE140" s="16">
        <f>IF(AD140="Neg","Neg",AD140*HLOOKUP(AE$3,T_GDP[#All],2,FALSE))</f>
        <v>-179.6317788289665</v>
      </c>
      <c r="AF140" s="16">
        <f>IF(AE140="Neg","Neg",AE140*HLOOKUP(AF$3,T_GDP[#All],2,FALSE))</f>
        <v>-187.58490536710718</v>
      </c>
      <c r="AG140" s="16">
        <f>IF(AF140="Neg","Neg",AF140*HLOOKUP(AG$3,T_GDP[#All],2,FALSE))</f>
        <v>-196.37465092301389</v>
      </c>
      <c r="AH140" s="16">
        <f>IF(AG140="Neg","Neg",AG140*HLOOKUP(AH$3,T_GDP[#All],2,FALSE))</f>
        <v>-205.65634245035199</v>
      </c>
      <c r="AI140" s="16">
        <f>IF(AH140="Neg","Neg",AH140*HLOOKUP(AI$3,T_GDP[#All],2,FALSE))</f>
        <v>-216.50693750032372</v>
      </c>
      <c r="AJ140" s="16">
        <f>IF(AI140="Neg","Neg",AI140*HLOOKUP(AJ$3,T_GDP[#All],2,FALSE))</f>
        <v>-224.01785668025835</v>
      </c>
      <c r="AK140" s="16">
        <f>IF(AJ140="Neg","Neg",AJ140*HLOOKUP(AK$3,T_GDP[#All],2,FALSE))</f>
        <v>-234.90750431327027</v>
      </c>
      <c r="AL140" s="16">
        <f>IF(AK140="Neg","Neg",AK140*HLOOKUP(AL$3,T_GDP[#All],2,FALSE))</f>
        <v>-247.77873052551942</v>
      </c>
      <c r="AM140" s="16">
        <f>IF(AL140="Neg","Neg",AL140*HLOOKUP(AM$3,T_GDP[#All],2,FALSE))</f>
        <v>-260.79314954224918</v>
      </c>
      <c r="AN140" s="16">
        <f>IF(AM140="Neg","Neg",AM140*HLOOKUP(AN$3,T_GDP[#All],2,FALSE))</f>
        <v>-276.08233294820434</v>
      </c>
      <c r="AO140" s="16">
        <f>IF(AN140="Neg","Neg",AN140*HLOOKUP(AO$3,T_GDP[#All],2,FALSE))</f>
        <v>-289.09850058805529</v>
      </c>
      <c r="AP140" s="16">
        <f>IF(AO140="Neg","Neg",AO140*HLOOKUP(AP$3,T_GDP[#All],2,FALSE))</f>
        <v>-304.45996041635345</v>
      </c>
      <c r="AQ140" s="16">
        <f>IF(AP140="Neg","Neg",AP140*HLOOKUP(AQ$3,T_GDP[#All],2,FALSE))</f>
        <v>-307.63992870798751</v>
      </c>
      <c r="AR140" s="16">
        <f>IF(AQ140="Neg","Neg",AQ140*HLOOKUP(AR$3,T_GDP[#All],2,FALSE))</f>
        <v>-303.35327627209074</v>
      </c>
      <c r="AS140" s="16">
        <f>IF(AR140="Neg","Neg",AR140*HLOOKUP(AS$3,T_GDP[#All],2,FALSE))</f>
        <v>-316.78717054645097</v>
      </c>
      <c r="AT140" s="16">
        <f>IF(AS140="Neg","Neg",AS140*HLOOKUP(AT$3,T_GDP[#All],2,FALSE))</f>
        <v>-324.72941676294863</v>
      </c>
      <c r="AU140" s="16">
        <f>IF(AT140="Neg","Neg",AT140*HLOOKUP(AU$3,T_GDP[#All],2,FALSE))</f>
        <v>-335.53804485801152</v>
      </c>
      <c r="AV140" s="16">
        <f>IF(AU140="Neg","Neg",AU140*HLOOKUP(AV$3,T_GDP[#All],2,FALSE))</f>
        <v>-350.90902496774731</v>
      </c>
      <c r="AW140" s="16">
        <f>IF(AV140="Neg","Neg",AV140*HLOOKUP(AW$3,T_GDP[#All],2,FALSE))</f>
        <v>-364.47076302141318</v>
      </c>
      <c r="AX140" s="16">
        <f>IF(AW140="Neg","Neg",AW140*HLOOKUP(AX$3,T_GDP[#All],2,FALSE))</f>
        <v>-376.45330010517608</v>
      </c>
      <c r="AY140" s="16">
        <f>IF(AX140="Neg","Neg",AX140*HLOOKUP(AY$3,T_GDP[#All],2,FALSE))</f>
        <v>-393.03821324394158</v>
      </c>
      <c r="AZ140" s="16">
        <f>IF(AY140="Neg","Neg",AY140*HLOOKUP(AZ$3,T_GDP[#All],2,FALSE))</f>
        <v>-408.5803641280973</v>
      </c>
      <c r="BA140" s="16">
        <f>IF(AZ140="Neg","Neg",AZ140*HLOOKUP(BA$3,T_GDP[#All],2,FALSE))</f>
        <v>-423.01563657653236</v>
      </c>
      <c r="BB140" s="16">
        <f>IF(BA140="Neg","Neg",BA140*HLOOKUP(BB$3,T_GDP[#All],2,FALSE))</f>
        <v>-437.04367412918532</v>
      </c>
      <c r="BC140" s="16">
        <f>IF(BB140="Neg","Neg",BB140*HLOOKUP(BC$3,T_GDP[#All],2,FALSE))</f>
        <v>-405.39689859022087</v>
      </c>
      <c r="BD140" s="16">
        <f>IF(BC140="Neg","Neg",BC140*HLOOKUP(BD$3,T_GDP[#All],2,FALSE))</f>
        <v>-455.1401748105007</v>
      </c>
      <c r="BE140" s="16">
        <f>IF(BD140="Neg","Neg",BD140*HLOOKUP(BE$3,T_GDP[#All],2,FALSE))</f>
        <v>-485.16118451730188</v>
      </c>
      <c r="BF140" s="16">
        <f>IF(BE140="Neg","Neg",BE140*HLOOKUP(BF$3,T_GDP[#All],2,FALSE))</f>
        <v>-493.89355697143611</v>
      </c>
      <c r="BG140" s="16">
        <f>IF(BF140="Neg","Neg",BF140*HLOOKUP(BG$3,T_GDP[#All],2,FALSE))</f>
        <v>-510.60075113077579</v>
      </c>
      <c r="BH140" s="16">
        <f>IF(BG140="Neg","Neg",BG140*HLOOKUP(BH$3,T_GDP[#All],2,FALSE))</f>
        <v>-527.16256690102489</v>
      </c>
      <c r="BI140" s="16">
        <f>IF(BH140="Neg","Neg",BH140*HLOOKUP(BI$3,T_GDP[#All],2,FALSE))</f>
        <v>-547.25349582143792</v>
      </c>
      <c r="BJ140" s="16">
        <f>IF(BI140="Neg","Neg",BI140*HLOOKUP(BJ$3,T_GDP[#All],2,FALSE))</f>
        <v>-568.7694556341927</v>
      </c>
    </row>
    <row r="141" spans="1:62" ht="13.9" customHeight="1" x14ac:dyDescent="0.25">
      <c r="A141" s="6"/>
      <c r="B141" s="1" t="s">
        <v>858</v>
      </c>
      <c r="C141" s="1" t="s">
        <v>862</v>
      </c>
      <c r="D141" s="1" t="s">
        <v>2129</v>
      </c>
      <c r="E141" s="23"/>
      <c r="F141" s="23"/>
      <c r="G141" s="23"/>
      <c r="H141" s="23"/>
      <c r="I141" s="23"/>
      <c r="J141" s="23"/>
      <c r="K141" s="23"/>
      <c r="L141" s="23"/>
      <c r="M141" s="23"/>
      <c r="N141" s="23"/>
      <c r="O141" s="23"/>
      <c r="P141" s="23"/>
      <c r="Q141" s="23"/>
      <c r="R141" s="15">
        <v>-40</v>
      </c>
      <c r="S141" s="15">
        <v>-70</v>
      </c>
      <c r="T141" s="16">
        <f>IF(S141="Neg","Neg",S141*HLOOKUP(T$3,T_GDP[#All],2,FALSE))</f>
        <v>-76.847167748654201</v>
      </c>
      <c r="U141" s="16">
        <f>IF(T141="Neg","Neg",T141*HLOOKUP(U$3,T_GDP[#All],2,FALSE))</f>
        <v>-82.617002315954167</v>
      </c>
      <c r="V141" s="16">
        <f>IF(U141="Neg","Neg",U141*HLOOKUP(V$3,T_GDP[#All],2,FALSE))</f>
        <v>-92.82038661409571</v>
      </c>
      <c r="W141" s="16">
        <f>IF(V141="Neg","Neg",V141*HLOOKUP(W$3,T_GDP[#All],2,FALSE))</f>
        <v>-103.4667813418027</v>
      </c>
      <c r="X141" s="16">
        <f>IF(W141="Neg","Neg",W141*HLOOKUP(X$3,T_GDP[#All],2,FALSE))</f>
        <v>-114.29614681180669</v>
      </c>
      <c r="Y141" s="16">
        <f>IF(X141="Neg","Neg",X141*HLOOKUP(Y$3,T_GDP[#All],2,FALSE))</f>
        <v>-123.30305840660279</v>
      </c>
      <c r="Z141" s="16">
        <f>IF(Y141="Neg","Neg",Y141*HLOOKUP(Z$3,T_GDP[#All],2,FALSE))</f>
        <v>-129.85790818044751</v>
      </c>
      <c r="AA141" s="16">
        <f>IF(Z141="Neg","Neg",Z141*HLOOKUP(AA$3,T_GDP[#All],2,FALSE))</f>
        <v>-133.8939634939303</v>
      </c>
      <c r="AB141" s="16">
        <f>IF(AA141="Neg","Neg",AA141*HLOOKUP(AB$3,T_GDP[#All],2,FALSE))</f>
        <v>-141.94467615499789</v>
      </c>
      <c r="AC141" s="16">
        <f>IF(AB141="Neg","Neg",AB141*HLOOKUP(AC$3,T_GDP[#All],2,FALSE))</f>
        <v>-148.96901180773946</v>
      </c>
      <c r="AD141" s="16">
        <f>IF(AC141="Neg","Neg",AC141*HLOOKUP(AD$3,T_GDP[#All],2,FALSE))</f>
        <v>-157.07938489914972</v>
      </c>
      <c r="AE141" s="16">
        <f>IF(AD141="Neg","Neg",AD141*HLOOKUP(AE$3,T_GDP[#All],2,FALSE))</f>
        <v>-167.65632690703538</v>
      </c>
      <c r="AF141" s="16">
        <f>IF(AE141="Neg","Neg",AE141*HLOOKUP(AF$3,T_GDP[#All],2,FALSE))</f>
        <v>-175.07924500930002</v>
      </c>
      <c r="AG141" s="16">
        <f>IF(AF141="Neg","Neg",AF141*HLOOKUP(AG$3,T_GDP[#All],2,FALSE))</f>
        <v>-183.2830075281463</v>
      </c>
      <c r="AH141" s="16">
        <f>IF(AG141="Neg","Neg",AG141*HLOOKUP(AH$3,T_GDP[#All],2,FALSE))</f>
        <v>-191.94591962032851</v>
      </c>
      <c r="AI141" s="16">
        <f>IF(AH141="Neg","Neg",AH141*HLOOKUP(AI$3,T_GDP[#All],2,FALSE))</f>
        <v>-202.07314166696881</v>
      </c>
      <c r="AJ141" s="16">
        <f>IF(AI141="Neg","Neg",AI141*HLOOKUP(AJ$3,T_GDP[#All],2,FALSE))</f>
        <v>-209.08333290157447</v>
      </c>
      <c r="AK141" s="16">
        <f>IF(AJ141="Neg","Neg",AJ141*HLOOKUP(AK$3,T_GDP[#All],2,FALSE))</f>
        <v>-219.24700402571892</v>
      </c>
      <c r="AL141" s="16">
        <f>IF(AK141="Neg","Neg",AK141*HLOOKUP(AL$3,T_GDP[#All],2,FALSE))</f>
        <v>-231.2601484904848</v>
      </c>
      <c r="AM141" s="16">
        <f>IF(AL141="Neg","Neg",AL141*HLOOKUP(AM$3,T_GDP[#All],2,FALSE))</f>
        <v>-243.40693957276594</v>
      </c>
      <c r="AN141" s="16">
        <f>IF(AM141="Neg","Neg",AM141*HLOOKUP(AN$3,T_GDP[#All],2,FALSE))</f>
        <v>-257.67684408499076</v>
      </c>
      <c r="AO141" s="16">
        <f>IF(AN141="Neg","Neg",AN141*HLOOKUP(AO$3,T_GDP[#All],2,FALSE))</f>
        <v>-269.82526721551829</v>
      </c>
      <c r="AP141" s="16">
        <f>IF(AO141="Neg","Neg",AO141*HLOOKUP(AP$3,T_GDP[#All],2,FALSE))</f>
        <v>-284.16262972192993</v>
      </c>
      <c r="AQ141" s="16">
        <f>IF(AP141="Neg","Neg",AP141*HLOOKUP(AQ$3,T_GDP[#All],2,FALSE))</f>
        <v>-287.13060012745507</v>
      </c>
      <c r="AR141" s="16">
        <f>IF(AQ141="Neg","Neg",AQ141*HLOOKUP(AR$3,T_GDP[#All],2,FALSE))</f>
        <v>-283.12972452061808</v>
      </c>
      <c r="AS141" s="16">
        <f>IF(AR141="Neg","Neg",AR141*HLOOKUP(AS$3,T_GDP[#All],2,FALSE))</f>
        <v>-295.66802584335431</v>
      </c>
      <c r="AT141" s="16">
        <f>IF(AS141="Neg","Neg",AS141*HLOOKUP(AT$3,T_GDP[#All],2,FALSE))</f>
        <v>-303.08078897875214</v>
      </c>
      <c r="AU141" s="16">
        <f>IF(AT141="Neg","Neg",AT141*HLOOKUP(AU$3,T_GDP[#All],2,FALSE))</f>
        <v>-313.16884186747751</v>
      </c>
      <c r="AV141" s="16">
        <f>IF(AU141="Neg","Neg",AU141*HLOOKUP(AV$3,T_GDP[#All],2,FALSE))</f>
        <v>-327.51508996989764</v>
      </c>
      <c r="AW141" s="16">
        <f>IF(AV141="Neg","Neg",AV141*HLOOKUP(AW$3,T_GDP[#All],2,FALSE))</f>
        <v>-340.17271215331914</v>
      </c>
      <c r="AX141" s="16">
        <f>IF(AW141="Neg","Neg",AW141*HLOOKUP(AX$3,T_GDP[#All],2,FALSE))</f>
        <v>-351.35641343149786</v>
      </c>
      <c r="AY141" s="16">
        <f>IF(AX141="Neg","Neg",AX141*HLOOKUP(AY$3,T_GDP[#All],2,FALSE))</f>
        <v>-366.83566569434566</v>
      </c>
      <c r="AZ141" s="16">
        <f>IF(AY141="Neg","Neg",AY141*HLOOKUP(AZ$3,T_GDP[#All],2,FALSE))</f>
        <v>-381.34167318622434</v>
      </c>
      <c r="BA141" s="16">
        <f>IF(AZ141="Neg","Neg",AZ141*HLOOKUP(BA$3,T_GDP[#All],2,FALSE))</f>
        <v>-394.81459413809705</v>
      </c>
      <c r="BB141" s="16">
        <f>IF(BA141="Neg","Neg",BA141*HLOOKUP(BB$3,T_GDP[#All],2,FALSE))</f>
        <v>-407.90742918723981</v>
      </c>
      <c r="BC141" s="16">
        <f>IF(BB141="Neg","Neg",BB141*HLOOKUP(BC$3,T_GDP[#All],2,FALSE))</f>
        <v>-378.37043868420631</v>
      </c>
      <c r="BD141" s="16">
        <f>IF(BC141="Neg","Neg",BC141*HLOOKUP(BD$3,T_GDP[#All],2,FALSE))</f>
        <v>-424.79749648980084</v>
      </c>
      <c r="BE141" s="16">
        <f>IF(BD141="Neg","Neg",BD141*HLOOKUP(BE$3,T_GDP[#All],2,FALSE))</f>
        <v>-452.81710554948194</v>
      </c>
      <c r="BF141" s="16">
        <f>IF(BE141="Neg","Neg",BE141*HLOOKUP(BF$3,T_GDP[#All],2,FALSE))</f>
        <v>-460.96731984000724</v>
      </c>
      <c r="BG141" s="16">
        <f>IF(BF141="Neg","Neg",BF141*HLOOKUP(BG$3,T_GDP[#All],2,FALSE))</f>
        <v>-476.56070105539095</v>
      </c>
      <c r="BH141" s="16">
        <f>IF(BG141="Neg","Neg",BG141*HLOOKUP(BH$3,T_GDP[#All],2,FALSE))</f>
        <v>-492.01839577429007</v>
      </c>
      <c r="BI141" s="16">
        <f>IF(BH141="Neg","Neg",BH141*HLOOKUP(BI$3,T_GDP[#All],2,FALSE))</f>
        <v>-510.76992943334221</v>
      </c>
      <c r="BJ141" s="16">
        <f>IF(BI141="Neg","Neg",BI141*HLOOKUP(BJ$3,T_GDP[#All],2,FALSE))</f>
        <v>-530.85149192524671</v>
      </c>
    </row>
    <row r="142" spans="1:62" ht="13.9" customHeight="1" x14ac:dyDescent="0.25">
      <c r="A142" s="6"/>
      <c r="B142" s="1" t="s">
        <v>858</v>
      </c>
      <c r="C142" s="1" t="s">
        <v>863</v>
      </c>
      <c r="D142" s="1" t="s">
        <v>730</v>
      </c>
      <c r="E142" s="23"/>
      <c r="F142" s="23"/>
      <c r="G142" s="23"/>
      <c r="H142" s="23"/>
      <c r="I142" s="23"/>
      <c r="J142" s="23"/>
      <c r="K142" s="23"/>
      <c r="L142" s="23"/>
      <c r="M142" s="23"/>
      <c r="N142" s="23"/>
      <c r="O142" s="23"/>
      <c r="P142" s="23"/>
      <c r="Q142" s="23"/>
      <c r="R142" s="15">
        <v>-50</v>
      </c>
      <c r="S142" s="15">
        <v>0</v>
      </c>
      <c r="T142" s="16">
        <f>IF(S142="Neg","Neg",S142*HLOOKUP(T$3,T_GDP[#All],2,FALSE))</f>
        <v>0</v>
      </c>
      <c r="U142" s="16">
        <f>IF(T142="Neg","Neg",T142*HLOOKUP(U$3,T_GDP[#All],2,FALSE))</f>
        <v>0</v>
      </c>
      <c r="V142" s="16">
        <f>IF(U142="Neg","Neg",U142*HLOOKUP(V$3,T_GDP[#All],2,FALSE))</f>
        <v>0</v>
      </c>
      <c r="W142" s="16">
        <f>IF(V142="Neg","Neg",V142*HLOOKUP(W$3,T_GDP[#All],2,FALSE))</f>
        <v>0</v>
      </c>
      <c r="X142" s="16">
        <f>IF(W142="Neg","Neg",W142*HLOOKUP(X$3,T_GDP[#All],2,FALSE))</f>
        <v>0</v>
      </c>
      <c r="Y142" s="16">
        <f>IF(X142="Neg","Neg",X142*HLOOKUP(Y$3,T_GDP[#All],2,FALSE))</f>
        <v>0</v>
      </c>
      <c r="Z142" s="16">
        <f>IF(Y142="Neg","Neg",Y142*HLOOKUP(Z$3,T_GDP[#All],2,FALSE))</f>
        <v>0</v>
      </c>
      <c r="AA142" s="16">
        <f>IF(Z142="Neg","Neg",Z142*HLOOKUP(AA$3,T_GDP[#All],2,FALSE))</f>
        <v>0</v>
      </c>
      <c r="AB142" s="16">
        <f>IF(AA142="Neg","Neg",AA142*HLOOKUP(AB$3,T_GDP[#All],2,FALSE))</f>
        <v>0</v>
      </c>
      <c r="AC142" s="16">
        <f>IF(AB142="Neg","Neg",AB142*HLOOKUP(AC$3,T_GDP[#All],2,FALSE))</f>
        <v>0</v>
      </c>
      <c r="AD142" s="16">
        <f>IF(AC142="Neg","Neg",AC142*HLOOKUP(AD$3,T_GDP[#All],2,FALSE))</f>
        <v>0</v>
      </c>
      <c r="AE142" s="16">
        <f>IF(AD142="Neg","Neg",AD142*HLOOKUP(AE$3,T_GDP[#All],2,FALSE))</f>
        <v>0</v>
      </c>
      <c r="AF142" s="16">
        <f>IF(AE142="Neg","Neg",AE142*HLOOKUP(AF$3,T_GDP[#All],2,FALSE))</f>
        <v>0</v>
      </c>
      <c r="AG142" s="16">
        <f>IF(AF142="Neg","Neg",AF142*HLOOKUP(AG$3,T_GDP[#All],2,FALSE))</f>
        <v>0</v>
      </c>
      <c r="AH142" s="16">
        <f>IF(AG142="Neg","Neg",AG142*HLOOKUP(AH$3,T_GDP[#All],2,FALSE))</f>
        <v>0</v>
      </c>
      <c r="AI142" s="16">
        <f>IF(AH142="Neg","Neg",AH142*HLOOKUP(AI$3,T_GDP[#All],2,FALSE))</f>
        <v>0</v>
      </c>
      <c r="AJ142" s="16">
        <f>IF(AI142="Neg","Neg",AI142*HLOOKUP(AJ$3,T_GDP[#All],2,FALSE))</f>
        <v>0</v>
      </c>
      <c r="AK142" s="16">
        <f>IF(AJ142="Neg","Neg",AJ142*HLOOKUP(AK$3,T_GDP[#All],2,FALSE))</f>
        <v>0</v>
      </c>
      <c r="AL142" s="16">
        <f>IF(AK142="Neg","Neg",AK142*HLOOKUP(AL$3,T_GDP[#All],2,FALSE))</f>
        <v>0</v>
      </c>
      <c r="AM142" s="16">
        <f>IF(AL142="Neg","Neg",AL142*HLOOKUP(AM$3,T_GDP[#All],2,FALSE))</f>
        <v>0</v>
      </c>
      <c r="AN142" s="16">
        <f>IF(AM142="Neg","Neg",AM142*HLOOKUP(AN$3,T_GDP[#All],2,FALSE))</f>
        <v>0</v>
      </c>
      <c r="AO142" s="16">
        <f>IF(AN142="Neg","Neg",AN142*HLOOKUP(AO$3,T_GDP[#All],2,FALSE))</f>
        <v>0</v>
      </c>
      <c r="AP142" s="16">
        <f>IF(AO142="Neg","Neg",AO142*HLOOKUP(AP$3,T_GDP[#All],2,FALSE))</f>
        <v>0</v>
      </c>
      <c r="AQ142" s="16">
        <f>IF(AP142="Neg","Neg",AP142*HLOOKUP(AQ$3,T_GDP[#All],2,FALSE))</f>
        <v>0</v>
      </c>
      <c r="AR142" s="16">
        <f>IF(AQ142="Neg","Neg",AQ142*HLOOKUP(AR$3,T_GDP[#All],2,FALSE))</f>
        <v>0</v>
      </c>
      <c r="AS142" s="16">
        <f>IF(AR142="Neg","Neg",AR142*HLOOKUP(AS$3,T_GDP[#All],2,FALSE))</f>
        <v>0</v>
      </c>
      <c r="AT142" s="16">
        <f>IF(AS142="Neg","Neg",AS142*HLOOKUP(AT$3,T_GDP[#All],2,FALSE))</f>
        <v>0</v>
      </c>
      <c r="AU142" s="16">
        <f>IF(AT142="Neg","Neg",AT142*HLOOKUP(AU$3,T_GDP[#All],2,FALSE))</f>
        <v>0</v>
      </c>
      <c r="AV142" s="16">
        <f>IF(AU142="Neg","Neg",AU142*HLOOKUP(AV$3,T_GDP[#All],2,FALSE))</f>
        <v>0</v>
      </c>
      <c r="AW142" s="16">
        <f>IF(AV142="Neg","Neg",AV142*HLOOKUP(AW$3,T_GDP[#All],2,FALSE))</f>
        <v>0</v>
      </c>
      <c r="AX142" s="16">
        <f>IF(AW142="Neg","Neg",AW142*HLOOKUP(AX$3,T_GDP[#All],2,FALSE))</f>
        <v>0</v>
      </c>
      <c r="AY142" s="16">
        <f>IF(AX142="Neg","Neg",AX142*HLOOKUP(AY$3,T_GDP[#All],2,FALSE))</f>
        <v>0</v>
      </c>
      <c r="AZ142" s="16">
        <f>IF(AY142="Neg","Neg",AY142*HLOOKUP(AZ$3,T_GDP[#All],2,FALSE))</f>
        <v>0</v>
      </c>
      <c r="BA142" s="16">
        <f>IF(AZ142="Neg","Neg",AZ142*HLOOKUP(BA$3,T_GDP[#All],2,FALSE))</f>
        <v>0</v>
      </c>
      <c r="BB142" s="16">
        <f>IF(BA142="Neg","Neg",BA142*HLOOKUP(BB$3,T_GDP[#All],2,FALSE))</f>
        <v>0</v>
      </c>
      <c r="BC142" s="16">
        <f>IF(BB142="Neg","Neg",BB142*HLOOKUP(BC$3,T_GDP[#All],2,FALSE))</f>
        <v>0</v>
      </c>
      <c r="BD142" s="16">
        <f>IF(BC142="Neg","Neg",BC142*HLOOKUP(BD$3,T_GDP[#All],2,FALSE))</f>
        <v>0</v>
      </c>
      <c r="BE142" s="16">
        <f>IF(BD142="Neg","Neg",BD142*HLOOKUP(BE$3,T_GDP[#All],2,FALSE))</f>
        <v>0</v>
      </c>
      <c r="BF142" s="16">
        <f>IF(BE142="Neg","Neg",BE142*HLOOKUP(BF$3,T_GDP[#All],2,FALSE))</f>
        <v>0</v>
      </c>
      <c r="BG142" s="16">
        <f>IF(BF142="Neg","Neg",BF142*HLOOKUP(BG$3,T_GDP[#All],2,FALSE))</f>
        <v>0</v>
      </c>
      <c r="BH142" s="16">
        <f>IF(BG142="Neg","Neg",BG142*HLOOKUP(BH$3,T_GDP[#All],2,FALSE))</f>
        <v>0</v>
      </c>
      <c r="BI142" s="16">
        <f>IF(BH142="Neg","Neg",BH142*HLOOKUP(BI$3,T_GDP[#All],2,FALSE))</f>
        <v>0</v>
      </c>
      <c r="BJ142" s="16">
        <f>IF(BI142="Neg","Neg",BI142*HLOOKUP(BJ$3,T_GDP[#All],2,FALSE))</f>
        <v>0</v>
      </c>
    </row>
    <row r="143" spans="1:62" ht="13.9" customHeight="1" x14ac:dyDescent="0.25">
      <c r="A143" s="6"/>
      <c r="B143" s="1" t="s">
        <v>858</v>
      </c>
      <c r="C143" s="1" t="s">
        <v>864</v>
      </c>
      <c r="D143" s="1" t="s">
        <v>974</v>
      </c>
      <c r="E143" s="23"/>
      <c r="F143" s="23"/>
      <c r="G143" s="23"/>
      <c r="H143" s="23"/>
      <c r="I143" s="23"/>
      <c r="J143" s="23"/>
      <c r="K143" s="23"/>
      <c r="L143" s="23"/>
      <c r="M143" s="23"/>
      <c r="N143" s="23"/>
      <c r="O143" s="23"/>
      <c r="P143" s="23"/>
      <c r="Q143" s="23"/>
      <c r="R143" s="15">
        <v>190</v>
      </c>
      <c r="S143" s="15">
        <v>190</v>
      </c>
      <c r="T143" s="16">
        <f>IF(S143="Neg","Neg",S143*HLOOKUP(T$3,T_GDP[#All],2,FALSE))</f>
        <v>208.58516960348999</v>
      </c>
      <c r="U143" s="16">
        <f>IF(T143="Neg","Neg",T143*HLOOKUP(U$3,T_GDP[#All],2,FALSE))</f>
        <v>224.24614914330419</v>
      </c>
      <c r="V143" s="16">
        <f>IF(U143="Neg","Neg",U143*HLOOKUP(V$3,T_GDP[#All],2,FALSE))</f>
        <v>251.94104938111693</v>
      </c>
      <c r="W143" s="16">
        <f>IF(V143="Neg","Neg",V143*HLOOKUP(W$3,T_GDP[#All],2,FALSE))</f>
        <v>280.83840649917875</v>
      </c>
      <c r="X143" s="16">
        <f>IF(W143="Neg","Neg",W143*HLOOKUP(X$3,T_GDP[#All],2,FALSE))</f>
        <v>310.23239848918962</v>
      </c>
      <c r="Y143" s="16">
        <f>IF(X143="Neg","Neg",X143*HLOOKUP(Y$3,T_GDP[#All],2,FALSE))</f>
        <v>334.67972996077901</v>
      </c>
      <c r="Z143" s="16">
        <f>IF(Y143="Neg","Neg",Y143*HLOOKUP(Z$3,T_GDP[#All],2,FALSE))</f>
        <v>352.4714650612147</v>
      </c>
      <c r="AA143" s="16">
        <f>IF(Z143="Neg","Neg",Z143*HLOOKUP(AA$3,T_GDP[#All],2,FALSE))</f>
        <v>363.426472340668</v>
      </c>
      <c r="AB143" s="16">
        <f>IF(AA143="Neg","Neg",AA143*HLOOKUP(AB$3,T_GDP[#All],2,FALSE))</f>
        <v>385.27840670642291</v>
      </c>
      <c r="AC143" s="16">
        <f>IF(AB143="Neg","Neg",AB143*HLOOKUP(AC$3,T_GDP[#All],2,FALSE))</f>
        <v>404.34446062100722</v>
      </c>
      <c r="AD143" s="16">
        <f>IF(AC143="Neg","Neg",AC143*HLOOKUP(AD$3,T_GDP[#All],2,FALSE))</f>
        <v>426.35833044054931</v>
      </c>
      <c r="AE143" s="16">
        <f>IF(AD143="Neg","Neg",AD143*HLOOKUP(AE$3,T_GDP[#All],2,FALSE))</f>
        <v>455.06717303338178</v>
      </c>
      <c r="AF143" s="16">
        <f>IF(AE143="Neg","Neg",AE143*HLOOKUP(AF$3,T_GDP[#All],2,FALSE))</f>
        <v>475.21509359667152</v>
      </c>
      <c r="AG143" s="16">
        <f>IF(AF143="Neg","Neg",AF143*HLOOKUP(AG$3,T_GDP[#All],2,FALSE))</f>
        <v>497.48244900496854</v>
      </c>
      <c r="AH143" s="16">
        <f>IF(AG143="Neg","Neg",AG143*HLOOKUP(AH$3,T_GDP[#All],2,FALSE))</f>
        <v>520.99606754089166</v>
      </c>
      <c r="AI143" s="16">
        <f>IF(AH143="Neg","Neg",AH143*HLOOKUP(AI$3,T_GDP[#All],2,FALSE))</f>
        <v>548.48424166748669</v>
      </c>
      <c r="AJ143" s="16">
        <f>IF(AI143="Neg","Neg",AI143*HLOOKUP(AJ$3,T_GDP[#All],2,FALSE))</f>
        <v>567.5119035899877</v>
      </c>
      <c r="AK143" s="16">
        <f>IF(AJ143="Neg","Neg",AJ143*HLOOKUP(AK$3,T_GDP[#All],2,FALSE))</f>
        <v>595.09901092695122</v>
      </c>
      <c r="AL143" s="16">
        <f>IF(AK143="Neg","Neg",AK143*HLOOKUP(AL$3,T_GDP[#All],2,FALSE))</f>
        <v>627.7061173313158</v>
      </c>
      <c r="AM143" s="16">
        <f>IF(AL143="Neg","Neg",AL143*HLOOKUP(AM$3,T_GDP[#All],2,FALSE))</f>
        <v>660.67597884036456</v>
      </c>
      <c r="AN143" s="16">
        <f>IF(AM143="Neg","Neg",AM143*HLOOKUP(AN$3,T_GDP[#All],2,FALSE))</f>
        <v>699.40857680211764</v>
      </c>
      <c r="AO143" s="16">
        <f>IF(AN143="Neg","Neg",AN143*HLOOKUP(AO$3,T_GDP[#All],2,FALSE))</f>
        <v>732.38286815640674</v>
      </c>
      <c r="AP143" s="16">
        <f>IF(AO143="Neg","Neg",AO143*HLOOKUP(AP$3,T_GDP[#All],2,FALSE))</f>
        <v>771.29856638809542</v>
      </c>
      <c r="AQ143" s="16">
        <f>IF(AP143="Neg","Neg",AP143*HLOOKUP(AQ$3,T_GDP[#All],2,FALSE))</f>
        <v>779.35448606023499</v>
      </c>
      <c r="AR143" s="16">
        <f>IF(AQ143="Neg","Neg",AQ143*HLOOKUP(AR$3,T_GDP[#All],2,FALSE))</f>
        <v>768.49496655596317</v>
      </c>
      <c r="AS143" s="16">
        <f>IF(AR143="Neg","Neg",AR143*HLOOKUP(AS$3,T_GDP[#All],2,FALSE))</f>
        <v>802.52749871767583</v>
      </c>
      <c r="AT143" s="16">
        <f>IF(AS143="Neg","Neg",AS143*HLOOKUP(AT$3,T_GDP[#All],2,FALSE))</f>
        <v>822.64785579946988</v>
      </c>
      <c r="AU143" s="16">
        <f>IF(AT143="Neg","Neg",AT143*HLOOKUP(AU$3,T_GDP[#All],2,FALSE))</f>
        <v>850.02971364029588</v>
      </c>
      <c r="AV143" s="16">
        <f>IF(AU143="Neg","Neg",AU143*HLOOKUP(AV$3,T_GDP[#All],2,FALSE))</f>
        <v>888.96952991829335</v>
      </c>
      <c r="AW143" s="16">
        <f>IF(AV143="Neg","Neg",AV143*HLOOKUP(AW$3,T_GDP[#All],2,FALSE))</f>
        <v>923.32593298758025</v>
      </c>
      <c r="AX143" s="16">
        <f>IF(AW143="Neg","Neg",AW143*HLOOKUP(AX$3,T_GDP[#All],2,FALSE))</f>
        <v>953.68169359977958</v>
      </c>
      <c r="AY143" s="16">
        <f>IF(AX143="Neg","Neg",AX143*HLOOKUP(AY$3,T_GDP[#All],2,FALSE))</f>
        <v>995.69680688465223</v>
      </c>
      <c r="AZ143" s="16">
        <f>IF(AY143="Neg","Neg",AY143*HLOOKUP(AZ$3,T_GDP[#All],2,FALSE))</f>
        <v>1035.07025579118</v>
      </c>
      <c r="BA143" s="16">
        <f>IF(AZ143="Neg","Neg",AZ143*HLOOKUP(BA$3,T_GDP[#All],2,FALSE))</f>
        <v>1071.6396126605489</v>
      </c>
      <c r="BB143" s="16">
        <f>IF(BA143="Neg","Neg",BA143*HLOOKUP(BB$3,T_GDP[#All],2,FALSE))</f>
        <v>1107.1773077939363</v>
      </c>
      <c r="BC143" s="16">
        <f>IF(BB143="Neg","Neg",BB143*HLOOKUP(BC$3,T_GDP[#All],2,FALSE))</f>
        <v>1027.0054764285596</v>
      </c>
      <c r="BD143" s="16">
        <f>IF(BC143="Neg","Neg",BC143*HLOOKUP(BD$3,T_GDP[#All],2,FALSE))</f>
        <v>1153.021776186602</v>
      </c>
      <c r="BE143" s="16">
        <f>IF(BD143="Neg","Neg",BD143*HLOOKUP(BE$3,T_GDP[#All],2,FALSE))</f>
        <v>1229.0750007771651</v>
      </c>
      <c r="BF143" s="16">
        <f>IF(BE143="Neg","Neg",BE143*HLOOKUP(BF$3,T_GDP[#All],2,FALSE))</f>
        <v>1251.1970109943052</v>
      </c>
      <c r="BG143" s="16">
        <f>IF(BF143="Neg","Neg",BF143*HLOOKUP(BG$3,T_GDP[#All],2,FALSE))</f>
        <v>1293.5219028646325</v>
      </c>
      <c r="BH143" s="16">
        <f>IF(BG143="Neg","Neg",BG143*HLOOKUP(BH$3,T_GDP[#All],2,FALSE))</f>
        <v>1335.4785028159301</v>
      </c>
      <c r="BI143" s="16">
        <f>IF(BH143="Neg","Neg",BH143*HLOOKUP(BI$3,T_GDP[#All],2,FALSE))</f>
        <v>1386.3755227476431</v>
      </c>
      <c r="BJ143" s="16">
        <f>IF(BI143="Neg","Neg",BI143*HLOOKUP(BJ$3,T_GDP[#All],2,FALSE))</f>
        <v>1440.8826209399551</v>
      </c>
    </row>
    <row r="144" spans="1:62" ht="13.9" customHeight="1" x14ac:dyDescent="0.25">
      <c r="A144" s="6"/>
      <c r="B144" s="1" t="s">
        <v>858</v>
      </c>
      <c r="C144" s="1" t="s">
        <v>865</v>
      </c>
      <c r="D144" s="1" t="s">
        <v>737</v>
      </c>
      <c r="E144" s="23"/>
      <c r="F144" s="23"/>
      <c r="G144" s="23"/>
      <c r="H144" s="23"/>
      <c r="I144" s="23"/>
      <c r="J144" s="23"/>
      <c r="K144" s="23"/>
      <c r="L144" s="23"/>
      <c r="M144" s="23"/>
      <c r="N144" s="23"/>
      <c r="O144" s="23"/>
      <c r="P144" s="23"/>
      <c r="Q144" s="23"/>
      <c r="R144" s="15">
        <v>95</v>
      </c>
      <c r="S144" s="15">
        <v>100</v>
      </c>
      <c r="T144" s="16">
        <f>IF(S144="Neg","Neg",S144*HLOOKUP(T$3,T_GDP[#All],2,FALSE))</f>
        <v>109.78166821236314</v>
      </c>
      <c r="U144" s="16">
        <f>IF(T144="Neg","Neg",T144*HLOOKUP(U$3,T_GDP[#All],2,FALSE))</f>
        <v>118.02428902279168</v>
      </c>
      <c r="V144" s="16">
        <f>IF(U144="Neg","Neg",U144*HLOOKUP(V$3,T_GDP[#All],2,FALSE))</f>
        <v>132.60055230585101</v>
      </c>
      <c r="W144" s="16">
        <f>IF(V144="Neg","Neg",V144*HLOOKUP(W$3,T_GDP[#All],2,FALSE))</f>
        <v>147.80968763114672</v>
      </c>
      <c r="X144" s="16">
        <f>IF(W144="Neg","Neg",W144*HLOOKUP(X$3,T_GDP[#All],2,FALSE))</f>
        <v>163.28020973115244</v>
      </c>
      <c r="Y144" s="16">
        <f>IF(X144="Neg","Neg",X144*HLOOKUP(Y$3,T_GDP[#All],2,FALSE))</f>
        <v>176.14722629514685</v>
      </c>
      <c r="Z144" s="16">
        <f>IF(Y144="Neg","Neg",Y144*HLOOKUP(Z$3,T_GDP[#All],2,FALSE))</f>
        <v>185.51129740063931</v>
      </c>
      <c r="AA144" s="16">
        <f>IF(Z144="Neg","Neg",Z144*HLOOKUP(AA$3,T_GDP[#All],2,FALSE))</f>
        <v>191.27709070561474</v>
      </c>
      <c r="AB144" s="16">
        <f>IF(AA144="Neg","Neg",AA144*HLOOKUP(AB$3,T_GDP[#All],2,FALSE))</f>
        <v>202.77810879285417</v>
      </c>
      <c r="AC144" s="16">
        <f>IF(AB144="Neg","Neg",AB144*HLOOKUP(AC$3,T_GDP[#All],2,FALSE))</f>
        <v>212.81287401105644</v>
      </c>
      <c r="AD144" s="16">
        <f>IF(AC144="Neg","Neg",AC144*HLOOKUP(AD$3,T_GDP[#All],2,FALSE))</f>
        <v>224.39912128449964</v>
      </c>
      <c r="AE144" s="16">
        <f>IF(AD144="Neg","Neg",AD144*HLOOKUP(AE$3,T_GDP[#All],2,FALSE))</f>
        <v>239.50903843862201</v>
      </c>
      <c r="AF144" s="16">
        <f>IF(AE144="Neg","Neg",AE144*HLOOKUP(AF$3,T_GDP[#All],2,FALSE))</f>
        <v>250.11320715614292</v>
      </c>
      <c r="AG144" s="16">
        <f>IF(AF144="Neg","Neg",AF144*HLOOKUP(AG$3,T_GDP[#All],2,FALSE))</f>
        <v>261.83286789735189</v>
      </c>
      <c r="AH144" s="16">
        <f>IF(AG144="Neg","Neg",AG144*HLOOKUP(AH$3,T_GDP[#All],2,FALSE))</f>
        <v>274.20845660046933</v>
      </c>
      <c r="AI144" s="16">
        <f>IF(AH144="Neg","Neg",AH144*HLOOKUP(AI$3,T_GDP[#All],2,FALSE))</f>
        <v>288.67591666709831</v>
      </c>
      <c r="AJ144" s="16">
        <f>IF(AI144="Neg","Neg",AI144*HLOOKUP(AJ$3,T_GDP[#All],2,FALSE))</f>
        <v>298.69047557367782</v>
      </c>
      <c r="AK144" s="16">
        <f>IF(AJ144="Neg","Neg",AJ144*HLOOKUP(AK$3,T_GDP[#All],2,FALSE))</f>
        <v>313.21000575102704</v>
      </c>
      <c r="AL144" s="16">
        <f>IF(AK144="Neg","Neg",AK144*HLOOKUP(AL$3,T_GDP[#All],2,FALSE))</f>
        <v>330.37164070069258</v>
      </c>
      <c r="AM144" s="16">
        <f>IF(AL144="Neg","Neg",AL144*HLOOKUP(AM$3,T_GDP[#All],2,FALSE))</f>
        <v>347.72419938966561</v>
      </c>
      <c r="AN144" s="16">
        <f>IF(AM144="Neg","Neg",AM144*HLOOKUP(AN$3,T_GDP[#All],2,FALSE))</f>
        <v>368.10977726427251</v>
      </c>
      <c r="AO144" s="16">
        <f>IF(AN144="Neg","Neg",AN144*HLOOKUP(AO$3,T_GDP[#All],2,FALSE))</f>
        <v>385.46466745074042</v>
      </c>
      <c r="AP144" s="16">
        <f>IF(AO144="Neg","Neg",AO144*HLOOKUP(AP$3,T_GDP[#All],2,FALSE))</f>
        <v>405.94661388847135</v>
      </c>
      <c r="AQ144" s="16">
        <f>IF(AP144="Neg","Neg",AP144*HLOOKUP(AQ$3,T_GDP[#All],2,FALSE))</f>
        <v>410.18657161065011</v>
      </c>
      <c r="AR144" s="16">
        <f>IF(AQ144="Neg","Neg",AQ144*HLOOKUP(AR$3,T_GDP[#All],2,FALSE))</f>
        <v>404.47103502945441</v>
      </c>
      <c r="AS144" s="16">
        <f>IF(AR144="Neg","Neg",AR144*HLOOKUP(AS$3,T_GDP[#All],2,FALSE))</f>
        <v>422.38289406193473</v>
      </c>
      <c r="AT144" s="16">
        <f>IF(AS144="Neg","Neg",AS144*HLOOKUP(AT$3,T_GDP[#All],2,FALSE))</f>
        <v>432.9725556839316</v>
      </c>
      <c r="AU144" s="16">
        <f>IF(AT144="Neg","Neg",AT144*HLOOKUP(AU$3,T_GDP[#All],2,FALSE))</f>
        <v>447.38405981068217</v>
      </c>
      <c r="AV144" s="16">
        <f>IF(AU144="Neg","Neg",AU144*HLOOKUP(AV$3,T_GDP[#All],2,FALSE))</f>
        <v>467.87869995699663</v>
      </c>
      <c r="AW144" s="16">
        <f>IF(AV144="Neg","Neg",AV144*HLOOKUP(AW$3,T_GDP[#All],2,FALSE))</f>
        <v>485.9610173618845</v>
      </c>
      <c r="AX144" s="16">
        <f>IF(AW144="Neg","Neg",AW144*HLOOKUP(AX$3,T_GDP[#All],2,FALSE))</f>
        <v>501.93773347356836</v>
      </c>
      <c r="AY144" s="16">
        <f>IF(AX144="Neg","Neg",AX144*HLOOKUP(AY$3,T_GDP[#All],2,FALSE))</f>
        <v>524.05095099192238</v>
      </c>
      <c r="AZ144" s="16">
        <f>IF(AY144="Neg","Neg",AY144*HLOOKUP(AZ$3,T_GDP[#All],2,FALSE))</f>
        <v>544.7738188374633</v>
      </c>
      <c r="BA144" s="16">
        <f>IF(AZ144="Neg","Neg",AZ144*HLOOKUP(BA$3,T_GDP[#All],2,FALSE))</f>
        <v>564.02084876871004</v>
      </c>
      <c r="BB144" s="16">
        <f>IF(BA144="Neg","Neg",BA144*HLOOKUP(BB$3,T_GDP[#All],2,FALSE))</f>
        <v>582.72489883891399</v>
      </c>
      <c r="BC144" s="16">
        <f>IF(BB144="Neg","Neg",BB144*HLOOKUP(BC$3,T_GDP[#All],2,FALSE))</f>
        <v>540.52919812029472</v>
      </c>
      <c r="BD144" s="16">
        <f>IF(BC144="Neg","Neg",BC144*HLOOKUP(BD$3,T_GDP[#All],2,FALSE))</f>
        <v>606.85356641400119</v>
      </c>
      <c r="BE144" s="16">
        <f>IF(BD144="Neg","Neg",BD144*HLOOKUP(BE$3,T_GDP[#All],2,FALSE))</f>
        <v>646.88157935640277</v>
      </c>
      <c r="BF144" s="16">
        <f>IF(BE144="Neg","Neg",BE144*HLOOKUP(BF$3,T_GDP[#All],2,FALSE))</f>
        <v>658.52474262858175</v>
      </c>
      <c r="BG144" s="16">
        <f>IF(BF144="Neg","Neg",BF144*HLOOKUP(BG$3,T_GDP[#All],2,FALSE))</f>
        <v>680.80100150770136</v>
      </c>
      <c r="BH144" s="16">
        <f>IF(BG144="Neg","Neg",BG144*HLOOKUP(BH$3,T_GDP[#All],2,FALSE))</f>
        <v>702.88342253470012</v>
      </c>
      <c r="BI144" s="16">
        <f>IF(BH144="Neg","Neg",BH144*HLOOKUP(BI$3,T_GDP[#All],2,FALSE))</f>
        <v>729.67132776191738</v>
      </c>
      <c r="BJ144" s="16">
        <f>IF(BI144="Neg","Neg",BI144*HLOOKUP(BJ$3,T_GDP[#All],2,FALSE))</f>
        <v>758.35927417892378</v>
      </c>
    </row>
    <row r="145" spans="1:62" ht="13.9" customHeight="1" x14ac:dyDescent="0.25">
      <c r="A145" s="6"/>
      <c r="B145" s="1" t="s">
        <v>858</v>
      </c>
      <c r="C145" s="1" t="s">
        <v>779</v>
      </c>
      <c r="D145" s="1" t="s">
        <v>777</v>
      </c>
      <c r="E145" s="23"/>
      <c r="F145" s="23"/>
      <c r="G145" s="23"/>
      <c r="H145" s="23"/>
      <c r="I145" s="23"/>
      <c r="J145" s="23"/>
      <c r="K145" s="23"/>
      <c r="L145" s="23"/>
      <c r="M145" s="23"/>
      <c r="N145" s="23"/>
      <c r="O145" s="23"/>
      <c r="P145" s="23"/>
      <c r="Q145" s="23"/>
      <c r="R145" s="15">
        <v>85</v>
      </c>
      <c r="S145" s="15">
        <v>90</v>
      </c>
      <c r="T145" s="16">
        <f>IF(S145="Neg","Neg",S145*HLOOKUP(T$3,T_GDP[#All],2,FALSE))</f>
        <v>98.803501391126829</v>
      </c>
      <c r="U145" s="16">
        <f>IF(T145="Neg","Neg",T145*HLOOKUP(U$3,T_GDP[#All],2,FALSE))</f>
        <v>106.2218601205125</v>
      </c>
      <c r="V145" s="16">
        <f>IF(U145="Neg","Neg",U145*HLOOKUP(V$3,T_GDP[#All],2,FALSE))</f>
        <v>119.3404970752659</v>
      </c>
      <c r="W145" s="16">
        <f>IF(V145="Neg","Neg",V145*HLOOKUP(W$3,T_GDP[#All],2,FALSE))</f>
        <v>133.02871886803203</v>
      </c>
      <c r="X145" s="16">
        <f>IF(W145="Neg","Neg",W145*HLOOKUP(X$3,T_GDP[#All],2,FALSE))</f>
        <v>146.95218875803718</v>
      </c>
      <c r="Y145" s="16">
        <f>IF(X145="Neg","Neg",X145*HLOOKUP(Y$3,T_GDP[#All],2,FALSE))</f>
        <v>158.53250366563216</v>
      </c>
      <c r="Z145" s="16">
        <f>IF(Y145="Neg","Neg",Y145*HLOOKUP(Z$3,T_GDP[#All],2,FALSE))</f>
        <v>166.96016766057539</v>
      </c>
      <c r="AA145" s="16">
        <f>IF(Z145="Neg","Neg",Z145*HLOOKUP(AA$3,T_GDP[#All],2,FALSE))</f>
        <v>172.14938163505329</v>
      </c>
      <c r="AB145" s="16">
        <f>IF(AA145="Neg","Neg",AA145*HLOOKUP(AB$3,T_GDP[#All],2,FALSE))</f>
        <v>182.50029791356877</v>
      </c>
      <c r="AC145" s="16">
        <f>IF(AB145="Neg","Neg",AB145*HLOOKUP(AC$3,T_GDP[#All],2,FALSE))</f>
        <v>191.53158660995081</v>
      </c>
      <c r="AD145" s="16">
        <f>IF(AC145="Neg","Neg",AC145*HLOOKUP(AD$3,T_GDP[#All],2,FALSE))</f>
        <v>201.9592091560497</v>
      </c>
      <c r="AE145" s="16">
        <f>IF(AD145="Neg","Neg",AD145*HLOOKUP(AE$3,T_GDP[#All],2,FALSE))</f>
        <v>215.55813459475982</v>
      </c>
      <c r="AF145" s="16">
        <f>IF(AE145="Neg","Neg",AE145*HLOOKUP(AF$3,T_GDP[#All],2,FALSE))</f>
        <v>225.10188644052863</v>
      </c>
      <c r="AG145" s="16">
        <f>IF(AF145="Neg","Neg",AF145*HLOOKUP(AG$3,T_GDP[#All],2,FALSE))</f>
        <v>235.64958110761668</v>
      </c>
      <c r="AH145" s="16">
        <f>IF(AG145="Neg","Neg",AG145*HLOOKUP(AH$3,T_GDP[#All],2,FALSE))</f>
        <v>246.78761094042238</v>
      </c>
      <c r="AI145" s="16">
        <f>IF(AH145="Neg","Neg",AH145*HLOOKUP(AI$3,T_GDP[#All],2,FALSE))</f>
        <v>259.80832500038849</v>
      </c>
      <c r="AJ145" s="16">
        <f>IF(AI145="Neg","Neg",AI145*HLOOKUP(AJ$3,T_GDP[#All],2,FALSE))</f>
        <v>268.82142801631005</v>
      </c>
      <c r="AK145" s="16">
        <f>IF(AJ145="Neg","Neg",AJ145*HLOOKUP(AK$3,T_GDP[#All],2,FALSE))</f>
        <v>281.88900517592435</v>
      </c>
      <c r="AL145" s="16">
        <f>IF(AK145="Neg","Neg",AK145*HLOOKUP(AL$3,T_GDP[#All],2,FALSE))</f>
        <v>297.33447663062333</v>
      </c>
      <c r="AM145" s="16">
        <f>IF(AL145="Neg","Neg",AL145*HLOOKUP(AM$3,T_GDP[#All],2,FALSE))</f>
        <v>312.95177945069906</v>
      </c>
      <c r="AN145" s="16">
        <f>IF(AM145="Neg","Neg",AM145*HLOOKUP(AN$3,T_GDP[#All],2,FALSE))</f>
        <v>331.29879953784524</v>
      </c>
      <c r="AO145" s="16">
        <f>IF(AN145="Neg","Neg",AN145*HLOOKUP(AO$3,T_GDP[#All],2,FALSE))</f>
        <v>346.91820070566638</v>
      </c>
      <c r="AP145" s="16">
        <f>IF(AO145="Neg","Neg",AO145*HLOOKUP(AP$3,T_GDP[#All],2,FALSE))</f>
        <v>365.35195249962419</v>
      </c>
      <c r="AQ145" s="16">
        <f>IF(AP145="Neg","Neg",AP145*HLOOKUP(AQ$3,T_GDP[#All],2,FALSE))</f>
        <v>369.16791444958506</v>
      </c>
      <c r="AR145" s="16">
        <f>IF(AQ145="Neg","Neg",AQ145*HLOOKUP(AR$3,T_GDP[#All],2,FALSE))</f>
        <v>364.02393152650893</v>
      </c>
      <c r="AS145" s="16">
        <f>IF(AR145="Neg","Neg",AR145*HLOOKUP(AS$3,T_GDP[#All],2,FALSE))</f>
        <v>380.14460465574126</v>
      </c>
      <c r="AT145" s="16">
        <f>IF(AS145="Neg","Neg",AS145*HLOOKUP(AT$3,T_GDP[#All],2,FALSE))</f>
        <v>389.67530011553845</v>
      </c>
      <c r="AU145" s="16">
        <f>IF(AT145="Neg","Neg",AT145*HLOOKUP(AU$3,T_GDP[#All],2,FALSE))</f>
        <v>402.64565382961393</v>
      </c>
      <c r="AV145" s="16">
        <f>IF(AU145="Neg","Neg",AU145*HLOOKUP(AV$3,T_GDP[#All],2,FALSE))</f>
        <v>421.09082996129695</v>
      </c>
      <c r="AW145" s="16">
        <f>IF(AV145="Neg","Neg",AV145*HLOOKUP(AW$3,T_GDP[#All],2,FALSE))</f>
        <v>437.36491562569603</v>
      </c>
      <c r="AX145" s="16">
        <f>IF(AW145="Neg","Neg",AW145*HLOOKUP(AX$3,T_GDP[#All],2,FALSE))</f>
        <v>451.7439601262115</v>
      </c>
      <c r="AY145" s="16">
        <f>IF(AX145="Neg","Neg",AX145*HLOOKUP(AY$3,T_GDP[#All],2,FALSE))</f>
        <v>471.64585589273014</v>
      </c>
      <c r="AZ145" s="16">
        <f>IF(AY145="Neg","Neg",AY145*HLOOKUP(AZ$3,T_GDP[#All],2,FALSE))</f>
        <v>490.29643695371698</v>
      </c>
      <c r="BA145" s="16">
        <f>IF(AZ145="Neg","Neg",AZ145*HLOOKUP(BA$3,T_GDP[#All],2,FALSE))</f>
        <v>507.61876389183908</v>
      </c>
      <c r="BB145" s="16">
        <f>IF(BA145="Neg","Neg",BA145*HLOOKUP(BB$3,T_GDP[#All],2,FALSE))</f>
        <v>524.45240895502263</v>
      </c>
      <c r="BC145" s="16">
        <f>IF(BB145="Neg","Neg",BB145*HLOOKUP(BC$3,T_GDP[#All],2,FALSE))</f>
        <v>486.47627830826531</v>
      </c>
      <c r="BD145" s="16">
        <f>IF(BC145="Neg","Neg",BC145*HLOOKUP(BD$3,T_GDP[#All],2,FALSE))</f>
        <v>546.16820977260113</v>
      </c>
      <c r="BE145" s="16">
        <f>IF(BD145="Neg","Neg",BD145*HLOOKUP(BE$3,T_GDP[#All],2,FALSE))</f>
        <v>582.19342142076255</v>
      </c>
      <c r="BF145" s="16">
        <f>IF(BE145="Neg","Neg",BE145*HLOOKUP(BF$3,T_GDP[#All],2,FALSE))</f>
        <v>592.67226836572365</v>
      </c>
      <c r="BG145" s="16">
        <f>IF(BF145="Neg","Neg",BF145*HLOOKUP(BG$3,T_GDP[#All],2,FALSE))</f>
        <v>612.72090135693122</v>
      </c>
      <c r="BH145" s="16">
        <f>IF(BG145="Neg","Neg",BG145*HLOOKUP(BH$3,T_GDP[#All],2,FALSE))</f>
        <v>632.59508028123014</v>
      </c>
      <c r="BI145" s="16">
        <f>IF(BH145="Neg","Neg",BH145*HLOOKUP(BI$3,T_GDP[#All],2,FALSE))</f>
        <v>656.70419498572574</v>
      </c>
      <c r="BJ145" s="16">
        <f>IF(BI145="Neg","Neg",BI145*HLOOKUP(BJ$3,T_GDP[#All],2,FALSE))</f>
        <v>682.52334676103146</v>
      </c>
    </row>
    <row r="146" spans="1:62" ht="13.9" customHeight="1" x14ac:dyDescent="0.25">
      <c r="A146" s="6"/>
      <c r="B146" s="1" t="s">
        <v>858</v>
      </c>
      <c r="C146" s="1" t="s">
        <v>833</v>
      </c>
      <c r="D146" s="1" t="s">
        <v>741</v>
      </c>
      <c r="E146" s="23"/>
      <c r="F146" s="23"/>
      <c r="G146" s="23"/>
      <c r="H146" s="23"/>
      <c r="I146" s="23"/>
      <c r="J146" s="23"/>
      <c r="K146" s="23"/>
      <c r="L146" s="23"/>
      <c r="M146" s="23"/>
      <c r="N146" s="23"/>
      <c r="O146" s="23"/>
      <c r="P146" s="23"/>
      <c r="Q146" s="23"/>
      <c r="R146" s="15">
        <v>130</v>
      </c>
      <c r="S146" s="15">
        <v>130</v>
      </c>
      <c r="T146" s="16">
        <f>IF(S146="Neg","Neg",S146*HLOOKUP(T$3,T_GDP[#All],2,FALSE))</f>
        <v>142.7161686760721</v>
      </c>
      <c r="U146" s="16">
        <f>IF(T146="Neg","Neg",T146*HLOOKUP(U$3,T_GDP[#All],2,FALSE))</f>
        <v>153.4315757296292</v>
      </c>
      <c r="V146" s="16">
        <f>IF(U146="Neg","Neg",U146*HLOOKUP(V$3,T_GDP[#All],2,FALSE))</f>
        <v>172.38071799760635</v>
      </c>
      <c r="W146" s="16">
        <f>IF(V146="Neg","Neg",V146*HLOOKUP(W$3,T_GDP[#All],2,FALSE))</f>
        <v>192.15259392049077</v>
      </c>
      <c r="X146" s="16">
        <f>IF(W146="Neg","Neg",W146*HLOOKUP(X$3,T_GDP[#All],2,FALSE))</f>
        <v>212.26427265049821</v>
      </c>
      <c r="Y146" s="16">
        <f>IF(X146="Neg","Neg",X146*HLOOKUP(Y$3,T_GDP[#All],2,FALSE))</f>
        <v>228.99139418369094</v>
      </c>
      <c r="Z146" s="16">
        <f>IF(Y146="Neg","Neg",Y146*HLOOKUP(Z$3,T_GDP[#All],2,FALSE))</f>
        <v>241.16468662083116</v>
      </c>
      <c r="AA146" s="16">
        <f>IF(Z146="Neg","Neg",Z146*HLOOKUP(AA$3,T_GDP[#All],2,FALSE))</f>
        <v>248.66021791729924</v>
      </c>
      <c r="AB146" s="16">
        <f>IF(AA146="Neg","Neg",AA146*HLOOKUP(AB$3,T_GDP[#All],2,FALSE))</f>
        <v>263.61154143071047</v>
      </c>
      <c r="AC146" s="16">
        <f>IF(AB146="Neg","Neg",AB146*HLOOKUP(AC$3,T_GDP[#All],2,FALSE))</f>
        <v>276.65673621437344</v>
      </c>
      <c r="AD146" s="16">
        <f>IF(AC146="Neg","Neg",AC146*HLOOKUP(AD$3,T_GDP[#All],2,FALSE))</f>
        <v>291.71885766984963</v>
      </c>
      <c r="AE146" s="16">
        <f>IF(AD146="Neg","Neg",AD146*HLOOKUP(AE$3,T_GDP[#All],2,FALSE))</f>
        <v>311.36174997020868</v>
      </c>
      <c r="AF146" s="16">
        <f>IF(AE146="Neg","Neg",AE146*HLOOKUP(AF$3,T_GDP[#All],2,FALSE))</f>
        <v>325.14716930298584</v>
      </c>
      <c r="AG146" s="16">
        <f>IF(AF146="Neg","Neg",AF146*HLOOKUP(AG$3,T_GDP[#All],2,FALSE))</f>
        <v>340.38272826655748</v>
      </c>
      <c r="AH146" s="16">
        <f>IF(AG146="Neg","Neg",AG146*HLOOKUP(AH$3,T_GDP[#All],2,FALSE))</f>
        <v>356.47099358061018</v>
      </c>
      <c r="AI146" s="16">
        <f>IF(AH146="Neg","Neg",AH146*HLOOKUP(AI$3,T_GDP[#All],2,FALSE))</f>
        <v>375.27869166722786</v>
      </c>
      <c r="AJ146" s="16">
        <f>IF(AI146="Neg","Neg",AI146*HLOOKUP(AJ$3,T_GDP[#All],2,FALSE))</f>
        <v>388.29761824578122</v>
      </c>
      <c r="AK146" s="16">
        <f>IF(AJ146="Neg","Neg",AJ146*HLOOKUP(AK$3,T_GDP[#All],2,FALSE))</f>
        <v>407.17300747633521</v>
      </c>
      <c r="AL146" s="16">
        <f>IF(AK146="Neg","Neg",AK146*HLOOKUP(AL$3,T_GDP[#All],2,FALSE))</f>
        <v>429.48313291090045</v>
      </c>
      <c r="AM146" s="16">
        <f>IF(AL146="Neg","Neg",AL146*HLOOKUP(AM$3,T_GDP[#All],2,FALSE))</f>
        <v>452.04145920656543</v>
      </c>
      <c r="AN146" s="16">
        <f>IF(AM146="Neg","Neg",AM146*HLOOKUP(AN$3,T_GDP[#All],2,FALSE))</f>
        <v>478.54271044355437</v>
      </c>
      <c r="AO146" s="16">
        <f>IF(AN146="Neg","Neg",AN146*HLOOKUP(AO$3,T_GDP[#All],2,FALSE))</f>
        <v>501.10406768596266</v>
      </c>
      <c r="AP146" s="16">
        <f>IF(AO146="Neg","Neg",AO146*HLOOKUP(AP$3,T_GDP[#All],2,FALSE))</f>
        <v>527.73059805501282</v>
      </c>
      <c r="AQ146" s="16">
        <f>IF(AP146="Neg","Neg",AP146*HLOOKUP(AQ$3,T_GDP[#All],2,FALSE))</f>
        <v>533.24254309384514</v>
      </c>
      <c r="AR146" s="16">
        <f>IF(AQ146="Neg","Neg",AQ146*HLOOKUP(AR$3,T_GDP[#All],2,FALSE))</f>
        <v>525.81234553829074</v>
      </c>
      <c r="AS146" s="16">
        <f>IF(AR146="Neg","Neg",AR146*HLOOKUP(AS$3,T_GDP[#All],2,FALSE))</f>
        <v>549.09776228051521</v>
      </c>
      <c r="AT146" s="16">
        <f>IF(AS146="Neg","Neg",AS146*HLOOKUP(AT$3,T_GDP[#All],2,FALSE))</f>
        <v>562.86432238911118</v>
      </c>
      <c r="AU146" s="16">
        <f>IF(AT146="Neg","Neg",AT146*HLOOKUP(AU$3,T_GDP[#All],2,FALSE))</f>
        <v>581.59927775388689</v>
      </c>
      <c r="AV146" s="16">
        <f>IF(AU146="Neg","Neg",AU146*HLOOKUP(AV$3,T_GDP[#All],2,FALSE))</f>
        <v>608.24230994409572</v>
      </c>
      <c r="AW146" s="16">
        <f>IF(AV146="Neg","Neg",AV146*HLOOKUP(AW$3,T_GDP[#All],2,FALSE))</f>
        <v>631.74932257044998</v>
      </c>
      <c r="AX146" s="16">
        <f>IF(AW146="Neg","Neg",AW146*HLOOKUP(AX$3,T_GDP[#All],2,FALSE))</f>
        <v>652.51905351563903</v>
      </c>
      <c r="AY146" s="16">
        <f>IF(AX146="Neg","Neg",AX146*HLOOKUP(AY$3,T_GDP[#All],2,FALSE))</f>
        <v>681.26623628949926</v>
      </c>
      <c r="AZ146" s="16">
        <f>IF(AY146="Neg","Neg",AY146*HLOOKUP(AZ$3,T_GDP[#All],2,FALSE))</f>
        <v>708.20596448870253</v>
      </c>
      <c r="BA146" s="16">
        <f>IF(AZ146="Neg","Neg",AZ146*HLOOKUP(BA$3,T_GDP[#All],2,FALSE))</f>
        <v>733.22710339932337</v>
      </c>
      <c r="BB146" s="16">
        <f>IF(BA146="Neg","Neg",BA146*HLOOKUP(BB$3,T_GDP[#All],2,FALSE))</f>
        <v>757.5423684905885</v>
      </c>
      <c r="BC146" s="16">
        <f>IF(BB146="Neg","Neg",BB146*HLOOKUP(BC$3,T_GDP[#All],2,FALSE))</f>
        <v>702.68795755638337</v>
      </c>
      <c r="BD146" s="16">
        <f>IF(BC146="Neg","Neg",BC146*HLOOKUP(BD$3,T_GDP[#All],2,FALSE))</f>
        <v>788.90963633820184</v>
      </c>
      <c r="BE146" s="16">
        <f>IF(BD146="Neg","Neg",BD146*HLOOKUP(BE$3,T_GDP[#All],2,FALSE))</f>
        <v>840.94605316332388</v>
      </c>
      <c r="BF146" s="16">
        <f>IF(BE146="Neg","Neg",BE146*HLOOKUP(BF$3,T_GDP[#All],2,FALSE))</f>
        <v>856.0821654171566</v>
      </c>
      <c r="BG146" s="16">
        <f>IF(BF146="Neg","Neg",BF146*HLOOKUP(BG$3,T_GDP[#All],2,FALSE))</f>
        <v>885.04130196001211</v>
      </c>
      <c r="BH146" s="16">
        <f>IF(BG146="Neg","Neg",BG146*HLOOKUP(BH$3,T_GDP[#All],2,FALSE))</f>
        <v>913.7484492951105</v>
      </c>
      <c r="BI146" s="16">
        <f>IF(BH146="Neg","Neg",BH146*HLOOKUP(BI$3,T_GDP[#All],2,FALSE))</f>
        <v>948.57272609049301</v>
      </c>
      <c r="BJ146" s="16">
        <f>IF(BI146="Neg","Neg",BI146*HLOOKUP(BJ$3,T_GDP[#All],2,FALSE))</f>
        <v>985.86705643260132</v>
      </c>
    </row>
    <row r="147" spans="1:62" ht="13.9" customHeight="1" x14ac:dyDescent="0.25">
      <c r="A147" s="6"/>
      <c r="B147" s="10" t="s">
        <v>858</v>
      </c>
      <c r="C147" s="10" t="s">
        <v>856</v>
      </c>
      <c r="D147" s="10" t="s">
        <v>728</v>
      </c>
      <c r="E147" s="22"/>
      <c r="F147" s="22"/>
      <c r="G147" s="22"/>
      <c r="H147" s="22"/>
      <c r="I147" s="22"/>
      <c r="J147" s="22"/>
      <c r="K147" s="22"/>
      <c r="L147" s="22"/>
      <c r="M147" s="22"/>
      <c r="N147" s="22"/>
      <c r="O147" s="22"/>
      <c r="P147" s="22"/>
      <c r="Q147" s="22"/>
      <c r="R147" s="17">
        <v>-215</v>
      </c>
      <c r="S147" s="17">
        <v>-390</v>
      </c>
      <c r="T147" s="18">
        <f>IF(S147="Neg","Neg",S147*HLOOKUP(T$3,T_GDP[#All],2,FALSE))</f>
        <v>-428.14850602821627</v>
      </c>
      <c r="U147" s="18">
        <f>IF(T147="Neg","Neg",T147*HLOOKUP(U$3,T_GDP[#All],2,FALSE))</f>
        <v>-460.29472718888752</v>
      </c>
      <c r="V147" s="18">
        <f>IF(U147="Neg","Neg",U147*HLOOKUP(V$3,T_GDP[#All],2,FALSE))</f>
        <v>-517.14215399281898</v>
      </c>
      <c r="W147" s="18">
        <f>IF(V147="Neg","Neg",V147*HLOOKUP(W$3,T_GDP[#All],2,FALSE))</f>
        <v>-576.45778176147223</v>
      </c>
      <c r="X147" s="18">
        <f>IF(W147="Neg","Neg",W147*HLOOKUP(X$3,T_GDP[#All],2,FALSE))</f>
        <v>-636.7928179514945</v>
      </c>
      <c r="Y147" s="18">
        <f>IF(X147="Neg","Neg",X147*HLOOKUP(Y$3,T_GDP[#All],2,FALSE))</f>
        <v>-686.97418255107277</v>
      </c>
      <c r="Z147" s="18">
        <f>IF(Y147="Neg","Neg",Y147*HLOOKUP(Z$3,T_GDP[#All],2,FALSE))</f>
        <v>-723.49405986249337</v>
      </c>
      <c r="AA147" s="18">
        <f>IF(Z147="Neg","Neg",Z147*HLOOKUP(AA$3,T_GDP[#All],2,FALSE))</f>
        <v>-745.98065375189753</v>
      </c>
      <c r="AB147" s="18">
        <f>IF(AA147="Neg","Neg",AA147*HLOOKUP(AB$3,T_GDP[#All],2,FALSE))</f>
        <v>-790.83462429213137</v>
      </c>
      <c r="AC147" s="18">
        <f>IF(AB147="Neg","Neg",AB147*HLOOKUP(AC$3,T_GDP[#All],2,FALSE))</f>
        <v>-829.97020864312015</v>
      </c>
      <c r="AD147" s="18">
        <f>IF(AC147="Neg","Neg",AC147*HLOOKUP(AD$3,T_GDP[#All],2,FALSE))</f>
        <v>-875.15657300954865</v>
      </c>
      <c r="AE147" s="18">
        <f>IF(AD147="Neg","Neg",AD147*HLOOKUP(AE$3,T_GDP[#All],2,FALSE))</f>
        <v>-934.08524991062586</v>
      </c>
      <c r="AF147" s="18">
        <f>IF(AE147="Neg","Neg",AE147*HLOOKUP(AF$3,T_GDP[#All],2,FALSE))</f>
        <v>-975.44150790895742</v>
      </c>
      <c r="AG147" s="18">
        <f>IF(AF147="Neg","Neg",AF147*HLOOKUP(AG$3,T_GDP[#All],2,FALSE))</f>
        <v>-1021.1481847996723</v>
      </c>
      <c r="AH147" s="18">
        <f>IF(AG147="Neg","Neg",AG147*HLOOKUP(AH$3,T_GDP[#All],2,FALSE))</f>
        <v>-1069.4129807418303</v>
      </c>
      <c r="AI147" s="18">
        <f>IF(AH147="Neg","Neg",AH147*HLOOKUP(AI$3,T_GDP[#All],2,FALSE))</f>
        <v>-1125.8360750016834</v>
      </c>
      <c r="AJ147" s="18">
        <f>IF(AI147="Neg","Neg",AI147*HLOOKUP(AJ$3,T_GDP[#All],2,FALSE))</f>
        <v>-1164.8928547373434</v>
      </c>
      <c r="AK147" s="18">
        <f>IF(AJ147="Neg","Neg",AJ147*HLOOKUP(AK$3,T_GDP[#All],2,FALSE))</f>
        <v>-1221.5190224290054</v>
      </c>
      <c r="AL147" s="18">
        <f>IF(AK147="Neg","Neg",AK147*HLOOKUP(AL$3,T_GDP[#All],2,FALSE))</f>
        <v>-1288.449398732701</v>
      </c>
      <c r="AM147" s="18">
        <f>IF(AL147="Neg","Neg",AL147*HLOOKUP(AM$3,T_GDP[#All],2,FALSE))</f>
        <v>-1356.1243776196959</v>
      </c>
      <c r="AN147" s="18">
        <f>IF(AM147="Neg","Neg",AM147*HLOOKUP(AN$3,T_GDP[#All],2,FALSE))</f>
        <v>-1435.6281313306627</v>
      </c>
      <c r="AO147" s="18">
        <f>IF(AN147="Neg","Neg",AN147*HLOOKUP(AO$3,T_GDP[#All],2,FALSE))</f>
        <v>-1503.3122030578875</v>
      </c>
      <c r="AP147" s="18">
        <f>IF(AO147="Neg","Neg",AO147*HLOOKUP(AP$3,T_GDP[#All],2,FALSE))</f>
        <v>-1583.1917941650379</v>
      </c>
      <c r="AQ147" s="18">
        <f>IF(AP147="Neg","Neg",AP147*HLOOKUP(AQ$3,T_GDP[#All],2,FALSE))</f>
        <v>-1599.727629281535</v>
      </c>
      <c r="AR147" s="18">
        <f>IF(AQ147="Neg","Neg",AQ147*HLOOKUP(AR$3,T_GDP[#All],2,FALSE))</f>
        <v>-1577.4370366148717</v>
      </c>
      <c r="AS147" s="18">
        <f>IF(AR147="Neg","Neg",AR147*HLOOKUP(AS$3,T_GDP[#All],2,FALSE))</f>
        <v>-1647.2932868415448</v>
      </c>
      <c r="AT147" s="18">
        <f>IF(AS147="Neg","Neg",AS147*HLOOKUP(AT$3,T_GDP[#All],2,FALSE))</f>
        <v>-1688.5929671673327</v>
      </c>
      <c r="AU147" s="18">
        <f>IF(AT147="Neg","Neg",AT147*HLOOKUP(AU$3,T_GDP[#All],2,FALSE))</f>
        <v>-1744.7978332616599</v>
      </c>
      <c r="AV147" s="18">
        <f>IF(AU147="Neg","Neg",AU147*HLOOKUP(AV$3,T_GDP[#All],2,FALSE))</f>
        <v>-1824.7269298322863</v>
      </c>
      <c r="AW147" s="18">
        <f>IF(AV147="Neg","Neg",AV147*HLOOKUP(AW$3,T_GDP[#All],2,FALSE))</f>
        <v>-1895.2479677113488</v>
      </c>
      <c r="AX147" s="18">
        <f>IF(AW147="Neg","Neg",AW147*HLOOKUP(AX$3,T_GDP[#All],2,FALSE))</f>
        <v>-1957.5571605469158</v>
      </c>
      <c r="AY147" s="18">
        <f>IF(AX147="Neg","Neg",AX147*HLOOKUP(AY$3,T_GDP[#All],2,FALSE))</f>
        <v>-2043.7987088684965</v>
      </c>
      <c r="AZ147" s="18">
        <f>IF(AY147="Neg","Neg",AY147*HLOOKUP(AZ$3,T_GDP[#All],2,FALSE))</f>
        <v>-2124.6178934661061</v>
      </c>
      <c r="BA147" s="18">
        <f>IF(AZ147="Neg","Neg",AZ147*HLOOKUP(BA$3,T_GDP[#All],2,FALSE))</f>
        <v>-2199.6813101979683</v>
      </c>
      <c r="BB147" s="18">
        <f>IF(BA147="Neg","Neg",BA147*HLOOKUP(BB$3,T_GDP[#All],2,FALSE))</f>
        <v>-2272.6271054717636</v>
      </c>
      <c r="BC147" s="18">
        <f>IF(BB147="Neg","Neg",BB147*HLOOKUP(BC$3,T_GDP[#All],2,FALSE))</f>
        <v>-2108.0638726691486</v>
      </c>
      <c r="BD147" s="18">
        <f>IF(BC147="Neg","Neg",BC147*HLOOKUP(BD$3,T_GDP[#All],2,FALSE))</f>
        <v>-2366.7289090146037</v>
      </c>
      <c r="BE147" s="18">
        <f>IF(BD147="Neg","Neg",BD147*HLOOKUP(BE$3,T_GDP[#All],2,FALSE))</f>
        <v>-2522.8381594899697</v>
      </c>
      <c r="BF147" s="18">
        <f>IF(BE147="Neg","Neg",BE147*HLOOKUP(BF$3,T_GDP[#All],2,FALSE))</f>
        <v>-2568.2464962514678</v>
      </c>
      <c r="BG147" s="18">
        <f>IF(BF147="Neg","Neg",BF147*HLOOKUP(BG$3,T_GDP[#All],2,FALSE))</f>
        <v>-2655.1239058800343</v>
      </c>
      <c r="BH147" s="18">
        <f>IF(BG147="Neg","Neg",BG147*HLOOKUP(BH$3,T_GDP[#All],2,FALSE))</f>
        <v>-2741.2453478853295</v>
      </c>
      <c r="BI147" s="18">
        <f>IF(BH147="Neg","Neg",BH147*HLOOKUP(BI$3,T_GDP[#All],2,FALSE))</f>
        <v>-2845.718178271477</v>
      </c>
      <c r="BJ147" s="18">
        <f>IF(BI147="Neg","Neg",BI147*HLOOKUP(BJ$3,T_GDP[#All],2,FALSE))</f>
        <v>-2957.6011692978018</v>
      </c>
    </row>
    <row r="148" spans="1:62" ht="13.9" customHeight="1" x14ac:dyDescent="0.25">
      <c r="A148" s="6"/>
      <c r="B148" s="1" t="s">
        <v>866</v>
      </c>
      <c r="C148" s="1" t="s">
        <v>867</v>
      </c>
      <c r="D148" s="1" t="s">
        <v>725</v>
      </c>
      <c r="E148" s="23"/>
      <c r="F148" s="23"/>
      <c r="G148" s="23"/>
      <c r="H148" s="23"/>
      <c r="I148" s="23"/>
      <c r="J148" s="23"/>
      <c r="K148" s="23"/>
      <c r="L148" s="23"/>
      <c r="M148" s="23"/>
      <c r="N148" s="23"/>
      <c r="O148" s="23"/>
      <c r="P148" s="23"/>
      <c r="Q148" s="23"/>
      <c r="R148" s="23"/>
      <c r="S148" s="15">
        <v>-940</v>
      </c>
      <c r="T148" s="15">
        <v>-1470</v>
      </c>
      <c r="U148" s="16">
        <f>IF(T148="Neg","Neg",T148*HLOOKUP(U$3,T_GDP[#All],2,FALSE))</f>
        <v>-1580.3704542719402</v>
      </c>
      <c r="V148" s="16">
        <f>IF(U148="Neg","Neg",U148*HLOOKUP(V$3,T_GDP[#All],2,FALSE))</f>
        <v>-1775.5497348841488</v>
      </c>
      <c r="W148" s="16">
        <f>IF(V148="Neg","Neg",V148*HLOOKUP(W$3,T_GDP[#All],2,FALSE))</f>
        <v>-1979.2033073998823</v>
      </c>
      <c r="X148" s="16">
        <f>IF(W148="Neg","Neg",W148*HLOOKUP(X$3,T_GDP[#All],2,FALSE))</f>
        <v>-2186.3569046927983</v>
      </c>
      <c r="Y148" s="16">
        <f>IF(X148="Neg","Neg",X148*HLOOKUP(Y$3,T_GDP[#All],2,FALSE))</f>
        <v>-2358.6490064349878</v>
      </c>
      <c r="Z148" s="16">
        <f>IF(Y148="Neg","Neg",Y148*HLOOKUP(Z$3,T_GDP[#All],2,FALSE))</f>
        <v>-2484.0359198351957</v>
      </c>
      <c r="AA148" s="16">
        <f>IF(Z148="Neg","Neg",Z148*HLOOKUP(AA$3,T_GDP[#All],2,FALSE))</f>
        <v>-2561.2411244593259</v>
      </c>
      <c r="AB148" s="16">
        <f>IF(AA148="Neg","Neg",AA148*HLOOKUP(AB$3,T_GDP[#All],2,FALSE))</f>
        <v>-2715.2422146553486</v>
      </c>
      <c r="AC148" s="16">
        <f>IF(AB148="Neg","Neg",AB148*HLOOKUP(AC$3,T_GDP[#All],2,FALSE))</f>
        <v>-2849.6098655660871</v>
      </c>
      <c r="AD148" s="16">
        <f>IF(AC148="Neg","Neg",AC148*HLOOKUP(AD$3,T_GDP[#All],2,FALSE))</f>
        <v>-3004.7521927806365</v>
      </c>
      <c r="AE148" s="16">
        <f>IF(AD148="Neg","Neg",AD148*HLOOKUP(AE$3,T_GDP[#All],2,FALSE))</f>
        <v>-3207.0772127793625</v>
      </c>
      <c r="AF148" s="16">
        <f>IF(AE148="Neg","Neg",AE148*HLOOKUP(AF$3,T_GDP[#All],2,FALSE))</f>
        <v>-3349.0692982394035</v>
      </c>
      <c r="AG148" s="16">
        <f>IF(AF148="Neg","Neg",AF148*HLOOKUP(AG$3,T_GDP[#All],2,FALSE))</f>
        <v>-3505.9980603005815</v>
      </c>
      <c r="AH148" s="16">
        <f>IF(AG148="Neg","Neg",AG148*HLOOKUP(AH$3,T_GDP[#All],2,FALSE))</f>
        <v>-3671.7098379572262</v>
      </c>
      <c r="AI148" s="16">
        <f>IF(AH148="Neg","Neg",AH148*HLOOKUP(AI$3,T_GDP[#All],2,FALSE))</f>
        <v>-3865.4322202479116</v>
      </c>
      <c r="AJ148" s="16">
        <f>IF(AI148="Neg","Neg",AI148*HLOOKUP(AJ$3,T_GDP[#All],2,FALSE))</f>
        <v>-3999.5293043275101</v>
      </c>
      <c r="AK148" s="16">
        <f>IF(AJ148="Neg","Neg",AJ148*HLOOKUP(AK$3,T_GDP[#All],2,FALSE))</f>
        <v>-4193.9489165292098</v>
      </c>
      <c r="AL148" s="16">
        <f>IF(AK148="Neg","Neg",AK148*HLOOKUP(AL$3,T_GDP[#All],2,FALSE))</f>
        <v>-4423.7468763052239</v>
      </c>
      <c r="AM148" s="16">
        <f>IF(AL148="Neg","Neg",AL148*HLOOKUP(AM$3,T_GDP[#All],2,FALSE))</f>
        <v>-4656.1013457549579</v>
      </c>
      <c r="AN148" s="16">
        <f>IF(AM148="Neg","Neg",AM148*HLOOKUP(AN$3,T_GDP[#All],2,FALSE))</f>
        <v>-4929.0685903199055</v>
      </c>
      <c r="AO148" s="16">
        <f>IF(AN148="Neg","Neg",AN148*HLOOKUP(AO$3,T_GDP[#All],2,FALSE))</f>
        <v>-5161.4542790193855</v>
      </c>
      <c r="AP148" s="16">
        <f>IF(AO148="Neg","Neg",AO148*HLOOKUP(AP$3,T_GDP[#All],2,FALSE))</f>
        <v>-5435.7119192405398</v>
      </c>
      <c r="AQ148" s="16">
        <f>IF(AP148="Neg","Neg",AP148*HLOOKUP(AQ$3,T_GDP[#All],2,FALSE))</f>
        <v>-5492.4858593080753</v>
      </c>
      <c r="AR148" s="16">
        <f>IF(AQ148="Neg","Neg",AQ148*HLOOKUP(AR$3,T_GDP[#All],2,FALSE))</f>
        <v>-5415.9536029562678</v>
      </c>
      <c r="AS148" s="16">
        <f>IF(AR148="Neg","Neg",AR148*HLOOKUP(AS$3,T_GDP[#All],2,FALSE))</f>
        <v>-5655.7972235397347</v>
      </c>
      <c r="AT148" s="16">
        <f>IF(AS148="Neg","Neg",AS148*HLOOKUP(AT$3,T_GDP[#All],2,FALSE))</f>
        <v>-5797.5950558902396</v>
      </c>
      <c r="AU148" s="16">
        <f>IF(AT148="Neg","Neg",AT148*HLOOKUP(AU$3,T_GDP[#All],2,FALSE))</f>
        <v>-5990.5681761869992</v>
      </c>
      <c r="AV148" s="16">
        <f>IF(AU148="Neg","Neg",AU148*HLOOKUP(AV$3,T_GDP[#All],2,FALSE))</f>
        <v>-6264.9957878789974</v>
      </c>
      <c r="AW148" s="16">
        <f>IF(AV148="Neg","Neg",AV148*HLOOKUP(AW$3,T_GDP[#All],2,FALSE))</f>
        <v>-6507.1218824995167</v>
      </c>
      <c r="AX148" s="16">
        <f>IF(AW148="Neg","Neg",AW148*HLOOKUP(AX$3,T_GDP[#All],2,FALSE))</f>
        <v>-6721.0535257930405</v>
      </c>
      <c r="AY148" s="16">
        <f>IF(AX148="Neg","Neg",AX148*HLOOKUP(AY$3,T_GDP[#All],2,FALSE))</f>
        <v>-7017.1542344204545</v>
      </c>
      <c r="AZ148" s="16">
        <f>IF(AY148="Neg","Neg",AY148*HLOOKUP(AZ$3,T_GDP[#All],2,FALSE))</f>
        <v>-7294.6378637821244</v>
      </c>
      <c r="BA148" s="16">
        <f>IF(AZ148="Neg","Neg",AZ148*HLOOKUP(BA$3,T_GDP[#All],2,FALSE))</f>
        <v>-7552.3597080539939</v>
      </c>
      <c r="BB148" s="16">
        <f>IF(BA148="Neg","Neg",BA148*HLOOKUP(BB$3,T_GDP[#All],2,FALSE))</f>
        <v>-7802.8109359403579</v>
      </c>
      <c r="BC148" s="16">
        <f>IF(BB148="Neg","Neg",BB148*HLOOKUP(BC$3,T_GDP[#All],2,FALSE))</f>
        <v>-7237.8014852150955</v>
      </c>
      <c r="BD148" s="16">
        <f>IF(BC148="Neg","Neg",BC148*HLOOKUP(BD$3,T_GDP[#All],2,FALSE))</f>
        <v>-8125.898951571221</v>
      </c>
      <c r="BE148" s="16">
        <f>IF(BD148="Neg","Neg",BD148*HLOOKUP(BE$3,T_GDP[#All],2,FALSE))</f>
        <v>-8661.8825996927553</v>
      </c>
      <c r="BF148" s="16">
        <f>IF(BE148="Neg","Neg",BE148*HLOOKUP(BF$3,T_GDP[#All],2,FALSE))</f>
        <v>-8817.787044294515</v>
      </c>
      <c r="BG148" s="16">
        <f>IF(BF148="Neg","Neg",BF148*HLOOKUP(BG$3,T_GDP[#All],2,FALSE))</f>
        <v>-9116.0709115879254</v>
      </c>
      <c r="BH148" s="16">
        <f>IF(BG148="Neg","Neg",BG148*HLOOKUP(BH$3,T_GDP[#All],2,FALSE))</f>
        <v>-9411.7592486142385</v>
      </c>
      <c r="BI148" s="16">
        <f>IF(BH148="Neg","Neg",BH148*HLOOKUP(BI$3,T_GDP[#All],2,FALSE))</f>
        <v>-9770.4550247417756</v>
      </c>
      <c r="BJ148" s="16">
        <f>IF(BI148="Neg","Neg",BI148*HLOOKUP(BJ$3,T_GDP[#All],2,FALSE))</f>
        <v>-10154.592758479093</v>
      </c>
    </row>
    <row r="149" spans="1:62" ht="13.9" customHeight="1" x14ac:dyDescent="0.25">
      <c r="A149" s="6"/>
      <c r="B149" s="1" t="s">
        <v>866</v>
      </c>
      <c r="C149" s="1" t="s">
        <v>868</v>
      </c>
      <c r="D149" s="1" t="s">
        <v>2129</v>
      </c>
      <c r="E149" s="23"/>
      <c r="F149" s="23"/>
      <c r="G149" s="23"/>
      <c r="H149" s="23"/>
      <c r="I149" s="23"/>
      <c r="J149" s="23"/>
      <c r="K149" s="23"/>
      <c r="L149" s="23"/>
      <c r="M149" s="23"/>
      <c r="N149" s="23"/>
      <c r="O149" s="23"/>
      <c r="P149" s="23"/>
      <c r="Q149" s="23"/>
      <c r="R149" s="23"/>
      <c r="S149" s="15">
        <v>-280</v>
      </c>
      <c r="T149" s="15">
        <v>-250</v>
      </c>
      <c r="U149" s="16">
        <f>IF(T149="Neg","Neg",T149*HLOOKUP(U$3,T_GDP[#All],2,FALSE))</f>
        <v>-268.77048542039802</v>
      </c>
      <c r="V149" s="16">
        <f>IF(U149="Neg","Neg",U149*HLOOKUP(V$3,T_GDP[#All],2,FALSE))</f>
        <v>-301.96424062655598</v>
      </c>
      <c r="W149" s="16">
        <f>IF(V149="Neg","Neg",V149*HLOOKUP(W$3,T_GDP[#All],2,FALSE))</f>
        <v>-336.59920193875553</v>
      </c>
      <c r="X149" s="16">
        <f>IF(W149="Neg","Neg",W149*HLOOKUP(X$3,T_GDP[#All],2,FALSE))</f>
        <v>-371.82940555999977</v>
      </c>
      <c r="Y149" s="16">
        <f>IF(X149="Neg","Neg",X149*HLOOKUP(Y$3,T_GDP[#All],2,FALSE))</f>
        <v>-401.13078340731096</v>
      </c>
      <c r="Z149" s="16">
        <f>IF(Y149="Neg","Neg",Y149*HLOOKUP(Z$3,T_GDP[#All],2,FALSE))</f>
        <v>-422.4550884073463</v>
      </c>
      <c r="AA149" s="16">
        <f>IF(Z149="Neg","Neg",Z149*HLOOKUP(AA$3,T_GDP[#All],2,FALSE))</f>
        <v>-435.58522524818477</v>
      </c>
      <c r="AB149" s="16">
        <f>IF(AA149="Neg","Neg",AA149*HLOOKUP(AB$3,T_GDP[#All],2,FALSE))</f>
        <v>-461.77588684614778</v>
      </c>
      <c r="AC149" s="16">
        <f>IF(AB149="Neg","Neg",AB149*HLOOKUP(AC$3,T_GDP[#All],2,FALSE))</f>
        <v>-484.62752815749786</v>
      </c>
      <c r="AD149" s="16">
        <f>IF(AC149="Neg","Neg",AC149*HLOOKUP(AD$3,T_GDP[#All],2,FALSE))</f>
        <v>-511.01227768378175</v>
      </c>
      <c r="AE149" s="16">
        <f>IF(AD149="Neg","Neg",AD149*HLOOKUP(AE$3,T_GDP[#All],2,FALSE))</f>
        <v>-545.42129469036774</v>
      </c>
      <c r="AF149" s="16">
        <f>IF(AE149="Neg","Neg",AE149*HLOOKUP(AF$3,T_GDP[#All],2,FALSE))</f>
        <v>-569.56960854411625</v>
      </c>
      <c r="AG149" s="16">
        <f>IF(AF149="Neg","Neg",AF149*HLOOKUP(AG$3,T_GDP[#All],2,FALSE))</f>
        <v>-596.25817352050717</v>
      </c>
      <c r="AH149" s="16">
        <f>IF(AG149="Neg","Neg",AG149*HLOOKUP(AH$3,T_GDP[#All],2,FALSE))</f>
        <v>-624.44044863218141</v>
      </c>
      <c r="AI149" s="16">
        <f>IF(AH149="Neg","Neg",AH149*HLOOKUP(AI$3,T_GDP[#All],2,FALSE))</f>
        <v>-657.38643201495108</v>
      </c>
      <c r="AJ149" s="16">
        <f>IF(AI149="Neg","Neg",AI149*HLOOKUP(AJ$3,T_GDP[#All],2,FALSE))</f>
        <v>-680.19205855910047</v>
      </c>
      <c r="AK149" s="16">
        <f>IF(AJ149="Neg","Neg",AJ149*HLOOKUP(AK$3,T_GDP[#All],2,FALSE))</f>
        <v>-713.25661845734874</v>
      </c>
      <c r="AL149" s="16">
        <f>IF(AK149="Neg","Neg",AK149*HLOOKUP(AL$3,T_GDP[#All],2,FALSE))</f>
        <v>-752.33790413354166</v>
      </c>
      <c r="AM149" s="16">
        <f>IF(AL149="Neg","Neg",AL149*HLOOKUP(AM$3,T_GDP[#All],2,FALSE))</f>
        <v>-791.85397036648965</v>
      </c>
      <c r="AN149" s="16">
        <f>IF(AM149="Neg","Neg",AM149*HLOOKUP(AN$3,T_GDP[#All],2,FALSE))</f>
        <v>-838.27697114284138</v>
      </c>
      <c r="AO149" s="16">
        <f>IF(AN149="Neg","Neg",AN149*HLOOKUP(AO$3,T_GDP[#All],2,FALSE))</f>
        <v>-877.79834677200472</v>
      </c>
      <c r="AP149" s="16">
        <f>IF(AO149="Neg","Neg",AO149*HLOOKUP(AP$3,T_GDP[#All],2,FALSE))</f>
        <v>-924.4408025919289</v>
      </c>
      <c r="AQ149" s="16">
        <f>IF(AP149="Neg","Neg",AP149*HLOOKUP(AQ$3,T_GDP[#All],2,FALSE))</f>
        <v>-934.09623457620364</v>
      </c>
      <c r="AR149" s="16">
        <f>IF(AQ149="Neg","Neg",AQ149*HLOOKUP(AR$3,T_GDP[#All],2,FALSE))</f>
        <v>-921.08054472045399</v>
      </c>
      <c r="AS149" s="16">
        <f>IF(AR149="Neg","Neg",AR149*HLOOKUP(AS$3,T_GDP[#All],2,FALSE))</f>
        <v>-961.87027611220003</v>
      </c>
      <c r="AT149" s="16">
        <f>IF(AS149="Neg","Neg",AS149*HLOOKUP(AT$3,T_GDP[#All],2,FALSE))</f>
        <v>-985.9855537228301</v>
      </c>
      <c r="AU149" s="16">
        <f>IF(AT149="Neg","Neg",AT149*HLOOKUP(AU$3,T_GDP[#All],2,FALSE))</f>
        <v>-1018.8041115964287</v>
      </c>
      <c r="AV149" s="16">
        <f>IF(AU149="Neg","Neg",AU149*HLOOKUP(AV$3,T_GDP[#All],2,FALSE))</f>
        <v>-1065.4754741290815</v>
      </c>
      <c r="AW149" s="16">
        <f>IF(AV149="Neg","Neg",AV149*HLOOKUP(AW$3,T_GDP[#All],2,FALSE))</f>
        <v>-1106.6533813774693</v>
      </c>
      <c r="AX149" s="16">
        <f>IF(AW149="Neg","Neg",AW149*HLOOKUP(AX$3,T_GDP[#All],2,FALSE))</f>
        <v>-1143.0363139103815</v>
      </c>
      <c r="AY149" s="16">
        <f>IF(AX149="Neg","Neg",AX149*HLOOKUP(AY$3,T_GDP[#All],2,FALSE))</f>
        <v>-1193.3935772823909</v>
      </c>
      <c r="AZ149" s="16">
        <f>IF(AY149="Neg","Neg",AY149*HLOOKUP(AZ$3,T_GDP[#All],2,FALSE))</f>
        <v>-1240.5846707112462</v>
      </c>
      <c r="BA149" s="16">
        <f>IF(AZ149="Neg","Neg",AZ149*HLOOKUP(BA$3,T_GDP[#All],2,FALSE))</f>
        <v>-1284.4149163357138</v>
      </c>
      <c r="BB149" s="16">
        <f>IF(BA149="Neg","Neg",BA149*HLOOKUP(BB$3,T_GDP[#All],2,FALSE))</f>
        <v>-1327.0086625748913</v>
      </c>
      <c r="BC149" s="16">
        <f>IF(BB149="Neg","Neg",BB149*HLOOKUP(BC$3,T_GDP[#All],2,FALSE))</f>
        <v>-1230.9186199345406</v>
      </c>
      <c r="BD149" s="16">
        <f>IF(BC149="Neg","Neg",BC149*HLOOKUP(BD$3,T_GDP[#All],2,FALSE))</f>
        <v>-1381.9556040087116</v>
      </c>
      <c r="BE149" s="16">
        <f>IF(BD149="Neg","Neg",BD149*HLOOKUP(BE$3,T_GDP[#All],2,FALSE))</f>
        <v>-1473.1092856620339</v>
      </c>
      <c r="BF149" s="16">
        <f>IF(BE149="Neg","Neg",BE149*HLOOKUP(BF$3,T_GDP[#All],2,FALSE))</f>
        <v>-1499.6236469888638</v>
      </c>
      <c r="BG149" s="16">
        <f>IF(BF149="Neg","Neg",BF149*HLOOKUP(BG$3,T_GDP[#All],2,FALSE))</f>
        <v>-1550.3521958482875</v>
      </c>
      <c r="BH149" s="16">
        <f>IF(BG149="Neg","Neg",BG149*HLOOKUP(BH$3,T_GDP[#All],2,FALSE))</f>
        <v>-1600.6393279956196</v>
      </c>
      <c r="BI149" s="16">
        <f>IF(BH149="Neg","Neg",BH149*HLOOKUP(BI$3,T_GDP[#All],2,FALSE))</f>
        <v>-1661.6420110105071</v>
      </c>
      <c r="BJ149" s="16">
        <f>IF(BI149="Neg","Neg",BI149*HLOOKUP(BJ$3,T_GDP[#All],2,FALSE))</f>
        <v>-1726.9715575644727</v>
      </c>
    </row>
    <row r="150" spans="1:62" ht="13.9" customHeight="1" x14ac:dyDescent="0.25">
      <c r="A150" s="6"/>
      <c r="B150" s="1" t="s">
        <v>866</v>
      </c>
      <c r="C150" s="1" t="s">
        <v>869</v>
      </c>
      <c r="D150" s="1" t="s">
        <v>725</v>
      </c>
      <c r="E150" s="23"/>
      <c r="F150" s="23"/>
      <c r="G150" s="23"/>
      <c r="H150" s="23"/>
      <c r="I150" s="23"/>
      <c r="J150" s="23"/>
      <c r="K150" s="23"/>
      <c r="L150" s="23"/>
      <c r="M150" s="23"/>
      <c r="N150" s="23"/>
      <c r="O150" s="23"/>
      <c r="P150" s="23"/>
      <c r="Q150" s="23"/>
      <c r="R150" s="23"/>
      <c r="S150" s="15">
        <v>190</v>
      </c>
      <c r="T150" s="15">
        <v>450</v>
      </c>
      <c r="U150" s="16">
        <f>IF(T150="Neg","Neg",T150*HLOOKUP(U$3,T_GDP[#All],2,FALSE))</f>
        <v>483.78687375671637</v>
      </c>
      <c r="V150" s="16">
        <f>IF(U150="Neg","Neg",U150*HLOOKUP(V$3,T_GDP[#All],2,FALSE))</f>
        <v>543.53563312780068</v>
      </c>
      <c r="W150" s="16">
        <f>IF(V150="Neg","Neg",V150*HLOOKUP(W$3,T_GDP[#All],2,FALSE))</f>
        <v>605.87856348975993</v>
      </c>
      <c r="X150" s="16">
        <f>IF(W150="Neg","Neg",W150*HLOOKUP(X$3,T_GDP[#All],2,FALSE))</f>
        <v>669.29293000799953</v>
      </c>
      <c r="Y150" s="16">
        <f>IF(X150="Neg","Neg",X150*HLOOKUP(Y$3,T_GDP[#All],2,FALSE))</f>
        <v>722.03541013315964</v>
      </c>
      <c r="Z150" s="16">
        <f>IF(Y150="Neg","Neg",Y150*HLOOKUP(Z$3,T_GDP[#All],2,FALSE))</f>
        <v>760.41915913322327</v>
      </c>
      <c r="AA150" s="16">
        <f>IF(Z150="Neg","Neg",Z150*HLOOKUP(AA$3,T_GDP[#All],2,FALSE))</f>
        <v>784.05340544673254</v>
      </c>
      <c r="AB150" s="16">
        <f>IF(AA150="Neg","Neg",AA150*HLOOKUP(AB$3,T_GDP[#All],2,FALSE))</f>
        <v>831.19659632306593</v>
      </c>
      <c r="AC150" s="16">
        <f>IF(AB150="Neg","Neg",AB150*HLOOKUP(AC$3,T_GDP[#All],2,FALSE))</f>
        <v>872.329550683496</v>
      </c>
      <c r="AD150" s="16">
        <f>IF(AC150="Neg","Neg",AC150*HLOOKUP(AD$3,T_GDP[#All],2,FALSE))</f>
        <v>919.82209983080702</v>
      </c>
      <c r="AE150" s="16">
        <f>IF(AD150="Neg","Neg",AD150*HLOOKUP(AE$3,T_GDP[#All],2,FALSE))</f>
        <v>981.75833044266187</v>
      </c>
      <c r="AF150" s="16">
        <f>IF(AE150="Neg","Neg",AE150*HLOOKUP(AF$3,T_GDP[#All],2,FALSE))</f>
        <v>1025.2252953794091</v>
      </c>
      <c r="AG150" s="16">
        <f>IF(AF150="Neg","Neg",AF150*HLOOKUP(AG$3,T_GDP[#All],2,FALSE))</f>
        <v>1073.2647123369127</v>
      </c>
      <c r="AH150" s="16">
        <f>IF(AG150="Neg","Neg",AG150*HLOOKUP(AH$3,T_GDP[#All],2,FALSE))</f>
        <v>1123.9928075379264</v>
      </c>
      <c r="AI150" s="16">
        <f>IF(AH150="Neg","Neg",AH150*HLOOKUP(AI$3,T_GDP[#All],2,FALSE))</f>
        <v>1183.2955776269118</v>
      </c>
      <c r="AJ150" s="16">
        <f>IF(AI150="Neg","Neg",AI150*HLOOKUP(AJ$3,T_GDP[#All],2,FALSE))</f>
        <v>1224.3457054063808</v>
      </c>
      <c r="AK150" s="16">
        <f>IF(AJ150="Neg","Neg",AJ150*HLOOKUP(AK$3,T_GDP[#All],2,FALSE))</f>
        <v>1283.8619132232277</v>
      </c>
      <c r="AL150" s="16">
        <f>IF(AK150="Neg","Neg",AK150*HLOOKUP(AL$3,T_GDP[#All],2,FALSE))</f>
        <v>1354.2082274403749</v>
      </c>
      <c r="AM150" s="16">
        <f>IF(AL150="Neg","Neg",AL150*HLOOKUP(AM$3,T_GDP[#All],2,FALSE))</f>
        <v>1425.3371466596814</v>
      </c>
      <c r="AN150" s="16">
        <f>IF(AM150="Neg","Neg",AM150*HLOOKUP(AN$3,T_GDP[#All],2,FALSE))</f>
        <v>1508.8985480571143</v>
      </c>
      <c r="AO150" s="16">
        <f>IF(AN150="Neg","Neg",AN150*HLOOKUP(AO$3,T_GDP[#All],2,FALSE))</f>
        <v>1580.0370241896082</v>
      </c>
      <c r="AP150" s="16">
        <f>IF(AO150="Neg","Neg",AO150*HLOOKUP(AP$3,T_GDP[#All],2,FALSE))</f>
        <v>1663.9934446654718</v>
      </c>
      <c r="AQ150" s="16">
        <f>IF(AP150="Neg","Neg",AP150*HLOOKUP(AQ$3,T_GDP[#All],2,FALSE))</f>
        <v>1681.3732222371664</v>
      </c>
      <c r="AR150" s="16">
        <f>IF(AQ150="Neg","Neg",AQ150*HLOOKUP(AR$3,T_GDP[#All],2,FALSE))</f>
        <v>1657.9449804968169</v>
      </c>
      <c r="AS150" s="16">
        <f>IF(AR150="Neg","Neg",AR150*HLOOKUP(AS$3,T_GDP[#All],2,FALSE))</f>
        <v>1731.3664970019599</v>
      </c>
      <c r="AT150" s="16">
        <f>IF(AS150="Neg","Neg",AS150*HLOOKUP(AT$3,T_GDP[#All],2,FALSE))</f>
        <v>1774.7739967010941</v>
      </c>
      <c r="AU150" s="16">
        <f>IF(AT150="Neg","Neg",AT150*HLOOKUP(AU$3,T_GDP[#All],2,FALSE))</f>
        <v>1833.8474008735716</v>
      </c>
      <c r="AV150" s="16">
        <f>IF(AU150="Neg","Neg",AU150*HLOOKUP(AV$3,T_GDP[#All],2,FALSE))</f>
        <v>1917.8558534323467</v>
      </c>
      <c r="AW150" s="16">
        <f>IF(AV150="Neg","Neg",AV150*HLOOKUP(AW$3,T_GDP[#All],2,FALSE))</f>
        <v>1991.9760864794446</v>
      </c>
      <c r="AX150" s="16">
        <f>IF(AW150="Neg","Neg",AW150*HLOOKUP(AX$3,T_GDP[#All],2,FALSE))</f>
        <v>2057.4653650386867</v>
      </c>
      <c r="AY150" s="16">
        <f>IF(AX150="Neg","Neg",AX150*HLOOKUP(AY$3,T_GDP[#All],2,FALSE))</f>
        <v>2148.1084391083036</v>
      </c>
      <c r="AZ150" s="16">
        <f>IF(AY150="Neg","Neg",AY150*HLOOKUP(AZ$3,T_GDP[#All],2,FALSE))</f>
        <v>2233.0524072802432</v>
      </c>
      <c r="BA150" s="16">
        <f>IF(AZ150="Neg","Neg",AZ150*HLOOKUP(BA$3,T_GDP[#All],2,FALSE))</f>
        <v>2311.9468494042849</v>
      </c>
      <c r="BB150" s="16">
        <f>IF(BA150="Neg","Neg",BA150*HLOOKUP(BB$3,T_GDP[#All],2,FALSE))</f>
        <v>2388.6155926348047</v>
      </c>
      <c r="BC150" s="16">
        <f>IF(BB150="Neg","Neg",BB150*HLOOKUP(BC$3,T_GDP[#All],2,FALSE))</f>
        <v>2215.6535158821735</v>
      </c>
      <c r="BD150" s="16">
        <f>IF(BC150="Neg","Neg",BC150*HLOOKUP(BD$3,T_GDP[#All],2,FALSE))</f>
        <v>2487.5200872156815</v>
      </c>
      <c r="BE150" s="16">
        <f>IF(BD150="Neg","Neg",BD150*HLOOKUP(BE$3,T_GDP[#All],2,FALSE))</f>
        <v>2651.5967141916617</v>
      </c>
      <c r="BF150" s="16">
        <f>IF(BE150="Neg","Neg",BE150*HLOOKUP(BF$3,T_GDP[#All],2,FALSE))</f>
        <v>2699.3225645799557</v>
      </c>
      <c r="BG150" s="16">
        <f>IF(BF150="Neg","Neg",BF150*HLOOKUP(BG$3,T_GDP[#All],2,FALSE))</f>
        <v>2790.6339525269182</v>
      </c>
      <c r="BH150" s="16">
        <f>IF(BG150="Neg","Neg",BG150*HLOOKUP(BH$3,T_GDP[#All],2,FALSE))</f>
        <v>2881.1507903921161</v>
      </c>
      <c r="BI150" s="16">
        <f>IF(BH150="Neg","Neg",BH150*HLOOKUP(BI$3,T_GDP[#All],2,FALSE))</f>
        <v>2990.9556198189134</v>
      </c>
      <c r="BJ150" s="16">
        <f>IF(BI150="Neg","Neg",BI150*HLOOKUP(BJ$3,T_GDP[#All],2,FALSE))</f>
        <v>3108.5488036160518</v>
      </c>
    </row>
    <row r="151" spans="1:62" ht="13.9" customHeight="1" x14ac:dyDescent="0.25">
      <c r="A151" s="6"/>
      <c r="B151" s="1" t="s">
        <v>866</v>
      </c>
      <c r="C151" s="1" t="s">
        <v>870</v>
      </c>
      <c r="D151" s="1" t="s">
        <v>736</v>
      </c>
      <c r="E151" s="23"/>
      <c r="F151" s="23"/>
      <c r="G151" s="23"/>
      <c r="H151" s="23"/>
      <c r="I151" s="23"/>
      <c r="J151" s="23"/>
      <c r="K151" s="23"/>
      <c r="L151" s="23"/>
      <c r="M151" s="23"/>
      <c r="N151" s="23"/>
      <c r="O151" s="23"/>
      <c r="P151" s="23"/>
      <c r="Q151" s="23"/>
      <c r="R151" s="23"/>
      <c r="S151" s="15">
        <v>-450</v>
      </c>
      <c r="T151" s="15">
        <v>-460</v>
      </c>
      <c r="U151" s="16">
        <f>IF(T151="Neg","Neg",T151*HLOOKUP(U$3,T_GDP[#All],2,FALSE))</f>
        <v>-494.53769317353232</v>
      </c>
      <c r="V151" s="16">
        <f>IF(U151="Neg","Neg",U151*HLOOKUP(V$3,T_GDP[#All],2,FALSE))</f>
        <v>-555.61420275286298</v>
      </c>
      <c r="W151" s="16">
        <f>IF(V151="Neg","Neg",V151*HLOOKUP(W$3,T_GDP[#All],2,FALSE))</f>
        <v>-619.34253156731017</v>
      </c>
      <c r="X151" s="16">
        <f>IF(W151="Neg","Neg",W151*HLOOKUP(X$3,T_GDP[#All],2,FALSE))</f>
        <v>-684.16610623039958</v>
      </c>
      <c r="Y151" s="16">
        <f>IF(X151="Neg","Neg",X151*HLOOKUP(Y$3,T_GDP[#All],2,FALSE))</f>
        <v>-738.08064146945219</v>
      </c>
      <c r="Z151" s="16">
        <f>IF(Y151="Neg","Neg",Y151*HLOOKUP(Z$3,T_GDP[#All],2,FALSE))</f>
        <v>-777.31736266951725</v>
      </c>
      <c r="AA151" s="16">
        <f>IF(Z151="Neg","Neg",Z151*HLOOKUP(AA$3,T_GDP[#All],2,FALSE))</f>
        <v>-801.47681445666012</v>
      </c>
      <c r="AB151" s="16">
        <f>IF(AA151="Neg","Neg",AA151*HLOOKUP(AB$3,T_GDP[#All],2,FALSE))</f>
        <v>-849.66763179691213</v>
      </c>
      <c r="AC151" s="16">
        <f>IF(AB151="Neg","Neg",AB151*HLOOKUP(AC$3,T_GDP[#All],2,FALSE))</f>
        <v>-891.71465180979624</v>
      </c>
      <c r="AD151" s="16">
        <f>IF(AC151="Neg","Neg",AC151*HLOOKUP(AD$3,T_GDP[#All],2,FALSE))</f>
        <v>-940.26259093815861</v>
      </c>
      <c r="AE151" s="16">
        <f>IF(AD151="Neg","Neg",AD151*HLOOKUP(AE$3,T_GDP[#All],2,FALSE))</f>
        <v>-1003.5751822302769</v>
      </c>
      <c r="AF151" s="16">
        <f>IF(AE151="Neg","Neg",AE151*HLOOKUP(AF$3,T_GDP[#All],2,FALSE))</f>
        <v>-1048.0080797211742</v>
      </c>
      <c r="AG151" s="16">
        <f>IF(AF151="Neg","Neg",AF151*HLOOKUP(AG$3,T_GDP[#All],2,FALSE))</f>
        <v>-1097.1150392777333</v>
      </c>
      <c r="AH151" s="16">
        <f>IF(AG151="Neg","Neg",AG151*HLOOKUP(AH$3,T_GDP[#All],2,FALSE))</f>
        <v>-1148.9704254832141</v>
      </c>
      <c r="AI151" s="16">
        <f>IF(AH151="Neg","Neg",AH151*HLOOKUP(AI$3,T_GDP[#All],2,FALSE))</f>
        <v>-1209.5910349075102</v>
      </c>
      <c r="AJ151" s="16">
        <f>IF(AI151="Neg","Neg",AI151*HLOOKUP(AJ$3,T_GDP[#All],2,FALSE))</f>
        <v>-1251.5533877487453</v>
      </c>
      <c r="AK151" s="16">
        <f>IF(AJ151="Neg","Neg",AJ151*HLOOKUP(AK$3,T_GDP[#All],2,FALSE))</f>
        <v>-1312.3921779615223</v>
      </c>
      <c r="AL151" s="16">
        <f>IF(AK151="Neg","Neg",AK151*HLOOKUP(AL$3,T_GDP[#All],2,FALSE))</f>
        <v>-1384.3017436057173</v>
      </c>
      <c r="AM151" s="16">
        <f>IF(AL151="Neg","Neg",AL151*HLOOKUP(AM$3,T_GDP[#All],2,FALSE))</f>
        <v>-1457.0113054743417</v>
      </c>
      <c r="AN151" s="16">
        <f>IF(AM151="Neg","Neg",AM151*HLOOKUP(AN$3,T_GDP[#All],2,FALSE))</f>
        <v>-1542.4296269028289</v>
      </c>
      <c r="AO151" s="16">
        <f>IF(AN151="Neg","Neg",AN151*HLOOKUP(AO$3,T_GDP[#All],2,FALSE))</f>
        <v>-1615.1489580604893</v>
      </c>
      <c r="AP151" s="16">
        <f>IF(AO151="Neg","Neg",AO151*HLOOKUP(AP$3,T_GDP[#All],2,FALSE))</f>
        <v>-1700.9710767691499</v>
      </c>
      <c r="AQ151" s="16">
        <f>IF(AP151="Neg","Neg",AP151*HLOOKUP(AQ$3,T_GDP[#All],2,FALSE))</f>
        <v>-1718.7370716202154</v>
      </c>
      <c r="AR151" s="16">
        <f>IF(AQ151="Neg","Neg",AQ151*HLOOKUP(AR$3,T_GDP[#All],2,FALSE))</f>
        <v>-1694.7882022856361</v>
      </c>
      <c r="AS151" s="16">
        <f>IF(AR151="Neg","Neg",AR151*HLOOKUP(AS$3,T_GDP[#All],2,FALSE))</f>
        <v>-1769.8413080464491</v>
      </c>
      <c r="AT151" s="16">
        <f>IF(AS151="Neg","Neg",AS151*HLOOKUP(AT$3,T_GDP[#All],2,FALSE))</f>
        <v>-1814.2134188500086</v>
      </c>
      <c r="AU151" s="16">
        <f>IF(AT151="Neg","Neg",AT151*HLOOKUP(AU$3,T_GDP[#All],2,FALSE))</f>
        <v>-1874.59956533743</v>
      </c>
      <c r="AV151" s="16">
        <f>IF(AU151="Neg","Neg",AU151*HLOOKUP(AV$3,T_GDP[#All],2,FALSE))</f>
        <v>-1960.4748723975113</v>
      </c>
      <c r="AW151" s="16">
        <f>IF(AV151="Neg","Neg",AV151*HLOOKUP(AW$3,T_GDP[#All],2,FALSE))</f>
        <v>-2036.2422217345447</v>
      </c>
      <c r="AX151" s="16">
        <f>IF(AW151="Neg","Neg",AW151*HLOOKUP(AX$3,T_GDP[#All],2,FALSE))</f>
        <v>-2103.1868175951035</v>
      </c>
      <c r="AY151" s="16">
        <f>IF(AX151="Neg","Neg",AX151*HLOOKUP(AY$3,T_GDP[#All],2,FALSE))</f>
        <v>-2195.8441821996007</v>
      </c>
      <c r="AZ151" s="16">
        <f>IF(AY151="Neg","Neg",AY151*HLOOKUP(AZ$3,T_GDP[#All],2,FALSE))</f>
        <v>-2282.6757941086948</v>
      </c>
      <c r="BA151" s="16">
        <f>IF(AZ151="Neg","Neg",AZ151*HLOOKUP(BA$3,T_GDP[#All],2,FALSE))</f>
        <v>-2363.3234460577155</v>
      </c>
      <c r="BB151" s="16">
        <f>IF(BA151="Neg","Neg",BA151*HLOOKUP(BB$3,T_GDP[#All],2,FALSE))</f>
        <v>-2441.6959391378023</v>
      </c>
      <c r="BC151" s="16">
        <f>IF(BB151="Neg","Neg",BB151*HLOOKUP(BC$3,T_GDP[#All],2,FALSE))</f>
        <v>-2264.8902606795568</v>
      </c>
      <c r="BD151" s="16">
        <f>IF(BC151="Neg","Neg",BC151*HLOOKUP(BD$3,T_GDP[#All],2,FALSE))</f>
        <v>-2542.798311376032</v>
      </c>
      <c r="BE151" s="16">
        <f>IF(BD151="Neg","Neg",BD151*HLOOKUP(BE$3,T_GDP[#All],2,FALSE))</f>
        <v>-2710.5210856181452</v>
      </c>
      <c r="BF151" s="16">
        <f>IF(BE151="Neg","Neg",BE151*HLOOKUP(BF$3,T_GDP[#All],2,FALSE))</f>
        <v>-2759.3075104595123</v>
      </c>
      <c r="BG151" s="16">
        <f>IF(BF151="Neg","Neg",BF151*HLOOKUP(BG$3,T_GDP[#All],2,FALSE))</f>
        <v>-2852.6480403608516</v>
      </c>
      <c r="BH151" s="16">
        <f>IF(BG151="Neg","Neg",BG151*HLOOKUP(BH$3,T_GDP[#All],2,FALSE))</f>
        <v>-2945.1763635119432</v>
      </c>
      <c r="BI151" s="16">
        <f>IF(BH151="Neg","Neg",BH151*HLOOKUP(BI$3,T_GDP[#All],2,FALSE))</f>
        <v>-3057.421300259336</v>
      </c>
      <c r="BJ151" s="16">
        <f>IF(BI151="Neg","Neg",BI151*HLOOKUP(BJ$3,T_GDP[#All],2,FALSE))</f>
        <v>-3177.6276659186328</v>
      </c>
    </row>
    <row r="152" spans="1:62" ht="13.9" customHeight="1" x14ac:dyDescent="0.25">
      <c r="A152" s="6"/>
      <c r="B152" s="1" t="s">
        <v>866</v>
      </c>
      <c r="C152" s="1" t="s">
        <v>871</v>
      </c>
      <c r="D152" s="1" t="s">
        <v>728</v>
      </c>
      <c r="E152" s="23"/>
      <c r="F152" s="23"/>
      <c r="G152" s="23"/>
      <c r="H152" s="23"/>
      <c r="I152" s="23"/>
      <c r="J152" s="23"/>
      <c r="K152" s="23"/>
      <c r="L152" s="23"/>
      <c r="M152" s="23"/>
      <c r="N152" s="23"/>
      <c r="O152" s="23"/>
      <c r="P152" s="23"/>
      <c r="Q152" s="23"/>
      <c r="R152" s="23"/>
      <c r="S152" s="15">
        <v>-335</v>
      </c>
      <c r="T152" s="15">
        <v>-865</v>
      </c>
      <c r="U152" s="16">
        <f>IF(T152="Neg","Neg",T152*HLOOKUP(U$3,T_GDP[#All],2,FALSE))</f>
        <v>-929.94587955457712</v>
      </c>
      <c r="V152" s="16">
        <f>IF(U152="Neg","Neg",U152*HLOOKUP(V$3,T_GDP[#All],2,FALSE))</f>
        <v>-1044.7962725678838</v>
      </c>
      <c r="W152" s="16">
        <f>IF(V152="Neg","Neg",V152*HLOOKUP(W$3,T_GDP[#All],2,FALSE))</f>
        <v>-1164.6332387080943</v>
      </c>
      <c r="X152" s="16">
        <f>IF(W152="Neg","Neg",W152*HLOOKUP(X$3,T_GDP[#All],2,FALSE))</f>
        <v>-1286.5297432375994</v>
      </c>
      <c r="Y152" s="16">
        <f>IF(X152="Neg","Neg",X152*HLOOKUP(Y$3,T_GDP[#All],2,FALSE))</f>
        <v>-1387.9125105892961</v>
      </c>
      <c r="Z152" s="16">
        <f>IF(Y152="Neg","Neg",Y152*HLOOKUP(Z$3,T_GDP[#All],2,FALSE))</f>
        <v>-1461.6946058894184</v>
      </c>
      <c r="AA152" s="16">
        <f>IF(Z152="Neg","Neg",Z152*HLOOKUP(AA$3,T_GDP[#All],2,FALSE))</f>
        <v>-1507.1248793587197</v>
      </c>
      <c r="AB152" s="16">
        <f>IF(AA152="Neg","Neg",AA152*HLOOKUP(AB$3,T_GDP[#All],2,FALSE))</f>
        <v>-1597.7445684876718</v>
      </c>
      <c r="AC152" s="16">
        <f>IF(AB152="Neg","Neg",AB152*HLOOKUP(AC$3,T_GDP[#All],2,FALSE))</f>
        <v>-1676.8112474249431</v>
      </c>
      <c r="AD152" s="16">
        <f>IF(AC152="Neg","Neg",AC152*HLOOKUP(AD$3,T_GDP[#All],2,FALSE))</f>
        <v>-1768.1024807858853</v>
      </c>
      <c r="AE152" s="16">
        <f>IF(AD152="Neg","Neg",AD152*HLOOKUP(AE$3,T_GDP[#All],2,FALSE))</f>
        <v>-1887.1576796286731</v>
      </c>
      <c r="AF152" s="16">
        <f>IF(AE152="Neg","Neg",AE152*HLOOKUP(AF$3,T_GDP[#All],2,FALSE))</f>
        <v>-1970.7108455626428</v>
      </c>
      <c r="AG152" s="16">
        <f>IF(AF152="Neg","Neg",AF152*HLOOKUP(AG$3,T_GDP[#All],2,FALSE))</f>
        <v>-2063.0532803809551</v>
      </c>
      <c r="AH152" s="16">
        <f>IF(AG152="Neg","Neg",AG152*HLOOKUP(AH$3,T_GDP[#All],2,FALSE))</f>
        <v>-2160.5639522673482</v>
      </c>
      <c r="AI152" s="16">
        <f>IF(AH152="Neg","Neg",AH152*HLOOKUP(AI$3,T_GDP[#All],2,FALSE))</f>
        <v>-2274.5570547717311</v>
      </c>
      <c r="AJ152" s="16">
        <f>IF(AI152="Neg","Neg",AI152*HLOOKUP(AJ$3,T_GDP[#All],2,FALSE))</f>
        <v>-2353.464522614488</v>
      </c>
      <c r="AK152" s="16">
        <f>IF(AJ152="Neg","Neg",AJ152*HLOOKUP(AK$3,T_GDP[#All],2,FALSE))</f>
        <v>-2467.8678998624273</v>
      </c>
      <c r="AL152" s="16">
        <f>IF(AK152="Neg","Neg",AK152*HLOOKUP(AL$3,T_GDP[#All],2,FALSE))</f>
        <v>-2603.0891483020546</v>
      </c>
      <c r="AM152" s="16">
        <f>IF(AL152="Neg","Neg",AL152*HLOOKUP(AM$3,T_GDP[#All],2,FALSE))</f>
        <v>-2739.8147374680548</v>
      </c>
      <c r="AN152" s="16">
        <f>IF(AM152="Neg","Neg",AM152*HLOOKUP(AN$3,T_GDP[#All],2,FALSE))</f>
        <v>-2900.4383201542319</v>
      </c>
      <c r="AO152" s="16">
        <f>IF(AN152="Neg","Neg",AN152*HLOOKUP(AO$3,T_GDP[#All],2,FALSE))</f>
        <v>-3037.1822798311368</v>
      </c>
      <c r="AP152" s="16">
        <f>IF(AO152="Neg","Neg",AO152*HLOOKUP(AP$3,T_GDP[#All],2,FALSE))</f>
        <v>-3198.5651769680749</v>
      </c>
      <c r="AQ152" s="16">
        <f>IF(AP152="Neg","Neg",AP152*HLOOKUP(AQ$3,T_GDP[#All],2,FALSE))</f>
        <v>-3231.9729716336656</v>
      </c>
      <c r="AR152" s="16">
        <f>IF(AQ152="Neg","Neg",AQ152*HLOOKUP(AR$3,T_GDP[#All],2,FALSE))</f>
        <v>-3186.9386847327719</v>
      </c>
      <c r="AS152" s="16">
        <f>IF(AR152="Neg","Neg",AR152*HLOOKUP(AS$3,T_GDP[#All],2,FALSE))</f>
        <v>-3328.0711553482133</v>
      </c>
      <c r="AT152" s="16">
        <f>IF(AS152="Neg","Neg",AS152*HLOOKUP(AT$3,T_GDP[#All],2,FALSE))</f>
        <v>-3411.5100158809937</v>
      </c>
      <c r="AU152" s="16">
        <f>IF(AT152="Neg","Neg",AT152*HLOOKUP(AU$3,T_GDP[#All],2,FALSE))</f>
        <v>-3525.0622261236449</v>
      </c>
      <c r="AV152" s="16">
        <f>IF(AU152="Neg","Neg",AU152*HLOOKUP(AV$3,T_GDP[#All],2,FALSE))</f>
        <v>-3686.5451404866239</v>
      </c>
      <c r="AW152" s="16">
        <f>IF(AV152="Neg","Neg",AV152*HLOOKUP(AW$3,T_GDP[#All],2,FALSE))</f>
        <v>-3829.0206995660456</v>
      </c>
      <c r="AX152" s="16">
        <f>IF(AW152="Neg","Neg",AW152*HLOOKUP(AX$3,T_GDP[#All],2,FALSE))</f>
        <v>-3954.9056461299219</v>
      </c>
      <c r="AY152" s="16">
        <f>IF(AX152="Neg","Neg",AX152*HLOOKUP(AY$3,T_GDP[#All],2,FALSE))</f>
        <v>-4129.1417773970743</v>
      </c>
      <c r="AZ152" s="16">
        <f>IF(AY152="Neg","Neg",AY152*HLOOKUP(AZ$3,T_GDP[#All],2,FALSE))</f>
        <v>-4292.4229606609142</v>
      </c>
      <c r="BA152" s="16">
        <f>IF(AZ152="Neg","Neg",AZ152*HLOOKUP(BA$3,T_GDP[#All],2,FALSE))</f>
        <v>-4444.0756105215723</v>
      </c>
      <c r="BB152" s="16">
        <f>IF(BA152="Neg","Neg",BA152*HLOOKUP(BB$3,T_GDP[#All],2,FALSE))</f>
        <v>-4591.4499725091264</v>
      </c>
      <c r="BC152" s="16">
        <f>IF(BB152="Neg","Neg",BB152*HLOOKUP(BC$3,T_GDP[#All],2,FALSE))</f>
        <v>-4258.9784249735121</v>
      </c>
      <c r="BD152" s="16">
        <f>IF(BC152="Neg","Neg",BC152*HLOOKUP(BD$3,T_GDP[#All],2,FALSE))</f>
        <v>-4781.5663898701441</v>
      </c>
      <c r="BE152" s="16">
        <f>IF(BD152="Neg","Neg",BD152*HLOOKUP(BE$3,T_GDP[#All],2,FALSE))</f>
        <v>-5096.9581283906391</v>
      </c>
      <c r="BF152" s="16">
        <f>IF(BE152="Neg","Neg",BE152*HLOOKUP(BF$3,T_GDP[#All],2,FALSE))</f>
        <v>-5188.6978185814705</v>
      </c>
      <c r="BG152" s="16">
        <f>IF(BF152="Neg","Neg",BF152*HLOOKUP(BG$3,T_GDP[#All],2,FALSE))</f>
        <v>-5364.2185976350765</v>
      </c>
      <c r="BH152" s="16">
        <f>IF(BG152="Neg","Neg",BG152*HLOOKUP(BH$3,T_GDP[#All],2,FALSE))</f>
        <v>-5538.2120748648458</v>
      </c>
      <c r="BI152" s="16">
        <f>IF(BH152="Neg","Neg",BH152*HLOOKUP(BI$3,T_GDP[#All],2,FALSE))</f>
        <v>-5749.2813580963566</v>
      </c>
      <c r="BJ152" s="16">
        <f>IF(BI152="Neg","Neg",BI152*HLOOKUP(BJ$3,T_GDP[#All],2,FALSE))</f>
        <v>-5975.3215891730779</v>
      </c>
    </row>
    <row r="153" spans="1:62" ht="13.9" customHeight="1" x14ac:dyDescent="0.25">
      <c r="A153" s="6"/>
      <c r="B153" s="1" t="s">
        <v>866</v>
      </c>
      <c r="C153" s="1" t="s">
        <v>738</v>
      </c>
      <c r="D153" s="1" t="s">
        <v>738</v>
      </c>
      <c r="E153" s="23"/>
      <c r="F153" s="23"/>
      <c r="G153" s="23"/>
      <c r="H153" s="23"/>
      <c r="I153" s="23"/>
      <c r="J153" s="23"/>
      <c r="K153" s="23"/>
      <c r="L153" s="23"/>
      <c r="M153" s="23"/>
      <c r="N153" s="23"/>
      <c r="O153" s="23"/>
      <c r="P153" s="23"/>
      <c r="Q153" s="23"/>
      <c r="R153" s="23"/>
      <c r="S153" s="15">
        <v>375</v>
      </c>
      <c r="T153" s="15">
        <v>650</v>
      </c>
      <c r="U153" s="16">
        <f>IF(T153="Neg","Neg",T153*HLOOKUP(U$3,T_GDP[#All],2,FALSE))</f>
        <v>698.80326209303485</v>
      </c>
      <c r="V153" s="16">
        <f>IF(U153="Neg","Neg",U153*HLOOKUP(V$3,T_GDP[#All],2,FALSE))</f>
        <v>785.10702562904555</v>
      </c>
      <c r="W153" s="16">
        <f>IF(V153="Neg","Neg",V153*HLOOKUP(W$3,T_GDP[#All],2,FALSE))</f>
        <v>875.15792504076444</v>
      </c>
      <c r="X153" s="16">
        <f>IF(W153="Neg","Neg",W153*HLOOKUP(X$3,T_GDP[#All],2,FALSE))</f>
        <v>966.75645445599946</v>
      </c>
      <c r="Y153" s="16">
        <f>IF(X153="Neg","Neg",X153*HLOOKUP(Y$3,T_GDP[#All],2,FALSE))</f>
        <v>1042.9400368590086</v>
      </c>
      <c r="Z153" s="16">
        <f>IF(Y153="Neg","Neg",Y153*HLOOKUP(Z$3,T_GDP[#All],2,FALSE))</f>
        <v>1098.3832298591005</v>
      </c>
      <c r="AA153" s="16">
        <f>IF(Z153="Neg","Neg",Z153*HLOOKUP(AA$3,T_GDP[#All],2,FALSE))</f>
        <v>1132.5215856452805</v>
      </c>
      <c r="AB153" s="16">
        <f>IF(AA153="Neg","Neg",AA153*HLOOKUP(AB$3,T_GDP[#All],2,FALSE))</f>
        <v>1200.6173057999845</v>
      </c>
      <c r="AC153" s="16">
        <f>IF(AB153="Neg","Neg",AB153*HLOOKUP(AC$3,T_GDP[#All],2,FALSE))</f>
        <v>1260.0315732094946</v>
      </c>
      <c r="AD153" s="16">
        <f>IF(AC153="Neg","Neg",AC153*HLOOKUP(AD$3,T_GDP[#All],2,FALSE))</f>
        <v>1328.6319219778327</v>
      </c>
      <c r="AE153" s="16">
        <f>IF(AD153="Neg","Neg",AD153*HLOOKUP(AE$3,T_GDP[#All],2,FALSE))</f>
        <v>1418.0953661949563</v>
      </c>
      <c r="AF153" s="16">
        <f>IF(AE153="Neg","Neg",AE153*HLOOKUP(AF$3,T_GDP[#All],2,FALSE))</f>
        <v>1480.8809822147023</v>
      </c>
      <c r="AG153" s="16">
        <f>IF(AF153="Neg","Neg",AF153*HLOOKUP(AG$3,T_GDP[#All],2,FALSE))</f>
        <v>1550.2712511533184</v>
      </c>
      <c r="AH153" s="16">
        <f>IF(AG153="Neg","Neg",AG153*HLOOKUP(AH$3,T_GDP[#All],2,FALSE))</f>
        <v>1623.5451664436714</v>
      </c>
      <c r="AI153" s="16">
        <f>IF(AH153="Neg","Neg",AH153*HLOOKUP(AI$3,T_GDP[#All],2,FALSE))</f>
        <v>1709.2047232388725</v>
      </c>
      <c r="AJ153" s="16">
        <f>IF(AI153="Neg","Neg",AI153*HLOOKUP(AJ$3,T_GDP[#All],2,FALSE))</f>
        <v>1768.4993522536611</v>
      </c>
      <c r="AK153" s="16">
        <f>IF(AJ153="Neg","Neg",AJ153*HLOOKUP(AK$3,T_GDP[#All],2,FALSE))</f>
        <v>1854.4672079891066</v>
      </c>
      <c r="AL153" s="16">
        <f>IF(AK153="Neg","Neg",AK153*HLOOKUP(AL$3,T_GDP[#All],2,FALSE))</f>
        <v>1956.0785507472081</v>
      </c>
      <c r="AM153" s="16">
        <f>IF(AL153="Neg","Neg",AL153*HLOOKUP(AM$3,T_GDP[#All],2,FALSE))</f>
        <v>2058.8203229528726</v>
      </c>
      <c r="AN153" s="16">
        <f>IF(AM153="Neg","Neg",AM153*HLOOKUP(AN$3,T_GDP[#All],2,FALSE))</f>
        <v>2179.5201249713868</v>
      </c>
      <c r="AO153" s="16">
        <f>IF(AN153="Neg","Neg",AN153*HLOOKUP(AO$3,T_GDP[#All],2,FALSE))</f>
        <v>2282.2757016072114</v>
      </c>
      <c r="AP153" s="16">
        <f>IF(AO153="Neg","Neg",AO153*HLOOKUP(AP$3,T_GDP[#All],2,FALSE))</f>
        <v>2403.5460867390143</v>
      </c>
      <c r="AQ153" s="16">
        <f>IF(AP153="Neg","Neg",AP153*HLOOKUP(AQ$3,T_GDP[#All],2,FALSE))</f>
        <v>2428.6502098981287</v>
      </c>
      <c r="AR153" s="16">
        <f>IF(AQ153="Neg","Neg",AQ153*HLOOKUP(AR$3,T_GDP[#All],2,FALSE))</f>
        <v>2394.8094162731795</v>
      </c>
      <c r="AS153" s="16">
        <f>IF(AR153="Neg","Neg",AR153*HLOOKUP(AS$3,T_GDP[#All],2,FALSE))</f>
        <v>2500.8627178917195</v>
      </c>
      <c r="AT153" s="16">
        <f>IF(AS153="Neg","Neg",AS153*HLOOKUP(AT$3,T_GDP[#All],2,FALSE))</f>
        <v>2563.5624396793578</v>
      </c>
      <c r="AU153" s="16">
        <f>IF(AT153="Neg","Neg",AT153*HLOOKUP(AU$3,T_GDP[#All],2,FALSE))</f>
        <v>2648.8906901507139</v>
      </c>
      <c r="AV153" s="16">
        <f>IF(AU153="Neg","Neg",AU153*HLOOKUP(AV$3,T_GDP[#All],2,FALSE))</f>
        <v>2770.2362327356113</v>
      </c>
      <c r="AW153" s="16">
        <f>IF(AV153="Neg","Neg",AV153*HLOOKUP(AW$3,T_GDP[#All],2,FALSE))</f>
        <v>2877.2987915814192</v>
      </c>
      <c r="AX153" s="16">
        <f>IF(AW153="Neg","Neg",AW153*HLOOKUP(AX$3,T_GDP[#All],2,FALSE))</f>
        <v>2971.894416166991</v>
      </c>
      <c r="AY153" s="16">
        <f>IF(AX153="Neg","Neg",AX153*HLOOKUP(AY$3,T_GDP[#All],2,FALSE))</f>
        <v>3102.8233009342152</v>
      </c>
      <c r="AZ153" s="16">
        <f>IF(AY153="Neg","Neg",AY153*HLOOKUP(AZ$3,T_GDP[#All],2,FALSE))</f>
        <v>3225.5201438492395</v>
      </c>
      <c r="BA153" s="16">
        <f>IF(AZ153="Neg","Neg",AZ153*HLOOKUP(BA$3,T_GDP[#All],2,FALSE))</f>
        <v>3339.4787824728555</v>
      </c>
      <c r="BB153" s="16">
        <f>IF(BA153="Neg","Neg",BA153*HLOOKUP(BB$3,T_GDP[#All],2,FALSE))</f>
        <v>3450.2225226947171</v>
      </c>
      <c r="BC153" s="16">
        <f>IF(BB153="Neg","Neg",BB153*HLOOKUP(BC$3,T_GDP[#All],2,FALSE))</f>
        <v>3200.3884118298051</v>
      </c>
      <c r="BD153" s="16">
        <f>IF(BC153="Neg","Neg",BC153*HLOOKUP(BD$3,T_GDP[#All],2,FALSE))</f>
        <v>3593.0845704226499</v>
      </c>
      <c r="BE153" s="16">
        <f>IF(BD153="Neg","Neg",BD153*HLOOKUP(BE$3,T_GDP[#All],2,FALSE))</f>
        <v>3830.0841427212877</v>
      </c>
      <c r="BF153" s="16">
        <f>IF(BE153="Neg","Neg",BE153*HLOOKUP(BF$3,T_GDP[#All],2,FALSE))</f>
        <v>3899.0214821710456</v>
      </c>
      <c r="BG153" s="16">
        <f>IF(BF153="Neg","Neg",BF153*HLOOKUP(BG$3,T_GDP[#All],2,FALSE))</f>
        <v>4030.915709205547</v>
      </c>
      <c r="BH153" s="16">
        <f>IF(BG153="Neg","Neg",BG153*HLOOKUP(BH$3,T_GDP[#All],2,FALSE))</f>
        <v>4161.6622527886111</v>
      </c>
      <c r="BI153" s="16">
        <f>IF(BH153="Neg","Neg",BH153*HLOOKUP(BI$3,T_GDP[#All],2,FALSE))</f>
        <v>4320.2692286273186</v>
      </c>
      <c r="BJ153" s="16">
        <f>IF(BI153="Neg","Neg",BI153*HLOOKUP(BJ$3,T_GDP[#All],2,FALSE))</f>
        <v>4490.1260496676296</v>
      </c>
    </row>
    <row r="154" spans="1:62" ht="13.9" customHeight="1" x14ac:dyDescent="0.25">
      <c r="A154" s="6"/>
      <c r="B154" s="1" t="s">
        <v>866</v>
      </c>
      <c r="C154" s="1" t="s">
        <v>872</v>
      </c>
      <c r="D154" s="1" t="s">
        <v>974</v>
      </c>
      <c r="E154" s="23"/>
      <c r="F154" s="23"/>
      <c r="G154" s="23"/>
      <c r="H154" s="23"/>
      <c r="I154" s="23"/>
      <c r="J154" s="23"/>
      <c r="K154" s="23"/>
      <c r="L154" s="23"/>
      <c r="M154" s="23"/>
      <c r="N154" s="23"/>
      <c r="O154" s="23"/>
      <c r="P154" s="23"/>
      <c r="Q154" s="23"/>
      <c r="R154" s="23"/>
      <c r="S154" s="15">
        <v>200</v>
      </c>
      <c r="T154" s="15">
        <v>215</v>
      </c>
      <c r="U154" s="16">
        <f>IF(T154="Neg","Neg",T154*HLOOKUP(U$3,T_GDP[#All],2,FALSE))</f>
        <v>231.14261746154227</v>
      </c>
      <c r="V154" s="16">
        <f>IF(U154="Neg","Neg",U154*HLOOKUP(V$3,T_GDP[#All],2,FALSE))</f>
        <v>259.6892469388381</v>
      </c>
      <c r="W154" s="16">
        <f>IF(V154="Neg","Neg",V154*HLOOKUP(W$3,T_GDP[#All],2,FALSE))</f>
        <v>289.47531366732971</v>
      </c>
      <c r="X154" s="16">
        <f>IF(W154="Neg","Neg",W154*HLOOKUP(X$3,T_GDP[#All],2,FALSE))</f>
        <v>319.77328878159972</v>
      </c>
      <c r="Y154" s="16">
        <f>IF(X154="Neg","Neg",X154*HLOOKUP(Y$3,T_GDP[#All],2,FALSE))</f>
        <v>344.97247373028733</v>
      </c>
      <c r="Z154" s="16">
        <f>IF(Y154="Neg","Neg",Y154*HLOOKUP(Z$3,T_GDP[#All],2,FALSE))</f>
        <v>363.31137603031772</v>
      </c>
      <c r="AA154" s="16">
        <f>IF(Z154="Neg","Neg",Z154*HLOOKUP(AA$3,T_GDP[#All],2,FALSE))</f>
        <v>374.6032937134388</v>
      </c>
      <c r="AB154" s="16">
        <f>IF(AA154="Neg","Neg",AA154*HLOOKUP(AB$3,T_GDP[#All],2,FALSE))</f>
        <v>397.12726268768699</v>
      </c>
      <c r="AC154" s="16">
        <f>IF(AB154="Neg","Neg",AB154*HLOOKUP(AC$3,T_GDP[#All],2,FALSE))</f>
        <v>416.77967421544804</v>
      </c>
      <c r="AD154" s="16">
        <f>IF(AC154="Neg","Neg",AC154*HLOOKUP(AD$3,T_GDP[#All],2,FALSE))</f>
        <v>439.4705588080522</v>
      </c>
      <c r="AE154" s="16">
        <f>IF(AD154="Neg","Neg",AD154*HLOOKUP(AE$3,T_GDP[#All],2,FALSE))</f>
        <v>469.06231343371621</v>
      </c>
      <c r="AF154" s="16">
        <f>IF(AE154="Neg","Neg",AE154*HLOOKUP(AF$3,T_GDP[#All],2,FALSE))</f>
        <v>489.82986334793992</v>
      </c>
      <c r="AG154" s="16">
        <f>IF(AF154="Neg","Neg",AF154*HLOOKUP(AG$3,T_GDP[#All],2,FALSE))</f>
        <v>512.78202922763603</v>
      </c>
      <c r="AH154" s="16">
        <f>IF(AG154="Neg","Neg",AG154*HLOOKUP(AH$3,T_GDP[#All],2,FALSE))</f>
        <v>537.0187858236759</v>
      </c>
      <c r="AI154" s="16">
        <f>IF(AH154="Neg","Neg",AH154*HLOOKUP(AI$3,T_GDP[#All],2,FALSE))</f>
        <v>565.35233153285776</v>
      </c>
      <c r="AJ154" s="16">
        <f>IF(AI154="Neg","Neg",AI154*HLOOKUP(AJ$3,T_GDP[#All],2,FALSE))</f>
        <v>584.96517036082628</v>
      </c>
      <c r="AK154" s="16">
        <f>IF(AJ154="Neg","Neg",AJ154*HLOOKUP(AK$3,T_GDP[#All],2,FALSE))</f>
        <v>613.40069187331983</v>
      </c>
      <c r="AL154" s="16">
        <f>IF(AK154="Neg","Neg",AK154*HLOOKUP(AL$3,T_GDP[#All],2,FALSE))</f>
        <v>647.01059755484573</v>
      </c>
      <c r="AM154" s="16">
        <f>IF(AL154="Neg","Neg",AL154*HLOOKUP(AM$3,T_GDP[#All],2,FALSE))</f>
        <v>680.99441451518101</v>
      </c>
      <c r="AN154" s="16">
        <f>IF(AM154="Neg","Neg",AM154*HLOOKUP(AN$3,T_GDP[#All],2,FALSE))</f>
        <v>720.91819518284342</v>
      </c>
      <c r="AO154" s="16">
        <f>IF(AN154="Neg","Neg",AN154*HLOOKUP(AO$3,T_GDP[#All],2,FALSE))</f>
        <v>754.90657822392382</v>
      </c>
      <c r="AP154" s="16">
        <f>IF(AO154="Neg","Neg",AO154*HLOOKUP(AP$3,T_GDP[#All],2,FALSE))</f>
        <v>795.01909022905863</v>
      </c>
      <c r="AQ154" s="16">
        <f>IF(AP154="Neg","Neg",AP154*HLOOKUP(AQ$3,T_GDP[#All],2,FALSE))</f>
        <v>803.32276173553487</v>
      </c>
      <c r="AR154" s="16">
        <f>IF(AQ154="Neg","Neg",AQ154*HLOOKUP(AR$3,T_GDP[#All],2,FALSE))</f>
        <v>792.12926845959021</v>
      </c>
      <c r="AS154" s="16">
        <f>IF(AR154="Neg","Neg",AR154*HLOOKUP(AS$3,T_GDP[#All],2,FALSE))</f>
        <v>827.20843745649188</v>
      </c>
      <c r="AT154" s="16">
        <f>IF(AS154="Neg","Neg",AS154*HLOOKUP(AT$3,T_GDP[#All],2,FALSE))</f>
        <v>847.94757620163375</v>
      </c>
      <c r="AU154" s="16">
        <f>IF(AT154="Neg","Neg",AT154*HLOOKUP(AU$3,T_GDP[#All],2,FALSE))</f>
        <v>876.1715359729285</v>
      </c>
      <c r="AV154" s="16">
        <f>IF(AU154="Neg","Neg",AU154*HLOOKUP(AV$3,T_GDP[#All],2,FALSE))</f>
        <v>916.30890775100988</v>
      </c>
      <c r="AW154" s="16">
        <f>IF(AV154="Neg","Neg",AV154*HLOOKUP(AW$3,T_GDP[#All],2,FALSE))</f>
        <v>951.72190798462327</v>
      </c>
      <c r="AX154" s="16">
        <f>IF(AW154="Neg","Neg",AW154*HLOOKUP(AX$3,T_GDP[#All],2,FALSE))</f>
        <v>983.01122996292781</v>
      </c>
      <c r="AY154" s="16">
        <f>IF(AX154="Neg","Neg",AX154*HLOOKUP(AY$3,T_GDP[#All],2,FALSE))</f>
        <v>1026.3184764628559</v>
      </c>
      <c r="AZ154" s="16">
        <f>IF(AY154="Neg","Neg",AY154*HLOOKUP(AZ$3,T_GDP[#All],2,FALSE))</f>
        <v>1066.9028168116715</v>
      </c>
      <c r="BA154" s="16">
        <f>IF(AZ154="Neg","Neg",AZ154*HLOOKUP(BA$3,T_GDP[#All],2,FALSE))</f>
        <v>1104.5968280487136</v>
      </c>
      <c r="BB154" s="16">
        <f>IF(BA154="Neg","Neg",BA154*HLOOKUP(BB$3,T_GDP[#All],2,FALSE))</f>
        <v>1141.2274498144063</v>
      </c>
      <c r="BC154" s="16">
        <f>IF(BB154="Neg","Neg",BB154*HLOOKUP(BC$3,T_GDP[#All],2,FALSE))</f>
        <v>1058.5900131437047</v>
      </c>
      <c r="BD154" s="16">
        <f>IF(BC154="Neg","Neg",BC154*HLOOKUP(BD$3,T_GDP[#All],2,FALSE))</f>
        <v>1188.4818194474917</v>
      </c>
      <c r="BE154" s="16">
        <f>IF(BD154="Neg","Neg",BD154*HLOOKUP(BE$3,T_GDP[#All],2,FALSE))</f>
        <v>1266.8739856693489</v>
      </c>
      <c r="BF154" s="16">
        <f>IF(BE154="Neg","Neg",BE154*HLOOKUP(BF$3,T_GDP[#All],2,FALSE))</f>
        <v>1289.6763364104227</v>
      </c>
      <c r="BG154" s="16">
        <f>IF(BF154="Neg","Neg",BF154*HLOOKUP(BG$3,T_GDP[#All],2,FALSE))</f>
        <v>1333.302888429527</v>
      </c>
      <c r="BH154" s="16">
        <f>IF(BG154="Neg","Neg",BG154*HLOOKUP(BH$3,T_GDP[#All],2,FALSE))</f>
        <v>1376.5498220762327</v>
      </c>
      <c r="BI154" s="16">
        <f>IF(BH154="Neg","Neg",BH154*HLOOKUP(BI$3,T_GDP[#All],2,FALSE))</f>
        <v>1429.0121294690359</v>
      </c>
      <c r="BJ154" s="16">
        <f>IF(BI154="Neg","Neg",BI154*HLOOKUP(BJ$3,T_GDP[#All],2,FALSE))</f>
        <v>1485.1955395054465</v>
      </c>
    </row>
    <row r="155" spans="1:62" ht="13.9" customHeight="1" x14ac:dyDescent="0.25">
      <c r="A155" s="6"/>
      <c r="B155" s="10" t="s">
        <v>866</v>
      </c>
      <c r="C155" s="10" t="s">
        <v>873</v>
      </c>
      <c r="D155" s="10" t="s">
        <v>738</v>
      </c>
      <c r="E155" s="22"/>
      <c r="F155" s="22"/>
      <c r="G155" s="22"/>
      <c r="H155" s="22"/>
      <c r="I155" s="22"/>
      <c r="J155" s="22"/>
      <c r="K155" s="22"/>
      <c r="L155" s="22"/>
      <c r="M155" s="22"/>
      <c r="N155" s="22"/>
      <c r="O155" s="22"/>
      <c r="P155" s="22"/>
      <c r="Q155" s="22"/>
      <c r="R155" s="22"/>
      <c r="S155" s="17">
        <v>1200</v>
      </c>
      <c r="T155" s="17">
        <v>0</v>
      </c>
      <c r="U155" s="18">
        <f>IF(T155="Neg","Neg",T155*HLOOKUP(U$3,T_GDP[#All],2,FALSE))</f>
        <v>0</v>
      </c>
      <c r="V155" s="18">
        <f>IF(U155="Neg","Neg",U155*HLOOKUP(V$3,T_GDP[#All],2,FALSE))</f>
        <v>0</v>
      </c>
      <c r="W155" s="18">
        <f>IF(V155="Neg","Neg",V155*HLOOKUP(W$3,T_GDP[#All],2,FALSE))</f>
        <v>0</v>
      </c>
      <c r="X155" s="18">
        <f>IF(W155="Neg","Neg",W155*HLOOKUP(X$3,T_GDP[#All],2,FALSE))</f>
        <v>0</v>
      </c>
      <c r="Y155" s="18">
        <f>IF(X155="Neg","Neg",X155*HLOOKUP(Y$3,T_GDP[#All],2,FALSE))</f>
        <v>0</v>
      </c>
      <c r="Z155" s="18">
        <f>IF(Y155="Neg","Neg",Y155*HLOOKUP(Z$3,T_GDP[#All],2,FALSE))</f>
        <v>0</v>
      </c>
      <c r="AA155" s="18">
        <f>IF(Z155="Neg","Neg",Z155*HLOOKUP(AA$3,T_GDP[#All],2,FALSE))</f>
        <v>0</v>
      </c>
      <c r="AB155" s="18">
        <f>IF(AA155="Neg","Neg",AA155*HLOOKUP(AB$3,T_GDP[#All],2,FALSE))</f>
        <v>0</v>
      </c>
      <c r="AC155" s="18">
        <f>IF(AB155="Neg","Neg",AB155*HLOOKUP(AC$3,T_GDP[#All],2,FALSE))</f>
        <v>0</v>
      </c>
      <c r="AD155" s="18">
        <f>IF(AC155="Neg","Neg",AC155*HLOOKUP(AD$3,T_GDP[#All],2,FALSE))</f>
        <v>0</v>
      </c>
      <c r="AE155" s="18">
        <f>IF(AD155="Neg","Neg",AD155*HLOOKUP(AE$3,T_GDP[#All],2,FALSE))</f>
        <v>0</v>
      </c>
      <c r="AF155" s="18">
        <f>IF(AE155="Neg","Neg",AE155*HLOOKUP(AF$3,T_GDP[#All],2,FALSE))</f>
        <v>0</v>
      </c>
      <c r="AG155" s="18">
        <f>IF(AF155="Neg","Neg",AF155*HLOOKUP(AG$3,T_GDP[#All],2,FALSE))</f>
        <v>0</v>
      </c>
      <c r="AH155" s="18">
        <f>IF(AG155="Neg","Neg",AG155*HLOOKUP(AH$3,T_GDP[#All],2,FALSE))</f>
        <v>0</v>
      </c>
      <c r="AI155" s="18">
        <f>IF(AH155="Neg","Neg",AH155*HLOOKUP(AI$3,T_GDP[#All],2,FALSE))</f>
        <v>0</v>
      </c>
      <c r="AJ155" s="18">
        <f>IF(AI155="Neg","Neg",AI155*HLOOKUP(AJ$3,T_GDP[#All],2,FALSE))</f>
        <v>0</v>
      </c>
      <c r="AK155" s="18">
        <f>IF(AJ155="Neg","Neg",AJ155*HLOOKUP(AK$3,T_GDP[#All],2,FALSE))</f>
        <v>0</v>
      </c>
      <c r="AL155" s="18">
        <f>IF(AK155="Neg","Neg",AK155*HLOOKUP(AL$3,T_GDP[#All],2,FALSE))</f>
        <v>0</v>
      </c>
      <c r="AM155" s="18">
        <f>IF(AL155="Neg","Neg",AL155*HLOOKUP(AM$3,T_GDP[#All],2,FALSE))</f>
        <v>0</v>
      </c>
      <c r="AN155" s="18">
        <f>IF(AM155="Neg","Neg",AM155*HLOOKUP(AN$3,T_GDP[#All],2,FALSE))</f>
        <v>0</v>
      </c>
      <c r="AO155" s="18">
        <f>IF(AN155="Neg","Neg",AN155*HLOOKUP(AO$3,T_GDP[#All],2,FALSE))</f>
        <v>0</v>
      </c>
      <c r="AP155" s="18">
        <f>IF(AO155="Neg","Neg",AO155*HLOOKUP(AP$3,T_GDP[#All],2,FALSE))</f>
        <v>0</v>
      </c>
      <c r="AQ155" s="18">
        <f>IF(AP155="Neg","Neg",AP155*HLOOKUP(AQ$3,T_GDP[#All],2,FALSE))</f>
        <v>0</v>
      </c>
      <c r="AR155" s="18">
        <f>IF(AQ155="Neg","Neg",AQ155*HLOOKUP(AR$3,T_GDP[#All],2,FALSE))</f>
        <v>0</v>
      </c>
      <c r="AS155" s="18">
        <f>IF(AR155="Neg","Neg",AR155*HLOOKUP(AS$3,T_GDP[#All],2,FALSE))</f>
        <v>0</v>
      </c>
      <c r="AT155" s="18">
        <f>IF(AS155="Neg","Neg",AS155*HLOOKUP(AT$3,T_GDP[#All],2,FALSE))</f>
        <v>0</v>
      </c>
      <c r="AU155" s="18">
        <f>IF(AT155="Neg","Neg",AT155*HLOOKUP(AU$3,T_GDP[#All],2,FALSE))</f>
        <v>0</v>
      </c>
      <c r="AV155" s="18">
        <f>IF(AU155="Neg","Neg",AU155*HLOOKUP(AV$3,T_GDP[#All],2,FALSE))</f>
        <v>0</v>
      </c>
      <c r="AW155" s="18">
        <f>IF(AV155="Neg","Neg",AV155*HLOOKUP(AW$3,T_GDP[#All],2,FALSE))</f>
        <v>0</v>
      </c>
      <c r="AX155" s="18">
        <f>IF(AW155="Neg","Neg",AW155*HLOOKUP(AX$3,T_GDP[#All],2,FALSE))</f>
        <v>0</v>
      </c>
      <c r="AY155" s="18">
        <f>IF(AX155="Neg","Neg",AX155*HLOOKUP(AY$3,T_GDP[#All],2,FALSE))</f>
        <v>0</v>
      </c>
      <c r="AZ155" s="18">
        <f>IF(AY155="Neg","Neg",AY155*HLOOKUP(AZ$3,T_GDP[#All],2,FALSE))</f>
        <v>0</v>
      </c>
      <c r="BA155" s="18">
        <f>IF(AZ155="Neg","Neg",AZ155*HLOOKUP(BA$3,T_GDP[#All],2,FALSE))</f>
        <v>0</v>
      </c>
      <c r="BB155" s="18">
        <f>IF(BA155="Neg","Neg",BA155*HLOOKUP(BB$3,T_GDP[#All],2,FALSE))</f>
        <v>0</v>
      </c>
      <c r="BC155" s="18">
        <f>IF(BB155="Neg","Neg",BB155*HLOOKUP(BC$3,T_GDP[#All],2,FALSE))</f>
        <v>0</v>
      </c>
      <c r="BD155" s="18">
        <f>IF(BC155="Neg","Neg",BC155*HLOOKUP(BD$3,T_GDP[#All],2,FALSE))</f>
        <v>0</v>
      </c>
      <c r="BE155" s="18">
        <f>IF(BD155="Neg","Neg",BD155*HLOOKUP(BE$3,T_GDP[#All],2,FALSE))</f>
        <v>0</v>
      </c>
      <c r="BF155" s="18">
        <f>IF(BE155="Neg","Neg",BE155*HLOOKUP(BF$3,T_GDP[#All],2,FALSE))</f>
        <v>0</v>
      </c>
      <c r="BG155" s="18">
        <f>IF(BF155="Neg","Neg",BF155*HLOOKUP(BG$3,T_GDP[#All],2,FALSE))</f>
        <v>0</v>
      </c>
      <c r="BH155" s="18">
        <f>IF(BG155="Neg","Neg",BG155*HLOOKUP(BH$3,T_GDP[#All],2,FALSE))</f>
        <v>0</v>
      </c>
      <c r="BI155" s="18">
        <f>IF(BH155="Neg","Neg",BH155*HLOOKUP(BI$3,T_GDP[#All],2,FALSE))</f>
        <v>0</v>
      </c>
      <c r="BJ155" s="18">
        <f>IF(BI155="Neg","Neg",BI155*HLOOKUP(BJ$3,T_GDP[#All],2,FALSE))</f>
        <v>0</v>
      </c>
    </row>
    <row r="156" spans="1:62" ht="13.9" customHeight="1" x14ac:dyDescent="0.25">
      <c r="A156" s="6"/>
      <c r="B156" s="1" t="s">
        <v>874</v>
      </c>
      <c r="C156" s="1" t="s">
        <v>875</v>
      </c>
      <c r="D156" s="1" t="s">
        <v>725</v>
      </c>
      <c r="E156" s="23"/>
      <c r="F156" s="23"/>
      <c r="G156" s="23"/>
      <c r="H156" s="23"/>
      <c r="I156" s="23"/>
      <c r="J156" s="23"/>
      <c r="K156" s="23"/>
      <c r="L156" s="23"/>
      <c r="M156" s="23"/>
      <c r="N156" s="23"/>
      <c r="O156" s="23"/>
      <c r="P156" s="23"/>
      <c r="Q156" s="23"/>
      <c r="R156" s="23"/>
      <c r="S156" s="23"/>
      <c r="T156" s="15">
        <v>-730</v>
      </c>
      <c r="U156" s="15">
        <v>-910</v>
      </c>
      <c r="V156" s="16">
        <f>IF(U156="Neg","Neg",U156*HLOOKUP(V$3,T_GDP[#All],2,FALSE))</f>
        <v>-1022.3870323423216</v>
      </c>
      <c r="W156" s="16">
        <f>IF(V156="Neg","Neg",V156*HLOOKUP(W$3,T_GDP[#All],2,FALSE))</f>
        <v>-1139.653683644465</v>
      </c>
      <c r="X156" s="16">
        <f>IF(W156="Neg","Neg",W156*HLOOKUP(X$3,T_GDP[#All],2,FALSE))</f>
        <v>-1258.9356994699242</v>
      </c>
      <c r="Y156" s="16">
        <f>IF(X156="Neg","Neg",X156*HLOOKUP(Y$3,T_GDP[#All],2,FALSE))</f>
        <v>-1358.1439655834679</v>
      </c>
      <c r="Z156" s="16">
        <f>IF(Y156="Neg","Neg",Y156*HLOOKUP(Z$3,T_GDP[#All],2,FALSE))</f>
        <v>-1430.3435507413383</v>
      </c>
      <c r="AA156" s="16">
        <f>IF(Z156="Neg","Neg",Z156*HLOOKUP(AA$3,T_GDP[#All],2,FALSE))</f>
        <v>-1474.7994161481142</v>
      </c>
      <c r="AB156" s="16">
        <f>IF(AA156="Neg","Neg",AA156*HLOOKUP(AB$3,T_GDP[#All],2,FALSE))</f>
        <v>-1563.4754551740032</v>
      </c>
      <c r="AC156" s="16">
        <f>IF(AB156="Neg","Neg",AB156*HLOOKUP(AC$3,T_GDP[#All],2,FALSE))</f>
        <v>-1640.8462779442268</v>
      </c>
      <c r="AD156" s="16">
        <f>IF(AC156="Neg","Neg",AC156*HLOOKUP(AD$3,T_GDP[#All],2,FALSE))</f>
        <v>-1730.1794576323271</v>
      </c>
      <c r="AE156" s="16">
        <f>IF(AD156="Neg","Neg",AD156*HLOOKUP(AE$3,T_GDP[#All],2,FALSE))</f>
        <v>-1846.6811093185836</v>
      </c>
      <c r="AF156" s="16">
        <f>IF(AE156="Neg","Neg",AE156*HLOOKUP(AF$3,T_GDP[#All],2,FALSE))</f>
        <v>-1928.4421909810249</v>
      </c>
      <c r="AG156" s="16">
        <f>IF(AF156="Neg","Neg",AF156*HLOOKUP(AG$3,T_GDP[#All],2,FALSE))</f>
        <v>-2018.8040255051087</v>
      </c>
      <c r="AH156" s="16">
        <f>IF(AG156="Neg","Neg",AG156*HLOOKUP(AH$3,T_GDP[#All],2,FALSE))</f>
        <v>-2114.2232465237767</v>
      </c>
      <c r="AI156" s="16">
        <f>IF(AH156="Neg","Neg",AH156*HLOOKUP(AI$3,T_GDP[#All],2,FALSE))</f>
        <v>-2225.7713758930627</v>
      </c>
      <c r="AJ156" s="16">
        <f>IF(AI156="Neg","Neg",AI156*HLOOKUP(AJ$3,T_GDP[#All],2,FALSE))</f>
        <v>-2302.9864023968657</v>
      </c>
      <c r="AK156" s="16">
        <f>IF(AJ156="Neg","Neg",AJ156*HLOOKUP(AK$3,T_GDP[#All],2,FALSE))</f>
        <v>-2414.9360067603902</v>
      </c>
      <c r="AL156" s="16">
        <f>IF(AK156="Neg","Neg",AK156*HLOOKUP(AL$3,T_GDP[#All],2,FALSE))</f>
        <v>-2547.2569716524545</v>
      </c>
      <c r="AM156" s="16">
        <f>IF(AL156="Neg","Neg",AL156*HLOOKUP(AM$3,T_GDP[#All],2,FALSE))</f>
        <v>-2681.0500115233926</v>
      </c>
      <c r="AN156" s="16">
        <f>IF(AM156="Neg","Neg",AM156*HLOOKUP(AN$3,T_GDP[#All],2,FALSE))</f>
        <v>-2838.2284704617041</v>
      </c>
      <c r="AO156" s="16">
        <f>IF(AN156="Neg","Neg",AN156*HLOOKUP(AO$3,T_GDP[#All],2,FALSE))</f>
        <v>-2972.0394868249209</v>
      </c>
      <c r="AP156" s="16">
        <f>IF(AO156="Neg","Neg",AO156*HLOOKUP(AP$3,T_GDP[#All],2,FALSE))</f>
        <v>-3129.9609741107779</v>
      </c>
      <c r="AQ156" s="16">
        <f>IF(AP156="Neg","Neg",AP156*HLOOKUP(AQ$3,T_GDP[#All],2,FALSE))</f>
        <v>-3162.6522240147497</v>
      </c>
      <c r="AR156" s="16">
        <f>IF(AQ156="Neg","Neg",AQ156*HLOOKUP(AR$3,T_GDP[#All],2,FALSE))</f>
        <v>-3118.5838518859946</v>
      </c>
      <c r="AS156" s="16">
        <f>IF(AR156="Neg","Neg",AR156*HLOOKUP(AS$3,T_GDP[#All],2,FALSE))</f>
        <v>-3256.6892525159401</v>
      </c>
      <c r="AT156" s="16">
        <f>IF(AS156="Neg","Neg",AS156*HLOOKUP(AT$3,T_GDP[#All],2,FALSE))</f>
        <v>-3338.3384804486436</v>
      </c>
      <c r="AU156" s="16">
        <f>IF(AT156="Neg","Neg",AT156*HLOOKUP(AU$3,T_GDP[#All],2,FALSE))</f>
        <v>-3449.4551740032261</v>
      </c>
      <c r="AV156" s="16">
        <f>IF(AU156="Neg","Neg",AU156*HLOOKUP(AV$3,T_GDP[#All],2,FALSE))</f>
        <v>-3607.474533302604</v>
      </c>
      <c r="AW156" s="16">
        <f>IF(AV156="Neg","Neg",AV156*HLOOKUP(AW$3,T_GDP[#All],2,FALSE))</f>
        <v>-3746.8942152569716</v>
      </c>
      <c r="AX156" s="16">
        <f>IF(AW156="Neg","Neg",AW156*HLOOKUP(AX$3,T_GDP[#All],2,FALSE))</f>
        <v>-3870.0791272950755</v>
      </c>
      <c r="AY156" s="16">
        <f>IF(AX156="Neg","Neg",AX156*HLOOKUP(AY$3,T_GDP[#All],2,FALSE))</f>
        <v>-4040.5781670123683</v>
      </c>
      <c r="AZ156" s="16">
        <f>IF(AY156="Neg","Neg",AY156*HLOOKUP(AZ$3,T_GDP[#All],2,FALSE))</f>
        <v>-4200.3572251670894</v>
      </c>
      <c r="BA156" s="16">
        <f>IF(AZ156="Neg","Neg",AZ156*HLOOKUP(BA$3,T_GDP[#All],2,FALSE))</f>
        <v>-4348.7571637089968</v>
      </c>
      <c r="BB156" s="16">
        <f>IF(BA156="Neg","Neg",BA156*HLOOKUP(BB$3,T_GDP[#All],2,FALSE))</f>
        <v>-4492.9705769378506</v>
      </c>
      <c r="BC156" s="16">
        <f>IF(BB156="Neg","Neg",BB156*HLOOKUP(BC$3,T_GDP[#All],2,FALSE))</f>
        <v>-4167.6300222785594</v>
      </c>
      <c r="BD156" s="16">
        <f>IF(BC156="Neg","Neg",BC156*HLOOKUP(BD$3,T_GDP[#All],2,FALSE))</f>
        <v>-4679.0092955366063</v>
      </c>
      <c r="BE156" s="16">
        <f>IF(BD156="Neg","Neg",BD156*HLOOKUP(BE$3,T_GDP[#All],2,FALSE))</f>
        <v>-4987.6363762771762</v>
      </c>
      <c r="BF156" s="16">
        <f>IF(BE156="Neg","Neg",BE156*HLOOKUP(BF$3,T_GDP[#All],2,FALSE))</f>
        <v>-5077.4083941000235</v>
      </c>
      <c r="BG156" s="16">
        <f>IF(BF156="Neg","Neg",BF156*HLOOKUP(BG$3,T_GDP[#All],2,FALSE))</f>
        <v>-5249.1645279250215</v>
      </c>
      <c r="BH156" s="16">
        <f>IF(BG156="Neg","Neg",BG156*HLOOKUP(BH$3,T_GDP[#All],2,FALSE))</f>
        <v>-5419.4261181531847</v>
      </c>
      <c r="BI156" s="16">
        <f>IF(BH156="Neg","Neg",BH156*HLOOKUP(BI$3,T_GDP[#All],2,FALSE))</f>
        <v>-5625.9682965353004</v>
      </c>
      <c r="BJ156" s="16">
        <f>IF(BI156="Neg","Neg",BI156*HLOOKUP(BJ$3,T_GDP[#All],2,FALSE))</f>
        <v>-5847.1603194284398</v>
      </c>
    </row>
    <row r="157" spans="1:62" ht="13.9" customHeight="1" x14ac:dyDescent="0.25">
      <c r="A157" s="6"/>
      <c r="B157" s="1" t="s">
        <v>874</v>
      </c>
      <c r="C157" s="1" t="s">
        <v>876</v>
      </c>
      <c r="D157" s="1" t="s">
        <v>716</v>
      </c>
      <c r="E157" s="23"/>
      <c r="F157" s="23"/>
      <c r="G157" s="23"/>
      <c r="H157" s="23"/>
      <c r="I157" s="23"/>
      <c r="J157" s="23"/>
      <c r="K157" s="23"/>
      <c r="L157" s="23"/>
      <c r="M157" s="23"/>
      <c r="N157" s="23"/>
      <c r="O157" s="23"/>
      <c r="P157" s="23"/>
      <c r="Q157" s="23"/>
      <c r="R157" s="23"/>
      <c r="S157" s="23"/>
      <c r="T157" s="15">
        <v>-20</v>
      </c>
      <c r="U157" s="15">
        <v>-215</v>
      </c>
      <c r="V157" s="16">
        <f>IF(U157="Neg","Neg",U157*HLOOKUP(V$3,T_GDP[#All],2,FALSE))</f>
        <v>-241.55298016879027</v>
      </c>
      <c r="W157" s="16">
        <f>IF(V157="Neg","Neg",V157*HLOOKUP(W$3,T_GDP[#All],2,FALSE))</f>
        <v>-269.25883734457136</v>
      </c>
      <c r="X157" s="16">
        <f>IF(W157="Neg","Neg",W157*HLOOKUP(X$3,T_GDP[#All],2,FALSE))</f>
        <v>-297.44085207256444</v>
      </c>
      <c r="Y157" s="16">
        <f>IF(X157="Neg","Neg",X157*HLOOKUP(Y$3,T_GDP[#All],2,FALSE))</f>
        <v>-320.88016769279733</v>
      </c>
      <c r="Z157" s="16">
        <f>IF(Y157="Neg","Neg",Y157*HLOOKUP(Z$3,T_GDP[#All],2,FALSE))</f>
        <v>-337.93831143888758</v>
      </c>
      <c r="AA157" s="16">
        <f>IF(Z157="Neg","Neg",Z157*HLOOKUP(AA$3,T_GDP[#All],2,FALSE))</f>
        <v>-348.44162029873024</v>
      </c>
      <c r="AB157" s="16">
        <f>IF(AA157="Neg","Neg",AA157*HLOOKUP(AB$3,T_GDP[#All],2,FALSE))</f>
        <v>-369.39255259605568</v>
      </c>
      <c r="AC157" s="16">
        <f>IF(AB157="Neg","Neg",AB157*HLOOKUP(AC$3,T_GDP[#All],2,FALSE))</f>
        <v>-387.67247226154808</v>
      </c>
      <c r="AD157" s="16">
        <f>IF(AC157="Neg","Neg",AC157*HLOOKUP(AD$3,T_GDP[#All],2,FALSE))</f>
        <v>-408.77866306697837</v>
      </c>
      <c r="AE157" s="16">
        <f>IF(AD157="Neg","Neg",AD157*HLOOKUP(AE$3,T_GDP[#All],2,FALSE))</f>
        <v>-436.30377857526975</v>
      </c>
      <c r="AF157" s="16">
        <f>IF(AE157="Neg","Neg",AE157*HLOOKUP(AF$3,T_GDP[#All],2,FALSE))</f>
        <v>-455.62095720980255</v>
      </c>
      <c r="AG157" s="16">
        <f>IF(AF157="Neg","Neg",AF157*HLOOKUP(AG$3,T_GDP[#All],2,FALSE))</f>
        <v>-476.97018185010808</v>
      </c>
      <c r="AH157" s="16">
        <f>IF(AG157="Neg","Neg",AG157*HLOOKUP(AH$3,T_GDP[#All],2,FALSE))</f>
        <v>-499.51428351935374</v>
      </c>
      <c r="AI157" s="16">
        <f>IF(AH157="Neg","Neg",AH157*HLOOKUP(AI$3,T_GDP[#All],2,FALSE))</f>
        <v>-525.86906133737193</v>
      </c>
      <c r="AJ157" s="16">
        <f>IF(AI157="Neg","Neg",AI157*HLOOKUP(AJ$3,T_GDP[#All],2,FALSE))</f>
        <v>-544.11217199486384</v>
      </c>
      <c r="AK157" s="16">
        <f>IF(AJ157="Neg","Neg",AJ157*HLOOKUP(AK$3,T_GDP[#All],2,FALSE))</f>
        <v>-570.56180379503724</v>
      </c>
      <c r="AL157" s="16">
        <f>IF(AK157="Neg","Neg",AK157*HLOOKUP(AL$3,T_GDP[#All],2,FALSE))</f>
        <v>-601.82444934645901</v>
      </c>
      <c r="AM157" s="16">
        <f>IF(AL157="Neg","Neg",AL157*HLOOKUP(AM$3,T_GDP[#All],2,FALSE))</f>
        <v>-633.4348928324498</v>
      </c>
      <c r="AN157" s="16">
        <f>IF(AM157="Neg","Neg",AM157*HLOOKUP(AN$3,T_GDP[#All],2,FALSE))</f>
        <v>-670.5704628013915</v>
      </c>
      <c r="AO157" s="16">
        <f>IF(AN157="Neg","Neg",AN157*HLOOKUP(AO$3,T_GDP[#All],2,FALSE))</f>
        <v>-702.18515348061305</v>
      </c>
      <c r="AP157" s="16">
        <f>IF(AO157="Neg","Neg",AO157*HLOOKUP(AP$3,T_GDP[#All],2,FALSE))</f>
        <v>-739.49627410309574</v>
      </c>
      <c r="AQ157" s="16">
        <f>IF(AP157="Neg","Neg",AP157*HLOOKUP(AQ$3,T_GDP[#All],2,FALSE))</f>
        <v>-747.2200309485396</v>
      </c>
      <c r="AR157" s="16">
        <f>IF(AQ157="Neg","Neg",AQ157*HLOOKUP(AR$3,T_GDP[#All],2,FALSE))</f>
        <v>-736.80827269833924</v>
      </c>
      <c r="AS157" s="16">
        <f>IF(AR157="Neg","Neg",AR157*HLOOKUP(AS$3,T_GDP[#All],2,FALSE))</f>
        <v>-769.43757064937029</v>
      </c>
      <c r="AT157" s="16">
        <f>IF(AS157="Neg","Neg",AS157*HLOOKUP(AT$3,T_GDP[#All],2,FALSE))</f>
        <v>-788.72832230380016</v>
      </c>
      <c r="AU157" s="16">
        <f>IF(AT157="Neg","Neg",AT157*HLOOKUP(AU$3,T_GDP[#All],2,FALSE))</f>
        <v>-814.98116748427844</v>
      </c>
      <c r="AV157" s="16">
        <f>IF(AU157="Neg","Neg",AU157*HLOOKUP(AV$3,T_GDP[#All],2,FALSE))</f>
        <v>-852.31541171435128</v>
      </c>
      <c r="AW157" s="16">
        <f>IF(AV157="Neg","Neg",AV157*HLOOKUP(AW$3,T_GDP[#All],2,FALSE))</f>
        <v>-885.25522668159192</v>
      </c>
      <c r="AX157" s="16">
        <f>IF(AW157="Neg","Neg",AW157*HLOOKUP(AX$3,T_GDP[#All],2,FALSE))</f>
        <v>-914.35935425103401</v>
      </c>
      <c r="AY157" s="16">
        <f>IF(AX157="Neg","Neg",AX157*HLOOKUP(AY$3,T_GDP[#All],2,FALSE))</f>
        <v>-954.64209440402067</v>
      </c>
      <c r="AZ157" s="16">
        <f>IF(AY157="Neg","Neg",AY157*HLOOKUP(AZ$3,T_GDP[#All],2,FALSE))</f>
        <v>-992.39209166035596</v>
      </c>
      <c r="BA157" s="16">
        <f>IF(AZ157="Neg","Neg",AZ157*HLOOKUP(BA$3,T_GDP[#All],2,FALSE))</f>
        <v>-1027.4536156015756</v>
      </c>
      <c r="BB157" s="16">
        <f>IF(BA157="Neg","Neg",BA157*HLOOKUP(BB$3,T_GDP[#All],2,FALSE))</f>
        <v>-1061.5260154303708</v>
      </c>
      <c r="BC157" s="16">
        <f>IF(BB157="Neg","Neg",BB157*HLOOKUP(BC$3,T_GDP[#All],2,FALSE))</f>
        <v>-984.65984042845037</v>
      </c>
      <c r="BD157" s="16">
        <f>IF(BC157="Neg","Neg",BC157*HLOOKUP(BD$3,T_GDP[#All],2,FALSE))</f>
        <v>-1105.4802181762307</v>
      </c>
      <c r="BE157" s="16">
        <f>IF(BD157="Neg","Neg",BD157*HLOOKUP(BE$3,T_GDP[#All],2,FALSE))</f>
        <v>-1178.3976053841675</v>
      </c>
      <c r="BF157" s="16">
        <f>IF(BE157="Neg","Neg",BE157*HLOOKUP(BF$3,T_GDP[#All],2,FALSE))</f>
        <v>-1199.607477726928</v>
      </c>
      <c r="BG157" s="16">
        <f>IF(BF157="Neg","Neg",BF157*HLOOKUP(BG$3,T_GDP[#All],2,FALSE))</f>
        <v>-1240.1872236306363</v>
      </c>
      <c r="BH157" s="16">
        <f>IF(BG157="Neg","Neg",BG157*HLOOKUP(BH$3,T_GDP[#All],2,FALSE))</f>
        <v>-1280.4138630801474</v>
      </c>
      <c r="BI157" s="16">
        <f>IF(BH157="Neg","Neg",BH157*HLOOKUP(BI$3,T_GDP[#All],2,FALSE))</f>
        <v>-1329.212289840757</v>
      </c>
      <c r="BJ157" s="16">
        <f>IF(BI157="Neg","Neg",BI157*HLOOKUP(BJ$3,T_GDP[#All],2,FALSE))</f>
        <v>-1381.471943601224</v>
      </c>
    </row>
    <row r="158" spans="1:62" ht="13.9" customHeight="1" x14ac:dyDescent="0.25">
      <c r="A158" s="6"/>
      <c r="B158" s="1" t="s">
        <v>874</v>
      </c>
      <c r="C158" s="1" t="s">
        <v>740</v>
      </c>
      <c r="D158" s="1" t="s">
        <v>741</v>
      </c>
      <c r="E158" s="23"/>
      <c r="F158" s="23"/>
      <c r="G158" s="23"/>
      <c r="H158" s="23"/>
      <c r="I158" s="23"/>
      <c r="J158" s="23"/>
      <c r="K158" s="23"/>
      <c r="L158" s="23"/>
      <c r="M158" s="23"/>
      <c r="N158" s="23"/>
      <c r="O158" s="23"/>
      <c r="P158" s="23"/>
      <c r="Q158" s="23"/>
      <c r="R158" s="23"/>
      <c r="S158" s="23"/>
      <c r="T158" s="15">
        <v>130</v>
      </c>
      <c r="U158" s="15">
        <v>130</v>
      </c>
      <c r="V158" s="16">
        <f>IF(U158="Neg","Neg",U158*HLOOKUP(V$3,T_GDP[#All],2,FALSE))</f>
        <v>146.05529033461738</v>
      </c>
      <c r="W158" s="16">
        <f>IF(V158="Neg","Neg",V158*HLOOKUP(W$3,T_GDP[#All],2,FALSE))</f>
        <v>162.80766909206642</v>
      </c>
      <c r="X158" s="16">
        <f>IF(W158="Neg","Neg",W158*HLOOKUP(X$3,T_GDP[#All],2,FALSE))</f>
        <v>179.847957067132</v>
      </c>
      <c r="Y158" s="16">
        <f>IF(X158="Neg","Neg",X158*HLOOKUP(Y$3,T_GDP[#All],2,FALSE))</f>
        <v>194.02056651192396</v>
      </c>
      <c r="Z158" s="16">
        <f>IF(Y158="Neg","Neg",Y158*HLOOKUP(Z$3,T_GDP[#All],2,FALSE))</f>
        <v>204.33479296304827</v>
      </c>
      <c r="AA158" s="16">
        <f>IF(Z158="Neg","Neg",Z158*HLOOKUP(AA$3,T_GDP[#All],2,FALSE))</f>
        <v>210.68563087830196</v>
      </c>
      <c r="AB158" s="16">
        <f>IF(AA158="Neg","Neg",AA158*HLOOKUP(AB$3,T_GDP[#All],2,FALSE))</f>
        <v>223.35363645342898</v>
      </c>
      <c r="AC158" s="16">
        <f>IF(AB158="Neg","Neg",AB158*HLOOKUP(AC$3,T_GDP[#All],2,FALSE))</f>
        <v>234.40661113488949</v>
      </c>
      <c r="AD158" s="16">
        <f>IF(AC158="Neg","Neg",AC158*HLOOKUP(AD$3,T_GDP[#All],2,FALSE))</f>
        <v>247.16849394747524</v>
      </c>
      <c r="AE158" s="16">
        <f>IF(AD158="Neg","Neg",AD158*HLOOKUP(AE$3,T_GDP[#All],2,FALSE))</f>
        <v>263.81158704551189</v>
      </c>
      <c r="AF158" s="16">
        <f>IF(AE158="Neg","Neg",AE158*HLOOKUP(AF$3,T_GDP[#All],2,FALSE))</f>
        <v>275.49174156871777</v>
      </c>
      <c r="AG158" s="16">
        <f>IF(AF158="Neg","Neg",AF158*HLOOKUP(AG$3,T_GDP[#All],2,FALSE))</f>
        <v>288.40057507215829</v>
      </c>
      <c r="AH158" s="16">
        <f>IF(AG158="Neg","Neg",AG158*HLOOKUP(AH$3,T_GDP[#All],2,FALSE))</f>
        <v>302.03189236053942</v>
      </c>
      <c r="AI158" s="16">
        <f>IF(AH158="Neg","Neg",AH158*HLOOKUP(AI$3,T_GDP[#All],2,FALSE))</f>
        <v>317.96733941329455</v>
      </c>
      <c r="AJ158" s="16">
        <f>IF(AI158="Neg","Neg",AI158*HLOOKUP(AJ$3,T_GDP[#All],2,FALSE))</f>
        <v>328.99805748526637</v>
      </c>
      <c r="AK158" s="16">
        <f>IF(AJ158="Neg","Neg",AJ158*HLOOKUP(AK$3,T_GDP[#All],2,FALSE))</f>
        <v>344.99085810862698</v>
      </c>
      <c r="AL158" s="16">
        <f>IF(AK158="Neg","Neg",AK158*HLOOKUP(AL$3,T_GDP[#All],2,FALSE))</f>
        <v>363.89385309320755</v>
      </c>
      <c r="AM158" s="16">
        <f>IF(AL158="Neg","Neg",AL158*HLOOKUP(AM$3,T_GDP[#All],2,FALSE))</f>
        <v>383.00714450334152</v>
      </c>
      <c r="AN158" s="16">
        <f>IF(AM158="Neg","Neg",AM158*HLOOKUP(AN$3,T_GDP[#All],2,FALSE))</f>
        <v>405.4612100659574</v>
      </c>
      <c r="AO158" s="16">
        <f>IF(AN158="Neg","Neg",AN158*HLOOKUP(AO$3,T_GDP[#All],2,FALSE))</f>
        <v>424.57706954641696</v>
      </c>
      <c r="AP158" s="16">
        <f>IF(AO158="Neg","Neg",AO158*HLOOKUP(AP$3,T_GDP[#All],2,FALSE))</f>
        <v>447.13728201582512</v>
      </c>
      <c r="AQ158" s="16">
        <f>IF(AP158="Neg","Neg",AP158*HLOOKUP(AQ$3,T_GDP[#All],2,FALSE))</f>
        <v>451.80746057353537</v>
      </c>
      <c r="AR158" s="16">
        <f>IF(AQ158="Neg","Neg",AQ158*HLOOKUP(AR$3,T_GDP[#All],2,FALSE))</f>
        <v>445.5119788408561</v>
      </c>
      <c r="AS158" s="16">
        <f>IF(AR158="Neg","Neg",AR158*HLOOKUP(AS$3,T_GDP[#All],2,FALSE))</f>
        <v>465.24132178799113</v>
      </c>
      <c r="AT158" s="16">
        <f>IF(AS158="Neg","Neg",AS158*HLOOKUP(AT$3,T_GDP[#All],2,FALSE))</f>
        <v>476.90549720694872</v>
      </c>
      <c r="AU158" s="16">
        <f>IF(AT158="Neg","Neg",AT158*HLOOKUP(AU$3,T_GDP[#All],2,FALSE))</f>
        <v>492.77931057188903</v>
      </c>
      <c r="AV158" s="16">
        <f>IF(AU158="Neg","Neg",AU158*HLOOKUP(AV$3,T_GDP[#All],2,FALSE))</f>
        <v>515.35350475751443</v>
      </c>
      <c r="AW158" s="16">
        <f>IF(AV158="Neg","Neg",AV158*HLOOKUP(AW$3,T_GDP[#All],2,FALSE))</f>
        <v>535.27060217956694</v>
      </c>
      <c r="AX158" s="16">
        <f>IF(AW158="Neg","Neg",AW158*HLOOKUP(AX$3,T_GDP[#All],2,FALSE))</f>
        <v>552.86844675643886</v>
      </c>
      <c r="AY158" s="16">
        <f>IF(AX158="Neg","Neg",AX158*HLOOKUP(AY$3,T_GDP[#All],2,FALSE))</f>
        <v>577.22545243033778</v>
      </c>
      <c r="AZ158" s="16">
        <f>IF(AY158="Neg","Neg",AY158*HLOOKUP(AZ$3,T_GDP[#All],2,FALSE))</f>
        <v>600.05103216672649</v>
      </c>
      <c r="BA158" s="16">
        <f>IF(AZ158="Neg","Neg",AZ158*HLOOKUP(BA$3,T_GDP[#All],2,FALSE))</f>
        <v>621.2510233869989</v>
      </c>
      <c r="BB158" s="16">
        <f>IF(BA158="Neg","Neg",BA158*HLOOKUP(BB$3,T_GDP[#All],2,FALSE))</f>
        <v>641.85293956254952</v>
      </c>
      <c r="BC158" s="16">
        <f>IF(BB158="Neg","Neg",BB158*HLOOKUP(BC$3,T_GDP[#All],2,FALSE))</f>
        <v>595.37571746836511</v>
      </c>
      <c r="BD158" s="16">
        <f>IF(BC158="Neg","Neg",BC158*HLOOKUP(BD$3,T_GDP[#All],2,FALSE))</f>
        <v>668.42989936237177</v>
      </c>
      <c r="BE158" s="16">
        <f>IF(BD158="Neg","Neg",BD158*HLOOKUP(BE$3,T_GDP[#All],2,FALSE))</f>
        <v>712.51948232531026</v>
      </c>
      <c r="BF158" s="16">
        <f>IF(BE158="Neg","Neg",BE158*HLOOKUP(BF$3,T_GDP[#All],2,FALSE))</f>
        <v>725.34405630000265</v>
      </c>
      <c r="BG158" s="16">
        <f>IF(BF158="Neg","Neg",BF158*HLOOKUP(BG$3,T_GDP[#All],2,FALSE))</f>
        <v>749.88064684643086</v>
      </c>
      <c r="BH158" s="16">
        <f>IF(BG158="Neg","Neg",BG158*HLOOKUP(BH$3,T_GDP[#All],2,FALSE))</f>
        <v>774.20373116473991</v>
      </c>
      <c r="BI158" s="16">
        <f>IF(BH158="Neg","Neg",BH158*HLOOKUP(BI$3,T_GDP[#All],2,FALSE))</f>
        <v>803.70975664789921</v>
      </c>
      <c r="BJ158" s="16">
        <f>IF(BI158="Neg","Neg",BI158*HLOOKUP(BJ$3,T_GDP[#All],2,FALSE))</f>
        <v>835.30861706120481</v>
      </c>
    </row>
    <row r="159" spans="1:62" ht="13.9" customHeight="1" x14ac:dyDescent="0.25">
      <c r="A159" s="6"/>
      <c r="B159" s="1" t="s">
        <v>874</v>
      </c>
      <c r="C159" s="1" t="s">
        <v>877</v>
      </c>
      <c r="D159" s="1" t="s">
        <v>974</v>
      </c>
      <c r="E159" s="23"/>
      <c r="F159" s="23"/>
      <c r="G159" s="23"/>
      <c r="H159" s="23"/>
      <c r="I159" s="23"/>
      <c r="J159" s="23"/>
      <c r="K159" s="23"/>
      <c r="L159" s="23"/>
      <c r="M159" s="23"/>
      <c r="N159" s="23"/>
      <c r="O159" s="23"/>
      <c r="P159" s="23"/>
      <c r="Q159" s="23"/>
      <c r="R159" s="23"/>
      <c r="S159" s="23"/>
      <c r="T159" s="15">
        <v>105</v>
      </c>
      <c r="U159" s="15">
        <v>110</v>
      </c>
      <c r="V159" s="16">
        <f>IF(U159="Neg","Neg",U159*HLOOKUP(V$3,T_GDP[#All],2,FALSE))</f>
        <v>123.58524566775316</v>
      </c>
      <c r="W159" s="16">
        <f>IF(V159="Neg","Neg",V159*HLOOKUP(W$3,T_GDP[#All],2,FALSE))</f>
        <v>137.76033538559466</v>
      </c>
      <c r="X159" s="16">
        <f>IF(W159="Neg","Neg",W159*HLOOKUP(X$3,T_GDP[#All],2,FALSE))</f>
        <v>152.17904059526555</v>
      </c>
      <c r="Y159" s="16">
        <f>IF(X159="Neg","Neg",X159*HLOOKUP(Y$3,T_GDP[#All],2,FALSE))</f>
        <v>164.1712485870126</v>
      </c>
      <c r="Z159" s="16">
        <f>IF(Y159="Neg","Neg",Y159*HLOOKUP(Z$3,T_GDP[#All],2,FALSE))</f>
        <v>172.89867096873317</v>
      </c>
      <c r="AA159" s="16">
        <f>IF(Z159="Neg","Neg",Z159*HLOOKUP(AA$3,T_GDP[#All],2,FALSE))</f>
        <v>178.27245689702477</v>
      </c>
      <c r="AB159" s="16">
        <f>IF(AA159="Neg","Neg",AA159*HLOOKUP(AB$3,T_GDP[#All],2,FALSE))</f>
        <v>188.99153853751685</v>
      </c>
      <c r="AC159" s="16">
        <f>IF(AB159="Neg","Neg",AB159*HLOOKUP(AC$3,T_GDP[#All],2,FALSE))</f>
        <v>198.34405557567572</v>
      </c>
      <c r="AD159" s="16">
        <f>IF(AC159="Neg","Neg",AC159*HLOOKUP(AD$3,T_GDP[#All],2,FALSE))</f>
        <v>209.14257180170981</v>
      </c>
      <c r="AE159" s="16">
        <f>IF(AD159="Neg","Neg",AD159*HLOOKUP(AE$3,T_GDP[#All],2,FALSE))</f>
        <v>223.22518903851005</v>
      </c>
      <c r="AF159" s="16">
        <f>IF(AE159="Neg","Neg",AE159*HLOOKUP(AF$3,T_GDP[#All],2,FALSE))</f>
        <v>233.10839671199196</v>
      </c>
      <c r="AG159" s="16">
        <f>IF(AF159="Neg","Neg",AF159*HLOOKUP(AG$3,T_GDP[#All],2,FALSE))</f>
        <v>244.03125583028779</v>
      </c>
      <c r="AH159" s="16">
        <f>IF(AG159="Neg","Neg",AG159*HLOOKUP(AH$3,T_GDP[#All],2,FALSE))</f>
        <v>255.56544738199489</v>
      </c>
      <c r="AI159" s="16">
        <f>IF(AH159="Neg","Neg",AH159*HLOOKUP(AI$3,T_GDP[#All],2,FALSE))</f>
        <v>269.04928719586462</v>
      </c>
      <c r="AJ159" s="16">
        <f>IF(AI159="Neg","Neg",AI159*HLOOKUP(AJ$3,T_GDP[#All],2,FALSE))</f>
        <v>278.38297171830231</v>
      </c>
      <c r="AK159" s="16">
        <f>IF(AJ159="Neg","Neg",AJ159*HLOOKUP(AK$3,T_GDP[#All],2,FALSE))</f>
        <v>291.91534147653056</v>
      </c>
      <c r="AL159" s="16">
        <f>IF(AK159="Neg","Neg",AK159*HLOOKUP(AL$3,T_GDP[#All],2,FALSE))</f>
        <v>307.91018338656028</v>
      </c>
      <c r="AM159" s="16">
        <f>IF(AL159="Neg","Neg",AL159*HLOOKUP(AM$3,T_GDP[#All],2,FALSE))</f>
        <v>324.08296842590443</v>
      </c>
      <c r="AN159" s="16">
        <f>IF(AM159="Neg","Neg",AM159*HLOOKUP(AN$3,T_GDP[#All],2,FALSE))</f>
        <v>343.08256236350252</v>
      </c>
      <c r="AO159" s="16">
        <f>IF(AN159="Neg","Neg",AN159*HLOOKUP(AO$3,T_GDP[#All],2,FALSE))</f>
        <v>359.25752038542981</v>
      </c>
      <c r="AP159" s="16">
        <f>IF(AO159="Neg","Neg",AO159*HLOOKUP(AP$3,T_GDP[#All],2,FALSE))</f>
        <v>378.34693093646752</v>
      </c>
      <c r="AQ159" s="16">
        <f>IF(AP159="Neg","Neg",AP159*HLOOKUP(AQ$3,T_GDP[#All],2,FALSE))</f>
        <v>382.29862048529924</v>
      </c>
      <c r="AR159" s="16">
        <f>IF(AQ159="Neg","Neg",AQ159*HLOOKUP(AR$3,T_GDP[#All],2,FALSE))</f>
        <v>376.97167440380139</v>
      </c>
      <c r="AS159" s="16">
        <f>IF(AR159="Neg","Neg",AR159*HLOOKUP(AS$3,T_GDP[#All],2,FALSE))</f>
        <v>393.66573382060795</v>
      </c>
      <c r="AT159" s="16">
        <f>IF(AS159="Neg","Neg",AS159*HLOOKUP(AT$3,T_GDP[#All],2,FALSE))</f>
        <v>403.53542071357208</v>
      </c>
      <c r="AU159" s="16">
        <f>IF(AT159="Neg","Neg",AT159*HLOOKUP(AU$3,T_GDP[#All],2,FALSE))</f>
        <v>416.96710894544469</v>
      </c>
      <c r="AV159" s="16">
        <f>IF(AU159="Neg","Neg",AU159*HLOOKUP(AV$3,T_GDP[#All],2,FALSE))</f>
        <v>436.06835017943541</v>
      </c>
      <c r="AW159" s="16">
        <f>IF(AV159="Neg","Neg",AV159*HLOOKUP(AW$3,T_GDP[#All],2,FALSE))</f>
        <v>452.92127876732599</v>
      </c>
      <c r="AX159" s="16">
        <f>IF(AW159="Neg","Neg",AW159*HLOOKUP(AX$3,T_GDP[#All],2,FALSE))</f>
        <v>467.81176264006382</v>
      </c>
      <c r="AY159" s="16">
        <f>IF(AX159="Neg","Neg",AX159*HLOOKUP(AY$3,T_GDP[#All],2,FALSE))</f>
        <v>488.42153667182447</v>
      </c>
      <c r="AZ159" s="16">
        <f>IF(AY159="Neg","Neg",AY159*HLOOKUP(AZ$3,T_GDP[#All],2,FALSE))</f>
        <v>507.73548875646111</v>
      </c>
      <c r="BA159" s="16">
        <f>IF(AZ159="Neg","Neg",AZ159*HLOOKUP(BA$3,T_GDP[#All],2,FALSE))</f>
        <v>525.67394286592241</v>
      </c>
      <c r="BB159" s="16">
        <f>IF(BA159="Neg","Neg",BA159*HLOOKUP(BB$3,T_GDP[#All],2,FALSE))</f>
        <v>543.10633347600367</v>
      </c>
      <c r="BC159" s="16">
        <f>IF(BB159="Neg","Neg",BB159*HLOOKUP(BC$3,T_GDP[#All],2,FALSE))</f>
        <v>503.77945324246298</v>
      </c>
      <c r="BD159" s="16">
        <f>IF(BC159="Neg","Neg",BC159*HLOOKUP(BD$3,T_GDP[#All],2,FALSE))</f>
        <v>565.59453022969944</v>
      </c>
      <c r="BE159" s="16">
        <f>IF(BD159="Neg","Neg",BD159*HLOOKUP(BE$3,T_GDP[#All],2,FALSE))</f>
        <v>602.90110042910896</v>
      </c>
      <c r="BF159" s="16">
        <f>IF(BE159="Neg","Neg",BE159*HLOOKUP(BF$3,T_GDP[#All],2,FALSE))</f>
        <v>613.75266302307944</v>
      </c>
      <c r="BG159" s="16">
        <f>IF(BF159="Neg","Neg",BF159*HLOOKUP(BG$3,T_GDP[#All],2,FALSE))</f>
        <v>634.51439348544181</v>
      </c>
      <c r="BH159" s="16">
        <f>IF(BG159="Neg","Neg",BG159*HLOOKUP(BH$3,T_GDP[#All],2,FALSE))</f>
        <v>655.09546483170334</v>
      </c>
      <c r="BI159" s="16">
        <f>IF(BH159="Neg","Neg",BH159*HLOOKUP(BI$3,T_GDP[#All],2,FALSE))</f>
        <v>680.06210177899197</v>
      </c>
      <c r="BJ159" s="16">
        <f>IF(BI159="Neg","Neg",BI159*HLOOKUP(BJ$3,T_GDP[#All],2,FALSE))</f>
        <v>706.79959905178896</v>
      </c>
    </row>
    <row r="160" spans="1:62" ht="13.9" customHeight="1" x14ac:dyDescent="0.25">
      <c r="A160" s="6"/>
      <c r="B160" s="1" t="s">
        <v>874</v>
      </c>
      <c r="C160" s="1" t="s">
        <v>738</v>
      </c>
      <c r="D160" s="1" t="s">
        <v>738</v>
      </c>
      <c r="E160" s="23"/>
      <c r="F160" s="23"/>
      <c r="G160" s="23"/>
      <c r="H160" s="23"/>
      <c r="I160" s="23"/>
      <c r="J160" s="23"/>
      <c r="K160" s="23"/>
      <c r="L160" s="23"/>
      <c r="M160" s="23"/>
      <c r="N160" s="23"/>
      <c r="O160" s="23"/>
      <c r="P160" s="23"/>
      <c r="Q160" s="23"/>
      <c r="R160" s="23"/>
      <c r="S160" s="23"/>
      <c r="T160" s="15">
        <v>60</v>
      </c>
      <c r="U160" s="15">
        <v>190</v>
      </c>
      <c r="V160" s="16">
        <f>IF(U160="Neg","Neg",U160*HLOOKUP(V$3,T_GDP[#All],2,FALSE))</f>
        <v>213.46542433521</v>
      </c>
      <c r="W160" s="16">
        <f>IF(V160="Neg","Neg",V160*HLOOKUP(W$3,T_GDP[#All],2,FALSE))</f>
        <v>237.94967021148167</v>
      </c>
      <c r="X160" s="16">
        <f>IF(W160="Neg","Neg",W160*HLOOKUP(X$3,T_GDP[#All],2,FALSE))</f>
        <v>262.85470648273139</v>
      </c>
      <c r="Y160" s="16">
        <f>IF(X160="Neg","Neg",X160*HLOOKUP(Y$3,T_GDP[#All],2,FALSE))</f>
        <v>283.5685202866581</v>
      </c>
      <c r="Z160" s="16">
        <f>IF(Y160="Neg","Neg",Y160*HLOOKUP(Z$3,T_GDP[#All],2,FALSE))</f>
        <v>298.64315894599366</v>
      </c>
      <c r="AA160" s="16">
        <f>IF(Z160="Neg","Neg",Z160*HLOOKUP(AA$3,T_GDP[#All],2,FALSE))</f>
        <v>307.92515282213367</v>
      </c>
      <c r="AB160" s="16">
        <f>IF(AA160="Neg","Neg",AA160*HLOOKUP(AB$3,T_GDP[#All],2,FALSE))</f>
        <v>326.43993020116545</v>
      </c>
      <c r="AC160" s="16">
        <f>IF(AB160="Neg","Neg",AB160*HLOOKUP(AC$3,T_GDP[#All],2,FALSE))</f>
        <v>342.59427781253083</v>
      </c>
      <c r="AD160" s="16">
        <f>IF(AC160="Neg","Neg",AC160*HLOOKUP(AD$3,T_GDP[#All],2,FALSE))</f>
        <v>361.24626038477152</v>
      </c>
      <c r="AE160" s="16">
        <f>IF(AD160="Neg","Neg",AD160*HLOOKUP(AE$3,T_GDP[#All],2,FALSE))</f>
        <v>385.57078106651738</v>
      </c>
      <c r="AF160" s="16">
        <f>IF(AE160="Neg","Neg",AE160*HLOOKUP(AF$3,T_GDP[#All],2,FALSE))</f>
        <v>402.64177613889518</v>
      </c>
      <c r="AG160" s="16">
        <f>IF(AF160="Neg","Neg",AF160*HLOOKUP(AG$3,T_GDP[#All],2,FALSE))</f>
        <v>421.50853279776982</v>
      </c>
      <c r="AH160" s="16">
        <f>IF(AG160="Neg","Neg",AG160*HLOOKUP(AH$3,T_GDP[#All],2,FALSE))</f>
        <v>441.43122729617295</v>
      </c>
      <c r="AI160" s="16">
        <f>IF(AH160="Neg","Neg",AH160*HLOOKUP(AI$3,T_GDP[#All],2,FALSE))</f>
        <v>464.72149606558435</v>
      </c>
      <c r="AJ160" s="16">
        <f>IF(AI160="Neg","Neg",AI160*HLOOKUP(AJ$3,T_GDP[#All],2,FALSE))</f>
        <v>480.84331478615854</v>
      </c>
      <c r="AK160" s="16">
        <f>IF(AJ160="Neg","Neg",AJ160*HLOOKUP(AK$3,T_GDP[#All],2,FALSE))</f>
        <v>504.21740800491636</v>
      </c>
      <c r="AL160" s="16">
        <f>IF(AK160="Neg","Neg",AK160*HLOOKUP(AL$3,T_GDP[#All],2,FALSE))</f>
        <v>531.84486221314955</v>
      </c>
      <c r="AM160" s="16">
        <f>IF(AL160="Neg","Neg",AL160*HLOOKUP(AM$3,T_GDP[#All],2,FALSE))</f>
        <v>559.77967273565309</v>
      </c>
      <c r="AN160" s="16">
        <f>IF(AM160="Neg","Neg",AM160*HLOOKUP(AN$3,T_GDP[#All],2,FALSE))</f>
        <v>592.59715317332245</v>
      </c>
      <c r="AO160" s="16">
        <f>IF(AN160="Neg","Neg",AN160*HLOOKUP(AO$3,T_GDP[#All],2,FALSE))</f>
        <v>620.5357170293787</v>
      </c>
      <c r="AP160" s="16">
        <f>IF(AO160="Neg","Neg",AO160*HLOOKUP(AP$3,T_GDP[#All],2,FALSE))</f>
        <v>653.50833525389828</v>
      </c>
      <c r="AQ160" s="16">
        <f>IF(AP160="Neg","Neg",AP160*HLOOKUP(AQ$3,T_GDP[#All],2,FALSE))</f>
        <v>660.33398083824397</v>
      </c>
      <c r="AR160" s="16">
        <f>IF(AQ160="Neg","Neg",AQ160*HLOOKUP(AR$3,T_GDP[#All],2,FALSE))</f>
        <v>651.13289215202042</v>
      </c>
      <c r="AS160" s="16">
        <f>IF(AR160="Neg","Neg",AR160*HLOOKUP(AS$3,T_GDP[#All],2,FALSE))</f>
        <v>679.96808569014081</v>
      </c>
      <c r="AT160" s="16">
        <f>IF(AS160="Neg","Neg",AS160*HLOOKUP(AT$3,T_GDP[#All],2,FALSE))</f>
        <v>697.01572668707888</v>
      </c>
      <c r="AU160" s="16">
        <f>IF(AT160="Neg","Neg",AT160*HLOOKUP(AU$3,T_GDP[#All],2,FALSE))</f>
        <v>720.21591545122249</v>
      </c>
      <c r="AV160" s="16">
        <f>IF(AU160="Neg","Neg",AU160*HLOOKUP(AV$3,T_GDP[#All],2,FALSE))</f>
        <v>753.20896849175188</v>
      </c>
      <c r="AW160" s="16">
        <f>IF(AV160="Neg","Neg",AV160*HLOOKUP(AW$3,T_GDP[#All],2,FALSE))</f>
        <v>782.31857241629007</v>
      </c>
      <c r="AX160" s="16">
        <f>IF(AW160="Neg","Neg",AW160*HLOOKUP(AX$3,T_GDP[#All],2,FALSE))</f>
        <v>808.03849910556448</v>
      </c>
      <c r="AY160" s="16">
        <f>IF(AX160="Neg","Neg",AX160*HLOOKUP(AY$3,T_GDP[#All],2,FALSE))</f>
        <v>843.63719970587829</v>
      </c>
      <c r="AZ160" s="16">
        <f>IF(AY160="Neg","Neg",AY160*HLOOKUP(AZ$3,T_GDP[#All],2,FALSE))</f>
        <v>876.99766239752341</v>
      </c>
      <c r="BA160" s="16">
        <f>IF(AZ160="Neg","Neg",AZ160*HLOOKUP(BA$3,T_GDP[#All],2,FALSE))</f>
        <v>907.98226495022925</v>
      </c>
      <c r="BB160" s="16">
        <f>IF(BA160="Neg","Neg",BA160*HLOOKUP(BB$3,T_GDP[#All],2,FALSE))</f>
        <v>938.09275782218776</v>
      </c>
      <c r="BC160" s="16">
        <f>IF(BB160="Neg","Neg",BB160*HLOOKUP(BC$3,T_GDP[#All],2,FALSE))</f>
        <v>870.16451014607208</v>
      </c>
      <c r="BD160" s="16">
        <f>IF(BC160="Neg","Neg",BC160*HLOOKUP(BD$3,T_GDP[#All],2,FALSE))</f>
        <v>976.93600676038955</v>
      </c>
      <c r="BE160" s="16">
        <f>IF(BD160="Neg","Neg",BD160*HLOOKUP(BE$3,T_GDP[#All],2,FALSE))</f>
        <v>1041.3746280139151</v>
      </c>
      <c r="BF160" s="16">
        <f>IF(BE160="Neg","Neg",BE160*HLOOKUP(BF$3,T_GDP[#All],2,FALSE))</f>
        <v>1060.1182361307733</v>
      </c>
      <c r="BG160" s="16">
        <f>IF(BF160="Neg","Neg",BF160*HLOOKUP(BG$3,T_GDP[#All],2,FALSE))</f>
        <v>1095.9794069293991</v>
      </c>
      <c r="BH160" s="16">
        <f>IF(BG160="Neg","Neg",BG160*HLOOKUP(BH$3,T_GDP[#All],2,FALSE))</f>
        <v>1131.5285301638507</v>
      </c>
      <c r="BI160" s="16">
        <f>IF(BH160="Neg","Neg",BH160*HLOOKUP(BI$3,T_GDP[#All],2,FALSE))</f>
        <v>1174.6527212546221</v>
      </c>
      <c r="BJ160" s="16">
        <f>IF(BI160="Neg","Neg",BI160*HLOOKUP(BJ$3,T_GDP[#All],2,FALSE))</f>
        <v>1220.8356710894532</v>
      </c>
    </row>
    <row r="161" spans="1:62" ht="13.9" customHeight="1" x14ac:dyDescent="0.25">
      <c r="A161" s="6"/>
      <c r="B161" s="1" t="s">
        <v>874</v>
      </c>
      <c r="C161" s="1" t="s">
        <v>878</v>
      </c>
      <c r="D161" s="1" t="s">
        <v>731</v>
      </c>
      <c r="E161" s="23"/>
      <c r="F161" s="23"/>
      <c r="G161" s="23"/>
      <c r="H161" s="23"/>
      <c r="I161" s="23"/>
      <c r="J161" s="23"/>
      <c r="K161" s="23"/>
      <c r="L161" s="23"/>
      <c r="M161" s="23"/>
      <c r="N161" s="23"/>
      <c r="O161" s="23"/>
      <c r="P161" s="23"/>
      <c r="Q161" s="23"/>
      <c r="R161" s="23"/>
      <c r="S161" s="23"/>
      <c r="T161" s="15">
        <v>-40</v>
      </c>
      <c r="U161" s="15">
        <v>235</v>
      </c>
      <c r="V161" s="16">
        <f>IF(U161="Neg","Neg",U161*HLOOKUP(V$3,T_GDP[#All],2,FALSE))</f>
        <v>264.0230248356545</v>
      </c>
      <c r="W161" s="16">
        <f>IF(V161="Neg","Neg",V161*HLOOKUP(W$3,T_GDP[#All],2,FALSE))</f>
        <v>294.30617105104318</v>
      </c>
      <c r="X161" s="16">
        <f>IF(W161="Neg","Neg",W161*HLOOKUP(X$3,T_GDP[#All],2,FALSE))</f>
        <v>325.10976854443101</v>
      </c>
      <c r="Y161" s="16">
        <f>IF(X161="Neg","Neg",X161*HLOOKUP(Y$3,T_GDP[#All],2,FALSE))</f>
        <v>350.7294856177088</v>
      </c>
      <c r="Z161" s="16">
        <f>IF(Y161="Neg","Neg",Y161*HLOOKUP(Z$3,T_GDP[#All],2,FALSE))</f>
        <v>369.3744334332028</v>
      </c>
      <c r="AA161" s="16">
        <f>IF(Z161="Neg","Neg",Z161*HLOOKUP(AA$3,T_GDP[#All],2,FALSE))</f>
        <v>380.85479428000758</v>
      </c>
      <c r="AB161" s="16">
        <f>IF(AA161="Neg","Neg",AA161*HLOOKUP(AB$3,T_GDP[#All],2,FALSE))</f>
        <v>403.75465051196795</v>
      </c>
      <c r="AC161" s="16">
        <f>IF(AB161="Neg","Neg",AB161*HLOOKUP(AC$3,T_GDP[#All],2,FALSE))</f>
        <v>423.73502782076196</v>
      </c>
      <c r="AD161" s="16">
        <f>IF(AC161="Neg","Neg",AC161*HLOOKUP(AD$3,T_GDP[#All],2,FALSE))</f>
        <v>446.80458521274392</v>
      </c>
      <c r="AE161" s="16">
        <f>IF(AD161="Neg","Neg",AD161*HLOOKUP(AE$3,T_GDP[#All],2,FALSE))</f>
        <v>476.89017658227175</v>
      </c>
      <c r="AF161" s="16">
        <f>IF(AE161="Neg","Neg",AE161*HLOOKUP(AF$3,T_GDP[#All],2,FALSE))</f>
        <v>498.00430206652857</v>
      </c>
      <c r="AG161" s="16">
        <f>IF(AF161="Neg","Neg",AF161*HLOOKUP(AG$3,T_GDP[#All],2,FALSE))</f>
        <v>521.33950109197883</v>
      </c>
      <c r="AH161" s="16">
        <f>IF(AG161="Neg","Neg",AG161*HLOOKUP(AH$3,T_GDP[#All],2,FALSE))</f>
        <v>545.98072849789855</v>
      </c>
      <c r="AI161" s="16">
        <f>IF(AH161="Neg","Neg",AH161*HLOOKUP(AI$3,T_GDP[#All],2,FALSE))</f>
        <v>574.78711355480209</v>
      </c>
      <c r="AJ161" s="16">
        <f>IF(AI161="Neg","Neg",AI161*HLOOKUP(AJ$3,T_GDP[#All],2,FALSE))</f>
        <v>594.72725776182813</v>
      </c>
      <c r="AK161" s="16">
        <f>IF(AJ161="Neg","Neg",AJ161*HLOOKUP(AK$3,T_GDP[#All],2,FALSE))</f>
        <v>623.63732042713389</v>
      </c>
      <c r="AL161" s="16">
        <f>IF(AK161="Neg","Neg",AK161*HLOOKUP(AL$3,T_GDP[#All],2,FALSE))</f>
        <v>657.80811905310657</v>
      </c>
      <c r="AM161" s="16">
        <f>IF(AL161="Neg","Neg",AL161*HLOOKUP(AM$3,T_GDP[#All],2,FALSE))</f>
        <v>692.35906890988724</v>
      </c>
      <c r="AN161" s="16">
        <f>IF(AM161="Neg","Neg",AM161*HLOOKUP(AN$3,T_GDP[#All],2,FALSE))</f>
        <v>732.94911050384678</v>
      </c>
      <c r="AO161" s="16">
        <f>IF(AN161="Neg","Neg",AN161*HLOOKUP(AO$3,T_GDP[#All],2,FALSE))</f>
        <v>767.5047026416006</v>
      </c>
      <c r="AP161" s="16">
        <f>IF(AO161="Neg","Neg",AO161*HLOOKUP(AP$3,T_GDP[#All],2,FALSE))</f>
        <v>808.2866251824538</v>
      </c>
      <c r="AQ161" s="16">
        <f>IF(AP161="Neg","Neg",AP161*HLOOKUP(AQ$3,T_GDP[#All],2,FALSE))</f>
        <v>816.72887103677613</v>
      </c>
      <c r="AR161" s="16">
        <f>IF(AQ161="Neg","Neg",AQ161*HLOOKUP(AR$3,T_GDP[#All],2,FALSE))</f>
        <v>805.34857713539441</v>
      </c>
      <c r="AS161" s="16">
        <f>IF(AR161="Neg","Neg",AR161*HLOOKUP(AS$3,T_GDP[#All],2,FALSE))</f>
        <v>841.01315861675391</v>
      </c>
      <c r="AT161" s="16">
        <f>IF(AS161="Neg","Neg",AS161*HLOOKUP(AT$3,T_GDP[#All],2,FALSE))</f>
        <v>862.09839879717731</v>
      </c>
      <c r="AU161" s="16">
        <f>IF(AT161="Neg","Neg",AT161*HLOOKUP(AU$3,T_GDP[#All],2,FALSE))</f>
        <v>890.79336911072335</v>
      </c>
      <c r="AV161" s="16">
        <f>IF(AU161="Neg","Neg",AU161*HLOOKUP(AV$3,T_GDP[#All],2,FALSE))</f>
        <v>931.60056629243081</v>
      </c>
      <c r="AW161" s="16">
        <f>IF(AV161="Neg","Neg",AV161*HLOOKUP(AW$3,T_GDP[#All],2,FALSE))</f>
        <v>967.60455009383338</v>
      </c>
      <c r="AX161" s="16">
        <f>IF(AW161="Neg","Neg",AW161*HLOOKUP(AX$3,T_GDP[#All],2,FALSE))</f>
        <v>999.41603836740967</v>
      </c>
      <c r="AY161" s="16">
        <f>IF(AX161="Neg","Neg",AX161*HLOOKUP(AY$3,T_GDP[#All],2,FALSE))</f>
        <v>1043.4460101625348</v>
      </c>
      <c r="AZ161" s="16">
        <f>IF(AY161="Neg","Neg",AY161*HLOOKUP(AZ$3,T_GDP[#All],2,FALSE))</f>
        <v>1084.7076350706222</v>
      </c>
      <c r="BA161" s="16">
        <f>IF(AZ161="Neg","Neg",AZ161*HLOOKUP(BA$3,T_GDP[#All],2,FALSE))</f>
        <v>1123.0306961226531</v>
      </c>
      <c r="BB161" s="16">
        <f>IF(BA161="Neg","Neg",BA161*HLOOKUP(BB$3,T_GDP[#All],2,FALSE))</f>
        <v>1160.2726215169178</v>
      </c>
      <c r="BC161" s="16">
        <f>IF(BB161="Neg","Neg",BB161*HLOOKUP(BC$3,T_GDP[#All],2,FALSE))</f>
        <v>1076.2561046543535</v>
      </c>
      <c r="BD161" s="16">
        <f>IF(BC161="Neg","Neg",BC161*HLOOKUP(BD$3,T_GDP[#All],2,FALSE))</f>
        <v>1208.3155873089042</v>
      </c>
      <c r="BE161" s="16">
        <f>IF(BD161="Neg","Neg",BD161*HLOOKUP(BE$3,T_GDP[#All],2,FALSE))</f>
        <v>1288.0159872803702</v>
      </c>
      <c r="BF161" s="16">
        <f>IF(BE161="Neg","Neg",BE161*HLOOKUP(BF$3,T_GDP[#All],2,FALSE))</f>
        <v>1311.1988710038527</v>
      </c>
      <c r="BG161" s="16">
        <f>IF(BF161="Neg","Neg",BF161*HLOOKUP(BG$3,T_GDP[#All],2,FALSE))</f>
        <v>1355.5534769916269</v>
      </c>
      <c r="BH161" s="16">
        <f>IF(BG161="Neg","Neg",BG161*HLOOKUP(BH$3,T_GDP[#All],2,FALSE))</f>
        <v>1399.5221294131857</v>
      </c>
      <c r="BI161" s="16">
        <f>IF(BH161="Neg","Neg",BH161*HLOOKUP(BI$3,T_GDP[#All],2,FALSE))</f>
        <v>1452.859944709666</v>
      </c>
      <c r="BJ161" s="16">
        <f>IF(BI161="Neg","Neg",BI161*HLOOKUP(BJ$3,T_GDP[#All],2,FALSE))</f>
        <v>1509.9809616106415</v>
      </c>
    </row>
    <row r="162" spans="1:62" ht="13.9" customHeight="1" x14ac:dyDescent="0.25">
      <c r="A162" s="6"/>
      <c r="B162" s="10" t="s">
        <v>874</v>
      </c>
      <c r="C162" s="10" t="s">
        <v>879</v>
      </c>
      <c r="D162" s="10" t="s">
        <v>728</v>
      </c>
      <c r="E162" s="22"/>
      <c r="F162" s="22"/>
      <c r="G162" s="22"/>
      <c r="H162" s="22"/>
      <c r="I162" s="22"/>
      <c r="J162" s="22"/>
      <c r="K162" s="22"/>
      <c r="L162" s="22"/>
      <c r="M162" s="22"/>
      <c r="N162" s="22"/>
      <c r="O162" s="22"/>
      <c r="P162" s="22"/>
      <c r="Q162" s="22"/>
      <c r="R162" s="22"/>
      <c r="S162" s="22"/>
      <c r="T162" s="17">
        <v>-160</v>
      </c>
      <c r="U162" s="17">
        <v>-450</v>
      </c>
      <c r="V162" s="18">
        <f>IF(U162="Neg","Neg",U162*HLOOKUP(V$3,T_GDP[#All],2,FALSE))</f>
        <v>-505.57600500444477</v>
      </c>
      <c r="W162" s="18">
        <f>IF(V162="Neg","Neg",V162*HLOOKUP(W$3,T_GDP[#All],2,FALSE))</f>
        <v>-563.56500839561454</v>
      </c>
      <c r="X162" s="18">
        <f>IF(W162="Neg","Neg",W162*HLOOKUP(X$3,T_GDP[#All],2,FALSE))</f>
        <v>-622.55062061699539</v>
      </c>
      <c r="Y162" s="18">
        <f>IF(X162="Neg","Neg",X162*HLOOKUP(Y$3,T_GDP[#All],2,FALSE))</f>
        <v>-671.60965331050602</v>
      </c>
      <c r="Z162" s="18">
        <f>IF(Y162="Neg","Neg",Y162*HLOOKUP(Z$3,T_GDP[#All],2,FALSE))</f>
        <v>-707.31274487209021</v>
      </c>
      <c r="AA162" s="18">
        <f>IF(Z162="Neg","Neg",Z162*HLOOKUP(AA$3,T_GDP[#All],2,FALSE))</f>
        <v>-729.29641457873765</v>
      </c>
      <c r="AB162" s="18">
        <f>IF(AA162="Neg","Neg",AA162*HLOOKUP(AB$3,T_GDP[#All],2,FALSE))</f>
        <v>-773.1472031080234</v>
      </c>
      <c r="AC162" s="18">
        <f>IF(AB162="Neg","Neg",AB162*HLOOKUP(AC$3,T_GDP[#All],2,FALSE))</f>
        <v>-811.40750008230975</v>
      </c>
      <c r="AD162" s="18">
        <f>IF(AC162="Neg","Neg",AC162*HLOOKUP(AD$3,T_GDP[#All],2,FALSE))</f>
        <v>-855.58324827972194</v>
      </c>
      <c r="AE162" s="18">
        <f>IF(AD162="Neg","Neg",AD162*HLOOKUP(AE$3,T_GDP[#All],2,FALSE))</f>
        <v>-913.19395515754115</v>
      </c>
      <c r="AF162" s="18">
        <f>IF(AE162="Neg","Neg",AE162*HLOOKUP(AF$3,T_GDP[#All],2,FALSE))</f>
        <v>-953.62525927633078</v>
      </c>
      <c r="AG162" s="18">
        <f>IF(AF162="Neg","Neg",AF162*HLOOKUP(AG$3,T_GDP[#All],2,FALSE))</f>
        <v>-998.30968294208651</v>
      </c>
      <c r="AH162" s="18">
        <f>IF(AG162="Neg","Neg",AG162*HLOOKUP(AH$3,T_GDP[#All],2,FALSE))</f>
        <v>-1045.4950120172518</v>
      </c>
      <c r="AI162" s="18">
        <f>IF(AH162="Neg","Neg",AH162*HLOOKUP(AI$3,T_GDP[#All],2,FALSE))</f>
        <v>-1100.6561748921736</v>
      </c>
      <c r="AJ162" s="18">
        <f>IF(AI162="Neg","Neg",AI162*HLOOKUP(AJ$3,T_GDP[#All],2,FALSE))</f>
        <v>-1138.8394297566915</v>
      </c>
      <c r="AK162" s="18">
        <f>IF(AJ162="Neg","Neg",AJ162*HLOOKUP(AK$3,T_GDP[#All],2,FALSE))</f>
        <v>-1194.1991242221707</v>
      </c>
      <c r="AL162" s="18">
        <f>IF(AK162="Neg","Neg",AK162*HLOOKUP(AL$3,T_GDP[#All],2,FALSE))</f>
        <v>-1259.6325683995651</v>
      </c>
      <c r="AM162" s="18">
        <f>IF(AL162="Neg","Neg",AL162*HLOOKUP(AM$3,T_GDP[#All],2,FALSE))</f>
        <v>-1325.7939617423367</v>
      </c>
      <c r="AN162" s="18">
        <f>IF(AM162="Neg","Neg",AM162*HLOOKUP(AN$3,T_GDP[#All],2,FALSE))</f>
        <v>-1403.5195733052381</v>
      </c>
      <c r="AO162" s="18">
        <f>IF(AN162="Neg","Neg",AN162*HLOOKUP(AO$3,T_GDP[#All],2,FALSE))</f>
        <v>-1469.6898561222135</v>
      </c>
      <c r="AP162" s="18">
        <f>IF(AO162="Neg","Neg",AO162*HLOOKUP(AP$3,T_GDP[#All],2,FALSE))</f>
        <v>-1547.7828992855495</v>
      </c>
      <c r="AQ162" s="18">
        <f>IF(AP162="Neg","Neg",AP162*HLOOKUP(AQ$3,T_GDP[#All],2,FALSE))</f>
        <v>-1563.9489019853158</v>
      </c>
      <c r="AR162" s="18">
        <f>IF(AQ162="Neg","Neg",AQ162*HLOOKUP(AR$3,T_GDP[#All],2,FALSE))</f>
        <v>-1542.1568498337338</v>
      </c>
      <c r="AS162" s="18">
        <f>IF(AR162="Neg","Neg",AR162*HLOOKUP(AS$3,T_GDP[#All],2,FALSE))</f>
        <v>-1610.4507292661244</v>
      </c>
      <c r="AT162" s="18">
        <f>IF(AS162="Neg","Neg",AS162*HLOOKUP(AT$3,T_GDP[#All],2,FALSE))</f>
        <v>-1650.8267211009777</v>
      </c>
      <c r="AU162" s="18">
        <f>IF(AT162="Neg","Neg",AT162*HLOOKUP(AU$3,T_GDP[#All],2,FALSE))</f>
        <v>-1705.774536595002</v>
      </c>
      <c r="AV162" s="18">
        <f>IF(AU162="Neg","Neg",AU162*HLOOKUP(AV$3,T_GDP[#All],2,FALSE))</f>
        <v>-1783.9159780067823</v>
      </c>
      <c r="AW162" s="18">
        <f>IF(AV162="Neg","Neg",AV162*HLOOKUP(AW$3,T_GDP[#All],2,FALSE))</f>
        <v>-1852.8597767754256</v>
      </c>
      <c r="AX162" s="18">
        <f>IF(AW162="Neg","Neg",AW162*HLOOKUP(AX$3,T_GDP[#All],2,FALSE))</f>
        <v>-1913.7753926184439</v>
      </c>
      <c r="AY162" s="18">
        <f>IF(AX162="Neg","Neg",AX162*HLOOKUP(AY$3,T_GDP[#All],2,FALSE))</f>
        <v>-1998.0881045665556</v>
      </c>
      <c r="AZ162" s="18">
        <f>IF(AY162="Neg","Neg",AY162*HLOOKUP(AZ$3,T_GDP[#All],2,FALSE))</f>
        <v>-2077.0997267309781</v>
      </c>
      <c r="BA162" s="18">
        <f>IF(AZ162="Neg","Neg",AZ162*HLOOKUP(BA$3,T_GDP[#All],2,FALSE))</f>
        <v>-2150.484311724229</v>
      </c>
      <c r="BB162" s="18">
        <f>IF(BA162="Neg","Neg",BA162*HLOOKUP(BB$3,T_GDP[#All],2,FALSE))</f>
        <v>-2221.7986369472887</v>
      </c>
      <c r="BC162" s="18">
        <f>IF(BB162="Neg","Neg",BB162*HLOOKUP(BC$3,T_GDP[#All],2,FALSE))</f>
        <v>-2060.9159450828042</v>
      </c>
      <c r="BD162" s="18">
        <f>IF(BC162="Neg","Neg",BC162*HLOOKUP(BD$3,T_GDP[#All],2,FALSE))</f>
        <v>-2313.7958054851351</v>
      </c>
      <c r="BE162" s="18">
        <f>IF(BD162="Neg","Neg",BD162*HLOOKUP(BE$3,T_GDP[#All],2,FALSE))</f>
        <v>-2466.4135926645376</v>
      </c>
      <c r="BF162" s="18">
        <f>IF(BE162="Neg","Neg",BE162*HLOOKUP(BF$3,T_GDP[#All],2,FALSE))</f>
        <v>-2510.8063487307809</v>
      </c>
      <c r="BG162" s="18">
        <f>IF(BF162="Neg","Neg",BF162*HLOOKUP(BG$3,T_GDP[#All],2,FALSE))</f>
        <v>-2595.7407006222634</v>
      </c>
      <c r="BH162" s="18">
        <f>IF(BG162="Neg","Neg",BG162*HLOOKUP(BH$3,T_GDP[#All],2,FALSE))</f>
        <v>-2679.9359924933333</v>
      </c>
      <c r="BI162" s="18">
        <f>IF(BH162="Neg","Neg",BH162*HLOOKUP(BI$3,T_GDP[#All],2,FALSE))</f>
        <v>-2782.0722345504232</v>
      </c>
      <c r="BJ162" s="18">
        <f>IF(BI162="Neg","Neg",BI162*HLOOKUP(BJ$3,T_GDP[#All],2,FALSE))</f>
        <v>-2891.4529052118655</v>
      </c>
    </row>
    <row r="163" spans="1:62" ht="13.9" customHeight="1" x14ac:dyDescent="0.25">
      <c r="A163" s="6"/>
      <c r="B163" s="1" t="s">
        <v>880</v>
      </c>
      <c r="C163" s="1" t="s">
        <v>881</v>
      </c>
      <c r="D163" s="1" t="s">
        <v>725</v>
      </c>
      <c r="E163" s="23"/>
      <c r="F163" s="23"/>
      <c r="G163" s="23"/>
      <c r="H163" s="23"/>
      <c r="I163" s="23"/>
      <c r="J163" s="23"/>
      <c r="K163" s="23"/>
      <c r="L163" s="23"/>
      <c r="M163" s="23"/>
      <c r="N163" s="23"/>
      <c r="O163" s="23"/>
      <c r="P163" s="23"/>
      <c r="Q163" s="23"/>
      <c r="R163" s="23"/>
      <c r="S163" s="23"/>
      <c r="T163" s="23"/>
      <c r="U163" s="15">
        <v>-830</v>
      </c>
      <c r="V163" s="15">
        <v>-1245</v>
      </c>
      <c r="W163" s="16">
        <f>IF(V163="Neg","Neg",V163*HLOOKUP(W$3,T_GDP[#All],2,FALSE))</f>
        <v>-1387.8001101859486</v>
      </c>
      <c r="X163" s="16">
        <f>IF(W163="Neg","Neg",W163*HLOOKUP(X$3,T_GDP[#All],2,FALSE))</f>
        <v>-1533.0544072425773</v>
      </c>
      <c r="Y163" s="16">
        <f>IF(X163="Neg","Neg",X163*HLOOKUP(Y$3,T_GDP[#All],2,FALSE))</f>
        <v>-1653.8641274405993</v>
      </c>
      <c r="Z163" s="16">
        <f>IF(Y163="Neg","Neg",Y163*HLOOKUP(Z$3,T_GDP[#All],2,FALSE))</f>
        <v>-1741.7843383568227</v>
      </c>
      <c r="AA163" s="16">
        <f>IF(Z163="Neg","Neg",Z163*HLOOKUP(AA$3,T_GDP[#All],2,FALSE))</f>
        <v>-1795.9199549878679</v>
      </c>
      <c r="AB163" s="16">
        <f>IF(AA163="Neg","Neg",AA163*HLOOKUP(AB$3,T_GDP[#All],2,FALSE))</f>
        <v>-1903.9041772977871</v>
      </c>
      <c r="AC163" s="16">
        <f>IF(AB163="Neg","Neg",AB163*HLOOKUP(AC$3,T_GDP[#All],2,FALSE))</f>
        <v>-1998.1216030883322</v>
      </c>
      <c r="AD163" s="16">
        <f>IF(AC163="Neg","Neg",AC163*HLOOKUP(AD$3,T_GDP[#All],2,FALSE))</f>
        <v>-2106.9060508496432</v>
      </c>
      <c r="AE163" s="16">
        <f>IF(AD163="Neg","Neg",AD163*HLOOKUP(AE$3,T_GDP[#All],2,FALSE))</f>
        <v>-2248.7745915891396</v>
      </c>
      <c r="AF163" s="16">
        <f>IF(AE163="Neg","Neg",AE163*HLOOKUP(AF$3,T_GDP[#All],2,FALSE))</f>
        <v>-2348.338204437915</v>
      </c>
      <c r="AG163" s="16">
        <f>IF(AF163="Neg","Neg",AF163*HLOOKUP(AG$3,T_GDP[#All],2,FALSE))</f>
        <v>-2458.3752847447163</v>
      </c>
      <c r="AH163" s="16">
        <f>IF(AG163="Neg","Neg",AG163*HLOOKUP(AH$3,T_GDP[#All],2,FALSE))</f>
        <v>-2574.5709390421634</v>
      </c>
      <c r="AI163" s="16">
        <f>IF(AH163="Neg","Neg",AH163*HLOOKUP(AI$3,T_GDP[#All],2,FALSE))</f>
        <v>-2710.407385193665</v>
      </c>
      <c r="AJ163" s="16">
        <f>IF(AI163="Neg","Neg",AI163*HLOOKUP(AJ$3,T_GDP[#All],2,FALSE))</f>
        <v>-2804.4350918802329</v>
      </c>
      <c r="AK163" s="16">
        <f>IF(AJ163="Neg","Neg",AJ163*HLOOKUP(AK$3,T_GDP[#All],2,FALSE))</f>
        <v>-2940.7604295689066</v>
      </c>
      <c r="AL163" s="16">
        <f>IF(AK163="Neg","Neg",AK163*HLOOKUP(AL$3,T_GDP[#All],2,FALSE))</f>
        <v>-3101.8927562507074</v>
      </c>
      <c r="AM163" s="16">
        <f>IF(AL163="Neg","Neg",AL163*HLOOKUP(AM$3,T_GDP[#All],2,FALSE))</f>
        <v>-3264.8176852354727</v>
      </c>
      <c r="AN163" s="16">
        <f>IF(AM163="Neg","Neg",AM163*HLOOKUP(AN$3,T_GDP[#All],2,FALSE))</f>
        <v>-3456.2199381864634</v>
      </c>
      <c r="AO163" s="16">
        <f>IF(AN163="Neg","Neg",AN163*HLOOKUP(AO$3,T_GDP[#All],2,FALSE))</f>
        <v>-3619.1667578370716</v>
      </c>
      <c r="AP163" s="16">
        <f>IF(AO163="Neg","Neg",AO163*HLOOKUP(AP$3,T_GDP[#All],2,FALSE))</f>
        <v>-3811.4738249762618</v>
      </c>
      <c r="AQ163" s="16">
        <f>IF(AP163="Neg","Neg",AP163*HLOOKUP(AQ$3,T_GDP[#All],2,FALSE))</f>
        <v>-3851.28321696082</v>
      </c>
      <c r="AR163" s="16">
        <f>IF(AQ163="Neg","Neg",AQ163*HLOOKUP(AR$3,T_GDP[#All],2,FALSE))</f>
        <v>-3797.619465793513</v>
      </c>
      <c r="AS163" s="16">
        <f>IF(AR163="Neg","Neg",AR163*HLOOKUP(AS$3,T_GDP[#All],2,FALSE))</f>
        <v>-3965.7957222845203</v>
      </c>
      <c r="AT163" s="16">
        <f>IF(AS163="Neg","Neg",AS163*HLOOKUP(AT$3,T_GDP[#All],2,FALSE))</f>
        <v>-4065.2231265458249</v>
      </c>
      <c r="AU163" s="16">
        <f>IF(AT163="Neg","Neg",AT163*HLOOKUP(AU$3,T_GDP[#All],2,FALSE))</f>
        <v>-4200.5341967170816</v>
      </c>
      <c r="AV163" s="16">
        <f>IF(AU163="Neg","Neg",AU163*HLOOKUP(AV$3,T_GDP[#All],2,FALSE))</f>
        <v>-4392.960446370309</v>
      </c>
      <c r="AW163" s="16">
        <f>IF(AV163="Neg","Neg",AV163*HLOOKUP(AW$3,T_GDP[#All],2,FALSE))</f>
        <v>-4562.7371537640984</v>
      </c>
      <c r="AX163" s="16">
        <f>IF(AW163="Neg","Neg",AW163*HLOOKUP(AX$3,T_GDP[#All],2,FALSE))</f>
        <v>-4712.7441576049769</v>
      </c>
      <c r="AY163" s="16">
        <f>IF(AX163="Neg","Neg",AX163*HLOOKUP(AY$3,T_GDP[#All],2,FALSE))</f>
        <v>-4920.3673939460214</v>
      </c>
      <c r="AZ163" s="16">
        <f>IF(AY163="Neg","Neg",AY163*HLOOKUP(AZ$3,T_GDP[#All],2,FALSE))</f>
        <v>-5114.9364965557097</v>
      </c>
      <c r="BA163" s="16">
        <f>IF(AZ163="Neg","Neg",AZ163*HLOOKUP(BA$3,T_GDP[#All],2,FALSE))</f>
        <v>-5295.6488076864443</v>
      </c>
      <c r="BB163" s="16">
        <f>IF(BA163="Neg","Neg",BA163*HLOOKUP(BB$3,T_GDP[#All],2,FALSE))</f>
        <v>-5471.2630259718408</v>
      </c>
      <c r="BC163" s="16">
        <f>IF(BB163="Neg","Neg",BB163*HLOOKUP(BC$3,T_GDP[#All],2,FALSE))</f>
        <v>-5075.0833232394643</v>
      </c>
      <c r="BD163" s="16">
        <f>IF(BC163="Neg","Neg",BC163*HLOOKUP(BD$3,T_GDP[#All],2,FALSE))</f>
        <v>-5697.8095267865137</v>
      </c>
      <c r="BE163" s="16">
        <f>IF(BD163="Neg","Neg",BD163*HLOOKUP(BE$3,T_GDP[#All],2,FALSE))</f>
        <v>-6073.6365896960469</v>
      </c>
      <c r="BF163" s="16">
        <f>IF(BE163="Neg","Neg",BE163*HLOOKUP(BF$3,T_GDP[#All],2,FALSE))</f>
        <v>-6182.9554275273376</v>
      </c>
      <c r="BG163" s="16">
        <f>IF(BF163="Neg","Neg",BF163*HLOOKUP(BG$3,T_GDP[#All],2,FALSE))</f>
        <v>-6392.109475698524</v>
      </c>
      <c r="BH163" s="16">
        <f>IF(BG163="Neg","Neg",BG163*HLOOKUP(BH$3,T_GDP[#All],2,FALSE))</f>
        <v>-6599.4435606667384</v>
      </c>
      <c r="BI163" s="16">
        <f>IF(BH163="Neg","Neg",BH163*HLOOKUP(BI$3,T_GDP[#All],2,FALSE))</f>
        <v>-6850.9579128163405</v>
      </c>
      <c r="BJ163" s="16">
        <f>IF(BI163="Neg","Neg",BI163*HLOOKUP(BJ$3,T_GDP[#All],2,FALSE))</f>
        <v>-7120.3119439126112</v>
      </c>
    </row>
    <row r="164" spans="1:62" ht="13.9" customHeight="1" x14ac:dyDescent="0.25">
      <c r="A164" s="6"/>
      <c r="B164" s="1" t="s">
        <v>880</v>
      </c>
      <c r="C164" s="1" t="s">
        <v>882</v>
      </c>
      <c r="D164" s="1" t="s">
        <v>725</v>
      </c>
      <c r="E164" s="23"/>
      <c r="F164" s="23"/>
      <c r="G164" s="23"/>
      <c r="H164" s="23"/>
      <c r="I164" s="23"/>
      <c r="J164" s="23"/>
      <c r="K164" s="23"/>
      <c r="L164" s="23"/>
      <c r="M164" s="23"/>
      <c r="N164" s="23"/>
      <c r="O164" s="23"/>
      <c r="P164" s="23"/>
      <c r="Q164" s="23"/>
      <c r="R164" s="23"/>
      <c r="S164" s="23"/>
      <c r="T164" s="23"/>
      <c r="U164" s="15">
        <v>-1125</v>
      </c>
      <c r="V164" s="15">
        <v>-2715</v>
      </c>
      <c r="W164" s="16">
        <f>IF(V164="Neg","Neg",V164*HLOOKUP(W$3,T_GDP[#All],2,FALSE))</f>
        <v>-3026.407469200683</v>
      </c>
      <c r="X164" s="16">
        <f>IF(W164="Neg","Neg",W164*HLOOKUP(X$3,T_GDP[#All],2,FALSE))</f>
        <v>-3343.1668398904394</v>
      </c>
      <c r="Y164" s="16">
        <f>IF(X164="Neg","Neg",X164*HLOOKUP(Y$3,T_GDP[#All],2,FALSE))</f>
        <v>-3606.6193622499814</v>
      </c>
      <c r="Z164" s="16">
        <f>IF(Y164="Neg","Neg",Y164*HLOOKUP(Z$3,T_GDP[#All],2,FALSE))</f>
        <v>-3798.3489788263237</v>
      </c>
      <c r="AA164" s="16">
        <f>IF(Z164="Neg","Neg",Z164*HLOOKUP(AA$3,T_GDP[#All],2,FALSE))</f>
        <v>-3916.4037572626994</v>
      </c>
      <c r="AB164" s="16">
        <f>IF(AA164="Neg","Neg",AA164*HLOOKUP(AB$3,T_GDP[#All],2,FALSE))</f>
        <v>-4151.8874227819206</v>
      </c>
      <c r="AC164" s="16">
        <f>IF(AB164="Neg","Neg",AB164*HLOOKUP(AC$3,T_GDP[#All],2,FALSE))</f>
        <v>-4357.349519987808</v>
      </c>
      <c r="AD164" s="16">
        <f>IF(AC164="Neg","Neg",AC164*HLOOKUP(AD$3,T_GDP[#All],2,FALSE))</f>
        <v>-4594.5782554672933</v>
      </c>
      <c r="AE164" s="16">
        <f>IF(AD164="Neg","Neg",AD164*HLOOKUP(AE$3,T_GDP[#All],2,FALSE))</f>
        <v>-4903.9542298510141</v>
      </c>
      <c r="AF164" s="16">
        <f>IF(AE164="Neg","Neg",AE164*HLOOKUP(AF$3,T_GDP[#All],2,FALSE))</f>
        <v>-5121.07487955738</v>
      </c>
      <c r="AG164" s="16">
        <f>IF(AF164="Neg","Neg",AF164*HLOOKUP(AG$3,T_GDP[#All],2,FALSE))</f>
        <v>-5361.0352595035374</v>
      </c>
      <c r="AH164" s="16">
        <f>IF(AG164="Neg","Neg",AG164*HLOOKUP(AH$3,T_GDP[#All],2,FALSE))</f>
        <v>-5614.4257827305</v>
      </c>
      <c r="AI164" s="16">
        <f>IF(AH164="Neg","Neg",AH164*HLOOKUP(AI$3,T_GDP[#All],2,FALSE))</f>
        <v>-5910.647430362088</v>
      </c>
      <c r="AJ164" s="16">
        <f>IF(AI164="Neg","Neg",AI164*HLOOKUP(AJ$3,T_GDP[#All],2,FALSE))</f>
        <v>-6115.6958027749652</v>
      </c>
      <c r="AK164" s="16">
        <f>IF(AJ164="Neg","Neg",AJ164*HLOOKUP(AK$3,T_GDP[#All],2,FALSE))</f>
        <v>-6412.9835873731572</v>
      </c>
      <c r="AL164" s="16">
        <f>IF(AK164="Neg","Neg",AK164*HLOOKUP(AL$3,T_GDP[#All],2,FALSE))</f>
        <v>-6764.3685407394942</v>
      </c>
      <c r="AM164" s="16">
        <f>IF(AL164="Neg","Neg",AL164*HLOOKUP(AM$3,T_GDP[#All],2,FALSE))</f>
        <v>-7119.66266298338</v>
      </c>
      <c r="AN164" s="16">
        <f>IF(AM164="Neg","Neg",AM164*HLOOKUP(AN$3,T_GDP[#All],2,FALSE))</f>
        <v>-7537.0579374909621</v>
      </c>
      <c r="AO164" s="16">
        <f>IF(AN164="Neg","Neg",AN164*HLOOKUP(AO$3,T_GDP[#All],2,FALSE))</f>
        <v>-7892.3997972109637</v>
      </c>
      <c r="AP164" s="16">
        <f>IF(AO164="Neg","Neg",AO164*HLOOKUP(AP$3,T_GDP[#All],2,FALSE))</f>
        <v>-8311.7682207313665</v>
      </c>
      <c r="AQ164" s="16">
        <f>IF(AP164="Neg","Neg",AP164*HLOOKUP(AQ$3,T_GDP[#All],2,FALSE))</f>
        <v>-8398.5814731314276</v>
      </c>
      <c r="AR164" s="16">
        <f>IF(AQ164="Neg","Neg",AQ164*HLOOKUP(AR$3,T_GDP[#All],2,FALSE))</f>
        <v>-8281.5557025135658</v>
      </c>
      <c r="AS164" s="16">
        <f>IF(AR164="Neg","Neg",AR164*HLOOKUP(AS$3,T_GDP[#All],2,FALSE))</f>
        <v>-8648.3015148614249</v>
      </c>
      <c r="AT164" s="16">
        <f>IF(AS164="Neg","Neg",AS164*HLOOKUP(AT$3,T_GDP[#All],2,FALSE))</f>
        <v>-8865.1251313830653</v>
      </c>
      <c r="AU164" s="16">
        <f>IF(AT164="Neg","Neg",AT164*HLOOKUP(AU$3,T_GDP[#All],2,FALSE))</f>
        <v>-9160.2010795878541</v>
      </c>
      <c r="AV164" s="16">
        <f>IF(AU164="Neg","Neg",AU164*HLOOKUP(AV$3,T_GDP[#All],2,FALSE))</f>
        <v>-9579.8294071448909</v>
      </c>
      <c r="AW164" s="16">
        <f>IF(AV164="Neg","Neg",AV164*HLOOKUP(AW$3,T_GDP[#All],2,FALSE))</f>
        <v>-9950.0653594132764</v>
      </c>
      <c r="AX164" s="16">
        <f>IF(AW164="Neg","Neg",AW164*HLOOKUP(AX$3,T_GDP[#All],2,FALSE))</f>
        <v>-10277.189066584349</v>
      </c>
      <c r="AY164" s="16">
        <f>IF(AX164="Neg","Neg",AX164*HLOOKUP(AY$3,T_GDP[#All],2,FALSE))</f>
        <v>-10729.957810894339</v>
      </c>
      <c r="AZ164" s="16">
        <f>IF(AY164="Neg","Neg",AY164*HLOOKUP(AZ$3,T_GDP[#All],2,FALSE))</f>
        <v>-11154.259106946793</v>
      </c>
      <c r="BA164" s="16">
        <f>IF(AZ164="Neg","Neg",AZ164*HLOOKUP(BA$3,T_GDP[#All],2,FALSE))</f>
        <v>-11548.342580617431</v>
      </c>
      <c r="BB164" s="16">
        <f>IF(BA164="Neg","Neg",BA164*HLOOKUP(BB$3,T_GDP[#All],2,FALSE))</f>
        <v>-11931.30852651691</v>
      </c>
      <c r="BC164" s="16">
        <f>IF(BB164="Neg","Neg",BB164*HLOOKUP(BC$3,T_GDP[#All],2,FALSE))</f>
        <v>-11067.350379594498</v>
      </c>
      <c r="BD164" s="16">
        <f>IF(BC164="Neg","Neg",BC164*HLOOKUP(BD$3,T_GDP[#All],2,FALSE))</f>
        <v>-12425.343666847702</v>
      </c>
      <c r="BE164" s="16">
        <f>IF(BD164="Neg","Neg",BD164*HLOOKUP(BE$3,T_GDP[#All],2,FALSE))</f>
        <v>-13244.918346204637</v>
      </c>
      <c r="BF164" s="16">
        <f>IF(BE164="Neg","Neg",BE164*HLOOKUP(BF$3,T_GDP[#All],2,FALSE))</f>
        <v>-13483.312438342751</v>
      </c>
      <c r="BG164" s="16">
        <f>IF(BF164="Neg","Neg",BF164*HLOOKUP(BG$3,T_GDP[#All],2,FALSE))</f>
        <v>-13939.41945905341</v>
      </c>
      <c r="BH164" s="16">
        <f>IF(BG164="Neg","Neg",BG164*HLOOKUP(BH$3,T_GDP[#All],2,FALSE))</f>
        <v>-14391.557644345539</v>
      </c>
      <c r="BI164" s="16">
        <f>IF(BH164="Neg","Neg",BH164*HLOOKUP(BI$3,T_GDP[#All],2,FALSE))</f>
        <v>-14940.040749635637</v>
      </c>
      <c r="BJ164" s="16">
        <f>IF(BI164="Neg","Neg",BI164*HLOOKUP(BJ$3,T_GDP[#All],2,FALSE))</f>
        <v>-15527.427251182926</v>
      </c>
    </row>
    <row r="165" spans="1:62" ht="13.9" customHeight="1" x14ac:dyDescent="0.25">
      <c r="A165" s="6"/>
      <c r="B165" s="1" t="s">
        <v>880</v>
      </c>
      <c r="C165" s="1" t="s">
        <v>883</v>
      </c>
      <c r="D165" s="1" t="s">
        <v>725</v>
      </c>
      <c r="E165" s="23"/>
      <c r="F165" s="23"/>
      <c r="G165" s="23"/>
      <c r="H165" s="23"/>
      <c r="I165" s="23"/>
      <c r="J165" s="23"/>
      <c r="K165" s="23"/>
      <c r="L165" s="23"/>
      <c r="M165" s="23"/>
      <c r="N165" s="23"/>
      <c r="O165" s="23"/>
      <c r="P165" s="23"/>
      <c r="Q165" s="23"/>
      <c r="R165" s="23"/>
      <c r="S165" s="23"/>
      <c r="T165" s="23"/>
      <c r="U165" s="15">
        <v>0</v>
      </c>
      <c r="V165" s="15">
        <v>75</v>
      </c>
      <c r="W165" s="16">
        <f>IF(V165="Neg","Neg",V165*HLOOKUP(W$3,T_GDP[#All],2,FALSE))</f>
        <v>83.602416276261962</v>
      </c>
      <c r="X165" s="16">
        <f>IF(W165="Neg","Neg",W165*HLOOKUP(X$3,T_GDP[#All],2,FALSE))</f>
        <v>92.352675135095012</v>
      </c>
      <c r="Y165" s="16">
        <f>IF(X165="Neg","Neg",X165*HLOOKUP(Y$3,T_GDP[#All],2,FALSE))</f>
        <v>99.630369122927661</v>
      </c>
      <c r="Z165" s="16">
        <f>IF(Y165="Neg","Neg",Y165*HLOOKUP(Z$3,T_GDP[#All],2,FALSE))</f>
        <v>104.92676737089292</v>
      </c>
      <c r="AA165" s="16">
        <f>IF(Z165="Neg","Neg",Z165*HLOOKUP(AA$3,T_GDP[#All],2,FALSE))</f>
        <v>108.18794909565467</v>
      </c>
      <c r="AB165" s="16">
        <f>IF(AA165="Neg","Neg",AA165*HLOOKUP(AB$3,T_GDP[#All],2,FALSE))</f>
        <v>114.69302272878234</v>
      </c>
      <c r="AC165" s="16">
        <f>IF(AB165="Neg","Neg",AB165*HLOOKUP(AC$3,T_GDP[#All],2,FALSE))</f>
        <v>120.36877127038144</v>
      </c>
      <c r="AD165" s="16">
        <f>IF(AC165="Neg","Neg",AC165*HLOOKUP(AD$3,T_GDP[#All],2,FALSE))</f>
        <v>126.92205125600258</v>
      </c>
      <c r="AE165" s="16">
        <f>IF(AD165="Neg","Neg",AD165*HLOOKUP(AE$3,T_GDP[#All],2,FALSE))</f>
        <v>135.46834889091198</v>
      </c>
      <c r="AF165" s="16">
        <f>IF(AE165="Neg","Neg",AE165*HLOOKUP(AF$3,T_GDP[#All],2,FALSE))</f>
        <v>141.46615689385027</v>
      </c>
      <c r="AG165" s="16">
        <f>IF(AF165="Neg","Neg",AF165*HLOOKUP(AG$3,T_GDP[#All],2,FALSE))</f>
        <v>148.09489667136842</v>
      </c>
      <c r="AH165" s="16">
        <f>IF(AG165="Neg","Neg",AG165*HLOOKUP(AH$3,T_GDP[#All],2,FALSE))</f>
        <v>155.09463488205802</v>
      </c>
      <c r="AI165" s="16">
        <f>IF(AH165="Neg","Neg",AH165*HLOOKUP(AI$3,T_GDP[#All],2,FALSE))</f>
        <v>163.27755332491955</v>
      </c>
      <c r="AJ165" s="16">
        <f>IF(AI165="Neg","Neg",AI165*HLOOKUP(AJ$3,T_GDP[#All],2,FALSE))</f>
        <v>168.9418730048333</v>
      </c>
      <c r="AK165" s="16">
        <f>IF(AJ165="Neg","Neg",AJ165*HLOOKUP(AK$3,T_GDP[#All],2,FALSE))</f>
        <v>177.15424274511483</v>
      </c>
      <c r="AL165" s="16">
        <f>IF(AK165="Neg","Neg",AK165*HLOOKUP(AL$3,T_GDP[#All],2,FALSE))</f>
        <v>186.86100941269319</v>
      </c>
      <c r="AM165" s="16">
        <f>IF(AL165="Neg","Neg",AL165*HLOOKUP(AM$3,T_GDP[#All],2,FALSE))</f>
        <v>196.67576417081159</v>
      </c>
      <c r="AN165" s="16">
        <f>IF(AM165="Neg","Neg",AM165*HLOOKUP(AN$3,T_GDP[#All],2,FALSE))</f>
        <v>208.20602037267849</v>
      </c>
      <c r="AO165" s="16">
        <f>IF(AN165="Neg","Neg",AN165*HLOOKUP(AO$3,T_GDP[#All],2,FALSE))</f>
        <v>218.02209384560672</v>
      </c>
      <c r="AP165" s="16">
        <f>IF(AO165="Neg","Neg",AO165*HLOOKUP(AP$3,T_GDP[#All],2,FALSE))</f>
        <v>229.60685692628081</v>
      </c>
      <c r="AQ165" s="16">
        <f>IF(AP165="Neg","Neg",AP165*HLOOKUP(AQ$3,T_GDP[#All],2,FALSE))</f>
        <v>232.00501306992891</v>
      </c>
      <c r="AR165" s="16">
        <f>IF(AQ165="Neg","Neg",AQ165*HLOOKUP(AR$3,T_GDP[#All],2,FALSE))</f>
        <v>228.77225697551282</v>
      </c>
      <c r="AS165" s="16">
        <f>IF(AR165="Neg","Neg",AR165*HLOOKUP(AS$3,T_GDP[#All],2,FALSE))</f>
        <v>238.90335676412772</v>
      </c>
      <c r="AT165" s="16">
        <f>IF(AS165="Neg","Neg",AS165*HLOOKUP(AT$3,T_GDP[#All],2,FALSE))</f>
        <v>244.89295943047139</v>
      </c>
      <c r="AU165" s="16">
        <f>IF(AT165="Neg","Neg",AT165*HLOOKUP(AU$3,T_GDP[#All],2,FALSE))</f>
        <v>253.04422871789652</v>
      </c>
      <c r="AV165" s="16">
        <f>IF(AU165="Neg","Neg",AU165*HLOOKUP(AV$3,T_GDP[#All],2,FALSE))</f>
        <v>264.63617146809094</v>
      </c>
      <c r="AW165" s="16">
        <f>IF(AV165="Neg","Neg",AV165*HLOOKUP(AW$3,T_GDP[#All],2,FALSE))</f>
        <v>274.86368396169274</v>
      </c>
      <c r="AX165" s="16">
        <f>IF(AW165="Neg","Neg",AW165*HLOOKUP(AX$3,T_GDP[#All],2,FALSE))</f>
        <v>283.90025045813121</v>
      </c>
      <c r="AY165" s="16">
        <f>IF(AX165="Neg","Neg",AX165*HLOOKUP(AY$3,T_GDP[#All],2,FALSE))</f>
        <v>296.40767433409775</v>
      </c>
      <c r="AZ165" s="16">
        <f>IF(AY165="Neg","Neg",AY165*HLOOKUP(AZ$3,T_GDP[#All],2,FALSE))</f>
        <v>308.12870461178983</v>
      </c>
      <c r="BA165" s="16">
        <f>IF(AZ165="Neg","Neg",AZ165*HLOOKUP(BA$3,T_GDP[#All],2,FALSE))</f>
        <v>319.01498841484613</v>
      </c>
      <c r="BB165" s="16">
        <f>IF(BA165="Neg","Neg",BA165*HLOOKUP(BB$3,T_GDP[#All],2,FALSE))</f>
        <v>329.59415819107483</v>
      </c>
      <c r="BC165" s="16">
        <f>IF(BB165="Neg","Neg",BB165*HLOOKUP(BC$3,T_GDP[#All],2,FALSE))</f>
        <v>305.727911038522</v>
      </c>
      <c r="BD165" s="16">
        <f>IF(BC165="Neg","Neg",BC165*HLOOKUP(BD$3,T_GDP[#All],2,FALSE))</f>
        <v>343.24153775822379</v>
      </c>
      <c r="BE165" s="16">
        <f>IF(BD165="Neg","Neg",BD165*HLOOKUP(BE$3,T_GDP[#All],2,FALSE))</f>
        <v>365.8817222708463</v>
      </c>
      <c r="BF165" s="16">
        <f>IF(BE165="Neg","Neg",BE165*HLOOKUP(BF$3,T_GDP[#All],2,FALSE))</f>
        <v>372.46719442935779</v>
      </c>
      <c r="BG165" s="16">
        <f>IF(BF165="Neg","Neg",BF165*HLOOKUP(BG$3,T_GDP[#All],2,FALSE))</f>
        <v>385.06683588545337</v>
      </c>
      <c r="BH165" s="16">
        <f>IF(BG165="Neg","Neg",BG165*HLOOKUP(BH$3,T_GDP[#All],2,FALSE))</f>
        <v>397.5568410040205</v>
      </c>
      <c r="BI165" s="16">
        <f>IF(BH165="Neg","Neg",BH165*HLOOKUP(BI$3,T_GDP[#All],2,FALSE))</f>
        <v>412.70830800098452</v>
      </c>
      <c r="BJ165" s="16">
        <f>IF(BI165="Neg","Neg",BI165*HLOOKUP(BJ$3,T_GDP[#All],2,FALSE))</f>
        <v>428.93445445256714</v>
      </c>
    </row>
    <row r="166" spans="1:62" ht="13.9" customHeight="1" x14ac:dyDescent="0.25">
      <c r="A166" s="6"/>
      <c r="B166" s="1" t="s">
        <v>880</v>
      </c>
      <c r="C166" s="1" t="s">
        <v>884</v>
      </c>
      <c r="D166" s="1" t="s">
        <v>725</v>
      </c>
      <c r="E166" s="23"/>
      <c r="F166" s="23"/>
      <c r="G166" s="23"/>
      <c r="H166" s="23"/>
      <c r="I166" s="23"/>
      <c r="J166" s="23"/>
      <c r="K166" s="23"/>
      <c r="L166" s="23"/>
      <c r="M166" s="23"/>
      <c r="N166" s="23"/>
      <c r="O166" s="23"/>
      <c r="P166" s="23"/>
      <c r="Q166" s="23"/>
      <c r="R166" s="23"/>
      <c r="S166" s="23"/>
      <c r="T166" s="23"/>
      <c r="U166" s="15">
        <v>20</v>
      </c>
      <c r="V166" s="15">
        <v>120</v>
      </c>
      <c r="W166" s="16">
        <f>IF(V166="Neg","Neg",V166*HLOOKUP(W$3,T_GDP[#All],2,FALSE))</f>
        <v>133.76386604201915</v>
      </c>
      <c r="X166" s="16">
        <f>IF(W166="Neg","Neg",W166*HLOOKUP(X$3,T_GDP[#All],2,FALSE))</f>
        <v>147.76428021615203</v>
      </c>
      <c r="Y166" s="16">
        <f>IF(X166="Neg","Neg",X166*HLOOKUP(Y$3,T_GDP[#All],2,FALSE))</f>
        <v>159.40859059668426</v>
      </c>
      <c r="Z166" s="16">
        <f>IF(Y166="Neg","Neg",Y166*HLOOKUP(Z$3,T_GDP[#All],2,FALSE))</f>
        <v>167.88282779342867</v>
      </c>
      <c r="AA166" s="16">
        <f>IF(Z166="Neg","Neg",Z166*HLOOKUP(AA$3,T_GDP[#All],2,FALSE))</f>
        <v>173.1007185530475</v>
      </c>
      <c r="AB166" s="16">
        <f>IF(AA166="Neg","Neg",AA166*HLOOKUP(AB$3,T_GDP[#All],2,FALSE))</f>
        <v>183.50883636605175</v>
      </c>
      <c r="AC166" s="16">
        <f>IF(AB166="Neg","Neg",AB166*HLOOKUP(AC$3,T_GDP[#All],2,FALSE))</f>
        <v>192.5900340326103</v>
      </c>
      <c r="AD166" s="16">
        <f>IF(AC166="Neg","Neg",AC166*HLOOKUP(AD$3,T_GDP[#All],2,FALSE))</f>
        <v>203.07528200960411</v>
      </c>
      <c r="AE166" s="16">
        <f>IF(AD166="Neg","Neg",AD166*HLOOKUP(AE$3,T_GDP[#All],2,FALSE))</f>
        <v>216.74935822545919</v>
      </c>
      <c r="AF166" s="16">
        <f>IF(AE166="Neg","Neg",AE166*HLOOKUP(AF$3,T_GDP[#All],2,FALSE))</f>
        <v>226.34585103016042</v>
      </c>
      <c r="AG166" s="16">
        <f>IF(AF166="Neg","Neg",AF166*HLOOKUP(AG$3,T_GDP[#All],2,FALSE))</f>
        <v>236.95183467418946</v>
      </c>
      <c r="AH166" s="16">
        <f>IF(AG166="Neg","Neg",AG166*HLOOKUP(AH$3,T_GDP[#All],2,FALSE))</f>
        <v>248.15141581129279</v>
      </c>
      <c r="AI166" s="16">
        <f>IF(AH166="Neg","Neg",AH166*HLOOKUP(AI$3,T_GDP[#All],2,FALSE))</f>
        <v>261.24408531987126</v>
      </c>
      <c r="AJ166" s="16">
        <f>IF(AI166="Neg","Neg",AI166*HLOOKUP(AJ$3,T_GDP[#All],2,FALSE))</f>
        <v>270.30699680773324</v>
      </c>
      <c r="AK166" s="16">
        <f>IF(AJ166="Neg","Neg",AJ166*HLOOKUP(AK$3,T_GDP[#All],2,FALSE))</f>
        <v>283.44678839218369</v>
      </c>
      <c r="AL166" s="16">
        <f>IF(AK166="Neg","Neg",AK166*HLOOKUP(AL$3,T_GDP[#All],2,FALSE))</f>
        <v>298.97761506030906</v>
      </c>
      <c r="AM166" s="16">
        <f>IF(AL166="Neg","Neg",AL166*HLOOKUP(AM$3,T_GDP[#All],2,FALSE))</f>
        <v>314.68122267329852</v>
      </c>
      <c r="AN166" s="16">
        <f>IF(AM166="Neg","Neg",AM166*HLOOKUP(AN$3,T_GDP[#All],2,FALSE))</f>
        <v>333.12963259628555</v>
      </c>
      <c r="AO166" s="16">
        <f>IF(AN166="Neg","Neg",AN166*HLOOKUP(AO$3,T_GDP[#All],2,FALSE))</f>
        <v>348.8353501529707</v>
      </c>
      <c r="AP166" s="16">
        <f>IF(AO166="Neg","Neg",AO166*HLOOKUP(AP$3,T_GDP[#All],2,FALSE))</f>
        <v>367.37097108204927</v>
      </c>
      <c r="AQ166" s="16">
        <f>IF(AP166="Neg","Neg",AP166*HLOOKUP(AQ$3,T_GDP[#All],2,FALSE))</f>
        <v>371.20802091188619</v>
      </c>
      <c r="AR166" s="16">
        <f>IF(AQ166="Neg","Neg",AQ166*HLOOKUP(AR$3,T_GDP[#All],2,FALSE))</f>
        <v>366.03561116082045</v>
      </c>
      <c r="AS166" s="16">
        <f>IF(AR166="Neg","Neg",AR166*HLOOKUP(AS$3,T_GDP[#All],2,FALSE))</f>
        <v>382.24537082260429</v>
      </c>
      <c r="AT166" s="16">
        <f>IF(AS166="Neg","Neg",AS166*HLOOKUP(AT$3,T_GDP[#All],2,FALSE))</f>
        <v>391.82873508875412</v>
      </c>
      <c r="AU166" s="16">
        <f>IF(AT166="Neg","Neg",AT166*HLOOKUP(AU$3,T_GDP[#All],2,FALSE))</f>
        <v>404.8707659486343</v>
      </c>
      <c r="AV166" s="16">
        <f>IF(AU166="Neg","Neg",AU166*HLOOKUP(AV$3,T_GDP[#All],2,FALSE))</f>
        <v>423.41787434894536</v>
      </c>
      <c r="AW166" s="16">
        <f>IF(AV166="Neg","Neg",AV166*HLOOKUP(AW$3,T_GDP[#All],2,FALSE))</f>
        <v>439.78189433870824</v>
      </c>
      <c r="AX166" s="16">
        <f>IF(AW166="Neg","Neg",AW166*HLOOKUP(AX$3,T_GDP[#All],2,FALSE))</f>
        <v>454.24040073300978</v>
      </c>
      <c r="AY166" s="16">
        <f>IF(AX166="Neg","Neg",AX166*HLOOKUP(AY$3,T_GDP[#All],2,FALSE))</f>
        <v>474.25227893455627</v>
      </c>
      <c r="AZ166" s="16">
        <f>IF(AY166="Neg","Neg",AY166*HLOOKUP(AZ$3,T_GDP[#All],2,FALSE))</f>
        <v>493.00592737886359</v>
      </c>
      <c r="BA166" s="16">
        <f>IF(AZ166="Neg","Neg",AZ166*HLOOKUP(BA$3,T_GDP[#All],2,FALSE))</f>
        <v>510.42398146375371</v>
      </c>
      <c r="BB166" s="16">
        <f>IF(BA166="Neg","Neg",BA166*HLOOKUP(BB$3,T_GDP[#All],2,FALSE))</f>
        <v>527.35065310571963</v>
      </c>
      <c r="BC166" s="16">
        <f>IF(BB166="Neg","Neg",BB166*HLOOKUP(BC$3,T_GDP[#All],2,FALSE))</f>
        <v>489.16465766163515</v>
      </c>
      <c r="BD166" s="16">
        <f>IF(BC166="Neg","Neg",BC166*HLOOKUP(BD$3,T_GDP[#All],2,FALSE))</f>
        <v>549.18646041315799</v>
      </c>
      <c r="BE166" s="16">
        <f>IF(BD166="Neg","Neg",BD166*HLOOKUP(BE$3,T_GDP[#All],2,FALSE))</f>
        <v>585.41075563335403</v>
      </c>
      <c r="BF166" s="16">
        <f>IF(BE166="Neg","Neg",BE166*HLOOKUP(BF$3,T_GDP[#All],2,FALSE))</f>
        <v>595.94751108697233</v>
      </c>
      <c r="BG166" s="16">
        <f>IF(BF166="Neg","Neg",BF166*HLOOKUP(BG$3,T_GDP[#All],2,FALSE))</f>
        <v>616.10693741672526</v>
      </c>
      <c r="BH166" s="16">
        <f>IF(BG166="Neg","Neg",BG166*HLOOKUP(BH$3,T_GDP[#All],2,FALSE))</f>
        <v>636.09094560643268</v>
      </c>
      <c r="BI166" s="16">
        <f>IF(BH166="Neg","Neg",BH166*HLOOKUP(BI$3,T_GDP[#All],2,FALSE))</f>
        <v>660.33329280157511</v>
      </c>
      <c r="BJ166" s="16">
        <f>IF(BI166="Neg","Neg",BI166*HLOOKUP(BJ$3,T_GDP[#All],2,FALSE))</f>
        <v>686.29512712410724</v>
      </c>
    </row>
    <row r="167" spans="1:62" ht="13.9" customHeight="1" x14ac:dyDescent="0.25">
      <c r="A167" s="6"/>
      <c r="B167" s="1" t="s">
        <v>880</v>
      </c>
      <c r="C167" s="1" t="s">
        <v>885</v>
      </c>
      <c r="D167" s="1" t="s">
        <v>2129</v>
      </c>
      <c r="E167" s="23"/>
      <c r="F167" s="23"/>
      <c r="G167" s="23"/>
      <c r="H167" s="23"/>
      <c r="I167" s="23"/>
      <c r="J167" s="23"/>
      <c r="K167" s="23"/>
      <c r="L167" s="23"/>
      <c r="M167" s="23"/>
      <c r="N167" s="23"/>
      <c r="O167" s="23"/>
      <c r="P167" s="23"/>
      <c r="Q167" s="23"/>
      <c r="R167" s="23"/>
      <c r="S167" s="23"/>
      <c r="T167" s="23"/>
      <c r="U167" s="15">
        <v>-120</v>
      </c>
      <c r="V167" s="15">
        <v>-60</v>
      </c>
      <c r="W167" s="16">
        <f>IF(V167="Neg","Neg",V167*HLOOKUP(W$3,T_GDP[#All],2,FALSE))</f>
        <v>-66.881933021009573</v>
      </c>
      <c r="X167" s="16">
        <f>IF(W167="Neg","Neg",W167*HLOOKUP(X$3,T_GDP[#All],2,FALSE))</f>
        <v>-73.882140108076015</v>
      </c>
      <c r="Y167" s="16">
        <f>IF(X167="Neg","Neg",X167*HLOOKUP(Y$3,T_GDP[#All],2,FALSE))</f>
        <v>-79.704295298342132</v>
      </c>
      <c r="Z167" s="16">
        <f>IF(Y167="Neg","Neg",Y167*HLOOKUP(Z$3,T_GDP[#All],2,FALSE))</f>
        <v>-83.941413896714337</v>
      </c>
      <c r="AA167" s="16">
        <f>IF(Z167="Neg","Neg",Z167*HLOOKUP(AA$3,T_GDP[#All],2,FALSE))</f>
        <v>-86.55035927652375</v>
      </c>
      <c r="AB167" s="16">
        <f>IF(AA167="Neg","Neg",AA167*HLOOKUP(AB$3,T_GDP[#All],2,FALSE))</f>
        <v>-91.754418183025876</v>
      </c>
      <c r="AC167" s="16">
        <f>IF(AB167="Neg","Neg",AB167*HLOOKUP(AC$3,T_GDP[#All],2,FALSE))</f>
        <v>-96.295017016305152</v>
      </c>
      <c r="AD167" s="16">
        <f>IF(AC167="Neg","Neg",AC167*HLOOKUP(AD$3,T_GDP[#All],2,FALSE))</f>
        <v>-101.53764100480205</v>
      </c>
      <c r="AE167" s="16">
        <f>IF(AD167="Neg","Neg",AD167*HLOOKUP(AE$3,T_GDP[#All],2,FALSE))</f>
        <v>-108.37467911272959</v>
      </c>
      <c r="AF167" s="16">
        <f>IF(AE167="Neg","Neg",AE167*HLOOKUP(AF$3,T_GDP[#All],2,FALSE))</f>
        <v>-113.17292551508021</v>
      </c>
      <c r="AG167" s="16">
        <f>IF(AF167="Neg","Neg",AF167*HLOOKUP(AG$3,T_GDP[#All],2,FALSE))</f>
        <v>-118.47591733709473</v>
      </c>
      <c r="AH167" s="16">
        <f>IF(AG167="Neg","Neg",AG167*HLOOKUP(AH$3,T_GDP[#All],2,FALSE))</f>
        <v>-124.0757079056464</v>
      </c>
      <c r="AI167" s="16">
        <f>IF(AH167="Neg","Neg",AH167*HLOOKUP(AI$3,T_GDP[#All],2,FALSE))</f>
        <v>-130.62204265993563</v>
      </c>
      <c r="AJ167" s="16">
        <f>IF(AI167="Neg","Neg",AI167*HLOOKUP(AJ$3,T_GDP[#All],2,FALSE))</f>
        <v>-135.15349840386662</v>
      </c>
      <c r="AK167" s="16">
        <f>IF(AJ167="Neg","Neg",AJ167*HLOOKUP(AK$3,T_GDP[#All],2,FALSE))</f>
        <v>-141.72339419609185</v>
      </c>
      <c r="AL167" s="16">
        <f>IF(AK167="Neg","Neg",AK167*HLOOKUP(AL$3,T_GDP[#All],2,FALSE))</f>
        <v>-149.48880753015453</v>
      </c>
      <c r="AM167" s="16">
        <f>IF(AL167="Neg","Neg",AL167*HLOOKUP(AM$3,T_GDP[#All],2,FALSE))</f>
        <v>-157.34061133664926</v>
      </c>
      <c r="AN167" s="16">
        <f>IF(AM167="Neg","Neg",AM167*HLOOKUP(AN$3,T_GDP[#All],2,FALSE))</f>
        <v>-166.56481629814277</v>
      </c>
      <c r="AO167" s="16">
        <f>IF(AN167="Neg","Neg",AN167*HLOOKUP(AO$3,T_GDP[#All],2,FALSE))</f>
        <v>-174.41767507648535</v>
      </c>
      <c r="AP167" s="16">
        <f>IF(AO167="Neg","Neg",AO167*HLOOKUP(AP$3,T_GDP[#All],2,FALSE))</f>
        <v>-183.68548554102463</v>
      </c>
      <c r="AQ167" s="16">
        <f>IF(AP167="Neg","Neg",AP167*HLOOKUP(AQ$3,T_GDP[#All],2,FALSE))</f>
        <v>-185.6040104559431</v>
      </c>
      <c r="AR167" s="16">
        <f>IF(AQ167="Neg","Neg",AQ167*HLOOKUP(AR$3,T_GDP[#All],2,FALSE))</f>
        <v>-183.01780558041023</v>
      </c>
      <c r="AS167" s="16">
        <f>IF(AR167="Neg","Neg",AR167*HLOOKUP(AS$3,T_GDP[#All],2,FALSE))</f>
        <v>-191.12268541130214</v>
      </c>
      <c r="AT167" s="16">
        <f>IF(AS167="Neg","Neg",AS167*HLOOKUP(AT$3,T_GDP[#All],2,FALSE))</f>
        <v>-195.91436754437706</v>
      </c>
      <c r="AU167" s="16">
        <f>IF(AT167="Neg","Neg",AT167*HLOOKUP(AU$3,T_GDP[#All],2,FALSE))</f>
        <v>-202.43538297431715</v>
      </c>
      <c r="AV167" s="16">
        <f>IF(AU167="Neg","Neg",AU167*HLOOKUP(AV$3,T_GDP[#All],2,FALSE))</f>
        <v>-211.70893717447268</v>
      </c>
      <c r="AW167" s="16">
        <f>IF(AV167="Neg","Neg",AV167*HLOOKUP(AW$3,T_GDP[#All],2,FALSE))</f>
        <v>-219.89094716935412</v>
      </c>
      <c r="AX167" s="16">
        <f>IF(AW167="Neg","Neg",AW167*HLOOKUP(AX$3,T_GDP[#All],2,FALSE))</f>
        <v>-227.12020036650489</v>
      </c>
      <c r="AY167" s="16">
        <f>IF(AX167="Neg","Neg",AX167*HLOOKUP(AY$3,T_GDP[#All],2,FALSE))</f>
        <v>-237.12613946727814</v>
      </c>
      <c r="AZ167" s="16">
        <f>IF(AY167="Neg","Neg",AY167*HLOOKUP(AZ$3,T_GDP[#All],2,FALSE))</f>
        <v>-246.50296368943179</v>
      </c>
      <c r="BA167" s="16">
        <f>IF(AZ167="Neg","Neg",AZ167*HLOOKUP(BA$3,T_GDP[#All],2,FALSE))</f>
        <v>-255.21199073187685</v>
      </c>
      <c r="BB167" s="16">
        <f>IF(BA167="Neg","Neg",BA167*HLOOKUP(BB$3,T_GDP[#All],2,FALSE))</f>
        <v>-263.67532655285981</v>
      </c>
      <c r="BC167" s="16">
        <f>IF(BB167="Neg","Neg",BB167*HLOOKUP(BC$3,T_GDP[#All],2,FALSE))</f>
        <v>-244.58232883081757</v>
      </c>
      <c r="BD167" s="16">
        <f>IF(BC167="Neg","Neg",BC167*HLOOKUP(BD$3,T_GDP[#All],2,FALSE))</f>
        <v>-274.59323020657899</v>
      </c>
      <c r="BE167" s="16">
        <f>IF(BD167="Neg","Neg",BD167*HLOOKUP(BE$3,T_GDP[#All],2,FALSE))</f>
        <v>-292.70537781667701</v>
      </c>
      <c r="BF167" s="16">
        <f>IF(BE167="Neg","Neg",BE167*HLOOKUP(BF$3,T_GDP[#All],2,FALSE))</f>
        <v>-297.97375554348616</v>
      </c>
      <c r="BG167" s="16">
        <f>IF(BF167="Neg","Neg",BF167*HLOOKUP(BG$3,T_GDP[#All],2,FALSE))</f>
        <v>-308.05346870836263</v>
      </c>
      <c r="BH167" s="16">
        <f>IF(BG167="Neg","Neg",BG167*HLOOKUP(BH$3,T_GDP[#All],2,FALSE))</f>
        <v>-318.04547280321634</v>
      </c>
      <c r="BI167" s="16">
        <f>IF(BH167="Neg","Neg",BH167*HLOOKUP(BI$3,T_GDP[#All],2,FALSE))</f>
        <v>-330.16664640078756</v>
      </c>
      <c r="BJ167" s="16">
        <f>IF(BI167="Neg","Neg",BI167*HLOOKUP(BJ$3,T_GDP[#All],2,FALSE))</f>
        <v>-343.14756356205362</v>
      </c>
    </row>
    <row r="168" spans="1:62" ht="13.9" customHeight="1" x14ac:dyDescent="0.25">
      <c r="A168" s="6"/>
      <c r="B168" s="1" t="s">
        <v>880</v>
      </c>
      <c r="C168" s="1" t="s">
        <v>886</v>
      </c>
      <c r="D168" s="1" t="s">
        <v>723</v>
      </c>
      <c r="E168" s="23"/>
      <c r="F168" s="23"/>
      <c r="G168" s="23"/>
      <c r="H168" s="23"/>
      <c r="I168" s="23"/>
      <c r="J168" s="23"/>
      <c r="K168" s="23"/>
      <c r="L168" s="23"/>
      <c r="M168" s="23"/>
      <c r="N168" s="23"/>
      <c r="O168" s="23"/>
      <c r="P168" s="23"/>
      <c r="Q168" s="23"/>
      <c r="R168" s="23"/>
      <c r="S168" s="23"/>
      <c r="T168" s="23"/>
      <c r="U168" s="15">
        <v>-35</v>
      </c>
      <c r="V168" s="15">
        <v>-55</v>
      </c>
      <c r="W168" s="16">
        <f>IF(V168="Neg","Neg",V168*HLOOKUP(W$3,T_GDP[#All],2,FALSE))</f>
        <v>-61.308438602592105</v>
      </c>
      <c r="X168" s="16">
        <f>IF(W168="Neg","Neg",W168*HLOOKUP(X$3,T_GDP[#All],2,FALSE))</f>
        <v>-67.725295099069683</v>
      </c>
      <c r="Y168" s="16">
        <f>IF(X168="Neg","Neg",X168*HLOOKUP(Y$3,T_GDP[#All],2,FALSE))</f>
        <v>-73.06227069014696</v>
      </c>
      <c r="Z168" s="16">
        <f>IF(Y168="Neg","Neg",Y168*HLOOKUP(Z$3,T_GDP[#All],2,FALSE))</f>
        <v>-76.946296071988144</v>
      </c>
      <c r="AA168" s="16">
        <f>IF(Z168="Neg","Neg",Z168*HLOOKUP(AA$3,T_GDP[#All],2,FALSE))</f>
        <v>-79.337829336813428</v>
      </c>
      <c r="AB168" s="16">
        <f>IF(AA168="Neg","Neg",AA168*HLOOKUP(AB$3,T_GDP[#All],2,FALSE))</f>
        <v>-84.108216667773718</v>
      </c>
      <c r="AC168" s="16">
        <f>IF(AB168="Neg","Neg",AB168*HLOOKUP(AC$3,T_GDP[#All],2,FALSE))</f>
        <v>-88.270432264946393</v>
      </c>
      <c r="AD168" s="16">
        <f>IF(AC168="Neg","Neg",AC168*HLOOKUP(AD$3,T_GDP[#All],2,FALSE))</f>
        <v>-93.076170921068552</v>
      </c>
      <c r="AE168" s="16">
        <f>IF(AD168="Neg","Neg",AD168*HLOOKUP(AE$3,T_GDP[#All],2,FALSE))</f>
        <v>-99.343455853335456</v>
      </c>
      <c r="AF168" s="16">
        <f>IF(AE168="Neg","Neg",AE168*HLOOKUP(AF$3,T_GDP[#All],2,FALSE))</f>
        <v>-103.74184838882353</v>
      </c>
      <c r="AG168" s="16">
        <f>IF(AF168="Neg","Neg",AF168*HLOOKUP(AG$3,T_GDP[#All],2,FALSE))</f>
        <v>-108.60292422567018</v>
      </c>
      <c r="AH168" s="16">
        <f>IF(AG168="Neg","Neg",AG168*HLOOKUP(AH$3,T_GDP[#All],2,FALSE))</f>
        <v>-113.73606558017588</v>
      </c>
      <c r="AI168" s="16">
        <f>IF(AH168="Neg","Neg",AH168*HLOOKUP(AI$3,T_GDP[#All],2,FALSE))</f>
        <v>-119.73687243827433</v>
      </c>
      <c r="AJ168" s="16">
        <f>IF(AI168="Neg","Neg",AI168*HLOOKUP(AJ$3,T_GDP[#All],2,FALSE))</f>
        <v>-123.89070687021108</v>
      </c>
      <c r="AK168" s="16">
        <f>IF(AJ168="Neg","Neg",AJ168*HLOOKUP(AK$3,T_GDP[#All],2,FALSE))</f>
        <v>-129.91311134641754</v>
      </c>
      <c r="AL168" s="16">
        <f>IF(AK168="Neg","Neg",AK168*HLOOKUP(AL$3,T_GDP[#All],2,FALSE))</f>
        <v>-137.03140690264166</v>
      </c>
      <c r="AM168" s="16">
        <f>IF(AL168="Neg","Neg",AL168*HLOOKUP(AM$3,T_GDP[#All],2,FALSE))</f>
        <v>-144.22889372526183</v>
      </c>
      <c r="AN168" s="16">
        <f>IF(AM168="Neg","Neg",AM168*HLOOKUP(AN$3,T_GDP[#All],2,FALSE))</f>
        <v>-152.68441493996423</v>
      </c>
      <c r="AO168" s="16">
        <f>IF(AN168="Neg","Neg",AN168*HLOOKUP(AO$3,T_GDP[#All],2,FALSE))</f>
        <v>-159.88286882011158</v>
      </c>
      <c r="AP168" s="16">
        <f>IF(AO168="Neg","Neg",AO168*HLOOKUP(AP$3,T_GDP[#All],2,FALSE))</f>
        <v>-168.37836174593926</v>
      </c>
      <c r="AQ168" s="16">
        <f>IF(AP168="Neg","Neg",AP168*HLOOKUP(AQ$3,T_GDP[#All],2,FALSE))</f>
        <v>-170.13700958461453</v>
      </c>
      <c r="AR168" s="16">
        <f>IF(AQ168="Neg","Neg",AQ168*HLOOKUP(AR$3,T_GDP[#All],2,FALSE))</f>
        <v>-167.76632178204275</v>
      </c>
      <c r="AS168" s="16">
        <f>IF(AR168="Neg","Neg",AR168*HLOOKUP(AS$3,T_GDP[#All],2,FALSE))</f>
        <v>-175.19579496036033</v>
      </c>
      <c r="AT168" s="16">
        <f>IF(AS168="Neg","Neg",AS168*HLOOKUP(AT$3,T_GDP[#All],2,FALSE))</f>
        <v>-179.58817024901234</v>
      </c>
      <c r="AU168" s="16">
        <f>IF(AT168="Neg","Neg",AT168*HLOOKUP(AU$3,T_GDP[#All],2,FALSE))</f>
        <v>-185.56576772645741</v>
      </c>
      <c r="AV168" s="16">
        <f>IF(AU168="Neg","Neg",AU168*HLOOKUP(AV$3,T_GDP[#All],2,FALSE))</f>
        <v>-194.06652574326662</v>
      </c>
      <c r="AW168" s="16">
        <f>IF(AV168="Neg","Neg",AV168*HLOOKUP(AW$3,T_GDP[#All],2,FALSE))</f>
        <v>-201.56670157190794</v>
      </c>
      <c r="AX168" s="16">
        <f>IF(AW168="Neg","Neg",AW168*HLOOKUP(AX$3,T_GDP[#All],2,FALSE))</f>
        <v>-208.19351700262948</v>
      </c>
      <c r="AY168" s="16">
        <f>IF(AX168="Neg","Neg",AX168*HLOOKUP(AY$3,T_GDP[#All],2,FALSE))</f>
        <v>-217.36562784500495</v>
      </c>
      <c r="AZ168" s="16">
        <f>IF(AY168="Neg","Neg",AY168*HLOOKUP(AZ$3,T_GDP[#All],2,FALSE))</f>
        <v>-225.9610500486458</v>
      </c>
      <c r="BA168" s="16">
        <f>IF(AZ168="Neg","Neg",AZ168*HLOOKUP(BA$3,T_GDP[#All],2,FALSE))</f>
        <v>-233.94432483755375</v>
      </c>
      <c r="BB168" s="16">
        <f>IF(BA168="Neg","Neg",BA168*HLOOKUP(BB$3,T_GDP[#All],2,FALSE))</f>
        <v>-241.70238267345482</v>
      </c>
      <c r="BC168" s="16">
        <f>IF(BB168="Neg","Neg",BB168*HLOOKUP(BC$3,T_GDP[#All],2,FALSE))</f>
        <v>-224.20046809491609</v>
      </c>
      <c r="BD168" s="16">
        <f>IF(BC168="Neg","Neg",BC168*HLOOKUP(BD$3,T_GDP[#All],2,FALSE))</f>
        <v>-251.71046102269739</v>
      </c>
      <c r="BE168" s="16">
        <f>IF(BD168="Neg","Neg",BD168*HLOOKUP(BE$3,T_GDP[#All],2,FALSE))</f>
        <v>-268.31326299862059</v>
      </c>
      <c r="BF168" s="16">
        <f>IF(BE168="Neg","Neg",BE168*HLOOKUP(BF$3,T_GDP[#All],2,FALSE))</f>
        <v>-273.14260924819564</v>
      </c>
      <c r="BG168" s="16">
        <f>IF(BF168="Neg","Neg",BF168*HLOOKUP(BG$3,T_GDP[#All],2,FALSE))</f>
        <v>-282.38234631599903</v>
      </c>
      <c r="BH168" s="16">
        <f>IF(BG168="Neg","Neg",BG168*HLOOKUP(BH$3,T_GDP[#All],2,FALSE))</f>
        <v>-291.54168340294825</v>
      </c>
      <c r="BI168" s="16">
        <f>IF(BH168="Neg","Neg",BH168*HLOOKUP(BI$3,T_GDP[#All],2,FALSE))</f>
        <v>-302.65275920072185</v>
      </c>
      <c r="BJ168" s="16">
        <f>IF(BI168="Neg","Neg",BI168*HLOOKUP(BJ$3,T_GDP[#All],2,FALSE))</f>
        <v>-314.55193326521572</v>
      </c>
    </row>
    <row r="169" spans="1:62" ht="13.9" customHeight="1" x14ac:dyDescent="0.25">
      <c r="A169" s="6"/>
      <c r="B169" s="1" t="s">
        <v>880</v>
      </c>
      <c r="C169" s="1" t="s">
        <v>887</v>
      </c>
      <c r="D169" s="1" t="s">
        <v>736</v>
      </c>
      <c r="E169" s="23"/>
      <c r="F169" s="23"/>
      <c r="G169" s="23"/>
      <c r="H169" s="23"/>
      <c r="I169" s="23"/>
      <c r="J169" s="23"/>
      <c r="K169" s="23"/>
      <c r="L169" s="23"/>
      <c r="M169" s="23"/>
      <c r="N169" s="23"/>
      <c r="O169" s="23"/>
      <c r="P169" s="23"/>
      <c r="Q169" s="23"/>
      <c r="R169" s="23"/>
      <c r="S169" s="23"/>
      <c r="T169" s="23"/>
      <c r="U169" s="15">
        <v>-70</v>
      </c>
      <c r="V169" s="15">
        <v>-75</v>
      </c>
      <c r="W169" s="16">
        <f>IF(V169="Neg","Neg",V169*HLOOKUP(W$3,T_GDP[#All],2,FALSE))</f>
        <v>-83.602416276261962</v>
      </c>
      <c r="X169" s="16">
        <f>IF(W169="Neg","Neg",W169*HLOOKUP(X$3,T_GDP[#All],2,FALSE))</f>
        <v>-92.352675135095012</v>
      </c>
      <c r="Y169" s="16">
        <f>IF(X169="Neg","Neg",X169*HLOOKUP(Y$3,T_GDP[#All],2,FALSE))</f>
        <v>-99.630369122927661</v>
      </c>
      <c r="Z169" s="16">
        <f>IF(Y169="Neg","Neg",Y169*HLOOKUP(Z$3,T_GDP[#All],2,FALSE))</f>
        <v>-104.92676737089292</v>
      </c>
      <c r="AA169" s="16">
        <f>IF(Z169="Neg","Neg",Z169*HLOOKUP(AA$3,T_GDP[#All],2,FALSE))</f>
        <v>-108.18794909565467</v>
      </c>
      <c r="AB169" s="16">
        <f>IF(AA169="Neg","Neg",AA169*HLOOKUP(AB$3,T_GDP[#All],2,FALSE))</f>
        <v>-114.69302272878234</v>
      </c>
      <c r="AC169" s="16">
        <f>IF(AB169="Neg","Neg",AB169*HLOOKUP(AC$3,T_GDP[#All],2,FALSE))</f>
        <v>-120.36877127038144</v>
      </c>
      <c r="AD169" s="16">
        <f>IF(AC169="Neg","Neg",AC169*HLOOKUP(AD$3,T_GDP[#All],2,FALSE))</f>
        <v>-126.92205125600258</v>
      </c>
      <c r="AE169" s="16">
        <f>IF(AD169="Neg","Neg",AD169*HLOOKUP(AE$3,T_GDP[#All],2,FALSE))</f>
        <v>-135.46834889091198</v>
      </c>
      <c r="AF169" s="16">
        <f>IF(AE169="Neg","Neg",AE169*HLOOKUP(AF$3,T_GDP[#All],2,FALSE))</f>
        <v>-141.46615689385027</v>
      </c>
      <c r="AG169" s="16">
        <f>IF(AF169="Neg","Neg",AF169*HLOOKUP(AG$3,T_GDP[#All],2,FALSE))</f>
        <v>-148.09489667136842</v>
      </c>
      <c r="AH169" s="16">
        <f>IF(AG169="Neg","Neg",AG169*HLOOKUP(AH$3,T_GDP[#All],2,FALSE))</f>
        <v>-155.09463488205802</v>
      </c>
      <c r="AI169" s="16">
        <f>IF(AH169="Neg","Neg",AH169*HLOOKUP(AI$3,T_GDP[#All],2,FALSE))</f>
        <v>-163.27755332491955</v>
      </c>
      <c r="AJ169" s="16">
        <f>IF(AI169="Neg","Neg",AI169*HLOOKUP(AJ$3,T_GDP[#All],2,FALSE))</f>
        <v>-168.9418730048333</v>
      </c>
      <c r="AK169" s="16">
        <f>IF(AJ169="Neg","Neg",AJ169*HLOOKUP(AK$3,T_GDP[#All],2,FALSE))</f>
        <v>-177.15424274511483</v>
      </c>
      <c r="AL169" s="16">
        <f>IF(AK169="Neg","Neg",AK169*HLOOKUP(AL$3,T_GDP[#All],2,FALSE))</f>
        <v>-186.86100941269319</v>
      </c>
      <c r="AM169" s="16">
        <f>IF(AL169="Neg","Neg",AL169*HLOOKUP(AM$3,T_GDP[#All],2,FALSE))</f>
        <v>-196.67576417081159</v>
      </c>
      <c r="AN169" s="16">
        <f>IF(AM169="Neg","Neg",AM169*HLOOKUP(AN$3,T_GDP[#All],2,FALSE))</f>
        <v>-208.20602037267849</v>
      </c>
      <c r="AO169" s="16">
        <f>IF(AN169="Neg","Neg",AN169*HLOOKUP(AO$3,T_GDP[#All],2,FALSE))</f>
        <v>-218.02209384560672</v>
      </c>
      <c r="AP169" s="16">
        <f>IF(AO169="Neg","Neg",AO169*HLOOKUP(AP$3,T_GDP[#All],2,FALSE))</f>
        <v>-229.60685692628081</v>
      </c>
      <c r="AQ169" s="16">
        <f>IF(AP169="Neg","Neg",AP169*HLOOKUP(AQ$3,T_GDP[#All],2,FALSE))</f>
        <v>-232.00501306992891</v>
      </c>
      <c r="AR169" s="16">
        <f>IF(AQ169="Neg","Neg",AQ169*HLOOKUP(AR$3,T_GDP[#All],2,FALSE))</f>
        <v>-228.77225697551282</v>
      </c>
      <c r="AS169" s="16">
        <f>IF(AR169="Neg","Neg",AR169*HLOOKUP(AS$3,T_GDP[#All],2,FALSE))</f>
        <v>-238.90335676412772</v>
      </c>
      <c r="AT169" s="16">
        <f>IF(AS169="Neg","Neg",AS169*HLOOKUP(AT$3,T_GDP[#All],2,FALSE))</f>
        <v>-244.89295943047139</v>
      </c>
      <c r="AU169" s="16">
        <f>IF(AT169="Neg","Neg",AT169*HLOOKUP(AU$3,T_GDP[#All],2,FALSE))</f>
        <v>-253.04422871789652</v>
      </c>
      <c r="AV169" s="16">
        <f>IF(AU169="Neg","Neg",AU169*HLOOKUP(AV$3,T_GDP[#All],2,FALSE))</f>
        <v>-264.63617146809094</v>
      </c>
      <c r="AW169" s="16">
        <f>IF(AV169="Neg","Neg",AV169*HLOOKUP(AW$3,T_GDP[#All],2,FALSE))</f>
        <v>-274.86368396169274</v>
      </c>
      <c r="AX169" s="16">
        <f>IF(AW169="Neg","Neg",AW169*HLOOKUP(AX$3,T_GDP[#All],2,FALSE))</f>
        <v>-283.90025045813121</v>
      </c>
      <c r="AY169" s="16">
        <f>IF(AX169="Neg","Neg",AX169*HLOOKUP(AY$3,T_GDP[#All],2,FALSE))</f>
        <v>-296.40767433409775</v>
      </c>
      <c r="AZ169" s="16">
        <f>IF(AY169="Neg","Neg",AY169*HLOOKUP(AZ$3,T_GDP[#All],2,FALSE))</f>
        <v>-308.12870461178983</v>
      </c>
      <c r="BA169" s="16">
        <f>IF(AZ169="Neg","Neg",AZ169*HLOOKUP(BA$3,T_GDP[#All],2,FALSE))</f>
        <v>-319.01498841484613</v>
      </c>
      <c r="BB169" s="16">
        <f>IF(BA169="Neg","Neg",BA169*HLOOKUP(BB$3,T_GDP[#All],2,FALSE))</f>
        <v>-329.59415819107483</v>
      </c>
      <c r="BC169" s="16">
        <f>IF(BB169="Neg","Neg",BB169*HLOOKUP(BC$3,T_GDP[#All],2,FALSE))</f>
        <v>-305.727911038522</v>
      </c>
      <c r="BD169" s="16">
        <f>IF(BC169="Neg","Neg",BC169*HLOOKUP(BD$3,T_GDP[#All],2,FALSE))</f>
        <v>-343.24153775822379</v>
      </c>
      <c r="BE169" s="16">
        <f>IF(BD169="Neg","Neg",BD169*HLOOKUP(BE$3,T_GDP[#All],2,FALSE))</f>
        <v>-365.8817222708463</v>
      </c>
      <c r="BF169" s="16">
        <f>IF(BE169="Neg","Neg",BE169*HLOOKUP(BF$3,T_GDP[#All],2,FALSE))</f>
        <v>-372.46719442935779</v>
      </c>
      <c r="BG169" s="16">
        <f>IF(BF169="Neg","Neg",BF169*HLOOKUP(BG$3,T_GDP[#All],2,FALSE))</f>
        <v>-385.06683588545337</v>
      </c>
      <c r="BH169" s="16">
        <f>IF(BG169="Neg","Neg",BG169*HLOOKUP(BH$3,T_GDP[#All],2,FALSE))</f>
        <v>-397.5568410040205</v>
      </c>
      <c r="BI169" s="16">
        <f>IF(BH169="Neg","Neg",BH169*HLOOKUP(BI$3,T_GDP[#All],2,FALSE))</f>
        <v>-412.70830800098452</v>
      </c>
      <c r="BJ169" s="16">
        <f>IF(BI169="Neg","Neg",BI169*HLOOKUP(BJ$3,T_GDP[#All],2,FALSE))</f>
        <v>-428.93445445256714</v>
      </c>
    </row>
    <row r="170" spans="1:62" ht="13.9" customHeight="1" x14ac:dyDescent="0.25">
      <c r="A170" s="6"/>
      <c r="B170" s="1" t="s">
        <v>880</v>
      </c>
      <c r="C170" s="1" t="s">
        <v>888</v>
      </c>
      <c r="D170" s="1" t="s">
        <v>736</v>
      </c>
      <c r="E170" s="23"/>
      <c r="F170" s="23"/>
      <c r="G170" s="23"/>
      <c r="H170" s="23"/>
      <c r="I170" s="23"/>
      <c r="J170" s="23"/>
      <c r="K170" s="23"/>
      <c r="L170" s="23"/>
      <c r="M170" s="23"/>
      <c r="N170" s="23"/>
      <c r="O170" s="23"/>
      <c r="P170" s="23"/>
      <c r="Q170" s="23"/>
      <c r="R170" s="23"/>
      <c r="S170" s="23"/>
      <c r="T170" s="23"/>
      <c r="U170" s="15">
        <v>80</v>
      </c>
      <c r="V170" s="15">
        <v>85</v>
      </c>
      <c r="W170" s="16">
        <f>IF(V170="Neg","Neg",V170*HLOOKUP(W$3,T_GDP[#All],2,FALSE))</f>
        <v>94.749405113096884</v>
      </c>
      <c r="X170" s="16">
        <f>IF(W170="Neg","Neg",W170*HLOOKUP(X$3,T_GDP[#All],2,FALSE))</f>
        <v>104.66636515310768</v>
      </c>
      <c r="Y170" s="16">
        <f>IF(X170="Neg","Neg",X170*HLOOKUP(Y$3,T_GDP[#All],2,FALSE))</f>
        <v>112.91441833931802</v>
      </c>
      <c r="Z170" s="16">
        <f>IF(Y170="Neg","Neg",Y170*HLOOKUP(Z$3,T_GDP[#All],2,FALSE))</f>
        <v>118.91700302034531</v>
      </c>
      <c r="AA170" s="16">
        <f>IF(Z170="Neg","Neg",Z170*HLOOKUP(AA$3,T_GDP[#All],2,FALSE))</f>
        <v>122.6130089750753</v>
      </c>
      <c r="AB170" s="16">
        <f>IF(AA170="Neg","Neg",AA170*HLOOKUP(AB$3,T_GDP[#All],2,FALSE))</f>
        <v>129.98542575928664</v>
      </c>
      <c r="AC170" s="16">
        <f>IF(AB170="Neg","Neg",AB170*HLOOKUP(AC$3,T_GDP[#All],2,FALSE))</f>
        <v>136.41794077309896</v>
      </c>
      <c r="AD170" s="16">
        <f>IF(AC170="Neg","Neg",AC170*HLOOKUP(AD$3,T_GDP[#All],2,FALSE))</f>
        <v>143.84499142346957</v>
      </c>
      <c r="AE170" s="16">
        <f>IF(AD170="Neg","Neg",AD170*HLOOKUP(AE$3,T_GDP[#All],2,FALSE))</f>
        <v>153.53079540970023</v>
      </c>
      <c r="AF170" s="16">
        <f>IF(AE170="Neg","Neg",AE170*HLOOKUP(AF$3,T_GDP[#All],2,FALSE))</f>
        <v>160.3283111463636</v>
      </c>
      <c r="AG170" s="16">
        <f>IF(AF170="Neg","Neg",AF170*HLOOKUP(AG$3,T_GDP[#All],2,FALSE))</f>
        <v>167.84088289421751</v>
      </c>
      <c r="AH170" s="16">
        <f>IF(AG170="Neg","Neg",AG170*HLOOKUP(AH$3,T_GDP[#All],2,FALSE))</f>
        <v>175.77391953299903</v>
      </c>
      <c r="AI170" s="16">
        <f>IF(AH170="Neg","Neg",AH170*HLOOKUP(AI$3,T_GDP[#All],2,FALSE))</f>
        <v>185.04789376824212</v>
      </c>
      <c r="AJ170" s="16">
        <f>IF(AI170="Neg","Neg",AI170*HLOOKUP(AJ$3,T_GDP[#All],2,FALSE))</f>
        <v>191.46745607214436</v>
      </c>
      <c r="AK170" s="16">
        <f>IF(AJ170="Neg","Neg",AJ170*HLOOKUP(AK$3,T_GDP[#All],2,FALSE))</f>
        <v>200.77480844446345</v>
      </c>
      <c r="AL170" s="16">
        <f>IF(AK170="Neg","Neg",AK170*HLOOKUP(AL$3,T_GDP[#All],2,FALSE))</f>
        <v>211.77581066771893</v>
      </c>
      <c r="AM170" s="16">
        <f>IF(AL170="Neg","Neg",AL170*HLOOKUP(AM$3,T_GDP[#All],2,FALSE))</f>
        <v>222.89919939358646</v>
      </c>
      <c r="AN170" s="16">
        <f>IF(AM170="Neg","Neg",AM170*HLOOKUP(AN$3,T_GDP[#All],2,FALSE))</f>
        <v>235.96682308903561</v>
      </c>
      <c r="AO170" s="16">
        <f>IF(AN170="Neg","Neg",AN170*HLOOKUP(AO$3,T_GDP[#All],2,FALSE))</f>
        <v>247.09170635835426</v>
      </c>
      <c r="AP170" s="16">
        <f>IF(AO170="Neg","Neg",AO170*HLOOKUP(AP$3,T_GDP[#All],2,FALSE))</f>
        <v>260.22110451645159</v>
      </c>
      <c r="AQ170" s="16">
        <f>IF(AP170="Neg","Neg",AP170*HLOOKUP(AQ$3,T_GDP[#All],2,FALSE))</f>
        <v>262.93901481258609</v>
      </c>
      <c r="AR170" s="16">
        <f>IF(AQ170="Neg","Neg",AQ170*HLOOKUP(AR$3,T_GDP[#All],2,FALSE))</f>
        <v>259.27522457224785</v>
      </c>
      <c r="AS170" s="16">
        <f>IF(AR170="Neg","Neg",AR170*HLOOKUP(AS$3,T_GDP[#All],2,FALSE))</f>
        <v>270.75713766601137</v>
      </c>
      <c r="AT170" s="16">
        <f>IF(AS170="Neg","Neg",AS170*HLOOKUP(AT$3,T_GDP[#All],2,FALSE))</f>
        <v>277.54535402120086</v>
      </c>
      <c r="AU170" s="16">
        <f>IF(AT170="Neg","Neg",AT170*HLOOKUP(AU$3,T_GDP[#All],2,FALSE))</f>
        <v>286.78345921361603</v>
      </c>
      <c r="AV170" s="16">
        <f>IF(AU170="Neg","Neg",AU170*HLOOKUP(AV$3,T_GDP[#All],2,FALSE))</f>
        <v>299.92099433050299</v>
      </c>
      <c r="AW170" s="16">
        <f>IF(AV170="Neg","Neg",AV170*HLOOKUP(AW$3,T_GDP[#All],2,FALSE))</f>
        <v>311.51217515658504</v>
      </c>
      <c r="AX170" s="16">
        <f>IF(AW170="Neg","Neg",AW170*HLOOKUP(AX$3,T_GDP[#All],2,FALSE))</f>
        <v>321.75361718588198</v>
      </c>
      <c r="AY170" s="16">
        <f>IF(AX170="Neg","Neg",AX170*HLOOKUP(AY$3,T_GDP[#All],2,FALSE))</f>
        <v>335.92869757864406</v>
      </c>
      <c r="AZ170" s="16">
        <f>IF(AY170="Neg","Neg",AY170*HLOOKUP(AZ$3,T_GDP[#All],2,FALSE))</f>
        <v>349.21253189336176</v>
      </c>
      <c r="BA170" s="16">
        <f>IF(AZ170="Neg","Neg",AZ170*HLOOKUP(BA$3,T_GDP[#All],2,FALSE))</f>
        <v>361.55032020349222</v>
      </c>
      <c r="BB170" s="16">
        <f>IF(BA170="Neg","Neg",BA170*HLOOKUP(BB$3,T_GDP[#All],2,FALSE))</f>
        <v>373.54004594988476</v>
      </c>
      <c r="BC170" s="16">
        <f>IF(BB170="Neg","Neg",BB170*HLOOKUP(BC$3,T_GDP[#All],2,FALSE))</f>
        <v>346.49163251032491</v>
      </c>
      <c r="BD170" s="16">
        <f>IF(BC170="Neg","Neg",BC170*HLOOKUP(BD$3,T_GDP[#All],2,FALSE))</f>
        <v>389.00707612598694</v>
      </c>
      <c r="BE170" s="16">
        <f>IF(BD170="Neg","Neg",BD170*HLOOKUP(BE$3,T_GDP[#All],2,FALSE))</f>
        <v>414.66595190695909</v>
      </c>
      <c r="BF170" s="16">
        <f>IF(BE170="Neg","Neg",BE170*HLOOKUP(BF$3,T_GDP[#All],2,FALSE))</f>
        <v>422.12948701993878</v>
      </c>
      <c r="BG170" s="16">
        <f>IF(BF170="Neg","Neg",BF170*HLOOKUP(BG$3,T_GDP[#All],2,FALSE))</f>
        <v>436.4090806701804</v>
      </c>
      <c r="BH170" s="16">
        <f>IF(BG170="Neg","Neg",BG170*HLOOKUP(BH$3,T_GDP[#All],2,FALSE))</f>
        <v>450.56441980455645</v>
      </c>
      <c r="BI170" s="16">
        <f>IF(BH170="Neg","Neg",BH170*HLOOKUP(BI$3,T_GDP[#All],2,FALSE))</f>
        <v>467.73608240111565</v>
      </c>
      <c r="BJ170" s="16">
        <f>IF(BI170="Neg","Neg",BI170*HLOOKUP(BJ$3,T_GDP[#All],2,FALSE))</f>
        <v>486.12571504624259</v>
      </c>
    </row>
    <row r="171" spans="1:62" ht="13.9" customHeight="1" x14ac:dyDescent="0.25">
      <c r="A171" s="6"/>
      <c r="B171" s="1" t="s">
        <v>880</v>
      </c>
      <c r="C171" s="1" t="s">
        <v>889</v>
      </c>
      <c r="D171" s="1" t="s">
        <v>974</v>
      </c>
      <c r="E171" s="23"/>
      <c r="F171" s="23"/>
      <c r="G171" s="23"/>
      <c r="H171" s="23"/>
      <c r="I171" s="23"/>
      <c r="J171" s="23"/>
      <c r="K171" s="23"/>
      <c r="L171" s="23"/>
      <c r="M171" s="23"/>
      <c r="N171" s="23"/>
      <c r="O171" s="23"/>
      <c r="P171" s="23"/>
      <c r="Q171" s="23"/>
      <c r="R171" s="23"/>
      <c r="S171" s="23"/>
      <c r="T171" s="23"/>
      <c r="U171" s="15">
        <v>380</v>
      </c>
      <c r="V171" s="15">
        <v>400</v>
      </c>
      <c r="W171" s="16">
        <f>IF(V171="Neg","Neg",V171*HLOOKUP(W$3,T_GDP[#All],2,FALSE))</f>
        <v>445.8795534733971</v>
      </c>
      <c r="X171" s="16">
        <f>IF(W171="Neg","Neg",W171*HLOOKUP(X$3,T_GDP[#All],2,FALSE))</f>
        <v>492.54760072050669</v>
      </c>
      <c r="Y171" s="16">
        <f>IF(X171="Neg","Neg",X171*HLOOKUP(Y$3,T_GDP[#All],2,FALSE))</f>
        <v>531.36196865561419</v>
      </c>
      <c r="Z171" s="16">
        <f>IF(Y171="Neg","Neg",Y171*HLOOKUP(Z$3,T_GDP[#All],2,FALSE))</f>
        <v>559.6094259780956</v>
      </c>
      <c r="AA171" s="16">
        <f>IF(Z171="Neg","Neg",Z171*HLOOKUP(AA$3,T_GDP[#All],2,FALSE))</f>
        <v>577.00239517682496</v>
      </c>
      <c r="AB171" s="16">
        <f>IF(AA171="Neg","Neg",AA171*HLOOKUP(AB$3,T_GDP[#All],2,FALSE))</f>
        <v>611.69612122017247</v>
      </c>
      <c r="AC171" s="16">
        <f>IF(AB171="Neg","Neg",AB171*HLOOKUP(AC$3,T_GDP[#All],2,FALSE))</f>
        <v>641.96678010870096</v>
      </c>
      <c r="AD171" s="16">
        <f>IF(AC171="Neg","Neg",AC171*HLOOKUP(AD$3,T_GDP[#All],2,FALSE))</f>
        <v>676.91760669868029</v>
      </c>
      <c r="AE171" s="16">
        <f>IF(AD171="Neg","Neg",AD171*HLOOKUP(AE$3,T_GDP[#All],2,FALSE))</f>
        <v>722.49786075153054</v>
      </c>
      <c r="AF171" s="16">
        <f>IF(AE171="Neg","Neg",AE171*HLOOKUP(AF$3,T_GDP[#All],2,FALSE))</f>
        <v>754.48617010053465</v>
      </c>
      <c r="AG171" s="16">
        <f>IF(AF171="Neg","Neg",AF171*HLOOKUP(AG$3,T_GDP[#All],2,FALSE))</f>
        <v>789.83944891396482</v>
      </c>
      <c r="AH171" s="16">
        <f>IF(AG171="Neg","Neg",AG171*HLOOKUP(AH$3,T_GDP[#All],2,FALSE))</f>
        <v>827.17138603764261</v>
      </c>
      <c r="AI171" s="16">
        <f>IF(AH171="Neg","Neg",AH171*HLOOKUP(AI$3,T_GDP[#All],2,FALSE))</f>
        <v>870.81361773290416</v>
      </c>
      <c r="AJ171" s="16">
        <f>IF(AI171="Neg","Neg",AI171*HLOOKUP(AJ$3,T_GDP[#All],2,FALSE))</f>
        <v>901.02332269244414</v>
      </c>
      <c r="AK171" s="16">
        <f>IF(AJ171="Neg","Neg",AJ171*HLOOKUP(AK$3,T_GDP[#All],2,FALSE))</f>
        <v>944.82262797394571</v>
      </c>
      <c r="AL171" s="16">
        <f>IF(AK171="Neg","Neg",AK171*HLOOKUP(AL$3,T_GDP[#All],2,FALSE))</f>
        <v>996.59205020103036</v>
      </c>
      <c r="AM171" s="16">
        <f>IF(AL171="Neg","Neg",AL171*HLOOKUP(AM$3,T_GDP[#All],2,FALSE))</f>
        <v>1048.9374089109951</v>
      </c>
      <c r="AN171" s="16">
        <f>IF(AM171="Neg","Neg",AM171*HLOOKUP(AN$3,T_GDP[#All],2,FALSE))</f>
        <v>1110.4321086542852</v>
      </c>
      <c r="AO171" s="16">
        <f>IF(AN171="Neg","Neg",AN171*HLOOKUP(AO$3,T_GDP[#All],2,FALSE))</f>
        <v>1162.7845005099023</v>
      </c>
      <c r="AP171" s="16">
        <f>IF(AO171="Neg","Neg",AO171*HLOOKUP(AP$3,T_GDP[#All],2,FALSE))</f>
        <v>1224.5699036068308</v>
      </c>
      <c r="AQ171" s="16">
        <f>IF(AP171="Neg","Neg",AP171*HLOOKUP(AQ$3,T_GDP[#All],2,FALSE))</f>
        <v>1237.3600697062873</v>
      </c>
      <c r="AR171" s="16">
        <f>IF(AQ171="Neg","Neg",AQ171*HLOOKUP(AR$3,T_GDP[#All],2,FALSE))</f>
        <v>1220.1187038694015</v>
      </c>
      <c r="AS171" s="16">
        <f>IF(AR171="Neg","Neg",AR171*HLOOKUP(AS$3,T_GDP[#All],2,FALSE))</f>
        <v>1274.1512360753477</v>
      </c>
      <c r="AT171" s="16">
        <f>IF(AS171="Neg","Neg",AS171*HLOOKUP(AT$3,T_GDP[#All],2,FALSE))</f>
        <v>1306.0957836291805</v>
      </c>
      <c r="AU171" s="16">
        <f>IF(AT171="Neg","Neg",AT171*HLOOKUP(AU$3,T_GDP[#All],2,FALSE))</f>
        <v>1349.5692198287811</v>
      </c>
      <c r="AV171" s="16">
        <f>IF(AU171="Neg","Neg",AU171*HLOOKUP(AV$3,T_GDP[#All],2,FALSE))</f>
        <v>1411.3929144964845</v>
      </c>
      <c r="AW171" s="16">
        <f>IF(AV171="Neg","Neg",AV171*HLOOKUP(AW$3,T_GDP[#All],2,FALSE))</f>
        <v>1465.9396477956941</v>
      </c>
      <c r="AX171" s="16">
        <f>IF(AW171="Neg","Neg",AW171*HLOOKUP(AX$3,T_GDP[#All],2,FALSE))</f>
        <v>1514.1346691100325</v>
      </c>
      <c r="AY171" s="16">
        <f>IF(AX171="Neg","Neg",AX171*HLOOKUP(AY$3,T_GDP[#All],2,FALSE))</f>
        <v>1580.8409297818541</v>
      </c>
      <c r="AZ171" s="16">
        <f>IF(AY171="Neg","Neg",AY171*HLOOKUP(AZ$3,T_GDP[#All],2,FALSE))</f>
        <v>1643.3530912628785</v>
      </c>
      <c r="BA171" s="16">
        <f>IF(AZ171="Neg","Neg",AZ171*HLOOKUP(BA$3,T_GDP[#All],2,FALSE))</f>
        <v>1701.4132715458454</v>
      </c>
      <c r="BB171" s="16">
        <f>IF(BA171="Neg","Neg",BA171*HLOOKUP(BB$3,T_GDP[#All],2,FALSE))</f>
        <v>1757.8355103523986</v>
      </c>
      <c r="BC171" s="16">
        <f>IF(BB171="Neg","Neg",BB171*HLOOKUP(BC$3,T_GDP[#All],2,FALSE))</f>
        <v>1630.5488588721171</v>
      </c>
      <c r="BD171" s="16">
        <f>IF(BC171="Neg","Neg",BC171*HLOOKUP(BD$3,T_GDP[#All],2,FALSE))</f>
        <v>1830.6215347105265</v>
      </c>
      <c r="BE171" s="16">
        <f>IF(BD171="Neg","Neg",BD171*HLOOKUP(BE$3,T_GDP[#All],2,FALSE))</f>
        <v>1951.3691854445133</v>
      </c>
      <c r="BF171" s="16">
        <f>IF(BE171="Neg","Neg",BE171*HLOOKUP(BF$3,T_GDP[#All],2,FALSE))</f>
        <v>1986.4917036232412</v>
      </c>
      <c r="BG171" s="16">
        <f>IF(BF171="Neg","Neg",BF171*HLOOKUP(BG$3,T_GDP[#All],2,FALSE))</f>
        <v>2053.6897913890843</v>
      </c>
      <c r="BH171" s="16">
        <f>IF(BG171="Neg","Neg",BG171*HLOOKUP(BH$3,T_GDP[#All],2,FALSE))</f>
        <v>2120.3031520214422</v>
      </c>
      <c r="BI171" s="16">
        <f>IF(BH171="Neg","Neg",BH171*HLOOKUP(BI$3,T_GDP[#All],2,FALSE))</f>
        <v>2201.11097600525</v>
      </c>
      <c r="BJ171" s="16">
        <f>IF(BI171="Neg","Neg",BI171*HLOOKUP(BJ$3,T_GDP[#All],2,FALSE))</f>
        <v>2287.650423747024</v>
      </c>
    </row>
    <row r="172" spans="1:62" ht="13.9" customHeight="1" x14ac:dyDescent="0.25">
      <c r="A172" s="6"/>
      <c r="B172" s="1" t="s">
        <v>880</v>
      </c>
      <c r="C172" s="1" t="s">
        <v>890</v>
      </c>
      <c r="D172" s="1" t="s">
        <v>974</v>
      </c>
      <c r="E172" s="23"/>
      <c r="F172" s="23"/>
      <c r="G172" s="23"/>
      <c r="H172" s="23"/>
      <c r="I172" s="23"/>
      <c r="J172" s="23"/>
      <c r="K172" s="23"/>
      <c r="L172" s="23"/>
      <c r="M172" s="23"/>
      <c r="N172" s="23"/>
      <c r="O172" s="23"/>
      <c r="P172" s="23"/>
      <c r="Q172" s="23"/>
      <c r="R172" s="23"/>
      <c r="S172" s="23"/>
      <c r="T172" s="23"/>
      <c r="U172" s="15">
        <v>95</v>
      </c>
      <c r="V172" s="15">
        <v>105</v>
      </c>
      <c r="W172" s="16">
        <f>IF(V172="Neg","Neg",V172*HLOOKUP(W$3,T_GDP[#All],2,FALSE))</f>
        <v>117.04338278676674</v>
      </c>
      <c r="X172" s="16">
        <f>IF(W172="Neg","Neg",W172*HLOOKUP(X$3,T_GDP[#All],2,FALSE))</f>
        <v>129.29374518913301</v>
      </c>
      <c r="Y172" s="16">
        <f>IF(X172="Neg","Neg",X172*HLOOKUP(Y$3,T_GDP[#All],2,FALSE))</f>
        <v>139.48251677209871</v>
      </c>
      <c r="Z172" s="16">
        <f>IF(Y172="Neg","Neg",Y172*HLOOKUP(Z$3,T_GDP[#All],2,FALSE))</f>
        <v>146.89747431925005</v>
      </c>
      <c r="AA172" s="16">
        <f>IF(Z172="Neg","Neg",Z172*HLOOKUP(AA$3,T_GDP[#All],2,FALSE))</f>
        <v>151.46312873391651</v>
      </c>
      <c r="AB172" s="16">
        <f>IF(AA172="Neg","Neg",AA172*HLOOKUP(AB$3,T_GDP[#All],2,FALSE))</f>
        <v>160.57023182029522</v>
      </c>
      <c r="AC172" s="16">
        <f>IF(AB172="Neg","Neg",AB172*HLOOKUP(AC$3,T_GDP[#All],2,FALSE))</f>
        <v>168.51627977853397</v>
      </c>
      <c r="AD172" s="16">
        <f>IF(AC172="Neg","Neg",AC172*HLOOKUP(AD$3,T_GDP[#All],2,FALSE))</f>
        <v>177.69087175840355</v>
      </c>
      <c r="AE172" s="16">
        <f>IF(AD172="Neg","Neg",AD172*HLOOKUP(AE$3,T_GDP[#All],2,FALSE))</f>
        <v>189.65568844727673</v>
      </c>
      <c r="AF172" s="16">
        <f>IF(AE172="Neg","Neg",AE172*HLOOKUP(AF$3,T_GDP[#All],2,FALSE))</f>
        <v>198.0526196513903</v>
      </c>
      <c r="AG172" s="16">
        <f>IF(AF172="Neg","Neg",AF172*HLOOKUP(AG$3,T_GDP[#All],2,FALSE))</f>
        <v>207.33285533991571</v>
      </c>
      <c r="AH172" s="16">
        <f>IF(AG172="Neg","Neg",AG172*HLOOKUP(AH$3,T_GDP[#All],2,FALSE))</f>
        <v>217.13248883488112</v>
      </c>
      <c r="AI172" s="16">
        <f>IF(AH172="Neg","Neg",AH172*HLOOKUP(AI$3,T_GDP[#All],2,FALSE))</f>
        <v>228.58857465488725</v>
      </c>
      <c r="AJ172" s="16">
        <f>IF(AI172="Neg","Neg",AI172*HLOOKUP(AJ$3,T_GDP[#All],2,FALSE))</f>
        <v>236.51862220676648</v>
      </c>
      <c r="AK172" s="16">
        <f>IF(AJ172="Neg","Neg",AJ172*HLOOKUP(AK$3,T_GDP[#All],2,FALSE))</f>
        <v>248.01593984316062</v>
      </c>
      <c r="AL172" s="16">
        <f>IF(AK172="Neg","Neg",AK172*HLOOKUP(AL$3,T_GDP[#All],2,FALSE))</f>
        <v>261.60541317777034</v>
      </c>
      <c r="AM172" s="16">
        <f>IF(AL172="Neg","Neg",AL172*HLOOKUP(AM$3,T_GDP[#All],2,FALSE))</f>
        <v>275.34606983913608</v>
      </c>
      <c r="AN172" s="16">
        <f>IF(AM172="Neg","Neg",AM172*HLOOKUP(AN$3,T_GDP[#All],2,FALSE))</f>
        <v>291.48842852174971</v>
      </c>
      <c r="AO172" s="16">
        <f>IF(AN172="Neg","Neg",AN172*HLOOKUP(AO$3,T_GDP[#All],2,FALSE))</f>
        <v>305.23093138384922</v>
      </c>
      <c r="AP172" s="16">
        <f>IF(AO172="Neg","Neg",AO172*HLOOKUP(AP$3,T_GDP[#All],2,FALSE))</f>
        <v>321.44959969679297</v>
      </c>
      <c r="AQ172" s="16">
        <f>IF(AP172="Neg","Neg",AP172*HLOOKUP(AQ$3,T_GDP[#All],2,FALSE))</f>
        <v>324.8070182979003</v>
      </c>
      <c r="AR172" s="16">
        <f>IF(AQ172="Neg","Neg",AQ172*HLOOKUP(AR$3,T_GDP[#All],2,FALSE))</f>
        <v>320.2811597657178</v>
      </c>
      <c r="AS172" s="16">
        <f>IF(AR172="Neg","Neg",AR172*HLOOKUP(AS$3,T_GDP[#All],2,FALSE))</f>
        <v>334.46469946977862</v>
      </c>
      <c r="AT172" s="16">
        <f>IF(AS172="Neg","Neg",AS172*HLOOKUP(AT$3,T_GDP[#All],2,FALSE))</f>
        <v>342.85014320265975</v>
      </c>
      <c r="AU172" s="16">
        <f>IF(AT172="Neg","Neg",AT172*HLOOKUP(AU$3,T_GDP[#All],2,FALSE))</f>
        <v>354.26192020505493</v>
      </c>
      <c r="AV172" s="16">
        <f>IF(AU172="Neg","Neg",AU172*HLOOKUP(AV$3,T_GDP[#All],2,FALSE))</f>
        <v>370.49064005532711</v>
      </c>
      <c r="AW172" s="16">
        <f>IF(AV172="Neg","Neg",AV172*HLOOKUP(AW$3,T_GDP[#All],2,FALSE))</f>
        <v>384.80915754636959</v>
      </c>
      <c r="AX172" s="16">
        <f>IF(AW172="Neg","Neg",AW172*HLOOKUP(AX$3,T_GDP[#All],2,FALSE))</f>
        <v>397.46035064138346</v>
      </c>
      <c r="AY172" s="16">
        <f>IF(AX172="Neg","Neg",AX172*HLOOKUP(AY$3,T_GDP[#All],2,FALSE))</f>
        <v>414.97074406773663</v>
      </c>
      <c r="AZ172" s="16">
        <f>IF(AY172="Neg","Neg",AY172*HLOOKUP(AZ$3,T_GDP[#All],2,FALSE))</f>
        <v>431.3801864565055</v>
      </c>
      <c r="BA172" s="16">
        <f>IF(AZ172="Neg","Neg",AZ172*HLOOKUP(BA$3,T_GDP[#All],2,FALSE))</f>
        <v>446.62098378078434</v>
      </c>
      <c r="BB172" s="16">
        <f>IF(BA172="Neg","Neg",BA172*HLOOKUP(BB$3,T_GDP[#All],2,FALSE))</f>
        <v>461.43182146750456</v>
      </c>
      <c r="BC172" s="16">
        <f>IF(BB172="Neg","Neg",BB172*HLOOKUP(BC$3,T_GDP[#All],2,FALSE))</f>
        <v>428.01907545393067</v>
      </c>
      <c r="BD172" s="16">
        <f>IF(BC172="Neg","Neg",BC172*HLOOKUP(BD$3,T_GDP[#All],2,FALSE))</f>
        <v>480.53815286151314</v>
      </c>
      <c r="BE172" s="16">
        <f>IF(BD172="Neg","Neg",BD172*HLOOKUP(BE$3,T_GDP[#All],2,FALSE))</f>
        <v>512.23441117918469</v>
      </c>
      <c r="BF172" s="16">
        <f>IF(BE172="Neg","Neg",BE172*HLOOKUP(BF$3,T_GDP[#All],2,FALSE))</f>
        <v>521.45407220110076</v>
      </c>
      <c r="BG172" s="16">
        <f>IF(BF172="Neg","Neg",BF172*HLOOKUP(BG$3,T_GDP[#All],2,FALSE))</f>
        <v>539.09357023963457</v>
      </c>
      <c r="BH172" s="16">
        <f>IF(BG172="Neg","Neg",BG172*HLOOKUP(BH$3,T_GDP[#All],2,FALSE))</f>
        <v>556.57957740562858</v>
      </c>
      <c r="BI172" s="16">
        <f>IF(BH172="Neg","Neg",BH172*HLOOKUP(BI$3,T_GDP[#All],2,FALSE))</f>
        <v>577.79163120137821</v>
      </c>
      <c r="BJ172" s="16">
        <f>IF(BI172="Neg","Neg",BI172*HLOOKUP(BJ$3,T_GDP[#All],2,FALSE))</f>
        <v>600.50823623359383</v>
      </c>
    </row>
    <row r="173" spans="1:62" ht="13.9" customHeight="1" x14ac:dyDescent="0.25">
      <c r="A173" s="6"/>
      <c r="B173" s="10" t="s">
        <v>880</v>
      </c>
      <c r="C173" s="10" t="s">
        <v>891</v>
      </c>
      <c r="D173" s="10" t="s">
        <v>737</v>
      </c>
      <c r="E173" s="22"/>
      <c r="F173" s="22"/>
      <c r="G173" s="22"/>
      <c r="H173" s="22"/>
      <c r="I173" s="22"/>
      <c r="J173" s="22"/>
      <c r="K173" s="22"/>
      <c r="L173" s="22"/>
      <c r="M173" s="22"/>
      <c r="N173" s="22"/>
      <c r="O173" s="22"/>
      <c r="P173" s="22"/>
      <c r="Q173" s="22"/>
      <c r="R173" s="22"/>
      <c r="S173" s="22"/>
      <c r="T173" s="22"/>
      <c r="U173" s="17">
        <v>315</v>
      </c>
      <c r="V173" s="17">
        <v>335</v>
      </c>
      <c r="W173" s="18">
        <f>IF(V173="Neg","Neg",V173*HLOOKUP(W$3,T_GDP[#All],2,FALSE))</f>
        <v>373.42412603397008</v>
      </c>
      <c r="X173" s="18">
        <f>IF(W173="Neg","Neg",W173*HLOOKUP(X$3,T_GDP[#All],2,FALSE))</f>
        <v>412.5086156034244</v>
      </c>
      <c r="Y173" s="18">
        <f>IF(X173="Neg","Neg",X173*HLOOKUP(Y$3,T_GDP[#All],2,FALSE))</f>
        <v>445.01564874907695</v>
      </c>
      <c r="Z173" s="18">
        <f>IF(Y173="Neg","Neg",Y173*HLOOKUP(Z$3,T_GDP[#All],2,FALSE))</f>
        <v>468.67289425665507</v>
      </c>
      <c r="AA173" s="18">
        <f>IF(Z173="Neg","Neg",Z173*HLOOKUP(AA$3,T_GDP[#All],2,FALSE))</f>
        <v>483.23950596059092</v>
      </c>
      <c r="AB173" s="18">
        <f>IF(AA173="Neg","Neg",AA173*HLOOKUP(AB$3,T_GDP[#All],2,FALSE))</f>
        <v>512.29550152189449</v>
      </c>
      <c r="AC173" s="18">
        <f>IF(AB173="Neg","Neg",AB173*HLOOKUP(AC$3,T_GDP[#All],2,FALSE))</f>
        <v>537.64717834103715</v>
      </c>
      <c r="AD173" s="18">
        <f>IF(AC173="Neg","Neg",AC173*HLOOKUP(AD$3,T_GDP[#All],2,FALSE))</f>
        <v>566.91849561014487</v>
      </c>
      <c r="AE173" s="18">
        <f>IF(AD173="Neg","Neg",AD173*HLOOKUP(AE$3,T_GDP[#All],2,FALSE))</f>
        <v>605.09195837940695</v>
      </c>
      <c r="AF173" s="18">
        <f>IF(AE173="Neg","Neg",AE173*HLOOKUP(AF$3,T_GDP[#All],2,FALSE))</f>
        <v>631.88216745919794</v>
      </c>
      <c r="AG173" s="18">
        <f>IF(AF173="Neg","Neg",AF173*HLOOKUP(AG$3,T_GDP[#All],2,FALSE))</f>
        <v>661.49053846544575</v>
      </c>
      <c r="AH173" s="18">
        <f>IF(AG173="Neg","Neg",AG173*HLOOKUP(AH$3,T_GDP[#All],2,FALSE))</f>
        <v>692.75603580652592</v>
      </c>
      <c r="AI173" s="18">
        <f>IF(AH173="Neg","Neg",AH173*HLOOKUP(AI$3,T_GDP[#All],2,FALSE))</f>
        <v>729.30640485130743</v>
      </c>
      <c r="AJ173" s="18">
        <f>IF(AI173="Neg","Neg",AI173*HLOOKUP(AJ$3,T_GDP[#All],2,FALSE))</f>
        <v>754.6070327549221</v>
      </c>
      <c r="AK173" s="18">
        <f>IF(AJ173="Neg","Neg",AJ173*HLOOKUP(AK$3,T_GDP[#All],2,FALSE))</f>
        <v>791.2889509281797</v>
      </c>
      <c r="AL173" s="18">
        <f>IF(AK173="Neg","Neg",AK173*HLOOKUP(AL$3,T_GDP[#All],2,FALSE))</f>
        <v>834.64584204336302</v>
      </c>
      <c r="AM173" s="18">
        <f>IF(AL173="Neg","Neg",AL173*HLOOKUP(AM$3,T_GDP[#All],2,FALSE))</f>
        <v>878.48507996295848</v>
      </c>
      <c r="AN173" s="18">
        <f>IF(AM173="Neg","Neg",AM173*HLOOKUP(AN$3,T_GDP[#All],2,FALSE))</f>
        <v>929.986890997964</v>
      </c>
      <c r="AO173" s="18">
        <f>IF(AN173="Neg","Neg",AN173*HLOOKUP(AO$3,T_GDP[#All],2,FALSE))</f>
        <v>973.83201917704332</v>
      </c>
      <c r="AP173" s="18">
        <f>IF(AO173="Neg","Neg",AO173*HLOOKUP(AP$3,T_GDP[#All],2,FALSE))</f>
        <v>1025.577294270721</v>
      </c>
      <c r="AQ173" s="18">
        <f>IF(AP173="Neg","Neg",AP173*HLOOKUP(AQ$3,T_GDP[#All],2,FALSE))</f>
        <v>1036.2890583790158</v>
      </c>
      <c r="AR173" s="18">
        <f>IF(AQ173="Neg","Neg",AQ173*HLOOKUP(AR$3,T_GDP[#All],2,FALSE))</f>
        <v>1021.849414490624</v>
      </c>
      <c r="AS173" s="18">
        <f>IF(AR173="Neg","Neg",AR173*HLOOKUP(AS$3,T_GDP[#All],2,FALSE))</f>
        <v>1067.1016602131037</v>
      </c>
      <c r="AT173" s="18">
        <f>IF(AS173="Neg","Neg",AS173*HLOOKUP(AT$3,T_GDP[#All],2,FALSE))</f>
        <v>1093.8552187894388</v>
      </c>
      <c r="AU173" s="18">
        <f>IF(AT173="Neg","Neg",AT173*HLOOKUP(AU$3,T_GDP[#All],2,FALSE))</f>
        <v>1130.2642216066045</v>
      </c>
      <c r="AV173" s="18">
        <f>IF(AU173="Neg","Neg",AU173*HLOOKUP(AV$3,T_GDP[#All],2,FALSE))</f>
        <v>1182.0415658908062</v>
      </c>
      <c r="AW173" s="18">
        <f>IF(AV173="Neg","Neg",AV173*HLOOKUP(AW$3,T_GDP[#All],2,FALSE))</f>
        <v>1227.7244550288942</v>
      </c>
      <c r="AX173" s="18">
        <f>IF(AW173="Neg","Neg",AW173*HLOOKUP(AX$3,T_GDP[#All],2,FALSE))</f>
        <v>1268.0877853796528</v>
      </c>
      <c r="AY173" s="18">
        <f>IF(AX173="Neg","Neg",AX173*HLOOKUP(AY$3,T_GDP[#All],2,FALSE))</f>
        <v>1323.9542786923034</v>
      </c>
      <c r="AZ173" s="18">
        <f>IF(AY173="Neg","Neg",AY173*HLOOKUP(AZ$3,T_GDP[#All],2,FALSE))</f>
        <v>1376.3082139326614</v>
      </c>
      <c r="BA173" s="18">
        <f>IF(AZ173="Neg","Neg",AZ173*HLOOKUP(BA$3,T_GDP[#All],2,FALSE))</f>
        <v>1424.9336149196463</v>
      </c>
      <c r="BB173" s="18">
        <f>IF(BA173="Neg","Neg",BA173*HLOOKUP(BB$3,T_GDP[#All],2,FALSE))</f>
        <v>1472.1872399201345</v>
      </c>
      <c r="BC173" s="18">
        <f>IF(BB173="Neg","Neg",BB173*HLOOKUP(BC$3,T_GDP[#All],2,FALSE))</f>
        <v>1365.5846693053986</v>
      </c>
      <c r="BD173" s="18">
        <f>IF(BC173="Neg","Neg",BC173*HLOOKUP(BD$3,T_GDP[#All],2,FALSE))</f>
        <v>1533.1455353200665</v>
      </c>
      <c r="BE173" s="18">
        <f>IF(BD173="Neg","Neg",BD173*HLOOKUP(BE$3,T_GDP[#All],2,FALSE))</f>
        <v>1634.2716928097805</v>
      </c>
      <c r="BF173" s="18">
        <f>IF(BE173="Neg","Neg",BE173*HLOOKUP(BF$3,T_GDP[#All],2,FALSE))</f>
        <v>1663.6868017844649</v>
      </c>
      <c r="BG173" s="18">
        <f>IF(BF173="Neg","Neg",BF173*HLOOKUP(BG$3,T_GDP[#All],2,FALSE))</f>
        <v>1719.9652002883583</v>
      </c>
      <c r="BH173" s="18">
        <f>IF(BG173="Neg","Neg",BG173*HLOOKUP(BH$3,T_GDP[#All],2,FALSE))</f>
        <v>1775.7538898179582</v>
      </c>
      <c r="BI173" s="18">
        <f>IF(BH173="Neg","Neg",BH173*HLOOKUP(BI$3,T_GDP[#All],2,FALSE))</f>
        <v>1843.4304424043974</v>
      </c>
      <c r="BJ173" s="18">
        <f>IF(BI173="Neg","Neg",BI173*HLOOKUP(BJ$3,T_GDP[#All],2,FALSE))</f>
        <v>1915.9072298881329</v>
      </c>
    </row>
    <row r="174" spans="1:62" ht="13.9" customHeight="1" x14ac:dyDescent="0.25">
      <c r="A174" s="6"/>
      <c r="B174" s="1" t="s">
        <v>892</v>
      </c>
      <c r="C174" s="1" t="s">
        <v>798</v>
      </c>
      <c r="D174" s="1" t="s">
        <v>725</v>
      </c>
      <c r="E174" s="23"/>
      <c r="F174" s="23"/>
      <c r="G174" s="23"/>
      <c r="H174" s="23"/>
      <c r="I174" s="23"/>
      <c r="J174" s="23"/>
      <c r="K174" s="23"/>
      <c r="L174" s="23"/>
      <c r="M174" s="23"/>
      <c r="N174" s="23"/>
      <c r="O174" s="23"/>
      <c r="P174" s="23"/>
      <c r="Q174" s="23"/>
      <c r="R174" s="23"/>
      <c r="S174" s="23"/>
      <c r="T174" s="23"/>
      <c r="U174" s="23"/>
      <c r="V174" s="15">
        <v>-1910</v>
      </c>
      <c r="W174" s="15">
        <v>-2690</v>
      </c>
      <c r="X174" s="16">
        <f>IF(W174="Neg","Neg",W174*HLOOKUP(X$3,T_GDP[#All],2,FALSE))</f>
        <v>-2971.5492348029697</v>
      </c>
      <c r="Y174" s="16">
        <f>IF(X174="Neg","Neg",X174*HLOOKUP(Y$3,T_GDP[#All],2,FALSE))</f>
        <v>-3205.7170698877617</v>
      </c>
      <c r="Z174" s="16">
        <f>IF(Y174="Neg","Neg",Y174*HLOOKUP(Z$3,T_GDP[#All],2,FALSE))</f>
        <v>-3376.1345281577078</v>
      </c>
      <c r="AA174" s="16">
        <f>IF(Z174="Neg","Neg",Z174*HLOOKUP(AA$3,T_GDP[#All],2,FALSE))</f>
        <v>-3481.0666489067107</v>
      </c>
      <c r="AB174" s="16">
        <f>IF(AA174="Neg","Neg",AA174*HLOOKUP(AB$3,T_GDP[#All],2,FALSE))</f>
        <v>-3690.3745714826514</v>
      </c>
      <c r="AC174" s="16">
        <f>IF(AB174="Neg","Neg",AB174*HLOOKUP(AC$3,T_GDP[#All],2,FALSE))</f>
        <v>-3872.998044068057</v>
      </c>
      <c r="AD174" s="16">
        <f>IF(AC174="Neg","Neg",AC174*HLOOKUP(AD$3,T_GDP[#All],2,FALSE))</f>
        <v>-4083.8570592317874</v>
      </c>
      <c r="AE174" s="16">
        <f>IF(AD174="Neg","Neg",AD174*HLOOKUP(AE$3,T_GDP[#All],2,FALSE))</f>
        <v>-4358.8436165812545</v>
      </c>
      <c r="AF174" s="16">
        <f>IF(AE174="Neg","Neg",AE174*HLOOKUP(AF$3,T_GDP[#All],2,FALSE))</f>
        <v>-4551.8297077318884</v>
      </c>
      <c r="AG174" s="16">
        <f>IF(AF174="Neg","Neg",AF174*HLOOKUP(AG$3,T_GDP[#All],2,FALSE))</f>
        <v>-4765.1167249707296</v>
      </c>
      <c r="AH174" s="16">
        <f>IF(AG174="Neg","Neg",AG174*HLOOKUP(AH$3,T_GDP[#All],2,FALSE))</f>
        <v>-4990.341026198269</v>
      </c>
      <c r="AI174" s="16">
        <f>IF(AH174="Neg","Neg",AH174*HLOOKUP(AI$3,T_GDP[#All],2,FALSE))</f>
        <v>-5253.6354570501153</v>
      </c>
      <c r="AJ174" s="16">
        <f>IF(AI174="Neg","Neg",AI174*HLOOKUP(AJ$3,T_GDP[#All],2,FALSE))</f>
        <v>-5435.891193398902</v>
      </c>
      <c r="AK174" s="16">
        <f>IF(AJ174="Neg","Neg",AJ174*HLOOKUP(AK$3,T_GDP[#All],2,FALSE))</f>
        <v>-5700.1332522451121</v>
      </c>
      <c r="AL174" s="16">
        <f>IF(AK174="Neg","Neg",AK174*HLOOKUP(AL$3,T_GDP[#All],2,FALSE))</f>
        <v>-6012.4591813127845</v>
      </c>
      <c r="AM174" s="16">
        <f>IF(AL174="Neg","Neg",AL174*HLOOKUP(AM$3,T_GDP[#All],2,FALSE))</f>
        <v>-6328.2597463597895</v>
      </c>
      <c r="AN174" s="16">
        <f>IF(AM174="Neg","Neg",AM174*HLOOKUP(AN$3,T_GDP[#All],2,FALSE))</f>
        <v>-6699.2584634366876</v>
      </c>
      <c r="AO174" s="16">
        <f>IF(AN174="Neg","Neg",AN174*HLOOKUP(AO$3,T_GDP[#All],2,FALSE))</f>
        <v>-7015.1014595879169</v>
      </c>
      <c r="AP174" s="16">
        <f>IF(AO174="Neg","Neg",AO174*HLOOKUP(AP$3,T_GDP[#All],2,FALSE))</f>
        <v>-7387.8539956394588</v>
      </c>
      <c r="AQ174" s="16">
        <f>IF(AP174="Neg","Neg",AP174*HLOOKUP(AQ$3,T_GDP[#All],2,FALSE))</f>
        <v>-7465.0173159566139</v>
      </c>
      <c r="AR174" s="16">
        <f>IF(AQ174="Neg","Neg",AQ174*HLOOKUP(AR$3,T_GDP[#All],2,FALSE))</f>
        <v>-7360.9998212320215</v>
      </c>
      <c r="AS174" s="16">
        <f>IF(AR174="Neg","Neg",AR174*HLOOKUP(AS$3,T_GDP[#All],2,FALSE))</f>
        <v>-7686.9791367259468</v>
      </c>
      <c r="AT174" s="16">
        <f>IF(AS174="Neg","Neg",AS174*HLOOKUP(AT$3,T_GDP[#All],2,FALSE))</f>
        <v>-7879.7012121169573</v>
      </c>
      <c r="AU174" s="16">
        <f>IF(AT174="Neg","Neg",AT174*HLOOKUP(AU$3,T_GDP[#All],2,FALSE))</f>
        <v>-8141.9772964673984</v>
      </c>
      <c r="AV174" s="16">
        <f>IF(AU174="Neg","Neg",AU174*HLOOKUP(AV$3,T_GDP[#All],2,FALSE))</f>
        <v>-8514.9608463086115</v>
      </c>
      <c r="AW174" s="16">
        <f>IF(AV174="Neg","Neg",AV174*HLOOKUP(AW$3,T_GDP[#All],2,FALSE))</f>
        <v>-8844.0423469781144</v>
      </c>
      <c r="AX174" s="16">
        <f>IF(AW174="Neg","Neg",AW174*HLOOKUP(AX$3,T_GDP[#All],2,FALSE))</f>
        <v>-9134.8038459650943</v>
      </c>
      <c r="AY174" s="16">
        <f>IF(AX174="Neg","Neg",AX174*HLOOKUP(AY$3,T_GDP[#All],2,FALSE))</f>
        <v>-9537.2440112728891</v>
      </c>
      <c r="AZ174" s="16">
        <f>IF(AY174="Neg","Neg",AY174*HLOOKUP(AZ$3,T_GDP[#All],2,FALSE))</f>
        <v>-9914.3810947610382</v>
      </c>
      <c r="BA174" s="16">
        <f>IF(AZ174="Neg","Neg",AZ174*HLOOKUP(BA$3,T_GDP[#All],2,FALSE))</f>
        <v>-10264.659289274614</v>
      </c>
      <c r="BB174" s="16">
        <f>IF(BA174="Neg","Neg",BA174*HLOOKUP(BB$3,T_GDP[#All],2,FALSE))</f>
        <v>-10605.055751070846</v>
      </c>
      <c r="BC174" s="16">
        <f>IF(BB174="Neg","Neg",BB174*HLOOKUP(BC$3,T_GDP[#All],2,FALSE))</f>
        <v>-9837.1329122354327</v>
      </c>
      <c r="BD174" s="16">
        <f>IF(BC174="Neg","Neg",BC174*HLOOKUP(BD$3,T_GDP[#All],2,FALSE))</f>
        <v>-11044.175248697789</v>
      </c>
      <c r="BE174" s="16">
        <f>IF(BD174="Neg","Neg",BD174*HLOOKUP(BE$3,T_GDP[#All],2,FALSE))</f>
        <v>-11772.648169117998</v>
      </c>
      <c r="BF174" s="16">
        <f>IF(BE174="Neg","Neg",BE174*HLOOKUP(BF$3,T_GDP[#All],2,FALSE))</f>
        <v>-11984.54300296894</v>
      </c>
      <c r="BG174" s="16">
        <f>IF(BF174="Neg","Neg",BF174*HLOOKUP(BG$3,T_GDP[#All],2,FALSE))</f>
        <v>-12389.950370680639</v>
      </c>
      <c r="BH174" s="16">
        <f>IF(BG174="Neg","Neg",BG174*HLOOKUP(BH$3,T_GDP[#All],2,FALSE))</f>
        <v>-12791.830068247291</v>
      </c>
      <c r="BI174" s="16">
        <f>IF(BH174="Neg","Neg",BH174*HLOOKUP(BI$3,T_GDP[#All],2,FALSE))</f>
        <v>-13279.34523870781</v>
      </c>
      <c r="BJ174" s="16">
        <f>IF(BI174="Neg","Neg",BI174*HLOOKUP(BJ$3,T_GDP[#All],2,FALSE))</f>
        <v>-13801.439406542893</v>
      </c>
    </row>
    <row r="175" spans="1:62" ht="13.9" customHeight="1" x14ac:dyDescent="0.25">
      <c r="A175" s="6"/>
      <c r="B175" s="1" t="s">
        <v>892</v>
      </c>
      <c r="C175" s="1" t="s">
        <v>893</v>
      </c>
      <c r="D175" s="1" t="s">
        <v>725</v>
      </c>
      <c r="E175" s="23"/>
      <c r="F175" s="23"/>
      <c r="G175" s="23"/>
      <c r="H175" s="23"/>
      <c r="I175" s="23"/>
      <c r="J175" s="23"/>
      <c r="K175" s="23"/>
      <c r="L175" s="23"/>
      <c r="M175" s="23"/>
      <c r="N175" s="23"/>
      <c r="O175" s="23"/>
      <c r="P175" s="23"/>
      <c r="Q175" s="23"/>
      <c r="R175" s="23"/>
      <c r="S175" s="23"/>
      <c r="T175" s="23"/>
      <c r="U175" s="23"/>
      <c r="V175" s="15">
        <v>40</v>
      </c>
      <c r="W175" s="15">
        <v>80</v>
      </c>
      <c r="X175" s="16">
        <f>IF(W175="Neg","Neg",W175*HLOOKUP(X$3,T_GDP[#All],2,FALSE))</f>
        <v>88.373211443954489</v>
      </c>
      <c r="Y175" s="16">
        <f>IF(X175="Neg","Neg",X175*HLOOKUP(Y$3,T_GDP[#All],2,FALSE))</f>
        <v>95.337310628632309</v>
      </c>
      <c r="Z175" s="16">
        <f>IF(Y175="Neg","Neg",Y175*HLOOKUP(Z$3,T_GDP[#All],2,FALSE))</f>
        <v>100.40548782625153</v>
      </c>
      <c r="AA175" s="16">
        <f>IF(Z175="Neg","Neg",Z175*HLOOKUP(AA$3,T_GDP[#All],2,FALSE))</f>
        <v>103.52614569239289</v>
      </c>
      <c r="AB175" s="16">
        <f>IF(AA175="Neg","Neg",AA175*HLOOKUP(AB$3,T_GDP[#All],2,FALSE))</f>
        <v>109.75091662401938</v>
      </c>
      <c r="AC175" s="16">
        <f>IF(AB175="Neg","Neg",AB175*HLOOKUP(AC$3,T_GDP[#All],2,FALSE))</f>
        <v>115.18209796484929</v>
      </c>
      <c r="AD175" s="16">
        <f>IF(AC175="Neg","Neg",AC175*HLOOKUP(AD$3,T_GDP[#All],2,FALSE))</f>
        <v>121.45299804406804</v>
      </c>
      <c r="AE175" s="16">
        <f>IF(AD175="Neg","Neg",AD175*HLOOKUP(AE$3,T_GDP[#All],2,FALSE))</f>
        <v>129.63103692434959</v>
      </c>
      <c r="AF175" s="16">
        <f>IF(AE175="Neg","Neg",AE175*HLOOKUP(AF$3,T_GDP[#All],2,FALSE))</f>
        <v>135.37040022994466</v>
      </c>
      <c r="AG175" s="16">
        <f>IF(AF175="Neg","Neg",AF175*HLOOKUP(AG$3,T_GDP[#All],2,FALSE))</f>
        <v>141.71350854931541</v>
      </c>
      <c r="AH175" s="16">
        <f>IF(AG175="Neg","Neg",AG175*HLOOKUP(AH$3,T_GDP[#All],2,FALSE))</f>
        <v>148.41162903191881</v>
      </c>
      <c r="AI175" s="16">
        <f>IF(AH175="Neg","Neg",AH175*HLOOKUP(AI$3,T_GDP[#All],2,FALSE))</f>
        <v>156.24194667807038</v>
      </c>
      <c r="AJ175" s="16">
        <f>IF(AI175="Neg","Neg",AI175*HLOOKUP(AJ$3,T_GDP[#All],2,FALSE))</f>
        <v>161.66219162524621</v>
      </c>
      <c r="AK175" s="16">
        <f>IF(AJ175="Neg","Neg",AJ175*HLOOKUP(AK$3,T_GDP[#All],2,FALSE))</f>
        <v>169.5206915165833</v>
      </c>
      <c r="AL175" s="16">
        <f>IF(AK175="Neg","Neg",AK175*HLOOKUP(AL$3,T_GDP[#All],2,FALSE))</f>
        <v>178.80919498327987</v>
      </c>
      <c r="AM175" s="16">
        <f>IF(AL175="Neg","Neg",AL175*HLOOKUP(AM$3,T_GDP[#All],2,FALSE))</f>
        <v>188.20103334899005</v>
      </c>
      <c r="AN175" s="16">
        <f>IF(AM175="Neg","Neg",AM175*HLOOKUP(AN$3,T_GDP[#All],2,FALSE))</f>
        <v>199.23445244421379</v>
      </c>
      <c r="AO175" s="16">
        <f>IF(AN175="Neg","Neg",AN175*HLOOKUP(AO$3,T_GDP[#All],2,FALSE))</f>
        <v>208.62755270149941</v>
      </c>
      <c r="AP175" s="16">
        <f>IF(AO175="Neg","Neg",AO175*HLOOKUP(AP$3,T_GDP[#All],2,FALSE))</f>
        <v>219.71312998184266</v>
      </c>
      <c r="AQ175" s="16">
        <f>IF(AP175="Neg","Neg",AP175*HLOOKUP(AQ$3,T_GDP[#All],2,FALSE))</f>
        <v>222.00794991692533</v>
      </c>
      <c r="AR175" s="16">
        <f>IF(AQ175="Neg","Neg",AQ175*HLOOKUP(AR$3,T_GDP[#All],2,FALSE))</f>
        <v>218.91449282474414</v>
      </c>
      <c r="AS175" s="16">
        <f>IF(AR175="Neg","Neg",AR175*HLOOKUP(AS$3,T_GDP[#All],2,FALSE))</f>
        <v>228.60904495839247</v>
      </c>
      <c r="AT175" s="16">
        <f>IF(AS175="Neg","Neg",AS175*HLOOKUP(AT$3,T_GDP[#All],2,FALSE))</f>
        <v>234.34055649418463</v>
      </c>
      <c r="AU175" s="16">
        <f>IF(AT175="Neg","Neg",AT175*HLOOKUP(AU$3,T_GDP[#All],2,FALSE))</f>
        <v>242.14058874252487</v>
      </c>
      <c r="AV175" s="16">
        <f>IF(AU175="Neg","Neg",AU175*HLOOKUP(AV$3,T_GDP[#All],2,FALSE))</f>
        <v>253.23303632144567</v>
      </c>
      <c r="AW175" s="16">
        <f>IF(AV175="Neg","Neg",AV175*HLOOKUP(AW$3,T_GDP[#All],2,FALSE))</f>
        <v>263.01984675027848</v>
      </c>
      <c r="AX175" s="16">
        <f>IF(AW175="Neg","Neg",AW175*HLOOKUP(AX$3,T_GDP[#All],2,FALSE))</f>
        <v>271.66702887628531</v>
      </c>
      <c r="AY175" s="16">
        <f>IF(AX175="Neg","Neg",AX175*HLOOKUP(AY$3,T_GDP[#All],2,FALSE))</f>
        <v>283.63550962893351</v>
      </c>
      <c r="AZ175" s="16">
        <f>IF(AY175="Neg","Neg",AY175*HLOOKUP(AZ$3,T_GDP[#All],2,FALSE))</f>
        <v>294.85148237207551</v>
      </c>
      <c r="BA175" s="16">
        <f>IF(AZ175="Neg","Neg",AZ175*HLOOKUP(BA$3,T_GDP[#All],2,FALSE))</f>
        <v>305.26867774794397</v>
      </c>
      <c r="BB175" s="16">
        <f>IF(BA175="Neg","Neg",BA175*HLOOKUP(BB$3,T_GDP[#All],2,FALSE))</f>
        <v>315.39199259690253</v>
      </c>
      <c r="BC175" s="16">
        <f>IF(BB175="Neg","Neg",BB175*HLOOKUP(BC$3,T_GDP[#All],2,FALSE))</f>
        <v>292.5541386538419</v>
      </c>
      <c r="BD175" s="16">
        <f>IF(BC175="Neg","Neg",BC175*HLOOKUP(BD$3,T_GDP[#All],2,FALSE))</f>
        <v>328.45130851145842</v>
      </c>
      <c r="BE175" s="16">
        <f>IF(BD175="Neg","Neg",BD175*HLOOKUP(BE$3,T_GDP[#All],2,FALSE))</f>
        <v>350.11593068008915</v>
      </c>
      <c r="BF175" s="16">
        <f>IF(BE175="Neg","Neg",BE175*HLOOKUP(BF$3,T_GDP[#All],2,FALSE))</f>
        <v>356.41763577602796</v>
      </c>
      <c r="BG175" s="16">
        <f>IF(BF175="Neg","Neg",BF175*HLOOKUP(BG$3,T_GDP[#All],2,FALSE))</f>
        <v>368.47436046633868</v>
      </c>
      <c r="BH175" s="16">
        <f>IF(BG175="Neg","Neg",BG175*HLOOKUP(BH$3,T_GDP[#All],2,FALSE))</f>
        <v>380.4261730333767</v>
      </c>
      <c r="BI175" s="16">
        <f>IF(BH175="Neg","Neg",BH175*HLOOKUP(BI$3,T_GDP[#All],2,FALSE))</f>
        <v>394.92476546342931</v>
      </c>
      <c r="BJ175" s="16">
        <f>IF(BI175="Neg","Neg",BI175*HLOOKUP(BJ$3,T_GDP[#All],2,FALSE))</f>
        <v>410.45172956261393</v>
      </c>
    </row>
    <row r="176" spans="1:62" ht="13.9" customHeight="1" x14ac:dyDescent="0.25">
      <c r="A176" s="6"/>
      <c r="B176" s="1" t="s">
        <v>892</v>
      </c>
      <c r="C176" s="1" t="s">
        <v>894</v>
      </c>
      <c r="D176" s="1" t="s">
        <v>725</v>
      </c>
      <c r="E176" s="23"/>
      <c r="F176" s="23"/>
      <c r="G176" s="23"/>
      <c r="H176" s="23"/>
      <c r="I176" s="23"/>
      <c r="J176" s="23"/>
      <c r="K176" s="23"/>
      <c r="L176" s="23"/>
      <c r="M176" s="23"/>
      <c r="N176" s="23"/>
      <c r="O176" s="23"/>
      <c r="P176" s="23"/>
      <c r="Q176" s="23"/>
      <c r="R176" s="23"/>
      <c r="S176" s="23"/>
      <c r="T176" s="23"/>
      <c r="U176" s="23"/>
      <c r="V176" s="15">
        <v>0</v>
      </c>
      <c r="W176" s="15">
        <v>-50</v>
      </c>
      <c r="X176" s="16">
        <f>IF(W176="Neg","Neg",W176*HLOOKUP(X$3,T_GDP[#All],2,FALSE))</f>
        <v>-55.233257152471559</v>
      </c>
      <c r="Y176" s="16">
        <f>IF(X176="Neg","Neg",X176*HLOOKUP(Y$3,T_GDP[#All],2,FALSE))</f>
        <v>-59.585819142895204</v>
      </c>
      <c r="Z176" s="16">
        <f>IF(Y176="Neg","Neg",Y176*HLOOKUP(Z$3,T_GDP[#All],2,FALSE))</f>
        <v>-62.753429891407215</v>
      </c>
      <c r="AA176" s="16">
        <f>IF(Z176="Neg","Neg",Z176*HLOOKUP(AA$3,T_GDP[#All],2,FALSE))</f>
        <v>-64.703841057745564</v>
      </c>
      <c r="AB176" s="16">
        <f>IF(AA176="Neg","Neg",AA176*HLOOKUP(AB$3,T_GDP[#All],2,FALSE))</f>
        <v>-68.594322890012123</v>
      </c>
      <c r="AC176" s="16">
        <f>IF(AB176="Neg","Neg",AB176*HLOOKUP(AC$3,T_GDP[#All],2,FALSE))</f>
        <v>-71.988811228030812</v>
      </c>
      <c r="AD176" s="16">
        <f>IF(AC176="Neg","Neg",AC176*HLOOKUP(AD$3,T_GDP[#All],2,FALSE))</f>
        <v>-75.908123777542528</v>
      </c>
      <c r="AE176" s="16">
        <f>IF(AD176="Neg","Neg",AD176*HLOOKUP(AE$3,T_GDP[#All],2,FALSE))</f>
        <v>-81.019398077718492</v>
      </c>
      <c r="AF176" s="16">
        <f>IF(AE176="Neg","Neg",AE176*HLOOKUP(AF$3,T_GDP[#All],2,FALSE))</f>
        <v>-84.606500143715408</v>
      </c>
      <c r="AG176" s="16">
        <f>IF(AF176="Neg","Neg",AF176*HLOOKUP(AG$3,T_GDP[#All],2,FALSE))</f>
        <v>-88.570942843322115</v>
      </c>
      <c r="AH176" s="16">
        <f>IF(AG176="Neg","Neg",AG176*HLOOKUP(AH$3,T_GDP[#All],2,FALSE))</f>
        <v>-92.757268144949251</v>
      </c>
      <c r="AI176" s="16">
        <f>IF(AH176="Neg","Neg",AH176*HLOOKUP(AI$3,T_GDP[#All],2,FALSE))</f>
        <v>-97.651216673793982</v>
      </c>
      <c r="AJ176" s="16">
        <f>IF(AI176="Neg","Neg",AI176*HLOOKUP(AJ$3,T_GDP[#All],2,FALSE))</f>
        <v>-101.03886976577887</v>
      </c>
      <c r="AK176" s="16">
        <f>IF(AJ176="Neg","Neg",AJ176*HLOOKUP(AK$3,T_GDP[#All],2,FALSE))</f>
        <v>-105.95043219786456</v>
      </c>
      <c r="AL176" s="16">
        <f>IF(AK176="Neg","Neg",AK176*HLOOKUP(AL$3,T_GDP[#All],2,FALSE))</f>
        <v>-111.75574686454992</v>
      </c>
      <c r="AM176" s="16">
        <f>IF(AL176="Neg","Neg",AL176*HLOOKUP(AM$3,T_GDP[#All],2,FALSE))</f>
        <v>-117.62564584311879</v>
      </c>
      <c r="AN176" s="16">
        <f>IF(AM176="Neg","Neg",AM176*HLOOKUP(AN$3,T_GDP[#All],2,FALSE))</f>
        <v>-124.52153277763362</v>
      </c>
      <c r="AO176" s="16">
        <f>IF(AN176="Neg","Neg",AN176*HLOOKUP(AO$3,T_GDP[#All],2,FALSE))</f>
        <v>-130.39222043843714</v>
      </c>
      <c r="AP176" s="16">
        <f>IF(AO176="Neg","Neg",AO176*HLOOKUP(AP$3,T_GDP[#All],2,FALSE))</f>
        <v>-137.32070623865167</v>
      </c>
      <c r="AQ176" s="16">
        <f>IF(AP176="Neg","Neg",AP176*HLOOKUP(AQ$3,T_GDP[#All],2,FALSE))</f>
        <v>-138.75496869807833</v>
      </c>
      <c r="AR176" s="16">
        <f>IF(AQ176="Neg","Neg",AQ176*HLOOKUP(AR$3,T_GDP[#All],2,FALSE))</f>
        <v>-136.82155801546509</v>
      </c>
      <c r="AS176" s="16">
        <f>IF(AR176="Neg","Neg",AR176*HLOOKUP(AS$3,T_GDP[#All],2,FALSE))</f>
        <v>-142.88065309899528</v>
      </c>
      <c r="AT176" s="16">
        <f>IF(AS176="Neg","Neg",AS176*HLOOKUP(AT$3,T_GDP[#All],2,FALSE))</f>
        <v>-146.46284780886538</v>
      </c>
      <c r="AU176" s="16">
        <f>IF(AT176="Neg","Neg",AT176*HLOOKUP(AU$3,T_GDP[#All],2,FALSE))</f>
        <v>-151.33786796407804</v>
      </c>
      <c r="AV176" s="16">
        <f>IF(AU176="Neg","Neg",AU176*HLOOKUP(AV$3,T_GDP[#All],2,FALSE))</f>
        <v>-158.27064770090354</v>
      </c>
      <c r="AW176" s="16">
        <f>IF(AV176="Neg","Neg",AV176*HLOOKUP(AW$3,T_GDP[#All],2,FALSE))</f>
        <v>-164.38740421892405</v>
      </c>
      <c r="AX176" s="16">
        <f>IF(AW176="Neg","Neg",AW176*HLOOKUP(AX$3,T_GDP[#All],2,FALSE))</f>
        <v>-169.79189304767834</v>
      </c>
      <c r="AY176" s="16">
        <f>IF(AX176="Neg","Neg",AX176*HLOOKUP(AY$3,T_GDP[#All],2,FALSE))</f>
        <v>-177.27219351808347</v>
      </c>
      <c r="AZ176" s="16">
        <f>IF(AY176="Neg","Neg",AY176*HLOOKUP(AZ$3,T_GDP[#All],2,FALSE))</f>
        <v>-184.28217648254721</v>
      </c>
      <c r="BA176" s="16">
        <f>IF(AZ176="Neg","Neg",AZ176*HLOOKUP(BA$3,T_GDP[#All],2,FALSE))</f>
        <v>-190.792923592465</v>
      </c>
      <c r="BB176" s="16">
        <f>IF(BA176="Neg","Neg",BA176*HLOOKUP(BB$3,T_GDP[#All],2,FALSE))</f>
        <v>-197.11999537306409</v>
      </c>
      <c r="BC176" s="16">
        <f>IF(BB176="Neg","Neg",BB176*HLOOKUP(BC$3,T_GDP[#All],2,FALSE))</f>
        <v>-182.84633665865121</v>
      </c>
      <c r="BD176" s="16">
        <f>IF(BC176="Neg","Neg",BC176*HLOOKUP(BD$3,T_GDP[#All],2,FALSE))</f>
        <v>-205.28206781966156</v>
      </c>
      <c r="BE176" s="16">
        <f>IF(BD176="Neg","Neg",BD176*HLOOKUP(BE$3,T_GDP[#All],2,FALSE))</f>
        <v>-218.82245667505578</v>
      </c>
      <c r="BF176" s="16">
        <f>IF(BE176="Neg","Neg",BE176*HLOOKUP(BF$3,T_GDP[#All],2,FALSE))</f>
        <v>-222.76102236001753</v>
      </c>
      <c r="BG176" s="16">
        <f>IF(BF176="Neg","Neg",BF176*HLOOKUP(BG$3,T_GDP[#All],2,FALSE))</f>
        <v>-230.29647529146175</v>
      </c>
      <c r="BH176" s="16">
        <f>IF(BG176="Neg","Neg",BG176*HLOOKUP(BH$3,T_GDP[#All],2,FALSE))</f>
        <v>-237.76635814586049</v>
      </c>
      <c r="BI176" s="16">
        <f>IF(BH176="Neg","Neg",BH176*HLOOKUP(BI$3,T_GDP[#All],2,FALSE))</f>
        <v>-246.82797841464338</v>
      </c>
      <c r="BJ176" s="16">
        <f>IF(BI176="Neg","Neg",BI176*HLOOKUP(BJ$3,T_GDP[#All],2,FALSE))</f>
        <v>-256.53233097663377</v>
      </c>
    </row>
    <row r="177" spans="1:62" ht="13.9" customHeight="1" x14ac:dyDescent="0.25">
      <c r="A177" s="6"/>
      <c r="B177" s="1" t="s">
        <v>892</v>
      </c>
      <c r="C177" s="1" t="s">
        <v>885</v>
      </c>
      <c r="D177" s="1" t="s">
        <v>2129</v>
      </c>
      <c r="E177" s="23"/>
      <c r="F177" s="23"/>
      <c r="G177" s="23"/>
      <c r="H177" s="23"/>
      <c r="I177" s="23"/>
      <c r="J177" s="23"/>
      <c r="K177" s="23"/>
      <c r="L177" s="23"/>
      <c r="M177" s="23"/>
      <c r="N177" s="23"/>
      <c r="O177" s="23"/>
      <c r="P177" s="23"/>
      <c r="Q177" s="23"/>
      <c r="R177" s="23"/>
      <c r="S177" s="23"/>
      <c r="T177" s="23"/>
      <c r="U177" s="23"/>
      <c r="V177" s="15">
        <v>-290</v>
      </c>
      <c r="W177" s="15">
        <v>-130</v>
      </c>
      <c r="X177" s="16">
        <f>IF(W177="Neg","Neg",W177*HLOOKUP(X$3,T_GDP[#All],2,FALSE))</f>
        <v>-143.60646859642605</v>
      </c>
      <c r="Y177" s="16">
        <f>IF(X177="Neg","Neg",X177*HLOOKUP(Y$3,T_GDP[#All],2,FALSE))</f>
        <v>-154.92312977152753</v>
      </c>
      <c r="Z177" s="16">
        <f>IF(Y177="Neg","Neg",Y177*HLOOKUP(Z$3,T_GDP[#All],2,FALSE))</f>
        <v>-163.15891771765877</v>
      </c>
      <c r="AA177" s="16">
        <f>IF(Z177="Neg","Neg",Z177*HLOOKUP(AA$3,T_GDP[#All],2,FALSE))</f>
        <v>-168.22998675013847</v>
      </c>
      <c r="AB177" s="16">
        <f>IF(AA177="Neg","Neg",AA177*HLOOKUP(AB$3,T_GDP[#All],2,FALSE))</f>
        <v>-178.34523951403153</v>
      </c>
      <c r="AC177" s="16">
        <f>IF(AB177="Neg","Neg",AB177*HLOOKUP(AC$3,T_GDP[#All],2,FALSE))</f>
        <v>-187.17090919288012</v>
      </c>
      <c r="AD177" s="16">
        <f>IF(AC177="Neg","Neg",AC177*HLOOKUP(AD$3,T_GDP[#All],2,FALSE))</f>
        <v>-197.3611218216106</v>
      </c>
      <c r="AE177" s="16">
        <f>IF(AD177="Neg","Neg",AD177*HLOOKUP(AE$3,T_GDP[#All],2,FALSE))</f>
        <v>-210.65043500206812</v>
      </c>
      <c r="AF177" s="16">
        <f>IF(AE177="Neg","Neg",AE177*HLOOKUP(AF$3,T_GDP[#All],2,FALSE))</f>
        <v>-219.9769003736601</v>
      </c>
      <c r="AG177" s="16">
        <f>IF(AF177="Neg","Neg",AF177*HLOOKUP(AG$3,T_GDP[#All],2,FALSE))</f>
        <v>-230.28445139263755</v>
      </c>
      <c r="AH177" s="16">
        <f>IF(AG177="Neg","Neg",AG177*HLOOKUP(AH$3,T_GDP[#All],2,FALSE))</f>
        <v>-241.16889717686809</v>
      </c>
      <c r="AI177" s="16">
        <f>IF(AH177="Neg","Neg",AH177*HLOOKUP(AI$3,T_GDP[#All],2,FALSE))</f>
        <v>-253.89316335186439</v>
      </c>
      <c r="AJ177" s="16">
        <f>IF(AI177="Neg","Neg",AI177*HLOOKUP(AJ$3,T_GDP[#All],2,FALSE))</f>
        <v>-262.70106139102512</v>
      </c>
      <c r="AK177" s="16">
        <f>IF(AJ177="Neg","Neg",AJ177*HLOOKUP(AK$3,T_GDP[#All],2,FALSE))</f>
        <v>-275.47112371444791</v>
      </c>
      <c r="AL177" s="16">
        <f>IF(AK177="Neg","Neg",AK177*HLOOKUP(AL$3,T_GDP[#All],2,FALSE))</f>
        <v>-290.56494184782986</v>
      </c>
      <c r="AM177" s="16">
        <f>IF(AL177="Neg","Neg",AL177*HLOOKUP(AM$3,T_GDP[#All],2,FALSE))</f>
        <v>-305.82667919210894</v>
      </c>
      <c r="AN177" s="16">
        <f>IF(AM177="Neg","Neg",AM177*HLOOKUP(AN$3,T_GDP[#All],2,FALSE))</f>
        <v>-323.75598522184754</v>
      </c>
      <c r="AO177" s="16">
        <f>IF(AN177="Neg","Neg",AN177*HLOOKUP(AO$3,T_GDP[#All],2,FALSE))</f>
        <v>-339.01977313993672</v>
      </c>
      <c r="AP177" s="16">
        <f>IF(AO177="Neg","Neg",AO177*HLOOKUP(AP$3,T_GDP[#All],2,FALSE))</f>
        <v>-357.03383622049449</v>
      </c>
      <c r="AQ177" s="16">
        <f>IF(AP177="Neg","Neg",AP177*HLOOKUP(AQ$3,T_GDP[#All],2,FALSE))</f>
        <v>-360.76291861500385</v>
      </c>
      <c r="AR177" s="16">
        <f>IF(AQ177="Neg","Neg",AQ177*HLOOKUP(AR$3,T_GDP[#All],2,FALSE))</f>
        <v>-355.73605084020943</v>
      </c>
      <c r="AS177" s="16">
        <f>IF(AR177="Neg","Neg",AR177*HLOOKUP(AS$3,T_GDP[#All],2,FALSE))</f>
        <v>-371.48969805738795</v>
      </c>
      <c r="AT177" s="16">
        <f>IF(AS177="Neg","Neg",AS177*HLOOKUP(AT$3,T_GDP[#All],2,FALSE))</f>
        <v>-380.80340430305017</v>
      </c>
      <c r="AU177" s="16">
        <f>IF(AT177="Neg","Neg",AT177*HLOOKUP(AU$3,T_GDP[#All],2,FALSE))</f>
        <v>-393.47845670660308</v>
      </c>
      <c r="AV177" s="16">
        <f>IF(AU177="Neg","Neg",AU177*HLOOKUP(AV$3,T_GDP[#All],2,FALSE))</f>
        <v>-411.50368402234943</v>
      </c>
      <c r="AW177" s="16">
        <f>IF(AV177="Neg","Neg",AV177*HLOOKUP(AW$3,T_GDP[#All],2,FALSE))</f>
        <v>-427.40725096920278</v>
      </c>
      <c r="AX177" s="16">
        <f>IF(AW177="Neg","Neg",AW177*HLOOKUP(AX$3,T_GDP[#All],2,FALSE))</f>
        <v>-441.45892192396394</v>
      </c>
      <c r="AY177" s="16">
        <f>IF(AX177="Neg","Neg",AX177*HLOOKUP(AY$3,T_GDP[#All],2,FALSE))</f>
        <v>-460.90770314701729</v>
      </c>
      <c r="AZ177" s="16">
        <f>IF(AY177="Neg","Neg",AY177*HLOOKUP(AZ$3,T_GDP[#All],2,FALSE))</f>
        <v>-479.13365885462304</v>
      </c>
      <c r="BA177" s="16">
        <f>IF(AZ177="Neg","Neg",AZ177*HLOOKUP(BA$3,T_GDP[#All],2,FALSE))</f>
        <v>-496.06160134040925</v>
      </c>
      <c r="BB177" s="16">
        <f>IF(BA177="Neg","Neg",BA177*HLOOKUP(BB$3,T_GDP[#All],2,FALSE))</f>
        <v>-512.51198796996687</v>
      </c>
      <c r="BC177" s="16">
        <f>IF(BB177="Neg","Neg",BB177*HLOOKUP(BC$3,T_GDP[#All],2,FALSE))</f>
        <v>-475.40047531249337</v>
      </c>
      <c r="BD177" s="16">
        <f>IF(BC177="Neg","Neg",BC177*HLOOKUP(BD$3,T_GDP[#All],2,FALSE))</f>
        <v>-533.73337633112033</v>
      </c>
      <c r="BE177" s="16">
        <f>IF(BD177="Neg","Neg",BD177*HLOOKUP(BE$3,T_GDP[#All],2,FALSE))</f>
        <v>-568.93838735514532</v>
      </c>
      <c r="BF177" s="16">
        <f>IF(BE177="Neg","Neg",BE177*HLOOKUP(BF$3,T_GDP[#All],2,FALSE))</f>
        <v>-579.1786581360459</v>
      </c>
      <c r="BG177" s="16">
        <f>IF(BF177="Neg","Neg",BF177*HLOOKUP(BG$3,T_GDP[#All],2,FALSE))</f>
        <v>-598.77083575780091</v>
      </c>
      <c r="BH177" s="16">
        <f>IF(BG177="Neg","Neg",BG177*HLOOKUP(BH$3,T_GDP[#All],2,FALSE))</f>
        <v>-618.19253117923768</v>
      </c>
      <c r="BI177" s="16">
        <f>IF(BH177="Neg","Neg",BH177*HLOOKUP(BI$3,T_GDP[#All],2,FALSE))</f>
        <v>-641.75274387807315</v>
      </c>
      <c r="BJ177" s="16">
        <f>IF(BI177="Neg","Neg",BI177*HLOOKUP(BJ$3,T_GDP[#All],2,FALSE))</f>
        <v>-666.98406053924816</v>
      </c>
    </row>
    <row r="178" spans="1:62" ht="13.9" customHeight="1" x14ac:dyDescent="0.25">
      <c r="A178" s="6"/>
      <c r="B178" s="1" t="s">
        <v>892</v>
      </c>
      <c r="C178" s="1" t="s">
        <v>895</v>
      </c>
      <c r="D178" s="1" t="s">
        <v>2129</v>
      </c>
      <c r="E178" s="23"/>
      <c r="F178" s="23"/>
      <c r="G178" s="23"/>
      <c r="H178" s="23"/>
      <c r="I178" s="23"/>
      <c r="J178" s="23"/>
      <c r="K178" s="23"/>
      <c r="L178" s="23"/>
      <c r="M178" s="23"/>
      <c r="N178" s="23"/>
      <c r="O178" s="23"/>
      <c r="P178" s="23"/>
      <c r="Q178" s="23"/>
      <c r="R178" s="23"/>
      <c r="S178" s="23"/>
      <c r="T178" s="23"/>
      <c r="U178" s="23"/>
      <c r="V178" s="15">
        <v>0</v>
      </c>
      <c r="W178" s="15">
        <v>100</v>
      </c>
      <c r="X178" s="16">
        <f>IF(W178="Neg","Neg",W178*HLOOKUP(X$3,T_GDP[#All],2,FALSE))</f>
        <v>110.46651430494312</v>
      </c>
      <c r="Y178" s="16">
        <f>IF(X178="Neg","Neg",X178*HLOOKUP(Y$3,T_GDP[#All],2,FALSE))</f>
        <v>119.17163828579041</v>
      </c>
      <c r="Z178" s="16">
        <f>IF(Y178="Neg","Neg",Y178*HLOOKUP(Z$3,T_GDP[#All],2,FALSE))</f>
        <v>125.50685978281443</v>
      </c>
      <c r="AA178" s="16">
        <f>IF(Z178="Neg","Neg",Z178*HLOOKUP(AA$3,T_GDP[#All],2,FALSE))</f>
        <v>129.40768211549113</v>
      </c>
      <c r="AB178" s="16">
        <f>IF(AA178="Neg","Neg",AA178*HLOOKUP(AB$3,T_GDP[#All],2,FALSE))</f>
        <v>137.18864578002425</v>
      </c>
      <c r="AC178" s="16">
        <f>IF(AB178="Neg","Neg",AB178*HLOOKUP(AC$3,T_GDP[#All],2,FALSE))</f>
        <v>143.97762245606162</v>
      </c>
      <c r="AD178" s="16">
        <f>IF(AC178="Neg","Neg",AC178*HLOOKUP(AD$3,T_GDP[#All],2,FALSE))</f>
        <v>151.81624755508506</v>
      </c>
      <c r="AE178" s="16">
        <f>IF(AD178="Neg","Neg",AD178*HLOOKUP(AE$3,T_GDP[#All],2,FALSE))</f>
        <v>162.03879615543698</v>
      </c>
      <c r="AF178" s="16">
        <f>IF(AE178="Neg","Neg",AE178*HLOOKUP(AF$3,T_GDP[#All],2,FALSE))</f>
        <v>169.21300028743082</v>
      </c>
      <c r="AG178" s="16">
        <f>IF(AF178="Neg","Neg",AF178*HLOOKUP(AG$3,T_GDP[#All],2,FALSE))</f>
        <v>177.14188568664423</v>
      </c>
      <c r="AH178" s="16">
        <f>IF(AG178="Neg","Neg",AG178*HLOOKUP(AH$3,T_GDP[#All],2,FALSE))</f>
        <v>185.5145362898985</v>
      </c>
      <c r="AI178" s="16">
        <f>IF(AH178="Neg","Neg",AH178*HLOOKUP(AI$3,T_GDP[#All],2,FALSE))</f>
        <v>195.30243334758796</v>
      </c>
      <c r="AJ178" s="16">
        <f>IF(AI178="Neg","Neg",AI178*HLOOKUP(AJ$3,T_GDP[#All],2,FALSE))</f>
        <v>202.07773953155774</v>
      </c>
      <c r="AK178" s="16">
        <f>IF(AJ178="Neg","Neg",AJ178*HLOOKUP(AK$3,T_GDP[#All],2,FALSE))</f>
        <v>211.90086439572912</v>
      </c>
      <c r="AL178" s="16">
        <f>IF(AK178="Neg","Neg",AK178*HLOOKUP(AL$3,T_GDP[#All],2,FALSE))</f>
        <v>223.51149372909984</v>
      </c>
      <c r="AM178" s="16">
        <f>IF(AL178="Neg","Neg",AL178*HLOOKUP(AM$3,T_GDP[#All],2,FALSE))</f>
        <v>235.25129168623758</v>
      </c>
      <c r="AN178" s="16">
        <f>IF(AM178="Neg","Neg",AM178*HLOOKUP(AN$3,T_GDP[#All],2,FALSE))</f>
        <v>249.04306555526725</v>
      </c>
      <c r="AO178" s="16">
        <f>IF(AN178="Neg","Neg",AN178*HLOOKUP(AO$3,T_GDP[#All],2,FALSE))</f>
        <v>260.78444087687427</v>
      </c>
      <c r="AP178" s="16">
        <f>IF(AO178="Neg","Neg",AO178*HLOOKUP(AP$3,T_GDP[#All],2,FALSE))</f>
        <v>274.64141247730333</v>
      </c>
      <c r="AQ178" s="16">
        <f>IF(AP178="Neg","Neg",AP178*HLOOKUP(AQ$3,T_GDP[#All],2,FALSE))</f>
        <v>277.50993739615666</v>
      </c>
      <c r="AR178" s="16">
        <f>IF(AQ178="Neg","Neg",AQ178*HLOOKUP(AR$3,T_GDP[#All],2,FALSE))</f>
        <v>273.64311603093017</v>
      </c>
      <c r="AS178" s="16">
        <f>IF(AR178="Neg","Neg",AR178*HLOOKUP(AS$3,T_GDP[#All],2,FALSE))</f>
        <v>285.76130619799056</v>
      </c>
      <c r="AT178" s="16">
        <f>IF(AS178="Neg","Neg",AS178*HLOOKUP(AT$3,T_GDP[#All],2,FALSE))</f>
        <v>292.92569561773075</v>
      </c>
      <c r="AU178" s="16">
        <f>IF(AT178="Neg","Neg",AT178*HLOOKUP(AU$3,T_GDP[#All],2,FALSE))</f>
        <v>302.67573592815609</v>
      </c>
      <c r="AV178" s="16">
        <f>IF(AU178="Neg","Neg",AU178*HLOOKUP(AV$3,T_GDP[#All],2,FALSE))</f>
        <v>316.54129540180708</v>
      </c>
      <c r="AW178" s="16">
        <f>IF(AV178="Neg","Neg",AV178*HLOOKUP(AW$3,T_GDP[#All],2,FALSE))</f>
        <v>328.77480843784809</v>
      </c>
      <c r="AX178" s="16">
        <f>IF(AW178="Neg","Neg",AW178*HLOOKUP(AX$3,T_GDP[#All],2,FALSE))</f>
        <v>339.58378609535669</v>
      </c>
      <c r="AY178" s="16">
        <f>IF(AX178="Neg","Neg",AX178*HLOOKUP(AY$3,T_GDP[#All],2,FALSE))</f>
        <v>354.54438703616694</v>
      </c>
      <c r="AZ178" s="16">
        <f>IF(AY178="Neg","Neg",AY178*HLOOKUP(AZ$3,T_GDP[#All],2,FALSE))</f>
        <v>368.56435296509443</v>
      </c>
      <c r="BA178" s="16">
        <f>IF(AZ178="Neg","Neg",AZ178*HLOOKUP(BA$3,T_GDP[#All],2,FALSE))</f>
        <v>381.58584718493</v>
      </c>
      <c r="BB178" s="16">
        <f>IF(BA178="Neg","Neg",BA178*HLOOKUP(BB$3,T_GDP[#All],2,FALSE))</f>
        <v>394.23999074612817</v>
      </c>
      <c r="BC178" s="16">
        <f>IF(BB178="Neg","Neg",BB178*HLOOKUP(BC$3,T_GDP[#All],2,FALSE))</f>
        <v>365.69267331730242</v>
      </c>
      <c r="BD178" s="16">
        <f>IF(BC178="Neg","Neg",BC178*HLOOKUP(BD$3,T_GDP[#All],2,FALSE))</f>
        <v>410.56413563932313</v>
      </c>
      <c r="BE178" s="16">
        <f>IF(BD178="Neg","Neg",BD178*HLOOKUP(BE$3,T_GDP[#All],2,FALSE))</f>
        <v>437.64491335011155</v>
      </c>
      <c r="BF178" s="16">
        <f>IF(BE178="Neg","Neg",BE178*HLOOKUP(BF$3,T_GDP[#All],2,FALSE))</f>
        <v>445.52204472003507</v>
      </c>
      <c r="BG178" s="16">
        <f>IF(BF178="Neg","Neg",BF178*HLOOKUP(BG$3,T_GDP[#All],2,FALSE))</f>
        <v>460.59295058292349</v>
      </c>
      <c r="BH178" s="16">
        <f>IF(BG178="Neg","Neg",BG178*HLOOKUP(BH$3,T_GDP[#All],2,FALSE))</f>
        <v>475.53271629172099</v>
      </c>
      <c r="BI178" s="16">
        <f>IF(BH178="Neg","Neg",BH178*HLOOKUP(BI$3,T_GDP[#All],2,FALSE))</f>
        <v>493.65595682928677</v>
      </c>
      <c r="BJ178" s="16">
        <f>IF(BI178="Neg","Neg",BI178*HLOOKUP(BJ$3,T_GDP[#All],2,FALSE))</f>
        <v>513.06466195326755</v>
      </c>
    </row>
    <row r="179" spans="1:62" ht="13.9" customHeight="1" x14ac:dyDescent="0.25">
      <c r="A179" s="6"/>
      <c r="B179" s="1" t="s">
        <v>892</v>
      </c>
      <c r="C179" s="1" t="s">
        <v>896</v>
      </c>
      <c r="D179" s="1" t="s">
        <v>2129</v>
      </c>
      <c r="E179" s="23"/>
      <c r="F179" s="23"/>
      <c r="G179" s="23"/>
      <c r="H179" s="23"/>
      <c r="I179" s="23"/>
      <c r="J179" s="23"/>
      <c r="K179" s="23"/>
      <c r="L179" s="23"/>
      <c r="M179" s="23"/>
      <c r="N179" s="23"/>
      <c r="O179" s="23"/>
      <c r="P179" s="23"/>
      <c r="Q179" s="23"/>
      <c r="R179" s="23"/>
      <c r="S179" s="23"/>
      <c r="T179" s="23"/>
      <c r="U179" s="23"/>
      <c r="V179" s="15">
        <v>0</v>
      </c>
      <c r="W179" s="15">
        <v>80</v>
      </c>
      <c r="X179" s="16">
        <f>IF(W179="Neg","Neg",W179*HLOOKUP(X$3,T_GDP[#All],2,FALSE))</f>
        <v>88.373211443954489</v>
      </c>
      <c r="Y179" s="16">
        <f>IF(X179="Neg","Neg",X179*HLOOKUP(Y$3,T_GDP[#All],2,FALSE))</f>
        <v>95.337310628632309</v>
      </c>
      <c r="Z179" s="16">
        <f>IF(Y179="Neg","Neg",Y179*HLOOKUP(Z$3,T_GDP[#All],2,FALSE))</f>
        <v>100.40548782625153</v>
      </c>
      <c r="AA179" s="16">
        <f>IF(Z179="Neg","Neg",Z179*HLOOKUP(AA$3,T_GDP[#All],2,FALSE))</f>
        <v>103.52614569239289</v>
      </c>
      <c r="AB179" s="16">
        <f>IF(AA179="Neg","Neg",AA179*HLOOKUP(AB$3,T_GDP[#All],2,FALSE))</f>
        <v>109.75091662401938</v>
      </c>
      <c r="AC179" s="16">
        <f>IF(AB179="Neg","Neg",AB179*HLOOKUP(AC$3,T_GDP[#All],2,FALSE))</f>
        <v>115.18209796484929</v>
      </c>
      <c r="AD179" s="16">
        <f>IF(AC179="Neg","Neg",AC179*HLOOKUP(AD$3,T_GDP[#All],2,FALSE))</f>
        <v>121.45299804406804</v>
      </c>
      <c r="AE179" s="16">
        <f>IF(AD179="Neg","Neg",AD179*HLOOKUP(AE$3,T_GDP[#All],2,FALSE))</f>
        <v>129.63103692434959</v>
      </c>
      <c r="AF179" s="16">
        <f>IF(AE179="Neg","Neg",AE179*HLOOKUP(AF$3,T_GDP[#All],2,FALSE))</f>
        <v>135.37040022994466</v>
      </c>
      <c r="AG179" s="16">
        <f>IF(AF179="Neg","Neg",AF179*HLOOKUP(AG$3,T_GDP[#All],2,FALSE))</f>
        <v>141.71350854931541</v>
      </c>
      <c r="AH179" s="16">
        <f>IF(AG179="Neg","Neg",AG179*HLOOKUP(AH$3,T_GDP[#All],2,FALSE))</f>
        <v>148.41162903191881</v>
      </c>
      <c r="AI179" s="16">
        <f>IF(AH179="Neg","Neg",AH179*HLOOKUP(AI$3,T_GDP[#All],2,FALSE))</f>
        <v>156.24194667807038</v>
      </c>
      <c r="AJ179" s="16">
        <f>IF(AI179="Neg","Neg",AI179*HLOOKUP(AJ$3,T_GDP[#All],2,FALSE))</f>
        <v>161.66219162524621</v>
      </c>
      <c r="AK179" s="16">
        <f>IF(AJ179="Neg","Neg",AJ179*HLOOKUP(AK$3,T_GDP[#All],2,FALSE))</f>
        <v>169.5206915165833</v>
      </c>
      <c r="AL179" s="16">
        <f>IF(AK179="Neg","Neg",AK179*HLOOKUP(AL$3,T_GDP[#All],2,FALSE))</f>
        <v>178.80919498327987</v>
      </c>
      <c r="AM179" s="16">
        <f>IF(AL179="Neg","Neg",AL179*HLOOKUP(AM$3,T_GDP[#All],2,FALSE))</f>
        <v>188.20103334899005</v>
      </c>
      <c r="AN179" s="16">
        <f>IF(AM179="Neg","Neg",AM179*HLOOKUP(AN$3,T_GDP[#All],2,FALSE))</f>
        <v>199.23445244421379</v>
      </c>
      <c r="AO179" s="16">
        <f>IF(AN179="Neg","Neg",AN179*HLOOKUP(AO$3,T_GDP[#All],2,FALSE))</f>
        <v>208.62755270149941</v>
      </c>
      <c r="AP179" s="16">
        <f>IF(AO179="Neg","Neg",AO179*HLOOKUP(AP$3,T_GDP[#All],2,FALSE))</f>
        <v>219.71312998184266</v>
      </c>
      <c r="AQ179" s="16">
        <f>IF(AP179="Neg","Neg",AP179*HLOOKUP(AQ$3,T_GDP[#All],2,FALSE))</f>
        <v>222.00794991692533</v>
      </c>
      <c r="AR179" s="16">
        <f>IF(AQ179="Neg","Neg",AQ179*HLOOKUP(AR$3,T_GDP[#All],2,FALSE))</f>
        <v>218.91449282474414</v>
      </c>
      <c r="AS179" s="16">
        <f>IF(AR179="Neg","Neg",AR179*HLOOKUP(AS$3,T_GDP[#All],2,FALSE))</f>
        <v>228.60904495839247</v>
      </c>
      <c r="AT179" s="16">
        <f>IF(AS179="Neg","Neg",AS179*HLOOKUP(AT$3,T_GDP[#All],2,FALSE))</f>
        <v>234.34055649418463</v>
      </c>
      <c r="AU179" s="16">
        <f>IF(AT179="Neg","Neg",AT179*HLOOKUP(AU$3,T_GDP[#All],2,FALSE))</f>
        <v>242.14058874252487</v>
      </c>
      <c r="AV179" s="16">
        <f>IF(AU179="Neg","Neg",AU179*HLOOKUP(AV$3,T_GDP[#All],2,FALSE))</f>
        <v>253.23303632144567</v>
      </c>
      <c r="AW179" s="16">
        <f>IF(AV179="Neg","Neg",AV179*HLOOKUP(AW$3,T_GDP[#All],2,FALSE))</f>
        <v>263.01984675027848</v>
      </c>
      <c r="AX179" s="16">
        <f>IF(AW179="Neg","Neg",AW179*HLOOKUP(AX$3,T_GDP[#All],2,FALSE))</f>
        <v>271.66702887628531</v>
      </c>
      <c r="AY179" s="16">
        <f>IF(AX179="Neg","Neg",AX179*HLOOKUP(AY$3,T_GDP[#All],2,FALSE))</f>
        <v>283.63550962893351</v>
      </c>
      <c r="AZ179" s="16">
        <f>IF(AY179="Neg","Neg",AY179*HLOOKUP(AZ$3,T_GDP[#All],2,FALSE))</f>
        <v>294.85148237207551</v>
      </c>
      <c r="BA179" s="16">
        <f>IF(AZ179="Neg","Neg",AZ179*HLOOKUP(BA$3,T_GDP[#All],2,FALSE))</f>
        <v>305.26867774794397</v>
      </c>
      <c r="BB179" s="16">
        <f>IF(BA179="Neg","Neg",BA179*HLOOKUP(BB$3,T_GDP[#All],2,FALSE))</f>
        <v>315.39199259690253</v>
      </c>
      <c r="BC179" s="16">
        <f>IF(BB179="Neg","Neg",BB179*HLOOKUP(BC$3,T_GDP[#All],2,FALSE))</f>
        <v>292.5541386538419</v>
      </c>
      <c r="BD179" s="16">
        <f>IF(BC179="Neg","Neg",BC179*HLOOKUP(BD$3,T_GDP[#All],2,FALSE))</f>
        <v>328.45130851145842</v>
      </c>
      <c r="BE179" s="16">
        <f>IF(BD179="Neg","Neg",BD179*HLOOKUP(BE$3,T_GDP[#All],2,FALSE))</f>
        <v>350.11593068008915</v>
      </c>
      <c r="BF179" s="16">
        <f>IF(BE179="Neg","Neg",BE179*HLOOKUP(BF$3,T_GDP[#All],2,FALSE))</f>
        <v>356.41763577602796</v>
      </c>
      <c r="BG179" s="16">
        <f>IF(BF179="Neg","Neg",BF179*HLOOKUP(BG$3,T_GDP[#All],2,FALSE))</f>
        <v>368.47436046633868</v>
      </c>
      <c r="BH179" s="16">
        <f>IF(BG179="Neg","Neg",BG179*HLOOKUP(BH$3,T_GDP[#All],2,FALSE))</f>
        <v>380.4261730333767</v>
      </c>
      <c r="BI179" s="16">
        <f>IF(BH179="Neg","Neg",BH179*HLOOKUP(BI$3,T_GDP[#All],2,FALSE))</f>
        <v>394.92476546342931</v>
      </c>
      <c r="BJ179" s="16">
        <f>IF(BI179="Neg","Neg",BI179*HLOOKUP(BJ$3,T_GDP[#All],2,FALSE))</f>
        <v>410.45172956261393</v>
      </c>
    </row>
    <row r="180" spans="1:62" ht="13.9" customHeight="1" x14ac:dyDescent="0.25">
      <c r="A180" s="6"/>
      <c r="B180" s="1" t="s">
        <v>892</v>
      </c>
      <c r="C180" s="1" t="s">
        <v>897</v>
      </c>
      <c r="D180" s="1" t="s">
        <v>2129</v>
      </c>
      <c r="E180" s="23"/>
      <c r="F180" s="23"/>
      <c r="G180" s="23"/>
      <c r="H180" s="23"/>
      <c r="I180" s="23"/>
      <c r="J180" s="23"/>
      <c r="K180" s="23"/>
      <c r="L180" s="23"/>
      <c r="M180" s="23"/>
      <c r="N180" s="23"/>
      <c r="O180" s="23"/>
      <c r="P180" s="23"/>
      <c r="Q180" s="23"/>
      <c r="R180" s="23"/>
      <c r="S180" s="23"/>
      <c r="T180" s="23"/>
      <c r="U180" s="23"/>
      <c r="V180" s="15">
        <v>0</v>
      </c>
      <c r="W180" s="15">
        <v>125</v>
      </c>
      <c r="X180" s="16">
        <f>IF(W180="Neg","Neg",W180*HLOOKUP(X$3,T_GDP[#All],2,FALSE))</f>
        <v>138.0831428811789</v>
      </c>
      <c r="Y180" s="16">
        <f>IF(X180="Neg","Neg",X180*HLOOKUP(Y$3,T_GDP[#All],2,FALSE))</f>
        <v>148.96454785723802</v>
      </c>
      <c r="Z180" s="16">
        <f>IF(Y180="Neg","Neg",Y180*HLOOKUP(Z$3,T_GDP[#All],2,FALSE))</f>
        <v>156.88357472851806</v>
      </c>
      <c r="AA180" s="16">
        <f>IF(Z180="Neg","Neg",Z180*HLOOKUP(AA$3,T_GDP[#All],2,FALSE))</f>
        <v>161.75960264436392</v>
      </c>
      <c r="AB180" s="16">
        <f>IF(AA180="Neg","Neg",AA180*HLOOKUP(AB$3,T_GDP[#All],2,FALSE))</f>
        <v>171.48580722503033</v>
      </c>
      <c r="AC180" s="16">
        <f>IF(AB180="Neg","Neg",AB180*HLOOKUP(AC$3,T_GDP[#All],2,FALSE))</f>
        <v>179.97202807007704</v>
      </c>
      <c r="AD180" s="16">
        <f>IF(AC180="Neg","Neg",AC180*HLOOKUP(AD$3,T_GDP[#All],2,FALSE))</f>
        <v>189.77030944385635</v>
      </c>
      <c r="AE180" s="16">
        <f>IF(AD180="Neg","Neg",AD180*HLOOKUP(AE$3,T_GDP[#All],2,FALSE))</f>
        <v>202.54849519429627</v>
      </c>
      <c r="AF180" s="16">
        <f>IF(AE180="Neg","Neg",AE180*HLOOKUP(AF$3,T_GDP[#All],2,FALSE))</f>
        <v>211.51625035928856</v>
      </c>
      <c r="AG180" s="16">
        <f>IF(AF180="Neg","Neg",AF180*HLOOKUP(AG$3,T_GDP[#All],2,FALSE))</f>
        <v>221.42735710830533</v>
      </c>
      <c r="AH180" s="16">
        <f>IF(AG180="Neg","Neg",AG180*HLOOKUP(AH$3,T_GDP[#All],2,FALSE))</f>
        <v>231.89317036237316</v>
      </c>
      <c r="AI180" s="16">
        <f>IF(AH180="Neg","Neg",AH180*HLOOKUP(AI$3,T_GDP[#All],2,FALSE))</f>
        <v>244.12804168448497</v>
      </c>
      <c r="AJ180" s="16">
        <f>IF(AI180="Neg","Neg",AI180*HLOOKUP(AJ$3,T_GDP[#All],2,FALSE))</f>
        <v>252.59717441444721</v>
      </c>
      <c r="AK180" s="16">
        <f>IF(AJ180="Neg","Neg",AJ180*HLOOKUP(AK$3,T_GDP[#All],2,FALSE))</f>
        <v>264.87608049466144</v>
      </c>
      <c r="AL180" s="16">
        <f>IF(AK180="Neg","Neg",AK180*HLOOKUP(AL$3,T_GDP[#All],2,FALSE))</f>
        <v>279.38936716137482</v>
      </c>
      <c r="AM180" s="16">
        <f>IF(AL180="Neg","Neg",AL180*HLOOKUP(AM$3,T_GDP[#All],2,FALSE))</f>
        <v>294.06411460779702</v>
      </c>
      <c r="AN180" s="16">
        <f>IF(AM180="Neg","Neg",AM180*HLOOKUP(AN$3,T_GDP[#All],2,FALSE))</f>
        <v>311.3038319440841</v>
      </c>
      <c r="AO180" s="16">
        <f>IF(AN180="Neg","Neg",AN180*HLOOKUP(AO$3,T_GDP[#All],2,FALSE))</f>
        <v>325.98055109609288</v>
      </c>
      <c r="AP180" s="16">
        <f>IF(AO180="Neg","Neg",AO180*HLOOKUP(AP$3,T_GDP[#All],2,FALSE))</f>
        <v>343.3017655966292</v>
      </c>
      <c r="AQ180" s="16">
        <f>IF(AP180="Neg","Neg",AP180*HLOOKUP(AQ$3,T_GDP[#All],2,FALSE))</f>
        <v>346.88742174519587</v>
      </c>
      <c r="AR180" s="16">
        <f>IF(AQ180="Neg","Neg",AQ180*HLOOKUP(AR$3,T_GDP[#All],2,FALSE))</f>
        <v>342.05389503866274</v>
      </c>
      <c r="AS180" s="16">
        <f>IF(AR180="Neg","Neg",AR180*HLOOKUP(AS$3,T_GDP[#All],2,FALSE))</f>
        <v>357.20163274748825</v>
      </c>
      <c r="AT180" s="16">
        <f>IF(AS180="Neg","Neg",AS180*HLOOKUP(AT$3,T_GDP[#All],2,FALSE))</f>
        <v>366.1571195221635</v>
      </c>
      <c r="AU180" s="16">
        <f>IF(AT180="Neg","Neg",AT180*HLOOKUP(AU$3,T_GDP[#All],2,FALSE))</f>
        <v>378.34466991019514</v>
      </c>
      <c r="AV180" s="16">
        <f>IF(AU180="Neg","Neg",AU180*HLOOKUP(AV$3,T_GDP[#All],2,FALSE))</f>
        <v>395.67661925225889</v>
      </c>
      <c r="AW180" s="16">
        <f>IF(AV180="Neg","Neg",AV180*HLOOKUP(AW$3,T_GDP[#All],2,FALSE))</f>
        <v>410.96851054731019</v>
      </c>
      <c r="AX180" s="16">
        <f>IF(AW180="Neg","Neg",AW180*HLOOKUP(AX$3,T_GDP[#All],2,FALSE))</f>
        <v>424.47973261919589</v>
      </c>
      <c r="AY180" s="16">
        <f>IF(AX180="Neg","Neg",AX180*HLOOKUP(AY$3,T_GDP[#All],2,FALSE))</f>
        <v>443.18048379520872</v>
      </c>
      <c r="AZ180" s="16">
        <f>IF(AY180="Neg","Neg",AY180*HLOOKUP(AZ$3,T_GDP[#All],2,FALSE))</f>
        <v>460.70544120636811</v>
      </c>
      <c r="BA180" s="16">
        <f>IF(AZ180="Neg","Neg",AZ180*HLOOKUP(BA$3,T_GDP[#All],2,FALSE))</f>
        <v>476.98230898116253</v>
      </c>
      <c r="BB180" s="16">
        <f>IF(BA180="Neg","Neg",BA180*HLOOKUP(BB$3,T_GDP[#All],2,FALSE))</f>
        <v>492.79998843266026</v>
      </c>
      <c r="BC180" s="16">
        <f>IF(BB180="Neg","Neg",BB180*HLOOKUP(BC$3,T_GDP[#All],2,FALSE))</f>
        <v>457.11584164662804</v>
      </c>
      <c r="BD180" s="16">
        <f>IF(BC180="Neg","Neg",BC180*HLOOKUP(BD$3,T_GDP[#All],2,FALSE))</f>
        <v>513.20516954915388</v>
      </c>
      <c r="BE180" s="16">
        <f>IF(BD180="Neg","Neg",BD180*HLOOKUP(BE$3,T_GDP[#All],2,FALSE))</f>
        <v>547.05614168763941</v>
      </c>
      <c r="BF180" s="16">
        <f>IF(BE180="Neg","Neg",BE180*HLOOKUP(BF$3,T_GDP[#All],2,FALSE))</f>
        <v>556.90255590004381</v>
      </c>
      <c r="BG180" s="16">
        <f>IF(BF180="Neg","Neg",BF180*HLOOKUP(BG$3,T_GDP[#All],2,FALSE))</f>
        <v>575.74118822865432</v>
      </c>
      <c r="BH180" s="16">
        <f>IF(BG180="Neg","Neg",BG180*HLOOKUP(BH$3,T_GDP[#All],2,FALSE))</f>
        <v>594.41589536465119</v>
      </c>
      <c r="BI180" s="16">
        <f>IF(BH180="Neg","Neg",BH180*HLOOKUP(BI$3,T_GDP[#All],2,FALSE))</f>
        <v>617.06994603660837</v>
      </c>
      <c r="BJ180" s="16">
        <f>IF(BI180="Neg","Neg",BI180*HLOOKUP(BJ$3,T_GDP[#All],2,FALSE))</f>
        <v>641.33082744158435</v>
      </c>
    </row>
    <row r="181" spans="1:62" ht="13.9" customHeight="1" x14ac:dyDescent="0.25">
      <c r="A181" s="6"/>
      <c r="B181" s="1" t="s">
        <v>892</v>
      </c>
      <c r="C181" s="1" t="s">
        <v>898</v>
      </c>
      <c r="D181" s="1" t="s">
        <v>723</v>
      </c>
      <c r="E181" s="23"/>
      <c r="F181" s="23"/>
      <c r="G181" s="23"/>
      <c r="H181" s="23"/>
      <c r="I181" s="23"/>
      <c r="J181" s="23"/>
      <c r="K181" s="23"/>
      <c r="L181" s="23"/>
      <c r="M181" s="23"/>
      <c r="N181" s="23"/>
      <c r="O181" s="23"/>
      <c r="P181" s="23"/>
      <c r="Q181" s="23"/>
      <c r="R181" s="23"/>
      <c r="S181" s="23"/>
      <c r="T181" s="23"/>
      <c r="U181" s="23"/>
      <c r="V181" s="15">
        <v>-75</v>
      </c>
      <c r="W181" s="15">
        <v>-170</v>
      </c>
      <c r="X181" s="16">
        <f>IF(W181="Neg","Neg",W181*HLOOKUP(X$3,T_GDP[#All],2,FALSE))</f>
        <v>-187.79307431840331</v>
      </c>
      <c r="Y181" s="16">
        <f>IF(X181="Neg","Neg",X181*HLOOKUP(Y$3,T_GDP[#All],2,FALSE))</f>
        <v>-202.5917850858437</v>
      </c>
      <c r="Z181" s="16">
        <f>IF(Y181="Neg","Neg",Y181*HLOOKUP(Z$3,T_GDP[#All],2,FALSE))</f>
        <v>-213.36166163078454</v>
      </c>
      <c r="AA181" s="16">
        <f>IF(Z181="Neg","Neg",Z181*HLOOKUP(AA$3,T_GDP[#All],2,FALSE))</f>
        <v>-219.99305959633492</v>
      </c>
      <c r="AB181" s="16">
        <f>IF(AA181="Neg","Neg",AA181*HLOOKUP(AB$3,T_GDP[#All],2,FALSE))</f>
        <v>-233.22069782604123</v>
      </c>
      <c r="AC181" s="16">
        <f>IF(AB181="Neg","Neg",AB181*HLOOKUP(AC$3,T_GDP[#All],2,FALSE))</f>
        <v>-244.76195817530478</v>
      </c>
      <c r="AD181" s="16">
        <f>IF(AC181="Neg","Neg",AC181*HLOOKUP(AD$3,T_GDP[#All],2,FALSE))</f>
        <v>-258.08762084364463</v>
      </c>
      <c r="AE181" s="16">
        <f>IF(AD181="Neg","Neg",AD181*HLOOKUP(AE$3,T_GDP[#All],2,FALSE))</f>
        <v>-275.46595346424294</v>
      </c>
      <c r="AF181" s="16">
        <f>IF(AE181="Neg","Neg",AE181*HLOOKUP(AF$3,T_GDP[#All],2,FALSE))</f>
        <v>-287.66210048863246</v>
      </c>
      <c r="AG181" s="16">
        <f>IF(AF181="Neg","Neg",AF181*HLOOKUP(AG$3,T_GDP[#All],2,FALSE))</f>
        <v>-301.14120566729525</v>
      </c>
      <c r="AH181" s="16">
        <f>IF(AG181="Neg","Neg",AG181*HLOOKUP(AH$3,T_GDP[#All],2,FALSE))</f>
        <v>-315.37471169282747</v>
      </c>
      <c r="AI181" s="16">
        <f>IF(AH181="Neg","Neg",AH181*HLOOKUP(AI$3,T_GDP[#All],2,FALSE))</f>
        <v>-332.01413669089953</v>
      </c>
      <c r="AJ181" s="16">
        <f>IF(AI181="Neg","Neg",AI181*HLOOKUP(AJ$3,T_GDP[#All],2,FALSE))</f>
        <v>-343.53215720364818</v>
      </c>
      <c r="AK181" s="16">
        <f>IF(AJ181="Neg","Neg",AJ181*HLOOKUP(AK$3,T_GDP[#All],2,FALSE))</f>
        <v>-360.23146947273949</v>
      </c>
      <c r="AL181" s="16">
        <f>IF(AK181="Neg","Neg",AK181*HLOOKUP(AL$3,T_GDP[#All],2,FALSE))</f>
        <v>-379.96953933946969</v>
      </c>
      <c r="AM181" s="16">
        <f>IF(AL181="Neg","Neg",AL181*HLOOKUP(AM$3,T_GDP[#All],2,FALSE))</f>
        <v>-399.92719586660388</v>
      </c>
      <c r="AN181" s="16">
        <f>IF(AM181="Neg","Neg",AM181*HLOOKUP(AN$3,T_GDP[#All],2,FALSE))</f>
        <v>-423.37321144395435</v>
      </c>
      <c r="AO181" s="16">
        <f>IF(AN181="Neg","Neg",AN181*HLOOKUP(AO$3,T_GDP[#All],2,FALSE))</f>
        <v>-443.33354949068632</v>
      </c>
      <c r="AP181" s="16">
        <f>IF(AO181="Neg","Neg",AO181*HLOOKUP(AP$3,T_GDP[#All],2,FALSE))</f>
        <v>-466.89040121141574</v>
      </c>
      <c r="AQ181" s="16">
        <f>IF(AP181="Neg","Neg",AP181*HLOOKUP(AQ$3,T_GDP[#All],2,FALSE))</f>
        <v>-471.76689357346646</v>
      </c>
      <c r="AR181" s="16">
        <f>IF(AQ181="Neg","Neg",AQ181*HLOOKUP(AR$3,T_GDP[#All],2,FALSE))</f>
        <v>-465.19329725258143</v>
      </c>
      <c r="AS181" s="16">
        <f>IF(AR181="Neg","Neg",AR181*HLOOKUP(AS$3,T_GDP[#All],2,FALSE))</f>
        <v>-485.79422053658413</v>
      </c>
      <c r="AT181" s="16">
        <f>IF(AS181="Neg","Neg",AS181*HLOOKUP(AT$3,T_GDP[#All],2,FALSE))</f>
        <v>-497.97368255014243</v>
      </c>
      <c r="AU181" s="16">
        <f>IF(AT181="Neg","Neg",AT181*HLOOKUP(AU$3,T_GDP[#All],2,FALSE))</f>
        <v>-514.54875107786552</v>
      </c>
      <c r="AV181" s="16">
        <f>IF(AU181="Neg","Neg",AU181*HLOOKUP(AV$3,T_GDP[#All],2,FALSE))</f>
        <v>-538.12020218307225</v>
      </c>
      <c r="AW181" s="16">
        <f>IF(AV181="Neg","Neg",AV181*HLOOKUP(AW$3,T_GDP[#All],2,FALSE))</f>
        <v>-558.91717434434202</v>
      </c>
      <c r="AX181" s="16">
        <f>IF(AW181="Neg","Neg",AW181*HLOOKUP(AX$3,T_GDP[#All],2,FALSE))</f>
        <v>-577.29243636210663</v>
      </c>
      <c r="AY181" s="16">
        <f>IF(AX181="Neg","Neg",AX181*HLOOKUP(AY$3,T_GDP[#All],2,FALSE))</f>
        <v>-602.72545796148404</v>
      </c>
      <c r="AZ181" s="16">
        <f>IF(AY181="Neg","Neg",AY181*HLOOKUP(AZ$3,T_GDP[#All],2,FALSE))</f>
        <v>-626.55940004066076</v>
      </c>
      <c r="BA181" s="16">
        <f>IF(AZ181="Neg","Neg",AZ181*HLOOKUP(BA$3,T_GDP[#All],2,FALSE))</f>
        <v>-648.69594021438115</v>
      </c>
      <c r="BB181" s="16">
        <f>IF(BA181="Neg","Neg",BA181*HLOOKUP(BB$3,T_GDP[#All],2,FALSE))</f>
        <v>-670.20798426841804</v>
      </c>
      <c r="BC181" s="16">
        <f>IF(BB181="Neg","Neg",BB181*HLOOKUP(BC$3,T_GDP[#All],2,FALSE))</f>
        <v>-621.67754463941424</v>
      </c>
      <c r="BD181" s="16">
        <f>IF(BC181="Neg","Neg",BC181*HLOOKUP(BD$3,T_GDP[#All],2,FALSE))</f>
        <v>-697.95903058684939</v>
      </c>
      <c r="BE181" s="16">
        <f>IF(BD181="Neg","Neg",BD181*HLOOKUP(BE$3,T_GDP[#All],2,FALSE))</f>
        <v>-743.99635269518978</v>
      </c>
      <c r="BF181" s="16">
        <f>IF(BE181="Neg","Neg",BE181*HLOOKUP(BF$3,T_GDP[#All],2,FALSE))</f>
        <v>-757.38747602405977</v>
      </c>
      <c r="BG181" s="16">
        <f>IF(BF181="Neg","Neg",BF181*HLOOKUP(BG$3,T_GDP[#All],2,FALSE))</f>
        <v>-783.00801599097008</v>
      </c>
      <c r="BH181" s="16">
        <f>IF(BG181="Neg","Neg",BG181*HLOOKUP(BH$3,T_GDP[#All],2,FALSE))</f>
        <v>-808.4056176959258</v>
      </c>
      <c r="BI181" s="16">
        <f>IF(BH181="Neg","Neg",BH181*HLOOKUP(BI$3,T_GDP[#All],2,FALSE))</f>
        <v>-839.2151266097876</v>
      </c>
      <c r="BJ181" s="16">
        <f>IF(BI181="Neg","Neg",BI181*HLOOKUP(BJ$3,T_GDP[#All],2,FALSE))</f>
        <v>-872.20992532055493</v>
      </c>
    </row>
    <row r="182" spans="1:62" ht="13.9" customHeight="1" x14ac:dyDescent="0.25">
      <c r="A182" s="6"/>
      <c r="B182" s="1" t="s">
        <v>892</v>
      </c>
      <c r="C182" s="1" t="s">
        <v>899</v>
      </c>
      <c r="D182" s="1" t="s">
        <v>738</v>
      </c>
      <c r="E182" s="23"/>
      <c r="F182" s="23"/>
      <c r="G182" s="23"/>
      <c r="H182" s="23"/>
      <c r="I182" s="23"/>
      <c r="J182" s="23"/>
      <c r="K182" s="23"/>
      <c r="L182" s="23"/>
      <c r="M182" s="23"/>
      <c r="N182" s="23"/>
      <c r="O182" s="23"/>
      <c r="P182" s="23"/>
      <c r="Q182" s="23"/>
      <c r="R182" s="23"/>
      <c r="S182" s="23"/>
      <c r="T182" s="23"/>
      <c r="U182" s="23"/>
      <c r="V182" s="15">
        <v>300</v>
      </c>
      <c r="W182" s="15">
        <v>400</v>
      </c>
      <c r="X182" s="16">
        <f>IF(W182="Neg","Neg",W182*HLOOKUP(X$3,T_GDP[#All],2,FALSE))</f>
        <v>441.86605721977247</v>
      </c>
      <c r="Y182" s="16">
        <f>IF(X182="Neg","Neg",X182*HLOOKUP(Y$3,T_GDP[#All],2,FALSE))</f>
        <v>476.68655314316163</v>
      </c>
      <c r="Z182" s="16">
        <f>IF(Y182="Neg","Neg",Y182*HLOOKUP(Z$3,T_GDP[#All],2,FALSE))</f>
        <v>502.02743913125772</v>
      </c>
      <c r="AA182" s="16">
        <f>IF(Z182="Neg","Neg",Z182*HLOOKUP(AA$3,T_GDP[#All],2,FALSE))</f>
        <v>517.63072846196451</v>
      </c>
      <c r="AB182" s="16">
        <f>IF(AA182="Neg","Neg",AA182*HLOOKUP(AB$3,T_GDP[#All],2,FALSE))</f>
        <v>548.75458312009698</v>
      </c>
      <c r="AC182" s="16">
        <f>IF(AB182="Neg","Neg",AB182*HLOOKUP(AC$3,T_GDP[#All],2,FALSE))</f>
        <v>575.9104898242465</v>
      </c>
      <c r="AD182" s="16">
        <f>IF(AC182="Neg","Neg",AC182*HLOOKUP(AD$3,T_GDP[#All],2,FALSE))</f>
        <v>607.26499022034022</v>
      </c>
      <c r="AE182" s="16">
        <f>IF(AD182="Neg","Neg",AD182*HLOOKUP(AE$3,T_GDP[#All],2,FALSE))</f>
        <v>648.15518462174794</v>
      </c>
      <c r="AF182" s="16">
        <f>IF(AE182="Neg","Neg",AE182*HLOOKUP(AF$3,T_GDP[#All],2,FALSE))</f>
        <v>676.85200114972326</v>
      </c>
      <c r="AG182" s="16">
        <f>IF(AF182="Neg","Neg",AF182*HLOOKUP(AG$3,T_GDP[#All],2,FALSE))</f>
        <v>708.56754274657692</v>
      </c>
      <c r="AH182" s="16">
        <f>IF(AG182="Neg","Neg",AG182*HLOOKUP(AH$3,T_GDP[#All],2,FALSE))</f>
        <v>742.05814515959401</v>
      </c>
      <c r="AI182" s="16">
        <f>IF(AH182="Neg","Neg",AH182*HLOOKUP(AI$3,T_GDP[#All],2,FALSE))</f>
        <v>781.20973339035186</v>
      </c>
      <c r="AJ182" s="16">
        <f>IF(AI182="Neg","Neg",AI182*HLOOKUP(AJ$3,T_GDP[#All],2,FALSE))</f>
        <v>808.31095812623096</v>
      </c>
      <c r="AK182" s="16">
        <f>IF(AJ182="Neg","Neg",AJ182*HLOOKUP(AK$3,T_GDP[#All],2,FALSE))</f>
        <v>847.60345758291646</v>
      </c>
      <c r="AL182" s="16">
        <f>IF(AK182="Neg","Neg",AK182*HLOOKUP(AL$3,T_GDP[#All],2,FALSE))</f>
        <v>894.04597491639936</v>
      </c>
      <c r="AM182" s="16">
        <f>IF(AL182="Neg","Neg",AL182*HLOOKUP(AM$3,T_GDP[#All],2,FALSE))</f>
        <v>941.00516674495032</v>
      </c>
      <c r="AN182" s="16">
        <f>IF(AM182="Neg","Neg",AM182*HLOOKUP(AN$3,T_GDP[#All],2,FALSE))</f>
        <v>996.17226222106899</v>
      </c>
      <c r="AO182" s="16">
        <f>IF(AN182="Neg","Neg",AN182*HLOOKUP(AO$3,T_GDP[#All],2,FALSE))</f>
        <v>1043.1377635074971</v>
      </c>
      <c r="AP182" s="16">
        <f>IF(AO182="Neg","Neg",AO182*HLOOKUP(AP$3,T_GDP[#All],2,FALSE))</f>
        <v>1098.5656499092133</v>
      </c>
      <c r="AQ182" s="16">
        <f>IF(AP182="Neg","Neg",AP182*HLOOKUP(AQ$3,T_GDP[#All],2,FALSE))</f>
        <v>1110.0397495846266</v>
      </c>
      <c r="AR182" s="16">
        <f>IF(AQ182="Neg","Neg",AQ182*HLOOKUP(AR$3,T_GDP[#All],2,FALSE))</f>
        <v>1094.5724641237207</v>
      </c>
      <c r="AS182" s="16">
        <f>IF(AR182="Neg","Neg",AR182*HLOOKUP(AS$3,T_GDP[#All],2,FALSE))</f>
        <v>1143.0452247919623</v>
      </c>
      <c r="AT182" s="16">
        <f>IF(AS182="Neg","Neg",AS182*HLOOKUP(AT$3,T_GDP[#All],2,FALSE))</f>
        <v>1171.702782470923</v>
      </c>
      <c r="AU182" s="16">
        <f>IF(AT182="Neg","Neg",AT182*HLOOKUP(AU$3,T_GDP[#All],2,FALSE))</f>
        <v>1210.7029437126243</v>
      </c>
      <c r="AV182" s="16">
        <f>IF(AU182="Neg","Neg",AU182*HLOOKUP(AV$3,T_GDP[#All],2,FALSE))</f>
        <v>1266.1651816072283</v>
      </c>
      <c r="AW182" s="16">
        <f>IF(AV182="Neg","Neg",AV182*HLOOKUP(AW$3,T_GDP[#All],2,FALSE))</f>
        <v>1315.0992337513924</v>
      </c>
      <c r="AX182" s="16">
        <f>IF(AW182="Neg","Neg",AW182*HLOOKUP(AX$3,T_GDP[#All],2,FALSE))</f>
        <v>1358.3351443814267</v>
      </c>
      <c r="AY182" s="16">
        <f>IF(AX182="Neg","Neg",AX182*HLOOKUP(AY$3,T_GDP[#All],2,FALSE))</f>
        <v>1418.1775481446678</v>
      </c>
      <c r="AZ182" s="16">
        <f>IF(AY182="Neg","Neg",AY182*HLOOKUP(AZ$3,T_GDP[#All],2,FALSE))</f>
        <v>1474.2574118603777</v>
      </c>
      <c r="BA182" s="16">
        <f>IF(AZ182="Neg","Neg",AZ182*HLOOKUP(BA$3,T_GDP[#All],2,FALSE))</f>
        <v>1526.34338873972</v>
      </c>
      <c r="BB182" s="16">
        <f>IF(BA182="Neg","Neg",BA182*HLOOKUP(BB$3,T_GDP[#All],2,FALSE))</f>
        <v>1576.9599629845127</v>
      </c>
      <c r="BC182" s="16">
        <f>IF(BB182="Neg","Neg",BB182*HLOOKUP(BC$3,T_GDP[#All],2,FALSE))</f>
        <v>1462.7706932692097</v>
      </c>
      <c r="BD182" s="16">
        <f>IF(BC182="Neg","Neg",BC182*HLOOKUP(BD$3,T_GDP[#All],2,FALSE))</f>
        <v>1642.2565425572925</v>
      </c>
      <c r="BE182" s="16">
        <f>IF(BD182="Neg","Neg",BD182*HLOOKUP(BE$3,T_GDP[#All],2,FALSE))</f>
        <v>1750.5796534004462</v>
      </c>
      <c r="BF182" s="16">
        <f>IF(BE182="Neg","Neg",BE182*HLOOKUP(BF$3,T_GDP[#All],2,FALSE))</f>
        <v>1782.0881788801403</v>
      </c>
      <c r="BG182" s="16">
        <f>IF(BF182="Neg","Neg",BF182*HLOOKUP(BG$3,T_GDP[#All],2,FALSE))</f>
        <v>1842.371802331694</v>
      </c>
      <c r="BH182" s="16">
        <f>IF(BG182="Neg","Neg",BG182*HLOOKUP(BH$3,T_GDP[#All],2,FALSE))</f>
        <v>1902.130865166884</v>
      </c>
      <c r="BI182" s="16">
        <f>IF(BH182="Neg","Neg",BH182*HLOOKUP(BI$3,T_GDP[#All],2,FALSE))</f>
        <v>1974.6238273171471</v>
      </c>
      <c r="BJ182" s="16">
        <f>IF(BI182="Neg","Neg",BI182*HLOOKUP(BJ$3,T_GDP[#All],2,FALSE))</f>
        <v>2052.2586478130702</v>
      </c>
    </row>
    <row r="183" spans="1:62" ht="13.9" customHeight="1" x14ac:dyDescent="0.25">
      <c r="A183" s="6"/>
      <c r="B183" s="1" t="s">
        <v>892</v>
      </c>
      <c r="C183" s="1" t="s">
        <v>900</v>
      </c>
      <c r="D183" s="1" t="s">
        <v>777</v>
      </c>
      <c r="E183" s="23"/>
      <c r="F183" s="23"/>
      <c r="G183" s="23"/>
      <c r="H183" s="23"/>
      <c r="I183" s="23"/>
      <c r="J183" s="23"/>
      <c r="K183" s="23"/>
      <c r="L183" s="23"/>
      <c r="M183" s="23"/>
      <c r="N183" s="23"/>
      <c r="O183" s="23"/>
      <c r="P183" s="23"/>
      <c r="Q183" s="23"/>
      <c r="R183" s="23"/>
      <c r="S183" s="23"/>
      <c r="T183" s="23"/>
      <c r="U183" s="23"/>
      <c r="V183" s="15">
        <v>-60</v>
      </c>
      <c r="W183" s="15">
        <v>-70</v>
      </c>
      <c r="X183" s="16">
        <f>IF(W183="Neg","Neg",W183*HLOOKUP(X$3,T_GDP[#All],2,FALSE))</f>
        <v>-77.326560013460181</v>
      </c>
      <c r="Y183" s="16">
        <f>IF(X183="Neg","Neg",X183*HLOOKUP(Y$3,T_GDP[#All],2,FALSE))</f>
        <v>-83.420146800053274</v>
      </c>
      <c r="Z183" s="16">
        <f>IF(Y183="Neg","Neg",Y183*HLOOKUP(Z$3,T_GDP[#All],2,FALSE))</f>
        <v>-87.854801847970094</v>
      </c>
      <c r="AA183" s="16">
        <f>IF(Z183="Neg","Neg",Z183*HLOOKUP(AA$3,T_GDP[#All],2,FALSE))</f>
        <v>-90.585377480843775</v>
      </c>
      <c r="AB183" s="16">
        <f>IF(AA183="Neg","Neg",AA183*HLOOKUP(AB$3,T_GDP[#All],2,FALSE))</f>
        <v>-96.032052046016958</v>
      </c>
      <c r="AC183" s="16">
        <f>IF(AB183="Neg","Neg",AB183*HLOOKUP(AC$3,T_GDP[#All],2,FALSE))</f>
        <v>-100.78433571924312</v>
      </c>
      <c r="AD183" s="16">
        <f>IF(AC183="Neg","Neg",AC183*HLOOKUP(AD$3,T_GDP[#All],2,FALSE))</f>
        <v>-106.27137328855953</v>
      </c>
      <c r="AE183" s="16">
        <f>IF(AD183="Neg","Neg",AD183*HLOOKUP(AE$3,T_GDP[#All],2,FALSE))</f>
        <v>-113.42715730880589</v>
      </c>
      <c r="AF183" s="16">
        <f>IF(AE183="Neg","Neg",AE183*HLOOKUP(AF$3,T_GDP[#All],2,FALSE))</f>
        <v>-118.44910020120157</v>
      </c>
      <c r="AG183" s="16">
        <f>IF(AF183="Neg","Neg",AF183*HLOOKUP(AG$3,T_GDP[#All],2,FALSE))</f>
        <v>-123.99931998065097</v>
      </c>
      <c r="AH183" s="16">
        <f>IF(AG183="Neg","Neg",AG183*HLOOKUP(AH$3,T_GDP[#All],2,FALSE))</f>
        <v>-129.86017540292895</v>
      </c>
      <c r="AI183" s="16">
        <f>IF(AH183="Neg","Neg",AH183*HLOOKUP(AI$3,T_GDP[#All],2,FALSE))</f>
        <v>-136.71170334331157</v>
      </c>
      <c r="AJ183" s="16">
        <f>IF(AI183="Neg","Neg",AI183*HLOOKUP(AJ$3,T_GDP[#All],2,FALSE))</f>
        <v>-141.45441767209041</v>
      </c>
      <c r="AK183" s="16">
        <f>IF(AJ183="Neg","Neg",AJ183*HLOOKUP(AK$3,T_GDP[#All],2,FALSE))</f>
        <v>-148.33060507701038</v>
      </c>
      <c r="AL183" s="16">
        <f>IF(AK183="Neg","Neg",AK183*HLOOKUP(AL$3,T_GDP[#All],2,FALSE))</f>
        <v>-156.45804561036988</v>
      </c>
      <c r="AM183" s="16">
        <f>IF(AL183="Neg","Neg",AL183*HLOOKUP(AM$3,T_GDP[#All],2,FALSE))</f>
        <v>-164.6759041803663</v>
      </c>
      <c r="AN183" s="16">
        <f>IF(AM183="Neg","Neg",AM183*HLOOKUP(AN$3,T_GDP[#All],2,FALSE))</f>
        <v>-174.33014588868707</v>
      </c>
      <c r="AO183" s="16">
        <f>IF(AN183="Neg","Neg",AN183*HLOOKUP(AO$3,T_GDP[#All],2,FALSE))</f>
        <v>-182.549108613812</v>
      </c>
      <c r="AP183" s="16">
        <f>IF(AO183="Neg","Neg",AO183*HLOOKUP(AP$3,T_GDP[#All],2,FALSE))</f>
        <v>-192.24898873411234</v>
      </c>
      <c r="AQ183" s="16">
        <f>IF(AP183="Neg","Neg",AP183*HLOOKUP(AQ$3,T_GDP[#All],2,FALSE))</f>
        <v>-194.25695617730969</v>
      </c>
      <c r="AR183" s="16">
        <f>IF(AQ183="Neg","Neg",AQ183*HLOOKUP(AR$3,T_GDP[#All],2,FALSE))</f>
        <v>-191.55018122165114</v>
      </c>
      <c r="AS183" s="16">
        <f>IF(AR183="Neg","Neg",AR183*HLOOKUP(AS$3,T_GDP[#All],2,FALSE))</f>
        <v>-200.03291433859343</v>
      </c>
      <c r="AT183" s="16">
        <f>IF(AS183="Neg","Neg",AS183*HLOOKUP(AT$3,T_GDP[#All],2,FALSE))</f>
        <v>-205.04798693241156</v>
      </c>
      <c r="AU183" s="16">
        <f>IF(AT183="Neg","Neg",AT183*HLOOKUP(AU$3,T_GDP[#All],2,FALSE))</f>
        <v>-211.87301514970929</v>
      </c>
      <c r="AV183" s="16">
        <f>IF(AU183="Neg","Neg",AU183*HLOOKUP(AV$3,T_GDP[#All],2,FALSE))</f>
        <v>-221.578906781265</v>
      </c>
      <c r="AW183" s="16">
        <f>IF(AV183="Neg","Neg",AV183*HLOOKUP(AW$3,T_GDP[#All],2,FALSE))</f>
        <v>-230.14236590649372</v>
      </c>
      <c r="AX183" s="16">
        <f>IF(AW183="Neg","Neg",AW183*HLOOKUP(AX$3,T_GDP[#All],2,FALSE))</f>
        <v>-237.70865026674971</v>
      </c>
      <c r="AY183" s="16">
        <f>IF(AX183="Neg","Neg",AX183*HLOOKUP(AY$3,T_GDP[#All],2,FALSE))</f>
        <v>-248.1810709253169</v>
      </c>
      <c r="AZ183" s="16">
        <f>IF(AY183="Neg","Neg",AY183*HLOOKUP(AZ$3,T_GDP[#All],2,FALSE))</f>
        <v>-257.99504707556616</v>
      </c>
      <c r="BA183" s="16">
        <f>IF(AZ183="Neg","Neg",AZ183*HLOOKUP(BA$3,T_GDP[#All],2,FALSE))</f>
        <v>-267.11009302945104</v>
      </c>
      <c r="BB183" s="16">
        <f>IF(BA183="Neg","Neg",BA183*HLOOKUP(BB$3,T_GDP[#All],2,FALSE))</f>
        <v>-275.96799352228976</v>
      </c>
      <c r="BC183" s="16">
        <f>IF(BB183="Neg","Neg",BB183*HLOOKUP(BC$3,T_GDP[#All],2,FALSE))</f>
        <v>-255.98487132211173</v>
      </c>
      <c r="BD183" s="16">
        <f>IF(BC183="Neg","Neg",BC183*HLOOKUP(BD$3,T_GDP[#All],2,FALSE))</f>
        <v>-287.39489494752621</v>
      </c>
      <c r="BE183" s="16">
        <f>IF(BD183="Neg","Neg",BD183*HLOOKUP(BE$3,T_GDP[#All],2,FALSE))</f>
        <v>-306.35143934507812</v>
      </c>
      <c r="BF183" s="16">
        <f>IF(BE183="Neg","Neg",BE183*HLOOKUP(BF$3,T_GDP[#All],2,FALSE))</f>
        <v>-311.86543130402458</v>
      </c>
      <c r="BG183" s="16">
        <f>IF(BF183="Neg","Neg",BF183*HLOOKUP(BG$3,T_GDP[#All],2,FALSE))</f>
        <v>-322.41506540804647</v>
      </c>
      <c r="BH183" s="16">
        <f>IF(BG183="Neg","Neg",BG183*HLOOKUP(BH$3,T_GDP[#All],2,FALSE))</f>
        <v>-332.8729014042047</v>
      </c>
      <c r="BI183" s="16">
        <f>IF(BH183="Neg","Neg",BH183*HLOOKUP(BI$3,T_GDP[#All],2,FALSE))</f>
        <v>-345.55916978050072</v>
      </c>
      <c r="BJ183" s="16">
        <f>IF(BI183="Neg","Neg",BI183*HLOOKUP(BJ$3,T_GDP[#All],2,FALSE))</f>
        <v>-359.14526336728727</v>
      </c>
    </row>
    <row r="184" spans="1:62" ht="13.9" customHeight="1" x14ac:dyDescent="0.25">
      <c r="A184" s="6"/>
      <c r="B184" s="1" t="s">
        <v>892</v>
      </c>
      <c r="C184" s="1" t="s">
        <v>901</v>
      </c>
      <c r="D184" s="1" t="s">
        <v>974</v>
      </c>
      <c r="E184" s="23"/>
      <c r="F184" s="23"/>
      <c r="G184" s="23"/>
      <c r="H184" s="23"/>
      <c r="I184" s="23"/>
      <c r="J184" s="23"/>
      <c r="K184" s="23"/>
      <c r="L184" s="23"/>
      <c r="M184" s="23"/>
      <c r="N184" s="23"/>
      <c r="O184" s="23"/>
      <c r="P184" s="23"/>
      <c r="Q184" s="23"/>
      <c r="R184" s="23"/>
      <c r="S184" s="23"/>
      <c r="T184" s="23"/>
      <c r="U184" s="23"/>
      <c r="V184" s="15">
        <v>-190</v>
      </c>
      <c r="W184" s="15">
        <v>-210</v>
      </c>
      <c r="X184" s="16">
        <f>IF(W184="Neg","Neg",W184*HLOOKUP(X$3,T_GDP[#All],2,FALSE))</f>
        <v>-231.97968004038054</v>
      </c>
      <c r="Y184" s="16">
        <f>IF(X184="Neg","Neg",X184*HLOOKUP(Y$3,T_GDP[#All],2,FALSE))</f>
        <v>-250.26044040015984</v>
      </c>
      <c r="Z184" s="16">
        <f>IF(Y184="Neg","Neg",Y184*HLOOKUP(Z$3,T_GDP[#All],2,FALSE))</f>
        <v>-263.56440554391025</v>
      </c>
      <c r="AA184" s="16">
        <f>IF(Z184="Neg","Neg",Z184*HLOOKUP(AA$3,T_GDP[#All],2,FALSE))</f>
        <v>-271.75613244253128</v>
      </c>
      <c r="AB184" s="16">
        <f>IF(AA184="Neg","Neg",AA184*HLOOKUP(AB$3,T_GDP[#All],2,FALSE))</f>
        <v>-288.09615613805084</v>
      </c>
      <c r="AC184" s="16">
        <f>IF(AB184="Neg","Neg",AB184*HLOOKUP(AC$3,T_GDP[#All],2,FALSE))</f>
        <v>-302.35300715772934</v>
      </c>
      <c r="AD184" s="16">
        <f>IF(AC184="Neg","Neg",AC184*HLOOKUP(AD$3,T_GDP[#All],2,FALSE))</f>
        <v>-318.81411986567855</v>
      </c>
      <c r="AE184" s="16">
        <f>IF(AD184="Neg","Neg",AD184*HLOOKUP(AE$3,T_GDP[#All],2,FALSE))</f>
        <v>-340.28147192641762</v>
      </c>
      <c r="AF184" s="16">
        <f>IF(AE184="Neg","Neg",AE184*HLOOKUP(AF$3,T_GDP[#All],2,FALSE))</f>
        <v>-355.34730060360465</v>
      </c>
      <c r="AG184" s="16">
        <f>IF(AF184="Neg","Neg",AF184*HLOOKUP(AG$3,T_GDP[#All],2,FALSE))</f>
        <v>-371.99795994195284</v>
      </c>
      <c r="AH184" s="16">
        <f>IF(AG184="Neg","Neg",AG184*HLOOKUP(AH$3,T_GDP[#All],2,FALSE))</f>
        <v>-389.58052620878681</v>
      </c>
      <c r="AI184" s="16">
        <f>IF(AH184="Neg","Neg",AH184*HLOOKUP(AI$3,T_GDP[#All],2,FALSE))</f>
        <v>-410.13511002993465</v>
      </c>
      <c r="AJ184" s="16">
        <f>IF(AI184="Neg","Neg",AI184*HLOOKUP(AJ$3,T_GDP[#All],2,FALSE))</f>
        <v>-424.36325301627119</v>
      </c>
      <c r="AK184" s="16">
        <f>IF(AJ184="Neg","Neg",AJ184*HLOOKUP(AK$3,T_GDP[#All],2,FALSE))</f>
        <v>-444.99181523103107</v>
      </c>
      <c r="AL184" s="16">
        <f>IF(AK184="Neg","Neg",AK184*HLOOKUP(AL$3,T_GDP[#All],2,FALSE))</f>
        <v>-469.37413683110958</v>
      </c>
      <c r="AM184" s="16">
        <f>IF(AL184="Neg","Neg",AL184*HLOOKUP(AM$3,T_GDP[#All],2,FALSE))</f>
        <v>-494.02771254109882</v>
      </c>
      <c r="AN184" s="16">
        <f>IF(AM184="Neg","Neg",AM184*HLOOKUP(AN$3,T_GDP[#All],2,FALSE))</f>
        <v>-522.9904376660611</v>
      </c>
      <c r="AO184" s="16">
        <f>IF(AN184="Neg","Neg",AN184*HLOOKUP(AO$3,T_GDP[#All],2,FALSE))</f>
        <v>-547.64732584143587</v>
      </c>
      <c r="AP184" s="16">
        <f>IF(AO184="Neg","Neg",AO184*HLOOKUP(AP$3,T_GDP[#All],2,FALSE))</f>
        <v>-576.74696620233692</v>
      </c>
      <c r="AQ184" s="16">
        <f>IF(AP184="Neg","Neg",AP184*HLOOKUP(AQ$3,T_GDP[#All],2,FALSE))</f>
        <v>-582.77086853192895</v>
      </c>
      <c r="AR184" s="16">
        <f>IF(AQ184="Neg","Neg",AQ184*HLOOKUP(AR$3,T_GDP[#All],2,FALSE))</f>
        <v>-574.65054366495337</v>
      </c>
      <c r="AS184" s="16">
        <f>IF(AR184="Neg","Neg",AR184*HLOOKUP(AS$3,T_GDP[#All],2,FALSE))</f>
        <v>-600.0987430157802</v>
      </c>
      <c r="AT184" s="16">
        <f>IF(AS184="Neg","Neg",AS184*HLOOKUP(AT$3,T_GDP[#All],2,FALSE))</f>
        <v>-615.14396079723463</v>
      </c>
      <c r="AU184" s="16">
        <f>IF(AT184="Neg","Neg",AT184*HLOOKUP(AU$3,T_GDP[#All],2,FALSE))</f>
        <v>-635.61904544912784</v>
      </c>
      <c r="AV184" s="16">
        <f>IF(AU184="Neg","Neg",AU184*HLOOKUP(AV$3,T_GDP[#All],2,FALSE))</f>
        <v>-664.73672034379501</v>
      </c>
      <c r="AW184" s="16">
        <f>IF(AV184="Neg","Neg",AV184*HLOOKUP(AW$3,T_GDP[#All],2,FALSE))</f>
        <v>-690.42709771948114</v>
      </c>
      <c r="AX184" s="16">
        <f>IF(AW184="Neg","Neg",AW184*HLOOKUP(AX$3,T_GDP[#All],2,FALSE))</f>
        <v>-713.12595080024914</v>
      </c>
      <c r="AY184" s="16">
        <f>IF(AX184="Neg","Neg",AX184*HLOOKUP(AY$3,T_GDP[#All],2,FALSE))</f>
        <v>-744.54321277595068</v>
      </c>
      <c r="AZ184" s="16">
        <f>IF(AY184="Neg","Neg",AY184*HLOOKUP(AZ$3,T_GDP[#All],2,FALSE))</f>
        <v>-773.98514122669849</v>
      </c>
      <c r="BA184" s="16">
        <f>IF(AZ184="Neg","Neg",AZ184*HLOOKUP(BA$3,T_GDP[#All],2,FALSE))</f>
        <v>-801.33027908835311</v>
      </c>
      <c r="BB184" s="16">
        <f>IF(BA184="Neg","Neg",BA184*HLOOKUP(BB$3,T_GDP[#All],2,FALSE))</f>
        <v>-827.90398056686934</v>
      </c>
      <c r="BC184" s="16">
        <f>IF(BB184="Neg","Neg",BB184*HLOOKUP(BC$3,T_GDP[#All],2,FALSE))</f>
        <v>-767.95461396633527</v>
      </c>
      <c r="BD184" s="16">
        <f>IF(BC184="Neg","Neg",BC184*HLOOKUP(BD$3,T_GDP[#All],2,FALSE))</f>
        <v>-862.18468484257869</v>
      </c>
      <c r="BE184" s="16">
        <f>IF(BD184="Neg","Neg",BD184*HLOOKUP(BE$3,T_GDP[#All],2,FALSE))</f>
        <v>-919.05431803523436</v>
      </c>
      <c r="BF184" s="16">
        <f>IF(BE184="Neg","Neg",BE184*HLOOKUP(BF$3,T_GDP[#All],2,FALSE))</f>
        <v>-935.59629391207375</v>
      </c>
      <c r="BG184" s="16">
        <f>IF(BF184="Neg","Neg",BF184*HLOOKUP(BG$3,T_GDP[#All],2,FALSE))</f>
        <v>-967.24519622413948</v>
      </c>
      <c r="BH184" s="16">
        <f>IF(BG184="Neg","Neg",BG184*HLOOKUP(BH$3,T_GDP[#All],2,FALSE))</f>
        <v>-998.61870421261426</v>
      </c>
      <c r="BI184" s="16">
        <f>IF(BH184="Neg","Neg",BH184*HLOOKUP(BI$3,T_GDP[#All],2,FALSE))</f>
        <v>-1036.6775093415024</v>
      </c>
      <c r="BJ184" s="16">
        <f>IF(BI184="Neg","Neg",BI184*HLOOKUP(BJ$3,T_GDP[#All],2,FALSE))</f>
        <v>-1077.435790101862</v>
      </c>
    </row>
    <row r="185" spans="1:62" ht="13.9" customHeight="1" x14ac:dyDescent="0.25">
      <c r="A185" s="6"/>
      <c r="B185" s="1" t="s">
        <v>892</v>
      </c>
      <c r="C185" s="1" t="s">
        <v>902</v>
      </c>
      <c r="D185" s="1" t="s">
        <v>974</v>
      </c>
      <c r="E185" s="23"/>
      <c r="F185" s="23"/>
      <c r="G185" s="23"/>
      <c r="H185" s="23"/>
      <c r="I185" s="23"/>
      <c r="J185" s="23"/>
      <c r="K185" s="23"/>
      <c r="L185" s="23"/>
      <c r="M185" s="23"/>
      <c r="N185" s="23"/>
      <c r="O185" s="23"/>
      <c r="P185" s="23"/>
      <c r="Q185" s="23"/>
      <c r="R185" s="23"/>
      <c r="S185" s="23"/>
      <c r="T185" s="23"/>
      <c r="U185" s="23"/>
      <c r="V185" s="15">
        <v>50</v>
      </c>
      <c r="W185" s="15">
        <v>-55</v>
      </c>
      <c r="X185" s="16">
        <f>IF(W185="Neg","Neg",W185*HLOOKUP(X$3,T_GDP[#All],2,FALSE))</f>
        <v>-60.756582867718713</v>
      </c>
      <c r="Y185" s="16">
        <f>IF(X185="Neg","Neg",X185*HLOOKUP(Y$3,T_GDP[#All],2,FALSE))</f>
        <v>-65.544401057184714</v>
      </c>
      <c r="Z185" s="16">
        <f>IF(Y185="Neg","Neg",Y185*HLOOKUP(Z$3,T_GDP[#All],2,FALSE))</f>
        <v>-69.028772880547933</v>
      </c>
      <c r="AA185" s="16">
        <f>IF(Z185="Neg","Neg",Z185*HLOOKUP(AA$3,T_GDP[#All],2,FALSE))</f>
        <v>-71.17422516352012</v>
      </c>
      <c r="AB185" s="16">
        <f>IF(AA185="Neg","Neg",AA185*HLOOKUP(AB$3,T_GDP[#All],2,FALSE))</f>
        <v>-75.453755179013342</v>
      </c>
      <c r="AC185" s="16">
        <f>IF(AB185="Neg","Neg",AB185*HLOOKUP(AC$3,T_GDP[#All],2,FALSE))</f>
        <v>-79.187692350833899</v>
      </c>
      <c r="AD185" s="16">
        <f>IF(AC185="Neg","Neg",AC185*HLOOKUP(AD$3,T_GDP[#All],2,FALSE))</f>
        <v>-83.498936155296789</v>
      </c>
      <c r="AE185" s="16">
        <f>IF(AD185="Neg","Neg",AD185*HLOOKUP(AE$3,T_GDP[#All],2,FALSE))</f>
        <v>-89.121337885490362</v>
      </c>
      <c r="AF185" s="16">
        <f>IF(AE185="Neg","Neg",AE185*HLOOKUP(AF$3,T_GDP[#All],2,FALSE))</f>
        <v>-93.067150158086974</v>
      </c>
      <c r="AG185" s="16">
        <f>IF(AF185="Neg","Neg",AF185*HLOOKUP(AG$3,T_GDP[#All],2,FALSE))</f>
        <v>-97.428037127654349</v>
      </c>
      <c r="AH185" s="16">
        <f>IF(AG185="Neg","Neg",AG185*HLOOKUP(AH$3,T_GDP[#All],2,FALSE))</f>
        <v>-102.0329949594442</v>
      </c>
      <c r="AI185" s="16">
        <f>IF(AH185="Neg","Neg",AH185*HLOOKUP(AI$3,T_GDP[#All],2,FALSE))</f>
        <v>-107.4163383411734</v>
      </c>
      <c r="AJ185" s="16">
        <f>IF(AI185="Neg","Neg",AI185*HLOOKUP(AJ$3,T_GDP[#All],2,FALSE))</f>
        <v>-111.14275674235678</v>
      </c>
      <c r="AK185" s="16">
        <f>IF(AJ185="Neg","Neg",AJ185*HLOOKUP(AK$3,T_GDP[#All],2,FALSE))</f>
        <v>-116.54547541765103</v>
      </c>
      <c r="AL185" s="16">
        <f>IF(AK185="Neg","Neg",AK185*HLOOKUP(AL$3,T_GDP[#All],2,FALSE))</f>
        <v>-122.93132155100493</v>
      </c>
      <c r="AM185" s="16">
        <f>IF(AL185="Neg","Neg",AL185*HLOOKUP(AM$3,T_GDP[#All],2,FALSE))</f>
        <v>-129.38821042743069</v>
      </c>
      <c r="AN185" s="16">
        <f>IF(AM185="Neg","Neg",AM185*HLOOKUP(AN$3,T_GDP[#All],2,FALSE))</f>
        <v>-136.97368605539702</v>
      </c>
      <c r="AO185" s="16">
        <f>IF(AN185="Neg","Neg",AN185*HLOOKUP(AO$3,T_GDP[#All],2,FALSE))</f>
        <v>-143.43144248228091</v>
      </c>
      <c r="AP185" s="16">
        <f>IF(AO185="Neg","Neg",AO185*HLOOKUP(AP$3,T_GDP[#All],2,FALSE))</f>
        <v>-151.05277686251691</v>
      </c>
      <c r="AQ185" s="16">
        <f>IF(AP185="Neg","Neg",AP185*HLOOKUP(AQ$3,T_GDP[#All],2,FALSE))</f>
        <v>-152.63046556788626</v>
      </c>
      <c r="AR185" s="16">
        <f>IF(AQ185="Neg","Neg",AQ185*HLOOKUP(AR$3,T_GDP[#All],2,FALSE))</f>
        <v>-150.50371381701169</v>
      </c>
      <c r="AS185" s="16">
        <f>IF(AR185="Neg","Neg",AR185*HLOOKUP(AS$3,T_GDP[#All],2,FALSE))</f>
        <v>-157.1687184088949</v>
      </c>
      <c r="AT185" s="16">
        <f>IF(AS185="Neg","Neg",AS185*HLOOKUP(AT$3,T_GDP[#All],2,FALSE))</f>
        <v>-161.10913258975199</v>
      </c>
      <c r="AU185" s="16">
        <f>IF(AT185="Neg","Neg",AT185*HLOOKUP(AU$3,T_GDP[#All],2,FALSE))</f>
        <v>-166.47165476048593</v>
      </c>
      <c r="AV185" s="16">
        <f>IF(AU185="Neg","Neg",AU185*HLOOKUP(AV$3,T_GDP[#All],2,FALSE))</f>
        <v>-174.097712470994</v>
      </c>
      <c r="AW185" s="16">
        <f>IF(AV185="Neg","Neg",AV185*HLOOKUP(AW$3,T_GDP[#All],2,FALSE))</f>
        <v>-180.82614464081658</v>
      </c>
      <c r="AX185" s="16">
        <f>IF(AW185="Neg","Neg",AW185*HLOOKUP(AX$3,T_GDP[#All],2,FALSE))</f>
        <v>-186.77108235244631</v>
      </c>
      <c r="AY185" s="16">
        <f>IF(AX185="Neg","Neg",AX185*HLOOKUP(AY$3,T_GDP[#All],2,FALSE))</f>
        <v>-194.99941286989196</v>
      </c>
      <c r="AZ185" s="16">
        <f>IF(AY185="Neg","Neg",AY185*HLOOKUP(AZ$3,T_GDP[#All],2,FALSE))</f>
        <v>-202.71039413080209</v>
      </c>
      <c r="BA185" s="16">
        <f>IF(AZ185="Neg","Neg",AZ185*HLOOKUP(BA$3,T_GDP[#All],2,FALSE))</f>
        <v>-209.87221595171164</v>
      </c>
      <c r="BB185" s="16">
        <f>IF(BA185="Neg","Neg",BA185*HLOOKUP(BB$3,T_GDP[#All],2,FALSE))</f>
        <v>-216.83199491037064</v>
      </c>
      <c r="BC185" s="16">
        <f>IF(BB185="Neg","Neg",BB185*HLOOKUP(BC$3,T_GDP[#All],2,FALSE))</f>
        <v>-201.13097032451645</v>
      </c>
      <c r="BD185" s="16">
        <f>IF(BC185="Neg","Neg",BC185*HLOOKUP(BD$3,T_GDP[#All],2,FALSE))</f>
        <v>-225.81027460162784</v>
      </c>
      <c r="BE185" s="16">
        <f>IF(BD185="Neg","Neg",BD185*HLOOKUP(BE$3,T_GDP[#All],2,FALSE))</f>
        <v>-240.70470234256149</v>
      </c>
      <c r="BF185" s="16">
        <f>IF(BE185="Neg","Neg",BE185*HLOOKUP(BF$3,T_GDP[#All],2,FALSE))</f>
        <v>-245.03712459601942</v>
      </c>
      <c r="BG185" s="16">
        <f>IF(BF185="Neg","Neg",BF185*HLOOKUP(BG$3,T_GDP[#All],2,FALSE))</f>
        <v>-253.32612282060808</v>
      </c>
      <c r="BH185" s="16">
        <f>IF(BG185="Neg","Neg",BG185*HLOOKUP(BH$3,T_GDP[#All],2,FALSE))</f>
        <v>-261.54299396044672</v>
      </c>
      <c r="BI185" s="16">
        <f>IF(BH185="Neg","Neg",BH185*HLOOKUP(BI$3,T_GDP[#All],2,FALSE))</f>
        <v>-271.51077625610787</v>
      </c>
      <c r="BJ185" s="16">
        <f>IF(BI185="Neg","Neg",BI185*HLOOKUP(BJ$3,T_GDP[#All],2,FALSE))</f>
        <v>-282.1855640742973</v>
      </c>
    </row>
    <row r="186" spans="1:62" ht="13.9" customHeight="1" x14ac:dyDescent="0.25">
      <c r="A186" s="6"/>
      <c r="B186" s="1" t="s">
        <v>892</v>
      </c>
      <c r="C186" s="1" t="s">
        <v>903</v>
      </c>
      <c r="D186" s="1" t="s">
        <v>737</v>
      </c>
      <c r="E186" s="23"/>
      <c r="F186" s="23"/>
      <c r="G186" s="23"/>
      <c r="H186" s="23"/>
      <c r="I186" s="23"/>
      <c r="J186" s="23"/>
      <c r="K186" s="23"/>
      <c r="L186" s="23"/>
      <c r="M186" s="23"/>
      <c r="N186" s="23"/>
      <c r="O186" s="23"/>
      <c r="P186" s="23"/>
      <c r="Q186" s="23"/>
      <c r="R186" s="23"/>
      <c r="S186" s="23"/>
      <c r="T186" s="23"/>
      <c r="U186" s="23"/>
      <c r="V186" s="15">
        <v>-105</v>
      </c>
      <c r="W186" s="15">
        <v>-110</v>
      </c>
      <c r="X186" s="16">
        <f>IF(W186="Neg","Neg",W186*HLOOKUP(X$3,T_GDP[#All],2,FALSE))</f>
        <v>-121.51316573543743</v>
      </c>
      <c r="Y186" s="16">
        <f>IF(X186="Neg","Neg",X186*HLOOKUP(Y$3,T_GDP[#All],2,FALSE))</f>
        <v>-131.08880211436943</v>
      </c>
      <c r="Z186" s="16">
        <f>IF(Y186="Neg","Neg",Y186*HLOOKUP(Z$3,T_GDP[#All],2,FALSE))</f>
        <v>-138.05754576109587</v>
      </c>
      <c r="AA186" s="16">
        <f>IF(Z186="Neg","Neg",Z186*HLOOKUP(AA$3,T_GDP[#All],2,FALSE))</f>
        <v>-142.34845032704024</v>
      </c>
      <c r="AB186" s="16">
        <f>IF(AA186="Neg","Neg",AA186*HLOOKUP(AB$3,T_GDP[#All],2,FALSE))</f>
        <v>-150.90751035802668</v>
      </c>
      <c r="AC186" s="16">
        <f>IF(AB186="Neg","Neg",AB186*HLOOKUP(AC$3,T_GDP[#All],2,FALSE))</f>
        <v>-158.3753847016678</v>
      </c>
      <c r="AD186" s="16">
        <f>IF(AC186="Neg","Neg",AC186*HLOOKUP(AD$3,T_GDP[#All],2,FALSE))</f>
        <v>-166.99787231059358</v>
      </c>
      <c r="AE186" s="16">
        <f>IF(AD186="Neg","Neg",AD186*HLOOKUP(AE$3,T_GDP[#All],2,FALSE))</f>
        <v>-178.24267577098072</v>
      </c>
      <c r="AF186" s="16">
        <f>IF(AE186="Neg","Neg",AE186*HLOOKUP(AF$3,T_GDP[#All],2,FALSE))</f>
        <v>-186.13430031617395</v>
      </c>
      <c r="AG186" s="16">
        <f>IF(AF186="Neg","Neg",AF186*HLOOKUP(AG$3,T_GDP[#All],2,FALSE))</f>
        <v>-194.8560742553087</v>
      </c>
      <c r="AH186" s="16">
        <f>IF(AG186="Neg","Neg",AG186*HLOOKUP(AH$3,T_GDP[#All],2,FALSE))</f>
        <v>-204.06598991888839</v>
      </c>
      <c r="AI186" s="16">
        <f>IF(AH186="Neg","Neg",AH186*HLOOKUP(AI$3,T_GDP[#All],2,FALSE))</f>
        <v>-214.8326766823468</v>
      </c>
      <c r="AJ186" s="16">
        <f>IF(AI186="Neg","Neg",AI186*HLOOKUP(AJ$3,T_GDP[#All],2,FALSE))</f>
        <v>-222.28551348471356</v>
      </c>
      <c r="AK186" s="16">
        <f>IF(AJ186="Neg","Neg",AJ186*HLOOKUP(AK$3,T_GDP[#All],2,FALSE))</f>
        <v>-233.09095083530207</v>
      </c>
      <c r="AL186" s="16">
        <f>IF(AK186="Neg","Neg",AK186*HLOOKUP(AL$3,T_GDP[#All],2,FALSE))</f>
        <v>-245.86264310200986</v>
      </c>
      <c r="AM186" s="16">
        <f>IF(AL186="Neg","Neg",AL186*HLOOKUP(AM$3,T_GDP[#All],2,FALSE))</f>
        <v>-258.77642085486139</v>
      </c>
      <c r="AN186" s="16">
        <f>IF(AM186="Neg","Neg",AM186*HLOOKUP(AN$3,T_GDP[#All],2,FALSE))</f>
        <v>-273.94737211079405</v>
      </c>
      <c r="AO186" s="16">
        <f>IF(AN186="Neg","Neg",AN186*HLOOKUP(AO$3,T_GDP[#All],2,FALSE))</f>
        <v>-286.86288496456183</v>
      </c>
      <c r="AP186" s="16">
        <f>IF(AO186="Neg","Neg",AO186*HLOOKUP(AP$3,T_GDP[#All],2,FALSE))</f>
        <v>-302.10555372503381</v>
      </c>
      <c r="AQ186" s="16">
        <f>IF(AP186="Neg","Neg",AP186*HLOOKUP(AQ$3,T_GDP[#All],2,FALSE))</f>
        <v>-305.26093113577252</v>
      </c>
      <c r="AR186" s="16">
        <f>IF(AQ186="Neg","Neg",AQ186*HLOOKUP(AR$3,T_GDP[#All],2,FALSE))</f>
        <v>-301.00742763402337</v>
      </c>
      <c r="AS186" s="16">
        <f>IF(AR186="Neg","Neg",AR186*HLOOKUP(AS$3,T_GDP[#All],2,FALSE))</f>
        <v>-314.33743681778981</v>
      </c>
      <c r="AT186" s="16">
        <f>IF(AS186="Neg","Neg",AS186*HLOOKUP(AT$3,T_GDP[#All],2,FALSE))</f>
        <v>-322.21826517950399</v>
      </c>
      <c r="AU186" s="16">
        <f>IF(AT186="Neg","Neg",AT186*HLOOKUP(AU$3,T_GDP[#All],2,FALSE))</f>
        <v>-332.94330952097187</v>
      </c>
      <c r="AV186" s="16">
        <f>IF(AU186="Neg","Neg",AU186*HLOOKUP(AV$3,T_GDP[#All],2,FALSE))</f>
        <v>-348.19542494198799</v>
      </c>
      <c r="AW186" s="16">
        <f>IF(AV186="Neg","Neg",AV186*HLOOKUP(AW$3,T_GDP[#All],2,FALSE))</f>
        <v>-361.65228928163316</v>
      </c>
      <c r="AX186" s="16">
        <f>IF(AW186="Neg","Neg",AW186*HLOOKUP(AX$3,T_GDP[#All],2,FALSE))</f>
        <v>-373.54216470489263</v>
      </c>
      <c r="AY186" s="16">
        <f>IF(AX186="Neg","Neg",AX186*HLOOKUP(AY$3,T_GDP[#All],2,FALSE))</f>
        <v>-389.99882573978391</v>
      </c>
      <c r="AZ186" s="16">
        <f>IF(AY186="Neg","Neg",AY186*HLOOKUP(AZ$3,T_GDP[#All],2,FALSE))</f>
        <v>-405.42078826160417</v>
      </c>
      <c r="BA186" s="16">
        <f>IF(AZ186="Neg","Neg",AZ186*HLOOKUP(BA$3,T_GDP[#All],2,FALSE))</f>
        <v>-419.74443190342328</v>
      </c>
      <c r="BB186" s="16">
        <f>IF(BA186="Neg","Neg",BA186*HLOOKUP(BB$3,T_GDP[#All],2,FALSE))</f>
        <v>-433.66398982074128</v>
      </c>
      <c r="BC186" s="16">
        <f>IF(BB186="Neg","Neg",BB186*HLOOKUP(BC$3,T_GDP[#All],2,FALSE))</f>
        <v>-402.26194064903291</v>
      </c>
      <c r="BD186" s="16">
        <f>IF(BC186="Neg","Neg",BC186*HLOOKUP(BD$3,T_GDP[#All],2,FALSE))</f>
        <v>-451.62054920325568</v>
      </c>
      <c r="BE186" s="16">
        <f>IF(BD186="Neg","Neg",BD186*HLOOKUP(BE$3,T_GDP[#All],2,FALSE))</f>
        <v>-481.40940468512298</v>
      </c>
      <c r="BF186" s="16">
        <f>IF(BE186="Neg","Neg",BE186*HLOOKUP(BF$3,T_GDP[#All],2,FALSE))</f>
        <v>-490.07424919203885</v>
      </c>
      <c r="BG186" s="16">
        <f>IF(BF186="Neg","Neg",BF186*HLOOKUP(BG$3,T_GDP[#All],2,FALSE))</f>
        <v>-506.65224564121615</v>
      </c>
      <c r="BH186" s="16">
        <f>IF(BG186="Neg","Neg",BG186*HLOOKUP(BH$3,T_GDP[#All],2,FALSE))</f>
        <v>-523.08598792089344</v>
      </c>
      <c r="BI186" s="16">
        <f>IF(BH186="Neg","Neg",BH186*HLOOKUP(BI$3,T_GDP[#All],2,FALSE))</f>
        <v>-543.02155251221575</v>
      </c>
      <c r="BJ186" s="16">
        <f>IF(BI186="Neg","Neg",BI186*HLOOKUP(BJ$3,T_GDP[#All],2,FALSE))</f>
        <v>-564.37112814859461</v>
      </c>
    </row>
    <row r="187" spans="1:62" ht="13.9" customHeight="1" x14ac:dyDescent="0.25">
      <c r="A187" s="6"/>
      <c r="B187" s="10" t="s">
        <v>892</v>
      </c>
      <c r="C187" s="10" t="s">
        <v>740</v>
      </c>
      <c r="D187" s="10" t="s">
        <v>741</v>
      </c>
      <c r="E187" s="22"/>
      <c r="F187" s="22"/>
      <c r="G187" s="22"/>
      <c r="H187" s="22"/>
      <c r="I187" s="22"/>
      <c r="J187" s="22"/>
      <c r="K187" s="22"/>
      <c r="L187" s="22"/>
      <c r="M187" s="22"/>
      <c r="N187" s="22"/>
      <c r="O187" s="22"/>
      <c r="P187" s="22"/>
      <c r="Q187" s="22"/>
      <c r="R187" s="22"/>
      <c r="S187" s="22"/>
      <c r="T187" s="22"/>
      <c r="U187" s="22"/>
      <c r="V187" s="17">
        <v>-85</v>
      </c>
      <c r="W187" s="17">
        <v>-85</v>
      </c>
      <c r="X187" s="18">
        <f>IF(W187="Neg","Neg",W187*HLOOKUP(X$3,T_GDP[#All],2,FALSE))</f>
        <v>-93.896537159201657</v>
      </c>
      <c r="Y187" s="18">
        <f>IF(X187="Neg","Neg",X187*HLOOKUP(Y$3,T_GDP[#All],2,FALSE))</f>
        <v>-101.29589254292185</v>
      </c>
      <c r="Z187" s="18">
        <f>IF(Y187="Neg","Neg",Y187*HLOOKUP(Z$3,T_GDP[#All],2,FALSE))</f>
        <v>-106.68083081539227</v>
      </c>
      <c r="AA187" s="18">
        <f>IF(Z187="Neg","Neg",Z187*HLOOKUP(AA$3,T_GDP[#All],2,FALSE))</f>
        <v>-109.99652979816746</v>
      </c>
      <c r="AB187" s="18">
        <f>IF(AA187="Neg","Neg",AA187*HLOOKUP(AB$3,T_GDP[#All],2,FALSE))</f>
        <v>-116.61034891302062</v>
      </c>
      <c r="AC187" s="18">
        <f>IF(AB187="Neg","Neg",AB187*HLOOKUP(AC$3,T_GDP[#All],2,FALSE))</f>
        <v>-122.38097908765239</v>
      </c>
      <c r="AD187" s="18">
        <f>IF(AC187="Neg","Neg",AC187*HLOOKUP(AD$3,T_GDP[#All],2,FALSE))</f>
        <v>-129.04381042182231</v>
      </c>
      <c r="AE187" s="18">
        <f>IF(AD187="Neg","Neg",AD187*HLOOKUP(AE$3,T_GDP[#All],2,FALSE))</f>
        <v>-137.73297673212147</v>
      </c>
      <c r="AF187" s="18">
        <f>IF(AE187="Neg","Neg",AE187*HLOOKUP(AF$3,T_GDP[#All],2,FALSE))</f>
        <v>-143.83105024431623</v>
      </c>
      <c r="AG187" s="18">
        <f>IF(AF187="Neg","Neg",AF187*HLOOKUP(AG$3,T_GDP[#All],2,FALSE))</f>
        <v>-150.57060283364763</v>
      </c>
      <c r="AH187" s="18">
        <f>IF(AG187="Neg","Neg",AG187*HLOOKUP(AH$3,T_GDP[#All],2,FALSE))</f>
        <v>-157.68735584641374</v>
      </c>
      <c r="AI187" s="18">
        <f>IF(AH187="Neg","Neg",AH187*HLOOKUP(AI$3,T_GDP[#All],2,FALSE))</f>
        <v>-166.00706834544977</v>
      </c>
      <c r="AJ187" s="18">
        <f>IF(AI187="Neg","Neg",AI187*HLOOKUP(AJ$3,T_GDP[#All],2,FALSE))</f>
        <v>-171.76607860182409</v>
      </c>
      <c r="AK187" s="18">
        <f>IF(AJ187="Neg","Neg",AJ187*HLOOKUP(AK$3,T_GDP[#All],2,FALSE))</f>
        <v>-180.11573473636975</v>
      </c>
      <c r="AL187" s="18">
        <f>IF(AK187="Neg","Neg",AK187*HLOOKUP(AL$3,T_GDP[#All],2,FALSE))</f>
        <v>-189.98476966973485</v>
      </c>
      <c r="AM187" s="18">
        <f>IF(AL187="Neg","Neg",AL187*HLOOKUP(AM$3,T_GDP[#All],2,FALSE))</f>
        <v>-199.96359793330194</v>
      </c>
      <c r="AN187" s="18">
        <f>IF(AM187="Neg","Neg",AM187*HLOOKUP(AN$3,T_GDP[#All],2,FALSE))</f>
        <v>-211.68660572197717</v>
      </c>
      <c r="AO187" s="18">
        <f>IF(AN187="Neg","Neg",AN187*HLOOKUP(AO$3,T_GDP[#All],2,FALSE))</f>
        <v>-221.66677474534316</v>
      </c>
      <c r="AP187" s="18">
        <f>IF(AO187="Neg","Neg",AO187*HLOOKUP(AP$3,T_GDP[#All],2,FALSE))</f>
        <v>-233.44520060570787</v>
      </c>
      <c r="AQ187" s="18">
        <f>IF(AP187="Neg","Neg",AP187*HLOOKUP(AQ$3,T_GDP[#All],2,FALSE))</f>
        <v>-235.88344678673323</v>
      </c>
      <c r="AR187" s="18">
        <f>IF(AQ187="Neg","Neg",AQ187*HLOOKUP(AR$3,T_GDP[#All],2,FALSE))</f>
        <v>-232.59664862629072</v>
      </c>
      <c r="AS187" s="18">
        <f>IF(AR187="Neg","Neg",AR187*HLOOKUP(AS$3,T_GDP[#All],2,FALSE))</f>
        <v>-242.89711026829207</v>
      </c>
      <c r="AT187" s="18">
        <f>IF(AS187="Neg","Neg",AS187*HLOOKUP(AT$3,T_GDP[#All],2,FALSE))</f>
        <v>-248.98684127507121</v>
      </c>
      <c r="AU187" s="18">
        <f>IF(AT187="Neg","Neg",AT187*HLOOKUP(AU$3,T_GDP[#All],2,FALSE))</f>
        <v>-257.27437553893276</v>
      </c>
      <c r="AV187" s="18">
        <f>IF(AU187="Neg","Neg",AU187*HLOOKUP(AV$3,T_GDP[#All],2,FALSE))</f>
        <v>-269.06010109153613</v>
      </c>
      <c r="AW187" s="18">
        <f>IF(AV187="Neg","Neg",AV187*HLOOKUP(AW$3,T_GDP[#All],2,FALSE))</f>
        <v>-279.45858717217101</v>
      </c>
      <c r="AX187" s="18">
        <f>IF(AW187="Neg","Neg",AW187*HLOOKUP(AX$3,T_GDP[#All],2,FALSE))</f>
        <v>-288.64621818105331</v>
      </c>
      <c r="AY187" s="18">
        <f>IF(AX187="Neg","Neg",AX187*HLOOKUP(AY$3,T_GDP[#All],2,FALSE))</f>
        <v>-301.36272898074202</v>
      </c>
      <c r="AZ187" s="18">
        <f>IF(AY187="Neg","Neg",AY187*HLOOKUP(AZ$3,T_GDP[#All],2,FALSE))</f>
        <v>-313.27970002033038</v>
      </c>
      <c r="BA187" s="18">
        <f>IF(AZ187="Neg","Neg",AZ187*HLOOKUP(BA$3,T_GDP[#All],2,FALSE))</f>
        <v>-324.34797010719058</v>
      </c>
      <c r="BB187" s="18">
        <f>IF(BA187="Neg","Neg",BA187*HLOOKUP(BB$3,T_GDP[#All],2,FALSE))</f>
        <v>-335.10399213420902</v>
      </c>
      <c r="BC187" s="18">
        <f>IF(BB187="Neg","Neg",BB187*HLOOKUP(BC$3,T_GDP[#All],2,FALSE))</f>
        <v>-310.83877231970712</v>
      </c>
      <c r="BD187" s="18">
        <f>IF(BC187="Neg","Neg",BC187*HLOOKUP(BD$3,T_GDP[#All],2,FALSE))</f>
        <v>-348.9795152934247</v>
      </c>
      <c r="BE187" s="18">
        <f>IF(BD187="Neg","Neg",BD187*HLOOKUP(BE$3,T_GDP[#All],2,FALSE))</f>
        <v>-371.99817634759489</v>
      </c>
      <c r="BF187" s="18">
        <f>IF(BE187="Neg","Neg",BE187*HLOOKUP(BF$3,T_GDP[#All],2,FALSE))</f>
        <v>-378.69373801202988</v>
      </c>
      <c r="BG187" s="18">
        <f>IF(BF187="Neg","Neg",BF187*HLOOKUP(BG$3,T_GDP[#All],2,FALSE))</f>
        <v>-391.50400799548504</v>
      </c>
      <c r="BH187" s="18">
        <f>IF(BG187="Neg","Neg",BG187*HLOOKUP(BH$3,T_GDP[#All],2,FALSE))</f>
        <v>-404.2028088479629</v>
      </c>
      <c r="BI187" s="18">
        <f>IF(BH187="Neg","Neg",BH187*HLOOKUP(BI$3,T_GDP[#All],2,FALSE))</f>
        <v>-419.6075633048938</v>
      </c>
      <c r="BJ187" s="18">
        <f>IF(BI187="Neg","Neg",BI187*HLOOKUP(BJ$3,T_GDP[#All],2,FALSE))</f>
        <v>-436.10496266027747</v>
      </c>
    </row>
    <row r="188" spans="1:62" ht="13.9" customHeight="1" x14ac:dyDescent="0.25">
      <c r="A188" s="6"/>
      <c r="B188" s="1" t="s">
        <v>904</v>
      </c>
      <c r="C188" s="1" t="s">
        <v>905</v>
      </c>
      <c r="D188" s="1" t="s">
        <v>725</v>
      </c>
      <c r="E188" s="23"/>
      <c r="F188" s="23"/>
      <c r="G188" s="23"/>
      <c r="H188" s="23"/>
      <c r="I188" s="23"/>
      <c r="J188" s="23"/>
      <c r="K188" s="23"/>
      <c r="L188" s="23"/>
      <c r="M188" s="23"/>
      <c r="N188" s="23"/>
      <c r="O188" s="23"/>
      <c r="P188" s="23"/>
      <c r="Q188" s="23"/>
      <c r="R188" s="23"/>
      <c r="S188" s="23"/>
      <c r="T188" s="23"/>
      <c r="U188" s="23"/>
      <c r="V188" s="23"/>
      <c r="W188" s="15">
        <v>-765</v>
      </c>
      <c r="X188" s="15">
        <v>-1005</v>
      </c>
      <c r="Y188" s="16">
        <f>IF(X188="Neg","Neg",X188*HLOOKUP(Y$3,T_GDP[#All],2,FALSE))</f>
        <v>-1084.1972993426846</v>
      </c>
      <c r="Z188" s="16">
        <f>IF(Y188="Neg","Neg",Y188*HLOOKUP(Z$3,T_GDP[#All],2,FALSE))</f>
        <v>-1141.8337482210597</v>
      </c>
      <c r="AA188" s="16">
        <f>IF(Z188="Neg","Neg",Z188*HLOOKUP(AA$3,T_GDP[#All],2,FALSE))</f>
        <v>-1177.3225700509765</v>
      </c>
      <c r="AB188" s="16">
        <f>IF(AA188="Neg","Neg",AA188*HLOOKUP(AB$3,T_GDP[#All],2,FALSE))</f>
        <v>-1248.112062523501</v>
      </c>
      <c r="AC188" s="16">
        <f>IF(AB188="Neg","Neg",AB188*HLOOKUP(AC$3,T_GDP[#All],2,FALSE))</f>
        <v>-1309.8766760115566</v>
      </c>
      <c r="AD188" s="16">
        <f>IF(AC188="Neg","Neg",AC188*HLOOKUP(AD$3,T_GDP[#All],2,FALSE))</f>
        <v>-1381.1907595063233</v>
      </c>
      <c r="AE188" s="16">
        <f>IF(AD188="Neg","Neg",AD188*HLOOKUP(AE$3,T_GDP[#All],2,FALSE))</f>
        <v>-1474.1932535923884</v>
      </c>
      <c r="AF188" s="16">
        <f>IF(AE188="Neg","Neg",AE188*HLOOKUP(AF$3,T_GDP[#All],2,FALSE))</f>
        <v>-1539.4625815694653</v>
      </c>
      <c r="AG188" s="16">
        <f>IF(AF188="Neg","Neg",AF188*HLOOKUP(AG$3,T_GDP[#All],2,FALSE))</f>
        <v>-1611.5978333817234</v>
      </c>
      <c r="AH188" s="16">
        <f>IF(AG188="Neg","Neg",AG188*HLOOKUP(AH$3,T_GDP[#All],2,FALSE))</f>
        <v>-1687.770363213182</v>
      </c>
      <c r="AI188" s="16">
        <f>IF(AH188="Neg","Neg",AH188*HLOOKUP(AI$3,T_GDP[#All],2,FALSE))</f>
        <v>-1776.8184933625889</v>
      </c>
      <c r="AJ188" s="16">
        <f>IF(AI188="Neg","Neg",AI188*HLOOKUP(AJ$3,T_GDP[#All],2,FALSE))</f>
        <v>-1838.4587357268304</v>
      </c>
      <c r="AK188" s="16">
        <f>IF(AJ188="Neg","Neg",AJ188*HLOOKUP(AK$3,T_GDP[#All],2,FALSE))</f>
        <v>-1927.8273606952971</v>
      </c>
      <c r="AL188" s="16">
        <f>IF(AK188="Neg","Neg",AK188*HLOOKUP(AL$3,T_GDP[#All],2,FALSE))</f>
        <v>-2033.4583073532692</v>
      </c>
      <c r="AM188" s="16">
        <f>IF(AL188="Neg","Neg",AL188*HLOOKUP(AM$3,T_GDP[#All],2,FALSE))</f>
        <v>-2140.2644016811273</v>
      </c>
      <c r="AN188" s="16">
        <f>IF(AM188="Neg","Neg",AM188*HLOOKUP(AN$3,T_GDP[#All],2,FALSE))</f>
        <v>-2265.7389205938198</v>
      </c>
      <c r="AO188" s="16">
        <f>IF(AN188="Neg","Neg",AN188*HLOOKUP(AO$3,T_GDP[#All],2,FALSE))</f>
        <v>-2372.5593654359636</v>
      </c>
      <c r="AP188" s="16">
        <f>IF(AO188="Neg","Neg",AO188*HLOOKUP(AP$3,T_GDP[#All],2,FALSE))</f>
        <v>-2498.6270389391552</v>
      </c>
      <c r="AQ188" s="16">
        <f>IF(AP188="Neg","Neg",AP188*HLOOKUP(AQ$3,T_GDP[#All],2,FALSE))</f>
        <v>-2524.7242464195097</v>
      </c>
      <c r="AR188" s="16">
        <f>IF(AQ188="Neg","Neg",AQ188*HLOOKUP(AR$3,T_GDP[#All],2,FALSE))</f>
        <v>-2489.5447578975413</v>
      </c>
      <c r="AS188" s="16">
        <f>IF(AR188="Neg","Neg",AR188*HLOOKUP(AS$3,T_GDP[#All],2,FALSE))</f>
        <v>-2599.793381152514</v>
      </c>
      <c r="AT188" s="16">
        <f>IF(AS188="Neg","Neg",AS188*HLOOKUP(AT$3,T_GDP[#All],2,FALSE))</f>
        <v>-2664.9734170406991</v>
      </c>
      <c r="AU188" s="16">
        <f>IF(AT188="Neg","Neg",AT188*HLOOKUP(AU$3,T_GDP[#All],2,FALSE))</f>
        <v>-2753.6771348472362</v>
      </c>
      <c r="AV188" s="16">
        <f>IF(AU188="Neg","Neg",AU188*HLOOKUP(AV$3,T_GDP[#All],2,FALSE))</f>
        <v>-2879.8229389282083</v>
      </c>
      <c r="AW188" s="16">
        <f>IF(AV188="Neg","Neg",AV188*HLOOKUP(AW$3,T_GDP[#All],2,FALSE))</f>
        <v>-2991.120744227665</v>
      </c>
      <c r="AX188" s="16">
        <f>IF(AW188="Neg","Neg",AW188*HLOOKUP(AX$3,T_GDP[#All],2,FALSE))</f>
        <v>-3089.4584406250433</v>
      </c>
      <c r="AY188" s="16">
        <f>IF(AX188="Neg","Neg",AX188*HLOOKUP(AY$3,T_GDP[#All],2,FALSE))</f>
        <v>-3225.566690623853</v>
      </c>
      <c r="AZ188" s="16">
        <f>IF(AY188="Neg","Neg",AY188*HLOOKUP(AZ$3,T_GDP[#All],2,FALSE))</f>
        <v>-3353.1172506032913</v>
      </c>
      <c r="BA188" s="16">
        <f>IF(AZ188="Neg","Neg",AZ188*HLOOKUP(BA$3,T_GDP[#All],2,FALSE))</f>
        <v>-3471.5839350395281</v>
      </c>
      <c r="BB188" s="16">
        <f>IF(BA188="Neg","Neg",BA188*HLOOKUP(BB$3,T_GDP[#All],2,FALSE))</f>
        <v>-3586.7085441486533</v>
      </c>
      <c r="BC188" s="16">
        <f>IF(BB188="Neg","Neg",BB188*HLOOKUP(BC$3,T_GDP[#All],2,FALSE))</f>
        <v>-3326.9913420943644</v>
      </c>
      <c r="BD188" s="16">
        <f>IF(BC188="Neg","Neg",BC188*HLOOKUP(BD$3,T_GDP[#All],2,FALSE))</f>
        <v>-3735.22201649714</v>
      </c>
      <c r="BE188" s="16">
        <f>IF(BD188="Neg","Neg",BD188*HLOOKUP(BE$3,T_GDP[#All],2,FALSE))</f>
        <v>-3981.5969634264152</v>
      </c>
      <c r="BF188" s="16">
        <f>IF(BE188="Neg","Neg",BE188*HLOOKUP(BF$3,T_GDP[#All],2,FALSE))</f>
        <v>-4053.2613684869348</v>
      </c>
      <c r="BG188" s="16">
        <f>IF(BF188="Neg","Neg",BF188*HLOOKUP(BG$3,T_GDP[#All],2,FALSE))</f>
        <v>-4190.373148355281</v>
      </c>
      <c r="BH188" s="16">
        <f>IF(BG188="Neg","Neg",BG188*HLOOKUP(BH$3,T_GDP[#All],2,FALSE))</f>
        <v>-4326.2918440053854</v>
      </c>
      <c r="BI188" s="16">
        <f>IF(BH188="Neg","Neg",BH188*HLOOKUP(BI$3,T_GDP[#All],2,FALSE))</f>
        <v>-4491.1730920003583</v>
      </c>
      <c r="BJ188" s="16">
        <f>IF(BI188="Neg","Neg",BI188*HLOOKUP(BJ$3,T_GDP[#All],2,FALSE))</f>
        <v>-4667.7492134823397</v>
      </c>
    </row>
    <row r="189" spans="1:62" ht="13.9" customHeight="1" x14ac:dyDescent="0.25">
      <c r="A189" s="6"/>
      <c r="B189" s="1" t="s">
        <v>904</v>
      </c>
      <c r="C189" s="1" t="s">
        <v>798</v>
      </c>
      <c r="D189" s="1" t="s">
        <v>725</v>
      </c>
      <c r="E189" s="23"/>
      <c r="F189" s="23"/>
      <c r="G189" s="23"/>
      <c r="H189" s="23"/>
      <c r="I189" s="23"/>
      <c r="J189" s="23"/>
      <c r="K189" s="23"/>
      <c r="L189" s="23"/>
      <c r="M189" s="23"/>
      <c r="N189" s="23"/>
      <c r="O189" s="23"/>
      <c r="P189" s="23"/>
      <c r="Q189" s="23"/>
      <c r="R189" s="23"/>
      <c r="S189" s="23"/>
      <c r="T189" s="23"/>
      <c r="U189" s="23"/>
      <c r="V189" s="23"/>
      <c r="W189" s="15">
        <v>-2190</v>
      </c>
      <c r="X189" s="15">
        <v>-3000</v>
      </c>
      <c r="Y189" s="16">
        <f>IF(X189="Neg","Neg",X189*HLOOKUP(Y$3,T_GDP[#All],2,FALSE))</f>
        <v>-3236.4098487841329</v>
      </c>
      <c r="Z189" s="16">
        <f>IF(Y189="Neg","Neg",Y189*HLOOKUP(Z$3,T_GDP[#All],2,FALSE))</f>
        <v>-3408.4589499136109</v>
      </c>
      <c r="AA189" s="16">
        <f>IF(Z189="Neg","Neg",Z189*HLOOKUP(AA$3,T_GDP[#All],2,FALSE))</f>
        <v>-3514.3957314954519</v>
      </c>
      <c r="AB189" s="16">
        <f>IF(AA189="Neg","Neg",AA189*HLOOKUP(AB$3,T_GDP[#All],2,FALSE))</f>
        <v>-3725.7076493238828</v>
      </c>
      <c r="AC189" s="16">
        <f>IF(AB189="Neg","Neg",AB189*HLOOKUP(AC$3,T_GDP[#All],2,FALSE))</f>
        <v>-3910.0796298852424</v>
      </c>
      <c r="AD189" s="16">
        <f>IF(AC189="Neg","Neg",AC189*HLOOKUP(AD$3,T_GDP[#All],2,FALSE))</f>
        <v>-4122.9574910636502</v>
      </c>
      <c r="AE189" s="16">
        <f>IF(AD189="Neg","Neg",AD189*HLOOKUP(AE$3,T_GDP[#All],2,FALSE))</f>
        <v>-4400.5768763951874</v>
      </c>
      <c r="AF189" s="16">
        <f>IF(AE189="Neg","Neg",AE189*HLOOKUP(AF$3,T_GDP[#All],2,FALSE))</f>
        <v>-4595.4106912521338</v>
      </c>
      <c r="AG189" s="16">
        <f>IF(AF189="Neg","Neg",AF189*HLOOKUP(AG$3,T_GDP[#All],2,FALSE))</f>
        <v>-4810.7398011394716</v>
      </c>
      <c r="AH189" s="16">
        <f>IF(AG189="Neg","Neg",AG189*HLOOKUP(AH$3,T_GDP[#All],2,FALSE))</f>
        <v>-5038.1204872035269</v>
      </c>
      <c r="AI189" s="16">
        <f>IF(AH189="Neg","Neg",AH189*HLOOKUP(AI$3,T_GDP[#All],2,FALSE))</f>
        <v>-5303.9358010823535</v>
      </c>
      <c r="AJ189" s="16">
        <f>IF(AI189="Neg","Neg",AI189*HLOOKUP(AJ$3,T_GDP[#All],2,FALSE))</f>
        <v>-5487.936524557701</v>
      </c>
      <c r="AK189" s="16">
        <f>IF(AJ189="Neg","Neg",AJ189*HLOOKUP(AK$3,T_GDP[#All],2,FALSE))</f>
        <v>-5754.7085393889447</v>
      </c>
      <c r="AL189" s="16">
        <f>IF(AK189="Neg","Neg",AK189*HLOOKUP(AL$3,T_GDP[#All],2,FALSE))</f>
        <v>-6070.0247980694585</v>
      </c>
      <c r="AM189" s="16">
        <f>IF(AL189="Neg","Neg",AL189*HLOOKUP(AM$3,T_GDP[#All],2,FALSE))</f>
        <v>-6388.8489602421687</v>
      </c>
      <c r="AN189" s="16">
        <f>IF(AM189="Neg","Neg",AM189*HLOOKUP(AN$3,T_GDP[#All],2,FALSE))</f>
        <v>-6763.3997629666246</v>
      </c>
      <c r="AO189" s="16">
        <f>IF(AN189="Neg","Neg",AN189*HLOOKUP(AO$3,T_GDP[#All],2,FALSE))</f>
        <v>-7082.2667624954129</v>
      </c>
      <c r="AP189" s="16">
        <f>IF(AO189="Neg","Neg",AO189*HLOOKUP(AP$3,T_GDP[#All],2,FALSE))</f>
        <v>-7458.5881759377753</v>
      </c>
      <c r="AQ189" s="16">
        <f>IF(AP189="Neg","Neg",AP189*HLOOKUP(AQ$3,T_GDP[#All],2,FALSE))</f>
        <v>-7536.4902878194298</v>
      </c>
      <c r="AR189" s="16">
        <f>IF(AQ189="Neg","Neg",AQ189*HLOOKUP(AR$3,T_GDP[#All],2,FALSE))</f>
        <v>-7431.4768892463899</v>
      </c>
      <c r="AS189" s="16">
        <f>IF(AR189="Neg","Neg",AR189*HLOOKUP(AS$3,T_GDP[#All],2,FALSE))</f>
        <v>-7760.5772571716816</v>
      </c>
      <c r="AT189" s="16">
        <f>IF(AS189="Neg","Neg",AS189*HLOOKUP(AT$3,T_GDP[#All],2,FALSE))</f>
        <v>-7955.1445284796964</v>
      </c>
      <c r="AU189" s="16">
        <f>IF(AT189="Neg","Neg",AT189*HLOOKUP(AU$3,T_GDP[#All],2,FALSE))</f>
        <v>-8219.9317458126425</v>
      </c>
      <c r="AV189" s="16">
        <f>IF(AU189="Neg","Neg",AU189*HLOOKUP(AV$3,T_GDP[#All],2,FALSE))</f>
        <v>-8596.48638486032</v>
      </c>
      <c r="AW189" s="16">
        <f>IF(AV189="Neg","Neg",AV189*HLOOKUP(AW$3,T_GDP[#All],2,FALSE))</f>
        <v>-8928.7186394855653</v>
      </c>
      <c r="AX189" s="16">
        <f>IF(AW189="Neg","Neg",AW189*HLOOKUP(AX$3,T_GDP[#All],2,FALSE))</f>
        <v>-9222.2640018657985</v>
      </c>
      <c r="AY189" s="16">
        <f>IF(AX189="Neg","Neg",AX189*HLOOKUP(AY$3,T_GDP[#All],2,FALSE))</f>
        <v>-9628.5572854443362</v>
      </c>
      <c r="AZ189" s="16">
        <f>IF(AY189="Neg","Neg",AY189*HLOOKUP(AZ$3,T_GDP[#All],2,FALSE))</f>
        <v>-10009.305225681466</v>
      </c>
      <c r="BA189" s="16">
        <f>IF(AZ189="Neg","Neg",AZ189*HLOOKUP(BA$3,T_GDP[#All],2,FALSE))</f>
        <v>-10362.937119520979</v>
      </c>
      <c r="BB189" s="16">
        <f>IF(BA189="Neg","Neg",BA189*HLOOKUP(BB$3,T_GDP[#All],2,FALSE))</f>
        <v>-10706.592669100457</v>
      </c>
      <c r="BC189" s="16">
        <f>IF(BB189="Neg","Neg",BB189*HLOOKUP(BC$3,T_GDP[#All],2,FALSE))</f>
        <v>-9931.3174390876538</v>
      </c>
      <c r="BD189" s="16">
        <f>IF(BC189="Neg","Neg",BC189*HLOOKUP(BD$3,T_GDP[#All],2,FALSE))</f>
        <v>-11149.916467155641</v>
      </c>
      <c r="BE189" s="16">
        <f>IF(BD189="Neg","Neg",BD189*HLOOKUP(BE$3,T_GDP[#All],2,FALSE))</f>
        <v>-11885.364069929597</v>
      </c>
      <c r="BF189" s="16">
        <f>IF(BE189="Neg","Neg",BE189*HLOOKUP(BF$3,T_GDP[#All],2,FALSE))</f>
        <v>-12099.287667125178</v>
      </c>
      <c r="BG189" s="16">
        <f>IF(BF189="Neg","Neg",BF189*HLOOKUP(BG$3,T_GDP[#All],2,FALSE))</f>
        <v>-12508.57656225457</v>
      </c>
      <c r="BH189" s="16">
        <f>IF(BG189="Neg","Neg",BG189*HLOOKUP(BH$3,T_GDP[#All],2,FALSE))</f>
        <v>-12914.304011956374</v>
      </c>
      <c r="BI189" s="16">
        <f>IF(BH189="Neg","Neg",BH189*HLOOKUP(BI$3,T_GDP[#All],2,FALSE))</f>
        <v>-13406.486841792115</v>
      </c>
      <c r="BJ189" s="16">
        <f>IF(BI189="Neg","Neg",BI189*HLOOKUP(BJ$3,T_GDP[#All],2,FALSE))</f>
        <v>-13933.579741738329</v>
      </c>
    </row>
    <row r="190" spans="1:62" ht="13.9" customHeight="1" x14ac:dyDescent="0.25">
      <c r="A190" s="6"/>
      <c r="B190" s="1" t="s">
        <v>904</v>
      </c>
      <c r="C190" s="1" t="s">
        <v>906</v>
      </c>
      <c r="D190" s="1" t="s">
        <v>725</v>
      </c>
      <c r="E190" s="23"/>
      <c r="F190" s="23"/>
      <c r="G190" s="23"/>
      <c r="H190" s="23"/>
      <c r="I190" s="23"/>
      <c r="J190" s="23"/>
      <c r="K190" s="23"/>
      <c r="L190" s="23"/>
      <c r="M190" s="23"/>
      <c r="N190" s="23"/>
      <c r="O190" s="23"/>
      <c r="P190" s="23"/>
      <c r="Q190" s="23"/>
      <c r="R190" s="23"/>
      <c r="S190" s="23"/>
      <c r="T190" s="23"/>
      <c r="U190" s="23"/>
      <c r="V190" s="23"/>
      <c r="W190" s="15">
        <v>-965</v>
      </c>
      <c r="X190" s="15">
        <v>-2070</v>
      </c>
      <c r="Y190" s="16">
        <f>IF(X190="Neg","Neg",X190*HLOOKUP(Y$3,T_GDP[#All],2,FALSE))</f>
        <v>-2233.1227956610514</v>
      </c>
      <c r="Z190" s="16">
        <f>IF(Y190="Neg","Neg",Y190*HLOOKUP(Z$3,T_GDP[#All],2,FALSE))</f>
        <v>-2351.836675440391</v>
      </c>
      <c r="AA190" s="16">
        <f>IF(Z190="Neg","Neg",Z190*HLOOKUP(AA$3,T_GDP[#All],2,FALSE))</f>
        <v>-2424.9330547318614</v>
      </c>
      <c r="AB190" s="16">
        <f>IF(AA190="Neg","Neg",AA190*HLOOKUP(AB$3,T_GDP[#All],2,FALSE))</f>
        <v>-2570.7382780334788</v>
      </c>
      <c r="AC190" s="16">
        <f>IF(AB190="Neg","Neg",AB190*HLOOKUP(AC$3,T_GDP[#All],2,FALSE))</f>
        <v>-2697.9549446208171</v>
      </c>
      <c r="AD190" s="16">
        <f>IF(AC190="Neg","Neg",AC190*HLOOKUP(AD$3,T_GDP[#All],2,FALSE))</f>
        <v>-2844.8406688339187</v>
      </c>
      <c r="AE190" s="16">
        <f>IF(AD190="Neg","Neg",AD190*HLOOKUP(AE$3,T_GDP[#All],2,FALSE))</f>
        <v>-3036.3980447126796</v>
      </c>
      <c r="AF190" s="16">
        <f>IF(AE190="Neg","Neg",AE190*HLOOKUP(AF$3,T_GDP[#All],2,FALSE))</f>
        <v>-3170.8333769639726</v>
      </c>
      <c r="AG190" s="16">
        <f>IF(AF190="Neg","Neg",AF190*HLOOKUP(AG$3,T_GDP[#All],2,FALSE))</f>
        <v>-3319.4104627862353</v>
      </c>
      <c r="AH190" s="16">
        <f>IF(AG190="Neg","Neg",AG190*HLOOKUP(AH$3,T_GDP[#All],2,FALSE))</f>
        <v>-3476.3031361704338</v>
      </c>
      <c r="AI190" s="16">
        <f>IF(AH190="Neg","Neg",AH190*HLOOKUP(AI$3,T_GDP[#All],2,FALSE))</f>
        <v>-3659.7157027468243</v>
      </c>
      <c r="AJ190" s="16">
        <f>IF(AI190="Neg","Neg",AI190*HLOOKUP(AJ$3,T_GDP[#All],2,FALSE))</f>
        <v>-3786.6762019448138</v>
      </c>
      <c r="AK190" s="16">
        <f>IF(AJ190="Neg","Neg",AJ190*HLOOKUP(AK$3,T_GDP[#All],2,FALSE))</f>
        <v>-3970.748892178372</v>
      </c>
      <c r="AL190" s="16">
        <f>IF(AK190="Neg","Neg",AK190*HLOOKUP(AL$3,T_GDP[#All],2,FALSE))</f>
        <v>-4188.3171106679265</v>
      </c>
      <c r="AM190" s="16">
        <f>IF(AL190="Neg","Neg",AL190*HLOOKUP(AM$3,T_GDP[#All],2,FALSE))</f>
        <v>-4408.3057825670967</v>
      </c>
      <c r="AN190" s="16">
        <f>IF(AM190="Neg","Neg",AM190*HLOOKUP(AN$3,T_GDP[#All],2,FALSE))</f>
        <v>-4666.7458364469712</v>
      </c>
      <c r="AO190" s="16">
        <f>IF(AN190="Neg","Neg",AN190*HLOOKUP(AO$3,T_GDP[#All],2,FALSE))</f>
        <v>-4886.7640661218347</v>
      </c>
      <c r="AP190" s="16">
        <f>IF(AO190="Neg","Neg",AO190*HLOOKUP(AP$3,T_GDP[#All],2,FALSE))</f>
        <v>-5146.4258413970647</v>
      </c>
      <c r="AQ190" s="16">
        <f>IF(AP190="Neg","Neg",AP190*HLOOKUP(AQ$3,T_GDP[#All],2,FALSE))</f>
        <v>-5200.178298595406</v>
      </c>
      <c r="AR190" s="16">
        <f>IF(AQ190="Neg","Neg",AQ190*HLOOKUP(AR$3,T_GDP[#All],2,FALSE))</f>
        <v>-5127.7190535800082</v>
      </c>
      <c r="AS190" s="16">
        <f>IF(AR190="Neg","Neg",AR190*HLOOKUP(AS$3,T_GDP[#All],2,FALSE))</f>
        <v>-5354.7983074484591</v>
      </c>
      <c r="AT190" s="16">
        <f>IF(AS190="Neg","Neg",AS190*HLOOKUP(AT$3,T_GDP[#All],2,FALSE))</f>
        <v>-5489.0497246509894</v>
      </c>
      <c r="AU190" s="16">
        <f>IF(AT190="Neg","Neg",AT190*HLOOKUP(AU$3,T_GDP[#All],2,FALSE))</f>
        <v>-5671.752904610722</v>
      </c>
      <c r="AV190" s="16">
        <f>IF(AU190="Neg","Neg",AU190*HLOOKUP(AV$3,T_GDP[#All],2,FALSE))</f>
        <v>-5931.5756055536203</v>
      </c>
      <c r="AW190" s="16">
        <f>IF(AV190="Neg","Neg",AV190*HLOOKUP(AW$3,T_GDP[#All],2,FALSE))</f>
        <v>-6160.8158612450388</v>
      </c>
      <c r="AX190" s="16">
        <f>IF(AW190="Neg","Neg",AW190*HLOOKUP(AX$3,T_GDP[#All],2,FALSE))</f>
        <v>-6363.3621612873994</v>
      </c>
      <c r="AY190" s="16">
        <f>IF(AX190="Neg","Neg",AX190*HLOOKUP(AY$3,T_GDP[#All],2,FALSE))</f>
        <v>-6643.7045269565897</v>
      </c>
      <c r="AZ190" s="16">
        <f>IF(AY190="Neg","Neg",AY190*HLOOKUP(AZ$3,T_GDP[#All],2,FALSE))</f>
        <v>-6906.4206057202091</v>
      </c>
      <c r="BA190" s="16">
        <f>IF(AZ190="Neg","Neg",AZ190*HLOOKUP(BA$3,T_GDP[#All],2,FALSE))</f>
        <v>-7150.4266124694732</v>
      </c>
      <c r="BB190" s="16">
        <f>IF(BA190="Neg","Neg",BA190*HLOOKUP(BB$3,T_GDP[#All],2,FALSE))</f>
        <v>-7387.5489416793134</v>
      </c>
      <c r="BC190" s="16">
        <f>IF(BB190="Neg","Neg",BB190*HLOOKUP(BC$3,T_GDP[#All],2,FALSE))</f>
        <v>-6852.6090329704803</v>
      </c>
      <c r="BD190" s="16">
        <f>IF(BC190="Neg","Neg",BC190*HLOOKUP(BD$3,T_GDP[#All],2,FALSE))</f>
        <v>-7693.4423623373914</v>
      </c>
      <c r="BE190" s="16">
        <f>IF(BD190="Neg","Neg",BD190*HLOOKUP(BE$3,T_GDP[#All],2,FALSE))</f>
        <v>-8200.90120825142</v>
      </c>
      <c r="BF190" s="16">
        <f>IF(BE190="Neg","Neg",BE190*HLOOKUP(BF$3,T_GDP[#All],2,FALSE))</f>
        <v>-8348.5084903163715</v>
      </c>
      <c r="BG190" s="16">
        <f>IF(BF190="Neg","Neg",BF190*HLOOKUP(BG$3,T_GDP[#All],2,FALSE))</f>
        <v>-8630.9178279556509</v>
      </c>
      <c r="BH190" s="16">
        <f>IF(BG190="Neg","Neg",BG190*HLOOKUP(BH$3,T_GDP[#All],2,FALSE))</f>
        <v>-8910.8697682498969</v>
      </c>
      <c r="BI190" s="16">
        <f>IF(BH190="Neg","Neg",BH190*HLOOKUP(BI$3,T_GDP[#All],2,FALSE))</f>
        <v>-9250.4759208365576</v>
      </c>
      <c r="BJ190" s="16">
        <f>IF(BI190="Neg","Neg",BI190*HLOOKUP(BJ$3,T_GDP[#All],2,FALSE))</f>
        <v>-9614.1700217994457</v>
      </c>
    </row>
    <row r="191" spans="1:62" ht="13.9" customHeight="1" x14ac:dyDescent="0.25">
      <c r="A191" s="6"/>
      <c r="B191" s="1" t="s">
        <v>904</v>
      </c>
      <c r="C191" s="1" t="s">
        <v>907</v>
      </c>
      <c r="D191" s="1" t="s">
        <v>725</v>
      </c>
      <c r="E191" s="23"/>
      <c r="F191" s="23"/>
      <c r="G191" s="23"/>
      <c r="H191" s="23"/>
      <c r="I191" s="23"/>
      <c r="J191" s="23"/>
      <c r="K191" s="23"/>
      <c r="L191" s="23"/>
      <c r="M191" s="23"/>
      <c r="N191" s="23"/>
      <c r="O191" s="23"/>
      <c r="P191" s="23"/>
      <c r="Q191" s="23"/>
      <c r="R191" s="23"/>
      <c r="S191" s="23"/>
      <c r="T191" s="23"/>
      <c r="U191" s="23"/>
      <c r="V191" s="23"/>
      <c r="W191" s="15">
        <v>80</v>
      </c>
      <c r="X191" s="15">
        <v>200</v>
      </c>
      <c r="Y191" s="16">
        <f>IF(X191="Neg","Neg",X191*HLOOKUP(Y$3,T_GDP[#All],2,FALSE))</f>
        <v>215.76065658560884</v>
      </c>
      <c r="Z191" s="16">
        <f>IF(Y191="Neg","Neg",Y191*HLOOKUP(Z$3,T_GDP[#All],2,FALSE))</f>
        <v>227.23059666090737</v>
      </c>
      <c r="AA191" s="16">
        <f>IF(Z191="Neg","Neg",Z191*HLOOKUP(AA$3,T_GDP[#All],2,FALSE))</f>
        <v>234.29304876636343</v>
      </c>
      <c r="AB191" s="16">
        <f>IF(AA191="Neg","Neg",AA191*HLOOKUP(AB$3,T_GDP[#All],2,FALSE))</f>
        <v>248.38050995492551</v>
      </c>
      <c r="AC191" s="16">
        <f>IF(AB191="Neg","Neg",AB191*HLOOKUP(AC$3,T_GDP[#All],2,FALSE))</f>
        <v>260.67197532568281</v>
      </c>
      <c r="AD191" s="16">
        <f>IF(AC191="Neg","Neg",AC191*HLOOKUP(AD$3,T_GDP[#All],2,FALSE))</f>
        <v>274.86383273757667</v>
      </c>
      <c r="AE191" s="16">
        <f>IF(AD191="Neg","Neg",AD191*HLOOKUP(AE$3,T_GDP[#All],2,FALSE))</f>
        <v>293.37179175967918</v>
      </c>
      <c r="AF191" s="16">
        <f>IF(AE191="Neg","Neg",AE191*HLOOKUP(AF$3,T_GDP[#All],2,FALSE))</f>
        <v>306.36071275014228</v>
      </c>
      <c r="AG191" s="16">
        <f>IF(AF191="Neg","Neg",AF191*HLOOKUP(AG$3,T_GDP[#All],2,FALSE))</f>
        <v>320.71598674263146</v>
      </c>
      <c r="AH191" s="16">
        <f>IF(AG191="Neg","Neg",AG191*HLOOKUP(AH$3,T_GDP[#All],2,FALSE))</f>
        <v>335.87469914690183</v>
      </c>
      <c r="AI191" s="16">
        <f>IF(AH191="Neg","Neg",AH191*HLOOKUP(AI$3,T_GDP[#All],2,FALSE))</f>
        <v>353.59572007215695</v>
      </c>
      <c r="AJ191" s="16">
        <f>IF(AI191="Neg","Neg",AI191*HLOOKUP(AJ$3,T_GDP[#All],2,FALSE))</f>
        <v>365.86243497051345</v>
      </c>
      <c r="AK191" s="16">
        <f>IF(AJ191="Neg","Neg",AJ191*HLOOKUP(AK$3,T_GDP[#All],2,FALSE))</f>
        <v>383.64723595926307</v>
      </c>
      <c r="AL191" s="16">
        <f>IF(AK191="Neg","Neg",AK191*HLOOKUP(AL$3,T_GDP[#All],2,FALSE))</f>
        <v>404.66831987129734</v>
      </c>
      <c r="AM191" s="16">
        <f>IF(AL191="Neg","Neg",AL191*HLOOKUP(AM$3,T_GDP[#All],2,FALSE))</f>
        <v>425.92326401614474</v>
      </c>
      <c r="AN191" s="16">
        <f>IF(AM191="Neg","Neg",AM191*HLOOKUP(AN$3,T_GDP[#All],2,FALSE))</f>
        <v>450.89331753110844</v>
      </c>
      <c r="AO191" s="16">
        <f>IF(AN191="Neg","Neg",AN191*HLOOKUP(AO$3,T_GDP[#All],2,FALSE))</f>
        <v>472.15111749969429</v>
      </c>
      <c r="AP191" s="16">
        <f>IF(AO191="Neg","Neg",AO191*HLOOKUP(AP$3,T_GDP[#All],2,FALSE))</f>
        <v>497.23921172918517</v>
      </c>
      <c r="AQ191" s="16">
        <f>IF(AP191="Neg","Neg",AP191*HLOOKUP(AQ$3,T_GDP[#All],2,FALSE))</f>
        <v>502.4326858546288</v>
      </c>
      <c r="AR191" s="16">
        <f>IF(AQ191="Neg","Neg",AQ191*HLOOKUP(AR$3,T_GDP[#All],2,FALSE))</f>
        <v>495.43179261642609</v>
      </c>
      <c r="AS191" s="16">
        <f>IF(AR191="Neg","Neg",AR191*HLOOKUP(AS$3,T_GDP[#All],2,FALSE))</f>
        <v>517.3718171447789</v>
      </c>
      <c r="AT191" s="16">
        <f>IF(AS191="Neg","Neg",AS191*HLOOKUP(AT$3,T_GDP[#All],2,FALSE))</f>
        <v>530.34296856531319</v>
      </c>
      <c r="AU191" s="16">
        <f>IF(AT191="Neg","Neg",AT191*HLOOKUP(AU$3,T_GDP[#All],2,FALSE))</f>
        <v>547.99544972084288</v>
      </c>
      <c r="AV191" s="16">
        <f>IF(AU191="Neg","Neg",AU191*HLOOKUP(AV$3,T_GDP[#All],2,FALSE))</f>
        <v>573.0990923240214</v>
      </c>
      <c r="AW191" s="16">
        <f>IF(AV191="Neg","Neg",AV191*HLOOKUP(AW$3,T_GDP[#All],2,FALSE))</f>
        <v>595.2479092990377</v>
      </c>
      <c r="AX191" s="16">
        <f>IF(AW191="Neg","Neg",AW191*HLOOKUP(AX$3,T_GDP[#All],2,FALSE))</f>
        <v>614.81760012438656</v>
      </c>
      <c r="AY191" s="16">
        <f>IF(AX191="Neg","Neg",AX191*HLOOKUP(AY$3,T_GDP[#All],2,FALSE))</f>
        <v>641.90381902962235</v>
      </c>
      <c r="AZ191" s="16">
        <f>IF(AY191="Neg","Neg",AY191*HLOOKUP(AZ$3,T_GDP[#All],2,FALSE))</f>
        <v>667.28701504543096</v>
      </c>
      <c r="BA191" s="16">
        <f>IF(AZ191="Neg","Neg",AZ191*HLOOKUP(BA$3,T_GDP[#All],2,FALSE))</f>
        <v>690.86247463473183</v>
      </c>
      <c r="BB191" s="16">
        <f>IF(BA191="Neg","Neg",BA191*HLOOKUP(BB$3,T_GDP[#All],2,FALSE))</f>
        <v>713.77284460669705</v>
      </c>
      <c r="BC191" s="16">
        <f>IF(BB191="Neg","Neg",BB191*HLOOKUP(BC$3,T_GDP[#All],2,FALSE))</f>
        <v>662.08782927251025</v>
      </c>
      <c r="BD191" s="16">
        <f>IF(BC191="Neg","Neg",BC191*HLOOKUP(BD$3,T_GDP[#All],2,FALSE))</f>
        <v>743.32776447704271</v>
      </c>
      <c r="BE191" s="16">
        <f>IF(BD191="Neg","Neg",BD191*HLOOKUP(BE$3,T_GDP[#All],2,FALSE))</f>
        <v>792.35760466197303</v>
      </c>
      <c r="BF191" s="16">
        <f>IF(BE191="Neg","Neg",BE191*HLOOKUP(BF$3,T_GDP[#All],2,FALSE))</f>
        <v>806.61917780834506</v>
      </c>
      <c r="BG191" s="16">
        <f>IF(BF191="Neg","Neg",BF191*HLOOKUP(BG$3,T_GDP[#All],2,FALSE))</f>
        <v>833.90510415030451</v>
      </c>
      <c r="BH191" s="16">
        <f>IF(BG191="Neg","Neg",BG191*HLOOKUP(BH$3,T_GDP[#All],2,FALSE))</f>
        <v>860.95360079709144</v>
      </c>
      <c r="BI191" s="16">
        <f>IF(BH191="Neg","Neg",BH191*HLOOKUP(BI$3,T_GDP[#All],2,FALSE))</f>
        <v>893.76578945280755</v>
      </c>
      <c r="BJ191" s="16">
        <f>IF(BI191="Neg","Neg",BI191*HLOOKUP(BJ$3,T_GDP[#All],2,FALSE))</f>
        <v>928.90531611588847</v>
      </c>
    </row>
    <row r="192" spans="1:62" ht="13.9" customHeight="1" x14ac:dyDescent="0.25">
      <c r="A192" s="6"/>
      <c r="B192" s="1" t="s">
        <v>904</v>
      </c>
      <c r="C192" s="1" t="s">
        <v>908</v>
      </c>
      <c r="D192" s="1" t="s">
        <v>725</v>
      </c>
      <c r="E192" s="23"/>
      <c r="F192" s="23"/>
      <c r="G192" s="23"/>
      <c r="H192" s="23"/>
      <c r="I192" s="23"/>
      <c r="J192" s="23"/>
      <c r="K192" s="23"/>
      <c r="L192" s="23"/>
      <c r="M192" s="23"/>
      <c r="N192" s="23"/>
      <c r="O192" s="23"/>
      <c r="P192" s="23"/>
      <c r="Q192" s="23"/>
      <c r="R192" s="23"/>
      <c r="S192" s="23"/>
      <c r="T192" s="23"/>
      <c r="U192" s="23"/>
      <c r="V192" s="23"/>
      <c r="W192" s="15">
        <v>45</v>
      </c>
      <c r="X192" s="15">
        <v>105</v>
      </c>
      <c r="Y192" s="16">
        <f>IF(X192="Neg","Neg",X192*HLOOKUP(Y$3,T_GDP[#All],2,FALSE))</f>
        <v>113.27434470744466</v>
      </c>
      <c r="Z192" s="16">
        <f>IF(Y192="Neg","Neg",Y192*HLOOKUP(Z$3,T_GDP[#All],2,FALSE))</f>
        <v>119.29606324697637</v>
      </c>
      <c r="AA192" s="16">
        <f>IF(Z192="Neg","Neg",Z192*HLOOKUP(AA$3,T_GDP[#All],2,FALSE))</f>
        <v>123.0038506023408</v>
      </c>
      <c r="AB192" s="16">
        <f>IF(AA192="Neg","Neg",AA192*HLOOKUP(AB$3,T_GDP[#All],2,FALSE))</f>
        <v>130.39976772633588</v>
      </c>
      <c r="AC192" s="16">
        <f>IF(AB192="Neg","Neg",AB192*HLOOKUP(AC$3,T_GDP[#All],2,FALSE))</f>
        <v>136.85278704598346</v>
      </c>
      <c r="AD192" s="16">
        <f>IF(AC192="Neg","Neg",AC192*HLOOKUP(AD$3,T_GDP[#All],2,FALSE))</f>
        <v>144.30351218722774</v>
      </c>
      <c r="AE192" s="16">
        <f>IF(AD192="Neg","Neg",AD192*HLOOKUP(AE$3,T_GDP[#All],2,FALSE))</f>
        <v>154.02019067383156</v>
      </c>
      <c r="AF192" s="16">
        <f>IF(AE192="Neg","Neg",AE192*HLOOKUP(AF$3,T_GDP[#All],2,FALSE))</f>
        <v>160.83937419382468</v>
      </c>
      <c r="AG192" s="16">
        <f>IF(AF192="Neg","Neg",AF192*HLOOKUP(AG$3,T_GDP[#All],2,FALSE))</f>
        <v>168.3758930398815</v>
      </c>
      <c r="AH192" s="16">
        <f>IF(AG192="Neg","Neg",AG192*HLOOKUP(AH$3,T_GDP[#All],2,FALSE))</f>
        <v>176.33421705212345</v>
      </c>
      <c r="AI192" s="16">
        <f>IF(AH192="Neg","Neg",AH192*HLOOKUP(AI$3,T_GDP[#All],2,FALSE))</f>
        <v>185.63775303788239</v>
      </c>
      <c r="AJ192" s="16">
        <f>IF(AI192="Neg","Neg",AI192*HLOOKUP(AJ$3,T_GDP[#All],2,FALSE))</f>
        <v>192.07777835951956</v>
      </c>
      <c r="AK192" s="16">
        <f>IF(AJ192="Neg","Neg",AJ192*HLOOKUP(AK$3,T_GDP[#All],2,FALSE))</f>
        <v>201.41479887861308</v>
      </c>
      <c r="AL192" s="16">
        <f>IF(AK192="Neg","Neg",AK192*HLOOKUP(AL$3,T_GDP[#All],2,FALSE))</f>
        <v>212.45086793243107</v>
      </c>
      <c r="AM192" s="16">
        <f>IF(AL192="Neg","Neg",AL192*HLOOKUP(AM$3,T_GDP[#All],2,FALSE))</f>
        <v>223.60971360847594</v>
      </c>
      <c r="AN192" s="16">
        <f>IF(AM192="Neg","Neg",AM192*HLOOKUP(AN$3,T_GDP[#All],2,FALSE))</f>
        <v>236.7189917038319</v>
      </c>
      <c r="AO192" s="16">
        <f>IF(AN192="Neg","Neg",AN192*HLOOKUP(AO$3,T_GDP[#All],2,FALSE))</f>
        <v>247.87933668733947</v>
      </c>
      <c r="AP192" s="16">
        <f>IF(AO192="Neg","Neg",AO192*HLOOKUP(AP$3,T_GDP[#All],2,FALSE))</f>
        <v>261.05058615782218</v>
      </c>
      <c r="AQ192" s="16">
        <f>IF(AP192="Neg","Neg",AP192*HLOOKUP(AQ$3,T_GDP[#All],2,FALSE))</f>
        <v>263.77716007368008</v>
      </c>
      <c r="AR192" s="16">
        <f>IF(AQ192="Neg","Neg",AQ192*HLOOKUP(AR$3,T_GDP[#All],2,FALSE))</f>
        <v>260.10169112362365</v>
      </c>
      <c r="AS192" s="16">
        <f>IF(AR192="Neg","Neg",AR192*HLOOKUP(AS$3,T_GDP[#All],2,FALSE))</f>
        <v>271.62020400100886</v>
      </c>
      <c r="AT192" s="16">
        <f>IF(AS192="Neg","Neg",AS192*HLOOKUP(AT$3,T_GDP[#All],2,FALSE))</f>
        <v>278.43005849678934</v>
      </c>
      <c r="AU192" s="16">
        <f>IF(AT192="Neg","Neg",AT192*HLOOKUP(AU$3,T_GDP[#All],2,FALSE))</f>
        <v>287.69761110344245</v>
      </c>
      <c r="AV192" s="16">
        <f>IF(AU192="Neg","Neg",AU192*HLOOKUP(AV$3,T_GDP[#All],2,FALSE))</f>
        <v>300.87702347011117</v>
      </c>
      <c r="AW192" s="16">
        <f>IF(AV192="Neg","Neg",AV192*HLOOKUP(AW$3,T_GDP[#All],2,FALSE))</f>
        <v>312.50515238199472</v>
      </c>
      <c r="AX192" s="16">
        <f>IF(AW192="Neg","Neg",AW192*HLOOKUP(AX$3,T_GDP[#All],2,FALSE))</f>
        <v>322.77924006530287</v>
      </c>
      <c r="AY192" s="16">
        <f>IF(AX192="Neg","Neg",AX192*HLOOKUP(AY$3,T_GDP[#All],2,FALSE))</f>
        <v>336.99950499055166</v>
      </c>
      <c r="AZ192" s="16">
        <f>IF(AY192="Neg","Neg",AY192*HLOOKUP(AZ$3,T_GDP[#All],2,FALSE))</f>
        <v>350.3256828988512</v>
      </c>
      <c r="BA192" s="16">
        <f>IF(AZ192="Neg","Neg",AZ192*HLOOKUP(BA$3,T_GDP[#All],2,FALSE))</f>
        <v>362.70279918323416</v>
      </c>
      <c r="BB192" s="16">
        <f>IF(BA192="Neg","Neg",BA192*HLOOKUP(BB$3,T_GDP[#All],2,FALSE))</f>
        <v>374.73074341851594</v>
      </c>
      <c r="BC192" s="16">
        <f>IF(BB192="Neg","Neg",BB192*HLOOKUP(BC$3,T_GDP[#All],2,FALSE))</f>
        <v>347.59611036806785</v>
      </c>
      <c r="BD192" s="16">
        <f>IF(BC192="Neg","Neg",BC192*HLOOKUP(BD$3,T_GDP[#All],2,FALSE))</f>
        <v>390.2470763504474</v>
      </c>
      <c r="BE192" s="16">
        <f>IF(BD192="Neg","Neg",BD192*HLOOKUP(BE$3,T_GDP[#All],2,FALSE))</f>
        <v>415.98774244753582</v>
      </c>
      <c r="BF192" s="16">
        <f>IF(BE192="Neg","Neg",BE192*HLOOKUP(BF$3,T_GDP[#All],2,FALSE))</f>
        <v>423.47506834938116</v>
      </c>
      <c r="BG192" s="16">
        <f>IF(BF192="Neg","Neg",BF192*HLOOKUP(BG$3,T_GDP[#All],2,FALSE))</f>
        <v>437.80017967890984</v>
      </c>
      <c r="BH192" s="16">
        <f>IF(BG192="Neg","Neg",BG192*HLOOKUP(BH$3,T_GDP[#All],2,FALSE))</f>
        <v>452.00064041847298</v>
      </c>
      <c r="BI192" s="16">
        <f>IF(BH192="Neg","Neg",BH192*HLOOKUP(BI$3,T_GDP[#All],2,FALSE))</f>
        <v>469.22703946272395</v>
      </c>
      <c r="BJ192" s="16">
        <f>IF(BI192="Neg","Neg",BI192*HLOOKUP(BJ$3,T_GDP[#All],2,FALSE))</f>
        <v>487.67529096084144</v>
      </c>
    </row>
    <row r="193" spans="1:62" ht="13.9" customHeight="1" x14ac:dyDescent="0.25">
      <c r="A193" s="6"/>
      <c r="B193" s="1" t="s">
        <v>904</v>
      </c>
      <c r="C193" s="1" t="s">
        <v>909</v>
      </c>
      <c r="D193" s="1" t="s">
        <v>725</v>
      </c>
      <c r="E193" s="23"/>
      <c r="F193" s="23"/>
      <c r="G193" s="23"/>
      <c r="H193" s="23"/>
      <c r="I193" s="23"/>
      <c r="J193" s="23"/>
      <c r="K193" s="23"/>
      <c r="L193" s="23"/>
      <c r="M193" s="23"/>
      <c r="N193" s="23"/>
      <c r="O193" s="23"/>
      <c r="P193" s="23"/>
      <c r="Q193" s="23"/>
      <c r="R193" s="23"/>
      <c r="S193" s="23"/>
      <c r="T193" s="23"/>
      <c r="U193" s="23"/>
      <c r="V193" s="23"/>
      <c r="W193" s="15">
        <v>260</v>
      </c>
      <c r="X193" s="15">
        <v>310</v>
      </c>
      <c r="Y193" s="16">
        <f>IF(X193="Neg","Neg",X193*HLOOKUP(Y$3,T_GDP[#All],2,FALSE))</f>
        <v>334.42901770769373</v>
      </c>
      <c r="Z193" s="16">
        <f>IF(Y193="Neg","Neg",Y193*HLOOKUP(Z$3,T_GDP[#All],2,FALSE))</f>
        <v>352.20742482440642</v>
      </c>
      <c r="AA193" s="16">
        <f>IF(Z193="Neg","Neg",Z193*HLOOKUP(AA$3,T_GDP[#All],2,FALSE))</f>
        <v>363.15422558786332</v>
      </c>
      <c r="AB193" s="16">
        <f>IF(AA193="Neg","Neg",AA193*HLOOKUP(AB$3,T_GDP[#All],2,FALSE))</f>
        <v>384.98979043013452</v>
      </c>
      <c r="AC193" s="16">
        <f>IF(AB193="Neg","Neg",AB193*HLOOKUP(AC$3,T_GDP[#All],2,FALSE))</f>
        <v>404.04156175480836</v>
      </c>
      <c r="AD193" s="16">
        <f>IF(AC193="Neg","Neg",AC193*HLOOKUP(AD$3,T_GDP[#All],2,FALSE))</f>
        <v>426.03894074324387</v>
      </c>
      <c r="AE193" s="16">
        <f>IF(AD193="Neg","Neg",AD193*HLOOKUP(AE$3,T_GDP[#All],2,FALSE))</f>
        <v>454.72627722750275</v>
      </c>
      <c r="AF193" s="16">
        <f>IF(AE193="Neg","Neg",AE193*HLOOKUP(AF$3,T_GDP[#All],2,FALSE))</f>
        <v>474.85910476272056</v>
      </c>
      <c r="AG193" s="16">
        <f>IF(AF193="Neg","Neg",AF193*HLOOKUP(AG$3,T_GDP[#All],2,FALSE))</f>
        <v>497.10977945107879</v>
      </c>
      <c r="AH193" s="16">
        <f>IF(AG193="Neg","Neg",AG193*HLOOKUP(AH$3,T_GDP[#All],2,FALSE))</f>
        <v>520.6057836776979</v>
      </c>
      <c r="AI193" s="16">
        <f>IF(AH193="Neg","Neg",AH193*HLOOKUP(AI$3,T_GDP[#All],2,FALSE))</f>
        <v>548.07336611184337</v>
      </c>
      <c r="AJ193" s="16">
        <f>IF(AI193="Neg","Neg",AI193*HLOOKUP(AJ$3,T_GDP[#All],2,FALSE))</f>
        <v>567.08677420429592</v>
      </c>
      <c r="AK193" s="16">
        <f>IF(AJ193="Neg","Neg",AJ193*HLOOKUP(AK$3,T_GDP[#All],2,FALSE))</f>
        <v>594.65321573685776</v>
      </c>
      <c r="AL193" s="16">
        <f>IF(AK193="Neg","Neg",AK193*HLOOKUP(AL$3,T_GDP[#All],2,FALSE))</f>
        <v>627.23589580051089</v>
      </c>
      <c r="AM193" s="16">
        <f>IF(AL193="Neg","Neg",AL193*HLOOKUP(AM$3,T_GDP[#All],2,FALSE))</f>
        <v>660.18105922502434</v>
      </c>
      <c r="AN193" s="16">
        <f>IF(AM193="Neg","Neg",AM193*HLOOKUP(AN$3,T_GDP[#All],2,FALSE))</f>
        <v>698.88464217321814</v>
      </c>
      <c r="AO193" s="16">
        <f>IF(AN193="Neg","Neg",AN193*HLOOKUP(AO$3,T_GDP[#All],2,FALSE))</f>
        <v>731.83423212452624</v>
      </c>
      <c r="AP193" s="16">
        <f>IF(AO193="Neg","Neg",AO193*HLOOKUP(AP$3,T_GDP[#All],2,FALSE))</f>
        <v>770.72077818023706</v>
      </c>
      <c r="AQ193" s="16">
        <f>IF(AP193="Neg","Neg",AP193*HLOOKUP(AQ$3,T_GDP[#All],2,FALSE))</f>
        <v>778.77066307467464</v>
      </c>
      <c r="AR193" s="16">
        <f>IF(AQ193="Neg","Neg",AQ193*HLOOKUP(AR$3,T_GDP[#All],2,FALSE))</f>
        <v>767.91927855546044</v>
      </c>
      <c r="AS193" s="16">
        <f>IF(AR193="Neg","Neg",AR193*HLOOKUP(AS$3,T_GDP[#All],2,FALSE))</f>
        <v>801.92631657440722</v>
      </c>
      <c r="AT193" s="16">
        <f>IF(AS193="Neg","Neg",AS193*HLOOKUP(AT$3,T_GDP[#All],2,FALSE))</f>
        <v>822.03160127623539</v>
      </c>
      <c r="AU193" s="16">
        <f>IF(AT193="Neg","Neg",AT193*HLOOKUP(AU$3,T_GDP[#All],2,FALSE))</f>
        <v>849.39294706730652</v>
      </c>
      <c r="AV193" s="16">
        <f>IF(AU193="Neg","Neg",AU193*HLOOKUP(AV$3,T_GDP[#All],2,FALSE))</f>
        <v>888.30359310223332</v>
      </c>
      <c r="AW193" s="16">
        <f>IF(AV193="Neg","Neg",AV193*HLOOKUP(AW$3,T_GDP[#All],2,FALSE))</f>
        <v>922.63425941350863</v>
      </c>
      <c r="AX193" s="16">
        <f>IF(AW193="Neg","Neg",AW193*HLOOKUP(AX$3,T_GDP[#All],2,FALSE))</f>
        <v>952.96728019279942</v>
      </c>
      <c r="AY193" s="16">
        <f>IF(AX193="Neg","Neg",AX193*HLOOKUP(AY$3,T_GDP[#All],2,FALSE))</f>
        <v>994.95091949591495</v>
      </c>
      <c r="AZ193" s="16">
        <f>IF(AY193="Neg","Neg",AY193*HLOOKUP(AZ$3,T_GDP[#All],2,FALSE))</f>
        <v>1034.2948733204184</v>
      </c>
      <c r="BA193" s="16">
        <f>IF(AZ193="Neg","Neg",AZ193*HLOOKUP(BA$3,T_GDP[#All],2,FALSE))</f>
        <v>1070.8368356838348</v>
      </c>
      <c r="BB193" s="16">
        <f>IF(BA193="Neg","Neg",BA193*HLOOKUP(BB$3,T_GDP[#All],2,FALSE))</f>
        <v>1106.347909140381</v>
      </c>
      <c r="BC193" s="16">
        <f>IF(BB193="Neg","Neg",BB193*HLOOKUP(BC$3,T_GDP[#All],2,FALSE))</f>
        <v>1026.2361353723913</v>
      </c>
      <c r="BD193" s="16">
        <f>IF(BC193="Neg","Neg",BC193*HLOOKUP(BD$3,T_GDP[#All],2,FALSE))</f>
        <v>1152.1580349394167</v>
      </c>
      <c r="BE193" s="16">
        <f>IF(BD193="Neg","Neg",BD193*HLOOKUP(BE$3,T_GDP[#All],2,FALSE))</f>
        <v>1228.1542872260588</v>
      </c>
      <c r="BF193" s="16">
        <f>IF(BE193="Neg","Neg",BE193*HLOOKUP(BF$3,T_GDP[#All],2,FALSE))</f>
        <v>1250.2597256029355</v>
      </c>
      <c r="BG193" s="16">
        <f>IF(BF193="Neg","Neg",BF193*HLOOKUP(BG$3,T_GDP[#All],2,FALSE))</f>
        <v>1292.5529114329727</v>
      </c>
      <c r="BH193" s="16">
        <f>IF(BG193="Neg","Neg",BG193*HLOOKUP(BH$3,T_GDP[#All],2,FALSE))</f>
        <v>1334.4780812354925</v>
      </c>
      <c r="BI193" s="16">
        <f>IF(BH193="Neg","Neg",BH193*HLOOKUP(BI$3,T_GDP[#All],2,FALSE))</f>
        <v>1385.3369736518525</v>
      </c>
      <c r="BJ193" s="16">
        <f>IF(BI193="Neg","Neg",BI193*HLOOKUP(BJ$3,T_GDP[#All],2,FALSE))</f>
        <v>1439.803239979628</v>
      </c>
    </row>
    <row r="194" spans="1:62" ht="13.9" customHeight="1" x14ac:dyDescent="0.25">
      <c r="A194" s="6"/>
      <c r="B194" s="1" t="s">
        <v>904</v>
      </c>
      <c r="C194" s="1" t="s">
        <v>910</v>
      </c>
      <c r="D194" s="1" t="s">
        <v>716</v>
      </c>
      <c r="E194" s="23"/>
      <c r="F194" s="23"/>
      <c r="G194" s="23"/>
      <c r="H194" s="23"/>
      <c r="I194" s="23"/>
      <c r="J194" s="23"/>
      <c r="K194" s="23"/>
      <c r="L194" s="23"/>
      <c r="M194" s="23"/>
      <c r="N194" s="23"/>
      <c r="O194" s="23"/>
      <c r="P194" s="23"/>
      <c r="Q194" s="23"/>
      <c r="R194" s="23"/>
      <c r="S194" s="23"/>
      <c r="T194" s="23"/>
      <c r="U194" s="23"/>
      <c r="V194" s="23"/>
      <c r="W194" s="15">
        <v>-25</v>
      </c>
      <c r="X194" s="15">
        <v>-235</v>
      </c>
      <c r="Y194" s="16">
        <f>IF(X194="Neg","Neg",X194*HLOOKUP(Y$3,T_GDP[#All],2,FALSE))</f>
        <v>-253.51877148809041</v>
      </c>
      <c r="Z194" s="16">
        <f>IF(Y194="Neg","Neg",Y194*HLOOKUP(Z$3,T_GDP[#All],2,FALSE))</f>
        <v>-266.99595107656614</v>
      </c>
      <c r="AA194" s="16">
        <f>IF(Z194="Neg","Neg",Z194*HLOOKUP(AA$3,T_GDP[#All],2,FALSE))</f>
        <v>-275.29433230047704</v>
      </c>
      <c r="AB194" s="16">
        <f>IF(AA194="Neg","Neg",AA194*HLOOKUP(AB$3,T_GDP[#All],2,FALSE))</f>
        <v>-291.84709919703749</v>
      </c>
      <c r="AC194" s="16">
        <f>IF(AB194="Neg","Neg",AB194*HLOOKUP(AC$3,T_GDP[#All],2,FALSE))</f>
        <v>-306.28957100767735</v>
      </c>
      <c r="AD194" s="16">
        <f>IF(AC194="Neg","Neg",AC194*HLOOKUP(AD$3,T_GDP[#All],2,FALSE))</f>
        <v>-322.96500346665266</v>
      </c>
      <c r="AE194" s="16">
        <f>IF(AD194="Neg","Neg",AD194*HLOOKUP(AE$3,T_GDP[#All],2,FALSE))</f>
        <v>-344.71185531762313</v>
      </c>
      <c r="AF194" s="16">
        <f>IF(AE194="Neg","Neg",AE194*HLOOKUP(AF$3,T_GDP[#All],2,FALSE))</f>
        <v>-359.97383748141726</v>
      </c>
      <c r="AG194" s="16">
        <f>IF(AF194="Neg","Neg",AF194*HLOOKUP(AG$3,T_GDP[#All],2,FALSE))</f>
        <v>-376.84128442259203</v>
      </c>
      <c r="AH194" s="16">
        <f>IF(AG194="Neg","Neg",AG194*HLOOKUP(AH$3,T_GDP[#All],2,FALSE))</f>
        <v>-394.65277149760971</v>
      </c>
      <c r="AI194" s="16">
        <f>IF(AH194="Neg","Neg",AH194*HLOOKUP(AI$3,T_GDP[#All],2,FALSE))</f>
        <v>-415.4749710847845</v>
      </c>
      <c r="AJ194" s="16">
        <f>IF(AI194="Neg","Neg",AI194*HLOOKUP(AJ$3,T_GDP[#All],2,FALSE))</f>
        <v>-429.88836109035338</v>
      </c>
      <c r="AK194" s="16">
        <f>IF(AJ194="Neg","Neg",AJ194*HLOOKUP(AK$3,T_GDP[#All],2,FALSE))</f>
        <v>-450.78550225213417</v>
      </c>
      <c r="AL194" s="16">
        <f>IF(AK194="Neg","Neg",AK194*HLOOKUP(AL$3,T_GDP[#All],2,FALSE))</f>
        <v>-475.48527584877445</v>
      </c>
      <c r="AM194" s="16">
        <f>IF(AL194="Neg","Neg",AL194*HLOOKUP(AM$3,T_GDP[#All],2,FALSE))</f>
        <v>-500.45983521897011</v>
      </c>
      <c r="AN194" s="16">
        <f>IF(AM194="Neg","Neg",AM194*HLOOKUP(AN$3,T_GDP[#All],2,FALSE))</f>
        <v>-529.79964809905243</v>
      </c>
      <c r="AO194" s="16">
        <f>IF(AN194="Neg","Neg",AN194*HLOOKUP(AO$3,T_GDP[#All],2,FALSE))</f>
        <v>-554.77756306214087</v>
      </c>
      <c r="AP194" s="16">
        <f>IF(AO194="Neg","Neg",AO194*HLOOKUP(AP$3,T_GDP[#All],2,FALSE))</f>
        <v>-584.25607378179268</v>
      </c>
      <c r="AQ194" s="16">
        <f>IF(AP194="Neg","Neg",AP194*HLOOKUP(AQ$3,T_GDP[#All],2,FALSE))</f>
        <v>-590.35840587918892</v>
      </c>
      <c r="AR194" s="16">
        <f>IF(AQ194="Neg","Neg",AQ194*HLOOKUP(AR$3,T_GDP[#All],2,FALSE))</f>
        <v>-582.13235632430076</v>
      </c>
      <c r="AS194" s="16">
        <f>IF(AR194="Neg","Neg",AR194*HLOOKUP(AS$3,T_GDP[#All],2,FALSE))</f>
        <v>-607.91188514511521</v>
      </c>
      <c r="AT194" s="16">
        <f>IF(AS194="Neg","Neg",AS194*HLOOKUP(AT$3,T_GDP[#All],2,FALSE))</f>
        <v>-623.152988064243</v>
      </c>
      <c r="AU194" s="16">
        <f>IF(AT194="Neg","Neg",AT194*HLOOKUP(AU$3,T_GDP[#All],2,FALSE))</f>
        <v>-643.89465342199048</v>
      </c>
      <c r="AV194" s="16">
        <f>IF(AU194="Neg","Neg",AU194*HLOOKUP(AV$3,T_GDP[#All],2,FALSE))</f>
        <v>-673.39143348072525</v>
      </c>
      <c r="AW194" s="16">
        <f>IF(AV194="Neg","Neg",AV194*HLOOKUP(AW$3,T_GDP[#All],2,FALSE))</f>
        <v>-699.41629342636941</v>
      </c>
      <c r="AX194" s="16">
        <f>IF(AW194="Neg","Neg",AW194*HLOOKUP(AX$3,T_GDP[#All],2,FALSE))</f>
        <v>-722.41068014615439</v>
      </c>
      <c r="AY194" s="16">
        <f>IF(AX194="Neg","Neg",AX194*HLOOKUP(AY$3,T_GDP[#All],2,FALSE))</f>
        <v>-754.23698735980645</v>
      </c>
      <c r="AZ194" s="16">
        <f>IF(AY194="Neg","Neg",AY194*HLOOKUP(AZ$3,T_GDP[#All],2,FALSE))</f>
        <v>-784.06224267838161</v>
      </c>
      <c r="BA194" s="16">
        <f>IF(AZ194="Neg","Neg",AZ194*HLOOKUP(BA$3,T_GDP[#All],2,FALSE))</f>
        <v>-811.76340769581009</v>
      </c>
      <c r="BB194" s="16">
        <f>IF(BA194="Neg","Neg",BA194*HLOOKUP(BB$3,T_GDP[#All],2,FALSE))</f>
        <v>-838.68309241286931</v>
      </c>
      <c r="BC194" s="16">
        <f>IF(BB194="Neg","Neg",BB194*HLOOKUP(BC$3,T_GDP[#All],2,FALSE))</f>
        <v>-777.95319939519982</v>
      </c>
      <c r="BD194" s="16">
        <f>IF(BC194="Neg","Neg",BC194*HLOOKUP(BD$3,T_GDP[#All],2,FALSE))</f>
        <v>-873.41012326052555</v>
      </c>
      <c r="BE194" s="16">
        <f>IF(BD194="Neg","Neg",BD194*HLOOKUP(BE$3,T_GDP[#All],2,FALSE))</f>
        <v>-931.02018547781881</v>
      </c>
      <c r="BF194" s="16">
        <f>IF(BE194="Neg","Neg",BE194*HLOOKUP(BF$3,T_GDP[#All],2,FALSE))</f>
        <v>-947.77753392480599</v>
      </c>
      <c r="BG194" s="16">
        <f>IF(BF194="Neg","Neg",BF194*HLOOKUP(BG$3,T_GDP[#All],2,FALSE))</f>
        <v>-979.8384973766083</v>
      </c>
      <c r="BH194" s="16">
        <f>IF(BG194="Neg","Neg",BG194*HLOOKUP(BH$3,T_GDP[#All],2,FALSE))</f>
        <v>-1011.620480936583</v>
      </c>
      <c r="BI194" s="16">
        <f>IF(BH194="Neg","Neg",BH194*HLOOKUP(BI$3,T_GDP[#All],2,FALSE))</f>
        <v>-1050.1748026070495</v>
      </c>
      <c r="BJ194" s="16">
        <f>IF(BI194="Neg","Neg",BI194*HLOOKUP(BJ$3,T_GDP[#All],2,FALSE))</f>
        <v>-1091.4637464361697</v>
      </c>
    </row>
    <row r="195" spans="1:62" ht="13.9" customHeight="1" x14ac:dyDescent="0.25">
      <c r="A195" s="6"/>
      <c r="B195" s="1" t="s">
        <v>904</v>
      </c>
      <c r="C195" s="1" t="s">
        <v>911</v>
      </c>
      <c r="D195" s="1" t="s">
        <v>716</v>
      </c>
      <c r="E195" s="23"/>
      <c r="F195" s="23"/>
      <c r="G195" s="23"/>
      <c r="H195" s="23"/>
      <c r="I195" s="23"/>
      <c r="J195" s="23"/>
      <c r="K195" s="23"/>
      <c r="L195" s="23"/>
      <c r="M195" s="23"/>
      <c r="N195" s="23"/>
      <c r="O195" s="23"/>
      <c r="P195" s="23"/>
      <c r="Q195" s="23"/>
      <c r="R195" s="23"/>
      <c r="S195" s="23"/>
      <c r="T195" s="23"/>
      <c r="U195" s="23"/>
      <c r="V195" s="23"/>
      <c r="W195" s="15">
        <v>70</v>
      </c>
      <c r="X195" s="15">
        <v>65</v>
      </c>
      <c r="Y195" s="16">
        <f>IF(X195="Neg","Neg",X195*HLOOKUP(Y$3,T_GDP[#All],2,FALSE))</f>
        <v>70.122213390322884</v>
      </c>
      <c r="Z195" s="16">
        <f>IF(Y195="Neg","Neg",Y195*HLOOKUP(Z$3,T_GDP[#All],2,FALSE))</f>
        <v>73.849943914794906</v>
      </c>
      <c r="AA195" s="16">
        <f>IF(Z195="Neg","Neg",Z195*HLOOKUP(AA$3,T_GDP[#All],2,FALSE))</f>
        <v>76.145240849068131</v>
      </c>
      <c r="AB195" s="16">
        <f>IF(AA195="Neg","Neg",AA195*HLOOKUP(AB$3,T_GDP[#All],2,FALSE))</f>
        <v>80.723665735350806</v>
      </c>
      <c r="AC195" s="16">
        <f>IF(AB195="Neg","Neg",AB195*HLOOKUP(AC$3,T_GDP[#All],2,FALSE))</f>
        <v>84.718391980846931</v>
      </c>
      <c r="AD195" s="16">
        <f>IF(AC195="Neg","Neg",AC195*HLOOKUP(AD$3,T_GDP[#All],2,FALSE))</f>
        <v>89.330745639712447</v>
      </c>
      <c r="AE195" s="16">
        <f>IF(AD195="Neg","Neg",AD195*HLOOKUP(AE$3,T_GDP[#All],2,FALSE))</f>
        <v>95.34583232189577</v>
      </c>
      <c r="AF195" s="16">
        <f>IF(AE195="Neg","Neg",AE195*HLOOKUP(AF$3,T_GDP[#All],2,FALSE))</f>
        <v>99.567231643796276</v>
      </c>
      <c r="AG195" s="16">
        <f>IF(AF195="Neg","Neg",AF195*HLOOKUP(AG$3,T_GDP[#All],2,FALSE))</f>
        <v>104.23269569135526</v>
      </c>
      <c r="AH195" s="16">
        <f>IF(AG195="Neg","Neg",AG195*HLOOKUP(AH$3,T_GDP[#All],2,FALSE))</f>
        <v>109.15927722274313</v>
      </c>
      <c r="AI195" s="16">
        <f>IF(AH195="Neg","Neg",AH195*HLOOKUP(AI$3,T_GDP[#All],2,FALSE))</f>
        <v>114.91860902345104</v>
      </c>
      <c r="AJ195" s="16">
        <f>IF(AI195="Neg","Neg",AI195*HLOOKUP(AJ$3,T_GDP[#All],2,FALSE))</f>
        <v>118.9052913654169</v>
      </c>
      <c r="AK195" s="16">
        <f>IF(AJ195="Neg","Neg",AJ195*HLOOKUP(AK$3,T_GDP[#All],2,FALSE))</f>
        <v>124.68535168676053</v>
      </c>
      <c r="AL195" s="16">
        <f>IF(AK195="Neg","Neg",AK195*HLOOKUP(AL$3,T_GDP[#All],2,FALSE))</f>
        <v>131.51720395817168</v>
      </c>
      <c r="AM195" s="16">
        <f>IF(AL195="Neg","Neg",AL195*HLOOKUP(AM$3,T_GDP[#All],2,FALSE))</f>
        <v>138.42506080524709</v>
      </c>
      <c r="AN195" s="16">
        <f>IF(AM195="Neg","Neg",AM195*HLOOKUP(AN$3,T_GDP[#All],2,FALSE))</f>
        <v>146.54032819761031</v>
      </c>
      <c r="AO195" s="16">
        <f>IF(AN195="Neg","Neg",AN195*HLOOKUP(AO$3,T_GDP[#All],2,FALSE))</f>
        <v>153.44911318740071</v>
      </c>
      <c r="AP195" s="16">
        <f>IF(AO195="Neg","Neg",AO195*HLOOKUP(AP$3,T_GDP[#All],2,FALSE))</f>
        <v>161.60274381198525</v>
      </c>
      <c r="AQ195" s="16">
        <f>IF(AP195="Neg","Neg",AP195*HLOOKUP(AQ$3,T_GDP[#All],2,FALSE))</f>
        <v>163.29062290275442</v>
      </c>
      <c r="AR195" s="16">
        <f>IF(AQ195="Neg","Neg",AQ195*HLOOKUP(AR$3,T_GDP[#All],2,FALSE))</f>
        <v>161.01533260033855</v>
      </c>
      <c r="AS195" s="16">
        <f>IF(AR195="Neg","Neg",AR195*HLOOKUP(AS$3,T_GDP[#All],2,FALSE))</f>
        <v>168.1458405720532</v>
      </c>
      <c r="AT195" s="16">
        <f>IF(AS195="Neg","Neg",AS195*HLOOKUP(AT$3,T_GDP[#All],2,FALSE))</f>
        <v>172.36146478372686</v>
      </c>
      <c r="AU195" s="16">
        <f>IF(AT195="Neg","Neg",AT195*HLOOKUP(AU$3,T_GDP[#All],2,FALSE))</f>
        <v>178.09852115927401</v>
      </c>
      <c r="AV195" s="16">
        <f>IF(AU195="Neg","Neg",AU195*HLOOKUP(AV$3,T_GDP[#All],2,FALSE))</f>
        <v>186.25720500530704</v>
      </c>
      <c r="AW195" s="16">
        <f>IF(AV195="Neg","Neg",AV195*HLOOKUP(AW$3,T_GDP[#All],2,FALSE))</f>
        <v>193.45557052218734</v>
      </c>
      <c r="AX195" s="16">
        <f>IF(AW195="Neg","Neg",AW195*HLOOKUP(AX$3,T_GDP[#All],2,FALSE))</f>
        <v>199.81572004042573</v>
      </c>
      <c r="AY195" s="16">
        <f>IF(AX195="Neg","Neg",AX195*HLOOKUP(AY$3,T_GDP[#All],2,FALSE))</f>
        <v>208.61874118462737</v>
      </c>
      <c r="AZ195" s="16">
        <f>IF(AY195="Neg","Neg",AY195*HLOOKUP(AZ$3,T_GDP[#All],2,FALSE))</f>
        <v>216.86827988976518</v>
      </c>
      <c r="BA195" s="16">
        <f>IF(AZ195="Neg","Neg",AZ195*HLOOKUP(BA$3,T_GDP[#All],2,FALSE))</f>
        <v>224.53030425628796</v>
      </c>
      <c r="BB195" s="16">
        <f>IF(BA195="Neg","Neg",BA195*HLOOKUP(BB$3,T_GDP[#All],2,FALSE))</f>
        <v>231.97617449717669</v>
      </c>
      <c r="BC195" s="16">
        <f>IF(BB195="Neg","Neg",BB195*HLOOKUP(BC$3,T_GDP[#All],2,FALSE))</f>
        <v>215.17854451356595</v>
      </c>
      <c r="BD195" s="16">
        <f>IF(BC195="Neg","Neg",BC195*HLOOKUP(BD$3,T_GDP[#All],2,FALSE))</f>
        <v>241.58152345503902</v>
      </c>
      <c r="BE195" s="16">
        <f>IF(BD195="Neg","Neg",BD195*HLOOKUP(BE$3,T_GDP[#All],2,FALSE))</f>
        <v>257.51622151514141</v>
      </c>
      <c r="BF195" s="16">
        <f>IF(BE195="Neg","Neg",BE195*HLOOKUP(BF$3,T_GDP[#All],2,FALSE))</f>
        <v>262.15123278771233</v>
      </c>
      <c r="BG195" s="16">
        <f>IF(BF195="Neg","Neg",BF195*HLOOKUP(BG$3,T_GDP[#All],2,FALSE))</f>
        <v>271.01915884884914</v>
      </c>
      <c r="BH195" s="16">
        <f>IF(BG195="Neg","Neg",BG195*HLOOKUP(BH$3,T_GDP[#All],2,FALSE))</f>
        <v>279.80992025905493</v>
      </c>
      <c r="BI195" s="16">
        <f>IF(BH195="Neg","Neg",BH195*HLOOKUP(BI$3,T_GDP[#All],2,FALSE))</f>
        <v>290.47388157216267</v>
      </c>
      <c r="BJ195" s="16">
        <f>IF(BI195="Neg","Neg",BI195*HLOOKUP(BJ$3,T_GDP[#All],2,FALSE))</f>
        <v>301.89422773766398</v>
      </c>
    </row>
    <row r="196" spans="1:62" ht="13.9" customHeight="1" x14ac:dyDescent="0.25">
      <c r="A196" s="6"/>
      <c r="B196" s="1" t="s">
        <v>904</v>
      </c>
      <c r="C196" s="1" t="s">
        <v>912</v>
      </c>
      <c r="D196" s="1" t="s">
        <v>2129</v>
      </c>
      <c r="E196" s="23"/>
      <c r="F196" s="23"/>
      <c r="G196" s="23"/>
      <c r="H196" s="23"/>
      <c r="I196" s="23"/>
      <c r="J196" s="23"/>
      <c r="K196" s="23"/>
      <c r="L196" s="23"/>
      <c r="M196" s="23"/>
      <c r="N196" s="23"/>
      <c r="O196" s="23"/>
      <c r="P196" s="23"/>
      <c r="Q196" s="23"/>
      <c r="R196" s="23"/>
      <c r="S196" s="23"/>
      <c r="T196" s="23"/>
      <c r="U196" s="23"/>
      <c r="V196" s="23"/>
      <c r="W196" s="15">
        <v>-380</v>
      </c>
      <c r="X196" s="15">
        <v>-250</v>
      </c>
      <c r="Y196" s="16">
        <f>IF(X196="Neg","Neg",X196*HLOOKUP(Y$3,T_GDP[#All],2,FALSE))</f>
        <v>-269.7008207320111</v>
      </c>
      <c r="Z196" s="16">
        <f>IF(Y196="Neg","Neg",Y196*HLOOKUP(Z$3,T_GDP[#All],2,FALSE))</f>
        <v>-284.03824582613424</v>
      </c>
      <c r="AA196" s="16">
        <f>IF(Z196="Neg","Neg",Z196*HLOOKUP(AA$3,T_GDP[#All],2,FALSE))</f>
        <v>-292.86631095795434</v>
      </c>
      <c r="AB196" s="16">
        <f>IF(AA196="Neg","Neg",AA196*HLOOKUP(AB$3,T_GDP[#All],2,FALSE))</f>
        <v>-310.47563744365692</v>
      </c>
      <c r="AC196" s="16">
        <f>IF(AB196="Neg","Neg",AB196*HLOOKUP(AC$3,T_GDP[#All],2,FALSE))</f>
        <v>-325.83996915710355</v>
      </c>
      <c r="AD196" s="16">
        <f>IF(AC196="Neg","Neg",AC196*HLOOKUP(AD$3,T_GDP[#All],2,FALSE))</f>
        <v>-343.57979092197093</v>
      </c>
      <c r="AE196" s="16">
        <f>IF(AD196="Neg","Neg",AD196*HLOOKUP(AE$3,T_GDP[#All],2,FALSE))</f>
        <v>-366.71473969959908</v>
      </c>
      <c r="AF196" s="16">
        <f>IF(AE196="Neg","Neg",AE196*HLOOKUP(AF$3,T_GDP[#All],2,FALSE))</f>
        <v>-382.95089093767797</v>
      </c>
      <c r="AG196" s="16">
        <f>IF(AF196="Neg","Neg",AF196*HLOOKUP(AG$3,T_GDP[#All],2,FALSE))</f>
        <v>-400.89498342828944</v>
      </c>
      <c r="AH196" s="16">
        <f>IF(AG196="Neg","Neg",AG196*HLOOKUP(AH$3,T_GDP[#All],2,FALSE))</f>
        <v>-419.84337393362739</v>
      </c>
      <c r="AI196" s="16">
        <f>IF(AH196="Neg","Neg",AH196*HLOOKUP(AI$3,T_GDP[#All],2,FALSE))</f>
        <v>-441.99465009019633</v>
      </c>
      <c r="AJ196" s="16">
        <f>IF(AI196="Neg","Neg",AI196*HLOOKUP(AJ$3,T_GDP[#All],2,FALSE))</f>
        <v>-457.32804371314194</v>
      </c>
      <c r="AK196" s="16">
        <f>IF(AJ196="Neg","Neg",AJ196*HLOOKUP(AK$3,T_GDP[#All],2,FALSE))</f>
        <v>-479.55904494907895</v>
      </c>
      <c r="AL196" s="16">
        <f>IF(AK196="Neg","Neg",AK196*HLOOKUP(AL$3,T_GDP[#All],2,FALSE))</f>
        <v>-505.83539983912181</v>
      </c>
      <c r="AM196" s="16">
        <f>IF(AL196="Neg","Neg",AL196*HLOOKUP(AM$3,T_GDP[#All],2,FALSE))</f>
        <v>-532.40408002018103</v>
      </c>
      <c r="AN196" s="16">
        <f>IF(AM196="Neg","Neg",AM196*HLOOKUP(AN$3,T_GDP[#All],2,FALSE))</f>
        <v>-563.61664691388569</v>
      </c>
      <c r="AO196" s="16">
        <f>IF(AN196="Neg","Neg",AN196*HLOOKUP(AO$3,T_GDP[#All],2,FALSE))</f>
        <v>-590.18889687461797</v>
      </c>
      <c r="AP196" s="16">
        <f>IF(AO196="Neg","Neg",AO196*HLOOKUP(AP$3,T_GDP[#All],2,FALSE))</f>
        <v>-621.54901466148158</v>
      </c>
      <c r="AQ196" s="16">
        <f>IF(AP196="Neg","Neg",AP196*HLOOKUP(AQ$3,T_GDP[#All],2,FALSE))</f>
        <v>-628.04085731828616</v>
      </c>
      <c r="AR196" s="16">
        <f>IF(AQ196="Neg","Neg",AQ196*HLOOKUP(AR$3,T_GDP[#All],2,FALSE))</f>
        <v>-619.28974077053283</v>
      </c>
      <c r="AS196" s="16">
        <f>IF(AR196="Neg","Neg",AR196*HLOOKUP(AS$3,T_GDP[#All],2,FALSE))</f>
        <v>-646.71477143097377</v>
      </c>
      <c r="AT196" s="16">
        <f>IF(AS196="Neg","Neg",AS196*HLOOKUP(AT$3,T_GDP[#All],2,FALSE))</f>
        <v>-662.92871070664171</v>
      </c>
      <c r="AU196" s="16">
        <f>IF(AT196="Neg","Neg",AT196*HLOOKUP(AU$3,T_GDP[#All],2,FALSE))</f>
        <v>-684.99431215105392</v>
      </c>
      <c r="AV196" s="16">
        <f>IF(AU196="Neg","Neg",AU196*HLOOKUP(AV$3,T_GDP[#All],2,FALSE))</f>
        <v>-716.37386540502712</v>
      </c>
      <c r="AW196" s="16">
        <f>IF(AV196="Neg","Neg",AV196*HLOOKUP(AW$3,T_GDP[#All],2,FALSE))</f>
        <v>-744.05988662379752</v>
      </c>
      <c r="AX196" s="16">
        <f>IF(AW196="Neg","Neg",AW196*HLOOKUP(AX$3,T_GDP[#All],2,FALSE))</f>
        <v>-768.52200015548362</v>
      </c>
      <c r="AY196" s="16">
        <f>IF(AX196="Neg","Neg",AX196*HLOOKUP(AY$3,T_GDP[#All],2,FALSE))</f>
        <v>-802.3797737870284</v>
      </c>
      <c r="AZ196" s="16">
        <f>IF(AY196="Neg","Neg",AY196*HLOOKUP(AZ$3,T_GDP[#All],2,FALSE))</f>
        <v>-834.10876880678927</v>
      </c>
      <c r="BA196" s="16">
        <f>IF(AZ196="Neg","Neg",AZ196*HLOOKUP(BA$3,T_GDP[#All],2,FALSE))</f>
        <v>-863.57809329341535</v>
      </c>
      <c r="BB196" s="16">
        <f>IF(BA196="Neg","Neg",BA196*HLOOKUP(BB$3,T_GDP[#All],2,FALSE))</f>
        <v>-892.21605575837191</v>
      </c>
      <c r="BC196" s="16">
        <f>IF(BB196="Neg","Neg",BB196*HLOOKUP(BC$3,T_GDP[#All],2,FALSE))</f>
        <v>-827.60978659063835</v>
      </c>
      <c r="BD196" s="16">
        <f>IF(BC196="Neg","Neg",BC196*HLOOKUP(BD$3,T_GDP[#All],2,FALSE))</f>
        <v>-929.15970559630398</v>
      </c>
      <c r="BE196" s="16">
        <f>IF(BD196="Neg","Neg",BD196*HLOOKUP(BE$3,T_GDP[#All],2,FALSE))</f>
        <v>-990.44700582746702</v>
      </c>
      <c r="BF196" s="16">
        <f>IF(BE196="Neg","Neg",BE196*HLOOKUP(BF$3,T_GDP[#All],2,FALSE))</f>
        <v>-1008.2739722604321</v>
      </c>
      <c r="BG196" s="16">
        <f>IF(BF196="Neg","Neg",BF196*HLOOKUP(BG$3,T_GDP[#All],2,FALSE))</f>
        <v>-1042.3813801878814</v>
      </c>
      <c r="BH196" s="16">
        <f>IF(BG196="Neg","Neg",BG196*HLOOKUP(BH$3,T_GDP[#All],2,FALSE))</f>
        <v>-1076.1920009963651</v>
      </c>
      <c r="BI196" s="16">
        <f>IF(BH196="Neg","Neg",BH196*HLOOKUP(BI$3,T_GDP[#All],2,FALSE))</f>
        <v>-1117.2072368160102</v>
      </c>
      <c r="BJ196" s="16">
        <f>IF(BI196="Neg","Neg",BI196*HLOOKUP(BJ$3,T_GDP[#All],2,FALSE))</f>
        <v>-1161.1316451448613</v>
      </c>
    </row>
    <row r="197" spans="1:62" ht="13.9" customHeight="1" x14ac:dyDescent="0.25">
      <c r="A197" s="6"/>
      <c r="B197" s="1" t="s">
        <v>904</v>
      </c>
      <c r="C197" s="1" t="s">
        <v>913</v>
      </c>
      <c r="D197" s="1" t="s">
        <v>723</v>
      </c>
      <c r="E197" s="23"/>
      <c r="F197" s="23"/>
      <c r="G197" s="23"/>
      <c r="H197" s="23"/>
      <c r="I197" s="23"/>
      <c r="J197" s="23"/>
      <c r="K197" s="23"/>
      <c r="L197" s="23"/>
      <c r="M197" s="23"/>
      <c r="N197" s="23"/>
      <c r="O197" s="23"/>
      <c r="P197" s="23"/>
      <c r="Q197" s="23"/>
      <c r="R197" s="23"/>
      <c r="S197" s="23"/>
      <c r="T197" s="23"/>
      <c r="U197" s="23"/>
      <c r="V197" s="23"/>
      <c r="W197" s="15">
        <v>-100</v>
      </c>
      <c r="X197" s="15">
        <v>-200</v>
      </c>
      <c r="Y197" s="16">
        <f>IF(X197="Neg","Neg",X197*HLOOKUP(Y$3,T_GDP[#All],2,FALSE))</f>
        <v>-215.76065658560884</v>
      </c>
      <c r="Z197" s="16">
        <f>IF(Y197="Neg","Neg",Y197*HLOOKUP(Z$3,T_GDP[#All],2,FALSE))</f>
        <v>-227.23059666090737</v>
      </c>
      <c r="AA197" s="16">
        <f>IF(Z197="Neg","Neg",Z197*HLOOKUP(AA$3,T_GDP[#All],2,FALSE))</f>
        <v>-234.29304876636343</v>
      </c>
      <c r="AB197" s="16">
        <f>IF(AA197="Neg","Neg",AA197*HLOOKUP(AB$3,T_GDP[#All],2,FALSE))</f>
        <v>-248.38050995492551</v>
      </c>
      <c r="AC197" s="16">
        <f>IF(AB197="Neg","Neg",AB197*HLOOKUP(AC$3,T_GDP[#All],2,FALSE))</f>
        <v>-260.67197532568281</v>
      </c>
      <c r="AD197" s="16">
        <f>IF(AC197="Neg","Neg",AC197*HLOOKUP(AD$3,T_GDP[#All],2,FALSE))</f>
        <v>-274.86383273757667</v>
      </c>
      <c r="AE197" s="16">
        <f>IF(AD197="Neg","Neg",AD197*HLOOKUP(AE$3,T_GDP[#All],2,FALSE))</f>
        <v>-293.37179175967918</v>
      </c>
      <c r="AF197" s="16">
        <f>IF(AE197="Neg","Neg",AE197*HLOOKUP(AF$3,T_GDP[#All],2,FALSE))</f>
        <v>-306.36071275014228</v>
      </c>
      <c r="AG197" s="16">
        <f>IF(AF197="Neg","Neg",AF197*HLOOKUP(AG$3,T_GDP[#All],2,FALSE))</f>
        <v>-320.71598674263146</v>
      </c>
      <c r="AH197" s="16">
        <f>IF(AG197="Neg","Neg",AG197*HLOOKUP(AH$3,T_GDP[#All],2,FALSE))</f>
        <v>-335.87469914690183</v>
      </c>
      <c r="AI197" s="16">
        <f>IF(AH197="Neg","Neg",AH197*HLOOKUP(AI$3,T_GDP[#All],2,FALSE))</f>
        <v>-353.59572007215695</v>
      </c>
      <c r="AJ197" s="16">
        <f>IF(AI197="Neg","Neg",AI197*HLOOKUP(AJ$3,T_GDP[#All],2,FALSE))</f>
        <v>-365.86243497051345</v>
      </c>
      <c r="AK197" s="16">
        <f>IF(AJ197="Neg","Neg",AJ197*HLOOKUP(AK$3,T_GDP[#All],2,FALSE))</f>
        <v>-383.64723595926307</v>
      </c>
      <c r="AL197" s="16">
        <f>IF(AK197="Neg","Neg",AK197*HLOOKUP(AL$3,T_GDP[#All],2,FALSE))</f>
        <v>-404.66831987129734</v>
      </c>
      <c r="AM197" s="16">
        <f>IF(AL197="Neg","Neg",AL197*HLOOKUP(AM$3,T_GDP[#All],2,FALSE))</f>
        <v>-425.92326401614474</v>
      </c>
      <c r="AN197" s="16">
        <f>IF(AM197="Neg","Neg",AM197*HLOOKUP(AN$3,T_GDP[#All],2,FALSE))</f>
        <v>-450.89331753110844</v>
      </c>
      <c r="AO197" s="16">
        <f>IF(AN197="Neg","Neg",AN197*HLOOKUP(AO$3,T_GDP[#All],2,FALSE))</f>
        <v>-472.15111749969429</v>
      </c>
      <c r="AP197" s="16">
        <f>IF(AO197="Neg","Neg",AO197*HLOOKUP(AP$3,T_GDP[#All],2,FALSE))</f>
        <v>-497.23921172918517</v>
      </c>
      <c r="AQ197" s="16">
        <f>IF(AP197="Neg","Neg",AP197*HLOOKUP(AQ$3,T_GDP[#All],2,FALSE))</f>
        <v>-502.4326858546288</v>
      </c>
      <c r="AR197" s="16">
        <f>IF(AQ197="Neg","Neg",AQ197*HLOOKUP(AR$3,T_GDP[#All],2,FALSE))</f>
        <v>-495.43179261642609</v>
      </c>
      <c r="AS197" s="16">
        <f>IF(AR197="Neg","Neg",AR197*HLOOKUP(AS$3,T_GDP[#All],2,FALSE))</f>
        <v>-517.3718171447789</v>
      </c>
      <c r="AT197" s="16">
        <f>IF(AS197="Neg","Neg",AS197*HLOOKUP(AT$3,T_GDP[#All],2,FALSE))</f>
        <v>-530.34296856531319</v>
      </c>
      <c r="AU197" s="16">
        <f>IF(AT197="Neg","Neg",AT197*HLOOKUP(AU$3,T_GDP[#All],2,FALSE))</f>
        <v>-547.99544972084288</v>
      </c>
      <c r="AV197" s="16">
        <f>IF(AU197="Neg","Neg",AU197*HLOOKUP(AV$3,T_GDP[#All],2,FALSE))</f>
        <v>-573.0990923240214</v>
      </c>
      <c r="AW197" s="16">
        <f>IF(AV197="Neg","Neg",AV197*HLOOKUP(AW$3,T_GDP[#All],2,FALSE))</f>
        <v>-595.2479092990377</v>
      </c>
      <c r="AX197" s="16">
        <f>IF(AW197="Neg","Neg",AW197*HLOOKUP(AX$3,T_GDP[#All],2,FALSE))</f>
        <v>-614.81760012438656</v>
      </c>
      <c r="AY197" s="16">
        <f>IF(AX197="Neg","Neg",AX197*HLOOKUP(AY$3,T_GDP[#All],2,FALSE))</f>
        <v>-641.90381902962235</v>
      </c>
      <c r="AZ197" s="16">
        <f>IF(AY197="Neg","Neg",AY197*HLOOKUP(AZ$3,T_GDP[#All],2,FALSE))</f>
        <v>-667.28701504543096</v>
      </c>
      <c r="BA197" s="16">
        <f>IF(AZ197="Neg","Neg",AZ197*HLOOKUP(BA$3,T_GDP[#All],2,FALSE))</f>
        <v>-690.86247463473183</v>
      </c>
      <c r="BB197" s="16">
        <f>IF(BA197="Neg","Neg",BA197*HLOOKUP(BB$3,T_GDP[#All],2,FALSE))</f>
        <v>-713.77284460669705</v>
      </c>
      <c r="BC197" s="16">
        <f>IF(BB197="Neg","Neg",BB197*HLOOKUP(BC$3,T_GDP[#All],2,FALSE))</f>
        <v>-662.08782927251025</v>
      </c>
      <c r="BD197" s="16">
        <f>IF(BC197="Neg","Neg",BC197*HLOOKUP(BD$3,T_GDP[#All],2,FALSE))</f>
        <v>-743.32776447704271</v>
      </c>
      <c r="BE197" s="16">
        <f>IF(BD197="Neg","Neg",BD197*HLOOKUP(BE$3,T_GDP[#All],2,FALSE))</f>
        <v>-792.35760466197303</v>
      </c>
      <c r="BF197" s="16">
        <f>IF(BE197="Neg","Neg",BE197*HLOOKUP(BF$3,T_GDP[#All],2,FALSE))</f>
        <v>-806.61917780834506</v>
      </c>
      <c r="BG197" s="16">
        <f>IF(BF197="Neg","Neg",BF197*HLOOKUP(BG$3,T_GDP[#All],2,FALSE))</f>
        <v>-833.90510415030451</v>
      </c>
      <c r="BH197" s="16">
        <f>IF(BG197="Neg","Neg",BG197*HLOOKUP(BH$3,T_GDP[#All],2,FALSE))</f>
        <v>-860.95360079709144</v>
      </c>
      <c r="BI197" s="16">
        <f>IF(BH197="Neg","Neg",BH197*HLOOKUP(BI$3,T_GDP[#All],2,FALSE))</f>
        <v>-893.76578945280755</v>
      </c>
      <c r="BJ197" s="16">
        <f>IF(BI197="Neg","Neg",BI197*HLOOKUP(BJ$3,T_GDP[#All],2,FALSE))</f>
        <v>-928.90531611588847</v>
      </c>
    </row>
    <row r="198" spans="1:62" ht="13.9" customHeight="1" x14ac:dyDescent="0.25">
      <c r="A198" s="6"/>
      <c r="B198" s="1" t="s">
        <v>904</v>
      </c>
      <c r="C198" s="1" t="s">
        <v>914</v>
      </c>
      <c r="D198" s="1" t="s">
        <v>736</v>
      </c>
      <c r="E198" s="23"/>
      <c r="F198" s="23"/>
      <c r="G198" s="23"/>
      <c r="H198" s="23"/>
      <c r="I198" s="23"/>
      <c r="J198" s="23"/>
      <c r="K198" s="23"/>
      <c r="L198" s="23"/>
      <c r="M198" s="23"/>
      <c r="N198" s="23"/>
      <c r="O198" s="23"/>
      <c r="P198" s="23"/>
      <c r="Q198" s="23"/>
      <c r="R198" s="23"/>
      <c r="S198" s="23"/>
      <c r="T198" s="23"/>
      <c r="U198" s="23"/>
      <c r="V198" s="23"/>
      <c r="W198" s="15">
        <v>-90</v>
      </c>
      <c r="X198" s="15">
        <v>-100</v>
      </c>
      <c r="Y198" s="16">
        <f>IF(X198="Neg","Neg",X198*HLOOKUP(Y$3,T_GDP[#All],2,FALSE))</f>
        <v>-107.88032829280442</v>
      </c>
      <c r="Z198" s="16">
        <f>IF(Y198="Neg","Neg",Y198*HLOOKUP(Z$3,T_GDP[#All],2,FALSE))</f>
        <v>-113.61529833045368</v>
      </c>
      <c r="AA198" s="16">
        <f>IF(Z198="Neg","Neg",Z198*HLOOKUP(AA$3,T_GDP[#All],2,FALSE))</f>
        <v>-117.14652438318171</v>
      </c>
      <c r="AB198" s="16">
        <f>IF(AA198="Neg","Neg",AA198*HLOOKUP(AB$3,T_GDP[#All],2,FALSE))</f>
        <v>-124.19025497746276</v>
      </c>
      <c r="AC198" s="16">
        <f>IF(AB198="Neg","Neg",AB198*HLOOKUP(AC$3,T_GDP[#All],2,FALSE))</f>
        <v>-130.3359876628414</v>
      </c>
      <c r="AD198" s="16">
        <f>IF(AC198="Neg","Neg",AC198*HLOOKUP(AD$3,T_GDP[#All],2,FALSE))</f>
        <v>-137.43191636878834</v>
      </c>
      <c r="AE198" s="16">
        <f>IF(AD198="Neg","Neg",AD198*HLOOKUP(AE$3,T_GDP[#All],2,FALSE))</f>
        <v>-146.68589587983959</v>
      </c>
      <c r="AF198" s="16">
        <f>IF(AE198="Neg","Neg",AE198*HLOOKUP(AF$3,T_GDP[#All],2,FALSE))</f>
        <v>-153.18035637507114</v>
      </c>
      <c r="AG198" s="16">
        <f>IF(AF198="Neg","Neg",AF198*HLOOKUP(AG$3,T_GDP[#All],2,FALSE))</f>
        <v>-160.35799337131573</v>
      </c>
      <c r="AH198" s="16">
        <f>IF(AG198="Neg","Neg",AG198*HLOOKUP(AH$3,T_GDP[#All],2,FALSE))</f>
        <v>-167.93734957345092</v>
      </c>
      <c r="AI198" s="16">
        <f>IF(AH198="Neg","Neg",AH198*HLOOKUP(AI$3,T_GDP[#All],2,FALSE))</f>
        <v>-176.79786003607848</v>
      </c>
      <c r="AJ198" s="16">
        <f>IF(AI198="Neg","Neg",AI198*HLOOKUP(AJ$3,T_GDP[#All],2,FALSE))</f>
        <v>-182.93121748525672</v>
      </c>
      <c r="AK198" s="16">
        <f>IF(AJ198="Neg","Neg",AJ198*HLOOKUP(AK$3,T_GDP[#All],2,FALSE))</f>
        <v>-191.82361797963154</v>
      </c>
      <c r="AL198" s="16">
        <f>IF(AK198="Neg","Neg",AK198*HLOOKUP(AL$3,T_GDP[#All],2,FALSE))</f>
        <v>-202.33415993564867</v>
      </c>
      <c r="AM198" s="16">
        <f>IF(AL198="Neg","Neg",AL198*HLOOKUP(AM$3,T_GDP[#All],2,FALSE))</f>
        <v>-212.96163200807237</v>
      </c>
      <c r="AN198" s="16">
        <f>IF(AM198="Neg","Neg",AM198*HLOOKUP(AN$3,T_GDP[#All],2,FALSE))</f>
        <v>-225.44665876555422</v>
      </c>
      <c r="AO198" s="16">
        <f>IF(AN198="Neg","Neg",AN198*HLOOKUP(AO$3,T_GDP[#All],2,FALSE))</f>
        <v>-236.07555874984715</v>
      </c>
      <c r="AP198" s="16">
        <f>IF(AO198="Neg","Neg",AO198*HLOOKUP(AP$3,T_GDP[#All],2,FALSE))</f>
        <v>-248.61960586459259</v>
      </c>
      <c r="AQ198" s="16">
        <f>IF(AP198="Neg","Neg",AP198*HLOOKUP(AQ$3,T_GDP[#All],2,FALSE))</f>
        <v>-251.2163429273144</v>
      </c>
      <c r="AR198" s="16">
        <f>IF(AQ198="Neg","Neg",AQ198*HLOOKUP(AR$3,T_GDP[#All],2,FALSE))</f>
        <v>-247.71589630821305</v>
      </c>
      <c r="AS198" s="16">
        <f>IF(AR198="Neg","Neg",AR198*HLOOKUP(AS$3,T_GDP[#All],2,FALSE))</f>
        <v>-258.68590857238945</v>
      </c>
      <c r="AT198" s="16">
        <f>IF(AS198="Neg","Neg",AS198*HLOOKUP(AT$3,T_GDP[#All],2,FALSE))</f>
        <v>-265.17148428265659</v>
      </c>
      <c r="AU198" s="16">
        <f>IF(AT198="Neg","Neg",AT198*HLOOKUP(AU$3,T_GDP[#All],2,FALSE))</f>
        <v>-273.99772486042144</v>
      </c>
      <c r="AV198" s="16">
        <f>IF(AU198="Neg","Neg",AU198*HLOOKUP(AV$3,T_GDP[#All],2,FALSE))</f>
        <v>-286.5495461620107</v>
      </c>
      <c r="AW198" s="16">
        <f>IF(AV198="Neg","Neg",AV198*HLOOKUP(AW$3,T_GDP[#All],2,FALSE))</f>
        <v>-297.62395464951885</v>
      </c>
      <c r="AX198" s="16">
        <f>IF(AW198="Neg","Neg",AW198*HLOOKUP(AX$3,T_GDP[#All],2,FALSE))</f>
        <v>-307.40880006219328</v>
      </c>
      <c r="AY198" s="16">
        <f>IF(AX198="Neg","Neg",AX198*HLOOKUP(AY$3,T_GDP[#All],2,FALSE))</f>
        <v>-320.95190951481118</v>
      </c>
      <c r="AZ198" s="16">
        <f>IF(AY198="Neg","Neg",AY198*HLOOKUP(AZ$3,T_GDP[#All],2,FALSE))</f>
        <v>-333.64350752271548</v>
      </c>
      <c r="BA198" s="16">
        <f>IF(AZ198="Neg","Neg",AZ198*HLOOKUP(BA$3,T_GDP[#All],2,FALSE))</f>
        <v>-345.43123731736591</v>
      </c>
      <c r="BB198" s="16">
        <f>IF(BA198="Neg","Neg",BA198*HLOOKUP(BB$3,T_GDP[#All],2,FALSE))</f>
        <v>-356.88642230334852</v>
      </c>
      <c r="BC198" s="16">
        <f>IF(BB198="Neg","Neg",BB198*HLOOKUP(BC$3,T_GDP[#All],2,FALSE))</f>
        <v>-331.04391463625512</v>
      </c>
      <c r="BD198" s="16">
        <f>IF(BC198="Neg","Neg",BC198*HLOOKUP(BD$3,T_GDP[#All],2,FALSE))</f>
        <v>-371.66388223852135</v>
      </c>
      <c r="BE198" s="16">
        <f>IF(BD198="Neg","Neg",BD198*HLOOKUP(BE$3,T_GDP[#All],2,FALSE))</f>
        <v>-396.17880233098651</v>
      </c>
      <c r="BF198" s="16">
        <f>IF(BE198="Neg","Neg",BE198*HLOOKUP(BF$3,T_GDP[#All],2,FALSE))</f>
        <v>-403.30958890417253</v>
      </c>
      <c r="BG198" s="16">
        <f>IF(BF198="Neg","Neg",BF198*HLOOKUP(BG$3,T_GDP[#All],2,FALSE))</f>
        <v>-416.95255207515225</v>
      </c>
      <c r="BH198" s="16">
        <f>IF(BG198="Neg","Neg",BG198*HLOOKUP(BH$3,T_GDP[#All],2,FALSE))</f>
        <v>-430.47680039854572</v>
      </c>
      <c r="BI198" s="16">
        <f>IF(BH198="Neg","Neg",BH198*HLOOKUP(BI$3,T_GDP[#All],2,FALSE))</f>
        <v>-446.88289472640378</v>
      </c>
      <c r="BJ198" s="16">
        <f>IF(BI198="Neg","Neg",BI198*HLOOKUP(BJ$3,T_GDP[#All],2,FALSE))</f>
        <v>-464.45265805794423</v>
      </c>
    </row>
    <row r="199" spans="1:62" ht="13.9" customHeight="1" x14ac:dyDescent="0.25">
      <c r="A199" s="6"/>
      <c r="B199" s="1" t="s">
        <v>904</v>
      </c>
      <c r="C199" s="1" t="s">
        <v>915</v>
      </c>
      <c r="D199" s="1" t="s">
        <v>974</v>
      </c>
      <c r="E199" s="23"/>
      <c r="F199" s="23"/>
      <c r="G199" s="23"/>
      <c r="H199" s="23"/>
      <c r="I199" s="23"/>
      <c r="J199" s="23"/>
      <c r="K199" s="23"/>
      <c r="L199" s="23"/>
      <c r="M199" s="23"/>
      <c r="N199" s="23"/>
      <c r="O199" s="23"/>
      <c r="P199" s="23"/>
      <c r="Q199" s="23"/>
      <c r="R199" s="23"/>
      <c r="S199" s="23"/>
      <c r="T199" s="23"/>
      <c r="U199" s="23"/>
      <c r="V199" s="23"/>
      <c r="W199" s="15">
        <v>80</v>
      </c>
      <c r="X199" s="15">
        <v>50</v>
      </c>
      <c r="Y199" s="16">
        <f>IF(X199="Neg","Neg",X199*HLOOKUP(Y$3,T_GDP[#All],2,FALSE))</f>
        <v>53.940164146402211</v>
      </c>
      <c r="Z199" s="16">
        <f>IF(Y199="Neg","Neg",Y199*HLOOKUP(Z$3,T_GDP[#All],2,FALSE))</f>
        <v>56.807649165226842</v>
      </c>
      <c r="AA199" s="16">
        <f>IF(Z199="Neg","Neg",Z199*HLOOKUP(AA$3,T_GDP[#All],2,FALSE))</f>
        <v>58.573262191590857</v>
      </c>
      <c r="AB199" s="16">
        <f>IF(AA199="Neg","Neg",AA199*HLOOKUP(AB$3,T_GDP[#All],2,FALSE))</f>
        <v>62.095127488731379</v>
      </c>
      <c r="AC199" s="16">
        <f>IF(AB199="Neg","Neg",AB199*HLOOKUP(AC$3,T_GDP[#All],2,FALSE))</f>
        <v>65.167993831420702</v>
      </c>
      <c r="AD199" s="16">
        <f>IF(AC199="Neg","Neg",AC199*HLOOKUP(AD$3,T_GDP[#All],2,FALSE))</f>
        <v>68.715958184394168</v>
      </c>
      <c r="AE199" s="16">
        <f>IF(AD199="Neg","Neg",AD199*HLOOKUP(AE$3,T_GDP[#All],2,FALSE))</f>
        <v>73.342947939919796</v>
      </c>
      <c r="AF199" s="16">
        <f>IF(AE199="Neg","Neg",AE199*HLOOKUP(AF$3,T_GDP[#All],2,FALSE))</f>
        <v>76.590178187535571</v>
      </c>
      <c r="AG199" s="16">
        <f>IF(AF199="Neg","Neg",AF199*HLOOKUP(AG$3,T_GDP[#All],2,FALSE))</f>
        <v>80.178996685657864</v>
      </c>
      <c r="AH199" s="16">
        <f>IF(AG199="Neg","Neg",AG199*HLOOKUP(AH$3,T_GDP[#All],2,FALSE))</f>
        <v>83.968674786725458</v>
      </c>
      <c r="AI199" s="16">
        <f>IF(AH199="Neg","Neg",AH199*HLOOKUP(AI$3,T_GDP[#All],2,FALSE))</f>
        <v>88.398930018039238</v>
      </c>
      <c r="AJ199" s="16">
        <f>IF(AI199="Neg","Neg",AI199*HLOOKUP(AJ$3,T_GDP[#All],2,FALSE))</f>
        <v>91.465608742628362</v>
      </c>
      <c r="AK199" s="16">
        <f>IF(AJ199="Neg","Neg",AJ199*HLOOKUP(AK$3,T_GDP[#All],2,FALSE))</f>
        <v>95.911808989815768</v>
      </c>
      <c r="AL199" s="16">
        <f>IF(AK199="Neg","Neg",AK199*HLOOKUP(AL$3,T_GDP[#All],2,FALSE))</f>
        <v>101.16707996782434</v>
      </c>
      <c r="AM199" s="16">
        <f>IF(AL199="Neg","Neg",AL199*HLOOKUP(AM$3,T_GDP[#All],2,FALSE))</f>
        <v>106.48081600403619</v>
      </c>
      <c r="AN199" s="16">
        <f>IF(AM199="Neg","Neg",AM199*HLOOKUP(AN$3,T_GDP[#All],2,FALSE))</f>
        <v>112.72332938277711</v>
      </c>
      <c r="AO199" s="16">
        <f>IF(AN199="Neg","Neg",AN199*HLOOKUP(AO$3,T_GDP[#All],2,FALSE))</f>
        <v>118.03777937492357</v>
      </c>
      <c r="AP199" s="16">
        <f>IF(AO199="Neg","Neg",AO199*HLOOKUP(AP$3,T_GDP[#All],2,FALSE))</f>
        <v>124.30980293229629</v>
      </c>
      <c r="AQ199" s="16">
        <f>IF(AP199="Neg","Neg",AP199*HLOOKUP(AQ$3,T_GDP[#All],2,FALSE))</f>
        <v>125.6081714636572</v>
      </c>
      <c r="AR199" s="16">
        <f>IF(AQ199="Neg","Neg",AQ199*HLOOKUP(AR$3,T_GDP[#All],2,FALSE))</f>
        <v>123.85794815410652</v>
      </c>
      <c r="AS199" s="16">
        <f>IF(AR199="Neg","Neg",AR199*HLOOKUP(AS$3,T_GDP[#All],2,FALSE))</f>
        <v>129.34295428619473</v>
      </c>
      <c r="AT199" s="16">
        <f>IF(AS199="Neg","Neg",AS199*HLOOKUP(AT$3,T_GDP[#All],2,FALSE))</f>
        <v>132.5857421413283</v>
      </c>
      <c r="AU199" s="16">
        <f>IF(AT199="Neg","Neg",AT199*HLOOKUP(AU$3,T_GDP[#All],2,FALSE))</f>
        <v>136.99886243021072</v>
      </c>
      <c r="AV199" s="16">
        <f>IF(AU199="Neg","Neg",AU199*HLOOKUP(AV$3,T_GDP[#All],2,FALSE))</f>
        <v>143.27477308100535</v>
      </c>
      <c r="AW199" s="16">
        <f>IF(AV199="Neg","Neg",AV199*HLOOKUP(AW$3,T_GDP[#All],2,FALSE))</f>
        <v>148.81197732475943</v>
      </c>
      <c r="AX199" s="16">
        <f>IF(AW199="Neg","Neg",AW199*HLOOKUP(AX$3,T_GDP[#All],2,FALSE))</f>
        <v>153.70440003109664</v>
      </c>
      <c r="AY199" s="16">
        <f>IF(AX199="Neg","Neg",AX199*HLOOKUP(AY$3,T_GDP[#All],2,FALSE))</f>
        <v>160.47595475740559</v>
      </c>
      <c r="AZ199" s="16">
        <f>IF(AY199="Neg","Neg",AY199*HLOOKUP(AZ$3,T_GDP[#All],2,FALSE))</f>
        <v>166.82175376135774</v>
      </c>
      <c r="BA199" s="16">
        <f>IF(AZ199="Neg","Neg",AZ199*HLOOKUP(BA$3,T_GDP[#All],2,FALSE))</f>
        <v>172.71561865868296</v>
      </c>
      <c r="BB199" s="16">
        <f>IF(BA199="Neg","Neg",BA199*HLOOKUP(BB$3,T_GDP[#All],2,FALSE))</f>
        <v>178.44321115167426</v>
      </c>
      <c r="BC199" s="16">
        <f>IF(BB199="Neg","Neg",BB199*HLOOKUP(BC$3,T_GDP[#All],2,FALSE))</f>
        <v>165.52195731812756</v>
      </c>
      <c r="BD199" s="16">
        <f>IF(BC199="Neg","Neg",BC199*HLOOKUP(BD$3,T_GDP[#All],2,FALSE))</f>
        <v>185.83194111926068</v>
      </c>
      <c r="BE199" s="16">
        <f>IF(BD199="Neg","Neg",BD199*HLOOKUP(BE$3,T_GDP[#All],2,FALSE))</f>
        <v>198.08940116549326</v>
      </c>
      <c r="BF199" s="16">
        <f>IF(BE199="Neg","Neg",BE199*HLOOKUP(BF$3,T_GDP[#All],2,FALSE))</f>
        <v>201.65479445208626</v>
      </c>
      <c r="BG199" s="16">
        <f>IF(BF199="Neg","Neg",BF199*HLOOKUP(BG$3,T_GDP[#All],2,FALSE))</f>
        <v>208.47627603757613</v>
      </c>
      <c r="BH199" s="16">
        <f>IF(BG199="Neg","Neg",BG199*HLOOKUP(BH$3,T_GDP[#All],2,FALSE))</f>
        <v>215.23840019927286</v>
      </c>
      <c r="BI199" s="16">
        <f>IF(BH199="Neg","Neg",BH199*HLOOKUP(BI$3,T_GDP[#All],2,FALSE))</f>
        <v>223.44144736320189</v>
      </c>
      <c r="BJ199" s="16">
        <f>IF(BI199="Neg","Neg",BI199*HLOOKUP(BJ$3,T_GDP[#All],2,FALSE))</f>
        <v>232.22632902897212</v>
      </c>
    </row>
    <row r="200" spans="1:62" ht="13.9" customHeight="1" x14ac:dyDescent="0.25">
      <c r="A200" s="6"/>
      <c r="B200" s="10" t="s">
        <v>904</v>
      </c>
      <c r="C200" s="10" t="s">
        <v>916</v>
      </c>
      <c r="D200" s="10" t="s">
        <v>741</v>
      </c>
      <c r="E200" s="22"/>
      <c r="F200" s="22"/>
      <c r="G200" s="22"/>
      <c r="H200" s="22"/>
      <c r="I200" s="22"/>
      <c r="J200" s="22"/>
      <c r="K200" s="22"/>
      <c r="L200" s="22"/>
      <c r="M200" s="22"/>
      <c r="N200" s="22"/>
      <c r="O200" s="22"/>
      <c r="P200" s="22"/>
      <c r="Q200" s="22"/>
      <c r="R200" s="22"/>
      <c r="S200" s="22"/>
      <c r="T200" s="22"/>
      <c r="U200" s="22"/>
      <c r="V200" s="22"/>
      <c r="W200" s="17">
        <v>-100</v>
      </c>
      <c r="X200" s="17">
        <v>-110</v>
      </c>
      <c r="Y200" s="18">
        <f>IF(X200="Neg","Neg",X200*HLOOKUP(Y$3,T_GDP[#All],2,FALSE))</f>
        <v>-118.66836112208487</v>
      </c>
      <c r="Z200" s="18">
        <f>IF(Y200="Neg","Neg",Y200*HLOOKUP(Z$3,T_GDP[#All],2,FALSE))</f>
        <v>-124.97682816349906</v>
      </c>
      <c r="AA200" s="18">
        <f>IF(Z200="Neg","Neg",Z200*HLOOKUP(AA$3,T_GDP[#All],2,FALSE))</f>
        <v>-128.8611768214999</v>
      </c>
      <c r="AB200" s="18">
        <f>IF(AA200="Neg","Neg",AA200*HLOOKUP(AB$3,T_GDP[#All],2,FALSE))</f>
        <v>-136.60928047520903</v>
      </c>
      <c r="AC200" s="18">
        <f>IF(AB200="Neg","Neg",AB200*HLOOKUP(AC$3,T_GDP[#All],2,FALSE))</f>
        <v>-143.36958642912555</v>
      </c>
      <c r="AD200" s="18">
        <f>IF(AC200="Neg","Neg",AC200*HLOOKUP(AD$3,T_GDP[#All],2,FALSE))</f>
        <v>-151.17510800566717</v>
      </c>
      <c r="AE200" s="18">
        <f>IF(AD200="Neg","Neg",AD200*HLOOKUP(AE$3,T_GDP[#All],2,FALSE))</f>
        <v>-161.35448546782354</v>
      </c>
      <c r="AF200" s="18">
        <f>IF(AE200="Neg","Neg",AE200*HLOOKUP(AF$3,T_GDP[#All],2,FALSE))</f>
        <v>-168.49839201257822</v>
      </c>
      <c r="AG200" s="18">
        <f>IF(AF200="Neg","Neg",AF200*HLOOKUP(AG$3,T_GDP[#All],2,FALSE))</f>
        <v>-176.39379270844725</v>
      </c>
      <c r="AH200" s="18">
        <f>IF(AG200="Neg","Neg",AG200*HLOOKUP(AH$3,T_GDP[#All],2,FALSE))</f>
        <v>-184.73108453079595</v>
      </c>
      <c r="AI200" s="18">
        <f>IF(AH200="Neg","Neg",AH200*HLOOKUP(AI$3,T_GDP[#All],2,FALSE))</f>
        <v>-194.47764603968628</v>
      </c>
      <c r="AJ200" s="18">
        <f>IF(AI200="Neg","Neg",AI200*HLOOKUP(AJ$3,T_GDP[#All],2,FALSE))</f>
        <v>-201.22433923378236</v>
      </c>
      <c r="AK200" s="18">
        <f>IF(AJ200="Neg","Neg",AJ200*HLOOKUP(AK$3,T_GDP[#All],2,FALSE))</f>
        <v>-211.00597977759463</v>
      </c>
      <c r="AL200" s="18">
        <f>IF(AK200="Neg","Neg",AK200*HLOOKUP(AL$3,T_GDP[#All],2,FALSE))</f>
        <v>-222.56757592921349</v>
      </c>
      <c r="AM200" s="18">
        <f>IF(AL200="Neg","Neg",AL200*HLOOKUP(AM$3,T_GDP[#All],2,FALSE))</f>
        <v>-234.25779520887954</v>
      </c>
      <c r="AN200" s="18">
        <f>IF(AM200="Neg","Neg",AM200*HLOOKUP(AN$3,T_GDP[#All],2,FALSE))</f>
        <v>-247.99132464210959</v>
      </c>
      <c r="AO200" s="18">
        <f>IF(AN200="Neg","Neg",AN200*HLOOKUP(AO$3,T_GDP[#All],2,FALSE))</f>
        <v>-259.68311462483183</v>
      </c>
      <c r="AP200" s="18">
        <f>IF(AO200="Neg","Neg",AO200*HLOOKUP(AP$3,T_GDP[#All],2,FALSE))</f>
        <v>-273.48156645105178</v>
      </c>
      <c r="AQ200" s="18">
        <f>IF(AP200="Neg","Neg",AP200*HLOOKUP(AQ$3,T_GDP[#All],2,FALSE))</f>
        <v>-276.33797722004579</v>
      </c>
      <c r="AR200" s="18">
        <f>IF(AQ200="Neg","Neg",AQ200*HLOOKUP(AR$3,T_GDP[#All],2,FALSE))</f>
        <v>-272.48748593903429</v>
      </c>
      <c r="AS200" s="18">
        <f>IF(AR200="Neg","Neg",AR200*HLOOKUP(AS$3,T_GDP[#All],2,FALSE))</f>
        <v>-284.55449942962832</v>
      </c>
      <c r="AT200" s="18">
        <f>IF(AS200="Neg","Neg",AS200*HLOOKUP(AT$3,T_GDP[#All],2,FALSE))</f>
        <v>-291.68863271092221</v>
      </c>
      <c r="AU200" s="18">
        <f>IF(AT200="Neg","Neg",AT200*HLOOKUP(AU$3,T_GDP[#All],2,FALSE))</f>
        <v>-301.39749734646358</v>
      </c>
      <c r="AV200" s="18">
        <f>IF(AU200="Neg","Neg",AU200*HLOOKUP(AV$3,T_GDP[#All],2,FALSE))</f>
        <v>-315.20450077821181</v>
      </c>
      <c r="AW200" s="18">
        <f>IF(AV200="Neg","Neg",AV200*HLOOKUP(AW$3,T_GDP[#All],2,FALSE))</f>
        <v>-327.38635011447076</v>
      </c>
      <c r="AX200" s="18">
        <f>IF(AW200="Neg","Neg",AW200*HLOOKUP(AX$3,T_GDP[#All],2,FALSE))</f>
        <v>-338.14968006841264</v>
      </c>
      <c r="AY200" s="18">
        <f>IF(AX200="Neg","Neg",AX200*HLOOKUP(AY$3,T_GDP[#All],2,FALSE))</f>
        <v>-353.04710046629231</v>
      </c>
      <c r="AZ200" s="18">
        <f>IF(AY200="Neg","Neg",AY200*HLOOKUP(AZ$3,T_GDP[#All],2,FALSE))</f>
        <v>-367.00785827498709</v>
      </c>
      <c r="BA200" s="18">
        <f>IF(AZ200="Neg","Neg",AZ200*HLOOKUP(BA$3,T_GDP[#All],2,FALSE))</f>
        <v>-379.97436104910253</v>
      </c>
      <c r="BB200" s="18">
        <f>IF(BA200="Neg","Neg",BA200*HLOOKUP(BB$3,T_GDP[#All],2,FALSE))</f>
        <v>-392.57506453368342</v>
      </c>
      <c r="BC200" s="18">
        <f>IF(BB200="Neg","Neg",BB200*HLOOKUP(BC$3,T_GDP[#All],2,FALSE))</f>
        <v>-364.14830609988064</v>
      </c>
      <c r="BD200" s="18">
        <f>IF(BC200="Neg","Neg",BC200*HLOOKUP(BD$3,T_GDP[#All],2,FALSE))</f>
        <v>-408.83027046237351</v>
      </c>
      <c r="BE200" s="18">
        <f>IF(BD200="Neg","Neg",BD200*HLOOKUP(BE$3,T_GDP[#All],2,FALSE))</f>
        <v>-435.79668256408519</v>
      </c>
      <c r="BF200" s="18">
        <f>IF(BE200="Neg","Neg",BE200*HLOOKUP(BF$3,T_GDP[#All],2,FALSE))</f>
        <v>-443.64054779458979</v>
      </c>
      <c r="BG200" s="18">
        <f>IF(BF200="Neg","Neg",BF200*HLOOKUP(BG$3,T_GDP[#All],2,FALSE))</f>
        <v>-458.64780728266749</v>
      </c>
      <c r="BH200" s="18">
        <f>IF(BG200="Neg","Neg",BG200*HLOOKUP(BH$3,T_GDP[#All],2,FALSE))</f>
        <v>-473.5244804384003</v>
      </c>
      <c r="BI200" s="18">
        <f>IF(BH200="Neg","Neg",BH200*HLOOKUP(BI$3,T_GDP[#All],2,FALSE))</f>
        <v>-491.57118419904413</v>
      </c>
      <c r="BJ200" s="18">
        <f>IF(BI200="Neg","Neg",BI200*HLOOKUP(BJ$3,T_GDP[#All],2,FALSE))</f>
        <v>-510.89792386373864</v>
      </c>
    </row>
    <row r="201" spans="1:62" ht="13.9" customHeight="1" x14ac:dyDescent="0.25">
      <c r="A201" s="6"/>
      <c r="B201" s="1" t="s">
        <v>917</v>
      </c>
      <c r="C201" s="1" t="s">
        <v>918</v>
      </c>
      <c r="D201" s="1" t="s">
        <v>725</v>
      </c>
      <c r="E201" s="23"/>
      <c r="F201" s="23"/>
      <c r="G201" s="23"/>
      <c r="H201" s="23"/>
      <c r="I201" s="23"/>
      <c r="J201" s="23"/>
      <c r="K201" s="23"/>
      <c r="L201" s="23"/>
      <c r="M201" s="23"/>
      <c r="N201" s="23"/>
      <c r="O201" s="23"/>
      <c r="P201" s="23"/>
      <c r="Q201" s="23"/>
      <c r="R201" s="23"/>
      <c r="S201" s="23"/>
      <c r="T201" s="23"/>
      <c r="U201" s="23"/>
      <c r="V201" s="23"/>
      <c r="W201" s="23"/>
      <c r="X201" s="15">
        <v>160</v>
      </c>
      <c r="Y201" s="15">
        <v>200</v>
      </c>
      <c r="Z201" s="16">
        <f>IF(Y201="Neg","Neg",Y201*HLOOKUP(Z$3,T_GDP[#All],2,FALSE))</f>
        <v>210.63209600564736</v>
      </c>
      <c r="AA201" s="16">
        <f>IF(Z201="Neg","Neg",Z201*HLOOKUP(AA$3,T_GDP[#All],2,FALSE))</f>
        <v>217.17865756809223</v>
      </c>
      <c r="AB201" s="16">
        <f>IF(AA201="Neg","Neg",AA201*HLOOKUP(AB$3,T_GDP[#All],2,FALSE))</f>
        <v>230.23707276898637</v>
      </c>
      <c r="AC201" s="16">
        <f>IF(AB201="Neg","Neg",AB201*HLOOKUP(AC$3,T_GDP[#All],2,FALSE))</f>
        <v>241.63068415789158</v>
      </c>
      <c r="AD201" s="16">
        <f>IF(AC201="Neg","Neg",AC201*HLOOKUP(AD$3,T_GDP[#All],2,FALSE))</f>
        <v>254.78586975704448</v>
      </c>
      <c r="AE201" s="16">
        <f>IF(AD201="Neg","Neg",AD201*HLOOKUP(AE$3,T_GDP[#All],2,FALSE))</f>
        <v>271.9418789340549</v>
      </c>
      <c r="AF201" s="16">
        <f>IF(AE201="Neg","Neg",AE201*HLOOKUP(AF$3,T_GDP[#All],2,FALSE))</f>
        <v>283.98199894111411</v>
      </c>
      <c r="AG201" s="16">
        <f>IF(AF201="Neg","Neg",AF201*HLOOKUP(AG$3,T_GDP[#All],2,FALSE))</f>
        <v>297.28866403906102</v>
      </c>
      <c r="AH201" s="16">
        <f>IF(AG201="Neg","Neg",AG201*HLOOKUP(AH$3,T_GDP[#All],2,FALSE))</f>
        <v>311.34007882816621</v>
      </c>
      <c r="AI201" s="16">
        <f>IF(AH201="Neg","Neg",AH201*HLOOKUP(AI$3,T_GDP[#All],2,FALSE))</f>
        <v>327.76663333137225</v>
      </c>
      <c r="AJ201" s="16">
        <f>IF(AI201="Neg","Neg",AI201*HLOOKUP(AJ$3,T_GDP[#All],2,FALSE))</f>
        <v>339.13730219424656</v>
      </c>
      <c r="AK201" s="16">
        <f>IF(AJ201="Neg","Neg",AJ201*HLOOKUP(AK$3,T_GDP[#All],2,FALSE))</f>
        <v>355.62297782222464</v>
      </c>
      <c r="AL201" s="16">
        <f>IF(AK201="Neg","Neg",AK201*HLOOKUP(AL$3,T_GDP[#All],2,FALSE))</f>
        <v>375.10853579622312</v>
      </c>
      <c r="AM201" s="16">
        <f>IF(AL201="Neg","Neg",AL201*HLOOKUP(AM$3,T_GDP[#All],2,FALSE))</f>
        <v>394.81087122771908</v>
      </c>
      <c r="AN201" s="16">
        <f>IF(AM201="Neg","Neg",AM201*HLOOKUP(AN$3,T_GDP[#All],2,FALSE))</f>
        <v>417.9569386434494</v>
      </c>
      <c r="AO201" s="16">
        <f>IF(AN201="Neg","Neg",AN201*HLOOKUP(AO$3,T_GDP[#All],2,FALSE))</f>
        <v>437.66192128948734</v>
      </c>
      <c r="AP201" s="16">
        <f>IF(AO201="Neg","Neg",AO201*HLOOKUP(AP$3,T_GDP[#All],2,FALSE))</f>
        <v>460.91740690628836</v>
      </c>
      <c r="AQ201" s="16">
        <f>IF(AP201="Neg","Neg",AP201*HLOOKUP(AQ$3,T_GDP[#All],2,FALSE))</f>
        <v>465.73151361844788</v>
      </c>
      <c r="AR201" s="16">
        <f>IF(AQ201="Neg","Neg",AQ201*HLOOKUP(AR$3,T_GDP[#All],2,FALSE))</f>
        <v>459.24201423613124</v>
      </c>
      <c r="AS201" s="16">
        <f>IF(AR201="Neg","Neg",AR201*HLOOKUP(AS$3,T_GDP[#All],2,FALSE))</f>
        <v>479.57938702276573</v>
      </c>
      <c r="AT201" s="16">
        <f>IF(AS201="Neg","Neg",AS201*HLOOKUP(AT$3,T_GDP[#All],2,FALSE))</f>
        <v>491.60303547267455</v>
      </c>
      <c r="AU201" s="16">
        <f>IF(AT201="Neg","Neg",AT201*HLOOKUP(AU$3,T_GDP[#All],2,FALSE))</f>
        <v>507.96605682687186</v>
      </c>
      <c r="AV201" s="16">
        <f>IF(AU201="Neg","Neg",AU201*HLOOKUP(AV$3,T_GDP[#All],2,FALSE))</f>
        <v>531.23595505617948</v>
      </c>
      <c r="AW201" s="16">
        <f>IF(AV201="Neg","Neg",AV201*HLOOKUP(AW$3,T_GDP[#All],2,FALSE))</f>
        <v>551.76686863933139</v>
      </c>
      <c r="AX201" s="16">
        <f>IF(AW201="Neg","Neg",AW201*HLOOKUP(AX$3,T_GDP[#All],2,FALSE))</f>
        <v>569.90705335607936</v>
      </c>
      <c r="AY201" s="16">
        <f>IF(AX201="Neg","Neg",AX201*HLOOKUP(AY$3,T_GDP[#All],2,FALSE))</f>
        <v>595.01470674745531</v>
      </c>
      <c r="AZ201" s="16">
        <f>IF(AY201="Neg","Neg",AY201*HLOOKUP(AZ$3,T_GDP[#All],2,FALSE))</f>
        <v>618.54373786693304</v>
      </c>
      <c r="BA201" s="16">
        <f>IF(AZ201="Neg","Neg",AZ201*HLOOKUP(BA$3,T_GDP[#All],2,FALSE))</f>
        <v>640.39708218130454</v>
      </c>
      <c r="BB201" s="16">
        <f>IF(BA201="Neg","Neg",BA201*HLOOKUP(BB$3,T_GDP[#All],2,FALSE))</f>
        <v>661.63391964233165</v>
      </c>
      <c r="BC201" s="16">
        <f>IF(BB201="Neg","Neg",BB201*HLOOKUP(BC$3,T_GDP[#All],2,FALSE))</f>
        <v>613.72433672568957</v>
      </c>
      <c r="BD201" s="16">
        <f>IF(BC201="Neg","Neg",BC201*HLOOKUP(BD$3,T_GDP[#All],2,FALSE))</f>
        <v>689.02994293781967</v>
      </c>
      <c r="BE201" s="16">
        <f>IF(BD201="Neg","Neg",BD201*HLOOKUP(BE$3,T_GDP[#All],2,FALSE))</f>
        <v>734.47830313547831</v>
      </c>
      <c r="BF201" s="16">
        <f>IF(BE201="Neg","Neg",BE201*HLOOKUP(BF$3,T_GDP[#All],2,FALSE))</f>
        <v>747.69811194776139</v>
      </c>
      <c r="BG201" s="16">
        <f>IF(BF201="Neg","Neg",BF201*HLOOKUP(BG$3,T_GDP[#All],2,FALSE))</f>
        <v>772.99088475792666</v>
      </c>
      <c r="BH201" s="16">
        <f>IF(BG201="Neg","Neg",BG201*HLOOKUP(BH$3,T_GDP[#All],2,FALSE))</f>
        <v>798.06357138655187</v>
      </c>
      <c r="BI201" s="16">
        <f>IF(BH201="Neg","Neg",BH201*HLOOKUP(BI$3,T_GDP[#All],2,FALSE))</f>
        <v>828.47892993705477</v>
      </c>
      <c r="BJ201" s="16">
        <f>IF(BI201="Neg","Neg",BI201*HLOOKUP(BJ$3,T_GDP[#All],2,FALSE))</f>
        <v>861.05162156597396</v>
      </c>
    </row>
    <row r="202" spans="1:62" ht="13.9" customHeight="1" x14ac:dyDescent="0.25">
      <c r="A202" s="6"/>
      <c r="B202" s="1" t="s">
        <v>917</v>
      </c>
      <c r="C202" s="1" t="s">
        <v>919</v>
      </c>
      <c r="D202" s="1" t="s">
        <v>725</v>
      </c>
      <c r="E202" s="23"/>
      <c r="F202" s="23"/>
      <c r="G202" s="23"/>
      <c r="H202" s="23"/>
      <c r="I202" s="23"/>
      <c r="J202" s="23"/>
      <c r="K202" s="23"/>
      <c r="L202" s="23"/>
      <c r="M202" s="23"/>
      <c r="N202" s="23"/>
      <c r="O202" s="23"/>
      <c r="P202" s="23"/>
      <c r="Q202" s="23"/>
      <c r="R202" s="23"/>
      <c r="S202" s="23"/>
      <c r="T202" s="23"/>
      <c r="U202" s="23"/>
      <c r="V202" s="23"/>
      <c r="W202" s="23"/>
      <c r="X202" s="15">
        <v>-80</v>
      </c>
      <c r="Y202" s="15">
        <v>-60</v>
      </c>
      <c r="Z202" s="16">
        <f>IF(Y202="Neg","Neg",Y202*HLOOKUP(Z$3,T_GDP[#All],2,FALSE))</f>
        <v>-63.189628801694212</v>
      </c>
      <c r="AA202" s="16">
        <f>IF(Z202="Neg","Neg",Z202*HLOOKUP(AA$3,T_GDP[#All],2,FALSE))</f>
        <v>-65.153597270427667</v>
      </c>
      <c r="AB202" s="16">
        <f>IF(AA202="Neg","Neg",AA202*HLOOKUP(AB$3,T_GDP[#All],2,FALSE))</f>
        <v>-69.071121830695915</v>
      </c>
      <c r="AC202" s="16">
        <f>IF(AB202="Neg","Neg",AB202*HLOOKUP(AC$3,T_GDP[#All],2,FALSE))</f>
        <v>-72.48920524736748</v>
      </c>
      <c r="AD202" s="16">
        <f>IF(AC202="Neg","Neg",AC202*HLOOKUP(AD$3,T_GDP[#All],2,FALSE))</f>
        <v>-76.43576092711335</v>
      </c>
      <c r="AE202" s="16">
        <f>IF(AD202="Neg","Neg",AD202*HLOOKUP(AE$3,T_GDP[#All],2,FALSE))</f>
        <v>-81.582563680216481</v>
      </c>
      <c r="AF202" s="16">
        <f>IF(AE202="Neg","Neg",AE202*HLOOKUP(AF$3,T_GDP[#All],2,FALSE))</f>
        <v>-85.194599682334243</v>
      </c>
      <c r="AG202" s="16">
        <f>IF(AF202="Neg","Neg",AF202*HLOOKUP(AG$3,T_GDP[#All],2,FALSE))</f>
        <v>-89.186599211718317</v>
      </c>
      <c r="AH202" s="16">
        <f>IF(AG202="Neg","Neg",AG202*HLOOKUP(AH$3,T_GDP[#All],2,FALSE))</f>
        <v>-93.402023648449884</v>
      </c>
      <c r="AI202" s="16">
        <f>IF(AH202="Neg","Neg",AH202*HLOOKUP(AI$3,T_GDP[#All],2,FALSE))</f>
        <v>-98.329989999411694</v>
      </c>
      <c r="AJ202" s="16">
        <f>IF(AI202="Neg","Neg",AI202*HLOOKUP(AJ$3,T_GDP[#All],2,FALSE))</f>
        <v>-101.74119065827399</v>
      </c>
      <c r="AK202" s="16">
        <f>IF(AJ202="Neg","Neg",AJ202*HLOOKUP(AK$3,T_GDP[#All],2,FALSE))</f>
        <v>-106.68689334666742</v>
      </c>
      <c r="AL202" s="16">
        <f>IF(AK202="Neg","Neg",AK202*HLOOKUP(AL$3,T_GDP[#All],2,FALSE))</f>
        <v>-112.53256073886696</v>
      </c>
      <c r="AM202" s="16">
        <f>IF(AL202="Neg","Neg",AL202*HLOOKUP(AM$3,T_GDP[#All],2,FALSE))</f>
        <v>-118.44326136831576</v>
      </c>
      <c r="AN202" s="16">
        <f>IF(AM202="Neg","Neg",AM202*HLOOKUP(AN$3,T_GDP[#All],2,FALSE))</f>
        <v>-125.38708159303486</v>
      </c>
      <c r="AO202" s="16">
        <f>IF(AN202="Neg","Neg",AN202*HLOOKUP(AO$3,T_GDP[#All],2,FALSE))</f>
        <v>-131.29857638684624</v>
      </c>
      <c r="AP202" s="16">
        <f>IF(AO202="Neg","Neg",AO202*HLOOKUP(AP$3,T_GDP[#All],2,FALSE))</f>
        <v>-138.27522207188653</v>
      </c>
      <c r="AQ202" s="16">
        <f>IF(AP202="Neg","Neg",AP202*HLOOKUP(AQ$3,T_GDP[#All],2,FALSE))</f>
        <v>-139.71945408553438</v>
      </c>
      <c r="AR202" s="16">
        <f>IF(AQ202="Neg","Neg",AQ202*HLOOKUP(AR$3,T_GDP[#All],2,FALSE))</f>
        <v>-137.77260427083939</v>
      </c>
      <c r="AS202" s="16">
        <f>IF(AR202="Neg","Neg",AR202*HLOOKUP(AS$3,T_GDP[#All],2,FALSE))</f>
        <v>-143.87381610682974</v>
      </c>
      <c r="AT202" s="16">
        <f>IF(AS202="Neg","Neg",AS202*HLOOKUP(AT$3,T_GDP[#All],2,FALSE))</f>
        <v>-147.48091064180238</v>
      </c>
      <c r="AU202" s="16">
        <f>IF(AT202="Neg","Neg",AT202*HLOOKUP(AU$3,T_GDP[#All],2,FALSE))</f>
        <v>-152.38981704806156</v>
      </c>
      <c r="AV202" s="16">
        <f>IF(AU202="Neg","Neg",AU202*HLOOKUP(AV$3,T_GDP[#All],2,FALSE))</f>
        <v>-159.37078651685385</v>
      </c>
      <c r="AW202" s="16">
        <f>IF(AV202="Neg","Neg",AV202*HLOOKUP(AW$3,T_GDP[#All],2,FALSE))</f>
        <v>-165.53006059179944</v>
      </c>
      <c r="AX202" s="16">
        <f>IF(AW202="Neg","Neg",AW202*HLOOKUP(AX$3,T_GDP[#All],2,FALSE))</f>
        <v>-170.97211600682385</v>
      </c>
      <c r="AY202" s="16">
        <f>IF(AX202="Neg","Neg",AX202*HLOOKUP(AY$3,T_GDP[#All],2,FALSE))</f>
        <v>-178.50441202423664</v>
      </c>
      <c r="AZ202" s="16">
        <f>IF(AY202="Neg","Neg",AY202*HLOOKUP(AZ$3,T_GDP[#All],2,FALSE))</f>
        <v>-185.56312136007995</v>
      </c>
      <c r="BA202" s="16">
        <f>IF(AZ202="Neg","Neg",AZ202*HLOOKUP(BA$3,T_GDP[#All],2,FALSE))</f>
        <v>-192.11912465439138</v>
      </c>
      <c r="BB202" s="16">
        <f>IF(BA202="Neg","Neg",BA202*HLOOKUP(BB$3,T_GDP[#All],2,FALSE))</f>
        <v>-198.49017589269951</v>
      </c>
      <c r="BC202" s="16">
        <f>IF(BB202="Neg","Neg",BB202*HLOOKUP(BC$3,T_GDP[#All],2,FALSE))</f>
        <v>-184.11730101770689</v>
      </c>
      <c r="BD202" s="16">
        <f>IF(BC202="Neg","Neg",BC202*HLOOKUP(BD$3,T_GDP[#All],2,FALSE))</f>
        <v>-206.70898288134592</v>
      </c>
      <c r="BE202" s="16">
        <f>IF(BD202="Neg","Neg",BD202*HLOOKUP(BE$3,T_GDP[#All],2,FALSE))</f>
        <v>-220.34349094064351</v>
      </c>
      <c r="BF202" s="16">
        <f>IF(BE202="Neg","Neg",BE202*HLOOKUP(BF$3,T_GDP[#All],2,FALSE))</f>
        <v>-224.30943358432842</v>
      </c>
      <c r="BG202" s="16">
        <f>IF(BF202="Neg","Neg",BF202*HLOOKUP(BG$3,T_GDP[#All],2,FALSE))</f>
        <v>-231.89726542737799</v>
      </c>
      <c r="BH202" s="16">
        <f>IF(BG202="Neg","Neg",BG202*HLOOKUP(BH$3,T_GDP[#All],2,FALSE))</f>
        <v>-239.41907141596556</v>
      </c>
      <c r="BI202" s="16">
        <f>IF(BH202="Neg","Neg",BH202*HLOOKUP(BI$3,T_GDP[#All],2,FALSE))</f>
        <v>-248.54367898111644</v>
      </c>
      <c r="BJ202" s="16">
        <f>IF(BI202="Neg","Neg",BI202*HLOOKUP(BJ$3,T_GDP[#All],2,FALSE))</f>
        <v>-258.31548646979223</v>
      </c>
    </row>
    <row r="203" spans="1:62" ht="13.9" customHeight="1" x14ac:dyDescent="0.25">
      <c r="A203" s="6"/>
      <c r="B203" s="1" t="s">
        <v>917</v>
      </c>
      <c r="C203" s="1" t="s">
        <v>920</v>
      </c>
      <c r="D203" s="1" t="s">
        <v>725</v>
      </c>
      <c r="E203" s="23"/>
      <c r="F203" s="23"/>
      <c r="G203" s="23"/>
      <c r="H203" s="23"/>
      <c r="I203" s="23"/>
      <c r="J203" s="23"/>
      <c r="K203" s="23"/>
      <c r="L203" s="23"/>
      <c r="M203" s="23"/>
      <c r="N203" s="23"/>
      <c r="O203" s="23"/>
      <c r="P203" s="23"/>
      <c r="Q203" s="23"/>
      <c r="R203" s="23"/>
      <c r="S203" s="23"/>
      <c r="T203" s="23"/>
      <c r="U203" s="23"/>
      <c r="V203" s="23"/>
      <c r="W203" s="23"/>
      <c r="X203" s="15">
        <v>0</v>
      </c>
      <c r="Y203" s="15">
        <v>-185</v>
      </c>
      <c r="Z203" s="16">
        <f>IF(Y203="Neg","Neg",Y203*HLOOKUP(Z$3,T_GDP[#All],2,FALSE))</f>
        <v>-194.83468880522381</v>
      </c>
      <c r="AA203" s="16">
        <f>IF(Z203="Neg","Neg",Z203*HLOOKUP(AA$3,T_GDP[#All],2,FALSE))</f>
        <v>-200.89025825048532</v>
      </c>
      <c r="AB203" s="16">
        <f>IF(AA203="Neg","Neg",AA203*HLOOKUP(AB$3,T_GDP[#All],2,FALSE))</f>
        <v>-212.96929231131239</v>
      </c>
      <c r="AC203" s="16">
        <f>IF(AB203="Neg","Neg",AB203*HLOOKUP(AC$3,T_GDP[#All],2,FALSE))</f>
        <v>-223.50838284604973</v>
      </c>
      <c r="AD203" s="16">
        <f>IF(AC203="Neg","Neg",AC203*HLOOKUP(AD$3,T_GDP[#All],2,FALSE))</f>
        <v>-235.67692952526616</v>
      </c>
      <c r="AE203" s="16">
        <f>IF(AD203="Neg","Neg",AD203*HLOOKUP(AE$3,T_GDP[#All],2,FALSE))</f>
        <v>-251.54623801400081</v>
      </c>
      <c r="AF203" s="16">
        <f>IF(AE203="Neg","Neg",AE203*HLOOKUP(AF$3,T_GDP[#All],2,FALSE))</f>
        <v>-262.68334902053056</v>
      </c>
      <c r="AG203" s="16">
        <f>IF(AF203="Neg","Neg",AF203*HLOOKUP(AG$3,T_GDP[#All],2,FALSE))</f>
        <v>-274.99201423613147</v>
      </c>
      <c r="AH203" s="16">
        <f>IF(AG203="Neg","Neg",AG203*HLOOKUP(AH$3,T_GDP[#All],2,FALSE))</f>
        <v>-287.98957291605382</v>
      </c>
      <c r="AI203" s="16">
        <f>IF(AH203="Neg","Neg",AH203*HLOOKUP(AI$3,T_GDP[#All],2,FALSE))</f>
        <v>-303.18413583151943</v>
      </c>
      <c r="AJ203" s="16">
        <f>IF(AI203="Neg","Neg",AI203*HLOOKUP(AJ$3,T_GDP[#All],2,FALSE))</f>
        <v>-313.70200452967816</v>
      </c>
      <c r="AK203" s="16">
        <f>IF(AJ203="Neg","Neg",AJ203*HLOOKUP(AK$3,T_GDP[#All],2,FALSE))</f>
        <v>-328.95125448555791</v>
      </c>
      <c r="AL203" s="16">
        <f>IF(AK203="Neg","Neg",AK203*HLOOKUP(AL$3,T_GDP[#All],2,FALSE))</f>
        <v>-346.97539561150649</v>
      </c>
      <c r="AM203" s="16">
        <f>IF(AL203="Neg","Neg",AL203*HLOOKUP(AM$3,T_GDP[#All],2,FALSE))</f>
        <v>-365.20005588564027</v>
      </c>
      <c r="AN203" s="16">
        <f>IF(AM203="Neg","Neg",AM203*HLOOKUP(AN$3,T_GDP[#All],2,FALSE))</f>
        <v>-386.61016824519083</v>
      </c>
      <c r="AO203" s="16">
        <f>IF(AN203="Neg","Neg",AN203*HLOOKUP(AO$3,T_GDP[#All],2,FALSE))</f>
        <v>-404.8372771927759</v>
      </c>
      <c r="AP203" s="16">
        <f>IF(AO203="Neg","Neg",AO203*HLOOKUP(AP$3,T_GDP[#All],2,FALSE))</f>
        <v>-426.34860138831687</v>
      </c>
      <c r="AQ203" s="16">
        <f>IF(AP203="Neg","Neg",AP203*HLOOKUP(AQ$3,T_GDP[#All],2,FALSE))</f>
        <v>-430.80165009706445</v>
      </c>
      <c r="AR203" s="16">
        <f>IF(AQ203="Neg","Neg",AQ203*HLOOKUP(AR$3,T_GDP[#All],2,FALSE))</f>
        <v>-424.79886316842158</v>
      </c>
      <c r="AS203" s="16">
        <f>IF(AR203="Neg","Neg",AR203*HLOOKUP(AS$3,T_GDP[#All],2,FALSE))</f>
        <v>-443.61093299605847</v>
      </c>
      <c r="AT203" s="16">
        <f>IF(AS203="Neg","Neg",AS203*HLOOKUP(AT$3,T_GDP[#All],2,FALSE))</f>
        <v>-454.73280781222411</v>
      </c>
      <c r="AU203" s="16">
        <f>IF(AT203="Neg","Neg",AT203*HLOOKUP(AU$3,T_GDP[#All],2,FALSE))</f>
        <v>-469.86860256485659</v>
      </c>
      <c r="AV203" s="16">
        <f>IF(AU203="Neg","Neg",AU203*HLOOKUP(AV$3,T_GDP[#All],2,FALSE))</f>
        <v>-491.39325842696616</v>
      </c>
      <c r="AW203" s="16">
        <f>IF(AV203="Neg","Neg",AV203*HLOOKUP(AW$3,T_GDP[#All],2,FALSE))</f>
        <v>-510.38435349138172</v>
      </c>
      <c r="AX203" s="16">
        <f>IF(AW203="Neg","Neg",AW203*HLOOKUP(AX$3,T_GDP[#All],2,FALSE))</f>
        <v>-527.16402435437362</v>
      </c>
      <c r="AY203" s="16">
        <f>IF(AX203="Neg","Neg",AX203*HLOOKUP(AY$3,T_GDP[#All],2,FALSE))</f>
        <v>-550.38860374139631</v>
      </c>
      <c r="AZ203" s="16">
        <f>IF(AY203="Neg","Neg",AY203*HLOOKUP(AZ$3,T_GDP[#All],2,FALSE))</f>
        <v>-572.15295752691316</v>
      </c>
      <c r="BA203" s="16">
        <f>IF(AZ203="Neg","Neg",AZ203*HLOOKUP(BA$3,T_GDP[#All],2,FALSE))</f>
        <v>-592.36730101770672</v>
      </c>
      <c r="BB203" s="16">
        <f>IF(BA203="Neg","Neg",BA203*HLOOKUP(BB$3,T_GDP[#All],2,FALSE))</f>
        <v>-612.01137566915679</v>
      </c>
      <c r="BC203" s="16">
        <f>IF(BB203="Neg","Neg",BB203*HLOOKUP(BC$3,T_GDP[#All],2,FALSE))</f>
        <v>-567.69501147126289</v>
      </c>
      <c r="BD203" s="16">
        <f>IF(BC203="Neg","Neg",BC203*HLOOKUP(BD$3,T_GDP[#All],2,FALSE))</f>
        <v>-637.3526972174833</v>
      </c>
      <c r="BE203" s="16">
        <f>IF(BD203="Neg","Neg",BD203*HLOOKUP(BE$3,T_GDP[#All],2,FALSE))</f>
        <v>-679.39243040031749</v>
      </c>
      <c r="BF203" s="16">
        <f>IF(BE203="Neg","Neg",BE203*HLOOKUP(BF$3,T_GDP[#All],2,FALSE))</f>
        <v>-691.62075355167929</v>
      </c>
      <c r="BG203" s="16">
        <f>IF(BF203="Neg","Neg",BF203*HLOOKUP(BG$3,T_GDP[#All],2,FALSE))</f>
        <v>-715.01656840108217</v>
      </c>
      <c r="BH203" s="16">
        <f>IF(BG203="Neg","Neg",BG203*HLOOKUP(BH$3,T_GDP[#All],2,FALSE))</f>
        <v>-738.20880353256052</v>
      </c>
      <c r="BI203" s="16">
        <f>IF(BH203="Neg","Neg",BH203*HLOOKUP(BI$3,T_GDP[#All],2,FALSE))</f>
        <v>-766.34301019177576</v>
      </c>
      <c r="BJ203" s="16">
        <f>IF(BI203="Neg","Neg",BI203*HLOOKUP(BJ$3,T_GDP[#All],2,FALSE))</f>
        <v>-796.47274994852603</v>
      </c>
    </row>
    <row r="204" spans="1:62" ht="13.9" customHeight="1" x14ac:dyDescent="0.25">
      <c r="A204" s="6"/>
      <c r="B204" s="1" t="s">
        <v>917</v>
      </c>
      <c r="C204" s="1" t="s">
        <v>921</v>
      </c>
      <c r="D204" s="1" t="s">
        <v>736</v>
      </c>
      <c r="E204" s="23"/>
      <c r="F204" s="23"/>
      <c r="G204" s="23"/>
      <c r="H204" s="23"/>
      <c r="I204" s="23"/>
      <c r="J204" s="23"/>
      <c r="K204" s="23"/>
      <c r="L204" s="23"/>
      <c r="M204" s="23"/>
      <c r="N204" s="23"/>
      <c r="O204" s="23"/>
      <c r="P204" s="23"/>
      <c r="Q204" s="23"/>
      <c r="R204" s="23"/>
      <c r="S204" s="23"/>
      <c r="T204" s="23"/>
      <c r="U204" s="23"/>
      <c r="V204" s="23"/>
      <c r="W204" s="23"/>
      <c r="X204" s="15">
        <v>-20</v>
      </c>
      <c r="Y204" s="15">
        <v>-80</v>
      </c>
      <c r="Z204" s="16">
        <f>IF(Y204="Neg","Neg",Y204*HLOOKUP(Z$3,T_GDP[#All],2,FALSE))</f>
        <v>-84.252838402258945</v>
      </c>
      <c r="AA204" s="16">
        <f>IF(Z204="Neg","Neg",Z204*HLOOKUP(AA$3,T_GDP[#All],2,FALSE))</f>
        <v>-86.871463027236885</v>
      </c>
      <c r="AB204" s="16">
        <f>IF(AA204="Neg","Neg",AA204*HLOOKUP(AB$3,T_GDP[#All],2,FALSE))</f>
        <v>-92.094829107594535</v>
      </c>
      <c r="AC204" s="16">
        <f>IF(AB204="Neg","Neg",AB204*HLOOKUP(AC$3,T_GDP[#All],2,FALSE))</f>
        <v>-96.65227366315662</v>
      </c>
      <c r="AD204" s="16">
        <f>IF(AC204="Neg","Neg",AC204*HLOOKUP(AD$3,T_GDP[#All],2,FALSE))</f>
        <v>-101.91434790281778</v>
      </c>
      <c r="AE204" s="16">
        <f>IF(AD204="Neg","Neg",AD204*HLOOKUP(AE$3,T_GDP[#All],2,FALSE))</f>
        <v>-108.77675157362195</v>
      </c>
      <c r="AF204" s="16">
        <f>IF(AE204="Neg","Neg",AE204*HLOOKUP(AF$3,T_GDP[#All],2,FALSE))</f>
        <v>-113.59279957644563</v>
      </c>
      <c r="AG204" s="16">
        <f>IF(AF204="Neg","Neg",AF204*HLOOKUP(AG$3,T_GDP[#All],2,FALSE))</f>
        <v>-118.9154656156244</v>
      </c>
      <c r="AH204" s="16">
        <f>IF(AG204="Neg","Neg",AG204*HLOOKUP(AH$3,T_GDP[#All],2,FALSE))</f>
        <v>-124.53603153126649</v>
      </c>
      <c r="AI204" s="16">
        <f>IF(AH204="Neg","Neg",AH204*HLOOKUP(AI$3,T_GDP[#All],2,FALSE))</f>
        <v>-131.10665333254892</v>
      </c>
      <c r="AJ204" s="16">
        <f>IF(AI204="Neg","Neg",AI204*HLOOKUP(AJ$3,T_GDP[#All],2,FALSE))</f>
        <v>-135.65492087769863</v>
      </c>
      <c r="AK204" s="16">
        <f>IF(AJ204="Neg","Neg",AJ204*HLOOKUP(AK$3,T_GDP[#All],2,FALSE))</f>
        <v>-142.24919112888986</v>
      </c>
      <c r="AL204" s="16">
        <f>IF(AK204="Neg","Neg",AK204*HLOOKUP(AL$3,T_GDP[#All],2,FALSE))</f>
        <v>-150.04341431848925</v>
      </c>
      <c r="AM204" s="16">
        <f>IF(AL204="Neg","Neg",AL204*HLOOKUP(AM$3,T_GDP[#All],2,FALSE))</f>
        <v>-157.92434849108764</v>
      </c>
      <c r="AN204" s="16">
        <f>IF(AM204="Neg","Neg",AM204*HLOOKUP(AN$3,T_GDP[#All],2,FALSE))</f>
        <v>-167.18277545737976</v>
      </c>
      <c r="AO204" s="16">
        <f>IF(AN204="Neg","Neg",AN204*HLOOKUP(AO$3,T_GDP[#All],2,FALSE))</f>
        <v>-175.06476851579492</v>
      </c>
      <c r="AP204" s="16">
        <f>IF(AO204="Neg","Neg",AO204*HLOOKUP(AP$3,T_GDP[#All],2,FALSE))</f>
        <v>-184.36696276251533</v>
      </c>
      <c r="AQ204" s="16">
        <f>IF(AP204="Neg","Neg",AP204*HLOOKUP(AQ$3,T_GDP[#All],2,FALSE))</f>
        <v>-186.29260544737915</v>
      </c>
      <c r="AR204" s="16">
        <f>IF(AQ204="Neg","Neg",AQ204*HLOOKUP(AR$3,T_GDP[#All],2,FALSE))</f>
        <v>-183.69680569445251</v>
      </c>
      <c r="AS204" s="16">
        <f>IF(AR204="Neg","Neg",AR204*HLOOKUP(AS$3,T_GDP[#All],2,FALSE))</f>
        <v>-191.83175480910631</v>
      </c>
      <c r="AT204" s="16">
        <f>IF(AS204="Neg","Neg",AS204*HLOOKUP(AT$3,T_GDP[#All],2,FALSE))</f>
        <v>-196.64121418906984</v>
      </c>
      <c r="AU204" s="16">
        <f>IF(AT204="Neg","Neg",AT204*HLOOKUP(AU$3,T_GDP[#All],2,FALSE))</f>
        <v>-203.18642273074875</v>
      </c>
      <c r="AV204" s="16">
        <f>IF(AU204="Neg","Neg",AU204*HLOOKUP(AV$3,T_GDP[#All],2,FALSE))</f>
        <v>-212.4943820224718</v>
      </c>
      <c r="AW204" s="16">
        <f>IF(AV204="Neg","Neg",AV204*HLOOKUP(AW$3,T_GDP[#All],2,FALSE))</f>
        <v>-220.70674745573257</v>
      </c>
      <c r="AX204" s="16">
        <f>IF(AW204="Neg","Neg",AW204*HLOOKUP(AX$3,T_GDP[#All],2,FALSE))</f>
        <v>-227.96282134243177</v>
      </c>
      <c r="AY204" s="16">
        <f>IF(AX204="Neg","Neg",AX204*HLOOKUP(AY$3,T_GDP[#All],2,FALSE))</f>
        <v>-238.00588269898213</v>
      </c>
      <c r="AZ204" s="16">
        <f>IF(AY204="Neg","Neg",AY204*HLOOKUP(AZ$3,T_GDP[#All],2,FALSE))</f>
        <v>-247.41749514677321</v>
      </c>
      <c r="BA204" s="16">
        <f>IF(AZ204="Neg","Neg",AZ204*HLOOKUP(BA$3,T_GDP[#All],2,FALSE))</f>
        <v>-256.15883287252177</v>
      </c>
      <c r="BB204" s="16">
        <f>IF(BA204="Neg","Neg",BA204*HLOOKUP(BB$3,T_GDP[#All],2,FALSE))</f>
        <v>-264.65356785693257</v>
      </c>
      <c r="BC204" s="16">
        <f>IF(BB204="Neg","Neg",BB204*HLOOKUP(BC$3,T_GDP[#All],2,FALSE))</f>
        <v>-245.48973469027575</v>
      </c>
      <c r="BD204" s="16">
        <f>IF(BC204="Neg","Neg",BC204*HLOOKUP(BD$3,T_GDP[#All],2,FALSE))</f>
        <v>-275.61197717512778</v>
      </c>
      <c r="BE204" s="16">
        <f>IF(BD204="Neg","Neg",BD204*HLOOKUP(BE$3,T_GDP[#All],2,FALSE))</f>
        <v>-293.79132125419125</v>
      </c>
      <c r="BF204" s="16">
        <f>IF(BE204="Neg","Neg",BE204*HLOOKUP(BF$3,T_GDP[#All],2,FALSE))</f>
        <v>-299.0792447791045</v>
      </c>
      <c r="BG204" s="16">
        <f>IF(BF204="Neg","Neg",BF204*HLOOKUP(BG$3,T_GDP[#All],2,FALSE))</f>
        <v>-309.19635390317057</v>
      </c>
      <c r="BH204" s="16">
        <f>IF(BG204="Neg","Neg",BG204*HLOOKUP(BH$3,T_GDP[#All],2,FALSE))</f>
        <v>-319.22542855462069</v>
      </c>
      <c r="BI204" s="16">
        <f>IF(BH204="Neg","Neg",BH204*HLOOKUP(BI$3,T_GDP[#All],2,FALSE))</f>
        <v>-331.39157197482183</v>
      </c>
      <c r="BJ204" s="16">
        <f>IF(BI204="Neg","Neg",BI204*HLOOKUP(BJ$3,T_GDP[#All],2,FALSE))</f>
        <v>-344.42064862638955</v>
      </c>
    </row>
    <row r="205" spans="1:62" ht="13.9" customHeight="1" x14ac:dyDescent="0.25">
      <c r="A205" s="6"/>
      <c r="B205" s="1" t="s">
        <v>917</v>
      </c>
      <c r="C205" s="1" t="s">
        <v>922</v>
      </c>
      <c r="D205" s="1" t="s">
        <v>725</v>
      </c>
      <c r="E205" s="23"/>
      <c r="F205" s="23"/>
      <c r="G205" s="23"/>
      <c r="H205" s="23"/>
      <c r="I205" s="23"/>
      <c r="J205" s="23"/>
      <c r="K205" s="23"/>
      <c r="L205" s="23"/>
      <c r="M205" s="23"/>
      <c r="N205" s="23"/>
      <c r="O205" s="23"/>
      <c r="P205" s="23"/>
      <c r="Q205" s="23"/>
      <c r="R205" s="23"/>
      <c r="S205" s="23"/>
      <c r="T205" s="23"/>
      <c r="U205" s="23"/>
      <c r="V205" s="23"/>
      <c r="W205" s="23"/>
      <c r="X205" s="15">
        <v>310</v>
      </c>
      <c r="Y205" s="15">
        <v>440</v>
      </c>
      <c r="Z205" s="16">
        <f>IF(Y205="Neg","Neg",Y205*HLOOKUP(Z$3,T_GDP[#All],2,FALSE))</f>
        <v>463.39061121242418</v>
      </c>
      <c r="AA205" s="16">
        <f>IF(Z205="Neg","Neg",Z205*HLOOKUP(AA$3,T_GDP[#All],2,FALSE))</f>
        <v>477.79304664980287</v>
      </c>
      <c r="AB205" s="16">
        <f>IF(AA205="Neg","Neg",AA205*HLOOKUP(AB$3,T_GDP[#All],2,FALSE))</f>
        <v>506.52156009176997</v>
      </c>
      <c r="AC205" s="16">
        <f>IF(AB205="Neg","Neg",AB205*HLOOKUP(AC$3,T_GDP[#All],2,FALSE))</f>
        <v>531.58750514736141</v>
      </c>
      <c r="AD205" s="16">
        <f>IF(AC205="Neg","Neg",AC205*HLOOKUP(AD$3,T_GDP[#All],2,FALSE))</f>
        <v>560.52891346549779</v>
      </c>
      <c r="AE205" s="16">
        <f>IF(AD205="Neg","Neg",AD205*HLOOKUP(AE$3,T_GDP[#All],2,FALSE))</f>
        <v>598.27213365492071</v>
      </c>
      <c r="AF205" s="16">
        <f>IF(AE205="Neg","Neg",AE205*HLOOKUP(AF$3,T_GDP[#All],2,FALSE))</f>
        <v>624.76039767045097</v>
      </c>
      <c r="AG205" s="16">
        <f>IF(AF205="Neg","Neg",AF205*HLOOKUP(AG$3,T_GDP[#All],2,FALSE))</f>
        <v>654.03506088593417</v>
      </c>
      <c r="AH205" s="16">
        <f>IF(AG205="Neg","Neg",AG205*HLOOKUP(AH$3,T_GDP[#All],2,FALSE))</f>
        <v>684.94817342196563</v>
      </c>
      <c r="AI205" s="16">
        <f>IF(AH205="Neg","Neg",AH205*HLOOKUP(AI$3,T_GDP[#All],2,FALSE))</f>
        <v>721.08659332901891</v>
      </c>
      <c r="AJ205" s="16">
        <f>IF(AI205="Neg","Neg",AI205*HLOOKUP(AJ$3,T_GDP[#All],2,FALSE))</f>
        <v>746.10206482734236</v>
      </c>
      <c r="AK205" s="16">
        <f>IF(AJ205="Neg","Neg",AJ205*HLOOKUP(AK$3,T_GDP[#All],2,FALSE))</f>
        <v>782.37055120889408</v>
      </c>
      <c r="AL205" s="16">
        <f>IF(AK205="Neg","Neg",AK205*HLOOKUP(AL$3,T_GDP[#All],2,FALSE))</f>
        <v>825.23877875169069</v>
      </c>
      <c r="AM205" s="16">
        <f>IF(AL205="Neg","Neg",AL205*HLOOKUP(AM$3,T_GDP[#All],2,FALSE))</f>
        <v>868.58391670098183</v>
      </c>
      <c r="AN205" s="16">
        <f>IF(AM205="Neg","Neg",AM205*HLOOKUP(AN$3,T_GDP[#All],2,FALSE))</f>
        <v>919.50526501558852</v>
      </c>
      <c r="AO205" s="16">
        <f>IF(AN205="Neg","Neg",AN205*HLOOKUP(AO$3,T_GDP[#All],2,FALSE))</f>
        <v>962.856226836872</v>
      </c>
      <c r="AP205" s="16">
        <f>IF(AO205="Neg","Neg",AO205*HLOOKUP(AP$3,T_GDP[#All],2,FALSE))</f>
        <v>1014.0182951938342</v>
      </c>
      <c r="AQ205" s="16">
        <f>IF(AP205="Neg","Neg",AP205*HLOOKUP(AQ$3,T_GDP[#All],2,FALSE))</f>
        <v>1024.6093299605852</v>
      </c>
      <c r="AR205" s="16">
        <f>IF(AQ205="Neg","Neg",AQ205*HLOOKUP(AR$3,T_GDP[#All],2,FALSE))</f>
        <v>1010.3324313194887</v>
      </c>
      <c r="AS205" s="16">
        <f>IF(AR205="Neg","Neg",AR205*HLOOKUP(AS$3,T_GDP[#All],2,FALSE))</f>
        <v>1055.0746514500845</v>
      </c>
      <c r="AT205" s="16">
        <f>IF(AS205="Neg","Neg",AS205*HLOOKUP(AT$3,T_GDP[#All],2,FALSE))</f>
        <v>1081.5266780398838</v>
      </c>
      <c r="AU205" s="16">
        <f>IF(AT205="Neg","Neg",AT205*HLOOKUP(AU$3,T_GDP[#All],2,FALSE))</f>
        <v>1117.5253250191179</v>
      </c>
      <c r="AV205" s="16">
        <f>IF(AU205="Neg","Neg",AU205*HLOOKUP(AV$3,T_GDP[#All],2,FALSE))</f>
        <v>1168.7191011235946</v>
      </c>
      <c r="AW205" s="16">
        <f>IF(AV205="Neg","Neg",AV205*HLOOKUP(AW$3,T_GDP[#All],2,FALSE))</f>
        <v>1213.8871110065288</v>
      </c>
      <c r="AX205" s="16">
        <f>IF(AW205="Neg","Neg",AW205*HLOOKUP(AX$3,T_GDP[#All],2,FALSE))</f>
        <v>1253.7955173833743</v>
      </c>
      <c r="AY205" s="16">
        <f>IF(AX205="Neg","Neg",AX205*HLOOKUP(AY$3,T_GDP[#All],2,FALSE))</f>
        <v>1309.0323548444014</v>
      </c>
      <c r="AZ205" s="16">
        <f>IF(AY205="Neg","Neg",AY205*HLOOKUP(AZ$3,T_GDP[#All],2,FALSE))</f>
        <v>1360.7962233072524</v>
      </c>
      <c r="BA205" s="16">
        <f>IF(AZ205="Neg","Neg",AZ205*HLOOKUP(BA$3,T_GDP[#All],2,FALSE))</f>
        <v>1408.8735807988696</v>
      </c>
      <c r="BB205" s="16">
        <f>IF(BA205="Neg","Neg",BA205*HLOOKUP(BB$3,T_GDP[#All],2,FALSE))</f>
        <v>1455.5946232131291</v>
      </c>
      <c r="BC205" s="16">
        <f>IF(BB205="Neg","Neg",BB205*HLOOKUP(BC$3,T_GDP[#All],2,FALSE))</f>
        <v>1350.1935407965166</v>
      </c>
      <c r="BD205" s="16">
        <f>IF(BC205="Neg","Neg",BC205*HLOOKUP(BD$3,T_GDP[#All],2,FALSE))</f>
        <v>1515.8658744632028</v>
      </c>
      <c r="BE205" s="16">
        <f>IF(BD205="Neg","Neg",BD205*HLOOKUP(BE$3,T_GDP[#All],2,FALSE))</f>
        <v>1615.8522668980518</v>
      </c>
      <c r="BF205" s="16">
        <f>IF(BE205="Neg","Neg",BE205*HLOOKUP(BF$3,T_GDP[#All],2,FALSE))</f>
        <v>1644.9358462850746</v>
      </c>
      <c r="BG205" s="16">
        <f>IF(BF205="Neg","Neg",BF205*HLOOKUP(BG$3,T_GDP[#All],2,FALSE))</f>
        <v>1700.579946467438</v>
      </c>
      <c r="BH205" s="16">
        <f>IF(BG205="Neg","Neg",BG205*HLOOKUP(BH$3,T_GDP[#All],2,FALSE))</f>
        <v>1755.7398570504135</v>
      </c>
      <c r="BI205" s="16">
        <f>IF(BH205="Neg","Neg",BH205*HLOOKUP(BI$3,T_GDP[#All],2,FALSE))</f>
        <v>1822.6536458615199</v>
      </c>
      <c r="BJ205" s="16">
        <f>IF(BI205="Neg","Neg",BI205*HLOOKUP(BJ$3,T_GDP[#All],2,FALSE))</f>
        <v>1894.3135674451421</v>
      </c>
    </row>
    <row r="206" spans="1:62" ht="13.9" customHeight="1" x14ac:dyDescent="0.25">
      <c r="A206" s="6"/>
      <c r="B206" s="1" t="s">
        <v>917</v>
      </c>
      <c r="C206" s="1" t="s">
        <v>923</v>
      </c>
      <c r="D206" s="1" t="s">
        <v>974</v>
      </c>
      <c r="E206" s="23"/>
      <c r="F206" s="23"/>
      <c r="G206" s="23"/>
      <c r="H206" s="23"/>
      <c r="I206" s="23"/>
      <c r="J206" s="23"/>
      <c r="K206" s="23"/>
      <c r="L206" s="23"/>
      <c r="M206" s="23"/>
      <c r="N206" s="23"/>
      <c r="O206" s="23"/>
      <c r="P206" s="23"/>
      <c r="Q206" s="23"/>
      <c r="R206" s="23"/>
      <c r="S206" s="23"/>
      <c r="T206" s="23"/>
      <c r="U206" s="23"/>
      <c r="V206" s="23"/>
      <c r="W206" s="23"/>
      <c r="X206" s="15">
        <v>-65</v>
      </c>
      <c r="Y206" s="15">
        <v>-135</v>
      </c>
      <c r="Z206" s="16">
        <f>IF(Y206="Neg","Neg",Y206*HLOOKUP(Z$3,T_GDP[#All],2,FALSE))</f>
        <v>-142.17666480381197</v>
      </c>
      <c r="AA206" s="16">
        <f>IF(Z206="Neg","Neg",Z206*HLOOKUP(AA$3,T_GDP[#All],2,FALSE))</f>
        <v>-146.59559385846225</v>
      </c>
      <c r="AB206" s="16">
        <f>IF(AA206="Neg","Neg",AA206*HLOOKUP(AB$3,T_GDP[#All],2,FALSE))</f>
        <v>-155.41002411906581</v>
      </c>
      <c r="AC206" s="16">
        <f>IF(AB206="Neg","Neg",AB206*HLOOKUP(AC$3,T_GDP[#All],2,FALSE))</f>
        <v>-163.10071180657684</v>
      </c>
      <c r="AD206" s="16">
        <f>IF(AC206="Neg","Neg",AC206*HLOOKUP(AD$3,T_GDP[#All],2,FALSE))</f>
        <v>-171.98046208600505</v>
      </c>
      <c r="AE206" s="16">
        <f>IF(AD206="Neg","Neg",AD206*HLOOKUP(AE$3,T_GDP[#All],2,FALSE))</f>
        <v>-183.56076828048708</v>
      </c>
      <c r="AF206" s="16">
        <f>IF(AE206="Neg","Neg",AE206*HLOOKUP(AF$3,T_GDP[#All],2,FALSE))</f>
        <v>-191.68784928525204</v>
      </c>
      <c r="AG206" s="16">
        <f>IF(AF206="Neg","Neg",AF206*HLOOKUP(AG$3,T_GDP[#All],2,FALSE))</f>
        <v>-200.66984822636621</v>
      </c>
      <c r="AH206" s="16">
        <f>IF(AG206="Neg","Neg",AG206*HLOOKUP(AH$3,T_GDP[#All],2,FALSE))</f>
        <v>-210.15455320901222</v>
      </c>
      <c r="AI206" s="16">
        <f>IF(AH206="Neg","Neg",AH206*HLOOKUP(AI$3,T_GDP[#All],2,FALSE))</f>
        <v>-221.24247749867629</v>
      </c>
      <c r="AJ206" s="16">
        <f>IF(AI206="Neg","Neg",AI206*HLOOKUP(AJ$3,T_GDP[#All],2,FALSE))</f>
        <v>-228.91767898111644</v>
      </c>
      <c r="AK206" s="16">
        <f>IF(AJ206="Neg","Neg",AJ206*HLOOKUP(AK$3,T_GDP[#All],2,FALSE))</f>
        <v>-240.04551003000165</v>
      </c>
      <c r="AL206" s="16">
        <f>IF(AK206="Neg","Neg",AK206*HLOOKUP(AL$3,T_GDP[#All],2,FALSE))</f>
        <v>-253.19826166245062</v>
      </c>
      <c r="AM206" s="16">
        <f>IF(AL206="Neg","Neg",AL206*HLOOKUP(AM$3,T_GDP[#All],2,FALSE))</f>
        <v>-266.49733807871041</v>
      </c>
      <c r="AN206" s="16">
        <f>IF(AM206="Neg","Neg",AM206*HLOOKUP(AN$3,T_GDP[#All],2,FALSE))</f>
        <v>-282.12093358432838</v>
      </c>
      <c r="AO206" s="16">
        <f>IF(AN206="Neg","Neg",AN206*HLOOKUP(AO$3,T_GDP[#All],2,FALSE))</f>
        <v>-295.42179687040397</v>
      </c>
      <c r="AP206" s="16">
        <f>IF(AO206="Neg","Neg",AO206*HLOOKUP(AP$3,T_GDP[#All],2,FALSE))</f>
        <v>-311.11924966174467</v>
      </c>
      <c r="AQ206" s="16">
        <f>IF(AP206="Neg","Neg",AP206*HLOOKUP(AQ$3,T_GDP[#All],2,FALSE))</f>
        <v>-314.36877169245236</v>
      </c>
      <c r="AR206" s="16">
        <f>IF(AQ206="Neg","Neg",AQ206*HLOOKUP(AR$3,T_GDP[#All],2,FALSE))</f>
        <v>-309.98835960938862</v>
      </c>
      <c r="AS206" s="16">
        <f>IF(AR206="Neg","Neg",AR206*HLOOKUP(AS$3,T_GDP[#All],2,FALSE))</f>
        <v>-323.71608624036691</v>
      </c>
      <c r="AT206" s="16">
        <f>IF(AS206="Neg","Neg",AS206*HLOOKUP(AT$3,T_GDP[#All],2,FALSE))</f>
        <v>-331.83204894405537</v>
      </c>
      <c r="AU206" s="16">
        <f>IF(AT206="Neg","Neg",AT206*HLOOKUP(AU$3,T_GDP[#All],2,FALSE))</f>
        <v>-342.87708835813856</v>
      </c>
      <c r="AV206" s="16">
        <f>IF(AU206="Neg","Neg",AU206*HLOOKUP(AV$3,T_GDP[#All],2,FALSE))</f>
        <v>-358.5842696629212</v>
      </c>
      <c r="AW206" s="16">
        <f>IF(AV206="Neg","Neg",AV206*HLOOKUP(AW$3,T_GDP[#All],2,FALSE))</f>
        <v>-372.44263633154878</v>
      </c>
      <c r="AX206" s="16">
        <f>IF(AW206="Neg","Neg",AW206*HLOOKUP(AX$3,T_GDP[#All],2,FALSE))</f>
        <v>-384.68726101535367</v>
      </c>
      <c r="AY206" s="16">
        <f>IF(AX206="Neg","Neg",AX206*HLOOKUP(AY$3,T_GDP[#All],2,FALSE))</f>
        <v>-401.6349270545324</v>
      </c>
      <c r="AZ206" s="16">
        <f>IF(AY206="Neg","Neg",AY206*HLOOKUP(AZ$3,T_GDP[#All],2,FALSE))</f>
        <v>-417.51702306017984</v>
      </c>
      <c r="BA206" s="16">
        <f>IF(AZ206="Neg","Neg",AZ206*HLOOKUP(BA$3,T_GDP[#All],2,FALSE))</f>
        <v>-432.26803047238059</v>
      </c>
      <c r="BB206" s="16">
        <f>IF(BA206="Neg","Neg",BA206*HLOOKUP(BB$3,T_GDP[#All],2,FALSE))</f>
        <v>-446.60289575857382</v>
      </c>
      <c r="BC206" s="16">
        <f>IF(BB206="Neg","Neg",BB206*HLOOKUP(BC$3,T_GDP[#All],2,FALSE))</f>
        <v>-414.26392728984041</v>
      </c>
      <c r="BD206" s="16">
        <f>IF(BC206="Neg","Neg",BC206*HLOOKUP(BD$3,T_GDP[#All],2,FALSE))</f>
        <v>-465.09521148302821</v>
      </c>
      <c r="BE206" s="16">
        <f>IF(BD206="Neg","Neg",BD206*HLOOKUP(BE$3,T_GDP[#All],2,FALSE))</f>
        <v>-495.77285461644777</v>
      </c>
      <c r="BF206" s="16">
        <f>IF(BE206="Neg","Neg",BE206*HLOOKUP(BF$3,T_GDP[#All],2,FALSE))</f>
        <v>-504.69622556473882</v>
      </c>
      <c r="BG206" s="16">
        <f>IF(BF206="Neg","Neg",BF206*HLOOKUP(BG$3,T_GDP[#All],2,FALSE))</f>
        <v>-521.76884721160036</v>
      </c>
      <c r="BH206" s="16">
        <f>IF(BG206="Neg","Neg",BG206*HLOOKUP(BH$3,T_GDP[#All],2,FALSE))</f>
        <v>-538.69291068592236</v>
      </c>
      <c r="BI206" s="16">
        <f>IF(BH206="Neg","Neg",BH206*HLOOKUP(BI$3,T_GDP[#All],2,FALSE))</f>
        <v>-559.22327770751178</v>
      </c>
      <c r="BJ206" s="16">
        <f>IF(BI206="Neg","Neg",BI206*HLOOKUP(BJ$3,T_GDP[#All],2,FALSE))</f>
        <v>-581.20984455703228</v>
      </c>
    </row>
    <row r="207" spans="1:62" ht="13.9" customHeight="1" x14ac:dyDescent="0.25">
      <c r="A207" s="6"/>
      <c r="B207" s="1" t="s">
        <v>917</v>
      </c>
      <c r="C207" s="1" t="s">
        <v>924</v>
      </c>
      <c r="D207" s="1" t="s">
        <v>974</v>
      </c>
      <c r="E207" s="23"/>
      <c r="F207" s="23"/>
      <c r="G207" s="23"/>
      <c r="H207" s="23"/>
      <c r="I207" s="23"/>
      <c r="J207" s="23"/>
      <c r="K207" s="23"/>
      <c r="L207" s="23"/>
      <c r="M207" s="23"/>
      <c r="N207" s="23"/>
      <c r="O207" s="23"/>
      <c r="P207" s="23"/>
      <c r="Q207" s="23"/>
      <c r="R207" s="23"/>
      <c r="S207" s="23"/>
      <c r="T207" s="23"/>
      <c r="U207" s="23"/>
      <c r="V207" s="23"/>
      <c r="W207" s="23"/>
      <c r="X207" s="15">
        <v>-385</v>
      </c>
      <c r="Y207" s="15">
        <v>-395</v>
      </c>
      <c r="Z207" s="16">
        <f>IF(Y207="Neg","Neg",Y207*HLOOKUP(Z$3,T_GDP[#All],2,FALSE))</f>
        <v>-415.99838961115353</v>
      </c>
      <c r="AA207" s="16">
        <f>IF(Z207="Neg","Neg",Z207*HLOOKUP(AA$3,T_GDP[#All],2,FALSE))</f>
        <v>-428.92784869698215</v>
      </c>
      <c r="AB207" s="16">
        <f>IF(AA207="Neg","Neg",AA207*HLOOKUP(AB$3,T_GDP[#All],2,FALSE))</f>
        <v>-454.71821871874806</v>
      </c>
      <c r="AC207" s="16">
        <f>IF(AB207="Neg","Neg",AB207*HLOOKUP(AC$3,T_GDP[#All],2,FALSE))</f>
        <v>-477.22060121183586</v>
      </c>
      <c r="AD207" s="16">
        <f>IF(AC207="Neg","Neg",AC207*HLOOKUP(AD$3,T_GDP[#All],2,FALSE))</f>
        <v>-503.20209277016284</v>
      </c>
      <c r="AE207" s="16">
        <f>IF(AD207="Neg","Neg",AD207*HLOOKUP(AE$3,T_GDP[#All],2,FALSE))</f>
        <v>-537.08521089475846</v>
      </c>
      <c r="AF207" s="16">
        <f>IF(AE207="Neg","Neg",AE207*HLOOKUP(AF$3,T_GDP[#All],2,FALSE))</f>
        <v>-560.86444790870041</v>
      </c>
      <c r="AG207" s="16">
        <f>IF(AF207="Neg","Neg",AF207*HLOOKUP(AG$3,T_GDP[#All],2,FALSE))</f>
        <v>-587.14511147714563</v>
      </c>
      <c r="AH207" s="16">
        <f>IF(AG207="Neg","Neg",AG207*HLOOKUP(AH$3,T_GDP[#All],2,FALSE))</f>
        <v>-614.89665568562839</v>
      </c>
      <c r="AI207" s="16">
        <f>IF(AH207="Neg","Neg",AH207*HLOOKUP(AI$3,T_GDP[#All],2,FALSE))</f>
        <v>-647.33910082946034</v>
      </c>
      <c r="AJ207" s="16">
        <f>IF(AI207="Neg","Neg",AI207*HLOOKUP(AJ$3,T_GDP[#All],2,FALSE))</f>
        <v>-669.79617183363712</v>
      </c>
      <c r="AK207" s="16">
        <f>IF(AJ207="Neg","Neg",AJ207*HLOOKUP(AK$3,T_GDP[#All],2,FALSE))</f>
        <v>-702.35538119889384</v>
      </c>
      <c r="AL207" s="16">
        <f>IF(AK207="Neg","Neg",AK207*HLOOKUP(AL$3,T_GDP[#All],2,FALSE))</f>
        <v>-740.83935819754083</v>
      </c>
      <c r="AM207" s="16">
        <f>IF(AL207="Neg","Neg",AL207*HLOOKUP(AM$3,T_GDP[#All],2,FALSE))</f>
        <v>-779.75147067474541</v>
      </c>
      <c r="AN207" s="16">
        <f>IF(AM207="Neg","Neg",AM207*HLOOKUP(AN$3,T_GDP[#All],2,FALSE))</f>
        <v>-825.46495382081287</v>
      </c>
      <c r="AO207" s="16">
        <f>IF(AN207="Neg","Neg",AN207*HLOOKUP(AO$3,T_GDP[#All],2,FALSE))</f>
        <v>-864.38229454673774</v>
      </c>
      <c r="AP207" s="16">
        <f>IF(AO207="Neg","Neg",AO207*HLOOKUP(AP$3,T_GDP[#All],2,FALSE))</f>
        <v>-910.31187863991977</v>
      </c>
      <c r="AQ207" s="16">
        <f>IF(AP207="Neg","Neg",AP207*HLOOKUP(AQ$3,T_GDP[#All],2,FALSE))</f>
        <v>-919.81973939643478</v>
      </c>
      <c r="AR207" s="16">
        <f>IF(AQ207="Neg","Neg",AQ207*HLOOKUP(AR$3,T_GDP[#All],2,FALSE))</f>
        <v>-907.00297811635949</v>
      </c>
      <c r="AS207" s="16">
        <f>IF(AR207="Neg","Neg",AR207*HLOOKUP(AS$3,T_GDP[#All],2,FALSE))</f>
        <v>-947.1692893699626</v>
      </c>
      <c r="AT207" s="16">
        <f>IF(AS207="Neg","Neg",AS207*HLOOKUP(AT$3,T_GDP[#All],2,FALSE))</f>
        <v>-970.91599505853253</v>
      </c>
      <c r="AU207" s="16">
        <f>IF(AT207="Neg","Neg",AT207*HLOOKUP(AU$3,T_GDP[#All],2,FALSE))</f>
        <v>-1003.2329622330722</v>
      </c>
      <c r="AV207" s="16">
        <f>IF(AU207="Neg","Neg",AU207*HLOOKUP(AV$3,T_GDP[#All],2,FALSE))</f>
        <v>-1049.1910112359546</v>
      </c>
      <c r="AW207" s="16">
        <f>IF(AV207="Neg","Neg",AV207*HLOOKUP(AW$3,T_GDP[#All],2,FALSE))</f>
        <v>-1089.7395655626797</v>
      </c>
      <c r="AX207" s="16">
        <f>IF(AW207="Neg","Neg",AW207*HLOOKUP(AX$3,T_GDP[#All],2,FALSE))</f>
        <v>-1125.5664303782569</v>
      </c>
      <c r="AY207" s="16">
        <f>IF(AX207="Neg","Neg",AX207*HLOOKUP(AY$3,T_GDP[#All],2,FALSE))</f>
        <v>-1175.1540458262243</v>
      </c>
      <c r="AZ207" s="16">
        <f>IF(AY207="Neg","Neg",AY207*HLOOKUP(AZ$3,T_GDP[#All],2,FALSE))</f>
        <v>-1221.6238822871928</v>
      </c>
      <c r="BA207" s="16">
        <f>IF(AZ207="Neg","Neg",AZ207*HLOOKUP(BA$3,T_GDP[#All],2,FALSE))</f>
        <v>-1264.7842373080764</v>
      </c>
      <c r="BB207" s="16">
        <f>IF(BA207="Neg","Neg",BA207*HLOOKUP(BB$3,T_GDP[#All],2,FALSE))</f>
        <v>-1306.7269912936049</v>
      </c>
      <c r="BC207" s="16">
        <f>IF(BB207="Neg","Neg",BB207*HLOOKUP(BC$3,T_GDP[#All],2,FALSE))</f>
        <v>-1212.1055650332369</v>
      </c>
      <c r="BD207" s="16">
        <f>IF(BC207="Neg","Neg",BC207*HLOOKUP(BD$3,T_GDP[#All],2,FALSE))</f>
        <v>-1360.8341373021938</v>
      </c>
      <c r="BE207" s="16">
        <f>IF(BD207="Neg","Neg",BD207*HLOOKUP(BE$3,T_GDP[#All],2,FALSE))</f>
        <v>-1450.5946486925695</v>
      </c>
      <c r="BF207" s="16">
        <f>IF(BE207="Neg","Neg",BE207*HLOOKUP(BF$3,T_GDP[#All],2,FALSE))</f>
        <v>-1476.7037710968286</v>
      </c>
      <c r="BG207" s="16">
        <f>IF(BF207="Neg","Neg",BF207*HLOOKUP(BG$3,T_GDP[#All],2,FALSE))</f>
        <v>-1526.6569973969049</v>
      </c>
      <c r="BH207" s="16">
        <f>IF(BG207="Neg","Neg",BG207*HLOOKUP(BH$3,T_GDP[#All],2,FALSE))</f>
        <v>-1576.1755534884398</v>
      </c>
      <c r="BI207" s="16">
        <f>IF(BH207="Neg","Neg",BH207*HLOOKUP(BI$3,T_GDP[#All],2,FALSE))</f>
        <v>-1636.2458866256832</v>
      </c>
      <c r="BJ207" s="16">
        <f>IF(BI207="Neg","Neg",BI207*HLOOKUP(BJ$3,T_GDP[#All],2,FALSE))</f>
        <v>-1700.5769525927988</v>
      </c>
    </row>
    <row r="208" spans="1:62" ht="13.9" customHeight="1" x14ac:dyDescent="0.25">
      <c r="A208" s="6"/>
      <c r="B208" s="1" t="s">
        <v>917</v>
      </c>
      <c r="C208" s="1" t="s">
        <v>925</v>
      </c>
      <c r="D208" s="1" t="s">
        <v>974</v>
      </c>
      <c r="E208" s="23"/>
      <c r="F208" s="23"/>
      <c r="G208" s="23"/>
      <c r="H208" s="23"/>
      <c r="I208" s="23"/>
      <c r="J208" s="23"/>
      <c r="K208" s="23"/>
      <c r="L208" s="23"/>
      <c r="M208" s="23"/>
      <c r="N208" s="23"/>
      <c r="O208" s="23"/>
      <c r="P208" s="23"/>
      <c r="Q208" s="23"/>
      <c r="R208" s="23"/>
      <c r="S208" s="23"/>
      <c r="T208" s="23"/>
      <c r="U208" s="23"/>
      <c r="V208" s="23"/>
      <c r="W208" s="23"/>
      <c r="X208" s="15">
        <v>-95</v>
      </c>
      <c r="Y208" s="15">
        <v>-105</v>
      </c>
      <c r="Z208" s="16">
        <f>IF(Y208="Neg","Neg",Y208*HLOOKUP(Z$3,T_GDP[#All],2,FALSE))</f>
        <v>-110.58185040296486</v>
      </c>
      <c r="AA208" s="16">
        <f>IF(Z208="Neg","Neg",Z208*HLOOKUP(AA$3,T_GDP[#All],2,FALSE))</f>
        <v>-114.01879522324842</v>
      </c>
      <c r="AB208" s="16">
        <f>IF(AA208="Neg","Neg",AA208*HLOOKUP(AB$3,T_GDP[#All],2,FALSE))</f>
        <v>-120.87446320371784</v>
      </c>
      <c r="AC208" s="16">
        <f>IF(AB208="Neg","Neg",AB208*HLOOKUP(AC$3,T_GDP[#All],2,FALSE))</f>
        <v>-126.85610918289308</v>
      </c>
      <c r="AD208" s="16">
        <f>IF(AC208="Neg","Neg",AC208*HLOOKUP(AD$3,T_GDP[#All],2,FALSE))</f>
        <v>-133.76258162244835</v>
      </c>
      <c r="AE208" s="16">
        <f>IF(AD208="Neg","Neg",AD208*HLOOKUP(AE$3,T_GDP[#All],2,FALSE))</f>
        <v>-142.76948644037884</v>
      </c>
      <c r="AF208" s="16">
        <f>IF(AE208="Neg","Neg",AE208*HLOOKUP(AF$3,T_GDP[#All],2,FALSE))</f>
        <v>-149.09054944408493</v>
      </c>
      <c r="AG208" s="16">
        <f>IF(AF208="Neg","Neg",AF208*HLOOKUP(AG$3,T_GDP[#All],2,FALSE))</f>
        <v>-156.07654862050705</v>
      </c>
      <c r="AH208" s="16">
        <f>IF(AG208="Neg","Neg",AG208*HLOOKUP(AH$3,T_GDP[#All],2,FALSE))</f>
        <v>-163.45354138478729</v>
      </c>
      <c r="AI208" s="16">
        <f>IF(AH208="Neg","Neg",AH208*HLOOKUP(AI$3,T_GDP[#All],2,FALSE))</f>
        <v>-172.07748249897045</v>
      </c>
      <c r="AJ208" s="16">
        <f>IF(AI208="Neg","Neg",AI208*HLOOKUP(AJ$3,T_GDP[#All],2,FALSE))</f>
        <v>-178.04708365197948</v>
      </c>
      <c r="AK208" s="16">
        <f>IF(AJ208="Neg","Neg",AJ208*HLOOKUP(AK$3,T_GDP[#All],2,FALSE))</f>
        <v>-186.70206335666796</v>
      </c>
      <c r="AL208" s="16">
        <f>IF(AK208="Neg","Neg",AK208*HLOOKUP(AL$3,T_GDP[#All],2,FALSE))</f>
        <v>-196.93198129301715</v>
      </c>
      <c r="AM208" s="16">
        <f>IF(AL208="Neg","Neg",AL208*HLOOKUP(AM$3,T_GDP[#All],2,FALSE))</f>
        <v>-207.27570739455254</v>
      </c>
      <c r="AN208" s="16">
        <f>IF(AM208="Neg","Neg",AM208*HLOOKUP(AN$3,T_GDP[#All],2,FALSE))</f>
        <v>-219.42739278781096</v>
      </c>
      <c r="AO208" s="16">
        <f>IF(AN208="Neg","Neg",AN208*HLOOKUP(AO$3,T_GDP[#All],2,FALSE))</f>
        <v>-229.77250867698086</v>
      </c>
      <c r="AP208" s="16">
        <f>IF(AO208="Neg","Neg",AO208*HLOOKUP(AP$3,T_GDP[#All],2,FALSE))</f>
        <v>-241.98163862580139</v>
      </c>
      <c r="AQ208" s="16">
        <f>IF(AP208="Neg","Neg",AP208*HLOOKUP(AQ$3,T_GDP[#All],2,FALSE))</f>
        <v>-244.50904464968514</v>
      </c>
      <c r="AR208" s="16">
        <f>IF(AQ208="Neg","Neg",AQ208*HLOOKUP(AR$3,T_GDP[#All],2,FALSE))</f>
        <v>-241.1020574739689</v>
      </c>
      <c r="AS208" s="16">
        <f>IF(AR208="Neg","Neg",AR208*HLOOKUP(AS$3,T_GDP[#All],2,FALSE))</f>
        <v>-251.77917818695201</v>
      </c>
      <c r="AT208" s="16">
        <f>IF(AS208="Neg","Neg",AS208*HLOOKUP(AT$3,T_GDP[#All],2,FALSE))</f>
        <v>-258.09159362315415</v>
      </c>
      <c r="AU208" s="16">
        <f>IF(AT208="Neg","Neg",AT208*HLOOKUP(AU$3,T_GDP[#All],2,FALSE))</f>
        <v>-266.68217983410773</v>
      </c>
      <c r="AV208" s="16">
        <f>IF(AU208="Neg","Neg",AU208*HLOOKUP(AV$3,T_GDP[#All],2,FALSE))</f>
        <v>-278.89887640449422</v>
      </c>
      <c r="AW208" s="16">
        <f>IF(AV208="Neg","Neg",AV208*HLOOKUP(AW$3,T_GDP[#All],2,FALSE))</f>
        <v>-289.67760603564898</v>
      </c>
      <c r="AX208" s="16">
        <f>IF(AW208="Neg","Neg",AW208*HLOOKUP(AX$3,T_GDP[#All],2,FALSE))</f>
        <v>-299.20120301194169</v>
      </c>
      <c r="AY208" s="16">
        <f>IF(AX208="Neg","Neg",AX208*HLOOKUP(AY$3,T_GDP[#All],2,FALSE))</f>
        <v>-312.38272104241406</v>
      </c>
      <c r="AZ208" s="16">
        <f>IF(AY208="Neg","Neg",AY208*HLOOKUP(AZ$3,T_GDP[#All],2,FALSE))</f>
        <v>-324.73546238013984</v>
      </c>
      <c r="BA208" s="16">
        <f>IF(AZ208="Neg","Neg",AZ208*HLOOKUP(BA$3,T_GDP[#All],2,FALSE))</f>
        <v>-336.20846814518484</v>
      </c>
      <c r="BB208" s="16">
        <f>IF(BA208="Neg","Neg",BA208*HLOOKUP(BB$3,T_GDP[#All],2,FALSE))</f>
        <v>-347.35780781222405</v>
      </c>
      <c r="BC208" s="16">
        <f>IF(BB208="Neg","Neg",BB208*HLOOKUP(BC$3,T_GDP[#All],2,FALSE))</f>
        <v>-322.20527678098694</v>
      </c>
      <c r="BD208" s="16">
        <f>IF(BC208="Neg","Neg",BC208*HLOOKUP(BD$3,T_GDP[#All],2,FALSE))</f>
        <v>-361.74072004235524</v>
      </c>
      <c r="BE208" s="16">
        <f>IF(BD208="Neg","Neg",BD208*HLOOKUP(BE$3,T_GDP[#All],2,FALSE))</f>
        <v>-385.60110914612602</v>
      </c>
      <c r="BF208" s="16">
        <f>IF(BE208="Neg","Neg",BE208*HLOOKUP(BF$3,T_GDP[#All],2,FALSE))</f>
        <v>-392.54150877257462</v>
      </c>
      <c r="BG208" s="16">
        <f>IF(BF208="Neg","Neg",BF208*HLOOKUP(BG$3,T_GDP[#All],2,FALSE))</f>
        <v>-405.82021449791137</v>
      </c>
      <c r="BH208" s="16">
        <f>IF(BG208="Neg","Neg",BG208*HLOOKUP(BH$3,T_GDP[#All],2,FALSE))</f>
        <v>-418.9833749779396</v>
      </c>
      <c r="BI208" s="16">
        <f>IF(BH208="Neg","Neg",BH208*HLOOKUP(BI$3,T_GDP[#All],2,FALSE))</f>
        <v>-434.95143821695365</v>
      </c>
      <c r="BJ208" s="16">
        <f>IF(BI208="Neg","Neg",BI208*HLOOKUP(BJ$3,T_GDP[#All],2,FALSE))</f>
        <v>-452.05210132213625</v>
      </c>
    </row>
    <row r="209" spans="1:62" ht="13.9" customHeight="1" x14ac:dyDescent="0.25">
      <c r="A209" s="6"/>
      <c r="B209" s="1" t="s">
        <v>917</v>
      </c>
      <c r="C209" s="1" t="s">
        <v>903</v>
      </c>
      <c r="D209" s="1" t="s">
        <v>737</v>
      </c>
      <c r="E209" s="23"/>
      <c r="F209" s="23"/>
      <c r="G209" s="23"/>
      <c r="H209" s="23"/>
      <c r="I209" s="23"/>
      <c r="J209" s="23"/>
      <c r="K209" s="23"/>
      <c r="L209" s="23"/>
      <c r="M209" s="23"/>
      <c r="N209" s="23"/>
      <c r="O209" s="23"/>
      <c r="P209" s="23"/>
      <c r="Q209" s="23"/>
      <c r="R209" s="23"/>
      <c r="S209" s="23"/>
      <c r="T209" s="23"/>
      <c r="U209" s="23"/>
      <c r="V209" s="23"/>
      <c r="W209" s="23"/>
      <c r="X209" s="15">
        <v>-235</v>
      </c>
      <c r="Y209" s="15">
        <v>-250</v>
      </c>
      <c r="Z209" s="16">
        <f>IF(Y209="Neg","Neg",Y209*HLOOKUP(Z$3,T_GDP[#All],2,FALSE))</f>
        <v>-263.29012000705922</v>
      </c>
      <c r="AA209" s="16">
        <f>IF(Z209="Neg","Neg",Z209*HLOOKUP(AA$3,T_GDP[#All],2,FALSE))</f>
        <v>-271.4733219601153</v>
      </c>
      <c r="AB209" s="16">
        <f>IF(AA209="Neg","Neg",AA209*HLOOKUP(AB$3,T_GDP[#All],2,FALSE))</f>
        <v>-287.796340961233</v>
      </c>
      <c r="AC209" s="16">
        <f>IF(AB209="Neg","Neg",AB209*HLOOKUP(AC$3,T_GDP[#All],2,FALSE))</f>
        <v>-302.03835519736452</v>
      </c>
      <c r="AD209" s="16">
        <f>IF(AC209="Neg","Neg",AC209*HLOOKUP(AD$3,T_GDP[#All],2,FALSE))</f>
        <v>-318.48233719630565</v>
      </c>
      <c r="AE209" s="16">
        <f>IF(AD209="Neg","Neg",AD209*HLOOKUP(AE$3,T_GDP[#All],2,FALSE))</f>
        <v>-339.92734866756871</v>
      </c>
      <c r="AF209" s="16">
        <f>IF(AE209="Neg","Neg",AE209*HLOOKUP(AF$3,T_GDP[#All],2,FALSE))</f>
        <v>-354.97749867639271</v>
      </c>
      <c r="AG209" s="16">
        <f>IF(AF209="Neg","Neg",AF209*HLOOKUP(AG$3,T_GDP[#All],2,FALSE))</f>
        <v>-371.61083004882636</v>
      </c>
      <c r="AH209" s="16">
        <f>IF(AG209="Neg","Neg",AG209*HLOOKUP(AH$3,T_GDP[#All],2,FALSE))</f>
        <v>-389.17509853520789</v>
      </c>
      <c r="AI209" s="16">
        <f>IF(AH209="Neg","Neg",AH209*HLOOKUP(AI$3,T_GDP[#All],2,FALSE))</f>
        <v>-409.70829166421544</v>
      </c>
      <c r="AJ209" s="16">
        <f>IF(AI209="Neg","Neg",AI209*HLOOKUP(AJ$3,T_GDP[#All],2,FALSE))</f>
        <v>-423.92162774280831</v>
      </c>
      <c r="AK209" s="16">
        <f>IF(AJ209="Neg","Neg",AJ209*HLOOKUP(AK$3,T_GDP[#All],2,FALSE))</f>
        <v>-444.5287222777809</v>
      </c>
      <c r="AL209" s="16">
        <f>IF(AK209="Neg","Neg",AK209*HLOOKUP(AL$3,T_GDP[#All],2,FALSE))</f>
        <v>-468.88566974527896</v>
      </c>
      <c r="AM209" s="16">
        <f>IF(AL209="Neg","Neg",AL209*HLOOKUP(AM$3,T_GDP[#All],2,FALSE))</f>
        <v>-493.51358903464893</v>
      </c>
      <c r="AN209" s="16">
        <f>IF(AM209="Neg","Neg",AM209*HLOOKUP(AN$3,T_GDP[#All],2,FALSE))</f>
        <v>-522.44617330431186</v>
      </c>
      <c r="AO209" s="16">
        <f>IF(AN209="Neg","Neg",AN209*HLOOKUP(AO$3,T_GDP[#All],2,FALSE))</f>
        <v>-547.07740161185927</v>
      </c>
      <c r="AP209" s="16">
        <f>IF(AO209="Neg","Neg",AO209*HLOOKUP(AP$3,T_GDP[#All],2,FALSE))</f>
        <v>-576.1467586328605</v>
      </c>
      <c r="AQ209" s="16">
        <f>IF(AP209="Neg","Neg",AP209*HLOOKUP(AQ$3,T_GDP[#All],2,FALSE))</f>
        <v>-582.16439202305992</v>
      </c>
      <c r="AR209" s="16">
        <f>IF(AQ209="Neg","Neg",AQ209*HLOOKUP(AR$3,T_GDP[#All],2,FALSE))</f>
        <v>-574.05251779516414</v>
      </c>
      <c r="AS209" s="16">
        <f>IF(AR209="Neg","Neg",AR209*HLOOKUP(AS$3,T_GDP[#All],2,FALSE))</f>
        <v>-599.47423377845723</v>
      </c>
      <c r="AT209" s="16">
        <f>IF(AS209="Neg","Neg",AS209*HLOOKUP(AT$3,T_GDP[#All],2,FALSE))</f>
        <v>-614.50379434084323</v>
      </c>
      <c r="AU209" s="16">
        <f>IF(AT209="Neg","Neg",AT209*HLOOKUP(AU$3,T_GDP[#All],2,FALSE))</f>
        <v>-634.95757103358983</v>
      </c>
      <c r="AV209" s="16">
        <f>IF(AU209="Neg","Neg",AU209*HLOOKUP(AV$3,T_GDP[#All],2,FALSE))</f>
        <v>-664.04494382022438</v>
      </c>
      <c r="AW209" s="16">
        <f>IF(AV209="Neg","Neg",AV209*HLOOKUP(AW$3,T_GDP[#All],2,FALSE))</f>
        <v>-689.70858579916433</v>
      </c>
      <c r="AX209" s="16">
        <f>IF(AW209="Neg","Neg",AW209*HLOOKUP(AX$3,T_GDP[#All],2,FALSE))</f>
        <v>-712.38381669509931</v>
      </c>
      <c r="AY209" s="16">
        <f>IF(AX209="Neg","Neg",AX209*HLOOKUP(AY$3,T_GDP[#All],2,FALSE))</f>
        <v>-743.76838343431928</v>
      </c>
      <c r="AZ209" s="16">
        <f>IF(AY209="Neg","Neg",AY209*HLOOKUP(AZ$3,T_GDP[#All],2,FALSE))</f>
        <v>-773.17967233366642</v>
      </c>
      <c r="BA209" s="16">
        <f>IF(AZ209="Neg","Neg",AZ209*HLOOKUP(BA$3,T_GDP[#All],2,FALSE))</f>
        <v>-800.49635272663079</v>
      </c>
      <c r="BB209" s="16">
        <f>IF(BA209="Neg","Neg",BA209*HLOOKUP(BB$3,T_GDP[#All],2,FALSE))</f>
        <v>-827.04239955291462</v>
      </c>
      <c r="BC209" s="16">
        <f>IF(BB209="Neg","Neg",BB209*HLOOKUP(BC$3,T_GDP[#All],2,FALSE))</f>
        <v>-767.15542090711199</v>
      </c>
      <c r="BD209" s="16">
        <f>IF(BC209="Neg","Neg",BC209*HLOOKUP(BD$3,T_GDP[#All],2,FALSE))</f>
        <v>-861.28742867227459</v>
      </c>
      <c r="BE209" s="16">
        <f>IF(BD209="Neg","Neg",BD209*HLOOKUP(BE$3,T_GDP[#All],2,FALSE))</f>
        <v>-918.09787891934786</v>
      </c>
      <c r="BF209" s="16">
        <f>IF(BE209="Neg","Neg",BE209*HLOOKUP(BF$3,T_GDP[#All],2,FALSE))</f>
        <v>-934.62263993470174</v>
      </c>
      <c r="BG209" s="16">
        <f>IF(BF209="Neg","Neg",BF209*HLOOKUP(BG$3,T_GDP[#All],2,FALSE))</f>
        <v>-966.23860594740825</v>
      </c>
      <c r="BH209" s="16">
        <f>IF(BG209="Neg","Neg",BG209*HLOOKUP(BH$3,T_GDP[#All],2,FALSE))</f>
        <v>-997.57946423318981</v>
      </c>
      <c r="BI209" s="16">
        <f>IF(BH209="Neg","Neg",BH209*HLOOKUP(BI$3,T_GDP[#All],2,FALSE))</f>
        <v>-1035.5986624213185</v>
      </c>
      <c r="BJ209" s="16">
        <f>IF(BI209="Neg","Neg",BI209*HLOOKUP(BJ$3,T_GDP[#All],2,FALSE))</f>
        <v>-1076.3145269574675</v>
      </c>
    </row>
    <row r="210" spans="1:62" ht="13.9" customHeight="1" x14ac:dyDescent="0.25">
      <c r="A210" s="6"/>
      <c r="B210" s="1" t="s">
        <v>917</v>
      </c>
      <c r="C210" s="1" t="s">
        <v>926</v>
      </c>
      <c r="D210" s="1" t="s">
        <v>777</v>
      </c>
      <c r="E210" s="23"/>
      <c r="F210" s="23"/>
      <c r="G210" s="23"/>
      <c r="H210" s="23"/>
      <c r="I210" s="23"/>
      <c r="J210" s="23"/>
      <c r="K210" s="23"/>
      <c r="L210" s="23"/>
      <c r="M210" s="23"/>
      <c r="N210" s="23"/>
      <c r="O210" s="23"/>
      <c r="P210" s="23"/>
      <c r="Q210" s="23"/>
      <c r="R210" s="23"/>
      <c r="S210" s="23"/>
      <c r="T210" s="23"/>
      <c r="U210" s="23"/>
      <c r="V210" s="23"/>
      <c r="W210" s="23"/>
      <c r="X210" s="15">
        <v>-65</v>
      </c>
      <c r="Y210" s="15">
        <v>-70</v>
      </c>
      <c r="Z210" s="16">
        <f>IF(Y210="Neg","Neg",Y210*HLOOKUP(Z$3,T_GDP[#All],2,FALSE))</f>
        <v>-73.721233601976579</v>
      </c>
      <c r="AA210" s="16">
        <f>IF(Z210="Neg","Neg",Z210*HLOOKUP(AA$3,T_GDP[#All],2,FALSE))</f>
        <v>-76.012530148832283</v>
      </c>
      <c r="AB210" s="16">
        <f>IF(AA210="Neg","Neg",AA210*HLOOKUP(AB$3,T_GDP[#All],2,FALSE))</f>
        <v>-80.582975469145239</v>
      </c>
      <c r="AC210" s="16">
        <f>IF(AB210="Neg","Neg",AB210*HLOOKUP(AC$3,T_GDP[#All],2,FALSE))</f>
        <v>-84.570739455262071</v>
      </c>
      <c r="AD210" s="16">
        <f>IF(AC210="Neg","Neg",AC210*HLOOKUP(AD$3,T_GDP[#All],2,FALSE))</f>
        <v>-89.175054414965587</v>
      </c>
      <c r="AE210" s="16">
        <f>IF(AD210="Neg","Neg",AD210*HLOOKUP(AE$3,T_GDP[#All],2,FALSE))</f>
        <v>-95.179657626919237</v>
      </c>
      <c r="AF210" s="16">
        <f>IF(AE210="Neg","Neg",AE210*HLOOKUP(AF$3,T_GDP[#All],2,FALSE))</f>
        <v>-99.393699629389957</v>
      </c>
      <c r="AG210" s="16">
        <f>IF(AF210="Neg","Neg",AF210*HLOOKUP(AG$3,T_GDP[#All],2,FALSE))</f>
        <v>-104.05103241367138</v>
      </c>
      <c r="AH210" s="16">
        <f>IF(AG210="Neg","Neg",AG210*HLOOKUP(AH$3,T_GDP[#All],2,FALSE))</f>
        <v>-108.9690275898582</v>
      </c>
      <c r="AI210" s="16">
        <f>IF(AH210="Neg","Neg",AH210*HLOOKUP(AI$3,T_GDP[#All],2,FALSE))</f>
        <v>-114.71832166598031</v>
      </c>
      <c r="AJ210" s="16">
        <f>IF(AI210="Neg","Neg",AI210*HLOOKUP(AJ$3,T_GDP[#All],2,FALSE))</f>
        <v>-118.69805576798632</v>
      </c>
      <c r="AK210" s="16">
        <f>IF(AJ210="Neg","Neg",AJ210*HLOOKUP(AK$3,T_GDP[#All],2,FALSE))</f>
        <v>-124.46804223777865</v>
      </c>
      <c r="AL210" s="16">
        <f>IF(AK210="Neg","Neg",AK210*HLOOKUP(AL$3,T_GDP[#All],2,FALSE))</f>
        <v>-131.28798752867812</v>
      </c>
      <c r="AM210" s="16">
        <f>IF(AL210="Neg","Neg",AL210*HLOOKUP(AM$3,T_GDP[#All],2,FALSE))</f>
        <v>-138.18380492970169</v>
      </c>
      <c r="AN210" s="16">
        <f>IF(AM210="Neg","Neg",AM210*HLOOKUP(AN$3,T_GDP[#All],2,FALSE))</f>
        <v>-146.28492852520731</v>
      </c>
      <c r="AO210" s="16">
        <f>IF(AN210="Neg","Neg",AN210*HLOOKUP(AO$3,T_GDP[#All],2,FALSE))</f>
        <v>-153.18167245132059</v>
      </c>
      <c r="AP210" s="16">
        <f>IF(AO210="Neg","Neg",AO210*HLOOKUP(AP$3,T_GDP[#All],2,FALSE))</f>
        <v>-161.32109241720096</v>
      </c>
      <c r="AQ210" s="16">
        <f>IF(AP210="Neg","Neg",AP210*HLOOKUP(AQ$3,T_GDP[#All],2,FALSE))</f>
        <v>-163.00602976645681</v>
      </c>
      <c r="AR210" s="16">
        <f>IF(AQ210="Neg","Neg",AQ210*HLOOKUP(AR$3,T_GDP[#All],2,FALSE))</f>
        <v>-160.73470498264598</v>
      </c>
      <c r="AS210" s="16">
        <f>IF(AR210="Neg","Neg",AR210*HLOOKUP(AS$3,T_GDP[#All],2,FALSE))</f>
        <v>-167.85278545796805</v>
      </c>
      <c r="AT210" s="16">
        <f>IF(AS210="Neg","Neg",AS210*HLOOKUP(AT$3,T_GDP[#All],2,FALSE))</f>
        <v>-172.06106241543614</v>
      </c>
      <c r="AU210" s="16">
        <f>IF(AT210="Neg","Neg",AT210*HLOOKUP(AU$3,T_GDP[#All],2,FALSE))</f>
        <v>-177.78811988940518</v>
      </c>
      <c r="AV210" s="16">
        <f>IF(AU210="Neg","Neg",AU210*HLOOKUP(AV$3,T_GDP[#All],2,FALSE))</f>
        <v>-185.93258426966284</v>
      </c>
      <c r="AW210" s="16">
        <f>IF(AV210="Neg","Neg",AV210*HLOOKUP(AW$3,T_GDP[#All],2,FALSE))</f>
        <v>-193.11840402376603</v>
      </c>
      <c r="AX210" s="16">
        <f>IF(AW210="Neg","Neg",AW210*HLOOKUP(AX$3,T_GDP[#All],2,FALSE))</f>
        <v>-199.46746867462784</v>
      </c>
      <c r="AY210" s="16">
        <f>IF(AX210="Neg","Neg",AX210*HLOOKUP(AY$3,T_GDP[#All],2,FALSE))</f>
        <v>-208.2551473616094</v>
      </c>
      <c r="AZ210" s="16">
        <f>IF(AY210="Neg","Neg",AY210*HLOOKUP(AZ$3,T_GDP[#All],2,FALSE))</f>
        <v>-216.4903082534266</v>
      </c>
      <c r="BA210" s="16">
        <f>IF(AZ210="Neg","Neg",AZ210*HLOOKUP(BA$3,T_GDP[#All],2,FALSE))</f>
        <v>-224.13897876345661</v>
      </c>
      <c r="BB210" s="16">
        <f>IF(BA210="Neg","Neg",BA210*HLOOKUP(BB$3,T_GDP[#All],2,FALSE))</f>
        <v>-231.57187187481608</v>
      </c>
      <c r="BC210" s="16">
        <f>IF(BB210="Neg","Neg",BB210*HLOOKUP(BC$3,T_GDP[#All],2,FALSE))</f>
        <v>-214.80351785399137</v>
      </c>
      <c r="BD210" s="16">
        <f>IF(BC210="Neg","Neg",BC210*HLOOKUP(BD$3,T_GDP[#All],2,FALSE))</f>
        <v>-241.16048002823692</v>
      </c>
      <c r="BE210" s="16">
        <f>IF(BD210="Neg","Neg",BD210*HLOOKUP(BE$3,T_GDP[#All],2,FALSE))</f>
        <v>-257.06740609741746</v>
      </c>
      <c r="BF210" s="16">
        <f>IF(BE210="Neg","Neg",BE210*HLOOKUP(BF$3,T_GDP[#All],2,FALSE))</f>
        <v>-261.69433918171654</v>
      </c>
      <c r="BG210" s="16">
        <f>IF(BF210="Neg","Neg",BF210*HLOOKUP(BG$3,T_GDP[#All],2,FALSE))</f>
        <v>-270.5468096652744</v>
      </c>
      <c r="BH210" s="16">
        <f>IF(BG210="Neg","Neg",BG210*HLOOKUP(BH$3,T_GDP[#All],2,FALSE))</f>
        <v>-279.32224998529324</v>
      </c>
      <c r="BI210" s="16">
        <f>IF(BH210="Neg","Neg",BH210*HLOOKUP(BI$3,T_GDP[#All],2,FALSE))</f>
        <v>-289.96762547796925</v>
      </c>
      <c r="BJ210" s="16">
        <f>IF(BI210="Neg","Neg",BI210*HLOOKUP(BJ$3,T_GDP[#All],2,FALSE))</f>
        <v>-301.36806754809101</v>
      </c>
    </row>
    <row r="211" spans="1:62" ht="13.9" customHeight="1" x14ac:dyDescent="0.25">
      <c r="A211" s="6"/>
      <c r="B211" s="1" t="s">
        <v>917</v>
      </c>
      <c r="C211" s="1" t="s">
        <v>900</v>
      </c>
      <c r="D211" s="1" t="s">
        <v>777</v>
      </c>
      <c r="E211" s="23"/>
      <c r="F211" s="23"/>
      <c r="G211" s="23"/>
      <c r="H211" s="23"/>
      <c r="I211" s="23"/>
      <c r="J211" s="23"/>
      <c r="K211" s="23"/>
      <c r="L211" s="23"/>
      <c r="M211" s="23"/>
      <c r="N211" s="23"/>
      <c r="O211" s="23"/>
      <c r="P211" s="23"/>
      <c r="Q211" s="23"/>
      <c r="R211" s="23"/>
      <c r="S211" s="23"/>
      <c r="T211" s="23"/>
      <c r="U211" s="23"/>
      <c r="V211" s="23"/>
      <c r="W211" s="23"/>
      <c r="X211" s="15">
        <v>-140</v>
      </c>
      <c r="Y211" s="15">
        <v>-155</v>
      </c>
      <c r="Z211" s="16">
        <f>IF(Y211="Neg","Neg",Y211*HLOOKUP(Z$3,T_GDP[#All],2,FALSE))</f>
        <v>-163.23987440437671</v>
      </c>
      <c r="AA211" s="16">
        <f>IF(Z211="Neg","Neg",Z211*HLOOKUP(AA$3,T_GDP[#All],2,FALSE))</f>
        <v>-168.31345961527148</v>
      </c>
      <c r="AB211" s="16">
        <f>IF(AA211="Neg","Neg",AA211*HLOOKUP(AB$3,T_GDP[#All],2,FALSE))</f>
        <v>-178.43373139596443</v>
      </c>
      <c r="AC211" s="16">
        <f>IF(AB211="Neg","Neg",AB211*HLOOKUP(AC$3,T_GDP[#All],2,FALSE))</f>
        <v>-187.26378022236597</v>
      </c>
      <c r="AD211" s="16">
        <f>IF(AC211="Neg","Neg",AC211*HLOOKUP(AD$3,T_GDP[#All],2,FALSE))</f>
        <v>-197.45904906170946</v>
      </c>
      <c r="AE211" s="16">
        <f>IF(AD211="Neg","Neg",AD211*HLOOKUP(AE$3,T_GDP[#All],2,FALSE))</f>
        <v>-210.75495617389254</v>
      </c>
      <c r="AF211" s="16">
        <f>IF(AE211="Neg","Neg",AE211*HLOOKUP(AF$3,T_GDP[#All],2,FALSE))</f>
        <v>-220.08604917936341</v>
      </c>
      <c r="AG211" s="16">
        <f>IF(AF211="Neg","Neg",AF211*HLOOKUP(AG$3,T_GDP[#All],2,FALSE))</f>
        <v>-230.39871463027228</v>
      </c>
      <c r="AH211" s="16">
        <f>IF(AG211="Neg","Neg",AG211*HLOOKUP(AH$3,T_GDP[#All],2,FALSE))</f>
        <v>-241.28856109182883</v>
      </c>
      <c r="AI211" s="16">
        <f>IF(AH211="Neg","Neg",AH211*HLOOKUP(AI$3,T_GDP[#All],2,FALSE))</f>
        <v>-254.0191408318135</v>
      </c>
      <c r="AJ211" s="16">
        <f>IF(AI211="Neg","Neg",AI211*HLOOKUP(AJ$3,T_GDP[#All],2,FALSE))</f>
        <v>-262.83140920054109</v>
      </c>
      <c r="AK211" s="16">
        <f>IF(AJ211="Neg","Neg",AJ211*HLOOKUP(AK$3,T_GDP[#All],2,FALSE))</f>
        <v>-275.60780781222411</v>
      </c>
      <c r="AL211" s="16">
        <f>IF(AK211="Neg","Neg",AK211*HLOOKUP(AL$3,T_GDP[#All],2,FALSE))</f>
        <v>-290.70911524207293</v>
      </c>
      <c r="AM211" s="16">
        <f>IF(AL211="Neg","Neg",AL211*HLOOKUP(AM$3,T_GDP[#All],2,FALSE))</f>
        <v>-305.97842520148231</v>
      </c>
      <c r="AN211" s="16">
        <f>IF(AM211="Neg","Neg",AM211*HLOOKUP(AN$3,T_GDP[#All],2,FALSE))</f>
        <v>-323.9166274486733</v>
      </c>
      <c r="AO211" s="16">
        <f>IF(AN211="Neg","Neg",AN211*HLOOKUP(AO$3,T_GDP[#All],2,FALSE))</f>
        <v>-339.18798899935268</v>
      </c>
      <c r="AP211" s="16">
        <f>IF(AO211="Neg","Neg",AO211*HLOOKUP(AP$3,T_GDP[#All],2,FALSE))</f>
        <v>-357.21099035237347</v>
      </c>
      <c r="AQ211" s="16">
        <f>IF(AP211="Neg","Neg",AP211*HLOOKUP(AQ$3,T_GDP[#All],2,FALSE))</f>
        <v>-360.94192305429709</v>
      </c>
      <c r="AR211" s="16">
        <f>IF(AQ211="Neg","Neg",AQ211*HLOOKUP(AR$3,T_GDP[#All],2,FALSE))</f>
        <v>-355.91256103300174</v>
      </c>
      <c r="AS211" s="16">
        <f>IF(AR211="Neg","Neg",AR211*HLOOKUP(AS$3,T_GDP[#All],2,FALSE))</f>
        <v>-371.67402494264348</v>
      </c>
      <c r="AT211" s="16">
        <f>IF(AS211="Neg","Neg",AS211*HLOOKUP(AT$3,T_GDP[#All],2,FALSE))</f>
        <v>-380.99235249132283</v>
      </c>
      <c r="AU211" s="16">
        <f>IF(AT211="Neg","Neg",AT211*HLOOKUP(AU$3,T_GDP[#All],2,FALSE))</f>
        <v>-393.67369404082575</v>
      </c>
      <c r="AV211" s="16">
        <f>IF(AU211="Neg","Neg",AU211*HLOOKUP(AV$3,T_GDP[#All],2,FALSE))</f>
        <v>-411.70786516853917</v>
      </c>
      <c r="AW211" s="16">
        <f>IF(AV211="Neg","Neg",AV211*HLOOKUP(AW$3,T_GDP[#All],2,FALSE))</f>
        <v>-427.61932319548197</v>
      </c>
      <c r="AX211" s="16">
        <f>IF(AW211="Neg","Neg",AW211*HLOOKUP(AX$3,T_GDP[#All],2,FALSE))</f>
        <v>-441.6779663509617</v>
      </c>
      <c r="AY211" s="16">
        <f>IF(AX211="Neg","Neg",AX211*HLOOKUP(AY$3,T_GDP[#All],2,FALSE))</f>
        <v>-461.13639772927803</v>
      </c>
      <c r="AZ211" s="16">
        <f>IF(AY211="Neg","Neg",AY211*HLOOKUP(AZ$3,T_GDP[#All],2,FALSE))</f>
        <v>-479.37139684687327</v>
      </c>
      <c r="BA211" s="16">
        <f>IF(AZ211="Neg","Neg",AZ211*HLOOKUP(BA$3,T_GDP[#All],2,FALSE))</f>
        <v>-496.30773869051114</v>
      </c>
      <c r="BB211" s="16">
        <f>IF(BA211="Neg","Neg",BA211*HLOOKUP(BB$3,T_GDP[#All],2,FALSE))</f>
        <v>-512.76628772280708</v>
      </c>
      <c r="BC211" s="16">
        <f>IF(BB211="Neg","Neg",BB211*HLOOKUP(BC$3,T_GDP[#All],2,FALSE))</f>
        <v>-475.63636096240947</v>
      </c>
      <c r="BD211" s="16">
        <f>IF(BC211="Neg","Neg",BC211*HLOOKUP(BD$3,T_GDP[#All],2,FALSE))</f>
        <v>-533.99820577681032</v>
      </c>
      <c r="BE211" s="16">
        <f>IF(BD211="Neg","Neg",BD211*HLOOKUP(BE$3,T_GDP[#All],2,FALSE))</f>
        <v>-569.22068492999574</v>
      </c>
      <c r="BF211" s="16">
        <f>IF(BE211="Neg","Neg",BE211*HLOOKUP(BF$3,T_GDP[#All],2,FALSE))</f>
        <v>-579.46603675951508</v>
      </c>
      <c r="BG211" s="16">
        <f>IF(BF211="Neg","Neg",BF211*HLOOKUP(BG$3,T_GDP[#All],2,FALSE))</f>
        <v>-599.06793568739317</v>
      </c>
      <c r="BH211" s="16">
        <f>IF(BG211="Neg","Neg",BG211*HLOOKUP(BH$3,T_GDP[#All],2,FALSE))</f>
        <v>-618.49926782457771</v>
      </c>
      <c r="BI211" s="16">
        <f>IF(BH211="Neg","Neg",BH211*HLOOKUP(BI$3,T_GDP[#All],2,FALSE))</f>
        <v>-642.07117070121751</v>
      </c>
      <c r="BJ211" s="16">
        <f>IF(BI211="Neg","Neg",BI211*HLOOKUP(BJ$3,T_GDP[#All],2,FALSE))</f>
        <v>-667.31500671362994</v>
      </c>
    </row>
    <row r="212" spans="1:62" ht="13.9" customHeight="1" x14ac:dyDescent="0.25">
      <c r="A212" s="6"/>
      <c r="B212" s="1" t="s">
        <v>917</v>
      </c>
      <c r="C212" s="1" t="s">
        <v>927</v>
      </c>
      <c r="D212" s="1" t="s">
        <v>777</v>
      </c>
      <c r="E212" s="23"/>
      <c r="F212" s="23"/>
      <c r="G212" s="23"/>
      <c r="H212" s="23"/>
      <c r="I212" s="23"/>
      <c r="J212" s="23"/>
      <c r="K212" s="23"/>
      <c r="L212" s="23"/>
      <c r="M212" s="23"/>
      <c r="N212" s="23"/>
      <c r="O212" s="23"/>
      <c r="P212" s="23"/>
      <c r="Q212" s="23"/>
      <c r="R212" s="23"/>
      <c r="S212" s="23"/>
      <c r="T212" s="23"/>
      <c r="U212" s="23"/>
      <c r="V212" s="23"/>
      <c r="W212" s="23"/>
      <c r="X212" s="15">
        <v>-45</v>
      </c>
      <c r="Y212" s="15">
        <v>-50</v>
      </c>
      <c r="Z212" s="16">
        <f>IF(Y212="Neg","Neg",Y212*HLOOKUP(Z$3,T_GDP[#All],2,FALSE))</f>
        <v>-52.658024001411839</v>
      </c>
      <c r="AA212" s="16">
        <f>IF(Z212="Neg","Neg",Z212*HLOOKUP(AA$3,T_GDP[#All],2,FALSE))</f>
        <v>-54.294664392023058</v>
      </c>
      <c r="AB212" s="16">
        <f>IF(AA212="Neg","Neg",AA212*HLOOKUP(AB$3,T_GDP[#All],2,FALSE))</f>
        <v>-57.559268192246591</v>
      </c>
      <c r="AC212" s="16">
        <f>IF(AB212="Neg","Neg",AB212*HLOOKUP(AC$3,T_GDP[#All],2,FALSE))</f>
        <v>-60.407671039472895</v>
      </c>
      <c r="AD212" s="16">
        <f>IF(AC212="Neg","Neg",AC212*HLOOKUP(AD$3,T_GDP[#All],2,FALSE))</f>
        <v>-63.69646743926112</v>
      </c>
      <c r="AE212" s="16">
        <f>IF(AD212="Neg","Neg",AD212*HLOOKUP(AE$3,T_GDP[#All],2,FALSE))</f>
        <v>-67.985469733513725</v>
      </c>
      <c r="AF212" s="16">
        <f>IF(AE212="Neg","Neg",AE212*HLOOKUP(AF$3,T_GDP[#All],2,FALSE))</f>
        <v>-70.995499735278528</v>
      </c>
      <c r="AG212" s="16">
        <f>IF(AF212="Neg","Neg",AF212*HLOOKUP(AG$3,T_GDP[#All],2,FALSE))</f>
        <v>-74.322166009765255</v>
      </c>
      <c r="AH212" s="16">
        <f>IF(AG212="Neg","Neg",AG212*HLOOKUP(AH$3,T_GDP[#All],2,FALSE))</f>
        <v>-77.835019707041553</v>
      </c>
      <c r="AI212" s="16">
        <f>IF(AH212="Neg","Neg",AH212*HLOOKUP(AI$3,T_GDP[#All],2,FALSE))</f>
        <v>-81.941658332843062</v>
      </c>
      <c r="AJ212" s="16">
        <f>IF(AI212="Neg","Neg",AI212*HLOOKUP(AJ$3,T_GDP[#All],2,FALSE))</f>
        <v>-84.78432554856164</v>
      </c>
      <c r="AK212" s="16">
        <f>IF(AJ212="Neg","Neg",AJ212*HLOOKUP(AK$3,T_GDP[#All],2,FALSE))</f>
        <v>-88.90574445555616</v>
      </c>
      <c r="AL212" s="16">
        <f>IF(AK212="Neg","Neg",AK212*HLOOKUP(AL$3,T_GDP[#All],2,FALSE))</f>
        <v>-93.777133949055781</v>
      </c>
      <c r="AM212" s="16">
        <f>IF(AL212="Neg","Neg",AL212*HLOOKUP(AM$3,T_GDP[#All],2,FALSE))</f>
        <v>-98.702717806929769</v>
      </c>
      <c r="AN212" s="16">
        <f>IF(AM212="Neg","Neg",AM212*HLOOKUP(AN$3,T_GDP[#All],2,FALSE))</f>
        <v>-104.48923466086235</v>
      </c>
      <c r="AO212" s="16">
        <f>IF(AN212="Neg","Neg",AN212*HLOOKUP(AO$3,T_GDP[#All],2,FALSE))</f>
        <v>-109.41548032237183</v>
      </c>
      <c r="AP212" s="16">
        <f>IF(AO212="Neg","Neg",AO212*HLOOKUP(AP$3,T_GDP[#All],2,FALSE))</f>
        <v>-115.22935172657209</v>
      </c>
      <c r="AQ212" s="16">
        <f>IF(AP212="Neg","Neg",AP212*HLOOKUP(AQ$3,T_GDP[#All],2,FALSE))</f>
        <v>-116.43287840461197</v>
      </c>
      <c r="AR212" s="16">
        <f>IF(AQ212="Neg","Neg",AQ212*HLOOKUP(AR$3,T_GDP[#All],2,FALSE))</f>
        <v>-114.81050355903281</v>
      </c>
      <c r="AS212" s="16">
        <f>IF(AR212="Neg","Neg",AR212*HLOOKUP(AS$3,T_GDP[#All],2,FALSE))</f>
        <v>-119.89484675569143</v>
      </c>
      <c r="AT212" s="16">
        <f>IF(AS212="Neg","Neg",AS212*HLOOKUP(AT$3,T_GDP[#All],2,FALSE))</f>
        <v>-122.90075886816864</v>
      </c>
      <c r="AU212" s="16">
        <f>IF(AT212="Neg","Neg",AT212*HLOOKUP(AU$3,T_GDP[#All],2,FALSE))</f>
        <v>-126.99151420671797</v>
      </c>
      <c r="AV212" s="16">
        <f>IF(AU212="Neg","Neg",AU212*HLOOKUP(AV$3,T_GDP[#All],2,FALSE))</f>
        <v>-132.80898876404487</v>
      </c>
      <c r="AW212" s="16">
        <f>IF(AV212="Neg","Neg",AV212*HLOOKUP(AW$3,T_GDP[#All],2,FALSE))</f>
        <v>-137.94171715983285</v>
      </c>
      <c r="AX212" s="16">
        <f>IF(AW212="Neg","Neg",AW212*HLOOKUP(AX$3,T_GDP[#All],2,FALSE))</f>
        <v>-142.47676333901984</v>
      </c>
      <c r="AY212" s="16">
        <f>IF(AX212="Neg","Neg",AX212*HLOOKUP(AY$3,T_GDP[#All],2,FALSE))</f>
        <v>-148.75367668686383</v>
      </c>
      <c r="AZ212" s="16">
        <f>IF(AY212="Neg","Neg",AY212*HLOOKUP(AZ$3,T_GDP[#All],2,FALSE))</f>
        <v>-154.63593446673326</v>
      </c>
      <c r="BA212" s="16">
        <f>IF(AZ212="Neg","Neg",AZ212*HLOOKUP(BA$3,T_GDP[#All],2,FALSE))</f>
        <v>-160.09927054532614</v>
      </c>
      <c r="BB212" s="16">
        <f>IF(BA212="Neg","Neg",BA212*HLOOKUP(BB$3,T_GDP[#All],2,FALSE))</f>
        <v>-165.40847991058291</v>
      </c>
      <c r="BC212" s="16">
        <f>IF(BB212="Neg","Neg",BB212*HLOOKUP(BC$3,T_GDP[#All],2,FALSE))</f>
        <v>-153.43108418142239</v>
      </c>
      <c r="BD212" s="16">
        <f>IF(BC212="Neg","Neg",BC212*HLOOKUP(BD$3,T_GDP[#All],2,FALSE))</f>
        <v>-172.25748573445492</v>
      </c>
      <c r="BE212" s="16">
        <f>IF(BD212="Neg","Neg",BD212*HLOOKUP(BE$3,T_GDP[#All],2,FALSE))</f>
        <v>-183.61957578386958</v>
      </c>
      <c r="BF212" s="16">
        <f>IF(BE212="Neg","Neg",BE212*HLOOKUP(BF$3,T_GDP[#All],2,FALSE))</f>
        <v>-186.92452798694035</v>
      </c>
      <c r="BG212" s="16">
        <f>IF(BF212="Neg","Neg",BF212*HLOOKUP(BG$3,T_GDP[#All],2,FALSE))</f>
        <v>-193.24772118948167</v>
      </c>
      <c r="BH212" s="16">
        <f>IF(BG212="Neg","Neg",BG212*HLOOKUP(BH$3,T_GDP[#All],2,FALSE))</f>
        <v>-199.51589284663797</v>
      </c>
      <c r="BI212" s="16">
        <f>IF(BH212="Neg","Neg",BH212*HLOOKUP(BI$3,T_GDP[#All],2,FALSE))</f>
        <v>-207.11973248426369</v>
      </c>
      <c r="BJ212" s="16">
        <f>IF(BI212="Neg","Neg",BI212*HLOOKUP(BJ$3,T_GDP[#All],2,FALSE))</f>
        <v>-215.26290539149349</v>
      </c>
    </row>
    <row r="213" spans="1:62" ht="13.9" customHeight="1" x14ac:dyDescent="0.25">
      <c r="A213" s="6"/>
      <c r="B213" s="10" t="s">
        <v>917</v>
      </c>
      <c r="C213" s="10" t="s">
        <v>740</v>
      </c>
      <c r="D213" s="10" t="s">
        <v>741</v>
      </c>
      <c r="E213" s="22"/>
      <c r="F213" s="22"/>
      <c r="G213" s="22"/>
      <c r="H213" s="22"/>
      <c r="I213" s="22"/>
      <c r="J213" s="22"/>
      <c r="K213" s="22"/>
      <c r="L213" s="22"/>
      <c r="M213" s="22"/>
      <c r="N213" s="22"/>
      <c r="O213" s="22"/>
      <c r="P213" s="22"/>
      <c r="Q213" s="22"/>
      <c r="R213" s="22"/>
      <c r="S213" s="22"/>
      <c r="T213" s="22"/>
      <c r="U213" s="22"/>
      <c r="V213" s="22"/>
      <c r="W213" s="22"/>
      <c r="X213" s="17">
        <v>-150</v>
      </c>
      <c r="Y213" s="17">
        <v>-170</v>
      </c>
      <c r="Z213" s="18">
        <f>IF(Y213="Neg","Neg",Y213*HLOOKUP(Z$3,T_GDP[#All],2,FALSE))</f>
        <v>-179.03728160480026</v>
      </c>
      <c r="AA213" s="18">
        <f>IF(Z213="Neg","Neg",Z213*HLOOKUP(AA$3,T_GDP[#All],2,FALSE))</f>
        <v>-184.6018589328784</v>
      </c>
      <c r="AB213" s="18">
        <f>IF(AA213="Neg","Neg",AA213*HLOOKUP(AB$3,T_GDP[#All],2,FALSE))</f>
        <v>-195.70151185363841</v>
      </c>
      <c r="AC213" s="18">
        <f>IF(AB213="Neg","Neg",AB213*HLOOKUP(AC$3,T_GDP[#All],2,FALSE))</f>
        <v>-205.38608153420785</v>
      </c>
      <c r="AD213" s="18">
        <f>IF(AC213="Neg","Neg",AC213*HLOOKUP(AD$3,T_GDP[#All],2,FALSE))</f>
        <v>-216.56798929348781</v>
      </c>
      <c r="AE213" s="18">
        <f>IF(AD213="Neg","Neg",AD213*HLOOKUP(AE$3,T_GDP[#All],2,FALSE))</f>
        <v>-231.15059709394669</v>
      </c>
      <c r="AF213" s="18">
        <f>IF(AE213="Neg","Neg",AE213*HLOOKUP(AF$3,T_GDP[#All],2,FALSE))</f>
        <v>-241.384699099947</v>
      </c>
      <c r="AG213" s="18">
        <f>IF(AF213="Neg","Neg",AF213*HLOOKUP(AG$3,T_GDP[#All],2,FALSE))</f>
        <v>-252.69536443320189</v>
      </c>
      <c r="AH213" s="18">
        <f>IF(AG213="Neg","Neg",AG213*HLOOKUP(AH$3,T_GDP[#All],2,FALSE))</f>
        <v>-264.63906700394131</v>
      </c>
      <c r="AI213" s="18">
        <f>IF(AH213="Neg","Neg",AH213*HLOOKUP(AI$3,T_GDP[#All],2,FALSE))</f>
        <v>-278.60163833166644</v>
      </c>
      <c r="AJ213" s="18">
        <f>IF(AI213="Neg","Neg",AI213*HLOOKUP(AJ$3,T_GDP[#All],2,FALSE))</f>
        <v>-288.2667068651096</v>
      </c>
      <c r="AK213" s="18">
        <f>IF(AJ213="Neg","Neg",AJ213*HLOOKUP(AK$3,T_GDP[#All],2,FALSE))</f>
        <v>-302.27953114889095</v>
      </c>
      <c r="AL213" s="18">
        <f>IF(AK213="Neg","Neg",AK213*HLOOKUP(AL$3,T_GDP[#All],2,FALSE))</f>
        <v>-318.84225542678962</v>
      </c>
      <c r="AM213" s="18">
        <f>IF(AL213="Neg","Neg",AL213*HLOOKUP(AM$3,T_GDP[#All],2,FALSE))</f>
        <v>-335.58924054356117</v>
      </c>
      <c r="AN213" s="18">
        <f>IF(AM213="Neg","Neg",AM213*HLOOKUP(AN$3,T_GDP[#All],2,FALSE))</f>
        <v>-355.26339784693192</v>
      </c>
      <c r="AO213" s="18">
        <f>IF(AN213="Neg","Neg",AN213*HLOOKUP(AO$3,T_GDP[#All],2,FALSE))</f>
        <v>-372.01263309606418</v>
      </c>
      <c r="AP213" s="18">
        <f>IF(AO213="Neg","Neg",AO213*HLOOKUP(AP$3,T_GDP[#All],2,FALSE))</f>
        <v>-391.77979587034503</v>
      </c>
      <c r="AQ213" s="18">
        <f>IF(AP213="Neg","Neg",AP213*HLOOKUP(AQ$3,T_GDP[#All],2,FALSE))</f>
        <v>-395.87178657568063</v>
      </c>
      <c r="AR213" s="18">
        <f>IF(AQ213="Neg","Neg",AQ213*HLOOKUP(AR$3,T_GDP[#All],2,FALSE))</f>
        <v>-390.35571210071151</v>
      </c>
      <c r="AS213" s="18">
        <f>IF(AR213="Neg","Neg",AR213*HLOOKUP(AS$3,T_GDP[#All],2,FALSE))</f>
        <v>-407.6424789693508</v>
      </c>
      <c r="AT213" s="18">
        <f>IF(AS213="Neg","Neg",AS213*HLOOKUP(AT$3,T_GDP[#All],2,FALSE))</f>
        <v>-417.86258015177327</v>
      </c>
      <c r="AU213" s="18">
        <f>IF(AT213="Neg","Neg",AT213*HLOOKUP(AU$3,T_GDP[#All],2,FALSE))</f>
        <v>-431.77114830284097</v>
      </c>
      <c r="AV213" s="18">
        <f>IF(AU213="Neg","Neg",AU213*HLOOKUP(AV$3,T_GDP[#All],2,FALSE))</f>
        <v>-451.55056179775244</v>
      </c>
      <c r="AW213" s="18">
        <f>IF(AV213="Neg","Neg",AV213*HLOOKUP(AW$3,T_GDP[#All],2,FALSE))</f>
        <v>-469.00183834343159</v>
      </c>
      <c r="AX213" s="18">
        <f>IF(AW213="Neg","Neg",AW213*HLOOKUP(AX$3,T_GDP[#All],2,FALSE))</f>
        <v>-484.42099535266738</v>
      </c>
      <c r="AY213" s="18">
        <f>IF(AX213="Neg","Neg",AX213*HLOOKUP(AY$3,T_GDP[#All],2,FALSE))</f>
        <v>-505.76250073533691</v>
      </c>
      <c r="AZ213" s="18">
        <f>IF(AY213="Neg","Neg",AY213*HLOOKUP(AZ$3,T_GDP[#All],2,FALSE))</f>
        <v>-525.76217718689293</v>
      </c>
      <c r="BA213" s="18">
        <f>IF(AZ213="Neg","Neg",AZ213*HLOOKUP(BA$3,T_GDP[#All],2,FALSE))</f>
        <v>-544.33751985410868</v>
      </c>
      <c r="BB213" s="18">
        <f>IF(BA213="Neg","Neg",BA213*HLOOKUP(BB$3,T_GDP[#All],2,FALSE))</f>
        <v>-562.38883169598171</v>
      </c>
      <c r="BC213" s="18">
        <f>IF(BB213="Neg","Neg",BB213*HLOOKUP(BC$3,T_GDP[#All],2,FALSE))</f>
        <v>-521.66568621683598</v>
      </c>
      <c r="BD213" s="18">
        <f>IF(BC213="Neg","Neg",BC213*HLOOKUP(BD$3,T_GDP[#All],2,FALSE))</f>
        <v>-585.67545149714658</v>
      </c>
      <c r="BE213" s="18">
        <f>IF(BD213="Neg","Neg",BD213*HLOOKUP(BE$3,T_GDP[#All],2,FALSE))</f>
        <v>-624.30655766515645</v>
      </c>
      <c r="BF213" s="18">
        <f>IF(BE213="Neg","Neg",BE213*HLOOKUP(BF$3,T_GDP[#All],2,FALSE))</f>
        <v>-635.54339515559707</v>
      </c>
      <c r="BG213" s="18">
        <f>IF(BF213="Neg","Neg",BF213*HLOOKUP(BG$3,T_GDP[#All],2,FALSE))</f>
        <v>-657.04225204423756</v>
      </c>
      <c r="BH213" s="18">
        <f>IF(BG213="Neg","Neg",BG213*HLOOKUP(BH$3,T_GDP[#All],2,FALSE))</f>
        <v>-678.35403567856906</v>
      </c>
      <c r="BI213" s="18">
        <f>IF(BH213="Neg","Neg",BH213*HLOOKUP(BI$3,T_GDP[#All],2,FALSE))</f>
        <v>-704.20709044649652</v>
      </c>
      <c r="BJ213" s="18">
        <f>IF(BI213="Neg","Neg",BI213*HLOOKUP(BJ$3,T_GDP[#All],2,FALSE))</f>
        <v>-731.89387833107787</v>
      </c>
    </row>
    <row r="214" spans="1:62" ht="13.9" customHeight="1" x14ac:dyDescent="0.25">
      <c r="A214" s="6"/>
      <c r="B214" s="1" t="s">
        <v>928</v>
      </c>
      <c r="C214" s="1" t="s">
        <v>929</v>
      </c>
      <c r="D214" s="1" t="s">
        <v>725</v>
      </c>
      <c r="E214" s="23"/>
      <c r="F214" s="23"/>
      <c r="G214" s="23"/>
      <c r="H214" s="23"/>
      <c r="I214" s="23"/>
      <c r="J214" s="23"/>
      <c r="K214" s="23"/>
      <c r="L214" s="23"/>
      <c r="M214" s="23"/>
      <c r="N214" s="23"/>
      <c r="O214" s="23"/>
      <c r="P214" s="23"/>
      <c r="Q214" s="23"/>
      <c r="R214" s="23"/>
      <c r="S214" s="23"/>
      <c r="T214" s="23"/>
      <c r="U214" s="23"/>
      <c r="V214" s="23"/>
      <c r="W214" s="23"/>
      <c r="X214" s="23"/>
      <c r="Y214" s="15">
        <v>220</v>
      </c>
      <c r="Z214" s="15">
        <v>400</v>
      </c>
      <c r="AA214" s="16">
        <f>IF(Z214="Neg","Neg",Z214*HLOOKUP(AA$3,T_GDP[#All],2,FALSE))</f>
        <v>412.43222032461631</v>
      </c>
      <c r="AB214" s="16">
        <f>IF(AA214="Neg","Neg",AA214*HLOOKUP(AB$3,T_GDP[#All],2,FALSE))</f>
        <v>437.23074903610768</v>
      </c>
      <c r="AC214" s="16">
        <f>IF(AB214="Neg","Neg",AB214*HLOOKUP(AC$3,T_GDP[#All],2,FALSE))</f>
        <v>458.86773903899831</v>
      </c>
      <c r="AD214" s="16">
        <f>IF(AC214="Neg","Neg",AC214*HLOOKUP(AD$3,T_GDP[#All],2,FALSE))</f>
        <v>483.85003917012398</v>
      </c>
      <c r="AE214" s="16">
        <f>IF(AD214="Neg","Neg",AD214*HLOOKUP(AE$3,T_GDP[#All],2,FALSE))</f>
        <v>516.43008656527581</v>
      </c>
      <c r="AF214" s="16">
        <f>IF(AE214="Neg","Neg",AE214*HLOOKUP(AF$3,T_GDP[#All],2,FALSE))</f>
        <v>539.29482605253111</v>
      </c>
      <c r="AG214" s="16">
        <f>IF(AF214="Neg","Neg",AF214*HLOOKUP(AG$3,T_GDP[#All],2,FALSE))</f>
        <v>564.56479269159479</v>
      </c>
      <c r="AH214" s="16">
        <f>IF(AG214="Neg","Neg",AG214*HLOOKUP(AH$3,T_GDP[#All],2,FALSE))</f>
        <v>591.24907311337529</v>
      </c>
      <c r="AI214" s="16">
        <f>IF(AH214="Neg","Neg",AH214*HLOOKUP(AI$3,T_GDP[#All],2,FALSE))</f>
        <v>622.4438526644758</v>
      </c>
      <c r="AJ214" s="16">
        <f>IF(AI214="Neg","Neg",AI214*HLOOKUP(AJ$3,T_GDP[#All],2,FALSE))</f>
        <v>644.03727375936808</v>
      </c>
      <c r="AK214" s="16">
        <f>IF(AJ214="Neg","Neg",AJ214*HLOOKUP(AK$3,T_GDP[#All],2,FALSE))</f>
        <v>675.34432703492598</v>
      </c>
      <c r="AL214" s="16">
        <f>IF(AK214="Neg","Neg",AK214*HLOOKUP(AL$3,T_GDP[#All],2,FALSE))</f>
        <v>712.34829431914466</v>
      </c>
      <c r="AM214" s="16">
        <f>IF(AL214="Neg","Neg",AL214*HLOOKUP(AM$3,T_GDP[#All],2,FALSE))</f>
        <v>749.76393192637374</v>
      </c>
      <c r="AN214" s="16">
        <f>IF(AM214="Neg","Neg",AM214*HLOOKUP(AN$3,T_GDP[#All],2,FALSE))</f>
        <v>793.71937433930918</v>
      </c>
      <c r="AO214" s="16">
        <f>IF(AN214="Neg","Neg",AN214*HLOOKUP(AO$3,T_GDP[#All],2,FALSE))</f>
        <v>831.14003912823023</v>
      </c>
      <c r="AP214" s="16">
        <f>IF(AO214="Neg","Neg",AO214*HLOOKUP(AP$3,T_GDP[#All],2,FALSE))</f>
        <v>875.30327171777344</v>
      </c>
      <c r="AQ214" s="16">
        <f>IF(AP214="Neg","Neg",AP214*HLOOKUP(AQ$3,T_GDP[#All],2,FALSE))</f>
        <v>884.44548091276806</v>
      </c>
      <c r="AR214" s="16">
        <f>IF(AQ214="Neg","Neg",AQ214*HLOOKUP(AR$3,T_GDP[#All],2,FALSE))</f>
        <v>872.12162428240413</v>
      </c>
      <c r="AS214" s="16">
        <f>IF(AR214="Neg","Neg",AR214*HLOOKUP(AS$3,T_GDP[#All],2,FALSE))</f>
        <v>910.74322691999873</v>
      </c>
      <c r="AT214" s="16">
        <f>IF(AS214="Neg","Neg",AS214*HLOOKUP(AT$3,T_GDP[#All],2,FALSE))</f>
        <v>933.57668616561421</v>
      </c>
      <c r="AU214" s="16">
        <f>IF(AT214="Neg","Neg",AT214*HLOOKUP(AU$3,T_GDP[#All],2,FALSE))</f>
        <v>964.65081335610387</v>
      </c>
      <c r="AV214" s="16">
        <f>IF(AU214="Neg","Neg",AU214*HLOOKUP(AV$3,T_GDP[#All],2,FALSE))</f>
        <v>1008.841416157082</v>
      </c>
      <c r="AW214" s="16">
        <f>IF(AV214="Neg","Neg",AV214*HLOOKUP(AW$3,T_GDP[#All],2,FALSE))</f>
        <v>1047.8305616339451</v>
      </c>
      <c r="AX214" s="16">
        <f>IF(AW214="Neg","Neg",AW214*HLOOKUP(AX$3,T_GDP[#All],2,FALSE))</f>
        <v>1082.2796034670789</v>
      </c>
      <c r="AY214" s="16">
        <f>IF(AX214="Neg","Neg",AX214*HLOOKUP(AY$3,T_GDP[#All],2,FALSE))</f>
        <v>1129.9601875138762</v>
      </c>
      <c r="AZ214" s="16">
        <f>IF(AY214="Neg","Neg",AY214*HLOOKUP(AZ$3,T_GDP[#All],2,FALSE))</f>
        <v>1174.6428955449387</v>
      </c>
      <c r="BA214" s="16">
        <f>IF(AZ214="Neg","Neg",AZ214*HLOOKUP(BA$3,T_GDP[#All],2,FALSE))</f>
        <v>1216.1433975648883</v>
      </c>
      <c r="BB214" s="16">
        <f>IF(BA214="Neg","Neg",BA214*HLOOKUP(BB$3,T_GDP[#All],2,FALSE))</f>
        <v>1256.473124826317</v>
      </c>
      <c r="BC214" s="16">
        <f>IF(BB214="Neg","Neg",BB214*HLOOKUP(BC$3,T_GDP[#All],2,FALSE))</f>
        <v>1165.4906319865599</v>
      </c>
      <c r="BD214" s="16">
        <f>IF(BC214="Neg","Neg",BC214*HLOOKUP(BD$3,T_GDP[#All],2,FALSE))</f>
        <v>1308.4994281580816</v>
      </c>
      <c r="BE214" s="16">
        <f>IF(BD214="Neg","Neg",BD214*HLOOKUP(BE$3,T_GDP[#All],2,FALSE))</f>
        <v>1394.807946298527</v>
      </c>
      <c r="BF214" s="16">
        <f>IF(BE214="Neg","Neg",BE214*HLOOKUP(BF$3,T_GDP[#All],2,FALSE))</f>
        <v>1419.9129688719693</v>
      </c>
      <c r="BG214" s="16">
        <f>IF(BF214="Neg","Neg",BF214*HLOOKUP(BG$3,T_GDP[#All],2,FALSE))</f>
        <v>1467.9451031759208</v>
      </c>
      <c r="BH214" s="16">
        <f>IF(BG214="Neg","Neg",BG214*HLOOKUP(BH$3,T_GDP[#All],2,FALSE))</f>
        <v>1515.5592837383228</v>
      </c>
      <c r="BI214" s="16">
        <f>IF(BH214="Neg","Neg",BH214*HLOOKUP(BI$3,T_GDP[#All],2,FALSE))</f>
        <v>1573.3194430441247</v>
      </c>
      <c r="BJ214" s="16">
        <f>IF(BI214="Neg","Neg",BI214*HLOOKUP(BJ$3,T_GDP[#All],2,FALSE))</f>
        <v>1635.1764766997094</v>
      </c>
    </row>
    <row r="215" spans="1:62" ht="13.9" customHeight="1" x14ac:dyDescent="0.25">
      <c r="A215" s="6"/>
      <c r="B215" s="1" t="s">
        <v>928</v>
      </c>
      <c r="C215" s="1" t="s">
        <v>930</v>
      </c>
      <c r="D215" s="1" t="s">
        <v>725</v>
      </c>
      <c r="E215" s="23"/>
      <c r="F215" s="23"/>
      <c r="G215" s="23"/>
      <c r="H215" s="23"/>
      <c r="I215" s="23"/>
      <c r="J215" s="23"/>
      <c r="K215" s="23"/>
      <c r="L215" s="23"/>
      <c r="M215" s="23"/>
      <c r="N215" s="23"/>
      <c r="O215" s="23"/>
      <c r="P215" s="23"/>
      <c r="Q215" s="23"/>
      <c r="R215" s="23"/>
      <c r="S215" s="23"/>
      <c r="T215" s="23"/>
      <c r="U215" s="23"/>
      <c r="V215" s="23"/>
      <c r="W215" s="23"/>
      <c r="X215" s="23"/>
      <c r="Y215" s="15">
        <v>160</v>
      </c>
      <c r="Z215" s="15">
        <v>200</v>
      </c>
      <c r="AA215" s="16">
        <f>IF(Z215="Neg","Neg",Z215*HLOOKUP(AA$3,T_GDP[#All],2,FALSE))</f>
        <v>206.21611016230815</v>
      </c>
      <c r="AB215" s="16">
        <f>IF(AA215="Neg","Neg",AA215*HLOOKUP(AB$3,T_GDP[#All],2,FALSE))</f>
        <v>218.61537451805384</v>
      </c>
      <c r="AC215" s="16">
        <f>IF(AB215="Neg","Neg",AB215*HLOOKUP(AC$3,T_GDP[#All],2,FALSE))</f>
        <v>229.43386951949915</v>
      </c>
      <c r="AD215" s="16">
        <f>IF(AC215="Neg","Neg",AC215*HLOOKUP(AD$3,T_GDP[#All],2,FALSE))</f>
        <v>241.92501958506199</v>
      </c>
      <c r="AE215" s="16">
        <f>IF(AD215="Neg","Neg",AD215*HLOOKUP(AE$3,T_GDP[#All],2,FALSE))</f>
        <v>258.21504328263791</v>
      </c>
      <c r="AF215" s="16">
        <f>IF(AE215="Neg","Neg",AE215*HLOOKUP(AF$3,T_GDP[#All],2,FALSE))</f>
        <v>269.64741302626555</v>
      </c>
      <c r="AG215" s="16">
        <f>IF(AF215="Neg","Neg",AF215*HLOOKUP(AG$3,T_GDP[#All],2,FALSE))</f>
        <v>282.28239634579739</v>
      </c>
      <c r="AH215" s="16">
        <f>IF(AG215="Neg","Neg",AG215*HLOOKUP(AH$3,T_GDP[#All],2,FALSE))</f>
        <v>295.62453655668764</v>
      </c>
      <c r="AI215" s="16">
        <f>IF(AH215="Neg","Neg",AH215*HLOOKUP(AI$3,T_GDP[#All],2,FALSE))</f>
        <v>311.2219263322379</v>
      </c>
      <c r="AJ215" s="16">
        <f>IF(AI215="Neg","Neg",AI215*HLOOKUP(AJ$3,T_GDP[#All],2,FALSE))</f>
        <v>322.01863687968404</v>
      </c>
      <c r="AK215" s="16">
        <f>IF(AJ215="Neg","Neg",AJ215*HLOOKUP(AK$3,T_GDP[#All],2,FALSE))</f>
        <v>337.67216351746299</v>
      </c>
      <c r="AL215" s="16">
        <f>IF(AK215="Neg","Neg",AK215*HLOOKUP(AL$3,T_GDP[#All],2,FALSE))</f>
        <v>356.17414715957233</v>
      </c>
      <c r="AM215" s="16">
        <f>IF(AL215="Neg","Neg",AL215*HLOOKUP(AM$3,T_GDP[#All],2,FALSE))</f>
        <v>374.88196596318687</v>
      </c>
      <c r="AN215" s="16">
        <f>IF(AM215="Neg","Neg",AM215*HLOOKUP(AN$3,T_GDP[#All],2,FALSE))</f>
        <v>396.85968716965459</v>
      </c>
      <c r="AO215" s="16">
        <f>IF(AN215="Neg","Neg",AN215*HLOOKUP(AO$3,T_GDP[#All],2,FALSE))</f>
        <v>415.57001956411511</v>
      </c>
      <c r="AP215" s="16">
        <f>IF(AO215="Neg","Neg",AO215*HLOOKUP(AP$3,T_GDP[#All],2,FALSE))</f>
        <v>437.65163585888672</v>
      </c>
      <c r="AQ215" s="16">
        <f>IF(AP215="Neg","Neg",AP215*HLOOKUP(AQ$3,T_GDP[#All],2,FALSE))</f>
        <v>442.22274045638403</v>
      </c>
      <c r="AR215" s="16">
        <f>IF(AQ215="Neg","Neg",AQ215*HLOOKUP(AR$3,T_GDP[#All],2,FALSE))</f>
        <v>436.06081214120206</v>
      </c>
      <c r="AS215" s="16">
        <f>IF(AR215="Neg","Neg",AR215*HLOOKUP(AS$3,T_GDP[#All],2,FALSE))</f>
        <v>455.37161345999937</v>
      </c>
      <c r="AT215" s="16">
        <f>IF(AS215="Neg","Neg",AS215*HLOOKUP(AT$3,T_GDP[#All],2,FALSE))</f>
        <v>466.7883430828071</v>
      </c>
      <c r="AU215" s="16">
        <f>IF(AT215="Neg","Neg",AT215*HLOOKUP(AU$3,T_GDP[#All],2,FALSE))</f>
        <v>482.32540667805193</v>
      </c>
      <c r="AV215" s="16">
        <f>IF(AU215="Neg","Neg",AU215*HLOOKUP(AV$3,T_GDP[#All],2,FALSE))</f>
        <v>504.420708078541</v>
      </c>
      <c r="AW215" s="16">
        <f>IF(AV215="Neg","Neg",AV215*HLOOKUP(AW$3,T_GDP[#All],2,FALSE))</f>
        <v>523.91528081697254</v>
      </c>
      <c r="AX215" s="16">
        <f>IF(AW215="Neg","Neg",AW215*HLOOKUP(AX$3,T_GDP[#All],2,FALSE))</f>
        <v>541.13980173353946</v>
      </c>
      <c r="AY215" s="16">
        <f>IF(AX215="Neg","Neg",AX215*HLOOKUP(AY$3,T_GDP[#All],2,FALSE))</f>
        <v>564.98009375693812</v>
      </c>
      <c r="AZ215" s="16">
        <f>IF(AY215="Neg","Neg",AY215*HLOOKUP(AZ$3,T_GDP[#All],2,FALSE))</f>
        <v>587.32144777246936</v>
      </c>
      <c r="BA215" s="16">
        <f>IF(AZ215="Neg","Neg",AZ215*HLOOKUP(BA$3,T_GDP[#All],2,FALSE))</f>
        <v>608.07169878244417</v>
      </c>
      <c r="BB215" s="16">
        <f>IF(BA215="Neg","Neg",BA215*HLOOKUP(BB$3,T_GDP[#All],2,FALSE))</f>
        <v>628.23656241315848</v>
      </c>
      <c r="BC215" s="16">
        <f>IF(BB215="Neg","Neg",BB215*HLOOKUP(BC$3,T_GDP[#All],2,FALSE))</f>
        <v>582.74531599327997</v>
      </c>
      <c r="BD215" s="16">
        <f>IF(BC215="Neg","Neg",BC215*HLOOKUP(BD$3,T_GDP[#All],2,FALSE))</f>
        <v>654.24971407904081</v>
      </c>
      <c r="BE215" s="16">
        <f>IF(BD215="Neg","Neg",BD215*HLOOKUP(BE$3,T_GDP[#All],2,FALSE))</f>
        <v>697.40397314926349</v>
      </c>
      <c r="BF215" s="16">
        <f>IF(BE215="Neg","Neg",BE215*HLOOKUP(BF$3,T_GDP[#All],2,FALSE))</f>
        <v>709.95648443598463</v>
      </c>
      <c r="BG215" s="16">
        <f>IF(BF215="Neg","Neg",BF215*HLOOKUP(BG$3,T_GDP[#All],2,FALSE))</f>
        <v>733.97255158796042</v>
      </c>
      <c r="BH215" s="16">
        <f>IF(BG215="Neg","Neg",BG215*HLOOKUP(BH$3,T_GDP[#All],2,FALSE))</f>
        <v>757.77964186916142</v>
      </c>
      <c r="BI215" s="16">
        <f>IF(BH215="Neg","Neg",BH215*HLOOKUP(BI$3,T_GDP[#All],2,FALSE))</f>
        <v>786.65972152206234</v>
      </c>
      <c r="BJ215" s="16">
        <f>IF(BI215="Neg","Neg",BI215*HLOOKUP(BJ$3,T_GDP[#All],2,FALSE))</f>
        <v>817.58823834985469</v>
      </c>
    </row>
    <row r="216" spans="1:62" ht="13.9" customHeight="1" x14ac:dyDescent="0.25">
      <c r="A216" s="6"/>
      <c r="B216" s="1" t="s">
        <v>928</v>
      </c>
      <c r="C216" s="1" t="s">
        <v>931</v>
      </c>
      <c r="D216" s="1" t="s">
        <v>737</v>
      </c>
      <c r="E216" s="23"/>
      <c r="F216" s="23"/>
      <c r="G216" s="23"/>
      <c r="H216" s="23"/>
      <c r="I216" s="23"/>
      <c r="J216" s="23"/>
      <c r="K216" s="23"/>
      <c r="L216" s="23"/>
      <c r="M216" s="23"/>
      <c r="N216" s="23"/>
      <c r="O216" s="23"/>
      <c r="P216" s="23"/>
      <c r="Q216" s="23"/>
      <c r="R216" s="23"/>
      <c r="S216" s="23"/>
      <c r="T216" s="23"/>
      <c r="U216" s="23"/>
      <c r="V216" s="23"/>
      <c r="W216" s="23"/>
      <c r="X216" s="23"/>
      <c r="Y216" s="15">
        <v>75</v>
      </c>
      <c r="Z216" s="15">
        <v>85</v>
      </c>
      <c r="AA216" s="16">
        <f>IF(Z216="Neg","Neg",Z216*HLOOKUP(AA$3,T_GDP[#All],2,FALSE))</f>
        <v>87.641846818980966</v>
      </c>
      <c r="AB216" s="16">
        <f>IF(AA216="Neg","Neg",AA216*HLOOKUP(AB$3,T_GDP[#All],2,FALSE))</f>
        <v>92.911534170172885</v>
      </c>
      <c r="AC216" s="16">
        <f>IF(AB216="Neg","Neg",AB216*HLOOKUP(AC$3,T_GDP[#All],2,FALSE))</f>
        <v>97.509394545787146</v>
      </c>
      <c r="AD216" s="16">
        <f>IF(AC216="Neg","Neg",AC216*HLOOKUP(AD$3,T_GDP[#All],2,FALSE))</f>
        <v>102.81813332365135</v>
      </c>
      <c r="AE216" s="16">
        <f>IF(AD216="Neg","Neg",AD216*HLOOKUP(AE$3,T_GDP[#All],2,FALSE))</f>
        <v>109.74139339512112</v>
      </c>
      <c r="AF216" s="16">
        <f>IF(AE216="Neg","Neg",AE216*HLOOKUP(AF$3,T_GDP[#All],2,FALSE))</f>
        <v>114.60015053616287</v>
      </c>
      <c r="AG216" s="16">
        <f>IF(AF216="Neg","Neg",AF216*HLOOKUP(AG$3,T_GDP[#All],2,FALSE))</f>
        <v>119.97001844696391</v>
      </c>
      <c r="AH216" s="16">
        <f>IF(AG216="Neg","Neg",AG216*HLOOKUP(AH$3,T_GDP[#All],2,FALSE))</f>
        <v>125.64042803659225</v>
      </c>
      <c r="AI216" s="16">
        <f>IF(AH216="Neg","Neg",AH216*HLOOKUP(AI$3,T_GDP[#All],2,FALSE))</f>
        <v>132.26931869120111</v>
      </c>
      <c r="AJ216" s="16">
        <f>IF(AI216="Neg","Neg",AI216*HLOOKUP(AJ$3,T_GDP[#All],2,FALSE))</f>
        <v>136.85792067386572</v>
      </c>
      <c r="AK216" s="16">
        <f>IF(AJ216="Neg","Neg",AJ216*HLOOKUP(AK$3,T_GDP[#All],2,FALSE))</f>
        <v>143.51066949492179</v>
      </c>
      <c r="AL216" s="16">
        <f>IF(AK216="Neg","Neg",AK216*HLOOKUP(AL$3,T_GDP[#All],2,FALSE))</f>
        <v>151.37401254281826</v>
      </c>
      <c r="AM216" s="16">
        <f>IF(AL216="Neg","Neg",AL216*HLOOKUP(AM$3,T_GDP[#All],2,FALSE))</f>
        <v>159.32483553435443</v>
      </c>
      <c r="AN216" s="16">
        <f>IF(AM216="Neg","Neg",AM216*HLOOKUP(AN$3,T_GDP[#All],2,FALSE))</f>
        <v>168.66536704710322</v>
      </c>
      <c r="AO216" s="16">
        <f>IF(AN216="Neg","Neg",AN216*HLOOKUP(AO$3,T_GDP[#All],2,FALSE))</f>
        <v>176.61725831474894</v>
      </c>
      <c r="AP216" s="16">
        <f>IF(AO216="Neg","Neg",AO216*HLOOKUP(AP$3,T_GDP[#All],2,FALSE))</f>
        <v>186.00194524002688</v>
      </c>
      <c r="AQ216" s="16">
        <f>IF(AP216="Neg","Neg",AP216*HLOOKUP(AQ$3,T_GDP[#All],2,FALSE))</f>
        <v>187.94466469396323</v>
      </c>
      <c r="AR216" s="16">
        <f>IF(AQ216="Neg","Neg",AQ216*HLOOKUP(AR$3,T_GDP[#All],2,FALSE))</f>
        <v>185.32584516001089</v>
      </c>
      <c r="AS216" s="16">
        <f>IF(AR216="Neg","Neg",AR216*HLOOKUP(AS$3,T_GDP[#All],2,FALSE))</f>
        <v>193.53293572049975</v>
      </c>
      <c r="AT216" s="16">
        <f>IF(AS216="Neg","Neg",AS216*HLOOKUP(AT$3,T_GDP[#All],2,FALSE))</f>
        <v>198.38504581019305</v>
      </c>
      <c r="AU216" s="16">
        <f>IF(AT216="Neg","Neg",AT216*HLOOKUP(AU$3,T_GDP[#All],2,FALSE))</f>
        <v>204.98829783817209</v>
      </c>
      <c r="AV216" s="16">
        <f>IF(AU216="Neg","Neg",AU216*HLOOKUP(AV$3,T_GDP[#All],2,FALSE))</f>
        <v>214.37880093337992</v>
      </c>
      <c r="AW216" s="16">
        <f>IF(AV216="Neg","Neg",AV216*HLOOKUP(AW$3,T_GDP[#All],2,FALSE))</f>
        <v>222.66399434721333</v>
      </c>
      <c r="AX216" s="16">
        <f>IF(AW216="Neg","Neg",AW216*HLOOKUP(AX$3,T_GDP[#All],2,FALSE))</f>
        <v>229.98441573675427</v>
      </c>
      <c r="AY216" s="16">
        <f>IF(AX216="Neg","Neg",AX216*HLOOKUP(AY$3,T_GDP[#All],2,FALSE))</f>
        <v>240.11653984669871</v>
      </c>
      <c r="AZ216" s="16">
        <f>IF(AY216="Neg","Neg",AY216*HLOOKUP(AZ$3,T_GDP[#All],2,FALSE))</f>
        <v>249.61161530329949</v>
      </c>
      <c r="BA216" s="16">
        <f>IF(AZ216="Neg","Neg",AZ216*HLOOKUP(BA$3,T_GDP[#All],2,FALSE))</f>
        <v>258.43047198253879</v>
      </c>
      <c r="BB216" s="16">
        <f>IF(BA216="Neg","Neg",BA216*HLOOKUP(BB$3,T_GDP[#All],2,FALSE))</f>
        <v>267.00053902559239</v>
      </c>
      <c r="BC216" s="16">
        <f>IF(BB216="Neg","Neg",BB216*HLOOKUP(BC$3,T_GDP[#All],2,FALSE))</f>
        <v>247.66675929714401</v>
      </c>
      <c r="BD216" s="16">
        <f>IF(BC216="Neg","Neg",BC216*HLOOKUP(BD$3,T_GDP[#All],2,FALSE))</f>
        <v>278.05612848359237</v>
      </c>
      <c r="BE216" s="16">
        <f>IF(BD216="Neg","Neg",BD216*HLOOKUP(BE$3,T_GDP[#All],2,FALSE))</f>
        <v>296.39668858843703</v>
      </c>
      <c r="BF216" s="16">
        <f>IF(BE216="Neg","Neg",BE216*HLOOKUP(BF$3,T_GDP[#All],2,FALSE))</f>
        <v>301.73150588529347</v>
      </c>
      <c r="BG216" s="16">
        <f>IF(BF216="Neg","Neg",BF216*HLOOKUP(BG$3,T_GDP[#All],2,FALSE))</f>
        <v>311.93833442488318</v>
      </c>
      <c r="BH216" s="16">
        <f>IF(BG216="Neg","Neg",BG216*HLOOKUP(BH$3,T_GDP[#All],2,FALSE))</f>
        <v>322.05634779439362</v>
      </c>
      <c r="BI216" s="16">
        <f>IF(BH216="Neg","Neg",BH216*HLOOKUP(BI$3,T_GDP[#All],2,FALSE))</f>
        <v>334.3303816468765</v>
      </c>
      <c r="BJ216" s="16">
        <f>IF(BI216="Neg","Neg",BI216*HLOOKUP(BJ$3,T_GDP[#All],2,FALSE))</f>
        <v>347.47500129868826</v>
      </c>
    </row>
    <row r="217" spans="1:62" ht="13.9" customHeight="1" x14ac:dyDescent="0.25">
      <c r="A217" s="6"/>
      <c r="B217" s="1" t="s">
        <v>928</v>
      </c>
      <c r="C217" s="1" t="s">
        <v>932</v>
      </c>
      <c r="D217" s="1" t="s">
        <v>974</v>
      </c>
      <c r="E217" s="23"/>
      <c r="F217" s="23"/>
      <c r="G217" s="23"/>
      <c r="H217" s="23"/>
      <c r="I217" s="23"/>
      <c r="J217" s="23"/>
      <c r="K217" s="23"/>
      <c r="L217" s="23"/>
      <c r="M217" s="23"/>
      <c r="N217" s="23"/>
      <c r="O217" s="23"/>
      <c r="P217" s="23"/>
      <c r="Q217" s="23"/>
      <c r="R217" s="23"/>
      <c r="S217" s="23"/>
      <c r="T217" s="23"/>
      <c r="U217" s="23"/>
      <c r="V217" s="23"/>
      <c r="W217" s="23"/>
      <c r="X217" s="23"/>
      <c r="Y217" s="15">
        <v>175</v>
      </c>
      <c r="Z217" s="15">
        <v>195</v>
      </c>
      <c r="AA217" s="16">
        <f>IF(Z217="Neg","Neg",Z217*HLOOKUP(AA$3,T_GDP[#All],2,FALSE))</f>
        <v>201.06070740825047</v>
      </c>
      <c r="AB217" s="16">
        <f>IF(AA217="Neg","Neg",AA217*HLOOKUP(AB$3,T_GDP[#All],2,FALSE))</f>
        <v>213.14999015510253</v>
      </c>
      <c r="AC217" s="16">
        <f>IF(AB217="Neg","Neg",AB217*HLOOKUP(AC$3,T_GDP[#All],2,FALSE))</f>
        <v>223.6980227815117</v>
      </c>
      <c r="AD217" s="16">
        <f>IF(AC217="Neg","Neg",AC217*HLOOKUP(AD$3,T_GDP[#All],2,FALSE))</f>
        <v>235.87689409543546</v>
      </c>
      <c r="AE217" s="16">
        <f>IF(AD217="Neg","Neg",AD217*HLOOKUP(AE$3,T_GDP[#All],2,FALSE))</f>
        <v>251.75966720057201</v>
      </c>
      <c r="AF217" s="16">
        <f>IF(AE217="Neg","Neg",AE217*HLOOKUP(AF$3,T_GDP[#All],2,FALSE))</f>
        <v>262.90622770060901</v>
      </c>
      <c r="AG217" s="16">
        <f>IF(AF217="Neg","Neg",AF217*HLOOKUP(AG$3,T_GDP[#All],2,FALSE))</f>
        <v>275.22533643715258</v>
      </c>
      <c r="AH217" s="16">
        <f>IF(AG217="Neg","Neg",AG217*HLOOKUP(AH$3,T_GDP[#All],2,FALSE))</f>
        <v>288.23392314277055</v>
      </c>
      <c r="AI217" s="16">
        <f>IF(AH217="Neg","Neg",AH217*HLOOKUP(AI$3,T_GDP[#All],2,FALSE))</f>
        <v>303.44137817393209</v>
      </c>
      <c r="AJ217" s="16">
        <f>IF(AI217="Neg","Neg",AI217*HLOOKUP(AJ$3,T_GDP[#All],2,FALSE))</f>
        <v>313.96817095769211</v>
      </c>
      <c r="AK217" s="16">
        <f>IF(AJ217="Neg","Neg",AJ217*HLOOKUP(AK$3,T_GDP[#All],2,FALSE))</f>
        <v>329.23035942952657</v>
      </c>
      <c r="AL217" s="16">
        <f>IF(AK217="Neg","Neg",AK217*HLOOKUP(AL$3,T_GDP[#All],2,FALSE))</f>
        <v>347.26979348058319</v>
      </c>
      <c r="AM217" s="16">
        <f>IF(AL217="Neg","Neg",AL217*HLOOKUP(AM$3,T_GDP[#All],2,FALSE))</f>
        <v>365.50991681410738</v>
      </c>
      <c r="AN217" s="16">
        <f>IF(AM217="Neg","Neg",AM217*HLOOKUP(AN$3,T_GDP[#All],2,FALSE))</f>
        <v>386.93819499041342</v>
      </c>
      <c r="AO217" s="16">
        <f>IF(AN217="Neg","Neg",AN217*HLOOKUP(AO$3,T_GDP[#All],2,FALSE))</f>
        <v>405.18076907501245</v>
      </c>
      <c r="AP217" s="16">
        <f>IF(AO217="Neg","Neg",AO217*HLOOKUP(AP$3,T_GDP[#All],2,FALSE))</f>
        <v>426.71034496241481</v>
      </c>
      <c r="AQ217" s="16">
        <f>IF(AP217="Neg","Neg",AP217*HLOOKUP(AQ$3,T_GDP[#All],2,FALSE))</f>
        <v>431.16717194497465</v>
      </c>
      <c r="AR217" s="16">
        <f>IF(AQ217="Neg","Neg",AQ217*HLOOKUP(AR$3,T_GDP[#All],2,FALSE))</f>
        <v>425.15929183767224</v>
      </c>
      <c r="AS217" s="16">
        <f>IF(AR217="Neg","Neg",AR217*HLOOKUP(AS$3,T_GDP[#All],2,FALSE))</f>
        <v>443.98732312349961</v>
      </c>
      <c r="AT217" s="16">
        <f>IF(AS217="Neg","Neg",AS217*HLOOKUP(AT$3,T_GDP[#All],2,FALSE))</f>
        <v>455.11863450573719</v>
      </c>
      <c r="AU217" s="16">
        <f>IF(AT217="Neg","Neg",AT217*HLOOKUP(AU$3,T_GDP[#All],2,FALSE))</f>
        <v>470.26727151110089</v>
      </c>
      <c r="AV217" s="16">
        <f>IF(AU217="Neg","Neg",AU217*HLOOKUP(AV$3,T_GDP[#All],2,FALSE))</f>
        <v>491.81019037657774</v>
      </c>
      <c r="AW217" s="16">
        <f>IF(AV217="Neg","Neg",AV217*HLOOKUP(AW$3,T_GDP[#All],2,FALSE))</f>
        <v>510.8173987965485</v>
      </c>
      <c r="AX217" s="16">
        <f>IF(AW217="Neg","Neg",AW217*HLOOKUP(AX$3,T_GDP[#All],2,FALSE))</f>
        <v>527.61130669020122</v>
      </c>
      <c r="AY217" s="16">
        <f>IF(AX217="Neg","Neg",AX217*HLOOKUP(AY$3,T_GDP[#All],2,FALSE))</f>
        <v>550.85559141301496</v>
      </c>
      <c r="AZ217" s="16">
        <f>IF(AY217="Neg","Neg",AY217*HLOOKUP(AZ$3,T_GDP[#All],2,FALSE))</f>
        <v>572.63841157815796</v>
      </c>
      <c r="BA217" s="16">
        <f>IF(AZ217="Neg","Neg",AZ217*HLOOKUP(BA$3,T_GDP[#All],2,FALSE))</f>
        <v>592.86990631288336</v>
      </c>
      <c r="BB217" s="16">
        <f>IF(BA217="Neg","Neg",BA217*HLOOKUP(BB$3,T_GDP[#All],2,FALSE))</f>
        <v>612.53064835282987</v>
      </c>
      <c r="BC217" s="16">
        <f>IF(BB217="Neg","Neg",BB217*HLOOKUP(BC$3,T_GDP[#All],2,FALSE))</f>
        <v>568.17668309344833</v>
      </c>
      <c r="BD217" s="16">
        <f>IF(BC217="Neg","Neg",BC217*HLOOKUP(BD$3,T_GDP[#All],2,FALSE))</f>
        <v>637.89347122706522</v>
      </c>
      <c r="BE217" s="16">
        <f>IF(BD217="Neg","Neg",BD217*HLOOKUP(BE$3,T_GDP[#All],2,FALSE))</f>
        <v>679.96887382053239</v>
      </c>
      <c r="BF217" s="16">
        <f>IF(BE217="Neg","Neg",BE217*HLOOKUP(BF$3,T_GDP[#All],2,FALSE))</f>
        <v>692.20757232508549</v>
      </c>
      <c r="BG217" s="16">
        <f>IF(BF217="Neg","Neg",BF217*HLOOKUP(BG$3,T_GDP[#All],2,FALSE))</f>
        <v>715.62323779826193</v>
      </c>
      <c r="BH217" s="16">
        <f>IF(BG217="Neg","Neg",BG217*HLOOKUP(BH$3,T_GDP[#All],2,FALSE))</f>
        <v>738.83515082243298</v>
      </c>
      <c r="BI217" s="16">
        <f>IF(BH217="Neg","Neg",BH217*HLOOKUP(BI$3,T_GDP[#All],2,FALSE))</f>
        <v>766.99322848401141</v>
      </c>
      <c r="BJ217" s="16">
        <f>IF(BI217="Neg","Neg",BI217*HLOOKUP(BJ$3,T_GDP[#All],2,FALSE))</f>
        <v>797.14853239110903</v>
      </c>
    </row>
    <row r="218" spans="1:62" ht="13.9" customHeight="1" x14ac:dyDescent="0.25">
      <c r="A218" s="6"/>
      <c r="B218" s="1" t="s">
        <v>928</v>
      </c>
      <c r="C218" s="1" t="s">
        <v>933</v>
      </c>
      <c r="D218" s="1" t="s">
        <v>741</v>
      </c>
      <c r="E218" s="23"/>
      <c r="F218" s="23"/>
      <c r="G218" s="23"/>
      <c r="H218" s="23"/>
      <c r="I218" s="23"/>
      <c r="J218" s="23"/>
      <c r="K218" s="23"/>
      <c r="L218" s="23"/>
      <c r="M218" s="23"/>
      <c r="N218" s="23"/>
      <c r="O218" s="23"/>
      <c r="P218" s="23"/>
      <c r="Q218" s="23"/>
      <c r="R218" s="23"/>
      <c r="S218" s="23"/>
      <c r="T218" s="23"/>
      <c r="U218" s="23"/>
      <c r="V218" s="23"/>
      <c r="W218" s="23"/>
      <c r="X218" s="23"/>
      <c r="Y218" s="15">
        <v>-185</v>
      </c>
      <c r="Z218" s="15">
        <v>-190</v>
      </c>
      <c r="AA218" s="16">
        <f>IF(Z218="Neg","Neg",Z218*HLOOKUP(AA$3,T_GDP[#All],2,FALSE))</f>
        <v>-195.90530465419275</v>
      </c>
      <c r="AB218" s="16">
        <f>IF(AA218="Neg","Neg",AA218*HLOOKUP(AB$3,T_GDP[#All],2,FALSE))</f>
        <v>-207.68460579215116</v>
      </c>
      <c r="AC218" s="16">
        <f>IF(AB218="Neg","Neg",AB218*HLOOKUP(AC$3,T_GDP[#All],2,FALSE))</f>
        <v>-217.96217604352421</v>
      </c>
      <c r="AD218" s="16">
        <f>IF(AC218="Neg","Neg",AC218*HLOOKUP(AD$3,T_GDP[#All],2,FALSE))</f>
        <v>-229.8287686058089</v>
      </c>
      <c r="AE218" s="16">
        <f>IF(AD218="Neg","Neg",AD218*HLOOKUP(AE$3,T_GDP[#All],2,FALSE))</f>
        <v>-245.30429111850606</v>
      </c>
      <c r="AF218" s="16">
        <f>IF(AE218="Neg","Neg",AE218*HLOOKUP(AF$3,T_GDP[#All],2,FALSE))</f>
        <v>-256.16504237495235</v>
      </c>
      <c r="AG218" s="16">
        <f>IF(AF218="Neg","Neg",AF218*HLOOKUP(AG$3,T_GDP[#All],2,FALSE))</f>
        <v>-268.16827652850759</v>
      </c>
      <c r="AH218" s="16">
        <f>IF(AG218="Neg","Neg",AG218*HLOOKUP(AH$3,T_GDP[#All],2,FALSE))</f>
        <v>-280.84330972885334</v>
      </c>
      <c r="AI218" s="16">
        <f>IF(AH218="Neg","Neg",AH218*HLOOKUP(AI$3,T_GDP[#All],2,FALSE))</f>
        <v>-295.66083001562612</v>
      </c>
      <c r="AJ218" s="16">
        <f>IF(AI218="Neg","Neg",AI218*HLOOKUP(AJ$3,T_GDP[#All],2,FALSE))</f>
        <v>-305.91770503569995</v>
      </c>
      <c r="AK218" s="16">
        <f>IF(AJ218="Neg","Neg",AJ218*HLOOKUP(AK$3,T_GDP[#All],2,FALSE))</f>
        <v>-320.78855534158998</v>
      </c>
      <c r="AL218" s="16">
        <f>IF(AK218="Neg","Neg",AK218*HLOOKUP(AL$3,T_GDP[#All],2,FALSE))</f>
        <v>-338.36543980159388</v>
      </c>
      <c r="AM218" s="16">
        <f>IF(AL218="Neg","Neg",AL218*HLOOKUP(AM$3,T_GDP[#All],2,FALSE))</f>
        <v>-356.13786766502767</v>
      </c>
      <c r="AN218" s="16">
        <f>IF(AM218="Neg","Neg",AM218*HLOOKUP(AN$3,T_GDP[#All],2,FALSE))</f>
        <v>-377.01670281117202</v>
      </c>
      <c r="AO218" s="16">
        <f>IF(AN218="Neg","Neg",AN218*HLOOKUP(AO$3,T_GDP[#All],2,FALSE))</f>
        <v>-394.79151858590956</v>
      </c>
      <c r="AP218" s="16">
        <f>IF(AO218="Neg","Neg",AO218*HLOOKUP(AP$3,T_GDP[#All],2,FALSE))</f>
        <v>-415.76905406594261</v>
      </c>
      <c r="AQ218" s="16">
        <f>IF(AP218="Neg","Neg",AP218*HLOOKUP(AQ$3,T_GDP[#All],2,FALSE))</f>
        <v>-420.11160343356505</v>
      </c>
      <c r="AR218" s="16">
        <f>IF(AQ218="Neg","Neg",AQ218*HLOOKUP(AR$3,T_GDP[#All],2,FALSE))</f>
        <v>-414.25777153414219</v>
      </c>
      <c r="AS218" s="16">
        <f>IF(AR218="Neg","Neg",AR218*HLOOKUP(AS$3,T_GDP[#All],2,FALSE))</f>
        <v>-432.60303278699968</v>
      </c>
      <c r="AT218" s="16">
        <f>IF(AS218="Neg","Neg",AS218*HLOOKUP(AT$3,T_GDP[#All],2,FALSE))</f>
        <v>-443.44892592866705</v>
      </c>
      <c r="AU218" s="16">
        <f>IF(AT218="Neg","Neg",AT218*HLOOKUP(AU$3,T_GDP[#All],2,FALSE))</f>
        <v>-458.20913634414967</v>
      </c>
      <c r="AV218" s="16">
        <f>IF(AU218="Neg","Neg",AU218*HLOOKUP(AV$3,T_GDP[#All],2,FALSE))</f>
        <v>-479.19967267461431</v>
      </c>
      <c r="AW218" s="16">
        <f>IF(AV218="Neg","Neg",AV218*HLOOKUP(AW$3,T_GDP[#All],2,FALSE))</f>
        <v>-497.71951677612429</v>
      </c>
      <c r="AX218" s="16">
        <f>IF(AW218="Neg","Neg",AW218*HLOOKUP(AX$3,T_GDP[#All],2,FALSE))</f>
        <v>-514.08281164686287</v>
      </c>
      <c r="AY218" s="16">
        <f>IF(AX218="Neg","Neg",AX218*HLOOKUP(AY$3,T_GDP[#All],2,FALSE))</f>
        <v>-536.73108906909169</v>
      </c>
      <c r="AZ218" s="16">
        <f>IF(AY218="Neg","Neg",AY218*HLOOKUP(AZ$3,T_GDP[#All],2,FALSE))</f>
        <v>-557.95537538384644</v>
      </c>
      <c r="BA218" s="16">
        <f>IF(AZ218="Neg","Neg",AZ218*HLOOKUP(BA$3,T_GDP[#All],2,FALSE))</f>
        <v>-577.66811384332254</v>
      </c>
      <c r="BB218" s="16">
        <f>IF(BA218="Neg","Neg",BA218*HLOOKUP(BB$3,T_GDP[#All],2,FALSE))</f>
        <v>-596.82473429250115</v>
      </c>
      <c r="BC218" s="16">
        <f>IF(BB218="Neg","Neg",BB218*HLOOKUP(BC$3,T_GDP[#All],2,FALSE))</f>
        <v>-553.60805019361646</v>
      </c>
      <c r="BD218" s="16">
        <f>IF(BC218="Neg","Neg",BC218*HLOOKUP(BD$3,T_GDP[#All],2,FALSE))</f>
        <v>-621.5372283750894</v>
      </c>
      <c r="BE218" s="16">
        <f>IF(BD218="Neg","Neg",BD218*HLOOKUP(BE$3,T_GDP[#All],2,FALSE))</f>
        <v>-662.53377449180095</v>
      </c>
      <c r="BF218" s="16">
        <f>IF(BE218="Neg","Neg",BE218*HLOOKUP(BF$3,T_GDP[#All],2,FALSE))</f>
        <v>-674.45866021418601</v>
      </c>
      <c r="BG218" s="16">
        <f>IF(BF218="Neg","Neg",BF218*HLOOKUP(BG$3,T_GDP[#All],2,FALSE))</f>
        <v>-697.27392400856309</v>
      </c>
      <c r="BH218" s="16">
        <f>IF(BG218="Neg","Neg",BG218*HLOOKUP(BH$3,T_GDP[#All],2,FALSE))</f>
        <v>-719.89065977570408</v>
      </c>
      <c r="BI218" s="16">
        <f>IF(BH218="Neg","Neg",BH218*HLOOKUP(BI$3,T_GDP[#All],2,FALSE))</f>
        <v>-747.32673544596003</v>
      </c>
      <c r="BJ218" s="16">
        <f>IF(BI218="Neg","Neg",BI218*HLOOKUP(BJ$3,T_GDP[#All],2,FALSE))</f>
        <v>-776.7088264323628</v>
      </c>
    </row>
    <row r="219" spans="1:62" ht="13.9" customHeight="1" x14ac:dyDescent="0.25">
      <c r="A219" s="6"/>
      <c r="B219" s="1" t="s">
        <v>928</v>
      </c>
      <c r="C219" s="1" t="s">
        <v>934</v>
      </c>
      <c r="D219" s="1" t="s">
        <v>725</v>
      </c>
      <c r="E219" s="23"/>
      <c r="F219" s="23"/>
      <c r="G219" s="23"/>
      <c r="H219" s="23"/>
      <c r="I219" s="23"/>
      <c r="J219" s="23"/>
      <c r="K219" s="23"/>
      <c r="L219" s="23"/>
      <c r="M219" s="23"/>
      <c r="N219" s="23"/>
      <c r="O219" s="23"/>
      <c r="P219" s="23"/>
      <c r="Q219" s="23"/>
      <c r="R219" s="23"/>
      <c r="S219" s="23"/>
      <c r="T219" s="23"/>
      <c r="U219" s="23"/>
      <c r="V219" s="23"/>
      <c r="W219" s="23"/>
      <c r="X219" s="23"/>
      <c r="Y219" s="15">
        <v>-20</v>
      </c>
      <c r="Z219" s="15">
        <v>-200</v>
      </c>
      <c r="AA219" s="16">
        <f>IF(Z219="Neg","Neg",Z219*HLOOKUP(AA$3,T_GDP[#All],2,FALSE))</f>
        <v>-206.21611016230815</v>
      </c>
      <c r="AB219" s="16">
        <f>IF(AA219="Neg","Neg",AA219*HLOOKUP(AB$3,T_GDP[#All],2,FALSE))</f>
        <v>-218.61537451805384</v>
      </c>
      <c r="AC219" s="16">
        <f>IF(AB219="Neg","Neg",AB219*HLOOKUP(AC$3,T_GDP[#All],2,FALSE))</f>
        <v>-229.43386951949915</v>
      </c>
      <c r="AD219" s="16">
        <f>IF(AC219="Neg","Neg",AC219*HLOOKUP(AD$3,T_GDP[#All],2,FALSE))</f>
        <v>-241.92501958506199</v>
      </c>
      <c r="AE219" s="16">
        <f>IF(AD219="Neg","Neg",AD219*HLOOKUP(AE$3,T_GDP[#All],2,FALSE))</f>
        <v>-258.21504328263791</v>
      </c>
      <c r="AF219" s="16">
        <f>IF(AE219="Neg","Neg",AE219*HLOOKUP(AF$3,T_GDP[#All],2,FALSE))</f>
        <v>-269.64741302626555</v>
      </c>
      <c r="AG219" s="16">
        <f>IF(AF219="Neg","Neg",AF219*HLOOKUP(AG$3,T_GDP[#All],2,FALSE))</f>
        <v>-282.28239634579739</v>
      </c>
      <c r="AH219" s="16">
        <f>IF(AG219="Neg","Neg",AG219*HLOOKUP(AH$3,T_GDP[#All],2,FALSE))</f>
        <v>-295.62453655668764</v>
      </c>
      <c r="AI219" s="16">
        <f>IF(AH219="Neg","Neg",AH219*HLOOKUP(AI$3,T_GDP[#All],2,FALSE))</f>
        <v>-311.2219263322379</v>
      </c>
      <c r="AJ219" s="16">
        <f>IF(AI219="Neg","Neg",AI219*HLOOKUP(AJ$3,T_GDP[#All],2,FALSE))</f>
        <v>-322.01863687968404</v>
      </c>
      <c r="AK219" s="16">
        <f>IF(AJ219="Neg","Neg",AJ219*HLOOKUP(AK$3,T_GDP[#All],2,FALSE))</f>
        <v>-337.67216351746299</v>
      </c>
      <c r="AL219" s="16">
        <f>IF(AK219="Neg","Neg",AK219*HLOOKUP(AL$3,T_GDP[#All],2,FALSE))</f>
        <v>-356.17414715957233</v>
      </c>
      <c r="AM219" s="16">
        <f>IF(AL219="Neg","Neg",AL219*HLOOKUP(AM$3,T_GDP[#All],2,FALSE))</f>
        <v>-374.88196596318687</v>
      </c>
      <c r="AN219" s="16">
        <f>IF(AM219="Neg","Neg",AM219*HLOOKUP(AN$3,T_GDP[#All],2,FALSE))</f>
        <v>-396.85968716965459</v>
      </c>
      <c r="AO219" s="16">
        <f>IF(AN219="Neg","Neg",AN219*HLOOKUP(AO$3,T_GDP[#All],2,FALSE))</f>
        <v>-415.57001956411511</v>
      </c>
      <c r="AP219" s="16">
        <f>IF(AO219="Neg","Neg",AO219*HLOOKUP(AP$3,T_GDP[#All],2,FALSE))</f>
        <v>-437.65163585888672</v>
      </c>
      <c r="AQ219" s="16">
        <f>IF(AP219="Neg","Neg",AP219*HLOOKUP(AQ$3,T_GDP[#All],2,FALSE))</f>
        <v>-442.22274045638403</v>
      </c>
      <c r="AR219" s="16">
        <f>IF(AQ219="Neg","Neg",AQ219*HLOOKUP(AR$3,T_GDP[#All],2,FALSE))</f>
        <v>-436.06081214120206</v>
      </c>
      <c r="AS219" s="16">
        <f>IF(AR219="Neg","Neg",AR219*HLOOKUP(AS$3,T_GDP[#All],2,FALSE))</f>
        <v>-455.37161345999937</v>
      </c>
      <c r="AT219" s="16">
        <f>IF(AS219="Neg","Neg",AS219*HLOOKUP(AT$3,T_GDP[#All],2,FALSE))</f>
        <v>-466.7883430828071</v>
      </c>
      <c r="AU219" s="16">
        <f>IF(AT219="Neg","Neg",AT219*HLOOKUP(AU$3,T_GDP[#All],2,FALSE))</f>
        <v>-482.32540667805193</v>
      </c>
      <c r="AV219" s="16">
        <f>IF(AU219="Neg","Neg",AU219*HLOOKUP(AV$3,T_GDP[#All],2,FALSE))</f>
        <v>-504.420708078541</v>
      </c>
      <c r="AW219" s="16">
        <f>IF(AV219="Neg","Neg",AV219*HLOOKUP(AW$3,T_GDP[#All],2,FALSE))</f>
        <v>-523.91528081697254</v>
      </c>
      <c r="AX219" s="16">
        <f>IF(AW219="Neg","Neg",AW219*HLOOKUP(AX$3,T_GDP[#All],2,FALSE))</f>
        <v>-541.13980173353946</v>
      </c>
      <c r="AY219" s="16">
        <f>IF(AX219="Neg","Neg",AX219*HLOOKUP(AY$3,T_GDP[#All],2,FALSE))</f>
        <v>-564.98009375693812</v>
      </c>
      <c r="AZ219" s="16">
        <f>IF(AY219="Neg","Neg",AY219*HLOOKUP(AZ$3,T_GDP[#All],2,FALSE))</f>
        <v>-587.32144777246936</v>
      </c>
      <c r="BA219" s="16">
        <f>IF(AZ219="Neg","Neg",AZ219*HLOOKUP(BA$3,T_GDP[#All],2,FALSE))</f>
        <v>-608.07169878244417</v>
      </c>
      <c r="BB219" s="16">
        <f>IF(BA219="Neg","Neg",BA219*HLOOKUP(BB$3,T_GDP[#All],2,FALSE))</f>
        <v>-628.23656241315848</v>
      </c>
      <c r="BC219" s="16">
        <f>IF(BB219="Neg","Neg",BB219*HLOOKUP(BC$3,T_GDP[#All],2,FALSE))</f>
        <v>-582.74531599327997</v>
      </c>
      <c r="BD219" s="16">
        <f>IF(BC219="Neg","Neg",BC219*HLOOKUP(BD$3,T_GDP[#All],2,FALSE))</f>
        <v>-654.24971407904081</v>
      </c>
      <c r="BE219" s="16">
        <f>IF(BD219="Neg","Neg",BD219*HLOOKUP(BE$3,T_GDP[#All],2,FALSE))</f>
        <v>-697.40397314926349</v>
      </c>
      <c r="BF219" s="16">
        <f>IF(BE219="Neg","Neg",BE219*HLOOKUP(BF$3,T_GDP[#All],2,FALSE))</f>
        <v>-709.95648443598463</v>
      </c>
      <c r="BG219" s="16">
        <f>IF(BF219="Neg","Neg",BF219*HLOOKUP(BG$3,T_GDP[#All],2,FALSE))</f>
        <v>-733.97255158796042</v>
      </c>
      <c r="BH219" s="16">
        <f>IF(BG219="Neg","Neg",BG219*HLOOKUP(BH$3,T_GDP[#All],2,FALSE))</f>
        <v>-757.77964186916142</v>
      </c>
      <c r="BI219" s="16">
        <f>IF(BH219="Neg","Neg",BH219*HLOOKUP(BI$3,T_GDP[#All],2,FALSE))</f>
        <v>-786.65972152206234</v>
      </c>
      <c r="BJ219" s="16">
        <f>IF(BI219="Neg","Neg",BI219*HLOOKUP(BJ$3,T_GDP[#All],2,FALSE))</f>
        <v>-817.58823834985469</v>
      </c>
    </row>
    <row r="220" spans="1:62" ht="13.9" customHeight="1" x14ac:dyDescent="0.25">
      <c r="A220" s="6"/>
      <c r="B220" s="1" t="s">
        <v>928</v>
      </c>
      <c r="C220" s="1" t="s">
        <v>935</v>
      </c>
      <c r="D220" s="1" t="s">
        <v>725</v>
      </c>
      <c r="E220" s="23"/>
      <c r="F220" s="23"/>
      <c r="G220" s="23"/>
      <c r="H220" s="23"/>
      <c r="I220" s="23"/>
      <c r="J220" s="23"/>
      <c r="K220" s="23"/>
      <c r="L220" s="23"/>
      <c r="M220" s="23"/>
      <c r="N220" s="23"/>
      <c r="O220" s="23"/>
      <c r="P220" s="23"/>
      <c r="Q220" s="23"/>
      <c r="R220" s="23"/>
      <c r="S220" s="23"/>
      <c r="T220" s="23"/>
      <c r="U220" s="23"/>
      <c r="V220" s="23"/>
      <c r="W220" s="23"/>
      <c r="X220" s="23"/>
      <c r="Y220" s="15">
        <v>0</v>
      </c>
      <c r="Z220" s="15">
        <v>550</v>
      </c>
      <c r="AA220" s="16">
        <f>IF(Z220="Neg","Neg",Z220*HLOOKUP(AA$3,T_GDP[#All],2,FALSE))</f>
        <v>567.0943029463474</v>
      </c>
      <c r="AB220" s="16">
        <f>IF(AA220="Neg","Neg",AA220*HLOOKUP(AB$3,T_GDP[#All],2,FALSE))</f>
        <v>601.19227992464801</v>
      </c>
      <c r="AC220" s="16">
        <f>IF(AB220="Neg","Neg",AB220*HLOOKUP(AC$3,T_GDP[#All],2,FALSE))</f>
        <v>630.94314117862257</v>
      </c>
      <c r="AD220" s="16">
        <f>IF(AC220="Neg","Neg",AC220*HLOOKUP(AD$3,T_GDP[#All],2,FALSE))</f>
        <v>665.29380385892034</v>
      </c>
      <c r="AE220" s="16">
        <f>IF(AD220="Neg","Neg",AD220*HLOOKUP(AE$3,T_GDP[#All],2,FALSE))</f>
        <v>710.09136902725413</v>
      </c>
      <c r="AF220" s="16">
        <f>IF(AE220="Neg","Neg",AE220*HLOOKUP(AF$3,T_GDP[#All],2,FALSE))</f>
        <v>741.53038582223019</v>
      </c>
      <c r="AG220" s="16">
        <f>IF(AF220="Neg","Neg",AF220*HLOOKUP(AG$3,T_GDP[#All],2,FALSE))</f>
        <v>776.27658995094271</v>
      </c>
      <c r="AH220" s="16">
        <f>IF(AG220="Neg","Neg",AG220*HLOOKUP(AH$3,T_GDP[#All],2,FALSE))</f>
        <v>812.96747553089085</v>
      </c>
      <c r="AI220" s="16">
        <f>IF(AH220="Neg","Neg",AH220*HLOOKUP(AI$3,T_GDP[#All],2,FALSE))</f>
        <v>855.86029741365405</v>
      </c>
      <c r="AJ220" s="16">
        <f>IF(AI220="Neg","Neg",AI220*HLOOKUP(AJ$3,T_GDP[#All],2,FALSE))</f>
        <v>885.55125141913095</v>
      </c>
      <c r="AK220" s="16">
        <f>IF(AJ220="Neg","Neg",AJ220*HLOOKUP(AK$3,T_GDP[#All],2,FALSE))</f>
        <v>928.59844967302308</v>
      </c>
      <c r="AL220" s="16">
        <f>IF(AK220="Neg","Neg",AK220*HLOOKUP(AL$3,T_GDP[#All],2,FALSE))</f>
        <v>979.47890468882372</v>
      </c>
      <c r="AM220" s="16">
        <f>IF(AL220="Neg","Neg",AL220*HLOOKUP(AM$3,T_GDP[#All],2,FALSE))</f>
        <v>1030.9254063987637</v>
      </c>
      <c r="AN220" s="16">
        <f>IF(AM220="Neg","Neg",AM220*HLOOKUP(AN$3,T_GDP[#All],2,FALSE))</f>
        <v>1091.36413971655</v>
      </c>
      <c r="AO220" s="16">
        <f>IF(AN220="Neg","Neg",AN220*HLOOKUP(AO$3,T_GDP[#All],2,FALSE))</f>
        <v>1142.8175538013165</v>
      </c>
      <c r="AP220" s="16">
        <f>IF(AO220="Neg","Neg",AO220*HLOOKUP(AP$3,T_GDP[#All],2,FALSE))</f>
        <v>1203.5419986119384</v>
      </c>
      <c r="AQ220" s="16">
        <f>IF(AP220="Neg","Neg",AP220*HLOOKUP(AQ$3,T_GDP[#All],2,FALSE))</f>
        <v>1216.1125362550561</v>
      </c>
      <c r="AR220" s="16">
        <f>IF(AQ220="Neg","Neg",AQ220*HLOOKUP(AR$3,T_GDP[#All],2,FALSE))</f>
        <v>1199.1672333883057</v>
      </c>
      <c r="AS220" s="16">
        <f>IF(AR220="Neg","Neg",AR220*HLOOKUP(AS$3,T_GDP[#All],2,FALSE))</f>
        <v>1252.2719370149982</v>
      </c>
      <c r="AT220" s="16">
        <f>IF(AS220="Neg","Neg",AS220*HLOOKUP(AT$3,T_GDP[#All],2,FALSE))</f>
        <v>1283.6679434777195</v>
      </c>
      <c r="AU220" s="16">
        <f>IF(AT220="Neg","Neg",AT220*HLOOKUP(AU$3,T_GDP[#All],2,FALSE))</f>
        <v>1326.3948683646429</v>
      </c>
      <c r="AV220" s="16">
        <f>IF(AU220="Neg","Neg",AU220*HLOOKUP(AV$3,T_GDP[#All],2,FALSE))</f>
        <v>1387.1569472159879</v>
      </c>
      <c r="AW220" s="16">
        <f>IF(AV220="Neg","Neg",AV220*HLOOKUP(AW$3,T_GDP[#All],2,FALSE))</f>
        <v>1440.7670222466747</v>
      </c>
      <c r="AX220" s="16">
        <f>IF(AW220="Neg","Neg",AW220*HLOOKUP(AX$3,T_GDP[#All],2,FALSE))</f>
        <v>1488.1344547672338</v>
      </c>
      <c r="AY220" s="16">
        <f>IF(AX220="Neg","Neg",AX220*HLOOKUP(AY$3,T_GDP[#All],2,FALSE))</f>
        <v>1553.6952578315802</v>
      </c>
      <c r="AZ220" s="16">
        <f>IF(AY220="Neg","Neg",AY220*HLOOKUP(AZ$3,T_GDP[#All],2,FALSE))</f>
        <v>1615.1339813742911</v>
      </c>
      <c r="BA220" s="16">
        <f>IF(AZ220="Neg","Neg",AZ220*HLOOKUP(BA$3,T_GDP[#All],2,FALSE))</f>
        <v>1672.1971716517219</v>
      </c>
      <c r="BB220" s="16">
        <f>IF(BA220="Neg","Neg",BA220*HLOOKUP(BB$3,T_GDP[#All],2,FALSE))</f>
        <v>1727.6505466361864</v>
      </c>
      <c r="BC220" s="16">
        <f>IF(BB220="Neg","Neg",BB220*HLOOKUP(BC$3,T_GDP[#All],2,FALSE))</f>
        <v>1602.5496189815206</v>
      </c>
      <c r="BD220" s="16">
        <f>IF(BC220="Neg","Neg",BC220*HLOOKUP(BD$3,T_GDP[#All],2,FALSE))</f>
        <v>1799.1867137173631</v>
      </c>
      <c r="BE220" s="16">
        <f>IF(BD220="Neg","Neg",BD220*HLOOKUP(BE$3,T_GDP[#All],2,FALSE))</f>
        <v>1917.8609261604754</v>
      </c>
      <c r="BF220" s="16">
        <f>IF(BE220="Neg","Neg",BE220*HLOOKUP(BF$3,T_GDP[#All],2,FALSE))</f>
        <v>1952.3803321989585</v>
      </c>
      <c r="BG220" s="16">
        <f>IF(BF220="Neg","Neg",BF220*HLOOKUP(BG$3,T_GDP[#All],2,FALSE))</f>
        <v>2018.4245168668922</v>
      </c>
      <c r="BH220" s="16">
        <f>IF(BG220="Neg","Neg",BG220*HLOOKUP(BH$3,T_GDP[#All],2,FALSE))</f>
        <v>2083.8940151401948</v>
      </c>
      <c r="BI220" s="16">
        <f>IF(BH220="Neg","Neg",BH220*HLOOKUP(BI$3,T_GDP[#All],2,FALSE))</f>
        <v>2163.3142341856724</v>
      </c>
      <c r="BJ220" s="16">
        <f>IF(BI220="Neg","Neg",BI220*HLOOKUP(BJ$3,T_GDP[#All],2,FALSE))</f>
        <v>2248.3676554621015</v>
      </c>
    </row>
    <row r="221" spans="1:62" ht="13.9" customHeight="1" x14ac:dyDescent="0.25">
      <c r="A221" s="6"/>
      <c r="B221" s="1" t="s">
        <v>928</v>
      </c>
      <c r="C221" s="1" t="s">
        <v>936</v>
      </c>
      <c r="D221" s="1" t="s">
        <v>736</v>
      </c>
      <c r="E221" s="23"/>
      <c r="F221" s="23"/>
      <c r="G221" s="23"/>
      <c r="H221" s="23"/>
      <c r="I221" s="23"/>
      <c r="J221" s="23"/>
      <c r="K221" s="23"/>
      <c r="L221" s="23"/>
      <c r="M221" s="23"/>
      <c r="N221" s="23"/>
      <c r="O221" s="23"/>
      <c r="P221" s="23"/>
      <c r="Q221" s="23"/>
      <c r="R221" s="23"/>
      <c r="S221" s="23"/>
      <c r="T221" s="23"/>
      <c r="U221" s="23"/>
      <c r="V221" s="23"/>
      <c r="W221" s="23"/>
      <c r="X221" s="23"/>
      <c r="Y221" s="15">
        <v>5</v>
      </c>
      <c r="Z221" s="15">
        <v>-120</v>
      </c>
      <c r="AA221" s="16">
        <f>IF(Z221="Neg","Neg",Z221*HLOOKUP(AA$3,T_GDP[#All],2,FALSE))</f>
        <v>-123.72966609738489</v>
      </c>
      <c r="AB221" s="16">
        <f>IF(AA221="Neg","Neg",AA221*HLOOKUP(AB$3,T_GDP[#All],2,FALSE))</f>
        <v>-131.16922471083231</v>
      </c>
      <c r="AC221" s="16">
        <f>IF(AB221="Neg","Neg",AB221*HLOOKUP(AC$3,T_GDP[#All],2,FALSE))</f>
        <v>-137.66032171169951</v>
      </c>
      <c r="AD221" s="16">
        <f>IF(AC221="Neg","Neg",AC221*HLOOKUP(AD$3,T_GDP[#All],2,FALSE))</f>
        <v>-145.15501175103722</v>
      </c>
      <c r="AE221" s="16">
        <f>IF(AD221="Neg","Neg",AD221*HLOOKUP(AE$3,T_GDP[#All],2,FALSE))</f>
        <v>-154.9290259695828</v>
      </c>
      <c r="AF221" s="16">
        <f>IF(AE221="Neg","Neg",AE221*HLOOKUP(AF$3,T_GDP[#All],2,FALSE))</f>
        <v>-161.78844781575938</v>
      </c>
      <c r="AG221" s="16">
        <f>IF(AF221="Neg","Neg",AF221*HLOOKUP(AG$3,T_GDP[#All],2,FALSE))</f>
        <v>-169.3694378074785</v>
      </c>
      <c r="AH221" s="16">
        <f>IF(AG221="Neg","Neg",AG221*HLOOKUP(AH$3,T_GDP[#All],2,FALSE))</f>
        <v>-177.37472193401265</v>
      </c>
      <c r="AI221" s="16">
        <f>IF(AH221="Neg","Neg",AH221*HLOOKUP(AI$3,T_GDP[#All],2,FALSE))</f>
        <v>-186.73315579934282</v>
      </c>
      <c r="AJ221" s="16">
        <f>IF(AI221="Neg","Neg",AI221*HLOOKUP(AJ$3,T_GDP[#All],2,FALSE))</f>
        <v>-193.2111821278105</v>
      </c>
      <c r="AK221" s="16">
        <f>IF(AJ221="Neg","Neg",AJ221*HLOOKUP(AK$3,T_GDP[#All],2,FALSE))</f>
        <v>-202.60329811047788</v>
      </c>
      <c r="AL221" s="16">
        <f>IF(AK221="Neg","Neg",AK221*HLOOKUP(AL$3,T_GDP[#All],2,FALSE))</f>
        <v>-213.70448829574349</v>
      </c>
      <c r="AM221" s="16">
        <f>IF(AL221="Neg","Neg",AL221*HLOOKUP(AM$3,T_GDP[#All],2,FALSE))</f>
        <v>-224.92917957791221</v>
      </c>
      <c r="AN221" s="16">
        <f>IF(AM221="Neg","Neg",AM221*HLOOKUP(AN$3,T_GDP[#All],2,FALSE))</f>
        <v>-238.11581230179286</v>
      </c>
      <c r="AO221" s="16">
        <f>IF(AN221="Neg","Neg",AN221*HLOOKUP(AO$3,T_GDP[#All],2,FALSE))</f>
        <v>-249.34201173846918</v>
      </c>
      <c r="AP221" s="16">
        <f>IF(AO221="Neg","Neg",AO221*HLOOKUP(AP$3,T_GDP[#All],2,FALSE))</f>
        <v>-262.59098151533215</v>
      </c>
      <c r="AQ221" s="16">
        <f>IF(AP221="Neg","Neg",AP221*HLOOKUP(AQ$3,T_GDP[#All],2,FALSE))</f>
        <v>-265.33364427383054</v>
      </c>
      <c r="AR221" s="16">
        <f>IF(AQ221="Neg","Neg",AQ221*HLOOKUP(AR$3,T_GDP[#All],2,FALSE))</f>
        <v>-261.63648728472134</v>
      </c>
      <c r="AS221" s="16">
        <f>IF(AR221="Neg","Neg",AR221*HLOOKUP(AS$3,T_GDP[#All],2,FALSE))</f>
        <v>-273.22296807599974</v>
      </c>
      <c r="AT221" s="16">
        <f>IF(AS221="Neg","Neg",AS221*HLOOKUP(AT$3,T_GDP[#All],2,FALSE))</f>
        <v>-280.07300584968442</v>
      </c>
      <c r="AU221" s="16">
        <f>IF(AT221="Neg","Neg",AT221*HLOOKUP(AU$3,T_GDP[#All],2,FALSE))</f>
        <v>-289.39524400683132</v>
      </c>
      <c r="AV221" s="16">
        <f>IF(AU221="Neg","Neg",AU221*HLOOKUP(AV$3,T_GDP[#All],2,FALSE))</f>
        <v>-302.65242484712473</v>
      </c>
      <c r="AW221" s="16">
        <f>IF(AV221="Neg","Neg",AV221*HLOOKUP(AW$3,T_GDP[#All],2,FALSE))</f>
        <v>-314.34916849018367</v>
      </c>
      <c r="AX221" s="16">
        <f>IF(AW221="Neg","Neg",AW221*HLOOKUP(AX$3,T_GDP[#All],2,FALSE))</f>
        <v>-324.68388104012382</v>
      </c>
      <c r="AY221" s="16">
        <f>IF(AX221="Neg","Neg",AX221*HLOOKUP(AY$3,T_GDP[#All],2,FALSE))</f>
        <v>-338.98805625416304</v>
      </c>
      <c r="AZ221" s="16">
        <f>IF(AY221="Neg","Neg",AY221*HLOOKUP(AZ$3,T_GDP[#All],2,FALSE))</f>
        <v>-352.39286866348181</v>
      </c>
      <c r="BA221" s="16">
        <f>IF(AZ221="Neg","Neg",AZ221*HLOOKUP(BA$3,T_GDP[#All],2,FALSE))</f>
        <v>-364.84301926946671</v>
      </c>
      <c r="BB221" s="16">
        <f>IF(BA221="Neg","Neg",BA221*HLOOKUP(BB$3,T_GDP[#All],2,FALSE))</f>
        <v>-376.94193744789533</v>
      </c>
      <c r="BC221" s="16">
        <f>IF(BB221="Neg","Neg",BB221*HLOOKUP(BC$3,T_GDP[#All],2,FALSE))</f>
        <v>-349.6471895959682</v>
      </c>
      <c r="BD221" s="16">
        <f>IF(BC221="Neg","Neg",BC221*HLOOKUP(BD$3,T_GDP[#All],2,FALSE))</f>
        <v>-392.54982844742477</v>
      </c>
      <c r="BE221" s="16">
        <f>IF(BD221="Neg","Neg",BD221*HLOOKUP(BE$3,T_GDP[#All],2,FALSE))</f>
        <v>-418.44238388955841</v>
      </c>
      <c r="BF221" s="16">
        <f>IF(BE221="Neg","Neg",BE221*HLOOKUP(BF$3,T_GDP[#All],2,FALSE))</f>
        <v>-425.9738906615911</v>
      </c>
      <c r="BG221" s="16">
        <f>IF(BF221="Neg","Neg",BF221*HLOOKUP(BG$3,T_GDP[#All],2,FALSE))</f>
        <v>-440.3835309527766</v>
      </c>
      <c r="BH221" s="16">
        <f>IF(BG221="Neg","Neg",BG221*HLOOKUP(BH$3,T_GDP[#All],2,FALSE))</f>
        <v>-454.66778512149722</v>
      </c>
      <c r="BI221" s="16">
        <f>IF(BH221="Neg","Neg",BH221*HLOOKUP(BI$3,T_GDP[#All],2,FALSE))</f>
        <v>-471.99583291323779</v>
      </c>
      <c r="BJ221" s="16">
        <f>IF(BI221="Neg","Neg",BI221*HLOOKUP(BJ$3,T_GDP[#All],2,FALSE))</f>
        <v>-490.55294300991324</v>
      </c>
    </row>
    <row r="222" spans="1:62" ht="13.9" customHeight="1" x14ac:dyDescent="0.25">
      <c r="A222" s="6"/>
      <c r="B222" s="1" t="s">
        <v>928</v>
      </c>
      <c r="C222" s="1" t="s">
        <v>937</v>
      </c>
      <c r="D222" s="1" t="s">
        <v>2129</v>
      </c>
      <c r="E222" s="23"/>
      <c r="F222" s="23"/>
      <c r="G222" s="23"/>
      <c r="H222" s="23"/>
      <c r="I222" s="23"/>
      <c r="J222" s="23"/>
      <c r="K222" s="23"/>
      <c r="L222" s="23"/>
      <c r="M222" s="23"/>
      <c r="N222" s="23"/>
      <c r="O222" s="23"/>
      <c r="P222" s="23"/>
      <c r="Q222" s="23"/>
      <c r="R222" s="23"/>
      <c r="S222" s="23"/>
      <c r="T222" s="23"/>
      <c r="U222" s="23"/>
      <c r="V222" s="23"/>
      <c r="W222" s="23"/>
      <c r="X222" s="23"/>
      <c r="Y222" s="15">
        <v>0</v>
      </c>
      <c r="Z222" s="15">
        <v>200</v>
      </c>
      <c r="AA222" s="16">
        <f>IF(Z222="Neg","Neg",Z222*HLOOKUP(AA$3,T_GDP[#All],2,FALSE))</f>
        <v>206.21611016230815</v>
      </c>
      <c r="AB222" s="16">
        <f>IF(AA222="Neg","Neg",AA222*HLOOKUP(AB$3,T_GDP[#All],2,FALSE))</f>
        <v>218.61537451805384</v>
      </c>
      <c r="AC222" s="16">
        <f>IF(AB222="Neg","Neg",AB222*HLOOKUP(AC$3,T_GDP[#All],2,FALSE))</f>
        <v>229.43386951949915</v>
      </c>
      <c r="AD222" s="16">
        <f>IF(AC222="Neg","Neg",AC222*HLOOKUP(AD$3,T_GDP[#All],2,FALSE))</f>
        <v>241.92501958506199</v>
      </c>
      <c r="AE222" s="16">
        <f>IF(AD222="Neg","Neg",AD222*HLOOKUP(AE$3,T_GDP[#All],2,FALSE))</f>
        <v>258.21504328263791</v>
      </c>
      <c r="AF222" s="16">
        <f>IF(AE222="Neg","Neg",AE222*HLOOKUP(AF$3,T_GDP[#All],2,FALSE))</f>
        <v>269.64741302626555</v>
      </c>
      <c r="AG222" s="16">
        <f>IF(AF222="Neg","Neg",AF222*HLOOKUP(AG$3,T_GDP[#All],2,FALSE))</f>
        <v>282.28239634579739</v>
      </c>
      <c r="AH222" s="16">
        <f>IF(AG222="Neg","Neg",AG222*HLOOKUP(AH$3,T_GDP[#All],2,FALSE))</f>
        <v>295.62453655668764</v>
      </c>
      <c r="AI222" s="16">
        <f>IF(AH222="Neg","Neg",AH222*HLOOKUP(AI$3,T_GDP[#All],2,FALSE))</f>
        <v>311.2219263322379</v>
      </c>
      <c r="AJ222" s="16">
        <f>IF(AI222="Neg","Neg",AI222*HLOOKUP(AJ$3,T_GDP[#All],2,FALSE))</f>
        <v>322.01863687968404</v>
      </c>
      <c r="AK222" s="16">
        <f>IF(AJ222="Neg","Neg",AJ222*HLOOKUP(AK$3,T_GDP[#All],2,FALSE))</f>
        <v>337.67216351746299</v>
      </c>
      <c r="AL222" s="16">
        <f>IF(AK222="Neg","Neg",AK222*HLOOKUP(AL$3,T_GDP[#All],2,FALSE))</f>
        <v>356.17414715957233</v>
      </c>
      <c r="AM222" s="16">
        <f>IF(AL222="Neg","Neg",AL222*HLOOKUP(AM$3,T_GDP[#All],2,FALSE))</f>
        <v>374.88196596318687</v>
      </c>
      <c r="AN222" s="16">
        <f>IF(AM222="Neg","Neg",AM222*HLOOKUP(AN$3,T_GDP[#All],2,FALSE))</f>
        <v>396.85968716965459</v>
      </c>
      <c r="AO222" s="16">
        <f>IF(AN222="Neg","Neg",AN222*HLOOKUP(AO$3,T_GDP[#All],2,FALSE))</f>
        <v>415.57001956411511</v>
      </c>
      <c r="AP222" s="16">
        <f>IF(AO222="Neg","Neg",AO222*HLOOKUP(AP$3,T_GDP[#All],2,FALSE))</f>
        <v>437.65163585888672</v>
      </c>
      <c r="AQ222" s="16">
        <f>IF(AP222="Neg","Neg",AP222*HLOOKUP(AQ$3,T_GDP[#All],2,FALSE))</f>
        <v>442.22274045638403</v>
      </c>
      <c r="AR222" s="16">
        <f>IF(AQ222="Neg","Neg",AQ222*HLOOKUP(AR$3,T_GDP[#All],2,FALSE))</f>
        <v>436.06081214120206</v>
      </c>
      <c r="AS222" s="16">
        <f>IF(AR222="Neg","Neg",AR222*HLOOKUP(AS$3,T_GDP[#All],2,FALSE))</f>
        <v>455.37161345999937</v>
      </c>
      <c r="AT222" s="16">
        <f>IF(AS222="Neg","Neg",AS222*HLOOKUP(AT$3,T_GDP[#All],2,FALSE))</f>
        <v>466.7883430828071</v>
      </c>
      <c r="AU222" s="16">
        <f>IF(AT222="Neg","Neg",AT222*HLOOKUP(AU$3,T_GDP[#All],2,FALSE))</f>
        <v>482.32540667805193</v>
      </c>
      <c r="AV222" s="16">
        <f>IF(AU222="Neg","Neg",AU222*HLOOKUP(AV$3,T_GDP[#All],2,FALSE))</f>
        <v>504.420708078541</v>
      </c>
      <c r="AW222" s="16">
        <f>IF(AV222="Neg","Neg",AV222*HLOOKUP(AW$3,T_GDP[#All],2,FALSE))</f>
        <v>523.91528081697254</v>
      </c>
      <c r="AX222" s="16">
        <f>IF(AW222="Neg","Neg",AW222*HLOOKUP(AX$3,T_GDP[#All],2,FALSE))</f>
        <v>541.13980173353946</v>
      </c>
      <c r="AY222" s="16">
        <f>IF(AX222="Neg","Neg",AX222*HLOOKUP(AY$3,T_GDP[#All],2,FALSE))</f>
        <v>564.98009375693812</v>
      </c>
      <c r="AZ222" s="16">
        <f>IF(AY222="Neg","Neg",AY222*HLOOKUP(AZ$3,T_GDP[#All],2,FALSE))</f>
        <v>587.32144777246936</v>
      </c>
      <c r="BA222" s="16">
        <f>IF(AZ222="Neg","Neg",AZ222*HLOOKUP(BA$3,T_GDP[#All],2,FALSE))</f>
        <v>608.07169878244417</v>
      </c>
      <c r="BB222" s="16">
        <f>IF(BA222="Neg","Neg",BA222*HLOOKUP(BB$3,T_GDP[#All],2,FALSE))</f>
        <v>628.23656241315848</v>
      </c>
      <c r="BC222" s="16">
        <f>IF(BB222="Neg","Neg",BB222*HLOOKUP(BC$3,T_GDP[#All],2,FALSE))</f>
        <v>582.74531599327997</v>
      </c>
      <c r="BD222" s="16">
        <f>IF(BC222="Neg","Neg",BC222*HLOOKUP(BD$3,T_GDP[#All],2,FALSE))</f>
        <v>654.24971407904081</v>
      </c>
      <c r="BE222" s="16">
        <f>IF(BD222="Neg","Neg",BD222*HLOOKUP(BE$3,T_GDP[#All],2,FALSE))</f>
        <v>697.40397314926349</v>
      </c>
      <c r="BF222" s="16">
        <f>IF(BE222="Neg","Neg",BE222*HLOOKUP(BF$3,T_GDP[#All],2,FALSE))</f>
        <v>709.95648443598463</v>
      </c>
      <c r="BG222" s="16">
        <f>IF(BF222="Neg","Neg",BF222*HLOOKUP(BG$3,T_GDP[#All],2,FALSE))</f>
        <v>733.97255158796042</v>
      </c>
      <c r="BH222" s="16">
        <f>IF(BG222="Neg","Neg",BG222*HLOOKUP(BH$3,T_GDP[#All],2,FALSE))</f>
        <v>757.77964186916142</v>
      </c>
      <c r="BI222" s="16">
        <f>IF(BH222="Neg","Neg",BH222*HLOOKUP(BI$3,T_GDP[#All],2,FALSE))</f>
        <v>786.65972152206234</v>
      </c>
      <c r="BJ222" s="16">
        <f>IF(BI222="Neg","Neg",BI222*HLOOKUP(BJ$3,T_GDP[#All],2,FALSE))</f>
        <v>817.58823834985469</v>
      </c>
    </row>
    <row r="223" spans="1:62" ht="13.9" customHeight="1" x14ac:dyDescent="0.25">
      <c r="A223" s="6"/>
      <c r="B223" s="1" t="s">
        <v>928</v>
      </c>
      <c r="C223" s="1" t="s">
        <v>938</v>
      </c>
      <c r="D223" s="1" t="s">
        <v>738</v>
      </c>
      <c r="E223" s="23"/>
      <c r="F223" s="23"/>
      <c r="G223" s="23"/>
      <c r="H223" s="23"/>
      <c r="I223" s="23"/>
      <c r="J223" s="23"/>
      <c r="K223" s="23"/>
      <c r="L223" s="23"/>
      <c r="M223" s="23"/>
      <c r="N223" s="23"/>
      <c r="O223" s="23"/>
      <c r="P223" s="23"/>
      <c r="Q223" s="23"/>
      <c r="R223" s="23"/>
      <c r="S223" s="23"/>
      <c r="T223" s="23"/>
      <c r="U223" s="23"/>
      <c r="V223" s="23"/>
      <c r="W223" s="23"/>
      <c r="X223" s="23"/>
      <c r="Y223" s="15">
        <v>0</v>
      </c>
      <c r="Z223" s="15">
        <v>-150</v>
      </c>
      <c r="AA223" s="16">
        <f>IF(Z223="Neg","Neg",Z223*HLOOKUP(AA$3,T_GDP[#All],2,FALSE))</f>
        <v>-154.66208262173112</v>
      </c>
      <c r="AB223" s="16">
        <f>IF(AA223="Neg","Neg",AA223*HLOOKUP(AB$3,T_GDP[#All],2,FALSE))</f>
        <v>-163.96153088854038</v>
      </c>
      <c r="AC223" s="16">
        <f>IF(AB223="Neg","Neg",AB223*HLOOKUP(AC$3,T_GDP[#All],2,FALSE))</f>
        <v>-172.07540213962437</v>
      </c>
      <c r="AD223" s="16">
        <f>IF(AC223="Neg","Neg",AC223*HLOOKUP(AD$3,T_GDP[#All],2,FALSE))</f>
        <v>-181.44376468879651</v>
      </c>
      <c r="AE223" s="16">
        <f>IF(AD223="Neg","Neg",AD223*HLOOKUP(AE$3,T_GDP[#All],2,FALSE))</f>
        <v>-193.66128246197846</v>
      </c>
      <c r="AF223" s="16">
        <f>IF(AE223="Neg","Neg",AE223*HLOOKUP(AF$3,T_GDP[#All],2,FALSE))</f>
        <v>-202.23555976969919</v>
      </c>
      <c r="AG223" s="16">
        <f>IF(AF223="Neg","Neg",AF223*HLOOKUP(AG$3,T_GDP[#All],2,FALSE))</f>
        <v>-211.71179725934809</v>
      </c>
      <c r="AH223" s="16">
        <f>IF(AG223="Neg","Neg",AG223*HLOOKUP(AH$3,T_GDP[#All],2,FALSE))</f>
        <v>-221.71840241751576</v>
      </c>
      <c r="AI223" s="16">
        <f>IF(AH223="Neg","Neg",AH223*HLOOKUP(AI$3,T_GDP[#All],2,FALSE))</f>
        <v>-233.41644474917848</v>
      </c>
      <c r="AJ223" s="16">
        <f>IF(AI223="Neg","Neg",AI223*HLOOKUP(AJ$3,T_GDP[#All],2,FALSE))</f>
        <v>-241.5139776597631</v>
      </c>
      <c r="AK223" s="16">
        <f>IF(AJ223="Neg","Neg",AJ223*HLOOKUP(AK$3,T_GDP[#All],2,FALSE))</f>
        <v>-253.25412263809733</v>
      </c>
      <c r="AL223" s="16">
        <f>IF(AK223="Neg","Neg",AK223*HLOOKUP(AL$3,T_GDP[#All],2,FALSE))</f>
        <v>-267.13061036967935</v>
      </c>
      <c r="AM223" s="16">
        <f>IF(AL223="Neg","Neg",AL223*HLOOKUP(AM$3,T_GDP[#All],2,FALSE))</f>
        <v>-281.16147447239024</v>
      </c>
      <c r="AN223" s="16">
        <f>IF(AM223="Neg","Neg",AM223*HLOOKUP(AN$3,T_GDP[#All],2,FALSE))</f>
        <v>-297.64476537724107</v>
      </c>
      <c r="AO223" s="16">
        <f>IF(AN223="Neg","Neg",AN223*HLOOKUP(AO$3,T_GDP[#All],2,FALSE))</f>
        <v>-311.67751467308648</v>
      </c>
      <c r="AP223" s="16">
        <f>IF(AO223="Neg","Neg",AO223*HLOOKUP(AP$3,T_GDP[#All],2,FALSE))</f>
        <v>-328.23872689416521</v>
      </c>
      <c r="AQ223" s="16">
        <f>IF(AP223="Neg","Neg",AP223*HLOOKUP(AQ$3,T_GDP[#All],2,FALSE))</f>
        <v>-331.66705534228817</v>
      </c>
      <c r="AR223" s="16">
        <f>IF(AQ223="Neg","Neg",AQ223*HLOOKUP(AR$3,T_GDP[#All],2,FALSE))</f>
        <v>-327.04560910590169</v>
      </c>
      <c r="AS223" s="16">
        <f>IF(AR223="Neg","Neg",AR223*HLOOKUP(AS$3,T_GDP[#All],2,FALSE))</f>
        <v>-341.52871009499967</v>
      </c>
      <c r="AT223" s="16">
        <f>IF(AS223="Neg","Neg",AS223*HLOOKUP(AT$3,T_GDP[#All],2,FALSE))</f>
        <v>-350.09125731210548</v>
      </c>
      <c r="AU223" s="16">
        <f>IF(AT223="Neg","Neg",AT223*HLOOKUP(AU$3,T_GDP[#All],2,FALSE))</f>
        <v>-361.74405500853914</v>
      </c>
      <c r="AV223" s="16">
        <f>IF(AU223="Neg","Neg",AU223*HLOOKUP(AV$3,T_GDP[#All],2,FALSE))</f>
        <v>-378.31553105890595</v>
      </c>
      <c r="AW223" s="16">
        <f>IF(AV223="Neg","Neg",AV223*HLOOKUP(AW$3,T_GDP[#All],2,FALSE))</f>
        <v>-392.9364606127296</v>
      </c>
      <c r="AX223" s="16">
        <f>IF(AW223="Neg","Neg",AW223*HLOOKUP(AX$3,T_GDP[#All],2,FALSE))</f>
        <v>-405.85485130015479</v>
      </c>
      <c r="AY223" s="16">
        <f>IF(AX223="Neg","Neg",AX223*HLOOKUP(AY$3,T_GDP[#All],2,FALSE))</f>
        <v>-423.73507031770384</v>
      </c>
      <c r="AZ223" s="16">
        <f>IF(AY223="Neg","Neg",AY223*HLOOKUP(AZ$3,T_GDP[#All],2,FALSE))</f>
        <v>-440.4910858293523</v>
      </c>
      <c r="BA223" s="16">
        <f>IF(AZ223="Neg","Neg",AZ223*HLOOKUP(BA$3,T_GDP[#All],2,FALSE))</f>
        <v>-456.05377408683341</v>
      </c>
      <c r="BB223" s="16">
        <f>IF(BA223="Neg","Neg",BA223*HLOOKUP(BB$3,T_GDP[#All],2,FALSE))</f>
        <v>-471.1774218098692</v>
      </c>
      <c r="BC223" s="16">
        <f>IF(BB223="Neg","Neg",BB223*HLOOKUP(BC$3,T_GDP[#All],2,FALSE))</f>
        <v>-437.05898699496032</v>
      </c>
      <c r="BD223" s="16">
        <f>IF(BC223="Neg","Neg",BC223*HLOOKUP(BD$3,T_GDP[#All],2,FALSE))</f>
        <v>-490.68728555928101</v>
      </c>
      <c r="BE223" s="16">
        <f>IF(BD223="Neg","Neg",BD223*HLOOKUP(BE$3,T_GDP[#All],2,FALSE))</f>
        <v>-523.05297986194807</v>
      </c>
      <c r="BF223" s="16">
        <f>IF(BE223="Neg","Neg",BE223*HLOOKUP(BF$3,T_GDP[#All],2,FALSE))</f>
        <v>-532.4673633269889</v>
      </c>
      <c r="BG223" s="16">
        <f>IF(BF223="Neg","Neg",BF223*HLOOKUP(BG$3,T_GDP[#All],2,FALSE))</f>
        <v>-550.47941369097077</v>
      </c>
      <c r="BH223" s="16">
        <f>IF(BG223="Neg","Neg",BG223*HLOOKUP(BH$3,T_GDP[#All],2,FALSE))</f>
        <v>-568.33473140187152</v>
      </c>
      <c r="BI223" s="16">
        <f>IF(BH223="Neg","Neg",BH223*HLOOKUP(BI$3,T_GDP[#All],2,FALSE))</f>
        <v>-589.99479114154724</v>
      </c>
      <c r="BJ223" s="16">
        <f>IF(BI223="Neg","Neg",BI223*HLOOKUP(BJ$3,T_GDP[#All],2,FALSE))</f>
        <v>-613.19117876239159</v>
      </c>
    </row>
    <row r="224" spans="1:62" ht="13.9" customHeight="1" x14ac:dyDescent="0.25">
      <c r="A224" s="6"/>
      <c r="B224" s="1" t="s">
        <v>928</v>
      </c>
      <c r="C224" s="1" t="s">
        <v>939</v>
      </c>
      <c r="D224" s="1" t="s">
        <v>738</v>
      </c>
      <c r="E224" s="23"/>
      <c r="F224" s="23"/>
      <c r="G224" s="23"/>
      <c r="H224" s="23"/>
      <c r="I224" s="23"/>
      <c r="J224" s="23"/>
      <c r="K224" s="23"/>
      <c r="L224" s="23"/>
      <c r="M224" s="23"/>
      <c r="N224" s="23"/>
      <c r="O224" s="23"/>
      <c r="P224" s="23"/>
      <c r="Q224" s="23"/>
      <c r="R224" s="23"/>
      <c r="S224" s="23"/>
      <c r="T224" s="23"/>
      <c r="U224" s="23"/>
      <c r="V224" s="23"/>
      <c r="W224" s="23"/>
      <c r="X224" s="23"/>
      <c r="Y224" s="15">
        <v>-35</v>
      </c>
      <c r="Z224" s="15">
        <v>-75</v>
      </c>
      <c r="AA224" s="16">
        <f>IF(Z224="Neg","Neg",Z224*HLOOKUP(AA$3,T_GDP[#All],2,FALSE))</f>
        <v>-77.331041310865558</v>
      </c>
      <c r="AB224" s="16">
        <f>IF(AA224="Neg","Neg",AA224*HLOOKUP(AB$3,T_GDP[#All],2,FALSE))</f>
        <v>-81.98076544427019</v>
      </c>
      <c r="AC224" s="16">
        <f>IF(AB224="Neg","Neg",AB224*HLOOKUP(AC$3,T_GDP[#All],2,FALSE))</f>
        <v>-86.037701069812186</v>
      </c>
      <c r="AD224" s="16">
        <f>IF(AC224="Neg","Neg",AC224*HLOOKUP(AD$3,T_GDP[#All],2,FALSE))</f>
        <v>-90.721882344398253</v>
      </c>
      <c r="AE224" s="16">
        <f>IF(AD224="Neg","Neg",AD224*HLOOKUP(AE$3,T_GDP[#All],2,FALSE))</f>
        <v>-96.830641230989229</v>
      </c>
      <c r="AF224" s="16">
        <f>IF(AE224="Neg","Neg",AE224*HLOOKUP(AF$3,T_GDP[#All],2,FALSE))</f>
        <v>-101.1177798848496</v>
      </c>
      <c r="AG224" s="16">
        <f>IF(AF224="Neg","Neg",AF224*HLOOKUP(AG$3,T_GDP[#All],2,FALSE))</f>
        <v>-105.85589862967404</v>
      </c>
      <c r="AH224" s="16">
        <f>IF(AG224="Neg","Neg",AG224*HLOOKUP(AH$3,T_GDP[#All],2,FALSE))</f>
        <v>-110.85920120875788</v>
      </c>
      <c r="AI224" s="16">
        <f>IF(AH224="Neg","Neg",AH224*HLOOKUP(AI$3,T_GDP[#All],2,FALSE))</f>
        <v>-116.70822237458924</v>
      </c>
      <c r="AJ224" s="16">
        <f>IF(AI224="Neg","Neg",AI224*HLOOKUP(AJ$3,T_GDP[#All],2,FALSE))</f>
        <v>-120.75698882988155</v>
      </c>
      <c r="AK224" s="16">
        <f>IF(AJ224="Neg","Neg",AJ224*HLOOKUP(AK$3,T_GDP[#All],2,FALSE))</f>
        <v>-126.62706131904866</v>
      </c>
      <c r="AL224" s="16">
        <f>IF(AK224="Neg","Neg",AK224*HLOOKUP(AL$3,T_GDP[#All],2,FALSE))</f>
        <v>-133.56530518483967</v>
      </c>
      <c r="AM224" s="16">
        <f>IF(AL224="Neg","Neg",AL224*HLOOKUP(AM$3,T_GDP[#All],2,FALSE))</f>
        <v>-140.58073723619512</v>
      </c>
      <c r="AN224" s="16">
        <f>IF(AM224="Neg","Neg",AM224*HLOOKUP(AN$3,T_GDP[#All],2,FALSE))</f>
        <v>-148.82238268862054</v>
      </c>
      <c r="AO224" s="16">
        <f>IF(AN224="Neg","Neg",AN224*HLOOKUP(AO$3,T_GDP[#All],2,FALSE))</f>
        <v>-155.83875733654324</v>
      </c>
      <c r="AP224" s="16">
        <f>IF(AO224="Neg","Neg",AO224*HLOOKUP(AP$3,T_GDP[#All],2,FALSE))</f>
        <v>-164.11936344708261</v>
      </c>
      <c r="AQ224" s="16">
        <f>IF(AP224="Neg","Neg",AP224*HLOOKUP(AQ$3,T_GDP[#All],2,FALSE))</f>
        <v>-165.83352767114408</v>
      </c>
      <c r="AR224" s="16">
        <f>IF(AQ224="Neg","Neg",AQ224*HLOOKUP(AR$3,T_GDP[#All],2,FALSE))</f>
        <v>-163.52280455295084</v>
      </c>
      <c r="AS224" s="16">
        <f>IF(AR224="Neg","Neg",AR224*HLOOKUP(AS$3,T_GDP[#All],2,FALSE))</f>
        <v>-170.76435504749983</v>
      </c>
      <c r="AT224" s="16">
        <f>IF(AS224="Neg","Neg",AS224*HLOOKUP(AT$3,T_GDP[#All],2,FALSE))</f>
        <v>-175.04562865605274</v>
      </c>
      <c r="AU224" s="16">
        <f>IF(AT224="Neg","Neg",AT224*HLOOKUP(AU$3,T_GDP[#All],2,FALSE))</f>
        <v>-180.87202750426957</v>
      </c>
      <c r="AV224" s="16">
        <f>IF(AU224="Neg","Neg",AU224*HLOOKUP(AV$3,T_GDP[#All],2,FALSE))</f>
        <v>-189.15776552945297</v>
      </c>
      <c r="AW224" s="16">
        <f>IF(AV224="Neg","Neg",AV224*HLOOKUP(AW$3,T_GDP[#All],2,FALSE))</f>
        <v>-196.4682303063648</v>
      </c>
      <c r="AX224" s="16">
        <f>IF(AW224="Neg","Neg",AW224*HLOOKUP(AX$3,T_GDP[#All],2,FALSE))</f>
        <v>-202.9274256500774</v>
      </c>
      <c r="AY224" s="16">
        <f>IF(AX224="Neg","Neg",AX224*HLOOKUP(AY$3,T_GDP[#All],2,FALSE))</f>
        <v>-211.86753515885192</v>
      </c>
      <c r="AZ224" s="16">
        <f>IF(AY224="Neg","Neg",AY224*HLOOKUP(AZ$3,T_GDP[#All],2,FALSE))</f>
        <v>-220.24554291467615</v>
      </c>
      <c r="BA224" s="16">
        <f>IF(AZ224="Neg","Neg",AZ224*HLOOKUP(BA$3,T_GDP[#All],2,FALSE))</f>
        <v>-228.02688704341671</v>
      </c>
      <c r="BB224" s="16">
        <f>IF(BA224="Neg","Neg",BA224*HLOOKUP(BB$3,T_GDP[#All],2,FALSE))</f>
        <v>-235.5887109049346</v>
      </c>
      <c r="BC224" s="16">
        <f>IF(BB224="Neg","Neg",BB224*HLOOKUP(BC$3,T_GDP[#All],2,FALSE))</f>
        <v>-218.52949349748016</v>
      </c>
      <c r="BD224" s="16">
        <f>IF(BC224="Neg","Neg",BC224*HLOOKUP(BD$3,T_GDP[#All],2,FALSE))</f>
        <v>-245.3436427796405</v>
      </c>
      <c r="BE224" s="16">
        <f>IF(BD224="Neg","Neg",BD224*HLOOKUP(BE$3,T_GDP[#All],2,FALSE))</f>
        <v>-261.52648993097404</v>
      </c>
      <c r="BF224" s="16">
        <f>IF(BE224="Neg","Neg",BE224*HLOOKUP(BF$3,T_GDP[#All],2,FALSE))</f>
        <v>-266.23368166349445</v>
      </c>
      <c r="BG224" s="16">
        <f>IF(BF224="Neg","Neg",BF224*HLOOKUP(BG$3,T_GDP[#All],2,FALSE))</f>
        <v>-275.23970684548539</v>
      </c>
      <c r="BH224" s="16">
        <f>IF(BG224="Neg","Neg",BG224*HLOOKUP(BH$3,T_GDP[#All],2,FALSE))</f>
        <v>-284.16736570093576</v>
      </c>
      <c r="BI224" s="16">
        <f>IF(BH224="Neg","Neg",BH224*HLOOKUP(BI$3,T_GDP[#All],2,FALSE))</f>
        <v>-294.99739557077362</v>
      </c>
      <c r="BJ224" s="16">
        <f>IF(BI224="Neg","Neg",BI224*HLOOKUP(BJ$3,T_GDP[#All],2,FALSE))</f>
        <v>-306.59558938119579</v>
      </c>
    </row>
    <row r="225" spans="1:62" ht="13.9" customHeight="1" x14ac:dyDescent="0.25">
      <c r="A225" s="6"/>
      <c r="B225" s="10" t="s">
        <v>928</v>
      </c>
      <c r="C225" s="10" t="s">
        <v>878</v>
      </c>
      <c r="D225" s="10" t="s">
        <v>731</v>
      </c>
      <c r="E225" s="22"/>
      <c r="F225" s="22"/>
      <c r="G225" s="22"/>
      <c r="H225" s="22"/>
      <c r="I225" s="22"/>
      <c r="J225" s="22"/>
      <c r="K225" s="22"/>
      <c r="L225" s="22"/>
      <c r="M225" s="22"/>
      <c r="N225" s="22"/>
      <c r="O225" s="22"/>
      <c r="P225" s="22"/>
      <c r="Q225" s="22"/>
      <c r="R225" s="22"/>
      <c r="S225" s="22"/>
      <c r="T225" s="22"/>
      <c r="U225" s="22"/>
      <c r="V225" s="22"/>
      <c r="W225" s="22"/>
      <c r="X225" s="22"/>
      <c r="Y225" s="17">
        <v>70</v>
      </c>
      <c r="Z225" s="17">
        <v>115</v>
      </c>
      <c r="AA225" s="18">
        <f>IF(Z225="Neg","Neg",Z225*HLOOKUP(AA$3,T_GDP[#All],2,FALSE))</f>
        <v>118.57426334332719</v>
      </c>
      <c r="AB225" s="18">
        <f>IF(AA225="Neg","Neg",AA225*HLOOKUP(AB$3,T_GDP[#All],2,FALSE))</f>
        <v>125.70384034788096</v>
      </c>
      <c r="AC225" s="18">
        <f>IF(AB225="Neg","Neg",AB225*HLOOKUP(AC$3,T_GDP[#All],2,FALSE))</f>
        <v>131.92447497371202</v>
      </c>
      <c r="AD225" s="18">
        <f>IF(AC225="Neg","Neg",AC225*HLOOKUP(AD$3,T_GDP[#All],2,FALSE))</f>
        <v>139.10688626141066</v>
      </c>
      <c r="AE225" s="18">
        <f>IF(AD225="Neg","Neg",AD225*HLOOKUP(AE$3,T_GDP[#All],2,FALSE))</f>
        <v>148.47364988751684</v>
      </c>
      <c r="AF225" s="18">
        <f>IF(AE225="Neg","Neg",AE225*HLOOKUP(AF$3,T_GDP[#All],2,FALSE))</f>
        <v>155.04726249010275</v>
      </c>
      <c r="AG225" s="18">
        <f>IF(AF225="Neg","Neg",AF225*HLOOKUP(AG$3,T_GDP[#All],2,FALSE))</f>
        <v>162.31237789883357</v>
      </c>
      <c r="AH225" s="18">
        <f>IF(AG225="Neg","Neg",AG225*HLOOKUP(AH$3,T_GDP[#All],2,FALSE))</f>
        <v>169.98410852009548</v>
      </c>
      <c r="AI225" s="18">
        <f>IF(AH225="Neg","Neg",AH225*HLOOKUP(AI$3,T_GDP[#All],2,FALSE))</f>
        <v>178.95260764103688</v>
      </c>
      <c r="AJ225" s="18">
        <f>IF(AI225="Neg","Neg",AI225*HLOOKUP(AJ$3,T_GDP[#All],2,FALSE))</f>
        <v>185.1607162058184</v>
      </c>
      <c r="AK225" s="18">
        <f>IF(AJ225="Neg","Neg",AJ225*HLOOKUP(AK$3,T_GDP[#All],2,FALSE))</f>
        <v>194.16149402254129</v>
      </c>
      <c r="AL225" s="18">
        <f>IF(AK225="Neg","Neg",AK225*HLOOKUP(AL$3,T_GDP[#All],2,FALSE))</f>
        <v>204.80013461675415</v>
      </c>
      <c r="AM225" s="18">
        <f>IF(AL225="Neg","Neg",AL225*HLOOKUP(AM$3,T_GDP[#All],2,FALSE))</f>
        <v>215.55713042883252</v>
      </c>
      <c r="AN225" s="18">
        <f>IF(AM225="Neg","Neg",AM225*HLOOKUP(AN$3,T_GDP[#All],2,FALSE))</f>
        <v>228.19432012255149</v>
      </c>
      <c r="AO225" s="18">
        <f>IF(AN225="Neg","Neg",AN225*HLOOKUP(AO$3,T_GDP[#All],2,FALSE))</f>
        <v>238.95276124936629</v>
      </c>
      <c r="AP225" s="18">
        <f>IF(AO225="Neg","Neg",AO225*HLOOKUP(AP$3,T_GDP[#All],2,FALSE))</f>
        <v>251.64969061885998</v>
      </c>
      <c r="AQ225" s="18">
        <f>IF(AP225="Neg","Neg",AP225*HLOOKUP(AQ$3,T_GDP[#All],2,FALSE))</f>
        <v>254.27807576242091</v>
      </c>
      <c r="AR225" s="18">
        <f>IF(AQ225="Neg","Neg",AQ225*HLOOKUP(AR$3,T_GDP[#All],2,FALSE))</f>
        <v>250.73496698119129</v>
      </c>
      <c r="AS225" s="18">
        <f>IF(AR225="Neg","Neg",AR225*HLOOKUP(AS$3,T_GDP[#All],2,FALSE))</f>
        <v>261.83867773949976</v>
      </c>
      <c r="AT225" s="18">
        <f>IF(AS225="Neg","Neg",AS225*HLOOKUP(AT$3,T_GDP[#All],2,FALSE))</f>
        <v>268.40329727261422</v>
      </c>
      <c r="AU225" s="18">
        <f>IF(AT225="Neg","Neg",AT225*HLOOKUP(AU$3,T_GDP[#All],2,FALSE))</f>
        <v>277.33710883987999</v>
      </c>
      <c r="AV225" s="18">
        <f>IF(AU225="Neg","Neg",AU225*HLOOKUP(AV$3,T_GDP[#All],2,FALSE))</f>
        <v>290.04190714516119</v>
      </c>
      <c r="AW225" s="18">
        <f>IF(AV225="Neg","Neg",AV225*HLOOKUP(AW$3,T_GDP[#All],2,FALSE))</f>
        <v>301.25128646975935</v>
      </c>
      <c r="AX225" s="18">
        <f>IF(AW225="Neg","Neg",AW225*HLOOKUP(AX$3,T_GDP[#All],2,FALSE))</f>
        <v>311.1553859967853</v>
      </c>
      <c r="AY225" s="18">
        <f>IF(AX225="Neg","Neg",AX225*HLOOKUP(AY$3,T_GDP[#All],2,FALSE))</f>
        <v>324.86355391023955</v>
      </c>
      <c r="AZ225" s="18">
        <f>IF(AY225="Neg","Neg",AY225*HLOOKUP(AZ$3,T_GDP[#All],2,FALSE))</f>
        <v>337.70983246917001</v>
      </c>
      <c r="BA225" s="18">
        <f>IF(AZ225="Neg","Neg",AZ225*HLOOKUP(BA$3,T_GDP[#All],2,FALSE))</f>
        <v>349.6412267999055</v>
      </c>
      <c r="BB225" s="18">
        <f>IF(BA225="Neg","Neg",BA225*HLOOKUP(BB$3,T_GDP[#All],2,FALSE))</f>
        <v>361.23602338756626</v>
      </c>
      <c r="BC225" s="18">
        <f>IF(BB225="Neg","Neg",BB225*HLOOKUP(BC$3,T_GDP[#All],2,FALSE))</f>
        <v>335.0785566961361</v>
      </c>
      <c r="BD225" s="18">
        <f>IF(BC225="Neg","Neg",BC225*HLOOKUP(BD$3,T_GDP[#All],2,FALSE))</f>
        <v>376.19358559544861</v>
      </c>
      <c r="BE225" s="18">
        <f>IF(BD225="Neg","Neg",BD225*HLOOKUP(BE$3,T_GDP[#All],2,FALSE))</f>
        <v>401.00728456082663</v>
      </c>
      <c r="BF225" s="18">
        <f>IF(BE225="Neg","Neg",BE225*HLOOKUP(BF$3,T_GDP[#All],2,FALSE))</f>
        <v>408.22497855069128</v>
      </c>
      <c r="BG225" s="18">
        <f>IF(BF225="Neg","Neg",BF225*HLOOKUP(BG$3,T_GDP[#All],2,FALSE))</f>
        <v>422.03421716307736</v>
      </c>
      <c r="BH225" s="18">
        <f>IF(BG225="Neg","Neg",BG225*HLOOKUP(BH$3,T_GDP[#All],2,FALSE))</f>
        <v>435.72329407476792</v>
      </c>
      <c r="BI225" s="18">
        <f>IF(BH225="Neg","Neg",BH225*HLOOKUP(BI$3,T_GDP[#All],2,FALSE))</f>
        <v>452.32933987518595</v>
      </c>
      <c r="BJ225" s="18">
        <f>IF(BI225="Neg","Neg",BI225*HLOOKUP(BJ$3,T_GDP[#All],2,FALSE))</f>
        <v>470.11323705116655</v>
      </c>
    </row>
    <row r="226" spans="1:62" ht="13.9" customHeight="1" x14ac:dyDescent="0.25">
      <c r="A226" s="6"/>
      <c r="B226" s="1" t="s">
        <v>940</v>
      </c>
      <c r="C226" s="1" t="s">
        <v>941</v>
      </c>
      <c r="D226" s="1" t="s">
        <v>2129</v>
      </c>
      <c r="E226" s="23"/>
      <c r="F226" s="23"/>
      <c r="G226" s="23"/>
      <c r="H226" s="23"/>
      <c r="I226" s="23"/>
      <c r="J226" s="23"/>
      <c r="K226" s="23"/>
      <c r="L226" s="23"/>
      <c r="M226" s="23"/>
      <c r="N226" s="23"/>
      <c r="O226" s="23"/>
      <c r="P226" s="23"/>
      <c r="Q226" s="23"/>
      <c r="R226" s="23"/>
      <c r="S226" s="23"/>
      <c r="T226" s="23"/>
      <c r="U226" s="23"/>
      <c r="V226" s="23"/>
      <c r="W226" s="23"/>
      <c r="X226" s="23"/>
      <c r="Y226" s="23"/>
      <c r="Z226" s="15">
        <v>-380</v>
      </c>
      <c r="AA226" s="15">
        <v>-830</v>
      </c>
      <c r="AB226" s="16">
        <f>IF(AA226="Neg","Neg",AA226*HLOOKUP(AB$3,T_GDP[#All],2,FALSE))</f>
        <v>-879.90584589714547</v>
      </c>
      <c r="AC226" s="16">
        <f>IF(AB226="Neg","Neg",AB226*HLOOKUP(AC$3,T_GDP[#All],2,FALSE))</f>
        <v>-923.44924725474141</v>
      </c>
      <c r="AD226" s="16">
        <f>IF(AC226="Neg","Neg",AC226*HLOOKUP(AD$3,T_GDP[#All],2,FALSE))</f>
        <v>-973.72492429208341</v>
      </c>
      <c r="AE226" s="16">
        <f>IF(AD226="Neg","Neg",AD226*HLOOKUP(AE$3,T_GDP[#All],2,FALSE))</f>
        <v>-1039.2907021469084</v>
      </c>
      <c r="AF226" s="16">
        <f>IF(AE226="Neg","Neg",AE226*HLOOKUP(AF$3,T_GDP[#All],2,FALSE))</f>
        <v>-1085.3048902709229</v>
      </c>
      <c r="AG226" s="16">
        <f>IF(AF226="Neg","Neg",AF226*HLOOKUP(AG$3,T_GDP[#All],2,FALSE))</f>
        <v>-1136.1594823149553</v>
      </c>
      <c r="AH226" s="16">
        <f>IF(AG226="Neg","Neg",AG226*HLOOKUP(AH$3,T_GDP[#All],2,FALSE))</f>
        <v>-1189.8603127996485</v>
      </c>
      <c r="AI226" s="16">
        <f>IF(AH226="Neg","Neg",AH226*HLOOKUP(AI$3,T_GDP[#All],2,FALSE))</f>
        <v>-1252.6383057678863</v>
      </c>
      <c r="AJ226" s="16">
        <f>IF(AI226="Neg","Neg",AI226*HLOOKUP(AJ$3,T_GDP[#All],2,FALSE))</f>
        <v>-1296.094026794372</v>
      </c>
      <c r="AK226" s="16">
        <f>IF(AJ226="Neg","Neg",AJ226*HLOOKUP(AK$3,T_GDP[#All],2,FALSE))</f>
        <v>-1359.0979652312403</v>
      </c>
      <c r="AL226" s="16">
        <f>IF(AK226="Neg","Neg",AK226*HLOOKUP(AL$3,T_GDP[#All],2,FALSE))</f>
        <v>-1433.5666690141982</v>
      </c>
      <c r="AM226" s="16">
        <f>IF(AL226="Neg","Neg",AL226*HLOOKUP(AM$3,T_GDP[#All],2,FALSE))</f>
        <v>-1508.8638395154685</v>
      </c>
      <c r="AN226" s="16">
        <f>IF(AM226="Neg","Neg",AM226*HLOOKUP(AN$3,T_GDP[#All],2,FALSE))</f>
        <v>-1597.3220525377719</v>
      </c>
      <c r="AO226" s="16">
        <f>IF(AN226="Neg","Neg",AN226*HLOOKUP(AO$3,T_GDP[#All],2,FALSE))</f>
        <v>-1672.629340000324</v>
      </c>
      <c r="AP226" s="16">
        <f>IF(AO226="Neg","Neg",AO226*HLOOKUP(AP$3,T_GDP[#All],2,FALSE))</f>
        <v>-1761.5057207556156</v>
      </c>
      <c r="AQ226" s="16">
        <f>IF(AP226="Neg","Neg",AP226*HLOOKUP(AQ$3,T_GDP[#All],2,FALSE))</f>
        <v>-1779.9039769002814</v>
      </c>
      <c r="AR226" s="16">
        <f>IF(AQ226="Neg","Neg",AQ226*HLOOKUP(AR$3,T_GDP[#All],2,FALSE))</f>
        <v>-1755.102808370938</v>
      </c>
      <c r="AS226" s="16">
        <f>IF(AR226="Neg","Neg",AR226*HLOOKUP(AS$3,T_GDP[#All],2,FALSE))</f>
        <v>-1832.8269254730717</v>
      </c>
      <c r="AT226" s="16">
        <f>IF(AS226="Neg","Neg",AS226*HLOOKUP(AT$3,T_GDP[#All],2,FALSE))</f>
        <v>-1878.7781636157763</v>
      </c>
      <c r="AU226" s="16">
        <f>IF(AT226="Neg","Neg",AT226*HLOOKUP(AU$3,T_GDP[#All],2,FALSE))</f>
        <v>-1941.3133495132467</v>
      </c>
      <c r="AV226" s="16">
        <f>IF(AU226="Neg","Neg",AU226*HLOOKUP(AV$3,T_GDP[#All],2,FALSE))</f>
        <v>-2030.2448115021846</v>
      </c>
      <c r="AW226" s="16">
        <f>IF(AV226="Neg","Neg",AV226*HLOOKUP(AW$3,T_GDP[#All],2,FALSE))</f>
        <v>-2108.7085908847112</v>
      </c>
      <c r="AX226" s="16">
        <f>IF(AW226="Neg","Neg",AW226*HLOOKUP(AX$3,T_GDP[#All],2,FALSE))</f>
        <v>-2178.0356301228103</v>
      </c>
      <c r="AY226" s="16">
        <f>IF(AX226="Neg","Neg",AX226*HLOOKUP(AY$3,T_GDP[#All],2,FALSE))</f>
        <v>-2273.9905114550529</v>
      </c>
      <c r="AZ226" s="16">
        <f>IF(AY226="Neg","Neg",AY226*HLOOKUP(AZ$3,T_GDP[#All],2,FALSE))</f>
        <v>-2363.9123115428147</v>
      </c>
      <c r="BA226" s="16">
        <f>IF(AZ226="Neg","Neg",AZ226*HLOOKUP(BA$3,T_GDP[#All],2,FALSE))</f>
        <v>-2447.4300751390897</v>
      </c>
      <c r="BB226" s="16">
        <f>IF(BA226="Neg","Neg",BA226*HLOOKUP(BB$3,T_GDP[#All],2,FALSE))</f>
        <v>-2528.5917108634749</v>
      </c>
      <c r="BC226" s="16">
        <f>IF(BB226="Neg","Neg",BB226*HLOOKUP(BC$3,T_GDP[#All],2,FALSE))</f>
        <v>-2345.4938214755853</v>
      </c>
      <c r="BD226" s="16">
        <f>IF(BC226="Neg","Neg",BC226*HLOOKUP(BD$3,T_GDP[#All],2,FALSE))</f>
        <v>-2633.2921431705759</v>
      </c>
      <c r="BE226" s="16">
        <f>IF(BD226="Neg","Neg",BD226*HLOOKUP(BE$3,T_GDP[#All],2,FALSE))</f>
        <v>-2806.9838833556332</v>
      </c>
      <c r="BF226" s="16">
        <f>IF(BE226="Neg","Neg",BE226*HLOOKUP(BF$3,T_GDP[#All],2,FALSE))</f>
        <v>-2857.5065334035771</v>
      </c>
      <c r="BG226" s="16">
        <f>IF(BF226="Neg","Neg",BF226*HLOOKUP(BG$3,T_GDP[#All],2,FALSE))</f>
        <v>-2954.1688927141608</v>
      </c>
      <c r="BH226" s="16">
        <f>IF(BG226="Neg","Neg",BG226*HLOOKUP(BH$3,T_GDP[#All],2,FALSE))</f>
        <v>-3049.990140228937</v>
      </c>
      <c r="BI226" s="16">
        <f>IF(BH226="Neg","Neg",BH226*HLOOKUP(BI$3,T_GDP[#All],2,FALSE))</f>
        <v>-3166.229681810054</v>
      </c>
      <c r="BJ226" s="16">
        <f>IF(BI226="Neg","Neg",BI226*HLOOKUP(BJ$3,T_GDP[#All],2,FALSE))</f>
        <v>-3290.7139859066779</v>
      </c>
    </row>
    <row r="227" spans="1:62" ht="13.9" customHeight="1" x14ac:dyDescent="0.25">
      <c r="A227" s="6"/>
      <c r="B227" s="1" t="s">
        <v>940</v>
      </c>
      <c r="C227" s="1" t="s">
        <v>942</v>
      </c>
      <c r="D227" s="1" t="s">
        <v>2129</v>
      </c>
      <c r="E227" s="23"/>
      <c r="F227" s="23"/>
      <c r="G227" s="23"/>
      <c r="H227" s="23"/>
      <c r="I227" s="23"/>
      <c r="J227" s="23"/>
      <c r="K227" s="23"/>
      <c r="L227" s="23"/>
      <c r="M227" s="23"/>
      <c r="N227" s="23"/>
      <c r="O227" s="23"/>
      <c r="P227" s="23"/>
      <c r="Q227" s="23"/>
      <c r="R227" s="23"/>
      <c r="S227" s="23"/>
      <c r="T227" s="23"/>
      <c r="U227" s="23"/>
      <c r="V227" s="23"/>
      <c r="W227" s="23"/>
      <c r="X227" s="23"/>
      <c r="Y227" s="23"/>
      <c r="Z227" s="15">
        <v>0</v>
      </c>
      <c r="AA227" s="15">
        <v>-250</v>
      </c>
      <c r="AB227" s="16">
        <f>IF(AA227="Neg","Neg",AA227*HLOOKUP(AB$3,T_GDP[#All],2,FALSE))</f>
        <v>-265.03188129432095</v>
      </c>
      <c r="AC227" s="16">
        <f>IF(AB227="Neg","Neg",AB227*HLOOKUP(AC$3,T_GDP[#All],2,FALSE))</f>
        <v>-278.14736363094624</v>
      </c>
      <c r="AD227" s="16">
        <f>IF(AC227="Neg","Neg",AC227*HLOOKUP(AD$3,T_GDP[#All],2,FALSE))</f>
        <v>-293.29063984701315</v>
      </c>
      <c r="AE227" s="16">
        <f>IF(AD227="Neg","Neg",AD227*HLOOKUP(AE$3,T_GDP[#All],2,FALSE))</f>
        <v>-313.03936811653875</v>
      </c>
      <c r="AF227" s="16">
        <f>IF(AE227="Neg","Neg",AE227*HLOOKUP(AF$3,T_GDP[#All],2,FALSE))</f>
        <v>-326.89906333461545</v>
      </c>
      <c r="AG227" s="16">
        <f>IF(AF227="Neg","Neg",AF227*HLOOKUP(AG$3,T_GDP[#All],2,FALSE))</f>
        <v>-342.21671154064933</v>
      </c>
      <c r="AH227" s="16">
        <f>IF(AG227="Neg","Neg",AG227*HLOOKUP(AH$3,T_GDP[#All],2,FALSE))</f>
        <v>-358.39166048182193</v>
      </c>
      <c r="AI227" s="16">
        <f>IF(AH227="Neg","Neg",AH227*HLOOKUP(AI$3,T_GDP[#All],2,FALSE))</f>
        <v>-377.3006945083996</v>
      </c>
      <c r="AJ227" s="16">
        <f>IF(AI227="Neg","Neg",AI227*HLOOKUP(AJ$3,T_GDP[#All],2,FALSE))</f>
        <v>-390.38976710673865</v>
      </c>
      <c r="AK227" s="16">
        <f>IF(AJ227="Neg","Neg",AJ227*HLOOKUP(AK$3,T_GDP[#All],2,FALSE))</f>
        <v>-409.36685699736165</v>
      </c>
      <c r="AL227" s="16">
        <f>IF(AK227="Neg","Neg",AK227*HLOOKUP(AL$3,T_GDP[#All],2,FALSE))</f>
        <v>-431.79718946210801</v>
      </c>
      <c r="AM227" s="16">
        <f>IF(AL227="Neg","Neg",AL227*HLOOKUP(AM$3,T_GDP[#All],2,FALSE))</f>
        <v>-454.47706009502076</v>
      </c>
      <c r="AN227" s="16">
        <f>IF(AM227="Neg","Neg",AM227*HLOOKUP(AN$3,T_GDP[#All],2,FALSE))</f>
        <v>-481.1211001619796</v>
      </c>
      <c r="AO227" s="16">
        <f>IF(AN227="Neg","Neg",AN227*HLOOKUP(AO$3,T_GDP[#All],2,FALSE))</f>
        <v>-503.80401807238684</v>
      </c>
      <c r="AP227" s="16">
        <f>IF(AO227="Neg","Neg",AO227*HLOOKUP(AP$3,T_GDP[#All],2,FALSE))</f>
        <v>-530.57401227578794</v>
      </c>
      <c r="AQ227" s="16">
        <f>IF(AP227="Neg","Neg",AP227*HLOOKUP(AQ$3,T_GDP[#All],2,FALSE))</f>
        <v>-536.11565569285597</v>
      </c>
      <c r="AR227" s="16">
        <f>IF(AQ227="Neg","Neg",AQ227*HLOOKUP(AR$3,T_GDP[#All],2,FALSE))</f>
        <v>-528.64542420811404</v>
      </c>
      <c r="AS227" s="16">
        <f>IF(AR227="Neg","Neg",AR227*HLOOKUP(AS$3,T_GDP[#All],2,FALSE))</f>
        <v>-552.05630285333507</v>
      </c>
      <c r="AT227" s="16">
        <f>IF(AS227="Neg","Neg",AS227*HLOOKUP(AT$3,T_GDP[#All],2,FALSE))</f>
        <v>-565.89703723366779</v>
      </c>
      <c r="AU227" s="16">
        <f>IF(AT227="Neg","Neg",AT227*HLOOKUP(AU$3,T_GDP[#All],2,FALSE))</f>
        <v>-584.73293660037575</v>
      </c>
      <c r="AV227" s="16">
        <f>IF(AU227="Neg","Neg",AU227*HLOOKUP(AV$3,T_GDP[#All],2,FALSE))</f>
        <v>-611.51952153680281</v>
      </c>
      <c r="AW227" s="16">
        <f>IF(AV227="Neg","Neg",AV227*HLOOKUP(AW$3,T_GDP[#All],2,FALSE))</f>
        <v>-635.15319002551576</v>
      </c>
      <c r="AX227" s="16">
        <f>IF(AW227="Neg","Neg",AW227*HLOOKUP(AX$3,T_GDP[#All],2,FALSE))</f>
        <v>-656.03482835024442</v>
      </c>
      <c r="AY227" s="16">
        <f>IF(AX227="Neg","Neg",AX227*HLOOKUP(AY$3,T_GDP[#All],2,FALSE))</f>
        <v>-684.93690104067889</v>
      </c>
      <c r="AZ227" s="16">
        <f>IF(AY227="Neg","Neg",AY227*HLOOKUP(AZ$3,T_GDP[#All],2,FALSE))</f>
        <v>-712.02178058518552</v>
      </c>
      <c r="BA227" s="16">
        <f>IF(AZ227="Neg","Neg",AZ227*HLOOKUP(BA$3,T_GDP[#All],2,FALSE))</f>
        <v>-737.17773347562979</v>
      </c>
      <c r="BB227" s="16">
        <f>IF(BA227="Neg","Neg",BA227*HLOOKUP(BB$3,T_GDP[#All],2,FALSE))</f>
        <v>-761.62400929622765</v>
      </c>
      <c r="BC227" s="16">
        <f>IF(BB227="Neg","Neg",BB227*HLOOKUP(BC$3,T_GDP[#All],2,FALSE))</f>
        <v>-706.47404261312829</v>
      </c>
      <c r="BD227" s="16">
        <f>IF(BC227="Neg","Neg",BC227*HLOOKUP(BD$3,T_GDP[#All],2,FALSE))</f>
        <v>-793.160284087523</v>
      </c>
      <c r="BE227" s="16">
        <f>IF(BD227="Neg","Neg",BD227*HLOOKUP(BE$3,T_GDP[#All],2,FALSE))</f>
        <v>-845.47707329988975</v>
      </c>
      <c r="BF227" s="16">
        <f>IF(BE227="Neg","Neg",BE227*HLOOKUP(BF$3,T_GDP[#All],2,FALSE))</f>
        <v>-860.69473897698128</v>
      </c>
      <c r="BG227" s="16">
        <f>IF(BF227="Neg","Neg",BF227*HLOOKUP(BG$3,T_GDP[#All],2,FALSE))</f>
        <v>-889.80990744402459</v>
      </c>
      <c r="BH227" s="16">
        <f>IF(BG227="Neg","Neg",BG227*HLOOKUP(BH$3,T_GDP[#All],2,FALSE))</f>
        <v>-918.67172898461979</v>
      </c>
      <c r="BI227" s="16">
        <f>IF(BH227="Neg","Neg",BH227*HLOOKUP(BI$3,T_GDP[#All],2,FALSE))</f>
        <v>-953.68363909941399</v>
      </c>
      <c r="BJ227" s="16">
        <f>IF(BI227="Neg","Neg",BI227*HLOOKUP(BJ$3,T_GDP[#All],2,FALSE))</f>
        <v>-991.17891141767427</v>
      </c>
    </row>
    <row r="228" spans="1:62" ht="13.9" customHeight="1" x14ac:dyDescent="0.25">
      <c r="A228" s="6"/>
      <c r="B228" s="1" t="s">
        <v>940</v>
      </c>
      <c r="C228" s="1" t="s">
        <v>943</v>
      </c>
      <c r="D228" s="1" t="s">
        <v>728</v>
      </c>
      <c r="E228" s="23"/>
      <c r="F228" s="23"/>
      <c r="G228" s="23"/>
      <c r="H228" s="23"/>
      <c r="I228" s="23"/>
      <c r="J228" s="23"/>
      <c r="K228" s="23"/>
      <c r="L228" s="23"/>
      <c r="M228" s="23"/>
      <c r="N228" s="23"/>
      <c r="O228" s="23"/>
      <c r="P228" s="23"/>
      <c r="Q228" s="23"/>
      <c r="R228" s="23"/>
      <c r="S228" s="23"/>
      <c r="T228" s="23"/>
      <c r="U228" s="23"/>
      <c r="V228" s="23"/>
      <c r="W228" s="23"/>
      <c r="X228" s="23"/>
      <c r="Y228" s="23"/>
      <c r="Z228" s="15">
        <v>0</v>
      </c>
      <c r="AA228" s="15">
        <v>610</v>
      </c>
      <c r="AB228" s="16">
        <f>IF(AA228="Neg","Neg",AA228*HLOOKUP(AB$3,T_GDP[#All],2,FALSE))</f>
        <v>646.67779035814306</v>
      </c>
      <c r="AC228" s="16">
        <f>IF(AB228="Neg","Neg",AB228*HLOOKUP(AC$3,T_GDP[#All],2,FALSE))</f>
        <v>678.67956725950876</v>
      </c>
      <c r="AD228" s="16">
        <f>IF(AC228="Neg","Neg",AC228*HLOOKUP(AD$3,T_GDP[#All],2,FALSE))</f>
        <v>715.62916122671197</v>
      </c>
      <c r="AE228" s="16">
        <f>IF(AD228="Neg","Neg",AD228*HLOOKUP(AE$3,T_GDP[#All],2,FALSE))</f>
        <v>763.81605820435448</v>
      </c>
      <c r="AF228" s="16">
        <f>IF(AE228="Neg","Neg",AE228*HLOOKUP(AF$3,T_GDP[#All],2,FALSE))</f>
        <v>797.63371453646153</v>
      </c>
      <c r="AG228" s="16">
        <f>IF(AF228="Neg","Neg",AF228*HLOOKUP(AG$3,T_GDP[#All],2,FALSE))</f>
        <v>835.00877615918421</v>
      </c>
      <c r="AH228" s="16">
        <f>IF(AG228="Neg","Neg",AG228*HLOOKUP(AH$3,T_GDP[#All],2,FALSE))</f>
        <v>874.47565157564543</v>
      </c>
      <c r="AI228" s="16">
        <f>IF(AH228="Neg","Neg",AH228*HLOOKUP(AI$3,T_GDP[#All],2,FALSE))</f>
        <v>920.61369460049491</v>
      </c>
      <c r="AJ228" s="16">
        <f>IF(AI228="Neg","Neg",AI228*HLOOKUP(AJ$3,T_GDP[#All],2,FALSE))</f>
        <v>952.55103174044223</v>
      </c>
      <c r="AK228" s="16">
        <f>IF(AJ228="Neg","Neg",AJ228*HLOOKUP(AK$3,T_GDP[#All],2,FALSE))</f>
        <v>998.85513107356235</v>
      </c>
      <c r="AL228" s="16">
        <f>IF(AK228="Neg","Neg",AK228*HLOOKUP(AL$3,T_GDP[#All],2,FALSE))</f>
        <v>1053.5851422875435</v>
      </c>
      <c r="AM228" s="16">
        <f>IF(AL228="Neg","Neg",AL228*HLOOKUP(AM$3,T_GDP[#All],2,FALSE))</f>
        <v>1108.9240266318507</v>
      </c>
      <c r="AN228" s="16">
        <f>IF(AM228="Neg","Neg",AM228*HLOOKUP(AN$3,T_GDP[#All],2,FALSE))</f>
        <v>1173.9354843952303</v>
      </c>
      <c r="AO228" s="16">
        <f>IF(AN228="Neg","Neg",AN228*HLOOKUP(AO$3,T_GDP[#All],2,FALSE))</f>
        <v>1229.281804096624</v>
      </c>
      <c r="AP228" s="16">
        <f>IF(AO228="Neg","Neg",AO228*HLOOKUP(AP$3,T_GDP[#All],2,FALSE))</f>
        <v>1294.6005899529225</v>
      </c>
      <c r="AQ228" s="16">
        <f>IF(AP228="Neg","Neg",AP228*HLOOKUP(AQ$3,T_GDP[#All],2,FALSE))</f>
        <v>1308.1221998905685</v>
      </c>
      <c r="AR228" s="16">
        <f>IF(AQ228="Neg","Neg",AQ228*HLOOKUP(AR$3,T_GDP[#All],2,FALSE))</f>
        <v>1289.8948350677981</v>
      </c>
      <c r="AS228" s="16">
        <f>IF(AR228="Neg","Neg",AR228*HLOOKUP(AS$3,T_GDP[#All],2,FALSE))</f>
        <v>1347.0173789621374</v>
      </c>
      <c r="AT228" s="16">
        <f>IF(AS228="Neg","Neg",AS228*HLOOKUP(AT$3,T_GDP[#All],2,FALSE))</f>
        <v>1380.7887708501491</v>
      </c>
      <c r="AU228" s="16">
        <f>IF(AT228="Neg","Neg",AT228*HLOOKUP(AU$3,T_GDP[#All],2,FALSE))</f>
        <v>1426.7483653049167</v>
      </c>
      <c r="AV228" s="16">
        <f>IF(AU228="Neg","Neg",AU228*HLOOKUP(AV$3,T_GDP[#All],2,FALSE))</f>
        <v>1492.1076325497986</v>
      </c>
      <c r="AW228" s="16">
        <f>IF(AV228="Neg","Neg",AV228*HLOOKUP(AW$3,T_GDP[#All],2,FALSE))</f>
        <v>1549.773783662258</v>
      </c>
      <c r="AX228" s="16">
        <f>IF(AW228="Neg","Neg",AW228*HLOOKUP(AX$3,T_GDP[#All],2,FALSE))</f>
        <v>1600.724981174596</v>
      </c>
      <c r="AY228" s="16">
        <f>IF(AX228="Neg","Neg",AX228*HLOOKUP(AY$3,T_GDP[#All],2,FALSE))</f>
        <v>1671.2460385392562</v>
      </c>
      <c r="AZ228" s="16">
        <f>IF(AY228="Neg","Neg",AY228*HLOOKUP(AZ$3,T_GDP[#All],2,FALSE))</f>
        <v>1737.3331446278523</v>
      </c>
      <c r="BA228" s="16">
        <f>IF(AZ228="Neg","Neg",AZ228*HLOOKUP(BA$3,T_GDP[#All],2,FALSE))</f>
        <v>1798.7136696805364</v>
      </c>
      <c r="BB228" s="16">
        <f>IF(BA228="Neg","Neg",BA228*HLOOKUP(BB$3,T_GDP[#All],2,FALSE))</f>
        <v>1858.3625826827954</v>
      </c>
      <c r="BC228" s="16">
        <f>IF(BB228="Neg","Neg",BB228*HLOOKUP(BC$3,T_GDP[#All],2,FALSE))</f>
        <v>1723.796663976033</v>
      </c>
      <c r="BD228" s="16">
        <f>IF(BC228="Neg","Neg",BC228*HLOOKUP(BD$3,T_GDP[#All],2,FALSE))</f>
        <v>1935.3110931735562</v>
      </c>
      <c r="BE228" s="16">
        <f>IF(BD228="Neg","Neg",BD228*HLOOKUP(BE$3,T_GDP[#All],2,FALSE))</f>
        <v>2062.9640588517309</v>
      </c>
      <c r="BF228" s="16">
        <f>IF(BE228="Neg","Neg",BE228*HLOOKUP(BF$3,T_GDP[#All],2,FALSE))</f>
        <v>2100.0951631038342</v>
      </c>
      <c r="BG228" s="16">
        <f>IF(BF228="Neg","Neg",BF228*HLOOKUP(BG$3,T_GDP[#All],2,FALSE))</f>
        <v>2171.13617416342</v>
      </c>
      <c r="BH228" s="16">
        <f>IF(BG228="Neg","Neg",BG228*HLOOKUP(BH$3,T_GDP[#All],2,FALSE))</f>
        <v>2241.5590187224725</v>
      </c>
      <c r="BI228" s="16">
        <f>IF(BH228="Neg","Neg",BH228*HLOOKUP(BI$3,T_GDP[#All],2,FALSE))</f>
        <v>2326.9880794025703</v>
      </c>
      <c r="BJ228" s="16">
        <f>IF(BI228="Neg","Neg",BI228*HLOOKUP(BJ$3,T_GDP[#All],2,FALSE))</f>
        <v>2418.4765438591253</v>
      </c>
    </row>
    <row r="229" spans="1:62" ht="13.9" customHeight="1" x14ac:dyDescent="0.25">
      <c r="A229" s="6"/>
      <c r="B229" s="1" t="s">
        <v>940</v>
      </c>
      <c r="C229" s="1" t="s">
        <v>944</v>
      </c>
      <c r="D229" s="1" t="s">
        <v>725</v>
      </c>
      <c r="E229" s="23"/>
      <c r="F229" s="23"/>
      <c r="G229" s="23"/>
      <c r="H229" s="23"/>
      <c r="I229" s="23"/>
      <c r="J229" s="23"/>
      <c r="K229" s="23"/>
      <c r="L229" s="23"/>
      <c r="M229" s="23"/>
      <c r="N229" s="23"/>
      <c r="O229" s="23"/>
      <c r="P229" s="23"/>
      <c r="Q229" s="23"/>
      <c r="R229" s="23"/>
      <c r="S229" s="23"/>
      <c r="T229" s="23"/>
      <c r="U229" s="23"/>
      <c r="V229" s="23"/>
      <c r="W229" s="23"/>
      <c r="X229" s="23"/>
      <c r="Y229" s="23"/>
      <c r="Z229" s="15">
        <v>360</v>
      </c>
      <c r="AA229" s="15">
        <v>490</v>
      </c>
      <c r="AB229" s="16">
        <f>IF(AA229="Neg","Neg",AA229*HLOOKUP(AB$3,T_GDP[#All],2,FALSE))</f>
        <v>519.462487336869</v>
      </c>
      <c r="AC229" s="16">
        <f>IF(AB229="Neg","Neg",AB229*HLOOKUP(AC$3,T_GDP[#All],2,FALSE))</f>
        <v>545.16883271665461</v>
      </c>
      <c r="AD229" s="16">
        <f>IF(AC229="Neg","Neg",AC229*HLOOKUP(AD$3,T_GDP[#All],2,FALSE))</f>
        <v>574.8496541001457</v>
      </c>
      <c r="AE229" s="16">
        <f>IF(AD229="Neg","Neg",AD229*HLOOKUP(AE$3,T_GDP[#All],2,FALSE))</f>
        <v>613.5571615084159</v>
      </c>
      <c r="AF229" s="16">
        <f>IF(AE229="Neg","Neg",AE229*HLOOKUP(AF$3,T_GDP[#All],2,FALSE))</f>
        <v>640.72216413584624</v>
      </c>
      <c r="AG229" s="16">
        <f>IF(AF229="Neg","Neg",AF229*HLOOKUP(AG$3,T_GDP[#All],2,FALSE))</f>
        <v>670.74475461967268</v>
      </c>
      <c r="AH229" s="16">
        <f>IF(AG229="Neg","Neg",AG229*HLOOKUP(AH$3,T_GDP[#All],2,FALSE))</f>
        <v>702.44765454437106</v>
      </c>
      <c r="AI229" s="16">
        <f>IF(AH229="Neg","Neg",AH229*HLOOKUP(AI$3,T_GDP[#All],2,FALSE))</f>
        <v>739.50936123646329</v>
      </c>
      <c r="AJ229" s="16">
        <f>IF(AI229="Neg","Neg",AI229*HLOOKUP(AJ$3,T_GDP[#All],2,FALSE))</f>
        <v>765.16394352920781</v>
      </c>
      <c r="AK229" s="16">
        <f>IF(AJ229="Neg","Neg",AJ229*HLOOKUP(AK$3,T_GDP[#All],2,FALSE))</f>
        <v>802.3590397148289</v>
      </c>
      <c r="AL229" s="16">
        <f>IF(AK229="Neg","Neg",AK229*HLOOKUP(AL$3,T_GDP[#All],2,FALSE))</f>
        <v>846.32249134573181</v>
      </c>
      <c r="AM229" s="16">
        <f>IF(AL229="Neg","Neg",AL229*HLOOKUP(AM$3,T_GDP[#All],2,FALSE))</f>
        <v>890.77503778624077</v>
      </c>
      <c r="AN229" s="16">
        <f>IF(AM229="Neg","Neg",AM229*HLOOKUP(AN$3,T_GDP[#All],2,FALSE))</f>
        <v>942.99735631748013</v>
      </c>
      <c r="AO229" s="16">
        <f>IF(AN229="Neg","Neg",AN229*HLOOKUP(AO$3,T_GDP[#All],2,FALSE))</f>
        <v>987.45587542187832</v>
      </c>
      <c r="AP229" s="16">
        <f>IF(AO229="Neg","Neg",AO229*HLOOKUP(AP$3,T_GDP[#All],2,FALSE))</f>
        <v>1039.9250640605444</v>
      </c>
      <c r="AQ229" s="16">
        <f>IF(AP229="Neg","Neg",AP229*HLOOKUP(AQ$3,T_GDP[#All],2,FALSE))</f>
        <v>1050.7866851579977</v>
      </c>
      <c r="AR229" s="16">
        <f>IF(AQ229="Neg","Neg",AQ229*HLOOKUP(AR$3,T_GDP[#All],2,FALSE))</f>
        <v>1036.1450314479034</v>
      </c>
      <c r="AS229" s="16">
        <f>IF(AR229="Neg","Neg",AR229*HLOOKUP(AS$3,T_GDP[#All],2,FALSE))</f>
        <v>1082.0303535925366</v>
      </c>
      <c r="AT229" s="16">
        <f>IF(AS229="Neg","Neg",AS229*HLOOKUP(AT$3,T_GDP[#All],2,FALSE))</f>
        <v>1109.1581929779886</v>
      </c>
      <c r="AU229" s="16">
        <f>IF(AT229="Neg","Neg",AT229*HLOOKUP(AU$3,T_GDP[#All],2,FALSE))</f>
        <v>1146.0765557367363</v>
      </c>
      <c r="AV229" s="16">
        <f>IF(AU229="Neg","Neg",AU229*HLOOKUP(AV$3,T_GDP[#All],2,FALSE))</f>
        <v>1198.5782622121333</v>
      </c>
      <c r="AW229" s="16">
        <f>IF(AV229="Neg","Neg",AV229*HLOOKUP(AW$3,T_GDP[#All],2,FALSE))</f>
        <v>1244.9002524500106</v>
      </c>
      <c r="AX229" s="16">
        <f>IF(AW229="Neg","Neg",AW229*HLOOKUP(AX$3,T_GDP[#All],2,FALSE))</f>
        <v>1285.8282635664789</v>
      </c>
      <c r="AY229" s="16">
        <f>IF(AX229="Neg","Neg",AX229*HLOOKUP(AY$3,T_GDP[#All],2,FALSE))</f>
        <v>1342.4763260397306</v>
      </c>
      <c r="AZ229" s="16">
        <f>IF(AY229="Neg","Neg",AY229*HLOOKUP(AZ$3,T_GDP[#All],2,FALSE))</f>
        <v>1395.5626899469635</v>
      </c>
      <c r="BA229" s="16">
        <f>IF(AZ229="Neg","Neg",AZ229*HLOOKUP(BA$3,T_GDP[#All],2,FALSE))</f>
        <v>1444.8683576122344</v>
      </c>
      <c r="BB229" s="16">
        <f>IF(BA229="Neg","Neg",BA229*HLOOKUP(BB$3,T_GDP[#All],2,FALSE))</f>
        <v>1492.7830582206063</v>
      </c>
      <c r="BC229" s="16">
        <f>IF(BB229="Neg","Neg",BB229*HLOOKUP(BC$3,T_GDP[#All],2,FALSE))</f>
        <v>1384.6891235217317</v>
      </c>
      <c r="BD229" s="16">
        <f>IF(BC229="Neg","Neg",BC229*HLOOKUP(BD$3,T_GDP[#All],2,FALSE))</f>
        <v>1554.5941568115454</v>
      </c>
      <c r="BE229" s="16">
        <f>IF(BD229="Neg","Neg",BD229*HLOOKUP(BE$3,T_GDP[#All],2,FALSE))</f>
        <v>1657.1350636677842</v>
      </c>
      <c r="BF229" s="16">
        <f>IF(BE229="Neg","Neg",BE229*HLOOKUP(BF$3,T_GDP[#All],2,FALSE))</f>
        <v>1686.9616883948836</v>
      </c>
      <c r="BG229" s="16">
        <f>IF(BF229="Neg","Neg",BF229*HLOOKUP(BG$3,T_GDP[#All],2,FALSE))</f>
        <v>1744.0274185902886</v>
      </c>
      <c r="BH229" s="16">
        <f>IF(BG229="Neg","Neg",BG229*HLOOKUP(BH$3,T_GDP[#All],2,FALSE))</f>
        <v>1800.5965888098551</v>
      </c>
      <c r="BI229" s="16">
        <f>IF(BH229="Neg","Neg",BH229*HLOOKUP(BI$3,T_GDP[#All],2,FALSE))</f>
        <v>1869.2199326348518</v>
      </c>
      <c r="BJ229" s="16">
        <f>IF(BI229="Neg","Neg",BI229*HLOOKUP(BJ$3,T_GDP[#All],2,FALSE))</f>
        <v>1942.7106663786419</v>
      </c>
    </row>
    <row r="230" spans="1:62" ht="13.9" customHeight="1" x14ac:dyDescent="0.25">
      <c r="A230" s="6"/>
      <c r="B230" s="1" t="s">
        <v>940</v>
      </c>
      <c r="C230" s="1" t="s">
        <v>945</v>
      </c>
      <c r="D230" s="1" t="s">
        <v>725</v>
      </c>
      <c r="E230" s="23"/>
      <c r="F230" s="23"/>
      <c r="G230" s="23"/>
      <c r="H230" s="23"/>
      <c r="I230" s="23"/>
      <c r="J230" s="23"/>
      <c r="K230" s="23"/>
      <c r="L230" s="23"/>
      <c r="M230" s="23"/>
      <c r="N230" s="23"/>
      <c r="O230" s="23"/>
      <c r="P230" s="23"/>
      <c r="Q230" s="23"/>
      <c r="R230" s="23"/>
      <c r="S230" s="23"/>
      <c r="T230" s="23"/>
      <c r="U230" s="23"/>
      <c r="V230" s="23"/>
      <c r="W230" s="23"/>
      <c r="X230" s="23"/>
      <c r="Y230" s="23"/>
      <c r="Z230" s="15">
        <v>-140</v>
      </c>
      <c r="AA230" s="15">
        <v>-240</v>
      </c>
      <c r="AB230" s="16">
        <f>IF(AA230="Neg","Neg",AA230*HLOOKUP(AB$3,T_GDP[#All],2,FALSE))</f>
        <v>-254.43060604254808</v>
      </c>
      <c r="AC230" s="16">
        <f>IF(AB230="Neg","Neg",AB230*HLOOKUP(AC$3,T_GDP[#All],2,FALSE))</f>
        <v>-267.02146908570836</v>
      </c>
      <c r="AD230" s="16">
        <f>IF(AC230="Neg","Neg",AC230*HLOOKUP(AD$3,T_GDP[#All],2,FALSE))</f>
        <v>-281.55901425313255</v>
      </c>
      <c r="AE230" s="16">
        <f>IF(AD230="Neg","Neg",AD230*HLOOKUP(AE$3,T_GDP[#All],2,FALSE))</f>
        <v>-300.51779339187715</v>
      </c>
      <c r="AF230" s="16">
        <f>IF(AE230="Neg","Neg",AE230*HLOOKUP(AF$3,T_GDP[#All],2,FALSE))</f>
        <v>-313.82310080123074</v>
      </c>
      <c r="AG230" s="16">
        <f>IF(AF230="Neg","Neg",AF230*HLOOKUP(AG$3,T_GDP[#All],2,FALSE))</f>
        <v>-328.52804307902323</v>
      </c>
      <c r="AH230" s="16">
        <f>IF(AG230="Neg","Neg",AG230*HLOOKUP(AH$3,T_GDP[#All],2,FALSE))</f>
        <v>-344.05599406254896</v>
      </c>
      <c r="AI230" s="16">
        <f>IF(AH230="Neg","Neg",AH230*HLOOKUP(AI$3,T_GDP[#All],2,FALSE))</f>
        <v>-362.20866672806352</v>
      </c>
      <c r="AJ230" s="16">
        <f>IF(AI230="Neg","Neg",AI230*HLOOKUP(AJ$3,T_GDP[#All],2,FALSE))</f>
        <v>-374.774176422469</v>
      </c>
      <c r="AK230" s="16">
        <f>IF(AJ230="Neg","Neg",AJ230*HLOOKUP(AK$3,T_GDP[#All],2,FALSE))</f>
        <v>-392.99218271746707</v>
      </c>
      <c r="AL230" s="16">
        <f>IF(AK230="Neg","Neg",AK230*HLOOKUP(AL$3,T_GDP[#All],2,FALSE))</f>
        <v>-414.52530188362357</v>
      </c>
      <c r="AM230" s="16">
        <f>IF(AL230="Neg","Neg",AL230*HLOOKUP(AM$3,T_GDP[#All],2,FALSE))</f>
        <v>-436.29797769121984</v>
      </c>
      <c r="AN230" s="16">
        <f>IF(AM230="Neg","Neg",AM230*HLOOKUP(AN$3,T_GDP[#All],2,FALSE))</f>
        <v>-461.8762561555003</v>
      </c>
      <c r="AO230" s="16">
        <f>IF(AN230="Neg","Neg",AN230*HLOOKUP(AO$3,T_GDP[#All],2,FALSE))</f>
        <v>-483.65185734949125</v>
      </c>
      <c r="AP230" s="16">
        <f>IF(AO230="Neg","Neg",AO230*HLOOKUP(AP$3,T_GDP[#All],2,FALSE))</f>
        <v>-509.35105178475629</v>
      </c>
      <c r="AQ230" s="16">
        <f>IF(AP230="Neg","Neg",AP230*HLOOKUP(AQ$3,T_GDP[#All],2,FALSE))</f>
        <v>-514.6710294651416</v>
      </c>
      <c r="AR230" s="16">
        <f>IF(AQ230="Neg","Neg",AQ230*HLOOKUP(AR$3,T_GDP[#All],2,FALSE))</f>
        <v>-507.49960723978933</v>
      </c>
      <c r="AS230" s="16">
        <f>IF(AR230="Neg","Neg",AR230*HLOOKUP(AS$3,T_GDP[#All],2,FALSE))</f>
        <v>-529.97405073920152</v>
      </c>
      <c r="AT230" s="16">
        <f>IF(AS230="Neg","Neg",AS230*HLOOKUP(AT$3,T_GDP[#All],2,FALSE))</f>
        <v>-543.26115574432094</v>
      </c>
      <c r="AU230" s="16">
        <f>IF(AT230="Neg","Neg",AT230*HLOOKUP(AU$3,T_GDP[#All],2,FALSE))</f>
        <v>-561.34361913636064</v>
      </c>
      <c r="AV230" s="16">
        <f>IF(AU230="Neg","Neg",AU230*HLOOKUP(AV$3,T_GDP[#All],2,FALSE))</f>
        <v>-587.05874067533057</v>
      </c>
      <c r="AW230" s="16">
        <f>IF(AV230="Neg","Neg",AV230*HLOOKUP(AW$3,T_GDP[#All],2,FALSE))</f>
        <v>-609.74706242449497</v>
      </c>
      <c r="AX230" s="16">
        <f>IF(AW230="Neg","Neg",AW230*HLOOKUP(AX$3,T_GDP[#All],2,FALSE))</f>
        <v>-629.79343521623446</v>
      </c>
      <c r="AY230" s="16">
        <f>IF(AX230="Neg","Neg",AX230*HLOOKUP(AY$3,T_GDP[#All],2,FALSE))</f>
        <v>-657.53942499905156</v>
      </c>
      <c r="AZ230" s="16">
        <f>IF(AY230="Neg","Neg",AY230*HLOOKUP(AZ$3,T_GDP[#All],2,FALSE))</f>
        <v>-683.54090936177784</v>
      </c>
      <c r="BA230" s="16">
        <f>IF(AZ230="Neg","Neg",AZ230*HLOOKUP(BA$3,T_GDP[#All],2,FALSE))</f>
        <v>-707.69062413660436</v>
      </c>
      <c r="BB230" s="16">
        <f>IF(BA230="Neg","Neg",BA230*HLOOKUP(BB$3,T_GDP[#All],2,FALSE))</f>
        <v>-731.15904892437834</v>
      </c>
      <c r="BC230" s="16">
        <f>IF(BB230="Neg","Neg",BB230*HLOOKUP(BC$3,T_GDP[#All],2,FALSE))</f>
        <v>-678.215080908603</v>
      </c>
      <c r="BD230" s="16">
        <f>IF(BC230="Neg","Neg",BC230*HLOOKUP(BD$3,T_GDP[#All],2,FALSE))</f>
        <v>-761.43387272402197</v>
      </c>
      <c r="BE230" s="16">
        <f>IF(BD230="Neg","Neg",BD230*HLOOKUP(BE$3,T_GDP[#All],2,FALSE))</f>
        <v>-811.65799036789406</v>
      </c>
      <c r="BF230" s="16">
        <f>IF(BE230="Neg","Neg",BE230*HLOOKUP(BF$3,T_GDP[#All],2,FALSE))</f>
        <v>-826.26694941790186</v>
      </c>
      <c r="BG230" s="16">
        <f>IF(BF230="Neg","Neg",BF230*HLOOKUP(BG$3,T_GDP[#All],2,FALSE))</f>
        <v>-854.2175111462634</v>
      </c>
      <c r="BH230" s="16">
        <f>IF(BG230="Neg","Neg",BG230*HLOOKUP(BH$3,T_GDP[#All],2,FALSE))</f>
        <v>-881.92485982523476</v>
      </c>
      <c r="BI230" s="16">
        <f>IF(BH230="Neg","Neg",BH230*HLOOKUP(BI$3,T_GDP[#All],2,FALSE))</f>
        <v>-915.53629353543727</v>
      </c>
      <c r="BJ230" s="16">
        <f>IF(BI230="Neg","Neg",BI230*HLOOKUP(BJ$3,T_GDP[#All],2,FALSE))</f>
        <v>-951.53175496096708</v>
      </c>
    </row>
    <row r="231" spans="1:62" ht="13.9" customHeight="1" x14ac:dyDescent="0.25">
      <c r="A231" s="6"/>
      <c r="B231" s="1" t="s">
        <v>940</v>
      </c>
      <c r="C231" s="1" t="s">
        <v>946</v>
      </c>
      <c r="D231" s="1" t="s">
        <v>725</v>
      </c>
      <c r="E231" s="23"/>
      <c r="F231" s="23"/>
      <c r="G231" s="23"/>
      <c r="H231" s="23"/>
      <c r="I231" s="23"/>
      <c r="J231" s="23"/>
      <c r="K231" s="23"/>
      <c r="L231" s="23"/>
      <c r="M231" s="23"/>
      <c r="N231" s="23"/>
      <c r="O231" s="23"/>
      <c r="P231" s="23"/>
      <c r="Q231" s="23"/>
      <c r="R231" s="23"/>
      <c r="S231" s="23"/>
      <c r="T231" s="23"/>
      <c r="U231" s="23"/>
      <c r="V231" s="23"/>
      <c r="W231" s="23"/>
      <c r="X231" s="23"/>
      <c r="Y231" s="23"/>
      <c r="Z231" s="15">
        <v>220</v>
      </c>
      <c r="AA231" s="15">
        <v>420</v>
      </c>
      <c r="AB231" s="16">
        <f>IF(AA231="Neg","Neg",AA231*HLOOKUP(AB$3,T_GDP[#All],2,FALSE))</f>
        <v>445.25356057445913</v>
      </c>
      <c r="AC231" s="16">
        <f>IF(AB231="Neg","Neg",AB231*HLOOKUP(AC$3,T_GDP[#All],2,FALSE))</f>
        <v>467.28757089998965</v>
      </c>
      <c r="AD231" s="16">
        <f>IF(AC231="Neg","Neg",AC231*HLOOKUP(AD$3,T_GDP[#All],2,FALSE))</f>
        <v>492.72827494298201</v>
      </c>
      <c r="AE231" s="16">
        <f>IF(AD231="Neg","Neg",AD231*HLOOKUP(AE$3,T_GDP[#All],2,FALSE))</f>
        <v>525.90613843578501</v>
      </c>
      <c r="AF231" s="16">
        <f>IF(AE231="Neg","Neg",AE231*HLOOKUP(AF$3,T_GDP[#All],2,FALSE))</f>
        <v>549.19042640215378</v>
      </c>
      <c r="AG231" s="16">
        <f>IF(AF231="Neg","Neg",AF231*HLOOKUP(AG$3,T_GDP[#All],2,FALSE))</f>
        <v>574.9240753882907</v>
      </c>
      <c r="AH231" s="16">
        <f>IF(AG231="Neg","Neg",AG231*HLOOKUP(AH$3,T_GDP[#All],2,FALSE))</f>
        <v>602.09798960946068</v>
      </c>
      <c r="AI231" s="16">
        <f>IF(AH231="Neg","Neg",AH231*HLOOKUP(AI$3,T_GDP[#All],2,FALSE))</f>
        <v>633.86516677411112</v>
      </c>
      <c r="AJ231" s="16">
        <f>IF(AI231="Neg","Neg",AI231*HLOOKUP(AJ$3,T_GDP[#All],2,FALSE))</f>
        <v>655.85480873932067</v>
      </c>
      <c r="AK231" s="16">
        <f>IF(AJ231="Neg","Neg",AJ231*HLOOKUP(AK$3,T_GDP[#All],2,FALSE))</f>
        <v>687.73631975556737</v>
      </c>
      <c r="AL231" s="16">
        <f>IF(AK231="Neg","Neg",AK231*HLOOKUP(AL$3,T_GDP[#All],2,FALSE))</f>
        <v>725.4192782963413</v>
      </c>
      <c r="AM231" s="16">
        <f>IF(AL231="Neg","Neg",AL231*HLOOKUP(AM$3,T_GDP[#All],2,FALSE))</f>
        <v>763.52146095963474</v>
      </c>
      <c r="AN231" s="16">
        <f>IF(AM231="Neg","Neg",AM231*HLOOKUP(AN$3,T_GDP[#All],2,FALSE))</f>
        <v>808.28344827212561</v>
      </c>
      <c r="AO231" s="16">
        <f>IF(AN231="Neg","Neg",AN231*HLOOKUP(AO$3,T_GDP[#All],2,FALSE))</f>
        <v>846.39075036160978</v>
      </c>
      <c r="AP231" s="16">
        <f>IF(AO231="Neg","Neg",AO231*HLOOKUP(AP$3,T_GDP[#All],2,FALSE))</f>
        <v>891.36434062332353</v>
      </c>
      <c r="AQ231" s="16">
        <f>IF(AP231="Neg","Neg",AP231*HLOOKUP(AQ$3,T_GDP[#All],2,FALSE))</f>
        <v>900.6743015639978</v>
      </c>
      <c r="AR231" s="16">
        <f>IF(AQ231="Neg","Neg",AQ231*HLOOKUP(AR$3,T_GDP[#All],2,FALSE))</f>
        <v>888.12431266963131</v>
      </c>
      <c r="AS231" s="16">
        <f>IF(AR231="Neg","Neg",AR231*HLOOKUP(AS$3,T_GDP[#All],2,FALSE))</f>
        <v>927.45458879360262</v>
      </c>
      <c r="AT231" s="16">
        <f>IF(AS231="Neg","Neg",AS231*HLOOKUP(AT$3,T_GDP[#All],2,FALSE))</f>
        <v>950.70702255256163</v>
      </c>
      <c r="AU231" s="16">
        <f>IF(AT231="Neg","Neg",AT231*HLOOKUP(AU$3,T_GDP[#All],2,FALSE))</f>
        <v>982.3513334886311</v>
      </c>
      <c r="AV231" s="16">
        <f>IF(AU231="Neg","Neg",AU231*HLOOKUP(AV$3,T_GDP[#All],2,FALSE))</f>
        <v>1027.3527961818286</v>
      </c>
      <c r="AW231" s="16">
        <f>IF(AV231="Neg","Neg",AV231*HLOOKUP(AW$3,T_GDP[#All],2,FALSE))</f>
        <v>1067.0573592428661</v>
      </c>
      <c r="AX231" s="16">
        <f>IF(AW231="Neg","Neg",AW231*HLOOKUP(AX$3,T_GDP[#All],2,FALSE))</f>
        <v>1102.1385116284102</v>
      </c>
      <c r="AY231" s="16">
        <f>IF(AX231="Neg","Neg",AX231*HLOOKUP(AY$3,T_GDP[#All],2,FALSE))</f>
        <v>1150.6939937483401</v>
      </c>
      <c r="AZ231" s="16">
        <f>IF(AY231="Neg","Neg",AY231*HLOOKUP(AZ$3,T_GDP[#All],2,FALSE))</f>
        <v>1196.1965913831111</v>
      </c>
      <c r="BA231" s="16">
        <f>IF(AZ231="Neg","Neg",AZ231*HLOOKUP(BA$3,T_GDP[#All],2,FALSE))</f>
        <v>1238.4585922390575</v>
      </c>
      <c r="BB231" s="16">
        <f>IF(BA231="Neg","Neg",BA231*HLOOKUP(BB$3,T_GDP[#All],2,FALSE))</f>
        <v>1279.5283356176619</v>
      </c>
      <c r="BC231" s="16">
        <f>IF(BB231="Neg","Neg",BB231*HLOOKUP(BC$3,T_GDP[#All],2,FALSE))</f>
        <v>1186.8763915900552</v>
      </c>
      <c r="BD231" s="16">
        <f>IF(BC231="Neg","Neg",BC231*HLOOKUP(BD$3,T_GDP[#All],2,FALSE))</f>
        <v>1332.5092772670382</v>
      </c>
      <c r="BE231" s="16">
        <f>IF(BD231="Neg","Neg",BD231*HLOOKUP(BE$3,T_GDP[#All],2,FALSE))</f>
        <v>1420.4014831438144</v>
      </c>
      <c r="BF231" s="16">
        <f>IF(BE231="Neg","Neg",BE231*HLOOKUP(BF$3,T_GDP[#All],2,FALSE))</f>
        <v>1445.967161481328</v>
      </c>
      <c r="BG231" s="16">
        <f>IF(BF231="Neg","Neg",BF231*HLOOKUP(BG$3,T_GDP[#All],2,FALSE))</f>
        <v>1494.8806445059608</v>
      </c>
      <c r="BH231" s="16">
        <f>IF(BG231="Neg","Neg",BG231*HLOOKUP(BH$3,T_GDP[#All],2,FALSE))</f>
        <v>1543.3685046941607</v>
      </c>
      <c r="BI231" s="16">
        <f>IF(BH231="Neg","Neg",BH231*HLOOKUP(BI$3,T_GDP[#All],2,FALSE))</f>
        <v>1602.1885136870151</v>
      </c>
      <c r="BJ231" s="16">
        <f>IF(BI231="Neg","Neg",BI231*HLOOKUP(BJ$3,T_GDP[#All],2,FALSE))</f>
        <v>1665.1805711816924</v>
      </c>
    </row>
    <row r="232" spans="1:62" ht="13.9" customHeight="1" x14ac:dyDescent="0.25">
      <c r="A232" s="6"/>
      <c r="B232" s="1" t="s">
        <v>940</v>
      </c>
      <c r="C232" s="1" t="s">
        <v>947</v>
      </c>
      <c r="D232" s="1" t="s">
        <v>725</v>
      </c>
      <c r="E232" s="23"/>
      <c r="F232" s="23"/>
      <c r="G232" s="23"/>
      <c r="H232" s="23"/>
      <c r="I232" s="23"/>
      <c r="J232" s="23"/>
      <c r="K232" s="23"/>
      <c r="L232" s="23"/>
      <c r="M232" s="23"/>
      <c r="N232" s="23"/>
      <c r="O232" s="23"/>
      <c r="P232" s="23"/>
      <c r="Q232" s="23"/>
      <c r="R232" s="23"/>
      <c r="S232" s="23"/>
      <c r="T232" s="23"/>
      <c r="U232" s="23"/>
      <c r="V232" s="23"/>
      <c r="W232" s="23"/>
      <c r="X232" s="23"/>
      <c r="Y232" s="23"/>
      <c r="Z232" s="15">
        <v>-35</v>
      </c>
      <c r="AA232" s="15">
        <v>-60</v>
      </c>
      <c r="AB232" s="16">
        <f>IF(AA232="Neg","Neg",AA232*HLOOKUP(AB$3,T_GDP[#All],2,FALSE))</f>
        <v>-63.607651510637019</v>
      </c>
      <c r="AC232" s="16">
        <f>IF(AB232="Neg","Neg",AB232*HLOOKUP(AC$3,T_GDP[#All],2,FALSE))</f>
        <v>-66.75536727142709</v>
      </c>
      <c r="AD232" s="16">
        <f>IF(AC232="Neg","Neg",AC232*HLOOKUP(AD$3,T_GDP[#All],2,FALSE))</f>
        <v>-70.389753563283136</v>
      </c>
      <c r="AE232" s="16">
        <f>IF(AD232="Neg","Neg",AD232*HLOOKUP(AE$3,T_GDP[#All],2,FALSE))</f>
        <v>-75.129448347969287</v>
      </c>
      <c r="AF232" s="16">
        <f>IF(AE232="Neg","Neg",AE232*HLOOKUP(AF$3,T_GDP[#All],2,FALSE))</f>
        <v>-78.455775200307684</v>
      </c>
      <c r="AG232" s="16">
        <f>IF(AF232="Neg","Neg",AF232*HLOOKUP(AG$3,T_GDP[#All],2,FALSE))</f>
        <v>-82.132010769755809</v>
      </c>
      <c r="AH232" s="16">
        <f>IF(AG232="Neg","Neg",AG232*HLOOKUP(AH$3,T_GDP[#All],2,FALSE))</f>
        <v>-86.01399851563724</v>
      </c>
      <c r="AI232" s="16">
        <f>IF(AH232="Neg","Neg",AH232*HLOOKUP(AI$3,T_GDP[#All],2,FALSE))</f>
        <v>-90.55216668201588</v>
      </c>
      <c r="AJ232" s="16">
        <f>IF(AI232="Neg","Neg",AI232*HLOOKUP(AJ$3,T_GDP[#All],2,FALSE))</f>
        <v>-93.693544105617249</v>
      </c>
      <c r="AK232" s="16">
        <f>IF(AJ232="Neg","Neg",AJ232*HLOOKUP(AK$3,T_GDP[#All],2,FALSE))</f>
        <v>-98.248045679366768</v>
      </c>
      <c r="AL232" s="16">
        <f>IF(AK232="Neg","Neg",AK232*HLOOKUP(AL$3,T_GDP[#All],2,FALSE))</f>
        <v>-103.63132547090589</v>
      </c>
      <c r="AM232" s="16">
        <f>IF(AL232="Neg","Neg",AL232*HLOOKUP(AM$3,T_GDP[#All],2,FALSE))</f>
        <v>-109.07449442280496</v>
      </c>
      <c r="AN232" s="16">
        <f>IF(AM232="Neg","Neg",AM232*HLOOKUP(AN$3,T_GDP[#All],2,FALSE))</f>
        <v>-115.46906403887508</v>
      </c>
      <c r="AO232" s="16">
        <f>IF(AN232="Neg","Neg",AN232*HLOOKUP(AO$3,T_GDP[#All],2,FALSE))</f>
        <v>-120.91296433737281</v>
      </c>
      <c r="AP232" s="16">
        <f>IF(AO232="Neg","Neg",AO232*HLOOKUP(AP$3,T_GDP[#All],2,FALSE))</f>
        <v>-127.33776294618907</v>
      </c>
      <c r="AQ232" s="16">
        <f>IF(AP232="Neg","Neg",AP232*HLOOKUP(AQ$3,T_GDP[#All],2,FALSE))</f>
        <v>-128.6677573662854</v>
      </c>
      <c r="AR232" s="16">
        <f>IF(AQ232="Neg","Neg",AQ232*HLOOKUP(AR$3,T_GDP[#All],2,FALSE))</f>
        <v>-126.87490180994733</v>
      </c>
      <c r="AS232" s="16">
        <f>IF(AR232="Neg","Neg",AR232*HLOOKUP(AS$3,T_GDP[#All],2,FALSE))</f>
        <v>-132.49351268480038</v>
      </c>
      <c r="AT232" s="16">
        <f>IF(AS232="Neg","Neg",AS232*HLOOKUP(AT$3,T_GDP[#All],2,FALSE))</f>
        <v>-135.81528893608024</v>
      </c>
      <c r="AU232" s="16">
        <f>IF(AT232="Neg","Neg",AT232*HLOOKUP(AU$3,T_GDP[#All],2,FALSE))</f>
        <v>-140.33590478409016</v>
      </c>
      <c r="AV232" s="16">
        <f>IF(AU232="Neg","Neg",AU232*HLOOKUP(AV$3,T_GDP[#All],2,FALSE))</f>
        <v>-146.76468516883264</v>
      </c>
      <c r="AW232" s="16">
        <f>IF(AV232="Neg","Neg",AV232*HLOOKUP(AW$3,T_GDP[#All],2,FALSE))</f>
        <v>-152.43676560612374</v>
      </c>
      <c r="AX232" s="16">
        <f>IF(AW232="Neg","Neg",AW232*HLOOKUP(AX$3,T_GDP[#All],2,FALSE))</f>
        <v>-157.44835880405861</v>
      </c>
      <c r="AY232" s="16">
        <f>IF(AX232="Neg","Neg",AX232*HLOOKUP(AY$3,T_GDP[#All],2,FALSE))</f>
        <v>-164.38485624976289</v>
      </c>
      <c r="AZ232" s="16">
        <f>IF(AY232="Neg","Neg",AY232*HLOOKUP(AZ$3,T_GDP[#All],2,FALSE))</f>
        <v>-170.88522734044446</v>
      </c>
      <c r="BA232" s="16">
        <f>IF(AZ232="Neg","Neg",AZ232*HLOOKUP(BA$3,T_GDP[#All],2,FALSE))</f>
        <v>-176.92265603415109</v>
      </c>
      <c r="BB232" s="16">
        <f>IF(BA232="Neg","Neg",BA232*HLOOKUP(BB$3,T_GDP[#All],2,FALSE))</f>
        <v>-182.78976223109458</v>
      </c>
      <c r="BC232" s="16">
        <f>IF(BB232="Neg","Neg",BB232*HLOOKUP(BC$3,T_GDP[#All],2,FALSE))</f>
        <v>-169.55377022715075</v>
      </c>
      <c r="BD232" s="16">
        <f>IF(BC232="Neg","Neg",BC232*HLOOKUP(BD$3,T_GDP[#All],2,FALSE))</f>
        <v>-190.35846818100549</v>
      </c>
      <c r="BE232" s="16">
        <f>IF(BD232="Neg","Neg",BD232*HLOOKUP(BE$3,T_GDP[#All],2,FALSE))</f>
        <v>-202.91449759197351</v>
      </c>
      <c r="BF232" s="16">
        <f>IF(BE232="Neg","Neg",BE232*HLOOKUP(BF$3,T_GDP[#All],2,FALSE))</f>
        <v>-206.56673735447546</v>
      </c>
      <c r="BG232" s="16">
        <f>IF(BF232="Neg","Neg",BF232*HLOOKUP(BG$3,T_GDP[#All],2,FALSE))</f>
        <v>-213.55437778656585</v>
      </c>
      <c r="BH232" s="16">
        <f>IF(BG232="Neg","Neg",BG232*HLOOKUP(BH$3,T_GDP[#All],2,FALSE))</f>
        <v>-220.48121495630869</v>
      </c>
      <c r="BI232" s="16">
        <f>IF(BH232="Neg","Neg",BH232*HLOOKUP(BI$3,T_GDP[#All],2,FALSE))</f>
        <v>-228.88407338385932</v>
      </c>
      <c r="BJ232" s="16">
        <f>IF(BI232="Neg","Neg",BI232*HLOOKUP(BJ$3,T_GDP[#All],2,FALSE))</f>
        <v>-237.88293874024177</v>
      </c>
    </row>
    <row r="233" spans="1:62" ht="13.9" customHeight="1" x14ac:dyDescent="0.25">
      <c r="A233" s="6"/>
      <c r="B233" s="1" t="s">
        <v>940</v>
      </c>
      <c r="C233" s="1" t="s">
        <v>930</v>
      </c>
      <c r="D233" s="1" t="s">
        <v>725</v>
      </c>
      <c r="E233" s="23"/>
      <c r="F233" s="23"/>
      <c r="G233" s="23"/>
      <c r="H233" s="23"/>
      <c r="I233" s="23"/>
      <c r="J233" s="23"/>
      <c r="K233" s="23"/>
      <c r="L233" s="23"/>
      <c r="M233" s="23"/>
      <c r="N233" s="23"/>
      <c r="O233" s="23"/>
      <c r="P233" s="23"/>
      <c r="Q233" s="23"/>
      <c r="R233" s="23"/>
      <c r="S233" s="23"/>
      <c r="T233" s="23"/>
      <c r="U233" s="23"/>
      <c r="V233" s="23"/>
      <c r="W233" s="23"/>
      <c r="X233" s="23"/>
      <c r="Y233" s="23"/>
      <c r="Z233" s="15">
        <v>190</v>
      </c>
      <c r="AA233" s="15">
        <v>250</v>
      </c>
      <c r="AB233" s="16">
        <f>IF(AA233="Neg","Neg",AA233*HLOOKUP(AB$3,T_GDP[#All],2,FALSE))</f>
        <v>265.03188129432095</v>
      </c>
      <c r="AC233" s="16">
        <f>IF(AB233="Neg","Neg",AB233*HLOOKUP(AC$3,T_GDP[#All],2,FALSE))</f>
        <v>278.14736363094624</v>
      </c>
      <c r="AD233" s="16">
        <f>IF(AC233="Neg","Neg",AC233*HLOOKUP(AD$3,T_GDP[#All],2,FALSE))</f>
        <v>293.29063984701315</v>
      </c>
      <c r="AE233" s="16">
        <f>IF(AD233="Neg","Neg",AD233*HLOOKUP(AE$3,T_GDP[#All],2,FALSE))</f>
        <v>313.03936811653875</v>
      </c>
      <c r="AF233" s="16">
        <f>IF(AE233="Neg","Neg",AE233*HLOOKUP(AF$3,T_GDP[#All],2,FALSE))</f>
        <v>326.89906333461545</v>
      </c>
      <c r="AG233" s="16">
        <f>IF(AF233="Neg","Neg",AF233*HLOOKUP(AG$3,T_GDP[#All],2,FALSE))</f>
        <v>342.21671154064933</v>
      </c>
      <c r="AH233" s="16">
        <f>IF(AG233="Neg","Neg",AG233*HLOOKUP(AH$3,T_GDP[#All],2,FALSE))</f>
        <v>358.39166048182193</v>
      </c>
      <c r="AI233" s="16">
        <f>IF(AH233="Neg","Neg",AH233*HLOOKUP(AI$3,T_GDP[#All],2,FALSE))</f>
        <v>377.3006945083996</v>
      </c>
      <c r="AJ233" s="16">
        <f>IF(AI233="Neg","Neg",AI233*HLOOKUP(AJ$3,T_GDP[#All],2,FALSE))</f>
        <v>390.38976710673865</v>
      </c>
      <c r="AK233" s="16">
        <f>IF(AJ233="Neg","Neg",AJ233*HLOOKUP(AK$3,T_GDP[#All],2,FALSE))</f>
        <v>409.36685699736165</v>
      </c>
      <c r="AL233" s="16">
        <f>IF(AK233="Neg","Neg",AK233*HLOOKUP(AL$3,T_GDP[#All],2,FALSE))</f>
        <v>431.79718946210801</v>
      </c>
      <c r="AM233" s="16">
        <f>IF(AL233="Neg","Neg",AL233*HLOOKUP(AM$3,T_GDP[#All],2,FALSE))</f>
        <v>454.47706009502076</v>
      </c>
      <c r="AN233" s="16">
        <f>IF(AM233="Neg","Neg",AM233*HLOOKUP(AN$3,T_GDP[#All],2,FALSE))</f>
        <v>481.1211001619796</v>
      </c>
      <c r="AO233" s="16">
        <f>IF(AN233="Neg","Neg",AN233*HLOOKUP(AO$3,T_GDP[#All],2,FALSE))</f>
        <v>503.80401807238684</v>
      </c>
      <c r="AP233" s="16">
        <f>IF(AO233="Neg","Neg",AO233*HLOOKUP(AP$3,T_GDP[#All],2,FALSE))</f>
        <v>530.57401227578794</v>
      </c>
      <c r="AQ233" s="16">
        <f>IF(AP233="Neg","Neg",AP233*HLOOKUP(AQ$3,T_GDP[#All],2,FALSE))</f>
        <v>536.11565569285597</v>
      </c>
      <c r="AR233" s="16">
        <f>IF(AQ233="Neg","Neg",AQ233*HLOOKUP(AR$3,T_GDP[#All],2,FALSE))</f>
        <v>528.64542420811404</v>
      </c>
      <c r="AS233" s="16">
        <f>IF(AR233="Neg","Neg",AR233*HLOOKUP(AS$3,T_GDP[#All],2,FALSE))</f>
        <v>552.05630285333507</v>
      </c>
      <c r="AT233" s="16">
        <f>IF(AS233="Neg","Neg",AS233*HLOOKUP(AT$3,T_GDP[#All],2,FALSE))</f>
        <v>565.89703723366779</v>
      </c>
      <c r="AU233" s="16">
        <f>IF(AT233="Neg","Neg",AT233*HLOOKUP(AU$3,T_GDP[#All],2,FALSE))</f>
        <v>584.73293660037575</v>
      </c>
      <c r="AV233" s="16">
        <f>IF(AU233="Neg","Neg",AU233*HLOOKUP(AV$3,T_GDP[#All],2,FALSE))</f>
        <v>611.51952153680281</v>
      </c>
      <c r="AW233" s="16">
        <f>IF(AV233="Neg","Neg",AV233*HLOOKUP(AW$3,T_GDP[#All],2,FALSE))</f>
        <v>635.15319002551576</v>
      </c>
      <c r="AX233" s="16">
        <f>IF(AW233="Neg","Neg",AW233*HLOOKUP(AX$3,T_GDP[#All],2,FALSE))</f>
        <v>656.03482835024442</v>
      </c>
      <c r="AY233" s="16">
        <f>IF(AX233="Neg","Neg",AX233*HLOOKUP(AY$3,T_GDP[#All],2,FALSE))</f>
        <v>684.93690104067889</v>
      </c>
      <c r="AZ233" s="16">
        <f>IF(AY233="Neg","Neg",AY233*HLOOKUP(AZ$3,T_GDP[#All],2,FALSE))</f>
        <v>712.02178058518552</v>
      </c>
      <c r="BA233" s="16">
        <f>IF(AZ233="Neg","Neg",AZ233*HLOOKUP(BA$3,T_GDP[#All],2,FALSE))</f>
        <v>737.17773347562979</v>
      </c>
      <c r="BB233" s="16">
        <f>IF(BA233="Neg","Neg",BA233*HLOOKUP(BB$3,T_GDP[#All],2,FALSE))</f>
        <v>761.62400929622765</v>
      </c>
      <c r="BC233" s="16">
        <f>IF(BB233="Neg","Neg",BB233*HLOOKUP(BC$3,T_GDP[#All],2,FALSE))</f>
        <v>706.47404261312829</v>
      </c>
      <c r="BD233" s="16">
        <f>IF(BC233="Neg","Neg",BC233*HLOOKUP(BD$3,T_GDP[#All],2,FALSE))</f>
        <v>793.160284087523</v>
      </c>
      <c r="BE233" s="16">
        <f>IF(BD233="Neg","Neg",BD233*HLOOKUP(BE$3,T_GDP[#All],2,FALSE))</f>
        <v>845.47707329988975</v>
      </c>
      <c r="BF233" s="16">
        <f>IF(BE233="Neg","Neg",BE233*HLOOKUP(BF$3,T_GDP[#All],2,FALSE))</f>
        <v>860.69473897698128</v>
      </c>
      <c r="BG233" s="16">
        <f>IF(BF233="Neg","Neg",BF233*HLOOKUP(BG$3,T_GDP[#All],2,FALSE))</f>
        <v>889.80990744402459</v>
      </c>
      <c r="BH233" s="16">
        <f>IF(BG233="Neg","Neg",BG233*HLOOKUP(BH$3,T_GDP[#All],2,FALSE))</f>
        <v>918.67172898461979</v>
      </c>
      <c r="BI233" s="16">
        <f>IF(BH233="Neg","Neg",BH233*HLOOKUP(BI$3,T_GDP[#All],2,FALSE))</f>
        <v>953.68363909941399</v>
      </c>
      <c r="BJ233" s="16">
        <f>IF(BI233="Neg","Neg",BI233*HLOOKUP(BJ$3,T_GDP[#All],2,FALSE))</f>
        <v>991.17891141767427</v>
      </c>
    </row>
    <row r="234" spans="1:62" ht="13.9" customHeight="1" x14ac:dyDescent="0.25">
      <c r="A234" s="6"/>
      <c r="B234" s="1" t="s">
        <v>940</v>
      </c>
      <c r="C234" s="1" t="s">
        <v>948</v>
      </c>
      <c r="D234" s="1" t="s">
        <v>725</v>
      </c>
      <c r="E234" s="23"/>
      <c r="F234" s="23"/>
      <c r="G234" s="23"/>
      <c r="H234" s="23"/>
      <c r="I234" s="23"/>
      <c r="J234" s="23"/>
      <c r="K234" s="23"/>
      <c r="L234" s="23"/>
      <c r="M234" s="23"/>
      <c r="N234" s="23"/>
      <c r="O234" s="23"/>
      <c r="P234" s="23"/>
      <c r="Q234" s="23"/>
      <c r="R234" s="23"/>
      <c r="S234" s="23"/>
      <c r="T234" s="23"/>
      <c r="U234" s="23"/>
      <c r="V234" s="23"/>
      <c r="W234" s="23"/>
      <c r="X234" s="23"/>
      <c r="Y234" s="23"/>
      <c r="Z234" s="15">
        <v>210</v>
      </c>
      <c r="AA234" s="15">
        <v>0</v>
      </c>
      <c r="AB234" s="16">
        <f>IF(AA234="Neg","Neg",AA234*HLOOKUP(AB$3,T_GDP[#All],2,FALSE))</f>
        <v>0</v>
      </c>
      <c r="AC234" s="16">
        <f>IF(AB234="Neg","Neg",AB234*HLOOKUP(AC$3,T_GDP[#All],2,FALSE))</f>
        <v>0</v>
      </c>
      <c r="AD234" s="16">
        <f>IF(AC234="Neg","Neg",AC234*HLOOKUP(AD$3,T_GDP[#All],2,FALSE))</f>
        <v>0</v>
      </c>
      <c r="AE234" s="16">
        <f>IF(AD234="Neg","Neg",AD234*HLOOKUP(AE$3,T_GDP[#All],2,FALSE))</f>
        <v>0</v>
      </c>
      <c r="AF234" s="16">
        <f>IF(AE234="Neg","Neg",AE234*HLOOKUP(AF$3,T_GDP[#All],2,FALSE))</f>
        <v>0</v>
      </c>
      <c r="AG234" s="16">
        <f>IF(AF234="Neg","Neg",AF234*HLOOKUP(AG$3,T_GDP[#All],2,FALSE))</f>
        <v>0</v>
      </c>
      <c r="AH234" s="16">
        <f>IF(AG234="Neg","Neg",AG234*HLOOKUP(AH$3,T_GDP[#All],2,FALSE))</f>
        <v>0</v>
      </c>
      <c r="AI234" s="16">
        <f>IF(AH234="Neg","Neg",AH234*HLOOKUP(AI$3,T_GDP[#All],2,FALSE))</f>
        <v>0</v>
      </c>
      <c r="AJ234" s="16">
        <f>IF(AI234="Neg","Neg",AI234*HLOOKUP(AJ$3,T_GDP[#All],2,FALSE))</f>
        <v>0</v>
      </c>
      <c r="AK234" s="16">
        <f>IF(AJ234="Neg","Neg",AJ234*HLOOKUP(AK$3,T_GDP[#All],2,FALSE))</f>
        <v>0</v>
      </c>
      <c r="AL234" s="16">
        <f>IF(AK234="Neg","Neg",AK234*HLOOKUP(AL$3,T_GDP[#All],2,FALSE))</f>
        <v>0</v>
      </c>
      <c r="AM234" s="16">
        <f>IF(AL234="Neg","Neg",AL234*HLOOKUP(AM$3,T_GDP[#All],2,FALSE))</f>
        <v>0</v>
      </c>
      <c r="AN234" s="16">
        <f>IF(AM234="Neg","Neg",AM234*HLOOKUP(AN$3,T_GDP[#All],2,FALSE))</f>
        <v>0</v>
      </c>
      <c r="AO234" s="16">
        <f>IF(AN234="Neg","Neg",AN234*HLOOKUP(AO$3,T_GDP[#All],2,FALSE))</f>
        <v>0</v>
      </c>
      <c r="AP234" s="16">
        <f>IF(AO234="Neg","Neg",AO234*HLOOKUP(AP$3,T_GDP[#All],2,FALSE))</f>
        <v>0</v>
      </c>
      <c r="AQ234" s="16">
        <f>IF(AP234="Neg","Neg",AP234*HLOOKUP(AQ$3,T_GDP[#All],2,FALSE))</f>
        <v>0</v>
      </c>
      <c r="AR234" s="16">
        <f>IF(AQ234="Neg","Neg",AQ234*HLOOKUP(AR$3,T_GDP[#All],2,FALSE))</f>
        <v>0</v>
      </c>
      <c r="AS234" s="16">
        <f>IF(AR234="Neg","Neg",AR234*HLOOKUP(AS$3,T_GDP[#All],2,FALSE))</f>
        <v>0</v>
      </c>
      <c r="AT234" s="16">
        <f>IF(AS234="Neg","Neg",AS234*HLOOKUP(AT$3,T_GDP[#All],2,FALSE))</f>
        <v>0</v>
      </c>
      <c r="AU234" s="16">
        <f>IF(AT234="Neg","Neg",AT234*HLOOKUP(AU$3,T_GDP[#All],2,FALSE))</f>
        <v>0</v>
      </c>
      <c r="AV234" s="16">
        <f>IF(AU234="Neg","Neg",AU234*HLOOKUP(AV$3,T_GDP[#All],2,FALSE))</f>
        <v>0</v>
      </c>
      <c r="AW234" s="16">
        <f>IF(AV234="Neg","Neg",AV234*HLOOKUP(AW$3,T_GDP[#All],2,FALSE))</f>
        <v>0</v>
      </c>
      <c r="AX234" s="16">
        <f>IF(AW234="Neg","Neg",AW234*HLOOKUP(AX$3,T_GDP[#All],2,FALSE))</f>
        <v>0</v>
      </c>
      <c r="AY234" s="16">
        <f>IF(AX234="Neg","Neg",AX234*HLOOKUP(AY$3,T_GDP[#All],2,FALSE))</f>
        <v>0</v>
      </c>
      <c r="AZ234" s="16">
        <f>IF(AY234="Neg","Neg",AY234*HLOOKUP(AZ$3,T_GDP[#All],2,FALSE))</f>
        <v>0</v>
      </c>
      <c r="BA234" s="16">
        <f>IF(AZ234="Neg","Neg",AZ234*HLOOKUP(BA$3,T_GDP[#All],2,FALSE))</f>
        <v>0</v>
      </c>
      <c r="BB234" s="16">
        <f>IF(BA234="Neg","Neg",BA234*HLOOKUP(BB$3,T_GDP[#All],2,FALSE))</f>
        <v>0</v>
      </c>
      <c r="BC234" s="16">
        <f>IF(BB234="Neg","Neg",BB234*HLOOKUP(BC$3,T_GDP[#All],2,FALSE))</f>
        <v>0</v>
      </c>
      <c r="BD234" s="16">
        <f>IF(BC234="Neg","Neg",BC234*HLOOKUP(BD$3,T_GDP[#All],2,FALSE))</f>
        <v>0</v>
      </c>
      <c r="BE234" s="16">
        <f>IF(BD234="Neg","Neg",BD234*HLOOKUP(BE$3,T_GDP[#All],2,FALSE))</f>
        <v>0</v>
      </c>
      <c r="BF234" s="16">
        <f>IF(BE234="Neg","Neg",BE234*HLOOKUP(BF$3,T_GDP[#All],2,FALSE))</f>
        <v>0</v>
      </c>
      <c r="BG234" s="16">
        <f>IF(BF234="Neg","Neg",BF234*HLOOKUP(BG$3,T_GDP[#All],2,FALSE))</f>
        <v>0</v>
      </c>
      <c r="BH234" s="16">
        <f>IF(BG234="Neg","Neg",BG234*HLOOKUP(BH$3,T_GDP[#All],2,FALSE))</f>
        <v>0</v>
      </c>
      <c r="BI234" s="16">
        <f>IF(BH234="Neg","Neg",BH234*HLOOKUP(BI$3,T_GDP[#All],2,FALSE))</f>
        <v>0</v>
      </c>
      <c r="BJ234" s="16">
        <f>IF(BI234="Neg","Neg",BI234*HLOOKUP(BJ$3,T_GDP[#All],2,FALSE))</f>
        <v>0</v>
      </c>
    </row>
    <row r="235" spans="1:62" ht="13.9" customHeight="1" x14ac:dyDescent="0.25">
      <c r="A235" s="6"/>
      <c r="B235" s="1" t="s">
        <v>940</v>
      </c>
      <c r="C235" s="1" t="s">
        <v>949</v>
      </c>
      <c r="D235" s="1" t="s">
        <v>738</v>
      </c>
      <c r="E235" s="23"/>
      <c r="F235" s="23"/>
      <c r="G235" s="23"/>
      <c r="H235" s="23"/>
      <c r="I235" s="23"/>
      <c r="J235" s="23"/>
      <c r="K235" s="23"/>
      <c r="L235" s="23"/>
      <c r="M235" s="23"/>
      <c r="N235" s="23"/>
      <c r="O235" s="23"/>
      <c r="P235" s="23"/>
      <c r="Q235" s="23"/>
      <c r="R235" s="23"/>
      <c r="S235" s="23"/>
      <c r="T235" s="23"/>
      <c r="U235" s="23"/>
      <c r="V235" s="23"/>
      <c r="W235" s="23"/>
      <c r="X235" s="23"/>
      <c r="Y235" s="23"/>
      <c r="Z235" s="15">
        <v>3900</v>
      </c>
      <c r="AA235" s="15">
        <v>5515</v>
      </c>
      <c r="AB235" s="16">
        <f>IF(AA235="Neg","Neg",AA235*HLOOKUP(AB$3,T_GDP[#All],2,FALSE))</f>
        <v>5846.6033013527194</v>
      </c>
      <c r="AC235" s="16">
        <f>IF(AB235="Neg","Neg",AB235*HLOOKUP(AC$3,T_GDP[#All],2,FALSE))</f>
        <v>6135.9308416986732</v>
      </c>
      <c r="AD235" s="16">
        <f>IF(AC235="Neg","Neg",AC235*HLOOKUP(AD$3,T_GDP[#All],2,FALSE))</f>
        <v>6469.991515025109</v>
      </c>
      <c r="AE235" s="16">
        <f>IF(AD235="Neg","Neg",AD235*HLOOKUP(AE$3,T_GDP[#All],2,FALSE))</f>
        <v>6905.6484606508448</v>
      </c>
      <c r="AF235" s="16">
        <f>IF(AE235="Neg","Neg",AE235*HLOOKUP(AF$3,T_GDP[#All],2,FALSE))</f>
        <v>7211.3933371616158</v>
      </c>
      <c r="AG235" s="16">
        <f>IF(AF235="Neg","Neg",AF235*HLOOKUP(AG$3,T_GDP[#All],2,FALSE))</f>
        <v>7549.3006565867227</v>
      </c>
      <c r="AH235" s="16">
        <f>IF(AG235="Neg","Neg",AG235*HLOOKUP(AH$3,T_GDP[#All],2,FALSE))</f>
        <v>7906.1200302289908</v>
      </c>
      <c r="AI235" s="16">
        <f>IF(AH235="Neg","Neg",AH235*HLOOKUP(AI$3,T_GDP[#All],2,FALSE))</f>
        <v>8323.2533208552941</v>
      </c>
      <c r="AJ235" s="16">
        <f>IF(AI235="Neg","Neg",AI235*HLOOKUP(AJ$3,T_GDP[#All],2,FALSE))</f>
        <v>8611.9982623746528</v>
      </c>
      <c r="AK235" s="16">
        <f>IF(AJ235="Neg","Neg",AJ235*HLOOKUP(AK$3,T_GDP[#All],2,FALSE))</f>
        <v>9030.6328653617966</v>
      </c>
      <c r="AL235" s="16">
        <f>IF(AK235="Neg","Neg",AK235*HLOOKUP(AL$3,T_GDP[#All],2,FALSE))</f>
        <v>9525.4459995341022</v>
      </c>
      <c r="AM235" s="16">
        <f>IF(AL235="Neg","Neg",AL235*HLOOKUP(AM$3,T_GDP[#All],2,FALSE))</f>
        <v>10025.763945696157</v>
      </c>
      <c r="AN235" s="16">
        <f>IF(AM235="Neg","Neg",AM235*HLOOKUP(AN$3,T_GDP[#All],2,FALSE))</f>
        <v>10613.531469573269</v>
      </c>
      <c r="AO235" s="16">
        <f>IF(AN235="Neg","Neg",AN235*HLOOKUP(AO$3,T_GDP[#All],2,FALSE))</f>
        <v>11113.916638676852</v>
      </c>
      <c r="AP235" s="16">
        <f>IF(AO235="Neg","Neg",AO235*HLOOKUP(AP$3,T_GDP[#All],2,FALSE))</f>
        <v>11704.46271080388</v>
      </c>
      <c r="AQ235" s="16">
        <f>IF(AP235="Neg","Neg",AP235*HLOOKUP(AQ$3,T_GDP[#All],2,FALSE))</f>
        <v>11826.7113645844</v>
      </c>
      <c r="AR235" s="16">
        <f>IF(AQ235="Neg","Neg",AQ235*HLOOKUP(AR$3,T_GDP[#All],2,FALSE))</f>
        <v>11661.918058030993</v>
      </c>
      <c r="AS235" s="16">
        <f>IF(AR235="Neg","Neg",AR235*HLOOKUP(AS$3,T_GDP[#All],2,FALSE))</f>
        <v>12178.362040944568</v>
      </c>
      <c r="AT235" s="16">
        <f>IF(AS235="Neg","Neg",AS235*HLOOKUP(AT$3,T_GDP[#All],2,FALSE))</f>
        <v>12483.688641374709</v>
      </c>
      <c r="AU235" s="16">
        <f>IF(AT235="Neg","Neg",AT235*HLOOKUP(AU$3,T_GDP[#All],2,FALSE))</f>
        <v>12899.208581404288</v>
      </c>
      <c r="AV235" s="16">
        <f>IF(AU235="Neg","Neg",AU235*HLOOKUP(AV$3,T_GDP[#All],2,FALSE))</f>
        <v>13490.120645101868</v>
      </c>
      <c r="AW235" s="16">
        <f>IF(AV235="Neg","Neg",AV235*HLOOKUP(AW$3,T_GDP[#All],2,FALSE))</f>
        <v>14011.479371962874</v>
      </c>
      <c r="AX235" s="16">
        <f>IF(AW235="Neg","Neg",AW235*HLOOKUP(AX$3,T_GDP[#All],2,FALSE))</f>
        <v>14472.128313406389</v>
      </c>
      <c r="AY235" s="16">
        <f>IF(AX235="Neg","Neg",AX235*HLOOKUP(AY$3,T_GDP[#All],2,FALSE))</f>
        <v>15109.708036957374</v>
      </c>
      <c r="AZ235" s="16">
        <f>IF(AY235="Neg","Neg",AY235*HLOOKUP(AZ$3,T_GDP[#All],2,FALSE))</f>
        <v>15707.200479709189</v>
      </c>
      <c r="BA235" s="16">
        <f>IF(AZ235="Neg","Neg",AZ235*HLOOKUP(BA$3,T_GDP[#All],2,FALSE))</f>
        <v>16262.140800472391</v>
      </c>
      <c r="BB235" s="16">
        <f>IF(BA235="Neg","Neg",BA235*HLOOKUP(BB$3,T_GDP[#All],2,FALSE))</f>
        <v>16801.425645074782</v>
      </c>
      <c r="BC235" s="16">
        <f>IF(BB235="Neg","Neg",BB235*HLOOKUP(BC$3,T_GDP[#All],2,FALSE))</f>
        <v>15584.817380045612</v>
      </c>
      <c r="BD235" s="16">
        <f>IF(BC235="Neg","Neg",BC235*HLOOKUP(BD$3,T_GDP[#All],2,FALSE))</f>
        <v>17497.115866970758</v>
      </c>
      <c r="BE235" s="16">
        <f>IF(BD235="Neg","Neg",BD235*HLOOKUP(BE$3,T_GDP[#All],2,FALSE))</f>
        <v>18651.224236995567</v>
      </c>
      <c r="BF235" s="16">
        <f>IF(BE235="Neg","Neg",BE235*HLOOKUP(BF$3,T_GDP[#All],2,FALSE))</f>
        <v>18986.925941832207</v>
      </c>
      <c r="BG235" s="16">
        <f>IF(BF235="Neg","Neg",BF235*HLOOKUP(BG$3,T_GDP[#All],2,FALSE))</f>
        <v>19629.206558215181</v>
      </c>
      <c r="BH235" s="16">
        <f>IF(BG235="Neg","Neg",BG235*HLOOKUP(BH$3,T_GDP[#All],2,FALSE))</f>
        <v>20265.898341400709</v>
      </c>
      <c r="BI235" s="16">
        <f>IF(BH235="Neg","Neg",BH235*HLOOKUP(BI$3,T_GDP[#All],2,FALSE))</f>
        <v>21038.261078533069</v>
      </c>
      <c r="BJ235" s="16">
        <f>IF(BI235="Neg","Neg",BI235*HLOOKUP(BJ$3,T_GDP[#All],2,FALSE))</f>
        <v>21865.406785873889</v>
      </c>
    </row>
    <row r="236" spans="1:62" ht="13.9" customHeight="1" x14ac:dyDescent="0.25">
      <c r="A236" s="6"/>
      <c r="B236" s="1" t="s">
        <v>940</v>
      </c>
      <c r="C236" s="1" t="s">
        <v>938</v>
      </c>
      <c r="D236" s="1" t="s">
        <v>738</v>
      </c>
      <c r="E236" s="23"/>
      <c r="F236" s="23"/>
      <c r="G236" s="23"/>
      <c r="H236" s="23"/>
      <c r="I236" s="23"/>
      <c r="J236" s="23"/>
      <c r="K236" s="23"/>
      <c r="L236" s="23"/>
      <c r="M236" s="23"/>
      <c r="N236" s="23"/>
      <c r="O236" s="23"/>
      <c r="P236" s="23"/>
      <c r="Q236" s="23"/>
      <c r="R236" s="23"/>
      <c r="S236" s="23"/>
      <c r="T236" s="23"/>
      <c r="U236" s="23"/>
      <c r="V236" s="23"/>
      <c r="W236" s="23"/>
      <c r="X236" s="23"/>
      <c r="Y236" s="23"/>
      <c r="Z236" s="15">
        <v>-190</v>
      </c>
      <c r="AA236" s="15">
        <v>-50</v>
      </c>
      <c r="AB236" s="16">
        <f>IF(AA236="Neg","Neg",AA236*HLOOKUP(AB$3,T_GDP[#All],2,FALSE))</f>
        <v>-53.006376258864186</v>
      </c>
      <c r="AC236" s="16">
        <f>IF(AB236="Neg","Neg",AB236*HLOOKUP(AC$3,T_GDP[#All],2,FALSE))</f>
        <v>-55.629472726189242</v>
      </c>
      <c r="AD236" s="16">
        <f>IF(AC236="Neg","Neg",AC236*HLOOKUP(AD$3,T_GDP[#All],2,FALSE))</f>
        <v>-58.658127969402621</v>
      </c>
      <c r="AE236" s="16">
        <f>IF(AD236="Neg","Neg",AD236*HLOOKUP(AE$3,T_GDP[#All],2,FALSE))</f>
        <v>-62.607873623307746</v>
      </c>
      <c r="AF236" s="16">
        <f>IF(AE236="Neg","Neg",AE236*HLOOKUP(AF$3,T_GDP[#All],2,FALSE))</f>
        <v>-65.379812666923087</v>
      </c>
      <c r="AG236" s="16">
        <f>IF(AF236="Neg","Neg",AF236*HLOOKUP(AG$3,T_GDP[#All],2,FALSE))</f>
        <v>-68.443342308129857</v>
      </c>
      <c r="AH236" s="16">
        <f>IF(AG236="Neg","Neg",AG236*HLOOKUP(AH$3,T_GDP[#All],2,FALSE))</f>
        <v>-71.678332096364386</v>
      </c>
      <c r="AI236" s="16">
        <f>IF(AH236="Neg","Neg",AH236*HLOOKUP(AI$3,T_GDP[#All],2,FALSE))</f>
        <v>-75.460138901679912</v>
      </c>
      <c r="AJ236" s="16">
        <f>IF(AI236="Neg","Neg",AI236*HLOOKUP(AJ$3,T_GDP[#All],2,FALSE))</f>
        <v>-78.077953421347729</v>
      </c>
      <c r="AK236" s="16">
        <f>IF(AJ236="Neg","Neg",AJ236*HLOOKUP(AK$3,T_GDP[#All],2,FALSE))</f>
        <v>-81.873371399472333</v>
      </c>
      <c r="AL236" s="16">
        <f>IF(AK236="Neg","Neg",AK236*HLOOKUP(AL$3,T_GDP[#All],2,FALSE))</f>
        <v>-86.35943789242161</v>
      </c>
      <c r="AM236" s="16">
        <f>IF(AL236="Neg","Neg",AL236*HLOOKUP(AM$3,T_GDP[#All],2,FALSE))</f>
        <v>-90.895412019004169</v>
      </c>
      <c r="AN236" s="16">
        <f>IF(AM236="Neg","Neg",AM236*HLOOKUP(AN$3,T_GDP[#All],2,FALSE))</f>
        <v>-96.224220032395934</v>
      </c>
      <c r="AO236" s="16">
        <f>IF(AN236="Neg","Neg",AN236*HLOOKUP(AO$3,T_GDP[#All],2,FALSE))</f>
        <v>-100.76080361447738</v>
      </c>
      <c r="AP236" s="16">
        <f>IF(AO236="Neg","Neg",AO236*HLOOKUP(AP$3,T_GDP[#All],2,FALSE))</f>
        <v>-106.1148024551576</v>
      </c>
      <c r="AQ236" s="16">
        <f>IF(AP236="Neg","Neg",AP236*HLOOKUP(AQ$3,T_GDP[#All],2,FALSE))</f>
        <v>-107.2231311385712</v>
      </c>
      <c r="AR236" s="16">
        <f>IF(AQ236="Neg","Neg",AQ236*HLOOKUP(AR$3,T_GDP[#All],2,FALSE))</f>
        <v>-105.72908484162281</v>
      </c>
      <c r="AS236" s="16">
        <f>IF(AR236="Neg","Neg",AR236*HLOOKUP(AS$3,T_GDP[#All],2,FALSE))</f>
        <v>-110.41126057066701</v>
      </c>
      <c r="AT236" s="16">
        <f>IF(AS236="Neg","Neg",AS236*HLOOKUP(AT$3,T_GDP[#All],2,FALSE))</f>
        <v>-113.17940744673355</v>
      </c>
      <c r="AU236" s="16">
        <f>IF(AT236="Neg","Neg",AT236*HLOOKUP(AU$3,T_GDP[#All],2,FALSE))</f>
        <v>-116.94658732007515</v>
      </c>
      <c r="AV236" s="16">
        <f>IF(AU236="Neg","Neg",AU236*HLOOKUP(AV$3,T_GDP[#All],2,FALSE))</f>
        <v>-122.30390430736057</v>
      </c>
      <c r="AW236" s="16">
        <f>IF(AV236="Neg","Neg",AV236*HLOOKUP(AW$3,T_GDP[#All],2,FALSE))</f>
        <v>-127.03063800510314</v>
      </c>
      <c r="AX236" s="16">
        <f>IF(AW236="Neg","Neg",AW236*HLOOKUP(AX$3,T_GDP[#All],2,FALSE))</f>
        <v>-131.20696567004887</v>
      </c>
      <c r="AY236" s="16">
        <f>IF(AX236="Neg","Neg",AX236*HLOOKUP(AY$3,T_GDP[#All],2,FALSE))</f>
        <v>-136.98738020813576</v>
      </c>
      <c r="AZ236" s="16">
        <f>IF(AY236="Neg","Neg",AY236*HLOOKUP(AZ$3,T_GDP[#All],2,FALSE))</f>
        <v>-142.40435611703708</v>
      </c>
      <c r="BA236" s="16">
        <f>IF(AZ236="Neg","Neg",AZ236*HLOOKUP(BA$3,T_GDP[#All],2,FALSE))</f>
        <v>-147.43554669512594</v>
      </c>
      <c r="BB236" s="16">
        <f>IF(BA236="Neg","Neg",BA236*HLOOKUP(BB$3,T_GDP[#All],2,FALSE))</f>
        <v>-152.32480185924553</v>
      </c>
      <c r="BC236" s="16">
        <f>IF(BB236="Neg","Neg",BB236*HLOOKUP(BC$3,T_GDP[#All],2,FALSE))</f>
        <v>-141.29480852262566</v>
      </c>
      <c r="BD236" s="16">
        <f>IF(BC236="Neg","Neg",BC236*HLOOKUP(BD$3,T_GDP[#All],2,FALSE))</f>
        <v>-158.6320568175046</v>
      </c>
      <c r="BE236" s="16">
        <f>IF(BD236="Neg","Neg",BD236*HLOOKUP(BE$3,T_GDP[#All],2,FALSE))</f>
        <v>-169.09541465997796</v>
      </c>
      <c r="BF236" s="16">
        <f>IF(BE236="Neg","Neg",BE236*HLOOKUP(BF$3,T_GDP[#All],2,FALSE))</f>
        <v>-172.13894779539626</v>
      </c>
      <c r="BG236" s="16">
        <f>IF(BF236="Neg","Neg",BF236*HLOOKUP(BG$3,T_GDP[#All],2,FALSE))</f>
        <v>-177.96198148880492</v>
      </c>
      <c r="BH236" s="16">
        <f>IF(BG236="Neg","Neg",BG236*HLOOKUP(BH$3,T_GDP[#All],2,FALSE))</f>
        <v>-183.73434579692398</v>
      </c>
      <c r="BI236" s="16">
        <f>IF(BH236="Neg","Neg",BH236*HLOOKUP(BI$3,T_GDP[#All],2,FALSE))</f>
        <v>-190.73672781988282</v>
      </c>
      <c r="BJ236" s="16">
        <f>IF(BI236="Neg","Neg",BI236*HLOOKUP(BJ$3,T_GDP[#All],2,FALSE))</f>
        <v>-198.23578228353486</v>
      </c>
    </row>
    <row r="237" spans="1:62" ht="13.9" customHeight="1" x14ac:dyDescent="0.25">
      <c r="A237" s="6"/>
      <c r="B237" s="1" t="s">
        <v>940</v>
      </c>
      <c r="C237" s="1" t="s">
        <v>931</v>
      </c>
      <c r="D237" s="1" t="s">
        <v>737</v>
      </c>
      <c r="E237" s="23"/>
      <c r="F237" s="23"/>
      <c r="G237" s="23"/>
      <c r="H237" s="23"/>
      <c r="I237" s="23"/>
      <c r="J237" s="23"/>
      <c r="K237" s="23"/>
      <c r="L237" s="23"/>
      <c r="M237" s="23"/>
      <c r="N237" s="23"/>
      <c r="O237" s="23"/>
      <c r="P237" s="23"/>
      <c r="Q237" s="23"/>
      <c r="R237" s="23"/>
      <c r="S237" s="23"/>
      <c r="T237" s="23"/>
      <c r="U237" s="23"/>
      <c r="V237" s="23"/>
      <c r="W237" s="23"/>
      <c r="X237" s="23"/>
      <c r="Y237" s="23"/>
      <c r="Z237" s="15">
        <v>290</v>
      </c>
      <c r="AA237" s="15">
        <v>335</v>
      </c>
      <c r="AB237" s="16">
        <f>IF(AA237="Neg","Neg",AA237*HLOOKUP(AB$3,T_GDP[#All],2,FALSE))</f>
        <v>355.14272093439001</v>
      </c>
      <c r="AC237" s="16">
        <f>IF(AB237="Neg","Neg",AB237*HLOOKUP(AC$3,T_GDP[#All],2,FALSE))</f>
        <v>372.71746726546792</v>
      </c>
      <c r="AD237" s="16">
        <f>IF(AC237="Neg","Neg",AC237*HLOOKUP(AD$3,T_GDP[#All],2,FALSE))</f>
        <v>393.00945739499753</v>
      </c>
      <c r="AE237" s="16">
        <f>IF(AD237="Neg","Neg",AD237*HLOOKUP(AE$3,T_GDP[#All],2,FALSE))</f>
        <v>419.47275327616188</v>
      </c>
      <c r="AF237" s="16">
        <f>IF(AE237="Neg","Neg",AE237*HLOOKUP(AF$3,T_GDP[#All],2,FALSE))</f>
        <v>438.04474486838461</v>
      </c>
      <c r="AG237" s="16">
        <f>IF(AF237="Neg","Neg",AF237*HLOOKUP(AG$3,T_GDP[#All],2,FALSE))</f>
        <v>458.57039346446999</v>
      </c>
      <c r="AH237" s="16">
        <f>IF(AG237="Neg","Neg",AG237*HLOOKUP(AH$3,T_GDP[#All],2,FALSE))</f>
        <v>480.24482504564128</v>
      </c>
      <c r="AI237" s="16">
        <f>IF(AH237="Neg","Neg",AH237*HLOOKUP(AI$3,T_GDP[#All],2,FALSE))</f>
        <v>505.5829306412553</v>
      </c>
      <c r="AJ237" s="16">
        <f>IF(AI237="Neg","Neg",AI237*HLOOKUP(AJ$3,T_GDP[#All],2,FALSE))</f>
        <v>523.1222879230296</v>
      </c>
      <c r="AK237" s="16">
        <f>IF(AJ237="Neg","Neg",AJ237*HLOOKUP(AK$3,T_GDP[#All],2,FALSE))</f>
        <v>548.55158837646445</v>
      </c>
      <c r="AL237" s="16">
        <f>IF(AK237="Neg","Neg",AK237*HLOOKUP(AL$3,T_GDP[#All],2,FALSE))</f>
        <v>578.6082338792246</v>
      </c>
      <c r="AM237" s="16">
        <f>IF(AL237="Neg","Neg",AL237*HLOOKUP(AM$3,T_GDP[#All],2,FALSE))</f>
        <v>608.99926052732769</v>
      </c>
      <c r="AN237" s="16">
        <f>IF(AM237="Neg","Neg",AM237*HLOOKUP(AN$3,T_GDP[#All],2,FALSE))</f>
        <v>644.70227421705249</v>
      </c>
      <c r="AO237" s="16">
        <f>IF(AN237="Neg","Neg",AN237*HLOOKUP(AO$3,T_GDP[#All],2,FALSE))</f>
        <v>675.09738421699819</v>
      </c>
      <c r="AP237" s="16">
        <f>IF(AO237="Neg","Neg",AO237*HLOOKUP(AP$3,T_GDP[#All],2,FALSE))</f>
        <v>710.96917644955556</v>
      </c>
      <c r="AQ237" s="16">
        <f>IF(AP237="Neg","Neg",AP237*HLOOKUP(AQ$3,T_GDP[#All],2,FALSE))</f>
        <v>718.39497862842666</v>
      </c>
      <c r="AR237" s="16">
        <f>IF(AQ237="Neg","Neg",AQ237*HLOOKUP(AR$3,T_GDP[#All],2,FALSE))</f>
        <v>708.38486843887245</v>
      </c>
      <c r="AS237" s="16">
        <f>IF(AR237="Neg","Neg",AR237*HLOOKUP(AS$3,T_GDP[#All],2,FALSE))</f>
        <v>739.75544582346868</v>
      </c>
      <c r="AT237" s="16">
        <f>IF(AS237="Neg","Neg",AS237*HLOOKUP(AT$3,T_GDP[#All],2,FALSE))</f>
        <v>758.30202989311454</v>
      </c>
      <c r="AU237" s="16">
        <f>IF(AT237="Neg","Neg",AT237*HLOOKUP(AU$3,T_GDP[#All],2,FALSE))</f>
        <v>783.5421350445032</v>
      </c>
      <c r="AV237" s="16">
        <f>IF(AU237="Neg","Neg",AU237*HLOOKUP(AV$3,T_GDP[#All],2,FALSE))</f>
        <v>819.43615885931547</v>
      </c>
      <c r="AW237" s="16">
        <f>IF(AV237="Neg","Neg",AV237*HLOOKUP(AW$3,T_GDP[#All],2,FALSE))</f>
        <v>851.10527463419078</v>
      </c>
      <c r="AX237" s="16">
        <f>IF(AW237="Neg","Neg",AW237*HLOOKUP(AX$3,T_GDP[#All],2,FALSE))</f>
        <v>879.08666998932722</v>
      </c>
      <c r="AY237" s="16">
        <f>IF(AX237="Neg","Neg",AX237*HLOOKUP(AY$3,T_GDP[#All],2,FALSE))</f>
        <v>917.81544739450942</v>
      </c>
      <c r="AZ237" s="16">
        <f>IF(AY237="Neg","Neg",AY237*HLOOKUP(AZ$3,T_GDP[#All],2,FALSE))</f>
        <v>954.10918598414821</v>
      </c>
      <c r="BA237" s="16">
        <f>IF(AZ237="Neg","Neg",AZ237*HLOOKUP(BA$3,T_GDP[#All],2,FALSE))</f>
        <v>987.81816285734362</v>
      </c>
      <c r="BB237" s="16">
        <f>IF(BA237="Neg","Neg",BA237*HLOOKUP(BB$3,T_GDP[#All],2,FALSE))</f>
        <v>1020.5761724569448</v>
      </c>
      <c r="BC237" s="16">
        <f>IF(BB237="Neg","Neg",BB237*HLOOKUP(BC$3,T_GDP[#All],2,FALSE))</f>
        <v>946.67521710159178</v>
      </c>
      <c r="BD237" s="16">
        <f>IF(BC237="Neg","Neg",BC237*HLOOKUP(BD$3,T_GDP[#All],2,FALSE))</f>
        <v>1062.8347806772806</v>
      </c>
      <c r="BE237" s="16">
        <f>IF(BD237="Neg","Neg",BD237*HLOOKUP(BE$3,T_GDP[#All],2,FALSE))</f>
        <v>1132.939278221852</v>
      </c>
      <c r="BF237" s="16">
        <f>IF(BE237="Neg","Neg",BE237*HLOOKUP(BF$3,T_GDP[#All],2,FALSE))</f>
        <v>1153.3309502291545</v>
      </c>
      <c r="BG237" s="16">
        <f>IF(BF237="Neg","Neg",BF237*HLOOKUP(BG$3,T_GDP[#All],2,FALSE))</f>
        <v>1192.3452759749925</v>
      </c>
      <c r="BH237" s="16">
        <f>IF(BG237="Neg","Neg",BG237*HLOOKUP(BH$3,T_GDP[#All],2,FALSE))</f>
        <v>1231.0201168393901</v>
      </c>
      <c r="BI237" s="16">
        <f>IF(BH237="Neg","Neg",BH237*HLOOKUP(BI$3,T_GDP[#All],2,FALSE))</f>
        <v>1277.9360763932143</v>
      </c>
      <c r="BJ237" s="16">
        <f>IF(BI237="Neg","Neg",BI237*HLOOKUP(BJ$3,T_GDP[#All],2,FALSE))</f>
        <v>1328.179741299683</v>
      </c>
    </row>
    <row r="238" spans="1:62" ht="13.9" customHeight="1" x14ac:dyDescent="0.25">
      <c r="A238" s="6"/>
      <c r="B238" s="1" t="s">
        <v>940</v>
      </c>
      <c r="C238" s="1" t="s">
        <v>932</v>
      </c>
      <c r="D238" s="1" t="s">
        <v>974</v>
      </c>
      <c r="E238" s="23"/>
      <c r="F238" s="23"/>
      <c r="G238" s="23"/>
      <c r="H238" s="23"/>
      <c r="I238" s="23"/>
      <c r="J238" s="23"/>
      <c r="K238" s="23"/>
      <c r="L238" s="23"/>
      <c r="M238" s="23"/>
      <c r="N238" s="23"/>
      <c r="O238" s="23"/>
      <c r="P238" s="23"/>
      <c r="Q238" s="23"/>
      <c r="R238" s="23"/>
      <c r="S238" s="23"/>
      <c r="T238" s="23"/>
      <c r="U238" s="23"/>
      <c r="V238" s="23"/>
      <c r="W238" s="23"/>
      <c r="X238" s="23"/>
      <c r="Y238" s="23"/>
      <c r="Z238" s="15">
        <v>550</v>
      </c>
      <c r="AA238" s="15">
        <v>625</v>
      </c>
      <c r="AB238" s="16">
        <f>IF(AA238="Neg","Neg",AA238*HLOOKUP(AB$3,T_GDP[#All],2,FALSE))</f>
        <v>662.5797032358023</v>
      </c>
      <c r="AC238" s="16">
        <f>IF(AB238="Neg","Neg",AB238*HLOOKUP(AC$3,T_GDP[#All],2,FALSE))</f>
        <v>695.36840907736553</v>
      </c>
      <c r="AD238" s="16">
        <f>IF(AC238="Neg","Neg",AC238*HLOOKUP(AD$3,T_GDP[#All],2,FALSE))</f>
        <v>733.22659961753277</v>
      </c>
      <c r="AE238" s="16">
        <f>IF(AD238="Neg","Neg",AD238*HLOOKUP(AE$3,T_GDP[#All],2,FALSE))</f>
        <v>782.59842029134688</v>
      </c>
      <c r="AF238" s="16">
        <f>IF(AE238="Neg","Neg",AE238*HLOOKUP(AF$3,T_GDP[#All],2,FALSE))</f>
        <v>817.24765833653862</v>
      </c>
      <c r="AG238" s="16">
        <f>IF(AF238="Neg","Neg",AF238*HLOOKUP(AG$3,T_GDP[#All],2,FALSE))</f>
        <v>855.54177885162335</v>
      </c>
      <c r="AH238" s="16">
        <f>IF(AG238="Neg","Neg",AG238*HLOOKUP(AH$3,T_GDP[#All],2,FALSE))</f>
        <v>895.97915120455491</v>
      </c>
      <c r="AI238" s="16">
        <f>IF(AH238="Neg","Neg",AH238*HLOOKUP(AI$3,T_GDP[#All],2,FALSE))</f>
        <v>943.251736270999</v>
      </c>
      <c r="AJ238" s="16">
        <f>IF(AI238="Neg","Neg",AI238*HLOOKUP(AJ$3,T_GDP[#All],2,FALSE))</f>
        <v>975.97441776684661</v>
      </c>
      <c r="AK238" s="16">
        <f>IF(AJ238="Neg","Neg",AJ238*HLOOKUP(AK$3,T_GDP[#All],2,FALSE))</f>
        <v>1023.4171424934042</v>
      </c>
      <c r="AL238" s="16">
        <f>IF(AK238="Neg","Neg",AK238*HLOOKUP(AL$3,T_GDP[#All],2,FALSE))</f>
        <v>1079.4929736552701</v>
      </c>
      <c r="AM238" s="16">
        <f>IF(AL238="Neg","Neg",AL238*HLOOKUP(AM$3,T_GDP[#All],2,FALSE))</f>
        <v>1136.192650237552</v>
      </c>
      <c r="AN238" s="16">
        <f>IF(AM238="Neg","Neg",AM238*HLOOKUP(AN$3,T_GDP[#All],2,FALSE))</f>
        <v>1202.8027504049492</v>
      </c>
      <c r="AO238" s="16">
        <f>IF(AN238="Neg","Neg",AN238*HLOOKUP(AO$3,T_GDP[#All],2,FALSE))</f>
        <v>1259.5100451809674</v>
      </c>
      <c r="AP238" s="16">
        <f>IF(AO238="Neg","Neg",AO238*HLOOKUP(AP$3,T_GDP[#All],2,FALSE))</f>
        <v>1326.4350306894701</v>
      </c>
      <c r="AQ238" s="16">
        <f>IF(AP238="Neg","Neg",AP238*HLOOKUP(AQ$3,T_GDP[#All],2,FALSE))</f>
        <v>1340.2891392321401</v>
      </c>
      <c r="AR238" s="16">
        <f>IF(AQ238="Neg","Neg",AQ238*HLOOKUP(AR$3,T_GDP[#All],2,FALSE))</f>
        <v>1321.6135605202851</v>
      </c>
      <c r="AS238" s="16">
        <f>IF(AR238="Neg","Neg",AR238*HLOOKUP(AS$3,T_GDP[#All],2,FALSE))</f>
        <v>1380.1407571333377</v>
      </c>
      <c r="AT238" s="16">
        <f>IF(AS238="Neg","Neg",AS238*HLOOKUP(AT$3,T_GDP[#All],2,FALSE))</f>
        <v>1414.7425930841696</v>
      </c>
      <c r="AU238" s="16">
        <f>IF(AT238="Neg","Neg",AT238*HLOOKUP(AU$3,T_GDP[#All],2,FALSE))</f>
        <v>1461.8323415009395</v>
      </c>
      <c r="AV238" s="16">
        <f>IF(AU238="Neg","Neg",AU238*HLOOKUP(AV$3,T_GDP[#All],2,FALSE))</f>
        <v>1528.7988038420071</v>
      </c>
      <c r="AW238" s="16">
        <f>IF(AV238="Neg","Neg",AV238*HLOOKUP(AW$3,T_GDP[#All],2,FALSE))</f>
        <v>1587.8829750637894</v>
      </c>
      <c r="AX238" s="16">
        <f>IF(AW238="Neg","Neg",AW238*HLOOKUP(AX$3,T_GDP[#All],2,FALSE))</f>
        <v>1640.0870708756111</v>
      </c>
      <c r="AY238" s="16">
        <f>IF(AX238="Neg","Neg",AX238*HLOOKUP(AY$3,T_GDP[#All],2,FALSE))</f>
        <v>1712.3422526016973</v>
      </c>
      <c r="AZ238" s="16">
        <f>IF(AY238="Neg","Neg",AY238*HLOOKUP(AZ$3,T_GDP[#All],2,FALSE))</f>
        <v>1780.0544514629637</v>
      </c>
      <c r="BA238" s="16">
        <f>IF(AZ238="Neg","Neg",AZ238*HLOOKUP(BA$3,T_GDP[#All],2,FALSE))</f>
        <v>1842.9443336890745</v>
      </c>
      <c r="BB238" s="16">
        <f>IF(BA238="Neg","Neg",BA238*HLOOKUP(BB$3,T_GDP[#All],2,FALSE))</f>
        <v>1904.0600232405693</v>
      </c>
      <c r="BC238" s="16">
        <f>IF(BB238="Neg","Neg",BB238*HLOOKUP(BC$3,T_GDP[#All],2,FALSE))</f>
        <v>1766.185106532821</v>
      </c>
      <c r="BD238" s="16">
        <f>IF(BC238="Neg","Neg",BC238*HLOOKUP(BD$3,T_GDP[#All],2,FALSE))</f>
        <v>1982.9007102188079</v>
      </c>
      <c r="BE238" s="16">
        <f>IF(BD238="Neg","Neg",BD238*HLOOKUP(BE$3,T_GDP[#All],2,FALSE))</f>
        <v>2113.6926832497247</v>
      </c>
      <c r="BF238" s="16">
        <f>IF(BE238="Neg","Neg",BE238*HLOOKUP(BF$3,T_GDP[#All],2,FALSE))</f>
        <v>2151.7368474424534</v>
      </c>
      <c r="BG238" s="16">
        <f>IF(BF238="Neg","Neg",BF238*HLOOKUP(BG$3,T_GDP[#All],2,FALSE))</f>
        <v>2224.5247686100615</v>
      </c>
      <c r="BH238" s="16">
        <f>IF(BG238="Neg","Neg",BG238*HLOOKUP(BH$3,T_GDP[#All],2,FALSE))</f>
        <v>2296.6793224615494</v>
      </c>
      <c r="BI238" s="16">
        <f>IF(BH238="Neg","Neg",BH238*HLOOKUP(BI$3,T_GDP[#All],2,FALSE))</f>
        <v>2384.209097748535</v>
      </c>
      <c r="BJ238" s="16">
        <f>IF(BI238="Neg","Neg",BI238*HLOOKUP(BJ$3,T_GDP[#All],2,FALSE))</f>
        <v>2477.9472785441858</v>
      </c>
    </row>
    <row r="239" spans="1:62" ht="13.9" customHeight="1" x14ac:dyDescent="0.25">
      <c r="A239" s="6"/>
      <c r="B239" s="1" t="s">
        <v>940</v>
      </c>
      <c r="C239" s="1" t="s">
        <v>933</v>
      </c>
      <c r="D239" s="1" t="s">
        <v>741</v>
      </c>
      <c r="E239" s="23"/>
      <c r="F239" s="23"/>
      <c r="G239" s="23"/>
      <c r="H239" s="23"/>
      <c r="I239" s="23"/>
      <c r="J239" s="23"/>
      <c r="K239" s="23"/>
      <c r="L239" s="23"/>
      <c r="M239" s="23"/>
      <c r="N239" s="23"/>
      <c r="O239" s="23"/>
      <c r="P239" s="23"/>
      <c r="Q239" s="23"/>
      <c r="R239" s="23"/>
      <c r="S239" s="23"/>
      <c r="T239" s="23"/>
      <c r="U239" s="23"/>
      <c r="V239" s="23"/>
      <c r="W239" s="23"/>
      <c r="X239" s="23"/>
      <c r="Y239" s="23"/>
      <c r="Z239" s="15">
        <v>-270</v>
      </c>
      <c r="AA239" s="15">
        <v>-280</v>
      </c>
      <c r="AB239" s="16">
        <f>IF(AA239="Neg","Neg",AA239*HLOOKUP(AB$3,T_GDP[#All],2,FALSE))</f>
        <v>-296.83570704963944</v>
      </c>
      <c r="AC239" s="16">
        <f>IF(AB239="Neg","Neg",AB239*HLOOKUP(AC$3,T_GDP[#All],2,FALSE))</f>
        <v>-311.52504726665978</v>
      </c>
      <c r="AD239" s="16">
        <f>IF(AC239="Neg","Neg",AC239*HLOOKUP(AD$3,T_GDP[#All],2,FALSE))</f>
        <v>-328.48551662865469</v>
      </c>
      <c r="AE239" s="16">
        <f>IF(AD239="Neg","Neg",AD239*HLOOKUP(AE$3,T_GDP[#All],2,FALSE))</f>
        <v>-350.6040922905234</v>
      </c>
      <c r="AF239" s="16">
        <f>IF(AE239="Neg","Neg",AE239*HLOOKUP(AF$3,T_GDP[#All],2,FALSE))</f>
        <v>-366.1269509347693</v>
      </c>
      <c r="AG239" s="16">
        <f>IF(AF239="Neg","Neg",AF239*HLOOKUP(AG$3,T_GDP[#All],2,FALSE))</f>
        <v>-383.28271692552721</v>
      </c>
      <c r="AH239" s="16">
        <f>IF(AG239="Neg","Neg",AG239*HLOOKUP(AH$3,T_GDP[#All],2,FALSE))</f>
        <v>-401.39865973964055</v>
      </c>
      <c r="AI239" s="16">
        <f>IF(AH239="Neg","Neg",AH239*HLOOKUP(AI$3,T_GDP[#All],2,FALSE))</f>
        <v>-422.57677784940751</v>
      </c>
      <c r="AJ239" s="16">
        <f>IF(AI239="Neg","Neg",AI239*HLOOKUP(AJ$3,T_GDP[#All],2,FALSE))</f>
        <v>-437.23653915954725</v>
      </c>
      <c r="AK239" s="16">
        <f>IF(AJ239="Neg","Neg",AJ239*HLOOKUP(AK$3,T_GDP[#All],2,FALSE))</f>
        <v>-458.49087983704504</v>
      </c>
      <c r="AL239" s="16">
        <f>IF(AK239="Neg","Neg",AK239*HLOOKUP(AL$3,T_GDP[#All],2,FALSE))</f>
        <v>-483.61285219756098</v>
      </c>
      <c r="AM239" s="16">
        <f>IF(AL239="Neg","Neg",AL239*HLOOKUP(AM$3,T_GDP[#All],2,FALSE))</f>
        <v>-509.01430730642329</v>
      </c>
      <c r="AN239" s="16">
        <f>IF(AM239="Neg","Neg",AM239*HLOOKUP(AN$3,T_GDP[#All],2,FALSE))</f>
        <v>-538.85563218141715</v>
      </c>
      <c r="AO239" s="16">
        <f>IF(AN239="Neg","Neg",AN239*HLOOKUP(AO$3,T_GDP[#All],2,FALSE))</f>
        <v>-564.26050024107326</v>
      </c>
      <c r="AP239" s="16">
        <f>IF(AO239="Neg","Neg",AO239*HLOOKUP(AP$3,T_GDP[#All],2,FALSE))</f>
        <v>-594.24289374888247</v>
      </c>
      <c r="AQ239" s="16">
        <f>IF(AP239="Neg","Neg",AP239*HLOOKUP(AQ$3,T_GDP[#All],2,FALSE))</f>
        <v>-600.44953437599861</v>
      </c>
      <c r="AR239" s="16">
        <f>IF(AQ239="Neg","Neg",AQ239*HLOOKUP(AR$3,T_GDP[#All],2,FALSE))</f>
        <v>-592.08287511308765</v>
      </c>
      <c r="AS239" s="16">
        <f>IF(AR239="Neg","Neg",AR239*HLOOKUP(AS$3,T_GDP[#All],2,FALSE))</f>
        <v>-618.30305919573527</v>
      </c>
      <c r="AT239" s="16">
        <f>IF(AS239="Neg","Neg",AS239*HLOOKUP(AT$3,T_GDP[#All],2,FALSE))</f>
        <v>-633.80468170170798</v>
      </c>
      <c r="AU239" s="16">
        <f>IF(AT239="Neg","Neg",AT239*HLOOKUP(AU$3,T_GDP[#All],2,FALSE))</f>
        <v>-654.90088899242096</v>
      </c>
      <c r="AV239" s="16">
        <f>IF(AU239="Neg","Neg",AU239*HLOOKUP(AV$3,T_GDP[#All],2,FALSE))</f>
        <v>-684.90186412121921</v>
      </c>
      <c r="AW239" s="16">
        <f>IF(AV239="Neg","Neg",AV239*HLOOKUP(AW$3,T_GDP[#All],2,FALSE))</f>
        <v>-711.37157282857765</v>
      </c>
      <c r="AX239" s="16">
        <f>IF(AW239="Neg","Neg",AW239*HLOOKUP(AX$3,T_GDP[#All],2,FALSE))</f>
        <v>-734.75900775227376</v>
      </c>
      <c r="AY239" s="16">
        <f>IF(AX239="Neg","Neg",AX239*HLOOKUP(AY$3,T_GDP[#All],2,FALSE))</f>
        <v>-767.12932916556042</v>
      </c>
      <c r="AZ239" s="16">
        <f>IF(AY239="Neg","Neg",AY239*HLOOKUP(AZ$3,T_GDP[#All],2,FALSE))</f>
        <v>-797.4643942554078</v>
      </c>
      <c r="BA239" s="16">
        <f>IF(AZ239="Neg","Neg",AZ239*HLOOKUP(BA$3,T_GDP[#All],2,FALSE))</f>
        <v>-825.63906149270542</v>
      </c>
      <c r="BB239" s="16">
        <f>IF(BA239="Neg","Neg",BA239*HLOOKUP(BB$3,T_GDP[#All],2,FALSE))</f>
        <v>-853.01889041177503</v>
      </c>
      <c r="BC239" s="16">
        <f>IF(BB239="Neg","Neg",BB239*HLOOKUP(BC$3,T_GDP[#All],2,FALSE))</f>
        <v>-791.25092772670382</v>
      </c>
      <c r="BD239" s="16">
        <f>IF(BC239="Neg","Neg",BC239*HLOOKUP(BD$3,T_GDP[#All],2,FALSE))</f>
        <v>-888.33951817802597</v>
      </c>
      <c r="BE239" s="16">
        <f>IF(BD239="Neg","Neg",BD239*HLOOKUP(BE$3,T_GDP[#All],2,FALSE))</f>
        <v>-946.93432209587672</v>
      </c>
      <c r="BF239" s="16">
        <f>IF(BE239="Neg","Neg",BE239*HLOOKUP(BF$3,T_GDP[#All],2,FALSE))</f>
        <v>-963.97810765421923</v>
      </c>
      <c r="BG239" s="16">
        <f>IF(BF239="Neg","Neg",BF239*HLOOKUP(BG$3,T_GDP[#All],2,FALSE))</f>
        <v>-996.58709633730768</v>
      </c>
      <c r="BH239" s="16">
        <f>IF(BG239="Neg","Neg",BG239*HLOOKUP(BH$3,T_GDP[#All],2,FALSE))</f>
        <v>-1028.9123364627742</v>
      </c>
      <c r="BI239" s="16">
        <f>IF(BH239="Neg","Neg",BH239*HLOOKUP(BI$3,T_GDP[#All],2,FALSE))</f>
        <v>-1068.1256757913438</v>
      </c>
      <c r="BJ239" s="16">
        <f>IF(BI239="Neg","Neg",BI239*HLOOKUP(BJ$3,T_GDP[#All],2,FALSE))</f>
        <v>-1110.1203807877953</v>
      </c>
    </row>
    <row r="240" spans="1:62" ht="13.9" customHeight="1" x14ac:dyDescent="0.25">
      <c r="A240" s="6"/>
      <c r="B240" s="1" t="s">
        <v>940</v>
      </c>
      <c r="C240" s="1" t="s">
        <v>878</v>
      </c>
      <c r="D240" s="1" t="s">
        <v>731</v>
      </c>
      <c r="E240" s="23"/>
      <c r="F240" s="23"/>
      <c r="G240" s="23"/>
      <c r="H240" s="23"/>
      <c r="I240" s="23"/>
      <c r="J240" s="23"/>
      <c r="K240" s="23"/>
      <c r="L240" s="23"/>
      <c r="M240" s="23"/>
      <c r="N240" s="23"/>
      <c r="O240" s="23"/>
      <c r="P240" s="23"/>
      <c r="Q240" s="23"/>
      <c r="R240" s="23"/>
      <c r="S240" s="23"/>
      <c r="T240" s="23"/>
      <c r="U240" s="23"/>
      <c r="V240" s="23"/>
      <c r="W240" s="23"/>
      <c r="X240" s="23"/>
      <c r="Y240" s="23"/>
      <c r="Z240" s="15">
        <v>385</v>
      </c>
      <c r="AA240" s="15">
        <v>-35</v>
      </c>
      <c r="AB240" s="16">
        <f>IF(AA240="Neg","Neg",AA240*HLOOKUP(AB$3,T_GDP[#All],2,FALSE))</f>
        <v>-37.10446338120493</v>
      </c>
      <c r="AC240" s="16">
        <f>IF(AB240="Neg","Neg",AB240*HLOOKUP(AC$3,T_GDP[#All],2,FALSE))</f>
        <v>-38.940630908332473</v>
      </c>
      <c r="AD240" s="16">
        <f>IF(AC240="Neg","Neg",AC240*HLOOKUP(AD$3,T_GDP[#All],2,FALSE))</f>
        <v>-41.060689578581837</v>
      </c>
      <c r="AE240" s="16">
        <f>IF(AD240="Neg","Neg",AD240*HLOOKUP(AE$3,T_GDP[#All],2,FALSE))</f>
        <v>-43.825511536315425</v>
      </c>
      <c r="AF240" s="16">
        <f>IF(AE240="Neg","Neg",AE240*HLOOKUP(AF$3,T_GDP[#All],2,FALSE))</f>
        <v>-45.765868866846162</v>
      </c>
      <c r="AG240" s="16">
        <f>IF(AF240="Neg","Neg",AF240*HLOOKUP(AG$3,T_GDP[#All],2,FALSE))</f>
        <v>-47.910339615690901</v>
      </c>
      <c r="AH240" s="16">
        <f>IF(AG240="Neg","Neg",AG240*HLOOKUP(AH$3,T_GDP[#All],2,FALSE))</f>
        <v>-50.174832467455069</v>
      </c>
      <c r="AI240" s="16">
        <f>IF(AH240="Neg","Neg",AH240*HLOOKUP(AI$3,T_GDP[#All],2,FALSE))</f>
        <v>-52.822097231175938</v>
      </c>
      <c r="AJ240" s="16">
        <f>IF(AI240="Neg","Neg",AI240*HLOOKUP(AJ$3,T_GDP[#All],2,FALSE))</f>
        <v>-54.654567394943406</v>
      </c>
      <c r="AK240" s="16">
        <f>IF(AJ240="Neg","Neg",AJ240*HLOOKUP(AK$3,T_GDP[#All],2,FALSE))</f>
        <v>-57.31135997963063</v>
      </c>
      <c r="AL240" s="16">
        <f>IF(AK240="Neg","Neg",AK240*HLOOKUP(AL$3,T_GDP[#All],2,FALSE))</f>
        <v>-60.451606524695123</v>
      </c>
      <c r="AM240" s="16">
        <f>IF(AL240="Neg","Neg",AL240*HLOOKUP(AM$3,T_GDP[#All],2,FALSE))</f>
        <v>-63.626788413302911</v>
      </c>
      <c r="AN240" s="16">
        <f>IF(AM240="Neg","Neg",AM240*HLOOKUP(AN$3,T_GDP[#All],2,FALSE))</f>
        <v>-67.356954022677144</v>
      </c>
      <c r="AO240" s="16">
        <f>IF(AN240="Neg","Neg",AN240*HLOOKUP(AO$3,T_GDP[#All],2,FALSE))</f>
        <v>-70.532562530134157</v>
      </c>
      <c r="AP240" s="16">
        <f>IF(AO240="Neg","Neg",AO240*HLOOKUP(AP$3,T_GDP[#All],2,FALSE))</f>
        <v>-74.280361718610308</v>
      </c>
      <c r="AQ240" s="16">
        <f>IF(AP240="Neg","Neg",AP240*HLOOKUP(AQ$3,T_GDP[#All],2,FALSE))</f>
        <v>-75.056191796999826</v>
      </c>
      <c r="AR240" s="16">
        <f>IF(AQ240="Neg","Neg",AQ240*HLOOKUP(AR$3,T_GDP[#All],2,FALSE))</f>
        <v>-74.010359389135957</v>
      </c>
      <c r="AS240" s="16">
        <f>IF(AR240="Neg","Neg",AR240*HLOOKUP(AS$3,T_GDP[#All],2,FALSE))</f>
        <v>-77.287882399466909</v>
      </c>
      <c r="AT240" s="16">
        <f>IF(AS240="Neg","Neg",AS240*HLOOKUP(AT$3,T_GDP[#All],2,FALSE))</f>
        <v>-79.225585212713497</v>
      </c>
      <c r="AU240" s="16">
        <f>IF(AT240="Neg","Neg",AT240*HLOOKUP(AU$3,T_GDP[#All],2,FALSE))</f>
        <v>-81.86261112405262</v>
      </c>
      <c r="AV240" s="16">
        <f>IF(AU240="Neg","Neg",AU240*HLOOKUP(AV$3,T_GDP[#All],2,FALSE))</f>
        <v>-85.612733015152401</v>
      </c>
      <c r="AW240" s="16">
        <f>IF(AV240="Neg","Neg",AV240*HLOOKUP(AW$3,T_GDP[#All],2,FALSE))</f>
        <v>-88.921446603572207</v>
      </c>
      <c r="AX240" s="16">
        <f>IF(AW240="Neg","Neg",AW240*HLOOKUP(AX$3,T_GDP[#All],2,FALSE))</f>
        <v>-91.84487596903422</v>
      </c>
      <c r="AY240" s="16">
        <f>IF(AX240="Neg","Neg",AX240*HLOOKUP(AY$3,T_GDP[#All],2,FALSE))</f>
        <v>-95.891166145695053</v>
      </c>
      <c r="AZ240" s="16">
        <f>IF(AY240="Neg","Neg",AY240*HLOOKUP(AZ$3,T_GDP[#All],2,FALSE))</f>
        <v>-99.683049281925975</v>
      </c>
      <c r="BA240" s="16">
        <f>IF(AZ240="Neg","Neg",AZ240*HLOOKUP(BA$3,T_GDP[#All],2,FALSE))</f>
        <v>-103.20488268658818</v>
      </c>
      <c r="BB240" s="16">
        <f>IF(BA240="Neg","Neg",BA240*HLOOKUP(BB$3,T_GDP[#All],2,FALSE))</f>
        <v>-106.62736130147188</v>
      </c>
      <c r="BC240" s="16">
        <f>IF(BB240="Neg","Neg",BB240*HLOOKUP(BC$3,T_GDP[#All],2,FALSE))</f>
        <v>-98.906365965837978</v>
      </c>
      <c r="BD240" s="16">
        <f>IF(BC240="Neg","Neg",BC240*HLOOKUP(BD$3,T_GDP[#All],2,FALSE))</f>
        <v>-111.04243977225325</v>
      </c>
      <c r="BE240" s="16">
        <f>IF(BD240="Neg","Neg",BD240*HLOOKUP(BE$3,T_GDP[#All],2,FALSE))</f>
        <v>-118.36679026198459</v>
      </c>
      <c r="BF240" s="16">
        <f>IF(BE240="Neg","Neg",BE240*HLOOKUP(BF$3,T_GDP[#All],2,FALSE))</f>
        <v>-120.4972634567774</v>
      </c>
      <c r="BG240" s="16">
        <f>IF(BF240="Neg","Neg",BF240*HLOOKUP(BG$3,T_GDP[#All],2,FALSE))</f>
        <v>-124.57338704216346</v>
      </c>
      <c r="BH240" s="16">
        <f>IF(BG240="Neg","Neg",BG240*HLOOKUP(BH$3,T_GDP[#All],2,FALSE))</f>
        <v>-128.61404205784677</v>
      </c>
      <c r="BI240" s="16">
        <f>IF(BH240="Neg","Neg",BH240*HLOOKUP(BI$3,T_GDP[#All],2,FALSE))</f>
        <v>-133.51570947391798</v>
      </c>
      <c r="BJ240" s="16">
        <f>IF(BI240="Neg","Neg",BI240*HLOOKUP(BJ$3,T_GDP[#All],2,FALSE))</f>
        <v>-138.76504759847441</v>
      </c>
    </row>
    <row r="241" spans="1:62" ht="13.9" customHeight="1" x14ac:dyDescent="0.25">
      <c r="A241" s="6"/>
      <c r="B241" s="10" t="s">
        <v>940</v>
      </c>
      <c r="C241" s="10" t="s">
        <v>950</v>
      </c>
      <c r="D241" s="10" t="s">
        <v>731</v>
      </c>
      <c r="E241" s="24"/>
      <c r="F241" s="24"/>
      <c r="G241" s="24"/>
      <c r="H241" s="24"/>
      <c r="I241" s="24"/>
      <c r="J241" s="24"/>
      <c r="K241" s="24"/>
      <c r="L241" s="24"/>
      <c r="M241" s="24"/>
      <c r="N241" s="24"/>
      <c r="O241" s="24"/>
      <c r="P241" s="24"/>
      <c r="Q241" s="24"/>
      <c r="R241" s="24"/>
      <c r="S241" s="24"/>
      <c r="T241" s="24"/>
      <c r="U241" s="24"/>
      <c r="V241" s="24"/>
      <c r="W241" s="24"/>
      <c r="X241" s="24"/>
      <c r="Y241" s="24"/>
      <c r="Z241" s="17">
        <v>-4345</v>
      </c>
      <c r="AA241" s="17">
        <v>-4540</v>
      </c>
      <c r="AB241" s="18">
        <f>IF(AA241="Neg","Neg",AA241*HLOOKUP(AB$3,T_GDP[#All],2,FALSE))</f>
        <v>-4812.978964304868</v>
      </c>
      <c r="AC241" s="18">
        <f>IF(AB241="Neg","Neg",AB241*HLOOKUP(AC$3,T_GDP[#All],2,FALSE))</f>
        <v>-5051.1561235379831</v>
      </c>
      <c r="AD241" s="18">
        <f>IF(AC241="Neg","Neg",AC241*HLOOKUP(AD$3,T_GDP[#All],2,FALSE))</f>
        <v>-5326.1580196217574</v>
      </c>
      <c r="AE241" s="18">
        <f>IF(AD241="Neg","Neg",AD241*HLOOKUP(AE$3,T_GDP[#All],2,FALSE))</f>
        <v>-5684.7949249963431</v>
      </c>
      <c r="AF241" s="18">
        <f>IF(AE241="Neg","Neg",AE241*HLOOKUP(AF$3,T_GDP[#All],2,FALSE))</f>
        <v>-5936.4869901566153</v>
      </c>
      <c r="AG241" s="18">
        <f>IF(AF241="Neg","Neg",AF241*HLOOKUP(AG$3,T_GDP[#All],2,FALSE))</f>
        <v>-6214.6554815781901</v>
      </c>
      <c r="AH241" s="18">
        <f>IF(AG241="Neg","Neg",AG241*HLOOKUP(AH$3,T_GDP[#All],2,FALSE))</f>
        <v>-6508.3925543498844</v>
      </c>
      <c r="AI241" s="18">
        <f>IF(AH241="Neg","Neg",AH241*HLOOKUP(AI$3,T_GDP[#All],2,FALSE))</f>
        <v>-6851.7806122725342</v>
      </c>
      <c r="AJ241" s="18">
        <f>IF(AI241="Neg","Neg",AI241*HLOOKUP(AJ$3,T_GDP[#All],2,FALSE))</f>
        <v>-7089.4781706583717</v>
      </c>
      <c r="AK241" s="18">
        <f>IF(AJ241="Neg","Neg",AJ241*HLOOKUP(AK$3,T_GDP[#All],2,FALSE))</f>
        <v>-7434.1021230720853</v>
      </c>
      <c r="AL241" s="18">
        <f>IF(AK241="Neg","Neg",AK241*HLOOKUP(AL$3,T_GDP[#All],2,FALSE))</f>
        <v>-7841.4369606318796</v>
      </c>
      <c r="AM241" s="18">
        <f>IF(AL241="Neg","Neg",AL241*HLOOKUP(AM$3,T_GDP[#All],2,FALSE))</f>
        <v>-8253.3034113255744</v>
      </c>
      <c r="AN241" s="18">
        <f>IF(AM241="Neg","Neg",AM241*HLOOKUP(AN$3,T_GDP[#All],2,FALSE))</f>
        <v>-8737.159178941547</v>
      </c>
      <c r="AO241" s="18">
        <f>IF(AN241="Neg","Neg",AN241*HLOOKUP(AO$3,T_GDP[#All],2,FALSE))</f>
        <v>-9149.0809681945429</v>
      </c>
      <c r="AP241" s="18">
        <f>IF(AO241="Neg","Neg",AO241*HLOOKUP(AP$3,T_GDP[#All],2,FALSE))</f>
        <v>-9635.224062928306</v>
      </c>
      <c r="AQ241" s="18">
        <f>IF(AP241="Neg","Neg",AP241*HLOOKUP(AQ$3,T_GDP[#All],2,FALSE))</f>
        <v>-9735.8603073822615</v>
      </c>
      <c r="AR241" s="18">
        <f>IF(AQ241="Neg","Neg",AQ241*HLOOKUP(AR$3,T_GDP[#All],2,FALSE))</f>
        <v>-9600.2009036193467</v>
      </c>
      <c r="AS241" s="18">
        <f>IF(AR241="Neg","Neg",AR241*HLOOKUP(AS$3,T_GDP[#All],2,FALSE))</f>
        <v>-10025.34245981656</v>
      </c>
      <c r="AT241" s="18">
        <f>IF(AS241="Neg","Neg",AS241*HLOOKUP(AT$3,T_GDP[#All],2,FALSE))</f>
        <v>-10276.690196163403</v>
      </c>
      <c r="AU241" s="18">
        <f>IF(AT241="Neg","Neg",AT241*HLOOKUP(AU$3,T_GDP[#All],2,FALSE))</f>
        <v>-10618.750128662819</v>
      </c>
      <c r="AV241" s="18">
        <f>IF(AU241="Neg","Neg",AU241*HLOOKUP(AV$3,T_GDP[#All],2,FALSE))</f>
        <v>-11105.194511108335</v>
      </c>
      <c r="AW241" s="18">
        <f>IF(AV241="Neg","Neg",AV241*HLOOKUP(AW$3,T_GDP[#All],2,FALSE))</f>
        <v>-11534.381930863361</v>
      </c>
      <c r="AX241" s="18">
        <f>IF(AW241="Neg","Neg",AW241*HLOOKUP(AX$3,T_GDP[#All],2,FALSE))</f>
        <v>-11913.592482840433</v>
      </c>
      <c r="AY241" s="18">
        <f>IF(AX241="Neg","Neg",AX241*HLOOKUP(AY$3,T_GDP[#All],2,FALSE))</f>
        <v>-12438.454122898724</v>
      </c>
      <c r="AZ241" s="18">
        <f>IF(AY241="Neg","Neg",AY241*HLOOKUP(AZ$3,T_GDP[#All],2,FALSE))</f>
        <v>-12930.315535426964</v>
      </c>
      <c r="BA241" s="18">
        <f>IF(AZ241="Neg","Neg",AZ241*HLOOKUP(BA$3,T_GDP[#All],2,FALSE))</f>
        <v>-13387.147639917432</v>
      </c>
      <c r="BB241" s="18">
        <f>IF(BA241="Neg","Neg",BA241*HLOOKUP(BB$3,T_GDP[#All],2,FALSE))</f>
        <v>-13831.092008819489</v>
      </c>
      <c r="BC241" s="18">
        <f>IF(BB241="Neg","Neg",BB241*HLOOKUP(BC$3,T_GDP[#All],2,FALSE))</f>
        <v>-12829.568613854406</v>
      </c>
      <c r="BD241" s="18">
        <f>IF(BC241="Neg","Neg",BC241*HLOOKUP(BD$3,T_GDP[#All],2,FALSE))</f>
        <v>-14403.790759029414</v>
      </c>
      <c r="BE241" s="18">
        <f>IF(BD241="Neg","Neg",BD241*HLOOKUP(BE$3,T_GDP[#All],2,FALSE))</f>
        <v>-15353.863651125994</v>
      </c>
      <c r="BF241" s="18">
        <f>IF(BE241="Neg","Neg",BE241*HLOOKUP(BF$3,T_GDP[#All],2,FALSE))</f>
        <v>-15630.216459821975</v>
      </c>
      <c r="BG241" s="18">
        <f>IF(BF241="Neg","Neg",BF241*HLOOKUP(BG$3,T_GDP[#All],2,FALSE))</f>
        <v>-16158.947919183482</v>
      </c>
      <c r="BH241" s="18">
        <f>IF(BG241="Neg","Neg",BG241*HLOOKUP(BH$3,T_GDP[#All],2,FALSE))</f>
        <v>-16683.078598360691</v>
      </c>
      <c r="BI241" s="18">
        <f>IF(BH241="Neg","Neg",BH241*HLOOKUP(BI$3,T_GDP[#All],2,FALSE))</f>
        <v>-17318.894886045353</v>
      </c>
      <c r="BJ241" s="18">
        <f>IF(BI241="Neg","Neg",BI241*HLOOKUP(BJ$3,T_GDP[#All],2,FALSE))</f>
        <v>-17999.809031344957</v>
      </c>
    </row>
    <row r="242" spans="1:62" ht="13.9" customHeight="1" x14ac:dyDescent="0.25">
      <c r="A242" s="6"/>
      <c r="B242" s="1" t="s">
        <v>951</v>
      </c>
      <c r="C242" s="1" t="s">
        <v>952</v>
      </c>
      <c r="D242" s="1" t="s">
        <v>725</v>
      </c>
      <c r="E242" s="23"/>
      <c r="F242" s="23"/>
      <c r="G242" s="23"/>
      <c r="H242" s="23"/>
      <c r="I242" s="23"/>
      <c r="J242" s="23"/>
      <c r="K242" s="23"/>
      <c r="L242" s="23"/>
      <c r="M242" s="23"/>
      <c r="N242" s="23"/>
      <c r="O242" s="23"/>
      <c r="P242" s="23"/>
      <c r="Q242" s="23"/>
      <c r="R242" s="23"/>
      <c r="S242" s="23"/>
      <c r="T242" s="23"/>
      <c r="U242" s="23"/>
      <c r="V242" s="23"/>
      <c r="W242" s="23"/>
      <c r="X242" s="23"/>
      <c r="Y242" s="23"/>
      <c r="Z242" s="23"/>
      <c r="AA242" s="15">
        <v>-1770</v>
      </c>
      <c r="AB242" s="15">
        <v>-2320</v>
      </c>
      <c r="AC242" s="16">
        <f>IF(AB242="Neg","Neg",AB242*HLOOKUP(AC$3,T_GDP[#All],2,FALSE))</f>
        <v>-2434.8085236854208</v>
      </c>
      <c r="AD242" s="16">
        <f>IF(AC242="Neg","Neg",AC242*HLOOKUP(AD$3,T_GDP[#All],2,FALSE))</f>
        <v>-2567.3676733609282</v>
      </c>
      <c r="AE242" s="16">
        <f>IF(AD242="Neg","Neg",AD242*HLOOKUP(AE$3,T_GDP[#All],2,FALSE))</f>
        <v>-2740.2414022177941</v>
      </c>
      <c r="AF242" s="16">
        <f>IF(AE242="Neg","Neg",AE242*HLOOKUP(AF$3,T_GDP[#All],2,FALSE))</f>
        <v>-2861.564515304819</v>
      </c>
      <c r="AG242" s="16">
        <f>IF(AF242="Neg","Neg",AF242*HLOOKUP(AG$3,T_GDP[#All],2,FALSE))</f>
        <v>-2995.6500587664164</v>
      </c>
      <c r="AH242" s="16">
        <f>IF(AG242="Neg","Neg",AG242*HLOOKUP(AH$3,T_GDP[#All],2,FALSE))</f>
        <v>-3137.2401246870049</v>
      </c>
      <c r="AI242" s="16">
        <f>IF(AH242="Neg","Neg",AH242*HLOOKUP(AI$3,T_GDP[#All],2,FALSE))</f>
        <v>-3302.7634523992024</v>
      </c>
      <c r="AJ242" s="16">
        <f>IF(AI242="Neg","Neg",AI242*HLOOKUP(AJ$3,T_GDP[#All],2,FALSE))</f>
        <v>-3417.3407941131377</v>
      </c>
      <c r="AK242" s="16">
        <f>IF(AJ242="Neg","Neg",AJ242*HLOOKUP(AK$3,T_GDP[#All],2,FALSE))</f>
        <v>-3583.4598599826249</v>
      </c>
      <c r="AL242" s="16">
        <f>IF(AK242="Neg","Neg",AK242*HLOOKUP(AL$3,T_GDP[#All],2,FALSE))</f>
        <v>-3779.8074505595578</v>
      </c>
      <c r="AM242" s="16">
        <f>IF(AL242="Neg","Neg",AL242*HLOOKUP(AM$3,T_GDP[#All],2,FALSE))</f>
        <v>-3978.339414379886</v>
      </c>
      <c r="AN242" s="16">
        <f>IF(AM242="Neg","Neg",AM242*HLOOKUP(AN$3,T_GDP[#All],2,FALSE))</f>
        <v>-4211.5723848944754</v>
      </c>
      <c r="AO242" s="16">
        <f>IF(AN242="Neg","Neg",AN242*HLOOKUP(AO$3,T_GDP[#All],2,FALSE))</f>
        <v>-4410.1310235576666</v>
      </c>
      <c r="AP242" s="16">
        <f>IF(AO242="Neg","Neg",AO242*HLOOKUP(AP$3,T_GDP[#All],2,FALSE))</f>
        <v>-4644.4665542439561</v>
      </c>
      <c r="AQ242" s="16">
        <f>IF(AP242="Neg","Neg",AP242*HLOOKUP(AQ$3,T_GDP[#All],2,FALSE))</f>
        <v>-4692.9762379273325</v>
      </c>
      <c r="AR242" s="16">
        <f>IF(AQ242="Neg","Neg",AQ242*HLOOKUP(AR$3,T_GDP[#All],2,FALSE))</f>
        <v>-4627.5843425826542</v>
      </c>
      <c r="AS242" s="16">
        <f>IF(AR242="Neg","Neg",AR242*HLOOKUP(AS$3,T_GDP[#All],2,FALSE))</f>
        <v>-4832.515304818844</v>
      </c>
      <c r="AT242" s="16">
        <f>IF(AS242="Neg","Neg",AS242*HLOOKUP(AT$3,T_GDP[#All],2,FALSE))</f>
        <v>-4953.6724411058285</v>
      </c>
      <c r="AU242" s="16">
        <f>IF(AT242="Neg","Neg",AT242*HLOOKUP(AU$3,T_GDP[#All],2,FALSE))</f>
        <v>-5118.5555725892973</v>
      </c>
      <c r="AV242" s="16">
        <f>IF(AU242="Neg","Neg",AU242*HLOOKUP(AV$3,T_GDP[#All],2,FALSE))</f>
        <v>-5353.0363329756228</v>
      </c>
      <c r="AW242" s="16">
        <f>IF(AV242="Neg","Neg",AV242*HLOOKUP(AW$3,T_GDP[#All],2,FALSE))</f>
        <v>-5559.9175226122934</v>
      </c>
      <c r="AX242" s="16">
        <f>IF(AW242="Neg","Neg",AW242*HLOOKUP(AX$3,T_GDP[#All],2,FALSE))</f>
        <v>-5742.708365271601</v>
      </c>
      <c r="AY242" s="16">
        <f>IF(AX242="Neg","Neg",AX242*HLOOKUP(AY$3,T_GDP[#All],2,FALSE))</f>
        <v>-5995.707394348201</v>
      </c>
      <c r="AZ242" s="16">
        <f>IF(AY242="Neg","Neg",AY242*HLOOKUP(AZ$3,T_GDP[#All],2,FALSE))</f>
        <v>-6232.7993254637413</v>
      </c>
      <c r="BA242" s="16">
        <f>IF(AZ242="Neg","Neg",AZ242*HLOOKUP(BA$3,T_GDP[#All],2,FALSE))</f>
        <v>-6453.0060810465511</v>
      </c>
      <c r="BB242" s="16">
        <f>IF(BA242="Neg","Neg",BA242*HLOOKUP(BB$3,T_GDP[#All],2,FALSE))</f>
        <v>-6667.0005621135442</v>
      </c>
      <c r="BC242" s="16">
        <f>IF(BB242="Neg","Neg",BB242*HLOOKUP(BC$3,T_GDP[#All],2,FALSE))</f>
        <v>-6184.2362920946371</v>
      </c>
      <c r="BD242" s="16">
        <f>IF(BC242="Neg","Neg",BC242*HLOOKUP(BD$3,T_GDP[#All],2,FALSE))</f>
        <v>-6943.0585109101103</v>
      </c>
      <c r="BE242" s="16">
        <f>IF(BD242="Neg","Neg",BD242*HLOOKUP(BE$3,T_GDP[#All],2,FALSE))</f>
        <v>-7401.0220977055515</v>
      </c>
      <c r="BF242" s="16">
        <f>IF(BE242="Neg","Neg",BE242*HLOOKUP(BF$3,T_GDP[#All],2,FALSE))</f>
        <v>-7534.2324277173047</v>
      </c>
      <c r="BG242" s="16">
        <f>IF(BF242="Neg","Neg",BF242*HLOOKUP(BG$3,T_GDP[#All],2,FALSE))</f>
        <v>-7789.0968255914931</v>
      </c>
      <c r="BH242" s="16">
        <f>IF(BG242="Neg","Neg",BG242*HLOOKUP(BH$3,T_GDP[#All],2,FALSE))</f>
        <v>-8041.7435096325789</v>
      </c>
      <c r="BI242" s="16">
        <f>IF(BH242="Neg","Neg",BH242*HLOOKUP(BI$3,T_GDP[#All],2,FALSE))</f>
        <v>-8348.2260017374374</v>
      </c>
      <c r="BJ242" s="16">
        <f>IF(BI242="Neg","Neg",BI242*HLOOKUP(BJ$3,T_GDP[#All],2,FALSE))</f>
        <v>-8676.4470118043791</v>
      </c>
    </row>
    <row r="243" spans="1:62" ht="13.9" customHeight="1" x14ac:dyDescent="0.25">
      <c r="A243" s="6"/>
      <c r="B243" s="1" t="s">
        <v>951</v>
      </c>
      <c r="C243" s="1" t="s">
        <v>953</v>
      </c>
      <c r="D243" s="1" t="s">
        <v>725</v>
      </c>
      <c r="E243" s="23"/>
      <c r="F243" s="23"/>
      <c r="G243" s="23"/>
      <c r="H243" s="23"/>
      <c r="I243" s="23"/>
      <c r="J243" s="23"/>
      <c r="K243" s="23"/>
      <c r="L243" s="23"/>
      <c r="M243" s="23"/>
      <c r="N243" s="23"/>
      <c r="O243" s="23"/>
      <c r="P243" s="23"/>
      <c r="Q243" s="23"/>
      <c r="R243" s="23"/>
      <c r="S243" s="23"/>
      <c r="T243" s="23"/>
      <c r="U243" s="23"/>
      <c r="V243" s="23"/>
      <c r="W243" s="23"/>
      <c r="X243" s="23"/>
      <c r="Y243" s="23"/>
      <c r="Z243" s="23"/>
      <c r="AA243" s="15">
        <v>340</v>
      </c>
      <c r="AB243" s="15">
        <v>500</v>
      </c>
      <c r="AC243" s="16">
        <f>IF(AB243="Neg","Neg",AB243*HLOOKUP(AC$3,T_GDP[#All],2,FALSE))</f>
        <v>524.74321631151315</v>
      </c>
      <c r="AD243" s="16">
        <f>IF(AC243="Neg","Neg",AC243*HLOOKUP(AD$3,T_GDP[#All],2,FALSE))</f>
        <v>553.31199856916555</v>
      </c>
      <c r="AE243" s="16">
        <f>IF(AD243="Neg","Neg",AD243*HLOOKUP(AE$3,T_GDP[#All],2,FALSE))</f>
        <v>590.56926771935207</v>
      </c>
      <c r="AF243" s="16">
        <f>IF(AE243="Neg","Neg",AE243*HLOOKUP(AF$3,T_GDP[#All],2,FALSE))</f>
        <v>616.7164903674178</v>
      </c>
      <c r="AG243" s="16">
        <f>IF(AF243="Neg","Neg",AF243*HLOOKUP(AG$3,T_GDP[#All],2,FALSE))</f>
        <v>645.61423680310691</v>
      </c>
      <c r="AH243" s="16">
        <f>IF(AG243="Neg","Neg",AG243*HLOOKUP(AH$3,T_GDP[#All],2,FALSE))</f>
        <v>676.12933721702677</v>
      </c>
      <c r="AI243" s="16">
        <f>IF(AH243="Neg","Neg",AH243*HLOOKUP(AI$3,T_GDP[#All],2,FALSE))</f>
        <v>711.80246818948319</v>
      </c>
      <c r="AJ243" s="16">
        <f>IF(AI243="Neg","Neg",AI243*HLOOKUP(AJ$3,T_GDP[#All],2,FALSE))</f>
        <v>736.49586080024517</v>
      </c>
      <c r="AK243" s="16">
        <f>IF(AJ243="Neg","Neg",AJ243*HLOOKUP(AK$3,T_GDP[#All],2,FALSE))</f>
        <v>772.29738361694501</v>
      </c>
      <c r="AL243" s="16">
        <f>IF(AK243="Neg","Neg",AK243*HLOOKUP(AL$3,T_GDP[#All],2,FALSE))</f>
        <v>814.61367468955984</v>
      </c>
      <c r="AM243" s="16">
        <f>IF(AL243="Neg","Neg",AL243*HLOOKUP(AM$3,T_GDP[#All],2,FALSE))</f>
        <v>857.40073585773405</v>
      </c>
      <c r="AN243" s="16">
        <f>IF(AM243="Neg","Neg",AM243*HLOOKUP(AN$3,T_GDP[#All],2,FALSE))</f>
        <v>907.66646226174043</v>
      </c>
      <c r="AO243" s="16">
        <f>IF(AN243="Neg","Neg",AN243*HLOOKUP(AO$3,T_GDP[#All],2,FALSE))</f>
        <v>950.45927231846269</v>
      </c>
      <c r="AP243" s="16">
        <f>IF(AO243="Neg","Neg",AO243*HLOOKUP(AP$3,T_GDP[#All],2,FALSE))</f>
        <v>1000.9626194491286</v>
      </c>
      <c r="AQ243" s="16">
        <f>IF(AP243="Neg","Neg",AP243*HLOOKUP(AQ$3,T_GDP[#All],2,FALSE))</f>
        <v>1011.4172926567529</v>
      </c>
      <c r="AR243" s="16">
        <f>IF(AQ243="Neg","Neg",AQ243*HLOOKUP(AR$3,T_GDP[#All],2,FALSE))</f>
        <v>997.3242117635034</v>
      </c>
      <c r="AS243" s="16">
        <f>IF(AR243="Neg","Neg",AR243*HLOOKUP(AS$3,T_GDP[#All],2,FALSE))</f>
        <v>1041.4903674178547</v>
      </c>
      <c r="AT243" s="16">
        <f>IF(AS243="Neg","Neg",AS243*HLOOKUP(AT$3,T_GDP[#All],2,FALSE))</f>
        <v>1067.6018192038428</v>
      </c>
      <c r="AU243" s="16">
        <f>IF(AT243="Neg","Neg",AT243*HLOOKUP(AU$3,T_GDP[#All],2,FALSE))</f>
        <v>1103.136976851142</v>
      </c>
      <c r="AV243" s="16">
        <f>IF(AU243="Neg","Neg",AU243*HLOOKUP(AV$3,T_GDP[#All],2,FALSE))</f>
        <v>1153.671623486126</v>
      </c>
      <c r="AW243" s="16">
        <f>IF(AV243="Neg","Neg",AV243*HLOOKUP(AW$3,T_GDP[#All],2,FALSE))</f>
        <v>1198.2580867698912</v>
      </c>
      <c r="AX243" s="16">
        <f>IF(AW243="Neg","Neg",AW243*HLOOKUP(AX$3,T_GDP[#All],2,FALSE))</f>
        <v>1237.6526649292248</v>
      </c>
      <c r="AY243" s="16">
        <f>IF(AX243="Neg","Neg",AX243*HLOOKUP(AY$3,T_GDP[#All],2,FALSE))</f>
        <v>1292.1783177474576</v>
      </c>
      <c r="AZ243" s="16">
        <f>IF(AY243="Neg","Neg",AY243*HLOOKUP(AZ$3,T_GDP[#All],2,FALSE))</f>
        <v>1343.2757166947724</v>
      </c>
      <c r="BA243" s="16">
        <f>IF(AZ243="Neg","Neg",AZ243*HLOOKUP(BA$3,T_GDP[#All],2,FALSE))</f>
        <v>1390.7340691910676</v>
      </c>
      <c r="BB243" s="16">
        <f>IF(BA243="Neg","Neg",BA243*HLOOKUP(BB$3,T_GDP[#All],2,FALSE))</f>
        <v>1436.8535694210232</v>
      </c>
      <c r="BC243" s="16">
        <f>IF(BB243="Neg","Neg",BB243*HLOOKUP(BC$3,T_GDP[#All],2,FALSE))</f>
        <v>1332.8095457100519</v>
      </c>
      <c r="BD243" s="16">
        <f>IF(BC243="Neg","Neg",BC243*HLOOKUP(BD$3,T_GDP[#All],2,FALSE))</f>
        <v>1496.3488170064902</v>
      </c>
      <c r="BE243" s="16">
        <f>IF(BD243="Neg","Neg",BD243*HLOOKUP(BE$3,T_GDP[#All],2,FALSE))</f>
        <v>1595.0478658848181</v>
      </c>
      <c r="BF243" s="16">
        <f>IF(BE243="Neg","Neg",BE243*HLOOKUP(BF$3,T_GDP[#All],2,FALSE))</f>
        <v>1623.7569887321788</v>
      </c>
      <c r="BG243" s="16">
        <f>IF(BF243="Neg","Neg",BF243*HLOOKUP(BG$3,T_GDP[#All],2,FALSE))</f>
        <v>1678.6846606878228</v>
      </c>
      <c r="BH243" s="16">
        <f>IF(BG243="Neg","Neg",BG243*HLOOKUP(BH$3,T_GDP[#All],2,FALSE))</f>
        <v>1733.1343770759879</v>
      </c>
      <c r="BI243" s="16">
        <f>IF(BH243="Neg","Neg",BH243*HLOOKUP(BI$3,T_GDP[#All],2,FALSE))</f>
        <v>1799.1866383054835</v>
      </c>
      <c r="BJ243" s="16">
        <f>IF(BI243="Neg","Neg",BI243*HLOOKUP(BJ$3,T_GDP[#All],2,FALSE))</f>
        <v>1869.9239249578416</v>
      </c>
    </row>
    <row r="244" spans="1:62" ht="13.9" customHeight="1" x14ac:dyDescent="0.25">
      <c r="A244" s="6"/>
      <c r="B244" s="1" t="s">
        <v>951</v>
      </c>
      <c r="C244" s="1" t="s">
        <v>954</v>
      </c>
      <c r="D244" s="1" t="s">
        <v>725</v>
      </c>
      <c r="E244" s="23"/>
      <c r="F244" s="23"/>
      <c r="G244" s="23"/>
      <c r="H244" s="23"/>
      <c r="I244" s="23"/>
      <c r="J244" s="23"/>
      <c r="K244" s="23"/>
      <c r="L244" s="23"/>
      <c r="M244" s="23"/>
      <c r="N244" s="23"/>
      <c r="O244" s="23"/>
      <c r="P244" s="23"/>
      <c r="Q244" s="23"/>
      <c r="R244" s="23"/>
      <c r="S244" s="23"/>
      <c r="T244" s="23"/>
      <c r="U244" s="23"/>
      <c r="V244" s="23"/>
      <c r="W244" s="23"/>
      <c r="X244" s="23"/>
      <c r="Y244" s="23"/>
      <c r="Z244" s="23"/>
      <c r="AA244" s="15">
        <v>60</v>
      </c>
      <c r="AB244" s="15">
        <v>70</v>
      </c>
      <c r="AC244" s="16">
        <f>IF(AB244="Neg","Neg",AB244*HLOOKUP(AC$3,T_GDP[#All],2,FALSE))</f>
        <v>73.46405028361184</v>
      </c>
      <c r="AD244" s="16">
        <f>IF(AC244="Neg","Neg",AC244*HLOOKUP(AD$3,T_GDP[#All],2,FALSE))</f>
        <v>77.463679799683177</v>
      </c>
      <c r="AE244" s="16">
        <f>IF(AD244="Neg","Neg",AD244*HLOOKUP(AE$3,T_GDP[#All],2,FALSE))</f>
        <v>82.679697480709294</v>
      </c>
      <c r="AF244" s="16">
        <f>IF(AE244="Neg","Neg",AE244*HLOOKUP(AF$3,T_GDP[#All],2,FALSE))</f>
        <v>86.340308651438491</v>
      </c>
      <c r="AG244" s="16">
        <f>IF(AF244="Neg","Neg",AF244*HLOOKUP(AG$3,T_GDP[#All],2,FALSE))</f>
        <v>90.385993152434963</v>
      </c>
      <c r="AH244" s="16">
        <f>IF(AG244="Neg","Neg",AG244*HLOOKUP(AH$3,T_GDP[#All],2,FALSE))</f>
        <v>94.658107210383747</v>
      </c>
      <c r="AI244" s="16">
        <f>IF(AH244="Neg","Neg",AH244*HLOOKUP(AI$3,T_GDP[#All],2,FALSE))</f>
        <v>99.652345546527641</v>
      </c>
      <c r="AJ244" s="16">
        <f>IF(AI244="Neg","Neg",AI244*HLOOKUP(AJ$3,T_GDP[#All],2,FALSE))</f>
        <v>103.10942051203432</v>
      </c>
      <c r="AK244" s="16">
        <f>IF(AJ244="Neg","Neg",AJ244*HLOOKUP(AK$3,T_GDP[#All],2,FALSE))</f>
        <v>108.12163370637229</v>
      </c>
      <c r="AL244" s="16">
        <f>IF(AK244="Neg","Neg",AK244*HLOOKUP(AL$3,T_GDP[#All],2,FALSE))</f>
        <v>114.04591445653837</v>
      </c>
      <c r="AM244" s="16">
        <f>IF(AL244="Neg","Neg",AL244*HLOOKUP(AM$3,T_GDP[#All],2,FALSE))</f>
        <v>120.03610302008275</v>
      </c>
      <c r="AN244" s="16">
        <f>IF(AM244="Neg","Neg",AM244*HLOOKUP(AN$3,T_GDP[#All],2,FALSE))</f>
        <v>127.07330471664363</v>
      </c>
      <c r="AO244" s="16">
        <f>IF(AN244="Neg","Neg",AN244*HLOOKUP(AO$3,T_GDP[#All],2,FALSE))</f>
        <v>133.06429812458475</v>
      </c>
      <c r="AP244" s="16">
        <f>IF(AO244="Neg","Neg",AO244*HLOOKUP(AP$3,T_GDP[#All],2,FALSE))</f>
        <v>140.13476672287797</v>
      </c>
      <c r="AQ244" s="16">
        <f>IF(AP244="Neg","Neg",AP244*HLOOKUP(AQ$3,T_GDP[#All],2,FALSE))</f>
        <v>141.59842097194536</v>
      </c>
      <c r="AR244" s="16">
        <f>IF(AQ244="Neg","Neg",AQ244*HLOOKUP(AR$3,T_GDP[#All],2,FALSE))</f>
        <v>139.62538964689043</v>
      </c>
      <c r="AS244" s="16">
        <f>IF(AR244="Neg","Neg",AR244*HLOOKUP(AS$3,T_GDP[#All],2,FALSE))</f>
        <v>145.8086514384996</v>
      </c>
      <c r="AT244" s="16">
        <f>IF(AS244="Neg","Neg",AS244*HLOOKUP(AT$3,T_GDP[#All],2,FALSE))</f>
        <v>149.46425468853792</v>
      </c>
      <c r="AU244" s="16">
        <f>IF(AT244="Neg","Neg",AT244*HLOOKUP(AU$3,T_GDP[#All],2,FALSE))</f>
        <v>154.43917675915981</v>
      </c>
      <c r="AV244" s="16">
        <f>IF(AU244="Neg","Neg",AU244*HLOOKUP(AV$3,T_GDP[#All],2,FALSE))</f>
        <v>161.51402728805755</v>
      </c>
      <c r="AW244" s="16">
        <f>IF(AV244="Neg","Neg",AV244*HLOOKUP(AW$3,T_GDP[#All],2,FALSE))</f>
        <v>167.75613214778465</v>
      </c>
      <c r="AX244" s="16">
        <f>IF(AW244="Neg","Neg",AW244*HLOOKUP(AX$3,T_GDP[#All],2,FALSE))</f>
        <v>173.27137309009134</v>
      </c>
      <c r="AY244" s="16">
        <f>IF(AX244="Neg","Neg",AX244*HLOOKUP(AY$3,T_GDP[#All],2,FALSE))</f>
        <v>180.90496448464395</v>
      </c>
      <c r="AZ244" s="16">
        <f>IF(AY244="Neg","Neg",AY244*HLOOKUP(AZ$3,T_GDP[#All],2,FALSE))</f>
        <v>188.05860033726802</v>
      </c>
      <c r="BA244" s="16">
        <f>IF(AZ244="Neg","Neg",AZ244*HLOOKUP(BA$3,T_GDP[#All],2,FALSE))</f>
        <v>194.70276968674935</v>
      </c>
      <c r="BB244" s="16">
        <f>IF(BA244="Neg","Neg",BA244*HLOOKUP(BB$3,T_GDP[#All],2,FALSE))</f>
        <v>201.1594997189431</v>
      </c>
      <c r="BC244" s="16">
        <f>IF(BB244="Neg","Neg",BB244*HLOOKUP(BC$3,T_GDP[#All],2,FALSE))</f>
        <v>186.59333639940712</v>
      </c>
      <c r="BD244" s="16">
        <f>IF(BC244="Neg","Neg",BC244*HLOOKUP(BD$3,T_GDP[#All],2,FALSE))</f>
        <v>209.48883438090846</v>
      </c>
      <c r="BE244" s="16">
        <f>IF(BD244="Neg","Neg",BD244*HLOOKUP(BE$3,T_GDP[#All],2,FALSE))</f>
        <v>223.30670122387434</v>
      </c>
      <c r="BF244" s="16">
        <f>IF(BE244="Neg","Neg",BE244*HLOOKUP(BF$3,T_GDP[#All],2,FALSE))</f>
        <v>227.32597842250482</v>
      </c>
      <c r="BG244" s="16">
        <f>IF(BF244="Neg","Neg",BF244*HLOOKUP(BG$3,T_GDP[#All],2,FALSE))</f>
        <v>235.01585249629497</v>
      </c>
      <c r="BH244" s="16">
        <f>IF(BG244="Neg","Neg",BG244*HLOOKUP(BH$3,T_GDP[#All],2,FALSE))</f>
        <v>242.63881279063807</v>
      </c>
      <c r="BI244" s="16">
        <f>IF(BH244="Neg","Neg",BH244*HLOOKUP(BI$3,T_GDP[#All],2,FALSE))</f>
        <v>251.88612936276743</v>
      </c>
      <c r="BJ244" s="16">
        <f>IF(BI244="Neg","Neg",BI244*HLOOKUP(BJ$3,T_GDP[#All],2,FALSE))</f>
        <v>261.78934949409756</v>
      </c>
    </row>
    <row r="245" spans="1:62" ht="13.9" customHeight="1" x14ac:dyDescent="0.25">
      <c r="A245" s="6"/>
      <c r="B245" s="1" t="s">
        <v>951</v>
      </c>
      <c r="C245" s="1" t="s">
        <v>955</v>
      </c>
      <c r="D245" s="1" t="s">
        <v>711</v>
      </c>
      <c r="E245" s="23"/>
      <c r="F245" s="23"/>
      <c r="G245" s="23"/>
      <c r="H245" s="23"/>
      <c r="I245" s="23"/>
      <c r="J245" s="23"/>
      <c r="K245" s="23"/>
      <c r="L245" s="23"/>
      <c r="M245" s="23"/>
      <c r="N245" s="23"/>
      <c r="O245" s="23"/>
      <c r="P245" s="23"/>
      <c r="Q245" s="23"/>
      <c r="R245" s="23"/>
      <c r="S245" s="23"/>
      <c r="T245" s="23"/>
      <c r="U245" s="23"/>
      <c r="V245" s="23"/>
      <c r="W245" s="23"/>
      <c r="X245" s="23"/>
      <c r="Y245" s="23"/>
      <c r="Z245" s="23"/>
      <c r="AA245" s="15">
        <v>-480</v>
      </c>
      <c r="AB245" s="15">
        <v>-590</v>
      </c>
      <c r="AC245" s="16">
        <f>IF(AB245="Neg","Neg",AB245*HLOOKUP(AC$3,T_GDP[#All],2,FALSE))</f>
        <v>-619.19699524758551</v>
      </c>
      <c r="AD245" s="16">
        <f>IF(AC245="Neg","Neg",AC245*HLOOKUP(AD$3,T_GDP[#All],2,FALSE))</f>
        <v>-652.90815831161535</v>
      </c>
      <c r="AE245" s="16">
        <f>IF(AD245="Neg","Neg",AD245*HLOOKUP(AE$3,T_GDP[#All],2,FALSE))</f>
        <v>-696.87173590883549</v>
      </c>
      <c r="AF245" s="16">
        <f>IF(AE245="Neg","Neg",AE245*HLOOKUP(AF$3,T_GDP[#All],2,FALSE))</f>
        <v>-727.7254586335531</v>
      </c>
      <c r="AG245" s="16">
        <f>IF(AF245="Neg","Neg",AF245*HLOOKUP(AG$3,T_GDP[#All],2,FALSE))</f>
        <v>-761.82479942766622</v>
      </c>
      <c r="AH245" s="16">
        <f>IF(AG245="Neg","Neg",AG245*HLOOKUP(AH$3,T_GDP[#All],2,FALSE))</f>
        <v>-797.83261791609175</v>
      </c>
      <c r="AI245" s="16">
        <f>IF(AH245="Neg","Neg",AH245*HLOOKUP(AI$3,T_GDP[#All],2,FALSE))</f>
        <v>-839.92691246359027</v>
      </c>
      <c r="AJ245" s="16">
        <f>IF(AI245="Neg","Neg",AI245*HLOOKUP(AJ$3,T_GDP[#All],2,FALSE))</f>
        <v>-869.06511574428941</v>
      </c>
      <c r="AK245" s="16">
        <f>IF(AJ245="Neg","Neg",AJ245*HLOOKUP(AK$3,T_GDP[#All],2,FALSE))</f>
        <v>-911.31091266799524</v>
      </c>
      <c r="AL245" s="16">
        <f>IF(AK245="Neg","Neg",AK245*HLOOKUP(AL$3,T_GDP[#All],2,FALSE))</f>
        <v>-961.24413613368074</v>
      </c>
      <c r="AM245" s="16">
        <f>IF(AL245="Neg","Neg",AL245*HLOOKUP(AM$3,T_GDP[#All],2,FALSE))</f>
        <v>-1011.7328683121262</v>
      </c>
      <c r="AN245" s="16">
        <f>IF(AM245="Neg","Neg",AM245*HLOOKUP(AN$3,T_GDP[#All],2,FALSE))</f>
        <v>-1071.0464254688536</v>
      </c>
      <c r="AO245" s="16">
        <f>IF(AN245="Neg","Neg",AN245*HLOOKUP(AO$3,T_GDP[#All],2,FALSE))</f>
        <v>-1121.5419413357859</v>
      </c>
      <c r="AP245" s="16">
        <f>IF(AO245="Neg","Neg",AO245*HLOOKUP(AP$3,T_GDP[#All],2,FALSE))</f>
        <v>-1181.1358909499716</v>
      </c>
      <c r="AQ245" s="16">
        <f>IF(AP245="Neg","Neg",AP245*HLOOKUP(AQ$3,T_GDP[#All],2,FALSE))</f>
        <v>-1193.4724053349682</v>
      </c>
      <c r="AR245" s="16">
        <f>IF(AQ245="Neg","Neg",AQ245*HLOOKUP(AR$3,T_GDP[#All],2,FALSE))</f>
        <v>-1176.8425698809338</v>
      </c>
      <c r="AS245" s="16">
        <f>IF(AR245="Neg","Neg",AR245*HLOOKUP(AS$3,T_GDP[#All],2,FALSE))</f>
        <v>-1228.9586335530682</v>
      </c>
      <c r="AT245" s="16">
        <f>IF(AS245="Neg","Neg",AS245*HLOOKUP(AT$3,T_GDP[#All],2,FALSE))</f>
        <v>-1259.770146660534</v>
      </c>
      <c r="AU245" s="16">
        <f>IF(AT245="Neg","Neg",AT245*HLOOKUP(AU$3,T_GDP[#All],2,FALSE))</f>
        <v>-1301.7016326843473</v>
      </c>
      <c r="AV245" s="16">
        <f>IF(AU245="Neg","Neg",AU245*HLOOKUP(AV$3,T_GDP[#All],2,FALSE))</f>
        <v>-1361.3325157136283</v>
      </c>
      <c r="AW245" s="16">
        <f>IF(AV245="Neg","Neg",AV245*HLOOKUP(AW$3,T_GDP[#All],2,FALSE))</f>
        <v>-1413.9445423884711</v>
      </c>
      <c r="AX245" s="16">
        <f>IF(AW245="Neg","Neg",AW245*HLOOKUP(AX$3,T_GDP[#All],2,FALSE))</f>
        <v>-1460.4301446164845</v>
      </c>
      <c r="AY245" s="16">
        <f>IF(AX245="Neg","Neg",AX245*HLOOKUP(AY$3,T_GDP[#All],2,FALSE))</f>
        <v>-1524.7704149419992</v>
      </c>
      <c r="AZ245" s="16">
        <f>IF(AY245="Neg","Neg",AY245*HLOOKUP(AZ$3,T_GDP[#All],2,FALSE))</f>
        <v>-1585.0653456998307</v>
      </c>
      <c r="BA245" s="16">
        <f>IF(AZ245="Neg","Neg",AZ245*HLOOKUP(BA$3,T_GDP[#All],2,FALSE))</f>
        <v>-1641.0662016454589</v>
      </c>
      <c r="BB245" s="16">
        <f>IF(BA245="Neg","Neg",BA245*HLOOKUP(BB$3,T_GDP[#All],2,FALSE))</f>
        <v>-1695.4872119168062</v>
      </c>
      <c r="BC245" s="16">
        <f>IF(BB245="Neg","Neg",BB245*HLOOKUP(BC$3,T_GDP[#All],2,FALSE))</f>
        <v>-1572.7152639378601</v>
      </c>
      <c r="BD245" s="16">
        <f>IF(BC245="Neg","Neg",BC245*HLOOKUP(BD$3,T_GDP[#All],2,FALSE))</f>
        <v>-1765.6916040676572</v>
      </c>
      <c r="BE245" s="16">
        <f>IF(BD245="Neg","Neg",BD245*HLOOKUP(BE$3,T_GDP[#All],2,FALSE))</f>
        <v>-1882.156481744084</v>
      </c>
      <c r="BF245" s="16">
        <f>IF(BE245="Neg","Neg",BE245*HLOOKUP(BF$3,T_GDP[#All],2,FALSE))</f>
        <v>-1916.0332467039696</v>
      </c>
      <c r="BG245" s="16">
        <f>IF(BF245="Neg","Neg",BF245*HLOOKUP(BG$3,T_GDP[#All],2,FALSE))</f>
        <v>-1980.8478996116294</v>
      </c>
      <c r="BH245" s="16">
        <f>IF(BG245="Neg","Neg",BG245*HLOOKUP(BH$3,T_GDP[#All],2,FALSE))</f>
        <v>-2045.098564949664</v>
      </c>
      <c r="BI245" s="16">
        <f>IF(BH245="Neg","Neg",BH245*HLOOKUP(BI$3,T_GDP[#All],2,FALSE))</f>
        <v>-2123.0402332004687</v>
      </c>
      <c r="BJ245" s="16">
        <f>IF(BI245="Neg","Neg",BI245*HLOOKUP(BJ$3,T_GDP[#All],2,FALSE))</f>
        <v>-2206.5102314502515</v>
      </c>
    </row>
    <row r="246" spans="1:62" ht="13.9" customHeight="1" x14ac:dyDescent="0.25">
      <c r="A246" s="6"/>
      <c r="B246" s="1" t="s">
        <v>951</v>
      </c>
      <c r="C246" s="1" t="s">
        <v>956</v>
      </c>
      <c r="D246" s="1" t="s">
        <v>738</v>
      </c>
      <c r="E246" s="23"/>
      <c r="F246" s="23"/>
      <c r="G246" s="23"/>
      <c r="H246" s="23"/>
      <c r="I246" s="23"/>
      <c r="J246" s="23"/>
      <c r="K246" s="23"/>
      <c r="L246" s="23"/>
      <c r="M246" s="23"/>
      <c r="N246" s="23"/>
      <c r="O246" s="23"/>
      <c r="P246" s="23"/>
      <c r="Q246" s="23"/>
      <c r="R246" s="23"/>
      <c r="S246" s="23"/>
      <c r="T246" s="23"/>
      <c r="U246" s="23"/>
      <c r="V246" s="23"/>
      <c r="W246" s="23"/>
      <c r="X246" s="23"/>
      <c r="Y246" s="23"/>
      <c r="Z246" s="23"/>
      <c r="AA246" s="15">
        <v>-200</v>
      </c>
      <c r="AB246" s="15">
        <v>0</v>
      </c>
      <c r="AC246" s="16">
        <f>IF(AB246="Neg","Neg",AB246*HLOOKUP(AC$3,T_GDP[#All],2,FALSE))</f>
        <v>0</v>
      </c>
      <c r="AD246" s="16">
        <f>IF(AC246="Neg","Neg",AC246*HLOOKUP(AD$3,T_GDP[#All],2,FALSE))</f>
        <v>0</v>
      </c>
      <c r="AE246" s="16">
        <f>IF(AD246="Neg","Neg",AD246*HLOOKUP(AE$3,T_GDP[#All],2,FALSE))</f>
        <v>0</v>
      </c>
      <c r="AF246" s="16">
        <f>IF(AE246="Neg","Neg",AE246*HLOOKUP(AF$3,T_GDP[#All],2,FALSE))</f>
        <v>0</v>
      </c>
      <c r="AG246" s="16">
        <f>IF(AF246="Neg","Neg",AF246*HLOOKUP(AG$3,T_GDP[#All],2,FALSE))</f>
        <v>0</v>
      </c>
      <c r="AH246" s="16">
        <f>IF(AG246="Neg","Neg",AG246*HLOOKUP(AH$3,T_GDP[#All],2,FALSE))</f>
        <v>0</v>
      </c>
      <c r="AI246" s="16">
        <f>IF(AH246="Neg","Neg",AH246*HLOOKUP(AI$3,T_GDP[#All],2,FALSE))</f>
        <v>0</v>
      </c>
      <c r="AJ246" s="16">
        <f>IF(AI246="Neg","Neg",AI246*HLOOKUP(AJ$3,T_GDP[#All],2,FALSE))</f>
        <v>0</v>
      </c>
      <c r="AK246" s="16">
        <f>IF(AJ246="Neg","Neg",AJ246*HLOOKUP(AK$3,T_GDP[#All],2,FALSE))</f>
        <v>0</v>
      </c>
      <c r="AL246" s="16">
        <f>IF(AK246="Neg","Neg",AK246*HLOOKUP(AL$3,T_GDP[#All],2,FALSE))</f>
        <v>0</v>
      </c>
      <c r="AM246" s="16">
        <f>IF(AL246="Neg","Neg",AL246*HLOOKUP(AM$3,T_GDP[#All],2,FALSE))</f>
        <v>0</v>
      </c>
      <c r="AN246" s="16">
        <f>IF(AM246="Neg","Neg",AM246*HLOOKUP(AN$3,T_GDP[#All],2,FALSE))</f>
        <v>0</v>
      </c>
      <c r="AO246" s="16">
        <f>IF(AN246="Neg","Neg",AN246*HLOOKUP(AO$3,T_GDP[#All],2,FALSE))</f>
        <v>0</v>
      </c>
      <c r="AP246" s="16">
        <f>IF(AO246="Neg","Neg",AO246*HLOOKUP(AP$3,T_GDP[#All],2,FALSE))</f>
        <v>0</v>
      </c>
      <c r="AQ246" s="16">
        <f>IF(AP246="Neg","Neg",AP246*HLOOKUP(AQ$3,T_GDP[#All],2,FALSE))</f>
        <v>0</v>
      </c>
      <c r="AR246" s="16">
        <f>IF(AQ246="Neg","Neg",AQ246*HLOOKUP(AR$3,T_GDP[#All],2,FALSE))</f>
        <v>0</v>
      </c>
      <c r="AS246" s="16">
        <f>IF(AR246="Neg","Neg",AR246*HLOOKUP(AS$3,T_GDP[#All],2,FALSE))</f>
        <v>0</v>
      </c>
      <c r="AT246" s="16">
        <f>IF(AS246="Neg","Neg",AS246*HLOOKUP(AT$3,T_GDP[#All],2,FALSE))</f>
        <v>0</v>
      </c>
      <c r="AU246" s="16">
        <f>IF(AT246="Neg","Neg",AT246*HLOOKUP(AU$3,T_GDP[#All],2,FALSE))</f>
        <v>0</v>
      </c>
      <c r="AV246" s="16">
        <f>IF(AU246="Neg","Neg",AU246*HLOOKUP(AV$3,T_GDP[#All],2,FALSE))</f>
        <v>0</v>
      </c>
      <c r="AW246" s="16">
        <f>IF(AV246="Neg","Neg",AV246*HLOOKUP(AW$3,T_GDP[#All],2,FALSE))</f>
        <v>0</v>
      </c>
      <c r="AX246" s="16">
        <f>IF(AW246="Neg","Neg",AW246*HLOOKUP(AX$3,T_GDP[#All],2,FALSE))</f>
        <v>0</v>
      </c>
      <c r="AY246" s="16">
        <f>IF(AX246="Neg","Neg",AX246*HLOOKUP(AY$3,T_GDP[#All],2,FALSE))</f>
        <v>0</v>
      </c>
      <c r="AZ246" s="16">
        <f>IF(AY246="Neg","Neg",AY246*HLOOKUP(AZ$3,T_GDP[#All],2,FALSE))</f>
        <v>0</v>
      </c>
      <c r="BA246" s="16">
        <f>IF(AZ246="Neg","Neg",AZ246*HLOOKUP(BA$3,T_GDP[#All],2,FALSE))</f>
        <v>0</v>
      </c>
      <c r="BB246" s="16">
        <f>IF(BA246="Neg","Neg",BA246*HLOOKUP(BB$3,T_GDP[#All],2,FALSE))</f>
        <v>0</v>
      </c>
      <c r="BC246" s="16">
        <f>IF(BB246="Neg","Neg",BB246*HLOOKUP(BC$3,T_GDP[#All],2,FALSE))</f>
        <v>0</v>
      </c>
      <c r="BD246" s="16">
        <f>IF(BC246="Neg","Neg",BC246*HLOOKUP(BD$3,T_GDP[#All],2,FALSE))</f>
        <v>0</v>
      </c>
      <c r="BE246" s="16">
        <f>IF(BD246="Neg","Neg",BD246*HLOOKUP(BE$3,T_GDP[#All],2,FALSE))</f>
        <v>0</v>
      </c>
      <c r="BF246" s="16">
        <f>IF(BE246="Neg","Neg",BE246*HLOOKUP(BF$3,T_GDP[#All],2,FALSE))</f>
        <v>0</v>
      </c>
      <c r="BG246" s="16">
        <f>IF(BF246="Neg","Neg",BF246*HLOOKUP(BG$3,T_GDP[#All],2,FALSE))</f>
        <v>0</v>
      </c>
      <c r="BH246" s="16">
        <f>IF(BG246="Neg","Neg",BG246*HLOOKUP(BH$3,T_GDP[#All],2,FALSE))</f>
        <v>0</v>
      </c>
      <c r="BI246" s="16">
        <f>IF(BH246="Neg","Neg",BH246*HLOOKUP(BI$3,T_GDP[#All],2,FALSE))</f>
        <v>0</v>
      </c>
      <c r="BJ246" s="16">
        <f>IF(BI246="Neg","Neg",BI246*HLOOKUP(BJ$3,T_GDP[#All],2,FALSE))</f>
        <v>0</v>
      </c>
    </row>
    <row r="247" spans="1:62" ht="13.9" customHeight="1" x14ac:dyDescent="0.25">
      <c r="A247" s="6"/>
      <c r="B247" s="1" t="s">
        <v>951</v>
      </c>
      <c r="C247" s="1" t="s">
        <v>957</v>
      </c>
      <c r="D247" s="1" t="s">
        <v>738</v>
      </c>
      <c r="E247" s="23"/>
      <c r="F247" s="23"/>
      <c r="G247" s="23"/>
      <c r="H247" s="23"/>
      <c r="I247" s="23"/>
      <c r="J247" s="23"/>
      <c r="K247" s="23"/>
      <c r="L247" s="23"/>
      <c r="M247" s="23"/>
      <c r="N247" s="23"/>
      <c r="O247" s="23"/>
      <c r="P247" s="23"/>
      <c r="Q247" s="23"/>
      <c r="R247" s="23"/>
      <c r="S247" s="23"/>
      <c r="T247" s="23"/>
      <c r="U247" s="23"/>
      <c r="V247" s="23"/>
      <c r="W247" s="23"/>
      <c r="X247" s="23"/>
      <c r="Y247" s="23"/>
      <c r="Z247" s="23"/>
      <c r="AA247" s="15">
        <v>-50</v>
      </c>
      <c r="AB247" s="15">
        <v>-100</v>
      </c>
      <c r="AC247" s="16">
        <f>IF(AB247="Neg","Neg",AB247*HLOOKUP(AC$3,T_GDP[#All],2,FALSE))</f>
        <v>-104.94864326230262</v>
      </c>
      <c r="AD247" s="16">
        <f>IF(AC247="Neg","Neg",AC247*HLOOKUP(AD$3,T_GDP[#All],2,FALSE))</f>
        <v>-110.66239971383311</v>
      </c>
      <c r="AE247" s="16">
        <f>IF(AD247="Neg","Neg",AD247*HLOOKUP(AE$3,T_GDP[#All],2,FALSE))</f>
        <v>-118.11385354387042</v>
      </c>
      <c r="AF247" s="16">
        <f>IF(AE247="Neg","Neg",AE247*HLOOKUP(AF$3,T_GDP[#All],2,FALSE))</f>
        <v>-123.34329807348357</v>
      </c>
      <c r="AG247" s="16">
        <f>IF(AF247="Neg","Neg",AF247*HLOOKUP(AG$3,T_GDP[#All],2,FALSE))</f>
        <v>-129.12284736062139</v>
      </c>
      <c r="AH247" s="16">
        <f>IF(AG247="Neg","Neg",AG247*HLOOKUP(AH$3,T_GDP[#All],2,FALSE))</f>
        <v>-135.22586744340538</v>
      </c>
      <c r="AI247" s="16">
        <f>IF(AH247="Neg","Neg",AH247*HLOOKUP(AI$3,T_GDP[#All],2,FALSE))</f>
        <v>-142.36049363789667</v>
      </c>
      <c r="AJ247" s="16">
        <f>IF(AI247="Neg","Neg",AI247*HLOOKUP(AJ$3,T_GDP[#All],2,FALSE))</f>
        <v>-147.29917216004907</v>
      </c>
      <c r="AK247" s="16">
        <f>IF(AJ247="Neg","Neg",AJ247*HLOOKUP(AK$3,T_GDP[#All],2,FALSE))</f>
        <v>-154.45947672338903</v>
      </c>
      <c r="AL247" s="16">
        <f>IF(AK247="Neg","Neg",AK247*HLOOKUP(AL$3,T_GDP[#All],2,FALSE))</f>
        <v>-162.922734937912</v>
      </c>
      <c r="AM247" s="16">
        <f>IF(AL247="Neg","Neg",AL247*HLOOKUP(AM$3,T_GDP[#All],2,FALSE))</f>
        <v>-171.48014717154683</v>
      </c>
      <c r="AN247" s="16">
        <f>IF(AM247="Neg","Neg",AM247*HLOOKUP(AN$3,T_GDP[#All],2,FALSE))</f>
        <v>-181.53329245234809</v>
      </c>
      <c r="AO247" s="16">
        <f>IF(AN247="Neg","Neg",AN247*HLOOKUP(AO$3,T_GDP[#All],2,FALSE))</f>
        <v>-190.09185446369253</v>
      </c>
      <c r="AP247" s="16">
        <f>IF(AO247="Neg","Neg",AO247*HLOOKUP(AP$3,T_GDP[#All],2,FALSE))</f>
        <v>-200.19252388982571</v>
      </c>
      <c r="AQ247" s="16">
        <f>IF(AP247="Neg","Neg",AP247*HLOOKUP(AQ$3,T_GDP[#All],2,FALSE))</f>
        <v>-202.28345853135056</v>
      </c>
      <c r="AR247" s="16">
        <f>IF(AQ247="Neg","Neg",AQ247*HLOOKUP(AR$3,T_GDP[#All],2,FALSE))</f>
        <v>-199.46484235270066</v>
      </c>
      <c r="AS247" s="16">
        <f>IF(AR247="Neg","Neg",AR247*HLOOKUP(AS$3,T_GDP[#All],2,FALSE))</f>
        <v>-208.2980734835709</v>
      </c>
      <c r="AT247" s="16">
        <f>IF(AS247="Neg","Neg",AS247*HLOOKUP(AT$3,T_GDP[#All],2,FALSE))</f>
        <v>-213.52036384076851</v>
      </c>
      <c r="AU247" s="16">
        <f>IF(AT247="Neg","Neg",AT247*HLOOKUP(AU$3,T_GDP[#All],2,FALSE))</f>
        <v>-220.62739537022836</v>
      </c>
      <c r="AV247" s="16">
        <f>IF(AU247="Neg","Neg",AU247*HLOOKUP(AV$3,T_GDP[#All],2,FALSE))</f>
        <v>-230.73432469722516</v>
      </c>
      <c r="AW247" s="16">
        <f>IF(AV247="Neg","Neg",AV247*HLOOKUP(AW$3,T_GDP[#All],2,FALSE))</f>
        <v>-239.6516173539782</v>
      </c>
      <c r="AX247" s="16">
        <f>IF(AW247="Neg","Neg",AW247*HLOOKUP(AX$3,T_GDP[#All],2,FALSE))</f>
        <v>-247.5305329858449</v>
      </c>
      <c r="AY247" s="16">
        <f>IF(AX247="Neg","Neg",AX247*HLOOKUP(AY$3,T_GDP[#All],2,FALSE))</f>
        <v>-258.43566354949149</v>
      </c>
      <c r="AZ247" s="16">
        <f>IF(AY247="Neg","Neg",AY247*HLOOKUP(AZ$3,T_GDP[#All],2,FALSE))</f>
        <v>-268.65514333895447</v>
      </c>
      <c r="BA247" s="16">
        <f>IF(AZ247="Neg","Neg",AZ247*HLOOKUP(BA$3,T_GDP[#All],2,FALSE))</f>
        <v>-278.14681383821352</v>
      </c>
      <c r="BB247" s="16">
        <f>IF(BA247="Neg","Neg",BA247*HLOOKUP(BB$3,T_GDP[#All],2,FALSE))</f>
        <v>-287.37071388420458</v>
      </c>
      <c r="BC247" s="16">
        <f>IF(BB247="Neg","Neg",BB247*HLOOKUP(BC$3,T_GDP[#All],2,FALSE))</f>
        <v>-266.56190914201034</v>
      </c>
      <c r="BD247" s="16">
        <f>IF(BC247="Neg","Neg",BC247*HLOOKUP(BD$3,T_GDP[#All],2,FALSE))</f>
        <v>-299.26976340129801</v>
      </c>
      <c r="BE247" s="16">
        <f>IF(BD247="Neg","Neg",BD247*HLOOKUP(BE$3,T_GDP[#All],2,FALSE))</f>
        <v>-319.00957317696356</v>
      </c>
      <c r="BF247" s="16">
        <f>IF(BE247="Neg","Neg",BE247*HLOOKUP(BF$3,T_GDP[#All],2,FALSE))</f>
        <v>-324.75139774643566</v>
      </c>
      <c r="BG247" s="16">
        <f>IF(BF247="Neg","Neg",BF247*HLOOKUP(BG$3,T_GDP[#All],2,FALSE))</f>
        <v>-335.73693213756445</v>
      </c>
      <c r="BH247" s="16">
        <f>IF(BG247="Neg","Neg",BG247*HLOOKUP(BH$3,T_GDP[#All],2,FALSE))</f>
        <v>-346.62687541519745</v>
      </c>
      <c r="BI247" s="16">
        <f>IF(BH247="Neg","Neg",BH247*HLOOKUP(BI$3,T_GDP[#All],2,FALSE))</f>
        <v>-359.83732766109654</v>
      </c>
      <c r="BJ247" s="16">
        <f>IF(BI247="Neg","Neg",BI247*HLOOKUP(BJ$3,T_GDP[#All],2,FALSE))</f>
        <v>-373.98478499156818</v>
      </c>
    </row>
    <row r="248" spans="1:62" ht="13.9" customHeight="1" x14ac:dyDescent="0.25">
      <c r="A248" s="6"/>
      <c r="B248" s="1" t="s">
        <v>951</v>
      </c>
      <c r="C248" s="1" t="s">
        <v>958</v>
      </c>
      <c r="D248" s="1" t="s">
        <v>731</v>
      </c>
      <c r="E248" s="23"/>
      <c r="F248" s="23"/>
      <c r="G248" s="23"/>
      <c r="H248" s="23"/>
      <c r="I248" s="23"/>
      <c r="J248" s="23"/>
      <c r="K248" s="23"/>
      <c r="L248" s="23"/>
      <c r="M248" s="23"/>
      <c r="N248" s="23"/>
      <c r="O248" s="23"/>
      <c r="P248" s="23"/>
      <c r="Q248" s="23"/>
      <c r="R248" s="23"/>
      <c r="S248" s="23"/>
      <c r="T248" s="23"/>
      <c r="U248" s="23"/>
      <c r="V248" s="23"/>
      <c r="W248" s="23"/>
      <c r="X248" s="23"/>
      <c r="Y248" s="23"/>
      <c r="Z248" s="23"/>
      <c r="AA248" s="15">
        <v>-635</v>
      </c>
      <c r="AB248" s="15">
        <v>-765</v>
      </c>
      <c r="AC248" s="16">
        <f>IF(AB248="Neg","Neg",AB248*HLOOKUP(AC$3,T_GDP[#All],2,FALSE))</f>
        <v>-802.85712095661506</v>
      </c>
      <c r="AD248" s="16">
        <f>IF(AC248="Neg","Neg",AC248*HLOOKUP(AD$3,T_GDP[#All],2,FALSE))</f>
        <v>-846.5673578108233</v>
      </c>
      <c r="AE248" s="16">
        <f>IF(AD248="Neg","Neg",AD248*HLOOKUP(AE$3,T_GDP[#All],2,FALSE))</f>
        <v>-903.57097961060879</v>
      </c>
      <c r="AF248" s="16">
        <f>IF(AE248="Neg","Neg",AE248*HLOOKUP(AF$3,T_GDP[#All],2,FALSE))</f>
        <v>-943.57623026214935</v>
      </c>
      <c r="AG248" s="16">
        <f>IF(AF248="Neg","Neg",AF248*HLOOKUP(AG$3,T_GDP[#All],2,FALSE))</f>
        <v>-987.78978230875362</v>
      </c>
      <c r="AH248" s="16">
        <f>IF(AG248="Neg","Neg",AG248*HLOOKUP(AH$3,T_GDP[#All],2,FALSE))</f>
        <v>-1034.477885942051</v>
      </c>
      <c r="AI248" s="16">
        <f>IF(AH248="Neg","Neg",AH248*HLOOKUP(AI$3,T_GDP[#All],2,FALSE))</f>
        <v>-1089.0577763299093</v>
      </c>
      <c r="AJ248" s="16">
        <f>IF(AI248="Neg","Neg",AI248*HLOOKUP(AJ$3,T_GDP[#All],2,FALSE))</f>
        <v>-1126.8386670243751</v>
      </c>
      <c r="AK248" s="16">
        <f>IF(AJ248="Neg","Neg",AJ248*HLOOKUP(AK$3,T_GDP[#All],2,FALSE))</f>
        <v>-1181.6149969339258</v>
      </c>
      <c r="AL248" s="16">
        <f>IF(AK248="Neg","Neg",AK248*HLOOKUP(AL$3,T_GDP[#All],2,FALSE))</f>
        <v>-1246.3589222750265</v>
      </c>
      <c r="AM248" s="16">
        <f>IF(AL248="Neg","Neg",AL248*HLOOKUP(AM$3,T_GDP[#All],2,FALSE))</f>
        <v>-1311.823125862333</v>
      </c>
      <c r="AN248" s="16">
        <f>IF(AM248="Neg","Neg",AM248*HLOOKUP(AN$3,T_GDP[#All],2,FALSE))</f>
        <v>-1388.7296872604627</v>
      </c>
      <c r="AO248" s="16">
        <f>IF(AN248="Neg","Neg",AN248*HLOOKUP(AO$3,T_GDP[#All],2,FALSE))</f>
        <v>-1454.2026866472477</v>
      </c>
      <c r="AP248" s="16">
        <f>IF(AO248="Neg","Neg",AO248*HLOOKUP(AP$3,T_GDP[#All],2,FALSE))</f>
        <v>-1531.4728077571665</v>
      </c>
      <c r="AQ248" s="16">
        <f>IF(AP248="Neg","Neg",AP248*HLOOKUP(AQ$3,T_GDP[#All],2,FALSE))</f>
        <v>-1547.4684577648316</v>
      </c>
      <c r="AR248" s="16">
        <f>IF(AQ248="Neg","Neg",AQ248*HLOOKUP(AR$3,T_GDP[#All],2,FALSE))</f>
        <v>-1525.9060439981597</v>
      </c>
      <c r="AS248" s="16">
        <f>IF(AR248="Neg","Neg",AR248*HLOOKUP(AS$3,T_GDP[#All],2,FALSE))</f>
        <v>-1593.480262149317</v>
      </c>
      <c r="AT248" s="16">
        <f>IF(AS248="Neg","Neg",AS248*HLOOKUP(AT$3,T_GDP[#All],2,FALSE))</f>
        <v>-1633.4307833818787</v>
      </c>
      <c r="AU248" s="16">
        <f>IF(AT248="Neg","Neg",AT248*HLOOKUP(AU$3,T_GDP[#All],2,FALSE))</f>
        <v>-1687.7995745822466</v>
      </c>
      <c r="AV248" s="16">
        <f>IF(AU248="Neg","Neg",AU248*HLOOKUP(AV$3,T_GDP[#All],2,FALSE))</f>
        <v>-1765.117583933772</v>
      </c>
      <c r="AW248" s="16">
        <f>IF(AV248="Neg","Neg",AV248*HLOOKUP(AW$3,T_GDP[#All],2,FALSE))</f>
        <v>-1833.3348727579328</v>
      </c>
      <c r="AX248" s="16">
        <f>IF(AW248="Neg","Neg",AW248*HLOOKUP(AX$3,T_GDP[#All],2,FALSE))</f>
        <v>-1893.608577341713</v>
      </c>
      <c r="AY248" s="16">
        <f>IF(AX248="Neg","Neg",AX248*HLOOKUP(AY$3,T_GDP[#All],2,FALSE))</f>
        <v>-1977.0328261536092</v>
      </c>
      <c r="AZ248" s="16">
        <f>IF(AY248="Neg","Neg",AY248*HLOOKUP(AZ$3,T_GDP[#All],2,FALSE))</f>
        <v>-2055.2118465430008</v>
      </c>
      <c r="BA248" s="16">
        <f>IF(AZ248="Neg","Neg",AZ248*HLOOKUP(BA$3,T_GDP[#All],2,FALSE))</f>
        <v>-2127.8231258623323</v>
      </c>
      <c r="BB248" s="16">
        <f>IF(BA248="Neg","Neg",BA248*HLOOKUP(BB$3,T_GDP[#All],2,FALSE))</f>
        <v>-2198.3859612141641</v>
      </c>
      <c r="BC248" s="16">
        <f>IF(BB248="Neg","Neg",BB248*HLOOKUP(BC$3,T_GDP[#All],2,FALSE))</f>
        <v>-2039.1986049363782</v>
      </c>
      <c r="BD248" s="16">
        <f>IF(BC248="Neg","Neg",BC248*HLOOKUP(BD$3,T_GDP[#All],2,FALSE))</f>
        <v>-2289.4136900199287</v>
      </c>
      <c r="BE248" s="16">
        <f>IF(BD248="Neg","Neg",BD248*HLOOKUP(BE$3,T_GDP[#All],2,FALSE))</f>
        <v>-2440.4232348037704</v>
      </c>
      <c r="BF248" s="16">
        <f>IF(BE248="Neg","Neg",BE248*HLOOKUP(BF$3,T_GDP[#All],2,FALSE))</f>
        <v>-2484.348192760232</v>
      </c>
      <c r="BG248" s="16">
        <f>IF(BF248="Neg","Neg",BF248*HLOOKUP(BG$3,T_GDP[#All],2,FALSE))</f>
        <v>-2568.3875308523675</v>
      </c>
      <c r="BH248" s="16">
        <f>IF(BG248="Neg","Neg",BG248*HLOOKUP(BH$3,T_GDP[#All],2,FALSE))</f>
        <v>-2651.6955969262599</v>
      </c>
      <c r="BI248" s="16">
        <f>IF(BH248="Neg","Neg",BH248*HLOOKUP(BI$3,T_GDP[#All],2,FALSE))</f>
        <v>-2752.7555566073879</v>
      </c>
      <c r="BJ248" s="16">
        <f>IF(BI248="Neg","Neg",BI248*HLOOKUP(BJ$3,T_GDP[#All],2,FALSE))</f>
        <v>-2860.9836051854959</v>
      </c>
    </row>
    <row r="249" spans="1:62" ht="13.9" customHeight="1" x14ac:dyDescent="0.25">
      <c r="A249" s="6"/>
      <c r="B249" s="1" t="s">
        <v>951</v>
      </c>
      <c r="C249" s="1" t="s">
        <v>959</v>
      </c>
      <c r="D249" s="1" t="s">
        <v>974</v>
      </c>
      <c r="E249" s="23"/>
      <c r="F249" s="23"/>
      <c r="G249" s="23"/>
      <c r="H249" s="23"/>
      <c r="I249" s="23"/>
      <c r="J249" s="23"/>
      <c r="K249" s="23"/>
      <c r="L249" s="23"/>
      <c r="M249" s="23"/>
      <c r="N249" s="23"/>
      <c r="O249" s="23"/>
      <c r="P249" s="23"/>
      <c r="Q249" s="23"/>
      <c r="R249" s="23"/>
      <c r="S249" s="23"/>
      <c r="T249" s="23"/>
      <c r="U249" s="23"/>
      <c r="V249" s="23"/>
      <c r="W249" s="23"/>
      <c r="X249" s="23"/>
      <c r="Y249" s="23"/>
      <c r="Z249" s="23"/>
      <c r="AA249" s="15">
        <v>150</v>
      </c>
      <c r="AB249" s="15">
        <v>145</v>
      </c>
      <c r="AC249" s="16">
        <f>IF(AB249="Neg","Neg",AB249*HLOOKUP(AC$3,T_GDP[#All],2,FALSE))</f>
        <v>152.1755327303388</v>
      </c>
      <c r="AD249" s="16">
        <f>IF(AC249="Neg","Neg",AC249*HLOOKUP(AD$3,T_GDP[#All],2,FALSE))</f>
        <v>160.46047958505801</v>
      </c>
      <c r="AE249" s="16">
        <f>IF(AD249="Neg","Neg",AD249*HLOOKUP(AE$3,T_GDP[#All],2,FALSE))</f>
        <v>171.26508763861213</v>
      </c>
      <c r="AF249" s="16">
        <f>IF(AE249="Neg","Neg",AE249*HLOOKUP(AF$3,T_GDP[#All],2,FALSE))</f>
        <v>178.84778220655119</v>
      </c>
      <c r="AG249" s="16">
        <f>IF(AF249="Neg","Neg",AF249*HLOOKUP(AG$3,T_GDP[#All],2,FALSE))</f>
        <v>187.22812867290102</v>
      </c>
      <c r="AH249" s="16">
        <f>IF(AG249="Neg","Neg",AG249*HLOOKUP(AH$3,T_GDP[#All],2,FALSE))</f>
        <v>196.07750779293781</v>
      </c>
      <c r="AI249" s="16">
        <f>IF(AH249="Neg","Neg",AH249*HLOOKUP(AI$3,T_GDP[#All],2,FALSE))</f>
        <v>206.42271577495015</v>
      </c>
      <c r="AJ249" s="16">
        <f>IF(AI249="Neg","Neg",AI249*HLOOKUP(AJ$3,T_GDP[#All],2,FALSE))</f>
        <v>213.58379963207111</v>
      </c>
      <c r="AK249" s="16">
        <f>IF(AJ249="Neg","Neg",AJ249*HLOOKUP(AK$3,T_GDP[#All],2,FALSE))</f>
        <v>223.96624124891406</v>
      </c>
      <c r="AL249" s="16">
        <f>IF(AK249="Neg","Neg",AK249*HLOOKUP(AL$3,T_GDP[#All],2,FALSE))</f>
        <v>236.23796565997236</v>
      </c>
      <c r="AM249" s="16">
        <f>IF(AL249="Neg","Neg",AL249*HLOOKUP(AM$3,T_GDP[#All],2,FALSE))</f>
        <v>248.64621339874287</v>
      </c>
      <c r="AN249" s="16">
        <f>IF(AM249="Neg","Neg",AM249*HLOOKUP(AN$3,T_GDP[#All],2,FALSE))</f>
        <v>263.22327405590471</v>
      </c>
      <c r="AO249" s="16">
        <f>IF(AN249="Neg","Neg",AN249*HLOOKUP(AO$3,T_GDP[#All],2,FALSE))</f>
        <v>275.63318897235416</v>
      </c>
      <c r="AP249" s="16">
        <f>IF(AO249="Neg","Neg",AO249*HLOOKUP(AP$3,T_GDP[#All],2,FALSE))</f>
        <v>290.27915964024726</v>
      </c>
      <c r="AQ249" s="16">
        <f>IF(AP249="Neg","Neg",AP249*HLOOKUP(AQ$3,T_GDP[#All],2,FALSE))</f>
        <v>293.31101487045828</v>
      </c>
      <c r="AR249" s="16">
        <f>IF(AQ249="Neg","Neg",AQ249*HLOOKUP(AR$3,T_GDP[#All],2,FALSE))</f>
        <v>289.22402141141589</v>
      </c>
      <c r="AS249" s="16">
        <f>IF(AR249="Neg","Neg",AR249*HLOOKUP(AS$3,T_GDP[#All],2,FALSE))</f>
        <v>302.03220655117775</v>
      </c>
      <c r="AT249" s="16">
        <f>IF(AS249="Neg","Neg",AS249*HLOOKUP(AT$3,T_GDP[#All],2,FALSE))</f>
        <v>309.60452756911428</v>
      </c>
      <c r="AU249" s="16">
        <f>IF(AT249="Neg","Neg",AT249*HLOOKUP(AU$3,T_GDP[#All],2,FALSE))</f>
        <v>319.90972328683108</v>
      </c>
      <c r="AV249" s="16">
        <f>IF(AU249="Neg","Neg",AU249*HLOOKUP(AV$3,T_GDP[#All],2,FALSE))</f>
        <v>334.56477081097643</v>
      </c>
      <c r="AW249" s="16">
        <f>IF(AV249="Neg","Neg",AV249*HLOOKUP(AW$3,T_GDP[#All],2,FALSE))</f>
        <v>347.49484516326834</v>
      </c>
      <c r="AX249" s="16">
        <f>IF(AW249="Neg","Neg",AW249*HLOOKUP(AX$3,T_GDP[#All],2,FALSE))</f>
        <v>358.91927282947506</v>
      </c>
      <c r="AY249" s="16">
        <f>IF(AX249="Neg","Neg",AX249*HLOOKUP(AY$3,T_GDP[#All],2,FALSE))</f>
        <v>374.73171214676256</v>
      </c>
      <c r="AZ249" s="16">
        <f>IF(AY249="Neg","Neg",AY249*HLOOKUP(AZ$3,T_GDP[#All],2,FALSE))</f>
        <v>389.54995784148383</v>
      </c>
      <c r="BA249" s="16">
        <f>IF(AZ249="Neg","Neg",AZ249*HLOOKUP(BA$3,T_GDP[#All],2,FALSE))</f>
        <v>403.31288006540944</v>
      </c>
      <c r="BB249" s="16">
        <f>IF(BA249="Neg","Neg",BA249*HLOOKUP(BB$3,T_GDP[#All],2,FALSE))</f>
        <v>416.68753513209651</v>
      </c>
      <c r="BC249" s="16">
        <f>IF(BB249="Neg","Neg",BB249*HLOOKUP(BC$3,T_GDP[#All],2,FALSE))</f>
        <v>386.51476825591482</v>
      </c>
      <c r="BD249" s="16">
        <f>IF(BC249="Neg","Neg",BC249*HLOOKUP(BD$3,T_GDP[#All],2,FALSE))</f>
        <v>433.94115693188189</v>
      </c>
      <c r="BE249" s="16">
        <f>IF(BD249="Neg","Neg",BD249*HLOOKUP(BE$3,T_GDP[#All],2,FALSE))</f>
        <v>462.56388110659697</v>
      </c>
      <c r="BF249" s="16">
        <f>IF(BE249="Neg","Neg",BE249*HLOOKUP(BF$3,T_GDP[#All],2,FALSE))</f>
        <v>470.88952673233155</v>
      </c>
      <c r="BG249" s="16">
        <f>IF(BF249="Neg","Neg",BF249*HLOOKUP(BG$3,T_GDP[#All],2,FALSE))</f>
        <v>486.81855159946832</v>
      </c>
      <c r="BH249" s="16">
        <f>IF(BG249="Neg","Neg",BG249*HLOOKUP(BH$3,T_GDP[#All],2,FALSE))</f>
        <v>502.60896935203618</v>
      </c>
      <c r="BI249" s="16">
        <f>IF(BH249="Neg","Neg",BH249*HLOOKUP(BI$3,T_GDP[#All],2,FALSE))</f>
        <v>521.76412510858984</v>
      </c>
      <c r="BJ249" s="16">
        <f>IF(BI249="Neg","Neg",BI249*HLOOKUP(BJ$3,T_GDP[#All],2,FALSE))</f>
        <v>542.2779382377737</v>
      </c>
    </row>
    <row r="250" spans="1:62" ht="13.9" customHeight="1" x14ac:dyDescent="0.25">
      <c r="A250" s="6"/>
      <c r="B250" s="1" t="s">
        <v>951</v>
      </c>
      <c r="C250" s="1" t="s">
        <v>960</v>
      </c>
      <c r="D250" s="1" t="s">
        <v>737</v>
      </c>
      <c r="E250" s="23"/>
      <c r="F250" s="23"/>
      <c r="G250" s="23"/>
      <c r="H250" s="23"/>
      <c r="I250" s="23"/>
      <c r="J250" s="23"/>
      <c r="K250" s="23"/>
      <c r="L250" s="23"/>
      <c r="M250" s="23"/>
      <c r="N250" s="23"/>
      <c r="O250" s="23"/>
      <c r="P250" s="23"/>
      <c r="Q250" s="23"/>
      <c r="R250" s="23"/>
      <c r="S250" s="23"/>
      <c r="T250" s="23"/>
      <c r="U250" s="23"/>
      <c r="V250" s="23"/>
      <c r="W250" s="23"/>
      <c r="X250" s="23"/>
      <c r="Y250" s="23"/>
      <c r="Z250" s="23"/>
      <c r="AA250" s="15">
        <v>305</v>
      </c>
      <c r="AB250" s="15">
        <v>345</v>
      </c>
      <c r="AC250" s="16">
        <f>IF(AB250="Neg","Neg",AB250*HLOOKUP(AC$3,T_GDP[#All],2,FALSE))</f>
        <v>362.07281925494402</v>
      </c>
      <c r="AD250" s="16">
        <f>IF(AC250="Neg","Neg",AC250*HLOOKUP(AD$3,T_GDP[#All],2,FALSE))</f>
        <v>381.78527901272417</v>
      </c>
      <c r="AE250" s="16">
        <f>IF(AD250="Neg","Neg",AD250*HLOOKUP(AE$3,T_GDP[#All],2,FALSE))</f>
        <v>407.49279472635288</v>
      </c>
      <c r="AF250" s="16">
        <f>IF(AE250="Neg","Neg",AE250*HLOOKUP(AF$3,T_GDP[#All],2,FALSE))</f>
        <v>425.53437835351826</v>
      </c>
      <c r="AG250" s="16">
        <f>IF(AF250="Neg","Neg",AF250*HLOOKUP(AG$3,T_GDP[#All],2,FALSE))</f>
        <v>445.47382339414372</v>
      </c>
      <c r="AH250" s="16">
        <f>IF(AG250="Neg","Neg",AG250*HLOOKUP(AH$3,T_GDP[#All],2,FALSE))</f>
        <v>466.52924267974845</v>
      </c>
      <c r="AI250" s="16">
        <f>IF(AH250="Neg","Neg",AH250*HLOOKUP(AI$3,T_GDP[#All],2,FALSE))</f>
        <v>491.14370305074334</v>
      </c>
      <c r="AJ250" s="16">
        <f>IF(AI250="Neg","Neg",AI250*HLOOKUP(AJ$3,T_GDP[#All],2,FALSE))</f>
        <v>508.1821439521691</v>
      </c>
      <c r="AK250" s="16">
        <f>IF(AJ250="Neg","Neg",AJ250*HLOOKUP(AK$3,T_GDP[#All],2,FALSE))</f>
        <v>532.88519469569201</v>
      </c>
      <c r="AL250" s="16">
        <f>IF(AK250="Neg","Neg",AK250*HLOOKUP(AL$3,T_GDP[#All],2,FALSE))</f>
        <v>562.08343553579618</v>
      </c>
      <c r="AM250" s="16">
        <f>IF(AL250="Neg","Neg",AL250*HLOOKUP(AM$3,T_GDP[#All],2,FALSE))</f>
        <v>591.60650774183637</v>
      </c>
      <c r="AN250" s="16">
        <f>IF(AM250="Neg","Neg",AM250*HLOOKUP(AN$3,T_GDP[#All],2,FALSE))</f>
        <v>626.28985896060078</v>
      </c>
      <c r="AO250" s="16">
        <f>IF(AN250="Neg","Neg",AN250*HLOOKUP(AO$3,T_GDP[#All],2,FALSE))</f>
        <v>655.81689789973916</v>
      </c>
      <c r="AP250" s="16">
        <f>IF(AO250="Neg","Neg",AO250*HLOOKUP(AP$3,T_GDP[#All],2,FALSE))</f>
        <v>690.66420741989862</v>
      </c>
      <c r="AQ250" s="16">
        <f>IF(AP250="Neg","Neg",AP250*HLOOKUP(AQ$3,T_GDP[#All],2,FALSE))</f>
        <v>697.8779319331594</v>
      </c>
      <c r="AR250" s="16">
        <f>IF(AQ250="Neg","Neg",AQ250*HLOOKUP(AR$3,T_GDP[#All],2,FALSE))</f>
        <v>688.15370611681715</v>
      </c>
      <c r="AS250" s="16">
        <f>IF(AR250="Neg","Neg",AR250*HLOOKUP(AS$3,T_GDP[#All],2,FALSE))</f>
        <v>718.6283535183195</v>
      </c>
      <c r="AT250" s="16">
        <f>IF(AS250="Neg","Neg",AS250*HLOOKUP(AT$3,T_GDP[#All],2,FALSE))</f>
        <v>736.64525525065119</v>
      </c>
      <c r="AU250" s="16">
        <f>IF(AT250="Neg","Neg",AT250*HLOOKUP(AU$3,T_GDP[#All],2,FALSE))</f>
        <v>761.16451402728774</v>
      </c>
      <c r="AV250" s="16">
        <f>IF(AU250="Neg","Neg",AU250*HLOOKUP(AV$3,T_GDP[#All],2,FALSE))</f>
        <v>796.03342020542664</v>
      </c>
      <c r="AW250" s="16">
        <f>IF(AV250="Neg","Neg",AV250*HLOOKUP(AW$3,T_GDP[#All],2,FALSE))</f>
        <v>826.79807987122456</v>
      </c>
      <c r="AX250" s="16">
        <f>IF(AW250="Neg","Neg",AW250*HLOOKUP(AX$3,T_GDP[#All],2,FALSE))</f>
        <v>853.98033880116475</v>
      </c>
      <c r="AY250" s="16">
        <f>IF(AX250="Neg","Neg",AX250*HLOOKUP(AY$3,T_GDP[#All],2,FALSE))</f>
        <v>891.60303924574544</v>
      </c>
      <c r="AZ250" s="16">
        <f>IF(AY250="Neg","Neg",AY250*HLOOKUP(AZ$3,T_GDP[#All],2,FALSE))</f>
        <v>926.86024451939261</v>
      </c>
      <c r="BA250" s="16">
        <f>IF(AZ250="Neg","Neg",AZ250*HLOOKUP(BA$3,T_GDP[#All],2,FALSE))</f>
        <v>959.60650774183637</v>
      </c>
      <c r="BB250" s="16">
        <f>IF(BA250="Neg","Neg",BA250*HLOOKUP(BB$3,T_GDP[#All],2,FALSE))</f>
        <v>991.42896290050555</v>
      </c>
      <c r="BC250" s="16">
        <f>IF(BB250="Neg","Neg",BB250*HLOOKUP(BC$3,T_GDP[#All],2,FALSE))</f>
        <v>919.63858653993532</v>
      </c>
      <c r="BD250" s="16">
        <f>IF(BC250="Neg","Neg",BC250*HLOOKUP(BD$3,T_GDP[#All],2,FALSE))</f>
        <v>1032.4806837344777</v>
      </c>
      <c r="BE250" s="16">
        <f>IF(BD250="Neg","Neg",BD250*HLOOKUP(BE$3,T_GDP[#All],2,FALSE))</f>
        <v>1100.5830274605239</v>
      </c>
      <c r="BF250" s="16">
        <f>IF(BE250="Neg","Neg",BE250*HLOOKUP(BF$3,T_GDP[#All],2,FALSE))</f>
        <v>1120.3923222252026</v>
      </c>
      <c r="BG250" s="16">
        <f>IF(BF250="Neg","Neg",BF250*HLOOKUP(BG$3,T_GDP[#All],2,FALSE))</f>
        <v>1158.2924158745971</v>
      </c>
      <c r="BH250" s="16">
        <f>IF(BG250="Neg","Neg",BG250*HLOOKUP(BH$3,T_GDP[#All],2,FALSE))</f>
        <v>1195.8627201824308</v>
      </c>
      <c r="BI250" s="16">
        <f>IF(BH250="Neg","Neg",BH250*HLOOKUP(BI$3,T_GDP[#All],2,FALSE))</f>
        <v>1241.4387804307828</v>
      </c>
      <c r="BJ250" s="16">
        <f>IF(BI250="Neg","Neg",BI250*HLOOKUP(BJ$3,T_GDP[#All],2,FALSE))</f>
        <v>1290.2475082209098</v>
      </c>
    </row>
    <row r="251" spans="1:62" ht="13.9" customHeight="1" x14ac:dyDescent="0.25">
      <c r="A251" s="6"/>
      <c r="B251" s="1" t="s">
        <v>951</v>
      </c>
      <c r="C251" s="1" t="s">
        <v>740</v>
      </c>
      <c r="D251" s="1" t="s">
        <v>741</v>
      </c>
      <c r="E251" s="23"/>
      <c r="F251" s="23"/>
      <c r="G251" s="23"/>
      <c r="H251" s="23"/>
      <c r="I251" s="23"/>
      <c r="J251" s="23"/>
      <c r="K251" s="23"/>
      <c r="L251" s="23"/>
      <c r="M251" s="23"/>
      <c r="N251" s="23"/>
      <c r="O251" s="23"/>
      <c r="P251" s="23"/>
      <c r="Q251" s="23"/>
      <c r="R251" s="23"/>
      <c r="S251" s="23"/>
      <c r="T251" s="23"/>
      <c r="U251" s="23"/>
      <c r="V251" s="23"/>
      <c r="W251" s="23"/>
      <c r="X251" s="23"/>
      <c r="Y251" s="23"/>
      <c r="Z251" s="23"/>
      <c r="AA251" s="15">
        <v>135</v>
      </c>
      <c r="AB251" s="15">
        <v>140</v>
      </c>
      <c r="AC251" s="16">
        <f>IF(AB251="Neg","Neg",AB251*HLOOKUP(AC$3,T_GDP[#All],2,FALSE))</f>
        <v>146.92810056722368</v>
      </c>
      <c r="AD251" s="16">
        <f>IF(AC251="Neg","Neg",AC251*HLOOKUP(AD$3,T_GDP[#All],2,FALSE))</f>
        <v>154.92735959936635</v>
      </c>
      <c r="AE251" s="16">
        <f>IF(AD251="Neg","Neg",AD251*HLOOKUP(AE$3,T_GDP[#All],2,FALSE))</f>
        <v>165.35939496141859</v>
      </c>
      <c r="AF251" s="16">
        <f>IF(AE251="Neg","Neg",AE251*HLOOKUP(AF$3,T_GDP[#All],2,FALSE))</f>
        <v>172.68061730287698</v>
      </c>
      <c r="AG251" s="16">
        <f>IF(AF251="Neg","Neg",AF251*HLOOKUP(AG$3,T_GDP[#All],2,FALSE))</f>
        <v>180.77198630486993</v>
      </c>
      <c r="AH251" s="16">
        <f>IF(AG251="Neg","Neg",AG251*HLOOKUP(AH$3,T_GDP[#All],2,FALSE))</f>
        <v>189.31621442076749</v>
      </c>
      <c r="AI251" s="16">
        <f>IF(AH251="Neg","Neg",AH251*HLOOKUP(AI$3,T_GDP[#All],2,FALSE))</f>
        <v>199.30469109305528</v>
      </c>
      <c r="AJ251" s="16">
        <f>IF(AI251="Neg","Neg",AI251*HLOOKUP(AJ$3,T_GDP[#All],2,FALSE))</f>
        <v>206.21884102406864</v>
      </c>
      <c r="AK251" s="16">
        <f>IF(AJ251="Neg","Neg",AJ251*HLOOKUP(AK$3,T_GDP[#All],2,FALSE))</f>
        <v>216.24326741274459</v>
      </c>
      <c r="AL251" s="16">
        <f>IF(AK251="Neg","Neg",AK251*HLOOKUP(AL$3,T_GDP[#All],2,FALSE))</f>
        <v>228.09182891307674</v>
      </c>
      <c r="AM251" s="16">
        <f>IF(AL251="Neg","Neg",AL251*HLOOKUP(AM$3,T_GDP[#All],2,FALSE))</f>
        <v>240.0722060401655</v>
      </c>
      <c r="AN251" s="16">
        <f>IF(AM251="Neg","Neg",AM251*HLOOKUP(AN$3,T_GDP[#All],2,FALSE))</f>
        <v>254.14660943328727</v>
      </c>
      <c r="AO251" s="16">
        <f>IF(AN251="Neg","Neg",AN251*HLOOKUP(AO$3,T_GDP[#All],2,FALSE))</f>
        <v>266.1285962491695</v>
      </c>
      <c r="AP251" s="16">
        <f>IF(AO251="Neg","Neg",AO251*HLOOKUP(AP$3,T_GDP[#All],2,FALSE))</f>
        <v>280.26953344575594</v>
      </c>
      <c r="AQ251" s="16">
        <f>IF(AP251="Neg","Neg",AP251*HLOOKUP(AQ$3,T_GDP[#All],2,FALSE))</f>
        <v>283.19684194389072</v>
      </c>
      <c r="AR251" s="16">
        <f>IF(AQ251="Neg","Neg",AQ251*HLOOKUP(AR$3,T_GDP[#All],2,FALSE))</f>
        <v>279.25077929378085</v>
      </c>
      <c r="AS251" s="16">
        <f>IF(AR251="Neg","Neg",AR251*HLOOKUP(AS$3,T_GDP[#All],2,FALSE))</f>
        <v>291.61730287699919</v>
      </c>
      <c r="AT251" s="16">
        <f>IF(AS251="Neg","Neg",AS251*HLOOKUP(AT$3,T_GDP[#All],2,FALSE))</f>
        <v>298.92850937707584</v>
      </c>
      <c r="AU251" s="16">
        <f>IF(AT251="Neg","Neg",AT251*HLOOKUP(AU$3,T_GDP[#All],2,FALSE))</f>
        <v>308.87835351831961</v>
      </c>
      <c r="AV251" s="16">
        <f>IF(AU251="Neg","Neg",AU251*HLOOKUP(AV$3,T_GDP[#All],2,FALSE))</f>
        <v>323.0280545761151</v>
      </c>
      <c r="AW251" s="16">
        <f>IF(AV251="Neg","Neg",AV251*HLOOKUP(AW$3,T_GDP[#All],2,FALSE))</f>
        <v>335.51226429556931</v>
      </c>
      <c r="AX251" s="16">
        <f>IF(AW251="Neg","Neg",AW251*HLOOKUP(AX$3,T_GDP[#All],2,FALSE))</f>
        <v>346.54274618018269</v>
      </c>
      <c r="AY251" s="16">
        <f>IF(AX251="Neg","Neg",AX251*HLOOKUP(AY$3,T_GDP[#All],2,FALSE))</f>
        <v>361.80992896928791</v>
      </c>
      <c r="AZ251" s="16">
        <f>IF(AY251="Neg","Neg",AY251*HLOOKUP(AZ$3,T_GDP[#All],2,FALSE))</f>
        <v>376.11720067453604</v>
      </c>
      <c r="BA251" s="16">
        <f>IF(AZ251="Neg","Neg",AZ251*HLOOKUP(BA$3,T_GDP[#All],2,FALSE))</f>
        <v>389.4055393734987</v>
      </c>
      <c r="BB251" s="16">
        <f>IF(BA251="Neg","Neg",BA251*HLOOKUP(BB$3,T_GDP[#All],2,FALSE))</f>
        <v>402.31899943788619</v>
      </c>
      <c r="BC251" s="16">
        <f>IF(BB251="Neg","Neg",BB251*HLOOKUP(BC$3,T_GDP[#All],2,FALSE))</f>
        <v>373.18667279881424</v>
      </c>
      <c r="BD251" s="16">
        <f>IF(BC251="Neg","Neg",BC251*HLOOKUP(BD$3,T_GDP[#All],2,FALSE))</f>
        <v>418.97766876181691</v>
      </c>
      <c r="BE251" s="16">
        <f>IF(BD251="Neg","Neg",BD251*HLOOKUP(BE$3,T_GDP[#All],2,FALSE))</f>
        <v>446.61340244774868</v>
      </c>
      <c r="BF251" s="16">
        <f>IF(BE251="Neg","Neg",BE251*HLOOKUP(BF$3,T_GDP[#All],2,FALSE))</f>
        <v>454.65195684500964</v>
      </c>
      <c r="BG251" s="16">
        <f>IF(BF251="Neg","Neg",BF251*HLOOKUP(BG$3,T_GDP[#All],2,FALSE))</f>
        <v>470.03170499258994</v>
      </c>
      <c r="BH251" s="16">
        <f>IF(BG251="Neg","Neg",BG251*HLOOKUP(BH$3,T_GDP[#All],2,FALSE))</f>
        <v>485.27762558127614</v>
      </c>
      <c r="BI251" s="16">
        <f>IF(BH251="Neg","Neg",BH251*HLOOKUP(BI$3,T_GDP[#All],2,FALSE))</f>
        <v>503.77225872553487</v>
      </c>
      <c r="BJ251" s="16">
        <f>IF(BI251="Neg","Neg",BI251*HLOOKUP(BJ$3,T_GDP[#All],2,FALSE))</f>
        <v>523.57869898819513</v>
      </c>
    </row>
    <row r="252" spans="1:62" ht="13.9" customHeight="1" x14ac:dyDescent="0.25">
      <c r="A252" s="6"/>
      <c r="B252" s="10" t="s">
        <v>951</v>
      </c>
      <c r="C252" s="10" t="s">
        <v>878</v>
      </c>
      <c r="D252" s="10" t="s">
        <v>731</v>
      </c>
      <c r="E252" s="22"/>
      <c r="F252" s="22"/>
      <c r="G252" s="22"/>
      <c r="H252" s="22"/>
      <c r="I252" s="22"/>
      <c r="J252" s="22"/>
      <c r="K252" s="22"/>
      <c r="L252" s="22"/>
      <c r="M252" s="22"/>
      <c r="N252" s="22"/>
      <c r="O252" s="22"/>
      <c r="P252" s="22"/>
      <c r="Q252" s="22"/>
      <c r="R252" s="22"/>
      <c r="S252" s="22"/>
      <c r="T252" s="22"/>
      <c r="U252" s="22"/>
      <c r="V252" s="22"/>
      <c r="W252" s="22"/>
      <c r="X252" s="22"/>
      <c r="Y252" s="22"/>
      <c r="Z252" s="22"/>
      <c r="AA252" s="17">
        <v>30</v>
      </c>
      <c r="AB252" s="17">
        <v>105</v>
      </c>
      <c r="AC252" s="18">
        <f>IF(AB252="Neg","Neg",AB252*HLOOKUP(AC$3,T_GDP[#All],2,FALSE))</f>
        <v>110.19607542541775</v>
      </c>
      <c r="AD252" s="18">
        <f>IF(AC252="Neg","Neg",AC252*HLOOKUP(AD$3,T_GDP[#All],2,FALSE))</f>
        <v>116.19551969952475</v>
      </c>
      <c r="AE252" s="18">
        <f>IF(AD252="Neg","Neg",AD252*HLOOKUP(AE$3,T_GDP[#All],2,FALSE))</f>
        <v>124.01954622106393</v>
      </c>
      <c r="AF252" s="18">
        <f>IF(AE252="Neg","Neg",AE252*HLOOKUP(AF$3,T_GDP[#All],2,FALSE))</f>
        <v>129.51046297715774</v>
      </c>
      <c r="AG252" s="18">
        <f>IF(AF252="Neg","Neg",AF252*HLOOKUP(AG$3,T_GDP[#All],2,FALSE))</f>
        <v>135.57898972865246</v>
      </c>
      <c r="AH252" s="18">
        <f>IF(AG252="Neg","Neg",AG252*HLOOKUP(AH$3,T_GDP[#All],2,FALSE))</f>
        <v>141.98716081557563</v>
      </c>
      <c r="AI252" s="18">
        <f>IF(AH252="Neg","Neg",AH252*HLOOKUP(AI$3,T_GDP[#All],2,FALSE))</f>
        <v>149.47851831979148</v>
      </c>
      <c r="AJ252" s="18">
        <f>IF(AI252="Neg","Neg",AI252*HLOOKUP(AJ$3,T_GDP[#All],2,FALSE))</f>
        <v>154.66413076805148</v>
      </c>
      <c r="AK252" s="18">
        <f>IF(AJ252="Neg","Neg",AJ252*HLOOKUP(AK$3,T_GDP[#All],2,FALSE))</f>
        <v>162.18245055955845</v>
      </c>
      <c r="AL252" s="18">
        <f>IF(AK252="Neg","Neg",AK252*HLOOKUP(AL$3,T_GDP[#All],2,FALSE))</f>
        <v>171.06887168480756</v>
      </c>
      <c r="AM252" s="18">
        <f>IF(AL252="Neg","Neg",AL252*HLOOKUP(AM$3,T_GDP[#All],2,FALSE))</f>
        <v>180.05415453012412</v>
      </c>
      <c r="AN252" s="18">
        <f>IF(AM252="Neg","Neg",AM252*HLOOKUP(AN$3,T_GDP[#All],2,FALSE))</f>
        <v>190.60995707496545</v>
      </c>
      <c r="AO252" s="18">
        <f>IF(AN252="Neg","Neg",AN252*HLOOKUP(AO$3,T_GDP[#All],2,FALSE))</f>
        <v>199.59644718687713</v>
      </c>
      <c r="AP252" s="18">
        <f>IF(AO252="Neg","Neg",AO252*HLOOKUP(AP$3,T_GDP[#All],2,FALSE))</f>
        <v>210.20215008431697</v>
      </c>
      <c r="AQ252" s="18">
        <f>IF(AP252="Neg","Neg",AP252*HLOOKUP(AQ$3,T_GDP[#All],2,FALSE))</f>
        <v>212.39763145791807</v>
      </c>
      <c r="AR252" s="18">
        <f>IF(AQ252="Neg","Neg",AQ252*HLOOKUP(AR$3,T_GDP[#All],2,FALSE))</f>
        <v>209.43808447033567</v>
      </c>
      <c r="AS252" s="18">
        <f>IF(AR252="Neg","Neg",AR252*HLOOKUP(AS$3,T_GDP[#All],2,FALSE))</f>
        <v>218.71297715774944</v>
      </c>
      <c r="AT252" s="18">
        <f>IF(AS252="Neg","Neg",AS252*HLOOKUP(AT$3,T_GDP[#All],2,FALSE))</f>
        <v>224.19638203280692</v>
      </c>
      <c r="AU252" s="18">
        <f>IF(AT252="Neg","Neg",AT252*HLOOKUP(AU$3,T_GDP[#All],2,FALSE))</f>
        <v>231.65876513873977</v>
      </c>
      <c r="AV252" s="18">
        <f>IF(AU252="Neg","Neg",AU252*HLOOKUP(AV$3,T_GDP[#All],2,FALSE))</f>
        <v>242.27104093208641</v>
      </c>
      <c r="AW252" s="18">
        <f>IF(AV252="Neg","Neg",AV252*HLOOKUP(AW$3,T_GDP[#All],2,FALSE))</f>
        <v>251.63419822167708</v>
      </c>
      <c r="AX252" s="18">
        <f>IF(AW252="Neg","Neg",AW252*HLOOKUP(AX$3,T_GDP[#All],2,FALSE))</f>
        <v>259.9070596351371</v>
      </c>
      <c r="AY252" s="18">
        <f>IF(AX252="Neg","Neg",AX252*HLOOKUP(AY$3,T_GDP[#All],2,FALSE))</f>
        <v>271.35744672696597</v>
      </c>
      <c r="AZ252" s="18">
        <f>IF(AY252="Neg","Neg",AY252*HLOOKUP(AZ$3,T_GDP[#All],2,FALSE))</f>
        <v>282.0879005059021</v>
      </c>
      <c r="BA252" s="18">
        <f>IF(AZ252="Neg","Neg",AZ252*HLOOKUP(BA$3,T_GDP[#All],2,FALSE))</f>
        <v>292.05415453012409</v>
      </c>
      <c r="BB252" s="18">
        <f>IF(BA252="Neg","Neg",BA252*HLOOKUP(BB$3,T_GDP[#All],2,FALSE))</f>
        <v>301.73924957841473</v>
      </c>
      <c r="BC252" s="18">
        <f>IF(BB252="Neg","Neg",BB252*HLOOKUP(BC$3,T_GDP[#All],2,FALSE))</f>
        <v>279.89000459911074</v>
      </c>
      <c r="BD252" s="18">
        <f>IF(BC252="Neg","Neg",BC252*HLOOKUP(BD$3,T_GDP[#All],2,FALSE))</f>
        <v>314.23325157136276</v>
      </c>
      <c r="BE252" s="18">
        <f>IF(BD252="Neg","Neg",BD252*HLOOKUP(BE$3,T_GDP[#All],2,FALSE))</f>
        <v>334.96005183581161</v>
      </c>
      <c r="BF252" s="18">
        <f>IF(BE252="Neg","Neg",BE252*HLOOKUP(BF$3,T_GDP[#All],2,FALSE))</f>
        <v>340.98896763375734</v>
      </c>
      <c r="BG252" s="18">
        <f>IF(BF252="Neg","Neg",BF252*HLOOKUP(BG$3,T_GDP[#All],2,FALSE))</f>
        <v>352.52377874444261</v>
      </c>
      <c r="BH252" s="18">
        <f>IF(BG252="Neg","Neg",BG252*HLOOKUP(BH$3,T_GDP[#All],2,FALSE))</f>
        <v>363.95821918595726</v>
      </c>
      <c r="BI252" s="18">
        <f>IF(BH252="Neg","Neg",BH252*HLOOKUP(BI$3,T_GDP[#All],2,FALSE))</f>
        <v>377.82919404415134</v>
      </c>
      <c r="BJ252" s="18">
        <f>IF(BI252="Neg","Neg",BI252*HLOOKUP(BJ$3,T_GDP[#All],2,FALSE))</f>
        <v>392.68402424114652</v>
      </c>
    </row>
    <row r="253" spans="1:62" ht="13.9" customHeight="1" x14ac:dyDescent="0.25">
      <c r="A253" s="6"/>
      <c r="B253" s="1" t="s">
        <v>961</v>
      </c>
      <c r="C253" s="1" t="s">
        <v>953</v>
      </c>
      <c r="D253" s="1" t="s">
        <v>725</v>
      </c>
      <c r="E253" s="23"/>
      <c r="F253" s="23"/>
      <c r="G253" s="23"/>
      <c r="H253" s="23"/>
      <c r="I253" s="23"/>
      <c r="J253" s="23"/>
      <c r="K253" s="23"/>
      <c r="L253" s="23"/>
      <c r="M253" s="23"/>
      <c r="N253" s="23"/>
      <c r="O253" s="23"/>
      <c r="P253" s="23"/>
      <c r="Q253" s="23"/>
      <c r="R253" s="23"/>
      <c r="S253" s="23"/>
      <c r="T253" s="23"/>
      <c r="U253" s="23"/>
      <c r="V253" s="23"/>
      <c r="W253" s="23"/>
      <c r="X253" s="23"/>
      <c r="Y253" s="23"/>
      <c r="Z253" s="23"/>
      <c r="AA253" s="23"/>
      <c r="AB253" s="15">
        <v>660</v>
      </c>
      <c r="AC253" s="15">
        <v>920</v>
      </c>
      <c r="AD253" s="15">
        <v>960</v>
      </c>
      <c r="AE253" s="16">
        <f>IF(AD253="Neg","Neg",AD253*HLOOKUP(AE$3,T_GDP[#All],2,FALSE))</f>
        <v>1024.6416099355708</v>
      </c>
      <c r="AF253" s="16">
        <f>IF(AE253="Neg","Neg",AE253*HLOOKUP(AF$3,T_GDP[#All],2,FALSE))</f>
        <v>1070.0072152487644</v>
      </c>
      <c r="AG253" s="16">
        <f>IF(AF253="Neg","Neg",AF253*HLOOKUP(AG$3,T_GDP[#All],2,FALSE))</f>
        <v>1120.1449976391705</v>
      </c>
      <c r="AH253" s="16">
        <f>IF(AG253="Neg","Neg",AG253*HLOOKUP(AH$3,T_GDP[#All],2,FALSE))</f>
        <v>1173.0888999458566</v>
      </c>
      <c r="AI253" s="16">
        <f>IF(AH253="Neg","Neg",AH253*HLOOKUP(AI$3,T_GDP[#All],2,FALSE))</f>
        <v>1234.9820196000787</v>
      </c>
      <c r="AJ253" s="16">
        <f>IF(AI253="Neg","Neg",AI253*HLOOKUP(AJ$3,T_GDP[#All],2,FALSE))</f>
        <v>1277.8252201228092</v>
      </c>
      <c r="AK253" s="16">
        <f>IF(AJ253="Neg","Neg",AJ253*HLOOKUP(AK$3,T_GDP[#All],2,FALSE))</f>
        <v>1339.9411004812857</v>
      </c>
      <c r="AL253" s="16">
        <f>IF(AK253="Neg","Neg",AK253*HLOOKUP(AL$3,T_GDP[#All],2,FALSE))</f>
        <v>1413.360147121808</v>
      </c>
      <c r="AM253" s="16">
        <f>IF(AL253="Neg","Neg",AL253*HLOOKUP(AM$3,T_GDP[#All],2,FALSE))</f>
        <v>1487.5959830112636</v>
      </c>
      <c r="AN253" s="16">
        <f>IF(AM253="Neg","Neg",AM253*HLOOKUP(AN$3,T_GDP[#All],2,FALSE))</f>
        <v>1574.8073528579887</v>
      </c>
      <c r="AO253" s="16">
        <f>IF(AN253="Neg","Neg",AN253*HLOOKUP(AO$3,T_GDP[#All],2,FALSE))</f>
        <v>1649.0531631073359</v>
      </c>
      <c r="AP253" s="16">
        <f>IF(AO253="Neg","Neg",AO253*HLOOKUP(AP$3,T_GDP[#All],2,FALSE))</f>
        <v>1736.6768064962632</v>
      </c>
      <c r="AQ253" s="16">
        <f>IF(AP253="Neg","Neg",AP253*HLOOKUP(AQ$3,T_GDP[#All],2,FALSE))</f>
        <v>1754.8157340909531</v>
      </c>
      <c r="AR253" s="16">
        <f>IF(AQ253="Neg","Neg",AQ253*HLOOKUP(AR$3,T_GDP[#All],2,FALSE))</f>
        <v>1730.3641449468432</v>
      </c>
      <c r="AS253" s="16">
        <f>IF(AR253="Neg","Neg",AR253*HLOOKUP(AS$3,T_GDP[#All],2,FALSE))</f>
        <v>1806.9927189481662</v>
      </c>
      <c r="AT253" s="16">
        <f>IF(AS253="Neg","Neg",AS253*HLOOKUP(AT$3,T_GDP[#All],2,FALSE))</f>
        <v>1852.2962615775875</v>
      </c>
      <c r="AU253" s="16">
        <f>IF(AT253="Neg","Neg",AT253*HLOOKUP(AU$3,T_GDP[#All],2,FALSE))</f>
        <v>1913.9499965944019</v>
      </c>
      <c r="AV253" s="16">
        <f>IF(AU253="Neg","Neg",AU253*HLOOKUP(AV$3,T_GDP[#All],2,FALSE))</f>
        <v>2001.6279448316302</v>
      </c>
      <c r="AW253" s="16">
        <f>IF(AV253="Neg","Neg",AV253*HLOOKUP(AW$3,T_GDP[#All],2,FALSE))</f>
        <v>2078.9857553672787</v>
      </c>
      <c r="AX253" s="16">
        <f>IF(AW253="Neg","Neg",AW253*HLOOKUP(AX$3,T_GDP[#All],2,FALSE))</f>
        <v>2147.3356106582492</v>
      </c>
      <c r="AY253" s="16">
        <f>IF(AX253="Neg","Neg",AX253*HLOOKUP(AY$3,T_GDP[#All],2,FALSE))</f>
        <v>2241.937981184939</v>
      </c>
      <c r="AZ253" s="16">
        <f>IF(AY253="Neg","Neg",AY253*HLOOKUP(AZ$3,T_GDP[#All],2,FALSE))</f>
        <v>2330.5923084293722</v>
      </c>
      <c r="BA253" s="16">
        <f>IF(AZ253="Neg","Neg",AZ253*HLOOKUP(BA$3,T_GDP[#All],2,FALSE))</f>
        <v>2412.9328658621753</v>
      </c>
      <c r="BB253" s="16">
        <f>IF(BA253="Neg","Neg",BA253*HLOOKUP(BB$3,T_GDP[#All],2,FALSE))</f>
        <v>2492.9505057023543</v>
      </c>
      <c r="BC253" s="16">
        <f>IF(BB253="Neg","Neg",BB253*HLOOKUP(BC$3,T_GDP[#All],2,FALSE))</f>
        <v>2312.4334321148981</v>
      </c>
      <c r="BD253" s="16">
        <f>IF(BC253="Neg","Neg",BC253*HLOOKUP(BD$3,T_GDP[#All],2,FALSE))</f>
        <v>2596.1751562245649</v>
      </c>
      <c r="BE253" s="16">
        <f>IF(BD253="Neg","Neg",BD253*HLOOKUP(BE$3,T_GDP[#All],2,FALSE))</f>
        <v>2767.4186629047308</v>
      </c>
      <c r="BF253" s="16">
        <f>IF(BE253="Neg","Neg",BE253*HLOOKUP(BF$3,T_GDP[#All],2,FALSE))</f>
        <v>2817.229182114032</v>
      </c>
      <c r="BG253" s="16">
        <f>IF(BF253="Neg","Neg",BF253*HLOOKUP(BG$3,T_GDP[#All],2,FALSE))</f>
        <v>2912.5290585197067</v>
      </c>
      <c r="BH253" s="16">
        <f>IF(BG253="Neg","Neg",BG253*HLOOKUP(BH$3,T_GDP[#All],2,FALSE))</f>
        <v>3006.9996788348458</v>
      </c>
      <c r="BI253" s="16">
        <f>IF(BH253="Neg","Neg",BH253*HLOOKUP(BI$3,T_GDP[#All],2,FALSE))</f>
        <v>3121.6007916686372</v>
      </c>
      <c r="BJ253" s="16">
        <f>IF(BI253="Neg","Neg",BI253*HLOOKUP(BJ$3,T_GDP[#All],2,FALSE))</f>
        <v>3244.3304547915582</v>
      </c>
    </row>
    <row r="254" spans="1:62" ht="13.9" customHeight="1" x14ac:dyDescent="0.25">
      <c r="A254" s="6"/>
      <c r="B254" s="1" t="s">
        <v>961</v>
      </c>
      <c r="C254" s="1" t="s">
        <v>962</v>
      </c>
      <c r="D254" s="1" t="s">
        <v>725</v>
      </c>
      <c r="E254" s="23"/>
      <c r="F254" s="23"/>
      <c r="G254" s="23"/>
      <c r="H254" s="23"/>
      <c r="I254" s="23"/>
      <c r="J254" s="23"/>
      <c r="K254" s="23"/>
      <c r="L254" s="23"/>
      <c r="M254" s="23"/>
      <c r="N254" s="23"/>
      <c r="O254" s="23"/>
      <c r="P254" s="23"/>
      <c r="Q254" s="23"/>
      <c r="R254" s="23"/>
      <c r="S254" s="23"/>
      <c r="T254" s="23"/>
      <c r="U254" s="23"/>
      <c r="V254" s="23"/>
      <c r="W254" s="23"/>
      <c r="X254" s="23"/>
      <c r="Y254" s="23"/>
      <c r="Z254" s="23"/>
      <c r="AA254" s="23"/>
      <c r="AB254" s="15">
        <v>0</v>
      </c>
      <c r="AC254" s="15">
        <v>910</v>
      </c>
      <c r="AD254" s="15">
        <v>1170</v>
      </c>
      <c r="AE254" s="16">
        <f>IF(AD254="Neg","Neg",AD254*HLOOKUP(AE$3,T_GDP[#All],2,FALSE))</f>
        <v>1248.7819621089768</v>
      </c>
      <c r="AF254" s="16">
        <f>IF(AE254="Neg","Neg",AE254*HLOOKUP(AF$3,T_GDP[#All],2,FALSE))</f>
        <v>1304.0712935844315</v>
      </c>
      <c r="AG254" s="16">
        <f>IF(AF254="Neg","Neg",AF254*HLOOKUP(AG$3,T_GDP[#All],2,FALSE))</f>
        <v>1365.1767158727389</v>
      </c>
      <c r="AH254" s="16">
        <f>IF(AG254="Neg","Neg",AG254*HLOOKUP(AH$3,T_GDP[#All],2,FALSE))</f>
        <v>1429.7020968090126</v>
      </c>
      <c r="AI254" s="16">
        <f>IF(AH254="Neg","Neg",AH254*HLOOKUP(AI$3,T_GDP[#All],2,FALSE))</f>
        <v>1505.1343363875958</v>
      </c>
      <c r="AJ254" s="16">
        <f>IF(AI254="Neg","Neg",AI254*HLOOKUP(AJ$3,T_GDP[#All],2,FALSE))</f>
        <v>1557.3494870246734</v>
      </c>
      <c r="AK254" s="16">
        <f>IF(AJ254="Neg","Neg",AJ254*HLOOKUP(AK$3,T_GDP[#All],2,FALSE))</f>
        <v>1633.0532162115667</v>
      </c>
      <c r="AL254" s="16">
        <f>IF(AK254="Neg","Neg",AK254*HLOOKUP(AL$3,T_GDP[#All],2,FALSE))</f>
        <v>1722.5326793047034</v>
      </c>
      <c r="AM254" s="16">
        <f>IF(AL254="Neg","Neg",AL254*HLOOKUP(AM$3,T_GDP[#All],2,FALSE))</f>
        <v>1813.0076042949772</v>
      </c>
      <c r="AN254" s="16">
        <f>IF(AM254="Neg","Neg",AM254*HLOOKUP(AN$3,T_GDP[#All],2,FALSE))</f>
        <v>1919.2964612956732</v>
      </c>
      <c r="AO254" s="16">
        <f>IF(AN254="Neg","Neg",AN254*HLOOKUP(AO$3,T_GDP[#All],2,FALSE))</f>
        <v>2009.7835425370652</v>
      </c>
      <c r="AP254" s="16">
        <f>IF(AO254="Neg","Neg",AO254*HLOOKUP(AP$3,T_GDP[#All],2,FALSE))</f>
        <v>2116.5748579173205</v>
      </c>
      <c r="AQ254" s="16">
        <f>IF(AP254="Neg","Neg",AP254*HLOOKUP(AQ$3,T_GDP[#All],2,FALSE))</f>
        <v>2138.6816759233488</v>
      </c>
      <c r="AR254" s="16">
        <f>IF(AQ254="Neg","Neg",AQ254*HLOOKUP(AR$3,T_GDP[#All],2,FALSE))</f>
        <v>2108.8813016539648</v>
      </c>
      <c r="AS254" s="16">
        <f>IF(AR254="Neg","Neg",AR254*HLOOKUP(AS$3,T_GDP[#All],2,FALSE))</f>
        <v>2202.2723762180772</v>
      </c>
      <c r="AT254" s="16">
        <f>IF(AS254="Neg","Neg",AS254*HLOOKUP(AT$3,T_GDP[#All],2,FALSE))</f>
        <v>2257.4860687976843</v>
      </c>
      <c r="AU254" s="16">
        <f>IF(AT254="Neg","Neg",AT254*HLOOKUP(AU$3,T_GDP[#All],2,FALSE))</f>
        <v>2332.6265583494269</v>
      </c>
      <c r="AV254" s="16">
        <f>IF(AU254="Neg","Neg",AU254*HLOOKUP(AV$3,T_GDP[#All],2,FALSE))</f>
        <v>2439.4840577635487</v>
      </c>
      <c r="AW254" s="16">
        <f>IF(AV254="Neg","Neg",AV254*HLOOKUP(AW$3,T_GDP[#All],2,FALSE))</f>
        <v>2533.7638893538701</v>
      </c>
      <c r="AX254" s="16">
        <f>IF(AW254="Neg","Neg",AW254*HLOOKUP(AX$3,T_GDP[#All],2,FALSE))</f>
        <v>2617.0652754897405</v>
      </c>
      <c r="AY254" s="16">
        <f>IF(AX254="Neg","Neg",AX254*HLOOKUP(AY$3,T_GDP[#All],2,FALSE))</f>
        <v>2732.3619145691437</v>
      </c>
      <c r="AZ254" s="16">
        <f>IF(AY254="Neg","Neg",AY254*HLOOKUP(AZ$3,T_GDP[#All],2,FALSE))</f>
        <v>2840.4093758982967</v>
      </c>
      <c r="BA254" s="16">
        <f>IF(AZ254="Neg","Neg",AZ254*HLOOKUP(BA$3,T_GDP[#All],2,FALSE))</f>
        <v>2940.7619302695252</v>
      </c>
      <c r="BB254" s="16">
        <f>IF(BA254="Neg","Neg",BA254*HLOOKUP(BB$3,T_GDP[#All],2,FALSE))</f>
        <v>3038.2834288247436</v>
      </c>
      <c r="BC254" s="16">
        <f>IF(BB254="Neg","Neg",BB254*HLOOKUP(BC$3,T_GDP[#All],2,FALSE))</f>
        <v>2818.2782453900318</v>
      </c>
      <c r="BD254" s="16">
        <f>IF(BC254="Neg","Neg",BC254*HLOOKUP(BD$3,T_GDP[#All],2,FALSE))</f>
        <v>3164.0884716486885</v>
      </c>
      <c r="BE254" s="16">
        <f>IF(BD254="Neg","Neg",BD254*HLOOKUP(BE$3,T_GDP[#All],2,FALSE))</f>
        <v>3372.7914954151402</v>
      </c>
      <c r="BF254" s="16">
        <f>IF(BE254="Neg","Neg",BE254*HLOOKUP(BF$3,T_GDP[#All],2,FALSE))</f>
        <v>3433.4980657014758</v>
      </c>
      <c r="BG254" s="16">
        <f>IF(BF254="Neg","Neg",BF254*HLOOKUP(BG$3,T_GDP[#All],2,FALSE))</f>
        <v>3549.6447900708918</v>
      </c>
      <c r="BH254" s="16">
        <f>IF(BG254="Neg","Neg",BG254*HLOOKUP(BH$3,T_GDP[#All],2,FALSE))</f>
        <v>3664.7808585799676</v>
      </c>
      <c r="BI254" s="16">
        <f>IF(BH254="Neg","Neg",BH254*HLOOKUP(BI$3,T_GDP[#All],2,FALSE))</f>
        <v>3804.4509648461512</v>
      </c>
      <c r="BJ254" s="16">
        <f>IF(BI254="Neg","Neg",BI254*HLOOKUP(BJ$3,T_GDP[#All],2,FALSE))</f>
        <v>3954.0277417772108</v>
      </c>
    </row>
    <row r="255" spans="1:62" ht="13.9" customHeight="1" x14ac:dyDescent="0.25">
      <c r="A255" s="6"/>
      <c r="B255" s="1" t="s">
        <v>961</v>
      </c>
      <c r="C255" s="1" t="s">
        <v>963</v>
      </c>
      <c r="D255" s="1" t="s">
        <v>725</v>
      </c>
      <c r="E255" s="23"/>
      <c r="F255" s="23"/>
      <c r="G255" s="23"/>
      <c r="H255" s="23"/>
      <c r="I255" s="23"/>
      <c r="J255" s="23"/>
      <c r="K255" s="23"/>
      <c r="L255" s="23"/>
      <c r="M255" s="23"/>
      <c r="N255" s="23"/>
      <c r="O255" s="23"/>
      <c r="P255" s="23"/>
      <c r="Q255" s="23"/>
      <c r="R255" s="23"/>
      <c r="S255" s="23"/>
      <c r="T255" s="23"/>
      <c r="U255" s="23"/>
      <c r="V255" s="23"/>
      <c r="W255" s="23"/>
      <c r="X255" s="23"/>
      <c r="Y255" s="23"/>
      <c r="Z255" s="23"/>
      <c r="AA255" s="23"/>
      <c r="AB255" s="15">
        <v>-300</v>
      </c>
      <c r="AC255" s="15">
        <v>-710</v>
      </c>
      <c r="AD255" s="15">
        <v>-850</v>
      </c>
      <c r="AE255" s="16">
        <f>IF(AD255="Neg","Neg",AD255*HLOOKUP(AE$3,T_GDP[#All],2,FALSE))</f>
        <v>-907.23475879711998</v>
      </c>
      <c r="AF255" s="16">
        <f>IF(AE255="Neg","Neg",AE255*HLOOKUP(AF$3,T_GDP[#All],2,FALSE))</f>
        <v>-947.40222183484343</v>
      </c>
      <c r="AG255" s="16">
        <f>IF(AF255="Neg","Neg",AF255*HLOOKUP(AG$3,T_GDP[#All],2,FALSE))</f>
        <v>-991.79504999301548</v>
      </c>
      <c r="AH255" s="16">
        <f>IF(AG255="Neg","Neg",AG255*HLOOKUP(AH$3,T_GDP[#All],2,FALSE))</f>
        <v>-1038.672463493727</v>
      </c>
      <c r="AI255" s="16">
        <f>IF(AH255="Neg","Neg",AH255*HLOOKUP(AI$3,T_GDP[#All],2,FALSE))</f>
        <v>-1093.4736631875694</v>
      </c>
      <c r="AJ255" s="16">
        <f>IF(AI255="Neg","Neg",AI255*HLOOKUP(AJ$3,T_GDP[#All],2,FALSE))</f>
        <v>-1131.4077469837368</v>
      </c>
      <c r="AK255" s="16">
        <f>IF(AJ255="Neg","Neg",AJ255*HLOOKUP(AK$3,T_GDP[#All],2,FALSE))</f>
        <v>-1186.4061827178045</v>
      </c>
      <c r="AL255" s="16">
        <f>IF(AK255="Neg","Neg",AK255*HLOOKUP(AL$3,T_GDP[#All],2,FALSE))</f>
        <v>-1251.4126302641005</v>
      </c>
      <c r="AM255" s="16">
        <f>IF(AL255="Neg","Neg",AL255*HLOOKUP(AM$3,T_GDP[#All],2,FALSE))</f>
        <v>-1317.1422766245557</v>
      </c>
      <c r="AN255" s="16">
        <f>IF(AM255="Neg","Neg",AM255*HLOOKUP(AN$3,T_GDP[#All],2,FALSE))</f>
        <v>-1394.3606770096769</v>
      </c>
      <c r="AO255" s="16">
        <f>IF(AN255="Neg","Neg",AN255*HLOOKUP(AO$3,T_GDP[#All],2,FALSE))</f>
        <v>-1460.0991548346196</v>
      </c>
      <c r="AP255" s="16">
        <f>IF(AO255="Neg","Neg",AO255*HLOOKUP(AP$3,T_GDP[#All],2,FALSE))</f>
        <v>-1537.6825890852324</v>
      </c>
      <c r="AQ255" s="16">
        <f>IF(AP255="Neg","Neg",AP255*HLOOKUP(AQ$3,T_GDP[#All],2,FALSE))</f>
        <v>-1553.7430978930308</v>
      </c>
      <c r="AR255" s="16">
        <f>IF(AQ255="Neg","Neg",AQ255*HLOOKUP(AR$3,T_GDP[#All],2,FALSE))</f>
        <v>-1532.0932533383502</v>
      </c>
      <c r="AS255" s="16">
        <f>IF(AR255="Neg","Neg",AR255*HLOOKUP(AS$3,T_GDP[#All],2,FALSE))</f>
        <v>-1599.9414699020215</v>
      </c>
      <c r="AT255" s="16">
        <f>IF(AS255="Neg","Neg",AS255*HLOOKUP(AT$3,T_GDP[#All],2,FALSE))</f>
        <v>-1640.0539816051548</v>
      </c>
      <c r="AU255" s="16">
        <f>IF(AT255="Neg","Neg",AT255*HLOOKUP(AU$3,T_GDP[#All],2,FALSE))</f>
        <v>-1694.6432261512925</v>
      </c>
      <c r="AV255" s="16">
        <f>IF(AU255="Neg","Neg",AU255*HLOOKUP(AV$3,T_GDP[#All],2,FALSE))</f>
        <v>-1772.2747428196717</v>
      </c>
      <c r="AW255" s="16">
        <f>IF(AV255="Neg","Neg",AV255*HLOOKUP(AW$3,T_GDP[#All],2,FALSE))</f>
        <v>-1840.7686375647772</v>
      </c>
      <c r="AX255" s="16">
        <f>IF(AW255="Neg","Neg",AW255*HLOOKUP(AX$3,T_GDP[#All],2,FALSE))</f>
        <v>-1901.2867386036576</v>
      </c>
      <c r="AY255" s="16">
        <f>IF(AX255="Neg","Neg",AX255*HLOOKUP(AY$3,T_GDP[#All],2,FALSE))</f>
        <v>-1985.0492541741642</v>
      </c>
      <c r="AZ255" s="16">
        <f>IF(AY255="Neg","Neg",AY255*HLOOKUP(AZ$3,T_GDP[#All],2,FALSE))</f>
        <v>-2063.5452730885063</v>
      </c>
      <c r="BA255" s="16">
        <f>IF(AZ255="Neg","Neg",AZ255*HLOOKUP(BA$3,T_GDP[#All],2,FALSE))</f>
        <v>-2136.4509749821341</v>
      </c>
      <c r="BB255" s="16">
        <f>IF(BA255="Neg","Neg",BA255*HLOOKUP(BB$3,T_GDP[#All],2,FALSE))</f>
        <v>-2207.2999269239594</v>
      </c>
      <c r="BC255" s="16">
        <f>IF(BB255="Neg","Neg",BB255*HLOOKUP(BC$3,T_GDP[#All],2,FALSE))</f>
        <v>-2047.4671013517327</v>
      </c>
      <c r="BD255" s="16">
        <f>IF(BC255="Neg","Neg",BC255*HLOOKUP(BD$3,T_GDP[#All],2,FALSE))</f>
        <v>-2298.6967529071671</v>
      </c>
      <c r="BE255" s="16">
        <f>IF(BD255="Neg","Neg",BD255*HLOOKUP(BE$3,T_GDP[#All],2,FALSE))</f>
        <v>-2450.3186077802306</v>
      </c>
      <c r="BF255" s="16">
        <f>IF(BE255="Neg","Neg",BE255*HLOOKUP(BF$3,T_GDP[#All],2,FALSE))</f>
        <v>-2494.421671663466</v>
      </c>
      <c r="BG255" s="16">
        <f>IF(BF255="Neg","Neg",BF255*HLOOKUP(BG$3,T_GDP[#All],2,FALSE))</f>
        <v>-2578.8017705643238</v>
      </c>
      <c r="BH255" s="16">
        <f>IF(BG255="Neg","Neg",BG255*HLOOKUP(BH$3,T_GDP[#All],2,FALSE))</f>
        <v>-2662.4476323016866</v>
      </c>
      <c r="BI255" s="16">
        <f>IF(BH255="Neg","Neg",BH255*HLOOKUP(BI$3,T_GDP[#All],2,FALSE))</f>
        <v>-2763.9173676232726</v>
      </c>
      <c r="BJ255" s="16">
        <f>IF(BI255="Neg","Neg",BI255*HLOOKUP(BJ$3,T_GDP[#All],2,FALSE))</f>
        <v>-2872.5842568466924</v>
      </c>
    </row>
    <row r="256" spans="1:62" ht="13.9" customHeight="1" x14ac:dyDescent="0.25">
      <c r="A256" s="6"/>
      <c r="B256" s="1" t="s">
        <v>961</v>
      </c>
      <c r="C256" s="1" t="s">
        <v>964</v>
      </c>
      <c r="D256" s="1" t="s">
        <v>725</v>
      </c>
      <c r="E256" s="23"/>
      <c r="F256" s="23"/>
      <c r="G256" s="23"/>
      <c r="H256" s="23"/>
      <c r="I256" s="23"/>
      <c r="J256" s="23"/>
      <c r="K256" s="23"/>
      <c r="L256" s="23"/>
      <c r="M256" s="23"/>
      <c r="N256" s="23"/>
      <c r="O256" s="23"/>
      <c r="P256" s="23"/>
      <c r="Q256" s="23"/>
      <c r="R256" s="23"/>
      <c r="S256" s="23"/>
      <c r="T256" s="23"/>
      <c r="U256" s="23"/>
      <c r="V256" s="23"/>
      <c r="W256" s="23"/>
      <c r="X256" s="23"/>
      <c r="Y256" s="23"/>
      <c r="Z256" s="23"/>
      <c r="AA256" s="23"/>
      <c r="AB256" s="15">
        <v>0</v>
      </c>
      <c r="AC256" s="15">
        <v>820</v>
      </c>
      <c r="AD256" s="15">
        <v>870</v>
      </c>
      <c r="AE256" s="16">
        <f>IF(AD256="Neg","Neg",AD256*HLOOKUP(AE$3,T_GDP[#All],2,FALSE))</f>
        <v>928.58145900411103</v>
      </c>
      <c r="AF256" s="16">
        <f>IF(AE256="Neg","Neg",AE256*HLOOKUP(AF$3,T_GDP[#All],2,FALSE))</f>
        <v>969.69403881919277</v>
      </c>
      <c r="AG256" s="16">
        <f>IF(AF256="Neg","Neg",AF256*HLOOKUP(AG$3,T_GDP[#All],2,FALSE))</f>
        <v>1015.1314041104984</v>
      </c>
      <c r="AH256" s="16">
        <f>IF(AG256="Neg","Neg",AG256*HLOOKUP(AH$3,T_GDP[#All],2,FALSE))</f>
        <v>1063.1118155759327</v>
      </c>
      <c r="AI256" s="16">
        <f>IF(AH256="Neg","Neg",AH256*HLOOKUP(AI$3,T_GDP[#All],2,FALSE))</f>
        <v>1119.2024552625714</v>
      </c>
      <c r="AJ256" s="16">
        <f>IF(AI256="Neg","Neg",AI256*HLOOKUP(AJ$3,T_GDP[#All],2,FALSE))</f>
        <v>1158.0291057362958</v>
      </c>
      <c r="AK256" s="16">
        <f>IF(AJ256="Neg","Neg",AJ256*HLOOKUP(AK$3,T_GDP[#All],2,FALSE))</f>
        <v>1214.3216223111651</v>
      </c>
      <c r="AL256" s="16">
        <f>IF(AK256="Neg","Neg",AK256*HLOOKUP(AL$3,T_GDP[#All],2,FALSE))</f>
        <v>1280.8576333291385</v>
      </c>
      <c r="AM256" s="16">
        <f>IF(AL256="Neg","Neg",AL256*HLOOKUP(AM$3,T_GDP[#All],2,FALSE))</f>
        <v>1348.1338596039575</v>
      </c>
      <c r="AN256" s="16">
        <f>IF(AM256="Neg","Neg",AM256*HLOOKUP(AN$3,T_GDP[#All],2,FALSE))</f>
        <v>1427.169163527552</v>
      </c>
      <c r="AO256" s="16">
        <f>IF(AN256="Neg","Neg",AN256*HLOOKUP(AO$3,T_GDP[#All],2,FALSE))</f>
        <v>1494.4544290660228</v>
      </c>
      <c r="AP256" s="16">
        <f>IF(AO256="Neg","Neg",AO256*HLOOKUP(AP$3,T_GDP[#All],2,FALSE))</f>
        <v>1573.8633558872384</v>
      </c>
      <c r="AQ256" s="16">
        <f>IF(AP256="Neg","Neg",AP256*HLOOKUP(AQ$3,T_GDP[#All],2,FALSE))</f>
        <v>1590.3017590199263</v>
      </c>
      <c r="AR256" s="16">
        <f>IF(AQ256="Neg","Neg",AQ256*HLOOKUP(AR$3,T_GDP[#All],2,FALSE))</f>
        <v>1568.1425063580766</v>
      </c>
      <c r="AS256" s="16">
        <f>IF(AR256="Neg","Neg",AR256*HLOOKUP(AS$3,T_GDP[#All],2,FALSE))</f>
        <v>1637.5871515467754</v>
      </c>
      <c r="AT256" s="16">
        <f>IF(AS256="Neg","Neg",AS256*HLOOKUP(AT$3,T_GDP[#All],2,FALSE))</f>
        <v>1678.6434870546884</v>
      </c>
      <c r="AU256" s="16">
        <f>IF(AT256="Neg","Neg",AT256*HLOOKUP(AU$3,T_GDP[#All],2,FALSE))</f>
        <v>1734.5171844136764</v>
      </c>
      <c r="AV256" s="16">
        <f>IF(AU256="Neg","Neg",AU256*HLOOKUP(AV$3,T_GDP[#All],2,FALSE))</f>
        <v>1813.9753250036645</v>
      </c>
      <c r="AW256" s="16">
        <f>IF(AV256="Neg","Neg",AV256*HLOOKUP(AW$3,T_GDP[#All],2,FALSE))</f>
        <v>1884.080840801596</v>
      </c>
      <c r="AX256" s="16">
        <f>IF(AW256="Neg","Neg",AW256*HLOOKUP(AX$3,T_GDP[#All],2,FALSE))</f>
        <v>1946.0228971590382</v>
      </c>
      <c r="AY256" s="16">
        <f>IF(AX256="Neg","Neg",AX256*HLOOKUP(AY$3,T_GDP[#All],2,FALSE))</f>
        <v>2031.756295448851</v>
      </c>
      <c r="AZ256" s="16">
        <f>IF(AY256="Neg","Neg",AY256*HLOOKUP(AZ$3,T_GDP[#All],2,FALSE))</f>
        <v>2112.0992795141187</v>
      </c>
      <c r="BA256" s="16">
        <f>IF(AZ256="Neg","Neg",AZ256*HLOOKUP(BA$3,T_GDP[#All],2,FALSE))</f>
        <v>2186.7204096875967</v>
      </c>
      <c r="BB256" s="16">
        <f>IF(BA256="Neg","Neg",BA256*HLOOKUP(BB$3,T_GDP[#All],2,FALSE))</f>
        <v>2259.2363957927591</v>
      </c>
      <c r="BC256" s="16">
        <f>IF(BB256="Neg","Neg",BB256*HLOOKUP(BC$3,T_GDP[#All],2,FALSE))</f>
        <v>2095.6427978541269</v>
      </c>
      <c r="BD256" s="16">
        <f>IF(BC256="Neg","Neg",BC256*HLOOKUP(BD$3,T_GDP[#All],2,FALSE))</f>
        <v>2352.7837353285126</v>
      </c>
      <c r="BE256" s="16">
        <f>IF(BD256="Neg","Neg",BD256*HLOOKUP(BE$3,T_GDP[#All],2,FALSE))</f>
        <v>2507.973163257413</v>
      </c>
      <c r="BF256" s="16">
        <f>IF(BE256="Neg","Neg",BE256*HLOOKUP(BF$3,T_GDP[#All],2,FALSE))</f>
        <v>2553.1139462908423</v>
      </c>
      <c r="BG256" s="16">
        <f>IF(BF256="Neg","Neg",BF256*HLOOKUP(BG$3,T_GDP[#All],2,FALSE))</f>
        <v>2639.4794592834846</v>
      </c>
      <c r="BH256" s="16">
        <f>IF(BG256="Neg","Neg",BG256*HLOOKUP(BH$3,T_GDP[#All],2,FALSE))</f>
        <v>2725.0934589440794</v>
      </c>
      <c r="BI256" s="16">
        <f>IF(BH256="Neg","Neg",BH256*HLOOKUP(BI$3,T_GDP[#All],2,FALSE))</f>
        <v>2828.950717449703</v>
      </c>
      <c r="BJ256" s="16">
        <f>IF(BI256="Neg","Neg",BI256*HLOOKUP(BJ$3,T_GDP[#All],2,FALSE))</f>
        <v>2940.1744746548502</v>
      </c>
    </row>
    <row r="257" spans="1:62" ht="13.9" customHeight="1" x14ac:dyDescent="0.25">
      <c r="A257" s="6"/>
      <c r="B257" s="1" t="s">
        <v>961</v>
      </c>
      <c r="C257" s="1" t="s">
        <v>965</v>
      </c>
      <c r="D257" s="1" t="s">
        <v>725</v>
      </c>
      <c r="E257" s="23"/>
      <c r="F257" s="23"/>
      <c r="G257" s="23"/>
      <c r="H257" s="23"/>
      <c r="I257" s="23"/>
      <c r="J257" s="23"/>
      <c r="K257" s="23"/>
      <c r="L257" s="23"/>
      <c r="M257" s="23"/>
      <c r="N257" s="23"/>
      <c r="O257" s="23"/>
      <c r="P257" s="23"/>
      <c r="Q257" s="23"/>
      <c r="R257" s="23"/>
      <c r="S257" s="23"/>
      <c r="T257" s="23"/>
      <c r="U257" s="23"/>
      <c r="V257" s="23"/>
      <c r="W257" s="23"/>
      <c r="X257" s="23"/>
      <c r="Y257" s="23"/>
      <c r="Z257" s="23"/>
      <c r="AA257" s="23"/>
      <c r="AB257" s="15">
        <v>200</v>
      </c>
      <c r="AC257" s="15">
        <v>345</v>
      </c>
      <c r="AD257" s="15">
        <v>390</v>
      </c>
      <c r="AE257" s="16">
        <f>IF(AD257="Neg","Neg",AD257*HLOOKUP(AE$3,T_GDP[#All],2,FALSE))</f>
        <v>416.26065403632566</v>
      </c>
      <c r="AF257" s="16">
        <f>IF(AE257="Neg","Neg",AE257*HLOOKUP(AF$3,T_GDP[#All],2,FALSE))</f>
        <v>434.69043119481057</v>
      </c>
      <c r="AG257" s="16">
        <f>IF(AF257="Neg","Neg",AF257*HLOOKUP(AG$3,T_GDP[#All],2,FALSE))</f>
        <v>455.05890529091306</v>
      </c>
      <c r="AH257" s="16">
        <f>IF(AG257="Neg","Neg",AG257*HLOOKUP(AH$3,T_GDP[#All],2,FALSE))</f>
        <v>476.5673656030043</v>
      </c>
      <c r="AI257" s="16">
        <f>IF(AH257="Neg","Neg",AH257*HLOOKUP(AI$3,T_GDP[#All],2,FALSE))</f>
        <v>501.71144546253203</v>
      </c>
      <c r="AJ257" s="16">
        <f>IF(AI257="Neg","Neg",AI257*HLOOKUP(AJ$3,T_GDP[#All],2,FALSE))</f>
        <v>519.11649567489121</v>
      </c>
      <c r="AK257" s="16">
        <f>IF(AJ257="Neg","Neg",AJ257*HLOOKUP(AK$3,T_GDP[#All],2,FALSE))</f>
        <v>544.35107207052226</v>
      </c>
      <c r="AL257" s="16">
        <f>IF(AK257="Neg","Neg",AK257*HLOOKUP(AL$3,T_GDP[#All],2,FALSE))</f>
        <v>574.17755976823446</v>
      </c>
      <c r="AM257" s="16">
        <f>IF(AL257="Neg","Neg",AL257*HLOOKUP(AM$3,T_GDP[#All],2,FALSE))</f>
        <v>604.3358680983257</v>
      </c>
      <c r="AN257" s="16">
        <f>IF(AM257="Neg","Neg",AM257*HLOOKUP(AN$3,T_GDP[#All],2,FALSE))</f>
        <v>639.76548709855774</v>
      </c>
      <c r="AO257" s="16">
        <f>IF(AN257="Neg","Neg",AN257*HLOOKUP(AO$3,T_GDP[#All],2,FALSE))</f>
        <v>669.92784751235502</v>
      </c>
      <c r="AP257" s="16">
        <f>IF(AO257="Neg","Neg",AO257*HLOOKUP(AP$3,T_GDP[#All],2,FALSE))</f>
        <v>705.5249526391068</v>
      </c>
      <c r="AQ257" s="16">
        <f>IF(AP257="Neg","Neg",AP257*HLOOKUP(AQ$3,T_GDP[#All],2,FALSE))</f>
        <v>712.89389197444962</v>
      </c>
      <c r="AR257" s="16">
        <f>IF(AQ257="Neg","Neg",AQ257*HLOOKUP(AR$3,T_GDP[#All],2,FALSE))</f>
        <v>702.960433884655</v>
      </c>
      <c r="AS257" s="16">
        <f>IF(AR257="Neg","Neg",AR257*HLOOKUP(AS$3,T_GDP[#All],2,FALSE))</f>
        <v>734.09079207269247</v>
      </c>
      <c r="AT257" s="16">
        <f>IF(AS257="Neg","Neg",AS257*HLOOKUP(AT$3,T_GDP[#All],2,FALSE))</f>
        <v>752.49535626589488</v>
      </c>
      <c r="AU257" s="16">
        <f>IF(AT257="Neg","Neg",AT257*HLOOKUP(AU$3,T_GDP[#All],2,FALSE))</f>
        <v>777.5421861164757</v>
      </c>
      <c r="AV257" s="16">
        <f>IF(AU257="Neg","Neg",AU257*HLOOKUP(AV$3,T_GDP[#All],2,FALSE))</f>
        <v>813.16135258784971</v>
      </c>
      <c r="AW257" s="16">
        <f>IF(AV257="Neg","Neg",AV257*HLOOKUP(AW$3,T_GDP[#All],2,FALSE))</f>
        <v>844.58796311795697</v>
      </c>
      <c r="AX257" s="16">
        <f>IF(AW257="Neg","Neg",AW257*HLOOKUP(AX$3,T_GDP[#All],2,FALSE))</f>
        <v>872.35509182991382</v>
      </c>
      <c r="AY257" s="16">
        <f>IF(AX257="Neg","Neg",AX257*HLOOKUP(AY$3,T_GDP[#All],2,FALSE))</f>
        <v>910.78730485638164</v>
      </c>
      <c r="AZ257" s="16">
        <f>IF(AY257="Neg","Neg",AY257*HLOOKUP(AZ$3,T_GDP[#All],2,FALSE))</f>
        <v>946.80312529943262</v>
      </c>
      <c r="BA257" s="16">
        <f>IF(AZ257="Neg","Neg",AZ257*HLOOKUP(BA$3,T_GDP[#All],2,FALSE))</f>
        <v>980.25397675650891</v>
      </c>
      <c r="BB257" s="16">
        <f>IF(BA257="Neg","Neg",BA257*HLOOKUP(BB$3,T_GDP[#All],2,FALSE))</f>
        <v>1012.7611429415816</v>
      </c>
      <c r="BC257" s="16">
        <f>IF(BB257="Neg","Neg",BB257*HLOOKUP(BC$3,T_GDP[#All],2,FALSE))</f>
        <v>939.42608179667764</v>
      </c>
      <c r="BD257" s="16">
        <f>IF(BC257="Neg","Neg",BC257*HLOOKUP(BD$3,T_GDP[#All],2,FALSE))</f>
        <v>1054.6961572162299</v>
      </c>
      <c r="BE257" s="16">
        <f>IF(BD257="Neg","Neg",BD257*HLOOKUP(BE$3,T_GDP[#All],2,FALSE))</f>
        <v>1124.2638318050472</v>
      </c>
      <c r="BF257" s="16">
        <f>IF(BE257="Neg","Neg",BE257*HLOOKUP(BF$3,T_GDP[#All],2,FALSE))</f>
        <v>1144.4993552338258</v>
      </c>
      <c r="BG257" s="16">
        <f>IF(BF257="Neg","Neg",BF257*HLOOKUP(BG$3,T_GDP[#All],2,FALSE))</f>
        <v>1183.214930023631</v>
      </c>
      <c r="BH257" s="16">
        <f>IF(BG257="Neg","Neg",BG257*HLOOKUP(BH$3,T_GDP[#All],2,FALSE))</f>
        <v>1221.5936195266563</v>
      </c>
      <c r="BI257" s="16">
        <f>IF(BH257="Neg","Neg",BH257*HLOOKUP(BI$3,T_GDP[#All],2,FALSE))</f>
        <v>1268.1503216153842</v>
      </c>
      <c r="BJ257" s="16">
        <f>IF(BI257="Neg","Neg",BI257*HLOOKUP(BJ$3,T_GDP[#All],2,FALSE))</f>
        <v>1318.0092472590709</v>
      </c>
    </row>
    <row r="258" spans="1:62" ht="13.9" customHeight="1" x14ac:dyDescent="0.25">
      <c r="A258" s="6"/>
      <c r="B258" s="1" t="s">
        <v>961</v>
      </c>
      <c r="C258" s="1" t="s">
        <v>966</v>
      </c>
      <c r="D258" s="1" t="s">
        <v>725</v>
      </c>
      <c r="E258" s="23"/>
      <c r="F258" s="23"/>
      <c r="G258" s="23"/>
      <c r="H258" s="23"/>
      <c r="I258" s="23"/>
      <c r="J258" s="23"/>
      <c r="K258" s="23"/>
      <c r="L258" s="23"/>
      <c r="M258" s="23"/>
      <c r="N258" s="23"/>
      <c r="O258" s="23"/>
      <c r="P258" s="23"/>
      <c r="Q258" s="23"/>
      <c r="R258" s="23"/>
      <c r="S258" s="23"/>
      <c r="T258" s="23"/>
      <c r="U258" s="23"/>
      <c r="V258" s="23"/>
      <c r="W258" s="23"/>
      <c r="X258" s="23"/>
      <c r="Y258" s="23"/>
      <c r="Z258" s="23"/>
      <c r="AA258" s="23"/>
      <c r="AB258" s="15">
        <v>0</v>
      </c>
      <c r="AC258" s="15">
        <v>200</v>
      </c>
      <c r="AD258" s="15">
        <v>200</v>
      </c>
      <c r="AE258" s="16">
        <f>IF(AD258="Neg","Neg",AD258*HLOOKUP(AE$3,T_GDP[#All],2,FALSE))</f>
        <v>213.46700206991059</v>
      </c>
      <c r="AF258" s="16">
        <f>IF(AE258="Neg","Neg",AE258*HLOOKUP(AF$3,T_GDP[#All],2,FALSE))</f>
        <v>222.91816984349259</v>
      </c>
      <c r="AG258" s="16">
        <f>IF(AF258="Neg","Neg",AF258*HLOOKUP(AG$3,T_GDP[#All],2,FALSE))</f>
        <v>233.36354117482719</v>
      </c>
      <c r="AH258" s="16">
        <f>IF(AG258="Neg","Neg",AG258*HLOOKUP(AH$3,T_GDP[#All],2,FALSE))</f>
        <v>244.39352082205346</v>
      </c>
      <c r="AI258" s="16">
        <f>IF(AH258="Neg","Neg",AH258*HLOOKUP(AI$3,T_GDP[#All],2,FALSE))</f>
        <v>257.28792075001638</v>
      </c>
      <c r="AJ258" s="16">
        <f>IF(AI258="Neg","Neg",AI258*HLOOKUP(AJ$3,T_GDP[#All],2,FALSE))</f>
        <v>266.21358752558524</v>
      </c>
      <c r="AK258" s="16">
        <f>IF(AJ258="Neg","Neg",AJ258*HLOOKUP(AK$3,T_GDP[#All],2,FALSE))</f>
        <v>279.15439593360117</v>
      </c>
      <c r="AL258" s="16">
        <f>IF(AK258="Neg","Neg",AK258*HLOOKUP(AL$3,T_GDP[#All],2,FALSE))</f>
        <v>294.45003065037668</v>
      </c>
      <c r="AM258" s="16">
        <f>IF(AL258="Neg","Neg",AL258*HLOOKUP(AM$3,T_GDP[#All],2,FALSE))</f>
        <v>309.91582979401323</v>
      </c>
      <c r="AN258" s="16">
        <f>IF(AM258="Neg","Neg",AM258*HLOOKUP(AN$3,T_GDP[#All],2,FALSE))</f>
        <v>328.08486517874763</v>
      </c>
      <c r="AO258" s="16">
        <f>IF(AN258="Neg","Neg",AN258*HLOOKUP(AO$3,T_GDP[#All],2,FALSE))</f>
        <v>343.55274231402831</v>
      </c>
      <c r="AP258" s="16">
        <f>IF(AO258="Neg","Neg",AO258*HLOOKUP(AP$3,T_GDP[#All],2,FALSE))</f>
        <v>361.80766802005485</v>
      </c>
      <c r="AQ258" s="16">
        <f>IF(AP258="Neg","Neg",AP258*HLOOKUP(AQ$3,T_GDP[#All],2,FALSE))</f>
        <v>365.58661126894862</v>
      </c>
      <c r="AR258" s="16">
        <f>IF(AQ258="Neg","Neg",AQ258*HLOOKUP(AR$3,T_GDP[#All],2,FALSE))</f>
        <v>360.49253019725904</v>
      </c>
      <c r="AS258" s="16">
        <f>IF(AR258="Neg","Neg",AR258*HLOOKUP(AS$3,T_GDP[#All],2,FALSE))</f>
        <v>376.45681644753466</v>
      </c>
      <c r="AT258" s="16">
        <f>IF(AS258="Neg","Neg",AS258*HLOOKUP(AT$3,T_GDP[#All],2,FALSE))</f>
        <v>385.89505449533078</v>
      </c>
      <c r="AU258" s="16">
        <f>IF(AT258="Neg","Neg",AT258*HLOOKUP(AU$3,T_GDP[#All],2,FALSE))</f>
        <v>398.73958262383377</v>
      </c>
      <c r="AV258" s="16">
        <f>IF(AU258="Neg","Neg",AU258*HLOOKUP(AV$3,T_GDP[#All],2,FALSE))</f>
        <v>417.00582183992299</v>
      </c>
      <c r="AW258" s="16">
        <f>IF(AV258="Neg","Neg",AV258*HLOOKUP(AW$3,T_GDP[#All],2,FALSE))</f>
        <v>433.12203236818311</v>
      </c>
      <c r="AX258" s="16">
        <f>IF(AW258="Neg","Neg",AW258*HLOOKUP(AX$3,T_GDP[#All],2,FALSE))</f>
        <v>447.361585553802</v>
      </c>
      <c r="AY258" s="16">
        <f>IF(AX258="Neg","Neg",AX258*HLOOKUP(AY$3,T_GDP[#All],2,FALSE))</f>
        <v>467.07041274686242</v>
      </c>
      <c r="AZ258" s="16">
        <f>IF(AY258="Neg","Neg",AY258*HLOOKUP(AZ$3,T_GDP[#All],2,FALSE))</f>
        <v>485.54006425611936</v>
      </c>
      <c r="BA258" s="16">
        <f>IF(AZ258="Neg","Neg",AZ258*HLOOKUP(BA$3,T_GDP[#All],2,FALSE))</f>
        <v>502.69434705461998</v>
      </c>
      <c r="BB258" s="16">
        <f>IF(BA258="Neg","Neg",BA258*HLOOKUP(BB$3,T_GDP[#All],2,FALSE))</f>
        <v>519.36468868799068</v>
      </c>
      <c r="BC258" s="16">
        <f>IF(BB258="Neg","Neg",BB258*HLOOKUP(BC$3,T_GDP[#All],2,FALSE))</f>
        <v>481.75696502393731</v>
      </c>
      <c r="BD258" s="16">
        <f>IF(BC258="Neg","Neg",BC258*HLOOKUP(BD$3,T_GDP[#All],2,FALSE))</f>
        <v>540.86982421345135</v>
      </c>
      <c r="BE258" s="16">
        <f>IF(BD258="Neg","Neg",BD258*HLOOKUP(BE$3,T_GDP[#All],2,FALSE))</f>
        <v>576.54555477181918</v>
      </c>
      <c r="BF258" s="16">
        <f>IF(BE258="Neg","Neg",BE258*HLOOKUP(BF$3,T_GDP[#All],2,FALSE))</f>
        <v>586.92274627375696</v>
      </c>
      <c r="BG258" s="16">
        <f>IF(BF258="Neg","Neg",BF258*HLOOKUP(BG$3,T_GDP[#All],2,FALSE))</f>
        <v>606.77688719160585</v>
      </c>
      <c r="BH258" s="16">
        <f>IF(BG258="Neg","Neg",BG258*HLOOKUP(BH$3,T_GDP[#All],2,FALSE))</f>
        <v>626.45826642392649</v>
      </c>
      <c r="BI258" s="16">
        <f>IF(BH258="Neg","Neg",BH258*HLOOKUP(BI$3,T_GDP[#All],2,FALSE))</f>
        <v>650.33349826429969</v>
      </c>
      <c r="BJ258" s="16">
        <f>IF(BI258="Neg","Neg",BI258*HLOOKUP(BJ$3,T_GDP[#All],2,FALSE))</f>
        <v>675.9021780815749</v>
      </c>
    </row>
    <row r="259" spans="1:62" ht="13.9" customHeight="1" x14ac:dyDescent="0.25">
      <c r="A259" s="6"/>
      <c r="B259" s="1" t="s">
        <v>961</v>
      </c>
      <c r="C259" s="1" t="s">
        <v>967</v>
      </c>
      <c r="D259" s="1" t="s">
        <v>736</v>
      </c>
      <c r="E259" s="23"/>
      <c r="F259" s="23"/>
      <c r="G259" s="23"/>
      <c r="H259" s="23"/>
      <c r="I259" s="23"/>
      <c r="J259" s="23"/>
      <c r="K259" s="23"/>
      <c r="L259" s="23"/>
      <c r="M259" s="23"/>
      <c r="N259" s="23"/>
      <c r="O259" s="23"/>
      <c r="P259" s="23"/>
      <c r="Q259" s="23"/>
      <c r="R259" s="23"/>
      <c r="S259" s="23"/>
      <c r="T259" s="23"/>
      <c r="U259" s="23"/>
      <c r="V259" s="23"/>
      <c r="W259" s="23"/>
      <c r="X259" s="23"/>
      <c r="Y259" s="23"/>
      <c r="Z259" s="23"/>
      <c r="AA259" s="23"/>
      <c r="AB259" s="15">
        <v>-220</v>
      </c>
      <c r="AC259" s="15">
        <v>-270</v>
      </c>
      <c r="AD259" s="15">
        <v>-265</v>
      </c>
      <c r="AE259" s="16">
        <f>IF(AD259="Neg","Neg",AD259*HLOOKUP(AE$3,T_GDP[#All],2,FALSE))</f>
        <v>-282.84377774263152</v>
      </c>
      <c r="AF259" s="16">
        <f>IF(AE259="Neg","Neg",AE259*HLOOKUP(AF$3,T_GDP[#All],2,FALSE))</f>
        <v>-295.36657504262769</v>
      </c>
      <c r="AG259" s="16">
        <f>IF(AF259="Neg","Neg",AF259*HLOOKUP(AG$3,T_GDP[#All],2,FALSE))</f>
        <v>-309.20669205664603</v>
      </c>
      <c r="AH259" s="16">
        <f>IF(AG259="Neg","Neg",AG259*HLOOKUP(AH$3,T_GDP[#All],2,FALSE))</f>
        <v>-323.82141508922086</v>
      </c>
      <c r="AI259" s="16">
        <f>IF(AH259="Neg","Neg",AH259*HLOOKUP(AI$3,T_GDP[#All],2,FALSE))</f>
        <v>-340.90649499377173</v>
      </c>
      <c r="AJ259" s="16">
        <f>IF(AI259="Neg","Neg",AI259*HLOOKUP(AJ$3,T_GDP[#All],2,FALSE))</f>
        <v>-352.73300347140042</v>
      </c>
      <c r="AK259" s="16">
        <f>IF(AJ259="Neg","Neg",AJ259*HLOOKUP(AK$3,T_GDP[#All],2,FALSE))</f>
        <v>-369.87957461202154</v>
      </c>
      <c r="AL259" s="16">
        <f>IF(AK259="Neg","Neg",AK259*HLOOKUP(AL$3,T_GDP[#All],2,FALSE))</f>
        <v>-390.14629061174907</v>
      </c>
      <c r="AM259" s="16">
        <f>IF(AL259="Neg","Neg",AL259*HLOOKUP(AM$3,T_GDP[#All],2,FALSE))</f>
        <v>-410.63847447706752</v>
      </c>
      <c r="AN259" s="16">
        <f>IF(AM259="Neg","Neg",AM259*HLOOKUP(AN$3,T_GDP[#All],2,FALSE))</f>
        <v>-434.71244636184059</v>
      </c>
      <c r="AO259" s="16">
        <f>IF(AN259="Neg","Neg",AN259*HLOOKUP(AO$3,T_GDP[#All],2,FALSE))</f>
        <v>-455.20738356608746</v>
      </c>
      <c r="AP259" s="16">
        <f>IF(AO259="Neg","Neg",AO259*HLOOKUP(AP$3,T_GDP[#All],2,FALSE))</f>
        <v>-479.39516012657265</v>
      </c>
      <c r="AQ259" s="16">
        <f>IF(AP259="Neg","Neg",AP259*HLOOKUP(AQ$3,T_GDP[#All],2,FALSE))</f>
        <v>-484.40225993135687</v>
      </c>
      <c r="AR259" s="16">
        <f>IF(AQ259="Neg","Neg",AQ259*HLOOKUP(AR$3,T_GDP[#All],2,FALSE))</f>
        <v>-477.65260251136817</v>
      </c>
      <c r="AS259" s="16">
        <f>IF(AR259="Neg","Neg",AR259*HLOOKUP(AS$3,T_GDP[#All],2,FALSE))</f>
        <v>-498.80528179298335</v>
      </c>
      <c r="AT259" s="16">
        <f>IF(AS259="Neg","Neg",AS259*HLOOKUP(AT$3,T_GDP[#All],2,FALSE))</f>
        <v>-511.31094720631319</v>
      </c>
      <c r="AU259" s="16">
        <f>IF(AT259="Neg","Neg",AT259*HLOOKUP(AU$3,T_GDP[#All],2,FALSE))</f>
        <v>-528.32994697657966</v>
      </c>
      <c r="AV259" s="16">
        <f>IF(AU259="Neg","Neg",AU259*HLOOKUP(AV$3,T_GDP[#All],2,FALSE))</f>
        <v>-552.53271393789782</v>
      </c>
      <c r="AW259" s="16">
        <f>IF(AV259="Neg","Neg",AV259*HLOOKUP(AW$3,T_GDP[#All],2,FALSE))</f>
        <v>-573.88669288784251</v>
      </c>
      <c r="AX259" s="16">
        <f>IF(AW259="Neg","Neg",AW259*HLOOKUP(AX$3,T_GDP[#All],2,FALSE))</f>
        <v>-592.75410085878752</v>
      </c>
      <c r="AY259" s="16">
        <f>IF(AX259="Neg","Neg",AX259*HLOOKUP(AY$3,T_GDP[#All],2,FALSE))</f>
        <v>-618.86829688959256</v>
      </c>
      <c r="AZ259" s="16">
        <f>IF(AY259="Neg","Neg",AY259*HLOOKUP(AZ$3,T_GDP[#All],2,FALSE))</f>
        <v>-643.34058513935804</v>
      </c>
      <c r="BA259" s="16">
        <f>IF(AZ259="Neg","Neg",AZ259*HLOOKUP(BA$3,T_GDP[#All],2,FALSE))</f>
        <v>-666.07000984737135</v>
      </c>
      <c r="BB259" s="16">
        <f>IF(BA259="Neg","Neg",BA259*HLOOKUP(BB$3,T_GDP[#All],2,FALSE))</f>
        <v>-688.15821251158741</v>
      </c>
      <c r="BC259" s="16">
        <f>IF(BB259="Neg","Neg",BB259*HLOOKUP(BC$3,T_GDP[#All],2,FALSE))</f>
        <v>-638.32797865671671</v>
      </c>
      <c r="BD259" s="16">
        <f>IF(BC259="Neg","Neg",BC259*HLOOKUP(BD$3,T_GDP[#All],2,FALSE))</f>
        <v>-716.65251708282267</v>
      </c>
      <c r="BE259" s="16">
        <f>IF(BD259="Neg","Neg",BD259*HLOOKUP(BE$3,T_GDP[#All],2,FALSE))</f>
        <v>-763.92286007266011</v>
      </c>
      <c r="BF259" s="16">
        <f>IF(BE259="Neg","Neg",BE259*HLOOKUP(BF$3,T_GDP[#All],2,FALSE))</f>
        <v>-777.67263881272754</v>
      </c>
      <c r="BG259" s="16">
        <f>IF(BF259="Neg","Neg",BF259*HLOOKUP(BG$3,T_GDP[#All],2,FALSE))</f>
        <v>-803.97937552887731</v>
      </c>
      <c r="BH259" s="16">
        <f>IF(BG259="Neg","Neg",BG259*HLOOKUP(BH$3,T_GDP[#All],2,FALSE))</f>
        <v>-830.0572030117022</v>
      </c>
      <c r="BI259" s="16">
        <f>IF(BH259="Neg","Neg",BH259*HLOOKUP(BI$3,T_GDP[#All],2,FALSE))</f>
        <v>-861.69188520019679</v>
      </c>
      <c r="BJ259" s="16">
        <f>IF(BI259="Neg","Neg",BI259*HLOOKUP(BJ$3,T_GDP[#All],2,FALSE))</f>
        <v>-895.57038595808638</v>
      </c>
    </row>
    <row r="260" spans="1:62" ht="13.9" customHeight="1" x14ac:dyDescent="0.25">
      <c r="A260" s="6"/>
      <c r="B260" s="1" t="s">
        <v>961</v>
      </c>
      <c r="C260" s="1" t="s">
        <v>968</v>
      </c>
      <c r="D260" s="1" t="s">
        <v>2129</v>
      </c>
      <c r="E260" s="23"/>
      <c r="F260" s="23"/>
      <c r="G260" s="23"/>
      <c r="H260" s="23"/>
      <c r="I260" s="23"/>
      <c r="J260" s="23"/>
      <c r="K260" s="23"/>
      <c r="L260" s="23"/>
      <c r="M260" s="23"/>
      <c r="N260" s="23"/>
      <c r="O260" s="23"/>
      <c r="P260" s="23"/>
      <c r="Q260" s="23"/>
      <c r="R260" s="23"/>
      <c r="S260" s="23"/>
      <c r="T260" s="23"/>
      <c r="U260" s="23"/>
      <c r="V260" s="23"/>
      <c r="W260" s="23"/>
      <c r="X260" s="23"/>
      <c r="Y260" s="23"/>
      <c r="Z260" s="23"/>
      <c r="AA260" s="23"/>
      <c r="AB260" s="15">
        <v>-100</v>
      </c>
      <c r="AC260" s="15">
        <v>100</v>
      </c>
      <c r="AD260" s="15">
        <v>900</v>
      </c>
      <c r="AE260" s="16">
        <f>IF(AD260="Neg","Neg",AD260*HLOOKUP(AE$3,T_GDP[#All],2,FALSE))</f>
        <v>960.60150931459759</v>
      </c>
      <c r="AF260" s="16">
        <f>IF(AE260="Neg","Neg",AE260*HLOOKUP(AF$3,T_GDP[#All],2,FALSE))</f>
        <v>1003.1317642957166</v>
      </c>
      <c r="AG260" s="16">
        <f>IF(AF260="Neg","Neg",AF260*HLOOKUP(AG$3,T_GDP[#All],2,FALSE))</f>
        <v>1050.1359352867223</v>
      </c>
      <c r="AH260" s="16">
        <f>IF(AG260="Neg","Neg",AG260*HLOOKUP(AH$3,T_GDP[#All],2,FALSE))</f>
        <v>1099.7708436992405</v>
      </c>
      <c r="AI260" s="16">
        <f>IF(AH260="Neg","Neg",AH260*HLOOKUP(AI$3,T_GDP[#All],2,FALSE))</f>
        <v>1157.7956433750737</v>
      </c>
      <c r="AJ260" s="16">
        <f>IF(AI260="Neg","Neg",AI260*HLOOKUP(AJ$3,T_GDP[#All],2,FALSE))</f>
        <v>1197.9611438651334</v>
      </c>
      <c r="AK260" s="16">
        <f>IF(AJ260="Neg","Neg",AJ260*HLOOKUP(AK$3,T_GDP[#All],2,FALSE))</f>
        <v>1256.1947817012051</v>
      </c>
      <c r="AL260" s="16">
        <f>IF(AK260="Neg","Neg",AK260*HLOOKUP(AL$3,T_GDP[#All],2,FALSE))</f>
        <v>1325.0251379266949</v>
      </c>
      <c r="AM260" s="16">
        <f>IF(AL260="Neg","Neg",AL260*HLOOKUP(AM$3,T_GDP[#All],2,FALSE))</f>
        <v>1394.6212340730594</v>
      </c>
      <c r="AN260" s="16">
        <f>IF(AM260="Neg","Neg",AM260*HLOOKUP(AN$3,T_GDP[#All],2,FALSE))</f>
        <v>1476.3818933043642</v>
      </c>
      <c r="AO260" s="16">
        <f>IF(AN260="Neg","Neg",AN260*HLOOKUP(AO$3,T_GDP[#All],2,FALSE))</f>
        <v>1545.9873404131272</v>
      </c>
      <c r="AP260" s="16">
        <f>IF(AO260="Neg","Neg",AO260*HLOOKUP(AP$3,T_GDP[#All],2,FALSE))</f>
        <v>1628.1345060902465</v>
      </c>
      <c r="AQ260" s="16">
        <f>IF(AP260="Neg","Neg",AP260*HLOOKUP(AQ$3,T_GDP[#All],2,FALSE))</f>
        <v>1645.1397507102683</v>
      </c>
      <c r="AR260" s="16">
        <f>IF(AQ260="Neg","Neg",AQ260*HLOOKUP(AR$3,T_GDP[#All],2,FALSE))</f>
        <v>1622.2163858876652</v>
      </c>
      <c r="AS260" s="16">
        <f>IF(AR260="Neg","Neg",AR260*HLOOKUP(AS$3,T_GDP[#All],2,FALSE))</f>
        <v>1694.0556740139054</v>
      </c>
      <c r="AT260" s="16">
        <f>IF(AS260="Neg","Neg",AS260*HLOOKUP(AT$3,T_GDP[#All],2,FALSE))</f>
        <v>1736.5277452289879</v>
      </c>
      <c r="AU260" s="16">
        <f>IF(AT260="Neg","Neg",AT260*HLOOKUP(AU$3,T_GDP[#All],2,FALSE))</f>
        <v>1794.3281218072514</v>
      </c>
      <c r="AV260" s="16">
        <f>IF(AU260="Neg","Neg",AU260*HLOOKUP(AV$3,T_GDP[#All],2,FALSE))</f>
        <v>1876.5261982796528</v>
      </c>
      <c r="AW260" s="16">
        <f>IF(AV260="Neg","Neg",AV260*HLOOKUP(AW$3,T_GDP[#All],2,FALSE))</f>
        <v>1949.0491456568234</v>
      </c>
      <c r="AX260" s="16">
        <f>IF(AW260="Neg","Neg",AW260*HLOOKUP(AX$3,T_GDP[#All],2,FALSE))</f>
        <v>2013.1271349921083</v>
      </c>
      <c r="AY260" s="16">
        <f>IF(AX260="Neg","Neg",AX260*HLOOKUP(AY$3,T_GDP[#All],2,FALSE))</f>
        <v>2101.81685736088</v>
      </c>
      <c r="AZ260" s="16">
        <f>IF(AY260="Neg","Neg",AY260*HLOOKUP(AZ$3,T_GDP[#All],2,FALSE))</f>
        <v>2184.9302891525363</v>
      </c>
      <c r="BA260" s="16">
        <f>IF(AZ260="Neg","Neg",AZ260*HLOOKUP(BA$3,T_GDP[#All],2,FALSE))</f>
        <v>2262.1245617457889</v>
      </c>
      <c r="BB260" s="16">
        <f>IF(BA260="Neg","Neg",BA260*HLOOKUP(BB$3,T_GDP[#All],2,FALSE))</f>
        <v>2337.1410990959566</v>
      </c>
      <c r="BC260" s="16">
        <f>IF(BB260="Neg","Neg",BB260*HLOOKUP(BC$3,T_GDP[#All],2,FALSE))</f>
        <v>2167.9063426077169</v>
      </c>
      <c r="BD260" s="16">
        <f>IF(BC260="Neg","Neg",BC260*HLOOKUP(BD$3,T_GDP[#All],2,FALSE))</f>
        <v>2433.9142089605298</v>
      </c>
      <c r="BE260" s="16">
        <f>IF(BD260="Neg","Neg",BD260*HLOOKUP(BE$3,T_GDP[#All],2,FALSE))</f>
        <v>2594.454996473185</v>
      </c>
      <c r="BF260" s="16">
        <f>IF(BE260="Neg","Neg",BE260*HLOOKUP(BF$3,T_GDP[#All],2,FALSE))</f>
        <v>2641.1523582319046</v>
      </c>
      <c r="BG260" s="16">
        <f>IF(BF260="Neg","Neg",BF260*HLOOKUP(BG$3,T_GDP[#All],2,FALSE))</f>
        <v>2730.4959923622246</v>
      </c>
      <c r="BH260" s="16">
        <f>IF(BG260="Neg","Neg",BG260*HLOOKUP(BH$3,T_GDP[#All],2,FALSE))</f>
        <v>2819.0621989076676</v>
      </c>
      <c r="BI260" s="16">
        <f>IF(BH260="Neg","Neg",BH260*HLOOKUP(BI$3,T_GDP[#All],2,FALSE))</f>
        <v>2926.5007421893474</v>
      </c>
      <c r="BJ260" s="16">
        <f>IF(BI260="Neg","Neg",BI260*HLOOKUP(BJ$3,T_GDP[#All],2,FALSE))</f>
        <v>3041.5598013670856</v>
      </c>
    </row>
    <row r="261" spans="1:62" ht="13.9" customHeight="1" x14ac:dyDescent="0.25">
      <c r="A261" s="6"/>
      <c r="B261" s="1" t="s">
        <v>961</v>
      </c>
      <c r="C261" s="1" t="s">
        <v>969</v>
      </c>
      <c r="D261" s="1" t="s">
        <v>730</v>
      </c>
      <c r="E261" s="23"/>
      <c r="F261" s="23"/>
      <c r="G261" s="23"/>
      <c r="H261" s="23"/>
      <c r="I261" s="23"/>
      <c r="J261" s="23"/>
      <c r="K261" s="23"/>
      <c r="L261" s="23"/>
      <c r="M261" s="23"/>
      <c r="N261" s="23"/>
      <c r="O261" s="23"/>
      <c r="P261" s="23"/>
      <c r="Q261" s="23"/>
      <c r="R261" s="23"/>
      <c r="S261" s="23"/>
      <c r="T261" s="23"/>
      <c r="U261" s="23"/>
      <c r="V261" s="23"/>
      <c r="W261" s="23"/>
      <c r="X261" s="23"/>
      <c r="Y261" s="23"/>
      <c r="Z261" s="23"/>
      <c r="AA261" s="23"/>
      <c r="AB261" s="15">
        <v>0</v>
      </c>
      <c r="AC261" s="15">
        <v>300</v>
      </c>
      <c r="AD261" s="15">
        <v>400</v>
      </c>
      <c r="AE261" s="16">
        <f>IF(AD261="Neg","Neg",AD261*HLOOKUP(AE$3,T_GDP[#All],2,FALSE))</f>
        <v>426.93400413982118</v>
      </c>
      <c r="AF261" s="16">
        <f>IF(AE261="Neg","Neg",AE261*HLOOKUP(AF$3,T_GDP[#All],2,FALSE))</f>
        <v>445.83633968698518</v>
      </c>
      <c r="AG261" s="16">
        <f>IF(AF261="Neg","Neg",AF261*HLOOKUP(AG$3,T_GDP[#All],2,FALSE))</f>
        <v>466.72708234965438</v>
      </c>
      <c r="AH261" s="16">
        <f>IF(AG261="Neg","Neg",AG261*HLOOKUP(AH$3,T_GDP[#All],2,FALSE))</f>
        <v>488.78704164410692</v>
      </c>
      <c r="AI261" s="16">
        <f>IF(AH261="Neg","Neg",AH261*HLOOKUP(AI$3,T_GDP[#All],2,FALSE))</f>
        <v>514.57584150003277</v>
      </c>
      <c r="AJ261" s="16">
        <f>IF(AI261="Neg","Neg",AI261*HLOOKUP(AJ$3,T_GDP[#All],2,FALSE))</f>
        <v>532.42717505117048</v>
      </c>
      <c r="AK261" s="16">
        <f>IF(AJ261="Neg","Neg",AJ261*HLOOKUP(AK$3,T_GDP[#All],2,FALSE))</f>
        <v>558.30879186720233</v>
      </c>
      <c r="AL261" s="16">
        <f>IF(AK261="Neg","Neg",AK261*HLOOKUP(AL$3,T_GDP[#All],2,FALSE))</f>
        <v>588.90006130075335</v>
      </c>
      <c r="AM261" s="16">
        <f>IF(AL261="Neg","Neg",AL261*HLOOKUP(AM$3,T_GDP[#All],2,FALSE))</f>
        <v>619.83165958802647</v>
      </c>
      <c r="AN261" s="16">
        <f>IF(AM261="Neg","Neg",AM261*HLOOKUP(AN$3,T_GDP[#All],2,FALSE))</f>
        <v>656.16973035749527</v>
      </c>
      <c r="AO261" s="16">
        <f>IF(AN261="Neg","Neg",AN261*HLOOKUP(AO$3,T_GDP[#All],2,FALSE))</f>
        <v>687.10548462805662</v>
      </c>
      <c r="AP261" s="16">
        <f>IF(AO261="Neg","Neg",AO261*HLOOKUP(AP$3,T_GDP[#All],2,FALSE))</f>
        <v>723.6153360401097</v>
      </c>
      <c r="AQ261" s="16">
        <f>IF(AP261="Neg","Neg",AP261*HLOOKUP(AQ$3,T_GDP[#All],2,FALSE))</f>
        <v>731.17322253789723</v>
      </c>
      <c r="AR261" s="16">
        <f>IF(AQ261="Neg","Neg",AQ261*HLOOKUP(AR$3,T_GDP[#All],2,FALSE))</f>
        <v>720.98506039451809</v>
      </c>
      <c r="AS261" s="16">
        <f>IF(AR261="Neg","Neg",AR261*HLOOKUP(AS$3,T_GDP[#All],2,FALSE))</f>
        <v>752.91363289506933</v>
      </c>
      <c r="AT261" s="16">
        <f>IF(AS261="Neg","Neg",AS261*HLOOKUP(AT$3,T_GDP[#All],2,FALSE))</f>
        <v>771.79010899066157</v>
      </c>
      <c r="AU261" s="16">
        <f>IF(AT261="Neg","Neg",AT261*HLOOKUP(AU$3,T_GDP[#All],2,FALSE))</f>
        <v>797.47916524766754</v>
      </c>
      <c r="AV261" s="16">
        <f>IF(AU261="Neg","Neg",AU261*HLOOKUP(AV$3,T_GDP[#All],2,FALSE))</f>
        <v>834.01164367984597</v>
      </c>
      <c r="AW261" s="16">
        <f>IF(AV261="Neg","Neg",AV261*HLOOKUP(AW$3,T_GDP[#All],2,FALSE))</f>
        <v>866.24406473636623</v>
      </c>
      <c r="AX261" s="16">
        <f>IF(AW261="Neg","Neg",AW261*HLOOKUP(AX$3,T_GDP[#All],2,FALSE))</f>
        <v>894.723171107604</v>
      </c>
      <c r="AY261" s="16">
        <f>IF(AX261="Neg","Neg",AX261*HLOOKUP(AY$3,T_GDP[#All],2,FALSE))</f>
        <v>934.14082549372483</v>
      </c>
      <c r="AZ261" s="16">
        <f>IF(AY261="Neg","Neg",AY261*HLOOKUP(AZ$3,T_GDP[#All],2,FALSE))</f>
        <v>971.08012851223873</v>
      </c>
      <c r="BA261" s="16">
        <f>IF(AZ261="Neg","Neg",AZ261*HLOOKUP(BA$3,T_GDP[#All],2,FALSE))</f>
        <v>1005.38869410924</v>
      </c>
      <c r="BB261" s="16">
        <f>IF(BA261="Neg","Neg",BA261*HLOOKUP(BB$3,T_GDP[#All],2,FALSE))</f>
        <v>1038.7293773759814</v>
      </c>
      <c r="BC261" s="16">
        <f>IF(BB261="Neg","Neg",BB261*HLOOKUP(BC$3,T_GDP[#All],2,FALSE))</f>
        <v>963.51393004787462</v>
      </c>
      <c r="BD261" s="16">
        <f>IF(BC261="Neg","Neg",BC261*HLOOKUP(BD$3,T_GDP[#All],2,FALSE))</f>
        <v>1081.7396484269027</v>
      </c>
      <c r="BE261" s="16">
        <f>IF(BD261="Neg","Neg",BD261*HLOOKUP(BE$3,T_GDP[#All],2,FALSE))</f>
        <v>1153.0911095436384</v>
      </c>
      <c r="BF261" s="16">
        <f>IF(BE261="Neg","Neg",BE261*HLOOKUP(BF$3,T_GDP[#All],2,FALSE))</f>
        <v>1173.8454925475139</v>
      </c>
      <c r="BG261" s="16">
        <f>IF(BF261="Neg","Neg",BF261*HLOOKUP(BG$3,T_GDP[#All],2,FALSE))</f>
        <v>1213.5537743832117</v>
      </c>
      <c r="BH261" s="16">
        <f>IF(BG261="Neg","Neg",BG261*HLOOKUP(BH$3,T_GDP[#All],2,FALSE))</f>
        <v>1252.916532847853</v>
      </c>
      <c r="BI261" s="16">
        <f>IF(BH261="Neg","Neg",BH261*HLOOKUP(BI$3,T_GDP[#All],2,FALSE))</f>
        <v>1300.6669965285994</v>
      </c>
      <c r="BJ261" s="16">
        <f>IF(BI261="Neg","Neg",BI261*HLOOKUP(BJ$3,T_GDP[#All],2,FALSE))</f>
        <v>1351.8043561631498</v>
      </c>
    </row>
    <row r="262" spans="1:62" ht="13.9" customHeight="1" x14ac:dyDescent="0.25">
      <c r="A262" s="6"/>
      <c r="B262" s="1" t="s">
        <v>961</v>
      </c>
      <c r="C262" s="1" t="s">
        <v>970</v>
      </c>
      <c r="D262" s="1" t="s">
        <v>2129</v>
      </c>
      <c r="E262" s="23"/>
      <c r="F262" s="23"/>
      <c r="G262" s="23"/>
      <c r="H262" s="23"/>
      <c r="I262" s="23"/>
      <c r="J262" s="23"/>
      <c r="K262" s="23"/>
      <c r="L262" s="23"/>
      <c r="M262" s="23"/>
      <c r="N262" s="23"/>
      <c r="O262" s="23"/>
      <c r="P262" s="23"/>
      <c r="Q262" s="23"/>
      <c r="R262" s="23"/>
      <c r="S262" s="23"/>
      <c r="T262" s="23"/>
      <c r="U262" s="23"/>
      <c r="V262" s="23"/>
      <c r="W262" s="23"/>
      <c r="X262" s="23"/>
      <c r="Y262" s="23"/>
      <c r="Z262" s="23"/>
      <c r="AA262" s="23"/>
      <c r="AB262" s="15">
        <v>70</v>
      </c>
      <c r="AC262" s="15">
        <v>460</v>
      </c>
      <c r="AD262" s="15">
        <v>450</v>
      </c>
      <c r="AE262" s="16">
        <f>IF(AD262="Neg","Neg",AD262*HLOOKUP(AE$3,T_GDP[#All],2,FALSE))</f>
        <v>480.3007546572988</v>
      </c>
      <c r="AF262" s="16">
        <f>IF(AE262="Neg","Neg",AE262*HLOOKUP(AF$3,T_GDP[#All],2,FALSE))</f>
        <v>501.5658821478583</v>
      </c>
      <c r="AG262" s="16">
        <f>IF(AF262="Neg","Neg",AF262*HLOOKUP(AG$3,T_GDP[#All],2,FALSE))</f>
        <v>525.06796764336116</v>
      </c>
      <c r="AH262" s="16">
        <f>IF(AG262="Neg","Neg",AG262*HLOOKUP(AH$3,T_GDP[#All],2,FALSE))</f>
        <v>549.88542184962023</v>
      </c>
      <c r="AI262" s="16">
        <f>IF(AH262="Neg","Neg",AH262*HLOOKUP(AI$3,T_GDP[#All],2,FALSE))</f>
        <v>578.89782168753686</v>
      </c>
      <c r="AJ262" s="16">
        <f>IF(AI262="Neg","Neg",AI262*HLOOKUP(AJ$3,T_GDP[#All],2,FALSE))</f>
        <v>598.9805719325667</v>
      </c>
      <c r="AK262" s="16">
        <f>IF(AJ262="Neg","Neg",AJ262*HLOOKUP(AK$3,T_GDP[#All],2,FALSE))</f>
        <v>628.09739085060255</v>
      </c>
      <c r="AL262" s="16">
        <f>IF(AK262="Neg","Neg",AK262*HLOOKUP(AL$3,T_GDP[#All],2,FALSE))</f>
        <v>662.51256896334746</v>
      </c>
      <c r="AM262" s="16">
        <f>IF(AL262="Neg","Neg",AL262*HLOOKUP(AM$3,T_GDP[#All],2,FALSE))</f>
        <v>697.31061703652972</v>
      </c>
      <c r="AN262" s="16">
        <f>IF(AM262="Neg","Neg",AM262*HLOOKUP(AN$3,T_GDP[#All],2,FALSE))</f>
        <v>738.19094665218211</v>
      </c>
      <c r="AO262" s="16">
        <f>IF(AN262="Neg","Neg",AN262*HLOOKUP(AO$3,T_GDP[#All],2,FALSE))</f>
        <v>772.99367020656359</v>
      </c>
      <c r="AP262" s="16">
        <f>IF(AO262="Neg","Neg",AO262*HLOOKUP(AP$3,T_GDP[#All],2,FALSE))</f>
        <v>814.06725304512327</v>
      </c>
      <c r="AQ262" s="16">
        <f>IF(AP262="Neg","Neg",AP262*HLOOKUP(AQ$3,T_GDP[#All],2,FALSE))</f>
        <v>822.56987535513417</v>
      </c>
      <c r="AR262" s="16">
        <f>IF(AQ262="Neg","Neg",AQ262*HLOOKUP(AR$3,T_GDP[#All],2,FALSE))</f>
        <v>811.10819294383259</v>
      </c>
      <c r="AS262" s="16">
        <f>IF(AR262="Neg","Neg",AR262*HLOOKUP(AS$3,T_GDP[#All],2,FALSE))</f>
        <v>847.02783700695272</v>
      </c>
      <c r="AT262" s="16">
        <f>IF(AS262="Neg","Neg",AS262*HLOOKUP(AT$3,T_GDP[#All],2,FALSE))</f>
        <v>868.26387261449395</v>
      </c>
      <c r="AU262" s="16">
        <f>IF(AT262="Neg","Neg",AT262*HLOOKUP(AU$3,T_GDP[#All],2,FALSE))</f>
        <v>897.16406090362568</v>
      </c>
      <c r="AV262" s="16">
        <f>IF(AU262="Neg","Neg",AU262*HLOOKUP(AV$3,T_GDP[#All],2,FALSE))</f>
        <v>938.26309913982641</v>
      </c>
      <c r="AW262" s="16">
        <f>IF(AV262="Neg","Neg",AV262*HLOOKUP(AW$3,T_GDP[#All],2,FALSE))</f>
        <v>974.52457282841169</v>
      </c>
      <c r="AX262" s="16">
        <f>IF(AW262="Neg","Neg",AW262*HLOOKUP(AX$3,T_GDP[#All],2,FALSE))</f>
        <v>1006.5635674960541</v>
      </c>
      <c r="AY262" s="16">
        <f>IF(AX262="Neg","Neg",AX262*HLOOKUP(AY$3,T_GDP[#All],2,FALSE))</f>
        <v>1050.90842868044</v>
      </c>
      <c r="AZ262" s="16">
        <f>IF(AY262="Neg","Neg",AY262*HLOOKUP(AZ$3,T_GDP[#All],2,FALSE))</f>
        <v>1092.4651445762681</v>
      </c>
      <c r="BA262" s="16">
        <f>IF(AZ262="Neg","Neg",AZ262*HLOOKUP(BA$3,T_GDP[#All],2,FALSE))</f>
        <v>1131.0622808728945</v>
      </c>
      <c r="BB262" s="16">
        <f>IF(BA262="Neg","Neg",BA262*HLOOKUP(BB$3,T_GDP[#All],2,FALSE))</f>
        <v>1168.5705495479783</v>
      </c>
      <c r="BC262" s="16">
        <f>IF(BB262="Neg","Neg",BB262*HLOOKUP(BC$3,T_GDP[#All],2,FALSE))</f>
        <v>1083.9531713038584</v>
      </c>
      <c r="BD262" s="16">
        <f>IF(BC262="Neg","Neg",BC262*HLOOKUP(BD$3,T_GDP[#All],2,FALSE))</f>
        <v>1216.9571044802649</v>
      </c>
      <c r="BE262" s="16">
        <f>IF(BD262="Neg","Neg",BD262*HLOOKUP(BE$3,T_GDP[#All],2,FALSE))</f>
        <v>1297.2274982365925</v>
      </c>
      <c r="BF262" s="16">
        <f>IF(BE262="Neg","Neg",BE262*HLOOKUP(BF$3,T_GDP[#All],2,FALSE))</f>
        <v>1320.5761791159523</v>
      </c>
      <c r="BG262" s="16">
        <f>IF(BF262="Neg","Neg",BF262*HLOOKUP(BG$3,T_GDP[#All],2,FALSE))</f>
        <v>1365.2479961811123</v>
      </c>
      <c r="BH262" s="16">
        <f>IF(BG262="Neg","Neg",BG262*HLOOKUP(BH$3,T_GDP[#All],2,FALSE))</f>
        <v>1409.5310994538338</v>
      </c>
      <c r="BI262" s="16">
        <f>IF(BH262="Neg","Neg",BH262*HLOOKUP(BI$3,T_GDP[#All],2,FALSE))</f>
        <v>1463.2503710946737</v>
      </c>
      <c r="BJ262" s="16">
        <f>IF(BI262="Neg","Neg",BI262*HLOOKUP(BJ$3,T_GDP[#All],2,FALSE))</f>
        <v>1520.7799006835428</v>
      </c>
    </row>
    <row r="263" spans="1:62" ht="13.9" customHeight="1" x14ac:dyDescent="0.25">
      <c r="A263" s="6"/>
      <c r="B263" s="1" t="s">
        <v>961</v>
      </c>
      <c r="C263" s="1" t="s">
        <v>711</v>
      </c>
      <c r="D263" s="1" t="s">
        <v>711</v>
      </c>
      <c r="E263" s="23"/>
      <c r="F263" s="23"/>
      <c r="G263" s="23"/>
      <c r="H263" s="23"/>
      <c r="I263" s="23"/>
      <c r="J263" s="23"/>
      <c r="K263" s="23"/>
      <c r="L263" s="23"/>
      <c r="M263" s="23"/>
      <c r="N263" s="23"/>
      <c r="O263" s="23"/>
      <c r="P263" s="23"/>
      <c r="Q263" s="23"/>
      <c r="R263" s="23"/>
      <c r="S263" s="23"/>
      <c r="T263" s="23"/>
      <c r="U263" s="23"/>
      <c r="V263" s="23"/>
      <c r="W263" s="23"/>
      <c r="X263" s="23"/>
      <c r="Y263" s="23"/>
      <c r="Z263" s="23"/>
      <c r="AA263" s="23"/>
      <c r="AB263" s="15">
        <v>-370</v>
      </c>
      <c r="AC263" s="15">
        <v>-260</v>
      </c>
      <c r="AD263" s="15">
        <v>0</v>
      </c>
      <c r="AE263" s="16">
        <f>IF(AD263="Neg","Neg",AD263*HLOOKUP(AE$3,T_GDP[#All],2,FALSE))</f>
        <v>0</v>
      </c>
      <c r="AF263" s="16">
        <f>IF(AE263="Neg","Neg",AE263*HLOOKUP(AF$3,T_GDP[#All],2,FALSE))</f>
        <v>0</v>
      </c>
      <c r="AG263" s="16">
        <f>IF(AF263="Neg","Neg",AF263*HLOOKUP(AG$3,T_GDP[#All],2,FALSE))</f>
        <v>0</v>
      </c>
      <c r="AH263" s="16">
        <f>IF(AG263="Neg","Neg",AG263*HLOOKUP(AH$3,T_GDP[#All],2,FALSE))</f>
        <v>0</v>
      </c>
      <c r="AI263" s="16">
        <f>IF(AH263="Neg","Neg",AH263*HLOOKUP(AI$3,T_GDP[#All],2,FALSE))</f>
        <v>0</v>
      </c>
      <c r="AJ263" s="16">
        <f>IF(AI263="Neg","Neg",AI263*HLOOKUP(AJ$3,T_GDP[#All],2,FALSE))</f>
        <v>0</v>
      </c>
      <c r="AK263" s="16">
        <f>IF(AJ263="Neg","Neg",AJ263*HLOOKUP(AK$3,T_GDP[#All],2,FALSE))</f>
        <v>0</v>
      </c>
      <c r="AL263" s="16">
        <f>IF(AK263="Neg","Neg",AK263*HLOOKUP(AL$3,T_GDP[#All],2,FALSE))</f>
        <v>0</v>
      </c>
      <c r="AM263" s="16">
        <f>IF(AL263="Neg","Neg",AL263*HLOOKUP(AM$3,T_GDP[#All],2,FALSE))</f>
        <v>0</v>
      </c>
      <c r="AN263" s="16">
        <f>IF(AM263="Neg","Neg",AM263*HLOOKUP(AN$3,T_GDP[#All],2,FALSE))</f>
        <v>0</v>
      </c>
      <c r="AO263" s="16">
        <f>IF(AN263="Neg","Neg",AN263*HLOOKUP(AO$3,T_GDP[#All],2,FALSE))</f>
        <v>0</v>
      </c>
      <c r="AP263" s="16">
        <f>IF(AO263="Neg","Neg",AO263*HLOOKUP(AP$3,T_GDP[#All],2,FALSE))</f>
        <v>0</v>
      </c>
      <c r="AQ263" s="16">
        <f>IF(AP263="Neg","Neg",AP263*HLOOKUP(AQ$3,T_GDP[#All],2,FALSE))</f>
        <v>0</v>
      </c>
      <c r="AR263" s="16">
        <f>IF(AQ263="Neg","Neg",AQ263*HLOOKUP(AR$3,T_GDP[#All],2,FALSE))</f>
        <v>0</v>
      </c>
      <c r="AS263" s="16">
        <f>IF(AR263="Neg","Neg",AR263*HLOOKUP(AS$3,T_GDP[#All],2,FALSE))</f>
        <v>0</v>
      </c>
      <c r="AT263" s="16">
        <f>IF(AS263="Neg","Neg",AS263*HLOOKUP(AT$3,T_GDP[#All],2,FALSE))</f>
        <v>0</v>
      </c>
      <c r="AU263" s="16">
        <f>IF(AT263="Neg","Neg",AT263*HLOOKUP(AU$3,T_GDP[#All],2,FALSE))</f>
        <v>0</v>
      </c>
      <c r="AV263" s="16">
        <f>IF(AU263="Neg","Neg",AU263*HLOOKUP(AV$3,T_GDP[#All],2,FALSE))</f>
        <v>0</v>
      </c>
      <c r="AW263" s="16">
        <f>IF(AV263="Neg","Neg",AV263*HLOOKUP(AW$3,T_GDP[#All],2,FALSE))</f>
        <v>0</v>
      </c>
      <c r="AX263" s="16">
        <f>IF(AW263="Neg","Neg",AW263*HLOOKUP(AX$3,T_GDP[#All],2,FALSE))</f>
        <v>0</v>
      </c>
      <c r="AY263" s="16">
        <f>IF(AX263="Neg","Neg",AX263*HLOOKUP(AY$3,T_GDP[#All],2,FALSE))</f>
        <v>0</v>
      </c>
      <c r="AZ263" s="16">
        <f>IF(AY263="Neg","Neg",AY263*HLOOKUP(AZ$3,T_GDP[#All],2,FALSE))</f>
        <v>0</v>
      </c>
      <c r="BA263" s="16">
        <f>IF(AZ263="Neg","Neg",AZ263*HLOOKUP(BA$3,T_GDP[#All],2,FALSE))</f>
        <v>0</v>
      </c>
      <c r="BB263" s="16">
        <f>IF(BA263="Neg","Neg",BA263*HLOOKUP(BB$3,T_GDP[#All],2,FALSE))</f>
        <v>0</v>
      </c>
      <c r="BC263" s="16">
        <f>IF(BB263="Neg","Neg",BB263*HLOOKUP(BC$3,T_GDP[#All],2,FALSE))</f>
        <v>0</v>
      </c>
      <c r="BD263" s="16">
        <f>IF(BC263="Neg","Neg",BC263*HLOOKUP(BD$3,T_GDP[#All],2,FALSE))</f>
        <v>0</v>
      </c>
      <c r="BE263" s="16">
        <f>IF(BD263="Neg","Neg",BD263*HLOOKUP(BE$3,T_GDP[#All],2,FALSE))</f>
        <v>0</v>
      </c>
      <c r="BF263" s="16">
        <f>IF(BE263="Neg","Neg",BE263*HLOOKUP(BF$3,T_GDP[#All],2,FALSE))</f>
        <v>0</v>
      </c>
      <c r="BG263" s="16">
        <f>IF(BF263="Neg","Neg",BF263*HLOOKUP(BG$3,T_GDP[#All],2,FALSE))</f>
        <v>0</v>
      </c>
      <c r="BH263" s="16">
        <f>IF(BG263="Neg","Neg",BG263*HLOOKUP(BH$3,T_GDP[#All],2,FALSE))</f>
        <v>0</v>
      </c>
      <c r="BI263" s="16">
        <f>IF(BH263="Neg","Neg",BH263*HLOOKUP(BI$3,T_GDP[#All],2,FALSE))</f>
        <v>0</v>
      </c>
      <c r="BJ263" s="16">
        <f>IF(BI263="Neg","Neg",BI263*HLOOKUP(BJ$3,T_GDP[#All],2,FALSE))</f>
        <v>0</v>
      </c>
    </row>
    <row r="264" spans="1:62" ht="13.9" customHeight="1" x14ac:dyDescent="0.25">
      <c r="A264" s="6"/>
      <c r="B264" s="1" t="s">
        <v>961</v>
      </c>
      <c r="C264" s="1" t="s">
        <v>971</v>
      </c>
      <c r="D264" s="1" t="s">
        <v>738</v>
      </c>
      <c r="E264" s="23"/>
      <c r="F264" s="23"/>
      <c r="G264" s="23"/>
      <c r="H264" s="23"/>
      <c r="I264" s="23"/>
      <c r="J264" s="23"/>
      <c r="K264" s="23"/>
      <c r="L264" s="23"/>
      <c r="M264" s="23"/>
      <c r="N264" s="23"/>
      <c r="O264" s="23"/>
      <c r="P264" s="23"/>
      <c r="Q264" s="23"/>
      <c r="R264" s="23"/>
      <c r="S264" s="23"/>
      <c r="T264" s="23"/>
      <c r="U264" s="23"/>
      <c r="V264" s="23"/>
      <c r="W264" s="23"/>
      <c r="X264" s="23"/>
      <c r="Y264" s="23"/>
      <c r="Z264" s="23"/>
      <c r="AA264" s="23"/>
      <c r="AB264" s="15">
        <v>0</v>
      </c>
      <c r="AC264" s="15">
        <v>950</v>
      </c>
      <c r="AD264" s="15">
        <v>2300</v>
      </c>
      <c r="AE264" s="16">
        <f>IF(AD264="Neg","Neg",AD264*HLOOKUP(AE$3,T_GDP[#All],2,FALSE))</f>
        <v>2454.8705238039715</v>
      </c>
      <c r="AF264" s="16">
        <f>IF(AE264="Neg","Neg",AE264*HLOOKUP(AF$3,T_GDP[#All],2,FALSE))</f>
        <v>2563.5589532001645</v>
      </c>
      <c r="AG264" s="16">
        <f>IF(AF264="Neg","Neg",AF264*HLOOKUP(AG$3,T_GDP[#All],2,FALSE))</f>
        <v>2683.6807235105125</v>
      </c>
      <c r="AH264" s="16">
        <f>IF(AG264="Neg","Neg",AG264*HLOOKUP(AH$3,T_GDP[#All],2,FALSE))</f>
        <v>2810.5254894536147</v>
      </c>
      <c r="AI264" s="16">
        <f>IF(AH264="Neg","Neg",AH264*HLOOKUP(AI$3,T_GDP[#All],2,FALSE))</f>
        <v>2958.8110886251884</v>
      </c>
      <c r="AJ264" s="16">
        <f>IF(AI264="Neg","Neg",AI264*HLOOKUP(AJ$3,T_GDP[#All],2,FALSE))</f>
        <v>3061.4562565442302</v>
      </c>
      <c r="AK264" s="16">
        <f>IF(AJ264="Neg","Neg",AJ264*HLOOKUP(AK$3,T_GDP[#All],2,FALSE))</f>
        <v>3210.2755532364135</v>
      </c>
      <c r="AL264" s="16">
        <f>IF(AK264="Neg","Neg",AK264*HLOOKUP(AL$3,T_GDP[#All],2,FALSE))</f>
        <v>3386.1753524793317</v>
      </c>
      <c r="AM264" s="16">
        <f>IF(AL264="Neg","Neg",AL264*HLOOKUP(AM$3,T_GDP[#All],2,FALSE))</f>
        <v>3564.0320426311519</v>
      </c>
      <c r="AN264" s="16">
        <f>IF(AM264="Neg","Neg",AM264*HLOOKUP(AN$3,T_GDP[#All],2,FALSE))</f>
        <v>3772.9759495555973</v>
      </c>
      <c r="AO264" s="16">
        <f>IF(AN264="Neg","Neg",AN264*HLOOKUP(AO$3,T_GDP[#All],2,FALSE))</f>
        <v>3950.8565366113248</v>
      </c>
      <c r="AP264" s="16">
        <f>IF(AO264="Neg","Neg",AO264*HLOOKUP(AP$3,T_GDP[#All],2,FALSE))</f>
        <v>4160.7881822306299</v>
      </c>
      <c r="AQ264" s="16">
        <f>IF(AP264="Neg","Neg",AP264*HLOOKUP(AQ$3,T_GDP[#All],2,FALSE))</f>
        <v>4204.2460295929077</v>
      </c>
      <c r="AR264" s="16">
        <f>IF(AQ264="Neg","Neg",AQ264*HLOOKUP(AR$3,T_GDP[#All],2,FALSE))</f>
        <v>4145.6640972684772</v>
      </c>
      <c r="AS264" s="16">
        <f>IF(AR264="Neg","Neg",AR264*HLOOKUP(AS$3,T_GDP[#All],2,FALSE))</f>
        <v>4329.2533891466464</v>
      </c>
      <c r="AT264" s="16">
        <f>IF(AS264="Neg","Neg",AS264*HLOOKUP(AT$3,T_GDP[#All],2,FALSE))</f>
        <v>4437.7931266963014</v>
      </c>
      <c r="AU264" s="16">
        <f>IF(AT264="Neg","Neg",AT264*HLOOKUP(AU$3,T_GDP[#All],2,FALSE))</f>
        <v>4585.505200174086</v>
      </c>
      <c r="AV264" s="16">
        <f>IF(AU264="Neg","Neg",AU264*HLOOKUP(AV$3,T_GDP[#All],2,FALSE))</f>
        <v>4795.5669511591123</v>
      </c>
      <c r="AW264" s="16">
        <f>IF(AV264="Neg","Neg",AV264*HLOOKUP(AW$3,T_GDP[#All],2,FALSE))</f>
        <v>4980.9033722341037</v>
      </c>
      <c r="AX264" s="16">
        <f>IF(AW264="Neg","Neg",AW264*HLOOKUP(AX$3,T_GDP[#All],2,FALSE))</f>
        <v>5144.6582338687203</v>
      </c>
      <c r="AY264" s="16">
        <f>IF(AX264="Neg","Neg",AX264*HLOOKUP(AY$3,T_GDP[#All],2,FALSE))</f>
        <v>5371.309746588915</v>
      </c>
      <c r="AZ264" s="16">
        <f>IF(AY264="Neg","Neg",AY264*HLOOKUP(AZ$3,T_GDP[#All],2,FALSE))</f>
        <v>5583.7107389453695</v>
      </c>
      <c r="BA264" s="16">
        <f>IF(AZ264="Neg","Neg",AZ264*HLOOKUP(BA$3,T_GDP[#All],2,FALSE))</f>
        <v>5780.9849911281271</v>
      </c>
      <c r="BB264" s="16">
        <f>IF(BA264="Neg","Neg",BA264*HLOOKUP(BB$3,T_GDP[#All],2,FALSE))</f>
        <v>5972.6939199118897</v>
      </c>
      <c r="BC264" s="16">
        <f>IF(BB264="Neg","Neg",BB264*HLOOKUP(BC$3,T_GDP[#All],2,FALSE))</f>
        <v>5540.205097775276</v>
      </c>
      <c r="BD264" s="16">
        <f>IF(BC264="Neg","Neg",BC264*HLOOKUP(BD$3,T_GDP[#All],2,FALSE))</f>
        <v>6220.0029784546869</v>
      </c>
      <c r="BE264" s="16">
        <f>IF(BD264="Neg","Neg",BD264*HLOOKUP(BE$3,T_GDP[#All],2,FALSE))</f>
        <v>6630.2738798759174</v>
      </c>
      <c r="BF264" s="16">
        <f>IF(BE264="Neg","Neg",BE264*HLOOKUP(BF$3,T_GDP[#All],2,FALSE))</f>
        <v>6749.6115821482008</v>
      </c>
      <c r="BG264" s="16">
        <f>IF(BF264="Neg","Neg",BF264*HLOOKUP(BG$3,T_GDP[#All],2,FALSE))</f>
        <v>6977.9342027034627</v>
      </c>
      <c r="BH264" s="16">
        <f>IF(BG264="Neg","Neg",BG264*HLOOKUP(BH$3,T_GDP[#All],2,FALSE))</f>
        <v>7204.2700638751503</v>
      </c>
      <c r="BI264" s="16">
        <f>IF(BH264="Neg","Neg",BH264*HLOOKUP(BI$3,T_GDP[#All],2,FALSE))</f>
        <v>7478.8352300394426</v>
      </c>
      <c r="BJ264" s="16">
        <f>IF(BI264="Neg","Neg",BI264*HLOOKUP(BJ$3,T_GDP[#All],2,FALSE))</f>
        <v>7772.8750479381069</v>
      </c>
    </row>
    <row r="265" spans="1:62" ht="13.9" customHeight="1" x14ac:dyDescent="0.25">
      <c r="A265" s="6"/>
      <c r="B265" s="1" t="s">
        <v>961</v>
      </c>
      <c r="C265" s="1" t="s">
        <v>972</v>
      </c>
      <c r="D265" s="1" t="s">
        <v>738</v>
      </c>
      <c r="E265" s="23"/>
      <c r="F265" s="23"/>
      <c r="G265" s="23"/>
      <c r="H265" s="23"/>
      <c r="I265" s="23"/>
      <c r="J265" s="23"/>
      <c r="K265" s="23"/>
      <c r="L265" s="23"/>
      <c r="M265" s="23"/>
      <c r="N265" s="23"/>
      <c r="O265" s="23"/>
      <c r="P265" s="23"/>
      <c r="Q265" s="23"/>
      <c r="R265" s="23"/>
      <c r="S265" s="23"/>
      <c r="T265" s="23"/>
      <c r="U265" s="23"/>
      <c r="V265" s="23"/>
      <c r="W265" s="23"/>
      <c r="X265" s="23"/>
      <c r="Y265" s="23"/>
      <c r="Z265" s="23"/>
      <c r="AA265" s="23"/>
      <c r="AB265" s="15">
        <v>-50</v>
      </c>
      <c r="AC265" s="15">
        <v>-75</v>
      </c>
      <c r="AD265" s="15">
        <v>-75</v>
      </c>
      <c r="AE265" s="16">
        <f>IF(AD265="Neg","Neg",AD265*HLOOKUP(AE$3,T_GDP[#All],2,FALSE))</f>
        <v>-80.050125776216476</v>
      </c>
      <c r="AF265" s="16">
        <f>IF(AE265="Neg","Neg",AE265*HLOOKUP(AF$3,T_GDP[#All],2,FALSE))</f>
        <v>-83.594313691309722</v>
      </c>
      <c r="AG265" s="16">
        <f>IF(AF265="Neg","Neg",AF265*HLOOKUP(AG$3,T_GDP[#All],2,FALSE))</f>
        <v>-87.511327940560193</v>
      </c>
      <c r="AH265" s="16">
        <f>IF(AG265="Neg","Neg",AG265*HLOOKUP(AH$3,T_GDP[#All],2,FALSE))</f>
        <v>-91.647570308270048</v>
      </c>
      <c r="AI265" s="16">
        <f>IF(AH265="Neg","Neg",AH265*HLOOKUP(AI$3,T_GDP[#All],2,FALSE))</f>
        <v>-96.482970281256144</v>
      </c>
      <c r="AJ265" s="16">
        <f>IF(AI265="Neg","Neg",AI265*HLOOKUP(AJ$3,T_GDP[#All],2,FALSE))</f>
        <v>-99.830095322094465</v>
      </c>
      <c r="AK265" s="16">
        <f>IF(AJ265="Neg","Neg",AJ265*HLOOKUP(AK$3,T_GDP[#All],2,FALSE))</f>
        <v>-104.68289847510044</v>
      </c>
      <c r="AL265" s="16">
        <f>IF(AK265="Neg","Neg",AK265*HLOOKUP(AL$3,T_GDP[#All],2,FALSE))</f>
        <v>-110.41876149389125</v>
      </c>
      <c r="AM265" s="16">
        <f>IF(AL265="Neg","Neg",AL265*HLOOKUP(AM$3,T_GDP[#All],2,FALSE))</f>
        <v>-116.21843617275496</v>
      </c>
      <c r="AN265" s="16">
        <f>IF(AM265="Neg","Neg",AM265*HLOOKUP(AN$3,T_GDP[#All],2,FALSE))</f>
        <v>-123.03182444203036</v>
      </c>
      <c r="AO265" s="16">
        <f>IF(AN265="Neg","Neg",AN265*HLOOKUP(AO$3,T_GDP[#All],2,FALSE))</f>
        <v>-128.83227836776061</v>
      </c>
      <c r="AP265" s="16">
        <f>IF(AO265="Neg","Neg",AO265*HLOOKUP(AP$3,T_GDP[#All],2,FALSE))</f>
        <v>-135.67787550752055</v>
      </c>
      <c r="AQ265" s="16">
        <f>IF(AP265="Neg","Neg",AP265*HLOOKUP(AQ$3,T_GDP[#All],2,FALSE))</f>
        <v>-137.0949792258557</v>
      </c>
      <c r="AR265" s="16">
        <f>IF(AQ265="Neg","Neg",AQ265*HLOOKUP(AR$3,T_GDP[#All],2,FALSE))</f>
        <v>-135.1846988239721</v>
      </c>
      <c r="AS265" s="16">
        <f>IF(AR265="Neg","Neg",AR265*HLOOKUP(AS$3,T_GDP[#All],2,FALSE))</f>
        <v>-141.17130616782546</v>
      </c>
      <c r="AT265" s="16">
        <f>IF(AS265="Neg","Neg",AS265*HLOOKUP(AT$3,T_GDP[#All],2,FALSE))</f>
        <v>-144.710645435749</v>
      </c>
      <c r="AU265" s="16">
        <f>IF(AT265="Neg","Neg",AT265*HLOOKUP(AU$3,T_GDP[#All],2,FALSE))</f>
        <v>-149.52734348393761</v>
      </c>
      <c r="AV265" s="16">
        <f>IF(AU265="Neg","Neg",AU265*HLOOKUP(AV$3,T_GDP[#All],2,FALSE))</f>
        <v>-156.37718318997108</v>
      </c>
      <c r="AW265" s="16">
        <f>IF(AV265="Neg","Neg",AV265*HLOOKUP(AW$3,T_GDP[#All],2,FALSE))</f>
        <v>-162.42076213806862</v>
      </c>
      <c r="AX265" s="16">
        <f>IF(AW265="Neg","Neg",AW265*HLOOKUP(AX$3,T_GDP[#All],2,FALSE))</f>
        <v>-167.76059458267571</v>
      </c>
      <c r="AY265" s="16">
        <f>IF(AX265="Neg","Neg",AX265*HLOOKUP(AY$3,T_GDP[#All],2,FALSE))</f>
        <v>-175.15140478007336</v>
      </c>
      <c r="AZ265" s="16">
        <f>IF(AY265="Neg","Neg",AY265*HLOOKUP(AZ$3,T_GDP[#All],2,FALSE))</f>
        <v>-182.07752409604473</v>
      </c>
      <c r="BA265" s="16">
        <f>IF(AZ265="Neg","Neg",AZ265*HLOOKUP(BA$3,T_GDP[#All],2,FALSE))</f>
        <v>-188.51038014548246</v>
      </c>
      <c r="BB265" s="16">
        <f>IF(BA265="Neg","Neg",BA265*HLOOKUP(BB$3,T_GDP[#All],2,FALSE))</f>
        <v>-194.76175825799646</v>
      </c>
      <c r="BC265" s="16">
        <f>IF(BB265="Neg","Neg",BB265*HLOOKUP(BC$3,T_GDP[#All],2,FALSE))</f>
        <v>-180.65886188397644</v>
      </c>
      <c r="BD265" s="16">
        <f>IF(BC265="Neg","Neg",BC265*HLOOKUP(BD$3,T_GDP[#All],2,FALSE))</f>
        <v>-202.82618408004419</v>
      </c>
      <c r="BE265" s="16">
        <f>IF(BD265="Neg","Neg",BD265*HLOOKUP(BE$3,T_GDP[#All],2,FALSE))</f>
        <v>-216.20458303943212</v>
      </c>
      <c r="BF265" s="16">
        <f>IF(BE265="Neg","Neg",BE265*HLOOKUP(BF$3,T_GDP[#All],2,FALSE))</f>
        <v>-220.09602985265877</v>
      </c>
      <c r="BG265" s="16">
        <f>IF(BF265="Neg","Neg",BF265*HLOOKUP(BG$3,T_GDP[#All],2,FALSE))</f>
        <v>-227.54133269685209</v>
      </c>
      <c r="BH265" s="16">
        <f>IF(BG265="Neg","Neg",BG265*HLOOKUP(BH$3,T_GDP[#All],2,FALSE))</f>
        <v>-234.92184990897235</v>
      </c>
      <c r="BI265" s="16">
        <f>IF(BH265="Neg","Neg",BH265*HLOOKUP(BI$3,T_GDP[#All],2,FALSE))</f>
        <v>-243.87506184911231</v>
      </c>
      <c r="BJ265" s="16">
        <f>IF(BI265="Neg","Neg",BI265*HLOOKUP(BJ$3,T_GDP[#All],2,FALSE))</f>
        <v>-253.4633167805905</v>
      </c>
    </row>
    <row r="266" spans="1:62" ht="13.9" customHeight="1" x14ac:dyDescent="0.25">
      <c r="A266" s="6"/>
      <c r="B266" s="1" t="s">
        <v>961</v>
      </c>
      <c r="C266" s="1" t="s">
        <v>973</v>
      </c>
      <c r="D266" s="1" t="s">
        <v>738</v>
      </c>
      <c r="E266" s="23"/>
      <c r="F266" s="23"/>
      <c r="G266" s="23"/>
      <c r="H266" s="23"/>
      <c r="I266" s="23"/>
      <c r="J266" s="23"/>
      <c r="K266" s="23"/>
      <c r="L266" s="23"/>
      <c r="M266" s="23"/>
      <c r="N266" s="23"/>
      <c r="O266" s="23"/>
      <c r="P266" s="23"/>
      <c r="Q266" s="23"/>
      <c r="R266" s="23"/>
      <c r="S266" s="23"/>
      <c r="T266" s="23"/>
      <c r="U266" s="23"/>
      <c r="V266" s="23"/>
      <c r="W266" s="23"/>
      <c r="X266" s="23"/>
      <c r="Y266" s="23"/>
      <c r="Z266" s="23"/>
      <c r="AA266" s="23"/>
      <c r="AB266" s="15">
        <v>-150</v>
      </c>
      <c r="AC266" s="15">
        <v>0</v>
      </c>
      <c r="AD266" s="15">
        <v>0</v>
      </c>
      <c r="AE266" s="16">
        <f>IF(AD266="Neg","Neg",AD266*HLOOKUP(AE$3,T_GDP[#All],2,FALSE))</f>
        <v>0</v>
      </c>
      <c r="AF266" s="16">
        <f>IF(AE266="Neg","Neg",AE266*HLOOKUP(AF$3,T_GDP[#All],2,FALSE))</f>
        <v>0</v>
      </c>
      <c r="AG266" s="16">
        <f>IF(AF266="Neg","Neg",AF266*HLOOKUP(AG$3,T_GDP[#All],2,FALSE))</f>
        <v>0</v>
      </c>
      <c r="AH266" s="16">
        <f>IF(AG266="Neg","Neg",AG266*HLOOKUP(AH$3,T_GDP[#All],2,FALSE))</f>
        <v>0</v>
      </c>
      <c r="AI266" s="16">
        <f>IF(AH266="Neg","Neg",AH266*HLOOKUP(AI$3,T_GDP[#All],2,FALSE))</f>
        <v>0</v>
      </c>
      <c r="AJ266" s="16">
        <f>IF(AI266="Neg","Neg",AI266*HLOOKUP(AJ$3,T_GDP[#All],2,FALSE))</f>
        <v>0</v>
      </c>
      <c r="AK266" s="16">
        <f>IF(AJ266="Neg","Neg",AJ266*HLOOKUP(AK$3,T_GDP[#All],2,FALSE))</f>
        <v>0</v>
      </c>
      <c r="AL266" s="16">
        <f>IF(AK266="Neg","Neg",AK266*HLOOKUP(AL$3,T_GDP[#All],2,FALSE))</f>
        <v>0</v>
      </c>
      <c r="AM266" s="16">
        <f>IF(AL266="Neg","Neg",AL266*HLOOKUP(AM$3,T_GDP[#All],2,FALSE))</f>
        <v>0</v>
      </c>
      <c r="AN266" s="16">
        <f>IF(AM266="Neg","Neg",AM266*HLOOKUP(AN$3,T_GDP[#All],2,FALSE))</f>
        <v>0</v>
      </c>
      <c r="AO266" s="16">
        <f>IF(AN266="Neg","Neg",AN266*HLOOKUP(AO$3,T_GDP[#All],2,FALSE))</f>
        <v>0</v>
      </c>
      <c r="AP266" s="16">
        <f>IF(AO266="Neg","Neg",AO266*HLOOKUP(AP$3,T_GDP[#All],2,FALSE))</f>
        <v>0</v>
      </c>
      <c r="AQ266" s="16">
        <f>IF(AP266="Neg","Neg",AP266*HLOOKUP(AQ$3,T_GDP[#All],2,FALSE))</f>
        <v>0</v>
      </c>
      <c r="AR266" s="16">
        <f>IF(AQ266="Neg","Neg",AQ266*HLOOKUP(AR$3,T_GDP[#All],2,FALSE))</f>
        <v>0</v>
      </c>
      <c r="AS266" s="16">
        <f>IF(AR266="Neg","Neg",AR266*HLOOKUP(AS$3,T_GDP[#All],2,FALSE))</f>
        <v>0</v>
      </c>
      <c r="AT266" s="16">
        <f>IF(AS266="Neg","Neg",AS266*HLOOKUP(AT$3,T_GDP[#All],2,FALSE))</f>
        <v>0</v>
      </c>
      <c r="AU266" s="16">
        <f>IF(AT266="Neg","Neg",AT266*HLOOKUP(AU$3,T_GDP[#All],2,FALSE))</f>
        <v>0</v>
      </c>
      <c r="AV266" s="16">
        <f>IF(AU266="Neg","Neg",AU266*HLOOKUP(AV$3,T_GDP[#All],2,FALSE))</f>
        <v>0</v>
      </c>
      <c r="AW266" s="16">
        <f>IF(AV266="Neg","Neg",AV266*HLOOKUP(AW$3,T_GDP[#All],2,FALSE))</f>
        <v>0</v>
      </c>
      <c r="AX266" s="16">
        <f>IF(AW266="Neg","Neg",AW266*HLOOKUP(AX$3,T_GDP[#All],2,FALSE))</f>
        <v>0</v>
      </c>
      <c r="AY266" s="16">
        <f>IF(AX266="Neg","Neg",AX266*HLOOKUP(AY$3,T_GDP[#All],2,FALSE))</f>
        <v>0</v>
      </c>
      <c r="AZ266" s="16">
        <f>IF(AY266="Neg","Neg",AY266*HLOOKUP(AZ$3,T_GDP[#All],2,FALSE))</f>
        <v>0</v>
      </c>
      <c r="BA266" s="16">
        <f>IF(AZ266="Neg","Neg",AZ266*HLOOKUP(BA$3,T_GDP[#All],2,FALSE))</f>
        <v>0</v>
      </c>
      <c r="BB266" s="16">
        <f>IF(BA266="Neg","Neg",BA266*HLOOKUP(BB$3,T_GDP[#All],2,FALSE))</f>
        <v>0</v>
      </c>
      <c r="BC266" s="16">
        <f>IF(BB266="Neg","Neg",BB266*HLOOKUP(BC$3,T_GDP[#All],2,FALSE))</f>
        <v>0</v>
      </c>
      <c r="BD266" s="16">
        <f>IF(BC266="Neg","Neg",BC266*HLOOKUP(BD$3,T_GDP[#All],2,FALSE))</f>
        <v>0</v>
      </c>
      <c r="BE266" s="16">
        <f>IF(BD266="Neg","Neg",BD266*HLOOKUP(BE$3,T_GDP[#All],2,FALSE))</f>
        <v>0</v>
      </c>
      <c r="BF266" s="16">
        <f>IF(BE266="Neg","Neg",BE266*HLOOKUP(BF$3,T_GDP[#All],2,FALSE))</f>
        <v>0</v>
      </c>
      <c r="BG266" s="16">
        <f>IF(BF266="Neg","Neg",BF266*HLOOKUP(BG$3,T_GDP[#All],2,FALSE))</f>
        <v>0</v>
      </c>
      <c r="BH266" s="16">
        <f>IF(BG266="Neg","Neg",BG266*HLOOKUP(BH$3,T_GDP[#All],2,FALSE))</f>
        <v>0</v>
      </c>
      <c r="BI266" s="16">
        <f>IF(BH266="Neg","Neg",BH266*HLOOKUP(BI$3,T_GDP[#All],2,FALSE))</f>
        <v>0</v>
      </c>
      <c r="BJ266" s="16">
        <f>IF(BI266="Neg","Neg",BI266*HLOOKUP(BJ$3,T_GDP[#All],2,FALSE))</f>
        <v>0</v>
      </c>
    </row>
    <row r="267" spans="1:62" ht="13.9" customHeight="1" x14ac:dyDescent="0.25">
      <c r="A267" s="6"/>
      <c r="B267" s="1" t="s">
        <v>961</v>
      </c>
      <c r="C267" s="1" t="s">
        <v>777</v>
      </c>
      <c r="D267" s="1" t="s">
        <v>777</v>
      </c>
      <c r="E267" s="23"/>
      <c r="F267" s="23"/>
      <c r="G267" s="23"/>
      <c r="H267" s="23"/>
      <c r="I267" s="23"/>
      <c r="J267" s="23"/>
      <c r="K267" s="23"/>
      <c r="L267" s="23"/>
      <c r="M267" s="23"/>
      <c r="N267" s="23"/>
      <c r="O267" s="23"/>
      <c r="P267" s="23"/>
      <c r="Q267" s="23"/>
      <c r="R267" s="23"/>
      <c r="S267" s="23"/>
      <c r="T267" s="23"/>
      <c r="U267" s="23"/>
      <c r="V267" s="23"/>
      <c r="W267" s="23"/>
      <c r="X267" s="23"/>
      <c r="Y267" s="23"/>
      <c r="Z267" s="23"/>
      <c r="AA267" s="23"/>
      <c r="AB267" s="15">
        <v>30</v>
      </c>
      <c r="AC267" s="15">
        <v>50</v>
      </c>
      <c r="AD267" s="15">
        <v>55</v>
      </c>
      <c r="AE267" s="16">
        <f>IF(AD267="Neg","Neg",AD267*HLOOKUP(AE$3,T_GDP[#All],2,FALSE))</f>
        <v>58.703425569225409</v>
      </c>
      <c r="AF267" s="16">
        <f>IF(AE267="Neg","Neg",AE267*HLOOKUP(AF$3,T_GDP[#All],2,FALSE))</f>
        <v>61.302496706960461</v>
      </c>
      <c r="AG267" s="16">
        <f>IF(AF267="Neg","Neg",AF267*HLOOKUP(AG$3,T_GDP[#All],2,FALSE))</f>
        <v>64.17497382307748</v>
      </c>
      <c r="AH267" s="16">
        <f>IF(AG267="Neg","Neg",AG267*HLOOKUP(AH$3,T_GDP[#All],2,FALSE))</f>
        <v>67.208218226064702</v>
      </c>
      <c r="AI267" s="16">
        <f>IF(AH267="Neg","Neg",AH267*HLOOKUP(AI$3,T_GDP[#All],2,FALSE))</f>
        <v>70.754178206254508</v>
      </c>
      <c r="AJ267" s="16">
        <f>IF(AI267="Neg","Neg",AI267*HLOOKUP(AJ$3,T_GDP[#All],2,FALSE))</f>
        <v>73.208736569535944</v>
      </c>
      <c r="AK267" s="16">
        <f>IF(AJ267="Neg","Neg",AJ267*HLOOKUP(AK$3,T_GDP[#All],2,FALSE))</f>
        <v>76.767458881740325</v>
      </c>
      <c r="AL267" s="16">
        <f>IF(AK267="Neg","Neg",AK267*HLOOKUP(AL$3,T_GDP[#All],2,FALSE))</f>
        <v>80.973758428853586</v>
      </c>
      <c r="AM267" s="16">
        <f>IF(AL267="Neg","Neg",AL267*HLOOKUP(AM$3,T_GDP[#All],2,FALSE))</f>
        <v>85.226853193353634</v>
      </c>
      <c r="AN267" s="16">
        <f>IF(AM267="Neg","Neg",AM267*HLOOKUP(AN$3,T_GDP[#All],2,FALSE))</f>
        <v>90.223337924155587</v>
      </c>
      <c r="AO267" s="16">
        <f>IF(AN267="Neg","Neg",AN267*HLOOKUP(AO$3,T_GDP[#All],2,FALSE))</f>
        <v>94.477004136357763</v>
      </c>
      <c r="AP267" s="16">
        <f>IF(AO267="Neg","Neg",AO267*HLOOKUP(AP$3,T_GDP[#All],2,FALSE))</f>
        <v>99.49710870551506</v>
      </c>
      <c r="AQ267" s="16">
        <f>IF(AP267="Neg","Neg",AP267*HLOOKUP(AQ$3,T_GDP[#All],2,FALSE))</f>
        <v>100.53631809896083</v>
      </c>
      <c r="AR267" s="16">
        <f>IF(AQ267="Neg","Neg",AQ267*HLOOKUP(AR$3,T_GDP[#All],2,FALSE))</f>
        <v>99.135445804246203</v>
      </c>
      <c r="AS267" s="16">
        <f>IF(AR267="Neg","Neg",AR267*HLOOKUP(AS$3,T_GDP[#All],2,FALSE))</f>
        <v>103.525624523072</v>
      </c>
      <c r="AT267" s="16">
        <f>IF(AS267="Neg","Neg",AS267*HLOOKUP(AT$3,T_GDP[#All],2,FALSE))</f>
        <v>106.12113998621592</v>
      </c>
      <c r="AU267" s="16">
        <f>IF(AT267="Neg","Neg",AT267*HLOOKUP(AU$3,T_GDP[#All],2,FALSE))</f>
        <v>109.65338522155425</v>
      </c>
      <c r="AV267" s="16">
        <f>IF(AU267="Neg","Neg",AU267*HLOOKUP(AV$3,T_GDP[#All],2,FALSE))</f>
        <v>114.67660100597878</v>
      </c>
      <c r="AW267" s="16">
        <f>IF(AV267="Neg","Neg",AV267*HLOOKUP(AW$3,T_GDP[#All],2,FALSE))</f>
        <v>119.10855890125032</v>
      </c>
      <c r="AX267" s="16">
        <f>IF(AW267="Neg","Neg",AW267*HLOOKUP(AX$3,T_GDP[#All],2,FALSE))</f>
        <v>123.02443602729551</v>
      </c>
      <c r="AY267" s="16">
        <f>IF(AX267="Neg","Neg",AX267*HLOOKUP(AY$3,T_GDP[#All],2,FALSE))</f>
        <v>128.44436350538712</v>
      </c>
      <c r="AZ267" s="16">
        <f>IF(AY267="Neg","Neg",AY267*HLOOKUP(AZ$3,T_GDP[#All],2,FALSE))</f>
        <v>133.52351767043277</v>
      </c>
      <c r="BA267" s="16">
        <f>IF(AZ267="Neg","Neg",AZ267*HLOOKUP(BA$3,T_GDP[#All],2,FALSE))</f>
        <v>138.24094544002045</v>
      </c>
      <c r="BB267" s="16">
        <f>IF(BA267="Neg","Neg",BA267*HLOOKUP(BB$3,T_GDP[#All],2,FALSE))</f>
        <v>142.82528938919739</v>
      </c>
      <c r="BC267" s="16">
        <f>IF(BB267="Neg","Neg",BB267*HLOOKUP(BC$3,T_GDP[#All],2,FALSE))</f>
        <v>132.48316538158272</v>
      </c>
      <c r="BD267" s="16">
        <f>IF(BC267="Neg","Neg",BC267*HLOOKUP(BD$3,T_GDP[#All],2,FALSE))</f>
        <v>148.73920165869907</v>
      </c>
      <c r="BE267" s="16">
        <f>IF(BD267="Neg","Neg",BD267*HLOOKUP(BE$3,T_GDP[#All],2,FALSE))</f>
        <v>158.55002756225022</v>
      </c>
      <c r="BF267" s="16">
        <f>IF(BE267="Neg","Neg",BE267*HLOOKUP(BF$3,T_GDP[#All],2,FALSE))</f>
        <v>161.40375522528311</v>
      </c>
      <c r="BG267" s="16">
        <f>IF(BF267="Neg","Neg",BF267*HLOOKUP(BG$3,T_GDP[#All],2,FALSE))</f>
        <v>166.86364397769154</v>
      </c>
      <c r="BH267" s="16">
        <f>IF(BG267="Neg","Neg",BG267*HLOOKUP(BH$3,T_GDP[#All],2,FALSE))</f>
        <v>172.27602326657973</v>
      </c>
      <c r="BI267" s="16">
        <f>IF(BH267="Neg","Neg",BH267*HLOOKUP(BI$3,T_GDP[#All],2,FALSE))</f>
        <v>178.84171202268237</v>
      </c>
      <c r="BJ267" s="16">
        <f>IF(BI267="Neg","Neg",BI267*HLOOKUP(BJ$3,T_GDP[#All],2,FALSE))</f>
        <v>185.87309897243304</v>
      </c>
    </row>
    <row r="268" spans="1:62" ht="13.9" customHeight="1" x14ac:dyDescent="0.25">
      <c r="A268" s="6"/>
      <c r="B268" s="1" t="s">
        <v>961</v>
      </c>
      <c r="C268" s="1" t="s">
        <v>974</v>
      </c>
      <c r="D268" s="1" t="s">
        <v>974</v>
      </c>
      <c r="E268" s="23"/>
      <c r="F268" s="23"/>
      <c r="G268" s="23"/>
      <c r="H268" s="23"/>
      <c r="I268" s="23"/>
      <c r="J268" s="23"/>
      <c r="K268" s="23"/>
      <c r="L268" s="23"/>
      <c r="M268" s="23"/>
      <c r="N268" s="23"/>
      <c r="O268" s="23"/>
      <c r="P268" s="23"/>
      <c r="Q268" s="23"/>
      <c r="R268" s="23"/>
      <c r="S268" s="23"/>
      <c r="T268" s="23"/>
      <c r="U268" s="23"/>
      <c r="V268" s="23"/>
      <c r="W268" s="23"/>
      <c r="X268" s="23"/>
      <c r="Y268" s="23"/>
      <c r="Z268" s="23"/>
      <c r="AA268" s="23"/>
      <c r="AB268" s="15">
        <v>195</v>
      </c>
      <c r="AC268" s="15">
        <v>640</v>
      </c>
      <c r="AD268" s="15">
        <v>1020</v>
      </c>
      <c r="AE268" s="16">
        <f>IF(AD268="Neg","Neg",AD268*HLOOKUP(AE$3,T_GDP[#All],2,FALSE))</f>
        <v>1088.681710556544</v>
      </c>
      <c r="AF268" s="16">
        <f>IF(AE268="Neg","Neg",AE268*HLOOKUP(AF$3,T_GDP[#All],2,FALSE))</f>
        <v>1136.8826662018121</v>
      </c>
      <c r="AG268" s="16">
        <f>IF(AF268="Neg","Neg",AF268*HLOOKUP(AG$3,T_GDP[#All],2,FALSE))</f>
        <v>1190.1540599916186</v>
      </c>
      <c r="AH268" s="16">
        <f>IF(AG268="Neg","Neg",AG268*HLOOKUP(AH$3,T_GDP[#All],2,FALSE))</f>
        <v>1246.4069561924725</v>
      </c>
      <c r="AI268" s="16">
        <f>IF(AH268="Neg","Neg",AH268*HLOOKUP(AI$3,T_GDP[#All],2,FALSE))</f>
        <v>1312.1683958250835</v>
      </c>
      <c r="AJ268" s="16">
        <f>IF(AI268="Neg","Neg",AI268*HLOOKUP(AJ$3,T_GDP[#All],2,FALSE))</f>
        <v>1357.6892963804846</v>
      </c>
      <c r="AK268" s="16">
        <f>IF(AJ268="Neg","Neg",AJ268*HLOOKUP(AK$3,T_GDP[#All],2,FALSE))</f>
        <v>1423.6874192613659</v>
      </c>
      <c r="AL268" s="16">
        <f>IF(AK268="Neg","Neg",AK268*HLOOKUP(AL$3,T_GDP[#All],2,FALSE))</f>
        <v>1501.6951563169209</v>
      </c>
      <c r="AM268" s="16">
        <f>IF(AL268="Neg","Neg",AL268*HLOOKUP(AM$3,T_GDP[#All],2,FALSE))</f>
        <v>1580.5707319494672</v>
      </c>
      <c r="AN268" s="16">
        <f>IF(AM268="Neg","Neg",AM268*HLOOKUP(AN$3,T_GDP[#All],2,FALSE))</f>
        <v>1673.2328124116125</v>
      </c>
      <c r="AO268" s="16">
        <f>IF(AN268="Neg","Neg",AN268*HLOOKUP(AO$3,T_GDP[#All],2,FALSE))</f>
        <v>1752.1189858015439</v>
      </c>
      <c r="AP268" s="16">
        <f>IF(AO268="Neg","Neg",AO268*HLOOKUP(AP$3,T_GDP[#All],2,FALSE))</f>
        <v>1845.2191069022792</v>
      </c>
      <c r="AQ268" s="16">
        <f>IF(AP268="Neg","Neg",AP268*HLOOKUP(AQ$3,T_GDP[#All],2,FALSE))</f>
        <v>1864.4917174716372</v>
      </c>
      <c r="AR268" s="16">
        <f>IF(AQ268="Neg","Neg",AQ268*HLOOKUP(AR$3,T_GDP[#All],2,FALSE))</f>
        <v>1838.5119040060204</v>
      </c>
      <c r="AS268" s="16">
        <f>IF(AR268="Neg","Neg",AR268*HLOOKUP(AS$3,T_GDP[#All],2,FALSE))</f>
        <v>1919.929763882426</v>
      </c>
      <c r="AT268" s="16">
        <f>IF(AS268="Neg","Neg",AS268*HLOOKUP(AT$3,T_GDP[#All],2,FALSE))</f>
        <v>1968.064777926186</v>
      </c>
      <c r="AU268" s="16">
        <f>IF(AT268="Neg","Neg",AT268*HLOOKUP(AU$3,T_GDP[#All],2,FALSE))</f>
        <v>2033.5718713815513</v>
      </c>
      <c r="AV268" s="16">
        <f>IF(AU268="Neg","Neg",AU268*HLOOKUP(AV$3,T_GDP[#All],2,FALSE))</f>
        <v>2126.7296913836062</v>
      </c>
      <c r="AW268" s="16">
        <f>IF(AV268="Neg","Neg",AV268*HLOOKUP(AW$3,T_GDP[#All],2,FALSE))</f>
        <v>2208.9223650777326</v>
      </c>
      <c r="AX268" s="16">
        <f>IF(AW268="Neg","Neg",AW268*HLOOKUP(AX$3,T_GDP[#All],2,FALSE))</f>
        <v>2281.5440863243889</v>
      </c>
      <c r="AY268" s="16">
        <f>IF(AX268="Neg","Neg",AX268*HLOOKUP(AY$3,T_GDP[#All],2,FALSE))</f>
        <v>2382.059105008997</v>
      </c>
      <c r="AZ268" s="16">
        <f>IF(AY268="Neg","Neg",AY268*HLOOKUP(AZ$3,T_GDP[#All],2,FALSE))</f>
        <v>2476.2543277062073</v>
      </c>
      <c r="BA268" s="16">
        <f>IF(AZ268="Neg","Neg",AZ268*HLOOKUP(BA$3,T_GDP[#All],2,FALSE))</f>
        <v>2563.7411699785607</v>
      </c>
      <c r="BB268" s="16">
        <f>IF(BA268="Neg","Neg",BA268*HLOOKUP(BB$3,T_GDP[#All],2,FALSE))</f>
        <v>2648.7599123087512</v>
      </c>
      <c r="BC268" s="16">
        <f>IF(BB268="Neg","Neg",BB268*HLOOKUP(BC$3,T_GDP[#All],2,FALSE))</f>
        <v>2456.9605216220793</v>
      </c>
      <c r="BD268" s="16">
        <f>IF(BC268="Neg","Neg",BC268*HLOOKUP(BD$3,T_GDP[#All],2,FALSE))</f>
        <v>2758.4361034886006</v>
      </c>
      <c r="BE268" s="16">
        <f>IF(BD268="Neg","Neg",BD268*HLOOKUP(BE$3,T_GDP[#All],2,FALSE))</f>
        <v>2940.3823293362766</v>
      </c>
      <c r="BF268" s="16">
        <f>IF(BE268="Neg","Neg",BE268*HLOOKUP(BF$3,T_GDP[#All],2,FALSE))</f>
        <v>2993.306005996159</v>
      </c>
      <c r="BG268" s="16">
        <f>IF(BF268="Neg","Neg",BF268*HLOOKUP(BG$3,T_GDP[#All],2,FALSE))</f>
        <v>3094.5621246771884</v>
      </c>
      <c r="BH268" s="16">
        <f>IF(BG268="Neg","Neg",BG268*HLOOKUP(BH$3,T_GDP[#All],2,FALSE))</f>
        <v>3194.9371587620235</v>
      </c>
      <c r="BI268" s="16">
        <f>IF(BH268="Neg","Neg",BH268*HLOOKUP(BI$3,T_GDP[#All],2,FALSE))</f>
        <v>3316.7008411479269</v>
      </c>
      <c r="BJ268" s="16">
        <f>IF(BI268="Neg","Neg",BI268*HLOOKUP(BJ$3,T_GDP[#All],2,FALSE))</f>
        <v>3447.1011082160303</v>
      </c>
    </row>
    <row r="269" spans="1:62" ht="13.9" customHeight="1" x14ac:dyDescent="0.25">
      <c r="A269" s="6"/>
      <c r="B269" s="1" t="s">
        <v>961</v>
      </c>
      <c r="C269" s="1" t="s">
        <v>960</v>
      </c>
      <c r="D269" s="1" t="s">
        <v>737</v>
      </c>
      <c r="E269" s="23"/>
      <c r="F269" s="23"/>
      <c r="G269" s="23"/>
      <c r="H269" s="23"/>
      <c r="I269" s="23"/>
      <c r="J269" s="23"/>
      <c r="K269" s="23"/>
      <c r="L269" s="23"/>
      <c r="M269" s="23"/>
      <c r="N269" s="23"/>
      <c r="O269" s="23"/>
      <c r="P269" s="23"/>
      <c r="Q269" s="23"/>
      <c r="R269" s="23"/>
      <c r="S269" s="23"/>
      <c r="T269" s="23"/>
      <c r="U269" s="23"/>
      <c r="V269" s="23"/>
      <c r="W269" s="23"/>
      <c r="X269" s="23"/>
      <c r="Y269" s="23"/>
      <c r="Z269" s="23"/>
      <c r="AA269" s="23"/>
      <c r="AB269" s="15">
        <v>245</v>
      </c>
      <c r="AC269" s="15">
        <v>295</v>
      </c>
      <c r="AD269" s="15">
        <v>310</v>
      </c>
      <c r="AE269" s="16">
        <f>IF(AD269="Neg","Neg",AD269*HLOOKUP(AE$3,T_GDP[#All],2,FALSE))</f>
        <v>330.87385320836142</v>
      </c>
      <c r="AF269" s="16">
        <f>IF(AE269="Neg","Neg",AE269*HLOOKUP(AF$3,T_GDP[#All],2,FALSE))</f>
        <v>345.5231632574135</v>
      </c>
      <c r="AG269" s="16">
        <f>IF(AF269="Neg","Neg",AF269*HLOOKUP(AG$3,T_GDP[#All],2,FALSE))</f>
        <v>361.71348882098215</v>
      </c>
      <c r="AH269" s="16">
        <f>IF(AG269="Neg","Neg",AG269*HLOOKUP(AH$3,T_GDP[#All],2,FALSE))</f>
        <v>378.80995727418286</v>
      </c>
      <c r="AI269" s="16">
        <f>IF(AH269="Neg","Neg",AH269*HLOOKUP(AI$3,T_GDP[#All],2,FALSE))</f>
        <v>398.79627716252543</v>
      </c>
      <c r="AJ269" s="16">
        <f>IF(AI269="Neg","Neg",AI269*HLOOKUP(AJ$3,T_GDP[#All],2,FALSE))</f>
        <v>412.63106066465713</v>
      </c>
      <c r="AK269" s="16">
        <f>IF(AJ269="Neg","Neg",AJ269*HLOOKUP(AK$3,T_GDP[#All],2,FALSE))</f>
        <v>432.68931369708184</v>
      </c>
      <c r="AL269" s="16">
        <f>IF(AK269="Neg","Neg",AK269*HLOOKUP(AL$3,T_GDP[#All],2,FALSE))</f>
        <v>456.3975475080839</v>
      </c>
      <c r="AM269" s="16">
        <f>IF(AL269="Neg","Neg",AL269*HLOOKUP(AM$3,T_GDP[#All],2,FALSE))</f>
        <v>480.36953618072056</v>
      </c>
      <c r="AN269" s="16">
        <f>IF(AM269="Neg","Neg",AM269*HLOOKUP(AN$3,T_GDP[#All],2,FALSE))</f>
        <v>508.53154102705884</v>
      </c>
      <c r="AO269" s="16">
        <f>IF(AN269="Neg","Neg",AN269*HLOOKUP(AO$3,T_GDP[#All],2,FALSE))</f>
        <v>532.50675058674392</v>
      </c>
      <c r="AP269" s="16">
        <f>IF(AO269="Neg","Neg",AO269*HLOOKUP(AP$3,T_GDP[#All],2,FALSE))</f>
        <v>560.80188543108511</v>
      </c>
      <c r="AQ269" s="16">
        <f>IF(AP269="Neg","Neg",AP269*HLOOKUP(AQ$3,T_GDP[#All],2,FALSE))</f>
        <v>566.6592474668704</v>
      </c>
      <c r="AR269" s="16">
        <f>IF(AQ269="Neg","Neg",AQ269*HLOOKUP(AR$3,T_GDP[#All],2,FALSE))</f>
        <v>558.76342180575159</v>
      </c>
      <c r="AS269" s="16">
        <f>IF(AR269="Neg","Neg",AR269*HLOOKUP(AS$3,T_GDP[#All],2,FALSE))</f>
        <v>583.50806549367883</v>
      </c>
      <c r="AT269" s="16">
        <f>IF(AS269="Neg","Neg",AS269*HLOOKUP(AT$3,T_GDP[#All],2,FALSE))</f>
        <v>598.1373344677628</v>
      </c>
      <c r="AU269" s="16">
        <f>IF(AT269="Neg","Neg",AT269*HLOOKUP(AU$3,T_GDP[#All],2,FALSE))</f>
        <v>618.0463530669424</v>
      </c>
      <c r="AV269" s="16">
        <f>IF(AU269="Neg","Neg",AU269*HLOOKUP(AV$3,T_GDP[#All],2,FALSE))</f>
        <v>646.35902385188069</v>
      </c>
      <c r="AW269" s="16">
        <f>IF(AV269="Neg","Neg",AV269*HLOOKUP(AW$3,T_GDP[#All],2,FALSE))</f>
        <v>671.33915017068387</v>
      </c>
      <c r="AX269" s="16">
        <f>IF(AW269="Neg","Neg",AW269*HLOOKUP(AX$3,T_GDP[#All],2,FALSE))</f>
        <v>693.41045760839313</v>
      </c>
      <c r="AY269" s="16">
        <f>IF(AX269="Neg","Neg",AX269*HLOOKUP(AY$3,T_GDP[#All],2,FALSE))</f>
        <v>723.95913975763676</v>
      </c>
      <c r="AZ269" s="16">
        <f>IF(AY269="Neg","Neg",AY269*HLOOKUP(AZ$3,T_GDP[#All],2,FALSE))</f>
        <v>752.58709959698501</v>
      </c>
      <c r="BA269" s="16">
        <f>IF(AZ269="Neg","Neg",AZ269*HLOOKUP(BA$3,T_GDP[#All],2,FALSE))</f>
        <v>779.176237934661</v>
      </c>
      <c r="BB269" s="16">
        <f>IF(BA269="Neg","Neg",BA269*HLOOKUP(BB$3,T_GDP[#All],2,FALSE))</f>
        <v>805.01526746638547</v>
      </c>
      <c r="BC269" s="16">
        <f>IF(BB269="Neg","Neg",BB269*HLOOKUP(BC$3,T_GDP[#All],2,FALSE))</f>
        <v>746.72329578710276</v>
      </c>
      <c r="BD269" s="16">
        <f>IF(BC269="Neg","Neg",BC269*HLOOKUP(BD$3,T_GDP[#All],2,FALSE))</f>
        <v>838.34822753084939</v>
      </c>
      <c r="BE269" s="16">
        <f>IF(BD269="Neg","Neg",BD269*HLOOKUP(BE$3,T_GDP[#All],2,FALSE))</f>
        <v>893.64560989631957</v>
      </c>
      <c r="BF269" s="16">
        <f>IF(BE269="Neg","Neg",BE269*HLOOKUP(BF$3,T_GDP[#All],2,FALSE))</f>
        <v>909.730256724323</v>
      </c>
      <c r="BG269" s="16">
        <f>IF(BF269="Neg","Neg",BF269*HLOOKUP(BG$3,T_GDP[#All],2,FALSE))</f>
        <v>940.5041751469887</v>
      </c>
      <c r="BH269" s="16">
        <f>IF(BG269="Neg","Neg",BG269*HLOOKUP(BH$3,T_GDP[#All],2,FALSE))</f>
        <v>971.01031295708572</v>
      </c>
      <c r="BI269" s="16">
        <f>IF(BH269="Neg","Neg",BH269*HLOOKUP(BI$3,T_GDP[#All],2,FALSE))</f>
        <v>1008.0169223096642</v>
      </c>
      <c r="BJ269" s="16">
        <f>IF(BI269="Neg","Neg",BI269*HLOOKUP(BJ$3,T_GDP[#All],2,FALSE))</f>
        <v>1047.6483760264407</v>
      </c>
    </row>
    <row r="270" spans="1:62" ht="13.9" customHeight="1" x14ac:dyDescent="0.25">
      <c r="A270" s="6"/>
      <c r="B270" s="1" t="s">
        <v>961</v>
      </c>
      <c r="C270" s="1" t="s">
        <v>740</v>
      </c>
      <c r="D270" s="1" t="s">
        <v>741</v>
      </c>
      <c r="E270" s="23"/>
      <c r="F270" s="23"/>
      <c r="G270" s="23"/>
      <c r="H270" s="23"/>
      <c r="I270" s="23"/>
      <c r="J270" s="23"/>
      <c r="K270" s="23"/>
      <c r="L270" s="23"/>
      <c r="M270" s="23"/>
      <c r="N270" s="23"/>
      <c r="O270" s="23"/>
      <c r="P270" s="23"/>
      <c r="Q270" s="23"/>
      <c r="R270" s="23"/>
      <c r="S270" s="23"/>
      <c r="T270" s="23"/>
      <c r="U270" s="23"/>
      <c r="V270" s="23"/>
      <c r="W270" s="23"/>
      <c r="X270" s="23"/>
      <c r="Y270" s="23"/>
      <c r="Z270" s="23"/>
      <c r="AA270" s="23"/>
      <c r="AB270" s="15">
        <v>300</v>
      </c>
      <c r="AC270" s="15">
        <v>310</v>
      </c>
      <c r="AD270" s="15">
        <v>320</v>
      </c>
      <c r="AE270" s="16">
        <f>IF(AD270="Neg","Neg",AD270*HLOOKUP(AE$3,T_GDP[#All],2,FALSE))</f>
        <v>341.54720331185695</v>
      </c>
      <c r="AF270" s="16">
        <f>IF(AE270="Neg","Neg",AE270*HLOOKUP(AF$3,T_GDP[#All],2,FALSE))</f>
        <v>356.66907174958817</v>
      </c>
      <c r="AG270" s="16">
        <f>IF(AF270="Neg","Neg",AF270*HLOOKUP(AG$3,T_GDP[#All],2,FALSE))</f>
        <v>373.38166587972353</v>
      </c>
      <c r="AH270" s="16">
        <f>IF(AG270="Neg","Neg",AG270*HLOOKUP(AH$3,T_GDP[#All],2,FALSE))</f>
        <v>391.02963331528554</v>
      </c>
      <c r="AI270" s="16">
        <f>IF(AH270="Neg","Neg",AH270*HLOOKUP(AI$3,T_GDP[#All],2,FALSE))</f>
        <v>411.66067320002622</v>
      </c>
      <c r="AJ270" s="16">
        <f>IF(AI270="Neg","Neg",AI270*HLOOKUP(AJ$3,T_GDP[#All],2,FALSE))</f>
        <v>425.94174004093634</v>
      </c>
      <c r="AK270" s="16">
        <f>IF(AJ270="Neg","Neg",AJ270*HLOOKUP(AK$3,T_GDP[#All],2,FALSE))</f>
        <v>446.64703349376185</v>
      </c>
      <c r="AL270" s="16">
        <f>IF(AK270="Neg","Neg",AK270*HLOOKUP(AL$3,T_GDP[#All],2,FALSE))</f>
        <v>471.12004904060268</v>
      </c>
      <c r="AM270" s="16">
        <f>IF(AL270="Neg","Neg",AL270*HLOOKUP(AM$3,T_GDP[#All],2,FALSE))</f>
        <v>495.86532767042115</v>
      </c>
      <c r="AN270" s="16">
        <f>IF(AM270="Neg","Neg",AM270*HLOOKUP(AN$3,T_GDP[#All],2,FALSE))</f>
        <v>524.93578428599619</v>
      </c>
      <c r="AO270" s="16">
        <f>IF(AN270="Neg","Neg",AN270*HLOOKUP(AO$3,T_GDP[#All],2,FALSE))</f>
        <v>549.68438770244529</v>
      </c>
      <c r="AP270" s="16">
        <f>IF(AO270="Neg","Neg",AO270*HLOOKUP(AP$3,T_GDP[#All],2,FALSE))</f>
        <v>578.89226883208778</v>
      </c>
      <c r="AQ270" s="16">
        <f>IF(AP270="Neg","Neg",AP270*HLOOKUP(AQ$3,T_GDP[#All],2,FALSE))</f>
        <v>584.93857803031779</v>
      </c>
      <c r="AR270" s="16">
        <f>IF(AQ270="Neg","Neg",AQ270*HLOOKUP(AR$3,T_GDP[#All],2,FALSE))</f>
        <v>576.78804831561445</v>
      </c>
      <c r="AS270" s="16">
        <f>IF(AR270="Neg","Neg",AR270*HLOOKUP(AS$3,T_GDP[#All],2,FALSE))</f>
        <v>602.33090631605546</v>
      </c>
      <c r="AT270" s="16">
        <f>IF(AS270="Neg","Neg",AS270*HLOOKUP(AT$3,T_GDP[#All],2,FALSE))</f>
        <v>617.43208719252925</v>
      </c>
      <c r="AU270" s="16">
        <f>IF(AT270="Neg","Neg",AT270*HLOOKUP(AU$3,T_GDP[#All],2,FALSE))</f>
        <v>637.98333219813401</v>
      </c>
      <c r="AV270" s="16">
        <f>IF(AU270="Neg","Neg",AU270*HLOOKUP(AV$3,T_GDP[#All],2,FALSE))</f>
        <v>667.20931494387673</v>
      </c>
      <c r="AW270" s="16">
        <f>IF(AV270="Neg","Neg",AV270*HLOOKUP(AW$3,T_GDP[#All],2,FALSE))</f>
        <v>692.99525178909289</v>
      </c>
      <c r="AX270" s="16">
        <f>IF(AW270="Neg","Neg",AW270*HLOOKUP(AX$3,T_GDP[#All],2,FALSE))</f>
        <v>715.77853688608309</v>
      </c>
      <c r="AY270" s="16">
        <f>IF(AX270="Neg","Neg",AX270*HLOOKUP(AY$3,T_GDP[#All],2,FALSE))</f>
        <v>747.31266039497973</v>
      </c>
      <c r="AZ270" s="16">
        <f>IF(AY270="Neg","Neg",AY270*HLOOKUP(AZ$3,T_GDP[#All],2,FALSE))</f>
        <v>776.86410280979078</v>
      </c>
      <c r="BA270" s="16">
        <f>IF(AZ270="Neg","Neg",AZ270*HLOOKUP(BA$3,T_GDP[#All],2,FALSE))</f>
        <v>804.31095528739183</v>
      </c>
      <c r="BB270" s="16">
        <f>IF(BA270="Neg","Neg",BA270*HLOOKUP(BB$3,T_GDP[#All],2,FALSE))</f>
        <v>830.98350190078486</v>
      </c>
      <c r="BC270" s="16">
        <f>IF(BB270="Neg","Neg",BB270*HLOOKUP(BC$3,T_GDP[#All],2,FALSE))</f>
        <v>770.81114403829952</v>
      </c>
      <c r="BD270" s="16">
        <f>IF(BC270="Neg","Neg",BC270*HLOOKUP(BD$3,T_GDP[#All],2,FALSE))</f>
        <v>865.39171874152191</v>
      </c>
      <c r="BE270" s="16">
        <f>IF(BD270="Neg","Neg",BD270*HLOOKUP(BE$3,T_GDP[#All],2,FALSE))</f>
        <v>922.47288763491053</v>
      </c>
      <c r="BF270" s="16">
        <f>IF(BE270="Neg","Neg",BE270*HLOOKUP(BF$3,T_GDP[#All],2,FALSE))</f>
        <v>939.0763940380109</v>
      </c>
      <c r="BG270" s="16">
        <f>IF(BF270="Neg","Neg",BF270*HLOOKUP(BG$3,T_GDP[#All],2,FALSE))</f>
        <v>970.84301950656914</v>
      </c>
      <c r="BH270" s="16">
        <f>IF(BG270="Neg","Neg",BG270*HLOOKUP(BH$3,T_GDP[#All],2,FALSE))</f>
        <v>1002.3332262782822</v>
      </c>
      <c r="BI270" s="16">
        <f>IF(BH270="Neg","Neg",BH270*HLOOKUP(BI$3,T_GDP[#All],2,FALSE))</f>
        <v>1040.5335972228793</v>
      </c>
      <c r="BJ270" s="16">
        <f>IF(BI270="Neg","Neg",BI270*HLOOKUP(BJ$3,T_GDP[#All],2,FALSE))</f>
        <v>1081.4434849305196</v>
      </c>
    </row>
    <row r="271" spans="1:62" ht="13.9" customHeight="1" x14ac:dyDescent="0.25">
      <c r="A271" s="6"/>
      <c r="B271" s="1" t="s">
        <v>961</v>
      </c>
      <c r="C271" s="1" t="s">
        <v>2071</v>
      </c>
      <c r="D271" s="1" t="s">
        <v>728</v>
      </c>
      <c r="E271" s="23"/>
      <c r="F271" s="23"/>
      <c r="G271" s="23"/>
      <c r="H271" s="23"/>
      <c r="I271" s="23"/>
      <c r="J271" s="23"/>
      <c r="K271" s="23"/>
      <c r="L271" s="23"/>
      <c r="M271" s="23"/>
      <c r="N271" s="23"/>
      <c r="O271" s="23"/>
      <c r="P271" s="23"/>
      <c r="Q271" s="23"/>
      <c r="R271" s="23"/>
      <c r="S271" s="23"/>
      <c r="T271" s="23"/>
      <c r="U271" s="23"/>
      <c r="V271" s="23"/>
      <c r="W271" s="23"/>
      <c r="X271" s="23"/>
      <c r="Y271" s="23"/>
      <c r="Z271" s="23"/>
      <c r="AA271" s="23"/>
      <c r="AB271" s="23">
        <v>0</v>
      </c>
      <c r="AC271" s="15">
        <v>1750</v>
      </c>
      <c r="AD271" s="15">
        <v>2100</v>
      </c>
      <c r="AE271" s="16">
        <f>IF(AD271="Neg","Neg",AD271*HLOOKUP(AE$3,T_GDP[#All],2,FALSE))</f>
        <v>2241.4035217340611</v>
      </c>
      <c r="AF271" s="16">
        <f>IF(AE271="Neg","Neg",AE271*HLOOKUP(AF$3,T_GDP[#All],2,FALSE))</f>
        <v>2340.6407833566723</v>
      </c>
      <c r="AG271" s="16">
        <f>IF(AF271="Neg","Neg",AF271*HLOOKUP(AG$3,T_GDP[#All],2,FALSE))</f>
        <v>2450.3171823356856</v>
      </c>
      <c r="AH271" s="16">
        <f>IF(AG271="Neg","Neg",AG271*HLOOKUP(AH$3,T_GDP[#All],2,FALSE))</f>
        <v>2566.1319686315614</v>
      </c>
      <c r="AI271" s="16">
        <f>IF(AH271="Neg","Neg",AH271*HLOOKUP(AI$3,T_GDP[#All],2,FALSE))</f>
        <v>2701.5231678751725</v>
      </c>
      <c r="AJ271" s="16">
        <f>IF(AI271="Neg","Neg",AI271*HLOOKUP(AJ$3,T_GDP[#All],2,FALSE))</f>
        <v>2795.2426690186453</v>
      </c>
      <c r="AK271" s="16">
        <f>IF(AJ271="Neg","Neg",AJ271*HLOOKUP(AK$3,T_GDP[#All],2,FALSE))</f>
        <v>2931.1211573028127</v>
      </c>
      <c r="AL271" s="16">
        <f>IF(AK271="Neg","Neg",AK271*HLOOKUP(AL$3,T_GDP[#All],2,FALSE))</f>
        <v>3091.7253218289557</v>
      </c>
      <c r="AM271" s="16">
        <f>IF(AL271="Neg","Neg",AL271*HLOOKUP(AM$3,T_GDP[#All],2,FALSE))</f>
        <v>3254.1162128371393</v>
      </c>
      <c r="AN271" s="16">
        <f>IF(AM271="Neg","Neg",AM271*HLOOKUP(AN$3,T_GDP[#All],2,FALSE))</f>
        <v>3444.8910843768504</v>
      </c>
      <c r="AO271" s="16">
        <f>IF(AN271="Neg","Neg",AN271*HLOOKUP(AO$3,T_GDP[#All],2,FALSE))</f>
        <v>3607.3037942972974</v>
      </c>
      <c r="AP271" s="16">
        <f>IF(AO271="Neg","Neg",AO271*HLOOKUP(AP$3,T_GDP[#All],2,FALSE))</f>
        <v>3798.9805142105761</v>
      </c>
      <c r="AQ271" s="16">
        <f>IF(AP271="Neg","Neg",AP271*HLOOKUP(AQ$3,T_GDP[#All],2,FALSE))</f>
        <v>3838.6594183239604</v>
      </c>
      <c r="AR271" s="16">
        <f>IF(AQ271="Neg","Neg",AQ271*HLOOKUP(AR$3,T_GDP[#All],2,FALSE))</f>
        <v>3785.1715670712197</v>
      </c>
      <c r="AS271" s="16">
        <f>IF(AR271="Neg","Neg",AR271*HLOOKUP(AS$3,T_GDP[#All],2,FALSE))</f>
        <v>3952.7965726991138</v>
      </c>
      <c r="AT271" s="16">
        <f>IF(AS271="Neg","Neg",AS271*HLOOKUP(AT$3,T_GDP[#All],2,FALSE))</f>
        <v>4051.8980722009728</v>
      </c>
      <c r="AU271" s="16">
        <f>IF(AT271="Neg","Neg",AT271*HLOOKUP(AU$3,T_GDP[#All],2,FALSE))</f>
        <v>4186.7656175502543</v>
      </c>
      <c r="AV271" s="16">
        <f>IF(AU271="Neg","Neg",AU271*HLOOKUP(AV$3,T_GDP[#All],2,FALSE))</f>
        <v>4378.5611293191914</v>
      </c>
      <c r="AW271" s="16">
        <f>IF(AV271="Neg","Neg",AV271*HLOOKUP(AW$3,T_GDP[#All],2,FALSE))</f>
        <v>4547.7813398659227</v>
      </c>
      <c r="AX271" s="16">
        <f>IF(AW271="Neg","Neg",AW271*HLOOKUP(AX$3,T_GDP[#All],2,FALSE))</f>
        <v>4697.2966483149212</v>
      </c>
      <c r="AY271" s="16">
        <f>IF(AX271="Neg","Neg",AX271*HLOOKUP(AY$3,T_GDP[#All],2,FALSE))</f>
        <v>4904.2393338420552</v>
      </c>
      <c r="AZ271" s="16">
        <f>IF(AY271="Neg","Neg",AY271*HLOOKUP(AZ$3,T_GDP[#All],2,FALSE))</f>
        <v>5098.1706746892532</v>
      </c>
      <c r="BA271" s="16">
        <f>IF(AZ271="Neg","Neg",AZ271*HLOOKUP(BA$3,T_GDP[#All],2,FALSE))</f>
        <v>5278.2906440735096</v>
      </c>
      <c r="BB271" s="16">
        <f>IF(BA271="Neg","Neg",BA271*HLOOKUP(BB$3,T_GDP[#All],2,FALSE))</f>
        <v>5453.3292312239018</v>
      </c>
      <c r="BC271" s="16">
        <f>IF(BB271="Neg","Neg",BB271*HLOOKUP(BC$3,T_GDP[#All],2,FALSE))</f>
        <v>5058.4481327513413</v>
      </c>
      <c r="BD271" s="16">
        <f>IF(BC271="Neg","Neg",BC271*HLOOKUP(BD$3,T_GDP[#All],2,FALSE))</f>
        <v>5679.1331542412381</v>
      </c>
      <c r="BE271" s="16">
        <f>IF(BD271="Neg","Neg",BD271*HLOOKUP(BE$3,T_GDP[#All],2,FALSE))</f>
        <v>6053.7283251041008</v>
      </c>
      <c r="BF271" s="16">
        <f>IF(BE271="Neg","Neg",BE271*HLOOKUP(BF$3,T_GDP[#All],2,FALSE))</f>
        <v>6162.6888358744472</v>
      </c>
      <c r="BG271" s="16">
        <f>IF(BF271="Neg","Neg",BF271*HLOOKUP(BG$3,T_GDP[#All],2,FALSE))</f>
        <v>6371.1573155118604</v>
      </c>
      <c r="BH271" s="16">
        <f>IF(BG271="Neg","Neg",BG271*HLOOKUP(BH$3,T_GDP[#All],2,FALSE))</f>
        <v>6577.811797451227</v>
      </c>
      <c r="BI271" s="16">
        <f>IF(BH271="Neg","Neg",BH271*HLOOKUP(BI$3,T_GDP[#All],2,FALSE))</f>
        <v>6828.5017317751463</v>
      </c>
      <c r="BJ271" s="16">
        <f>IF(BI271="Neg","Neg",BI271*HLOOKUP(BJ$3,T_GDP[#All],2,FALSE))</f>
        <v>7096.9728698565359</v>
      </c>
    </row>
    <row r="272" spans="1:62" ht="13.9" customHeight="1" x14ac:dyDescent="0.25">
      <c r="A272" s="6"/>
      <c r="B272" s="10" t="s">
        <v>961</v>
      </c>
      <c r="C272" s="10" t="s">
        <v>975</v>
      </c>
      <c r="D272" s="10" t="s">
        <v>728</v>
      </c>
      <c r="E272" s="22"/>
      <c r="F272" s="22"/>
      <c r="G272" s="22"/>
      <c r="H272" s="22"/>
      <c r="I272" s="22"/>
      <c r="J272" s="22"/>
      <c r="K272" s="22"/>
      <c r="L272" s="22"/>
      <c r="M272" s="22"/>
      <c r="N272" s="22"/>
      <c r="O272" s="22"/>
      <c r="P272" s="22"/>
      <c r="Q272" s="22"/>
      <c r="R272" s="22"/>
      <c r="S272" s="22"/>
      <c r="T272" s="22"/>
      <c r="U272" s="22"/>
      <c r="V272" s="22"/>
      <c r="W272" s="22"/>
      <c r="X272" s="22"/>
      <c r="Y272" s="22"/>
      <c r="Z272" s="22"/>
      <c r="AA272" s="22"/>
      <c r="AB272" s="22">
        <v>0</v>
      </c>
      <c r="AC272" s="17">
        <v>40</v>
      </c>
      <c r="AD272" s="17">
        <v>110</v>
      </c>
      <c r="AE272" s="18">
        <f>IF(AD272="Neg","Neg",AD272*HLOOKUP(AE$3,T_GDP[#All],2,FALSE))</f>
        <v>117.40685113845082</v>
      </c>
      <c r="AF272" s="18">
        <f>IF(AE272="Neg","Neg",AE272*HLOOKUP(AF$3,T_GDP[#All],2,FALSE))</f>
        <v>122.60499341392092</v>
      </c>
      <c r="AG272" s="18">
        <f>IF(AF272="Neg","Neg",AF272*HLOOKUP(AG$3,T_GDP[#All],2,FALSE))</f>
        <v>128.34994764615496</v>
      </c>
      <c r="AH272" s="18">
        <f>IF(AG272="Neg","Neg",AG272*HLOOKUP(AH$3,T_GDP[#All],2,FALSE))</f>
        <v>134.4164364521294</v>
      </c>
      <c r="AI272" s="18">
        <f>IF(AH272="Neg","Neg",AH272*HLOOKUP(AI$3,T_GDP[#All],2,FALSE))</f>
        <v>141.50835641250902</v>
      </c>
      <c r="AJ272" s="18">
        <f>IF(AI272="Neg","Neg",AI272*HLOOKUP(AJ$3,T_GDP[#All],2,FALSE))</f>
        <v>146.41747313907189</v>
      </c>
      <c r="AK272" s="18">
        <f>IF(AJ272="Neg","Neg",AJ272*HLOOKUP(AK$3,T_GDP[#All],2,FALSE))</f>
        <v>153.53491776348065</v>
      </c>
      <c r="AL272" s="18">
        <f>IF(AK272="Neg","Neg",AK272*HLOOKUP(AL$3,T_GDP[#All],2,FALSE))</f>
        <v>161.94751685770717</v>
      </c>
      <c r="AM272" s="18">
        <f>IF(AL272="Neg","Neg",AL272*HLOOKUP(AM$3,T_GDP[#All],2,FALSE))</f>
        <v>170.45370638670727</v>
      </c>
      <c r="AN272" s="18">
        <f>IF(AM272="Neg","Neg",AM272*HLOOKUP(AN$3,T_GDP[#All],2,FALSE))</f>
        <v>180.44667584831117</v>
      </c>
      <c r="AO272" s="18">
        <f>IF(AN272="Neg","Neg",AN272*HLOOKUP(AO$3,T_GDP[#All],2,FALSE))</f>
        <v>188.95400827271553</v>
      </c>
      <c r="AP272" s="18">
        <f>IF(AO272="Neg","Neg",AO272*HLOOKUP(AP$3,T_GDP[#All],2,FALSE))</f>
        <v>198.99421741103012</v>
      </c>
      <c r="AQ272" s="18">
        <f>IF(AP272="Neg","Neg",AP272*HLOOKUP(AQ$3,T_GDP[#All],2,FALSE))</f>
        <v>201.07263619792167</v>
      </c>
      <c r="AR272" s="18">
        <f>IF(AQ272="Neg","Neg",AQ272*HLOOKUP(AR$3,T_GDP[#All],2,FALSE))</f>
        <v>198.27089160849241</v>
      </c>
      <c r="AS272" s="18">
        <f>IF(AR272="Neg","Neg",AR272*HLOOKUP(AS$3,T_GDP[#All],2,FALSE))</f>
        <v>207.05124904614399</v>
      </c>
      <c r="AT272" s="18">
        <f>IF(AS272="Neg","Neg",AS272*HLOOKUP(AT$3,T_GDP[#All],2,FALSE))</f>
        <v>212.24227997243185</v>
      </c>
      <c r="AU272" s="18">
        <f>IF(AT272="Neg","Neg",AT272*HLOOKUP(AU$3,T_GDP[#All],2,FALSE))</f>
        <v>219.30677044310849</v>
      </c>
      <c r="AV272" s="18">
        <f>IF(AU272="Neg","Neg",AU272*HLOOKUP(AV$3,T_GDP[#All],2,FALSE))</f>
        <v>229.35320201195756</v>
      </c>
      <c r="AW272" s="18">
        <f>IF(AV272="Neg","Neg",AV272*HLOOKUP(AW$3,T_GDP[#All],2,FALSE))</f>
        <v>238.21711780250064</v>
      </c>
      <c r="AX272" s="18">
        <f>IF(AW272="Neg","Neg",AW272*HLOOKUP(AX$3,T_GDP[#All],2,FALSE))</f>
        <v>246.04887205459102</v>
      </c>
      <c r="AY272" s="18">
        <f>IF(AX272="Neg","Neg",AX272*HLOOKUP(AY$3,T_GDP[#All],2,FALSE))</f>
        <v>256.88872701077423</v>
      </c>
      <c r="AZ272" s="18">
        <f>IF(AY272="Neg","Neg",AY272*HLOOKUP(AZ$3,T_GDP[#All],2,FALSE))</f>
        <v>267.04703534086553</v>
      </c>
      <c r="BA272" s="18">
        <f>IF(AZ272="Neg","Neg",AZ272*HLOOKUP(BA$3,T_GDP[#All],2,FALSE))</f>
        <v>276.48189088004091</v>
      </c>
      <c r="BB272" s="18">
        <f>IF(BA272="Neg","Neg",BA272*HLOOKUP(BB$3,T_GDP[#All],2,FALSE))</f>
        <v>285.65057877839479</v>
      </c>
      <c r="BC272" s="18">
        <f>IF(BB272="Neg","Neg",BB272*HLOOKUP(BC$3,T_GDP[#All],2,FALSE))</f>
        <v>264.96633076316544</v>
      </c>
      <c r="BD272" s="18">
        <f>IF(BC272="Neg","Neg",BC272*HLOOKUP(BD$3,T_GDP[#All],2,FALSE))</f>
        <v>297.47840331739815</v>
      </c>
      <c r="BE272" s="18">
        <f>IF(BD272="Neg","Neg",BD272*HLOOKUP(BE$3,T_GDP[#All],2,FALSE))</f>
        <v>317.10005512450044</v>
      </c>
      <c r="BF272" s="18">
        <f>IF(BE272="Neg","Neg",BE272*HLOOKUP(BF$3,T_GDP[#All],2,FALSE))</f>
        <v>322.80751045056621</v>
      </c>
      <c r="BG272" s="18">
        <f>IF(BF272="Neg","Neg",BF272*HLOOKUP(BG$3,T_GDP[#All],2,FALSE))</f>
        <v>333.72728795538308</v>
      </c>
      <c r="BH272" s="18">
        <f>IF(BG272="Neg","Neg",BG272*HLOOKUP(BH$3,T_GDP[#All],2,FALSE))</f>
        <v>344.55204653315946</v>
      </c>
      <c r="BI272" s="18">
        <f>IF(BH272="Neg","Neg",BH272*HLOOKUP(BI$3,T_GDP[#All],2,FALSE))</f>
        <v>357.68342404536475</v>
      </c>
      <c r="BJ272" s="18">
        <f>IF(BI272="Neg","Neg",BI272*HLOOKUP(BJ$3,T_GDP[#All],2,FALSE))</f>
        <v>371.74619794486608</v>
      </c>
    </row>
    <row r="273" spans="1:62" ht="13.9" customHeight="1" x14ac:dyDescent="0.25">
      <c r="A273" s="6"/>
      <c r="B273" s="1" t="s">
        <v>976</v>
      </c>
      <c r="C273" s="1" t="s">
        <v>953</v>
      </c>
      <c r="D273" s="1" t="s">
        <v>725</v>
      </c>
      <c r="E273" s="23"/>
      <c r="F273" s="23"/>
      <c r="G273" s="23"/>
      <c r="H273" s="23"/>
      <c r="I273" s="23"/>
      <c r="J273" s="23"/>
      <c r="K273" s="23"/>
      <c r="L273" s="23"/>
      <c r="M273" s="23"/>
      <c r="N273" s="23"/>
      <c r="O273" s="23"/>
      <c r="P273" s="23"/>
      <c r="Q273" s="23"/>
      <c r="R273" s="23"/>
      <c r="S273" s="23"/>
      <c r="T273" s="23"/>
      <c r="U273" s="23"/>
      <c r="V273" s="23"/>
      <c r="W273" s="23"/>
      <c r="X273" s="23"/>
      <c r="Y273" s="23"/>
      <c r="Z273" s="23"/>
      <c r="AA273" s="23"/>
      <c r="AB273" s="23"/>
      <c r="AC273" s="15">
        <v>550</v>
      </c>
      <c r="AD273" s="15">
        <v>720</v>
      </c>
      <c r="AE273" s="15">
        <v>770</v>
      </c>
      <c r="AF273" s="16">
        <f>IF(AE273="Neg","Neg",AE273*HLOOKUP(AF$3,T_GDP[#All],2,FALSE))</f>
        <v>804.09144792915015</v>
      </c>
      <c r="AG273" s="16">
        <f>IF(AF273="Neg","Neg",AF273*HLOOKUP(AG$3,T_GDP[#All],2,FALSE))</f>
        <v>841.76910230728947</v>
      </c>
      <c r="AH273" s="16">
        <f>IF(AG273="Neg","Neg",AG273*HLOOKUP(AH$3,T_GDP[#All],2,FALSE))</f>
        <v>881.55550604187101</v>
      </c>
      <c r="AI273" s="16">
        <f>IF(AH273="Neg","Neg",AH273*HLOOKUP(AI$3,T_GDP[#All],2,FALSE))</f>
        <v>928.067087917555</v>
      </c>
      <c r="AJ273" s="16">
        <f>IF(AI273="Neg","Neg",AI273*HLOOKUP(AJ$3,T_GDP[#All],2,FALSE))</f>
        <v>960.26299337622243</v>
      </c>
      <c r="AK273" s="16">
        <f>IF(AJ273="Neg","Neg",AJ273*HLOOKUP(AK$3,T_GDP[#All],2,FALSE))</f>
        <v>1006.9419759709605</v>
      </c>
      <c r="AL273" s="16">
        <f>IF(AK273="Neg","Neg",AK273*HLOOKUP(AL$3,T_GDP[#All],2,FALSE))</f>
        <v>1062.1150875887456</v>
      </c>
      <c r="AM273" s="16">
        <f>IF(AL273="Neg","Neg",AL273*HLOOKUP(AM$3,T_GDP[#All],2,FALSE))</f>
        <v>1117.9020018430624</v>
      </c>
      <c r="AN273" s="16">
        <f>IF(AM273="Neg","Neg",AM273*HLOOKUP(AN$3,T_GDP[#All],2,FALSE))</f>
        <v>1183.4397997724291</v>
      </c>
      <c r="AO273" s="16">
        <f>IF(AN273="Neg","Neg",AN273*HLOOKUP(AO$3,T_GDP[#All],2,FALSE))</f>
        <v>1239.2342095813301</v>
      </c>
      <c r="AP273" s="16">
        <f>IF(AO273="Neg","Neg",AO273*HLOOKUP(AP$3,T_GDP[#All],2,FALSE))</f>
        <v>1305.0818237668566</v>
      </c>
      <c r="AQ273" s="16">
        <f>IF(AP273="Neg","Neg",AP273*HLOOKUP(AQ$3,T_GDP[#All],2,FALSE))</f>
        <v>1318.7129061984881</v>
      </c>
      <c r="AR273" s="16">
        <f>IF(AQ273="Neg","Neg",AQ273*HLOOKUP(AR$3,T_GDP[#All],2,FALSE))</f>
        <v>1300.3379705542598</v>
      </c>
      <c r="AS273" s="16">
        <f>IF(AR273="Neg","Neg",AR273*HLOOKUP(AS$3,T_GDP[#All],2,FALSE))</f>
        <v>1357.9229850694608</v>
      </c>
      <c r="AT273" s="16">
        <f>IF(AS273="Neg","Neg",AS273*HLOOKUP(AT$3,T_GDP[#All],2,FALSE))</f>
        <v>1391.9677939923074</v>
      </c>
      <c r="AU273" s="16">
        <f>IF(AT273="Neg","Neg",AT273*HLOOKUP(AU$3,T_GDP[#All],2,FALSE))</f>
        <v>1438.2994825579633</v>
      </c>
      <c r="AV273" s="16">
        <f>IF(AU273="Neg","Neg",AU273*HLOOKUP(AV$3,T_GDP[#All],2,FALSE))</f>
        <v>1504.1879058740053</v>
      </c>
      <c r="AW273" s="16">
        <f>IF(AV273="Neg","Neg",AV273*HLOOKUP(AW$3,T_GDP[#All],2,FALSE))</f>
        <v>1562.3209287132738</v>
      </c>
      <c r="AX273" s="16">
        <f>IF(AW273="Neg","Neg",AW273*HLOOKUP(AX$3,T_GDP[#All],2,FALSE))</f>
        <v>1613.684632923331</v>
      </c>
      <c r="AY273" s="16">
        <f>IF(AX273="Neg","Neg",AX273*HLOOKUP(AY$3,T_GDP[#All],2,FALSE))</f>
        <v>1684.7766367998197</v>
      </c>
      <c r="AZ273" s="16">
        <f>IF(AY273="Neg","Neg",AY273*HLOOKUP(AZ$3,T_GDP[#All],2,FALSE))</f>
        <v>1751.3987916257456</v>
      </c>
      <c r="BA273" s="16">
        <f>IF(AZ273="Neg","Neg",AZ273*HLOOKUP(BA$3,T_GDP[#All],2,FALSE))</f>
        <v>1813.2762603996764</v>
      </c>
      <c r="BB273" s="16">
        <f>IF(BA273="Neg","Neg",BA273*HLOOKUP(BB$3,T_GDP[#All],2,FALSE))</f>
        <v>1873.4080977948142</v>
      </c>
      <c r="BC273" s="16">
        <f>IF(BB273="Neg","Neg",BB273*HLOOKUP(BC$3,T_GDP[#All],2,FALSE))</f>
        <v>1737.7527180849454</v>
      </c>
      <c r="BD273" s="16">
        <f>IF(BC273="Neg","Neg",BC273*HLOOKUP(BD$3,T_GDP[#All],2,FALSE))</f>
        <v>1950.9795921899135</v>
      </c>
      <c r="BE273" s="16">
        <f>IF(BD273="Neg","Neg",BD273*HLOOKUP(BE$3,T_GDP[#All],2,FALSE))</f>
        <v>2079.6660508161826</v>
      </c>
      <c r="BF273" s="16">
        <f>IF(BE273="Neg","Neg",BE273*HLOOKUP(BF$3,T_GDP[#All],2,FALSE))</f>
        <v>2117.0977727170466</v>
      </c>
      <c r="BG273" s="16">
        <f>IF(BF273="Neg","Neg",BF273*HLOOKUP(BG$3,T_GDP[#All],2,FALSE))</f>
        <v>2188.7139398927907</v>
      </c>
      <c r="BH273" s="16">
        <f>IF(BG273="Neg","Neg",BG273*HLOOKUP(BH$3,T_GDP[#All],2,FALSE))</f>
        <v>2259.7069358216122</v>
      </c>
      <c r="BI273" s="16">
        <f>IF(BH273="Neg","Neg",BH273*HLOOKUP(BI$3,T_GDP[#All],2,FALSE))</f>
        <v>2345.8276399062024</v>
      </c>
      <c r="BJ273" s="16">
        <f>IF(BI273="Neg","Neg",BI273*HLOOKUP(BJ$3,T_GDP[#All],2,FALSE))</f>
        <v>2438.0568053903089</v>
      </c>
    </row>
    <row r="274" spans="1:62" ht="13.9" customHeight="1" x14ac:dyDescent="0.25">
      <c r="A274" s="6"/>
      <c r="B274" s="1" t="s">
        <v>976</v>
      </c>
      <c r="C274" s="1" t="s">
        <v>962</v>
      </c>
      <c r="D274" s="1" t="s">
        <v>725</v>
      </c>
      <c r="E274" s="23"/>
      <c r="F274" s="23"/>
      <c r="G274" s="23"/>
      <c r="H274" s="23"/>
      <c r="I274" s="23"/>
      <c r="J274" s="23"/>
      <c r="K274" s="23"/>
      <c r="L274" s="23"/>
      <c r="M274" s="23"/>
      <c r="N274" s="23"/>
      <c r="O274" s="23"/>
      <c r="P274" s="23"/>
      <c r="Q274" s="23"/>
      <c r="R274" s="23"/>
      <c r="S274" s="23"/>
      <c r="T274" s="23"/>
      <c r="U274" s="23"/>
      <c r="V274" s="23"/>
      <c r="W274" s="23"/>
      <c r="X274" s="23"/>
      <c r="Y274" s="23"/>
      <c r="Z274" s="23"/>
      <c r="AA274" s="23"/>
      <c r="AB274" s="23"/>
      <c r="AC274" s="15">
        <v>0</v>
      </c>
      <c r="AD274" s="15">
        <v>830</v>
      </c>
      <c r="AE274" s="15">
        <v>1060</v>
      </c>
      <c r="AF274" s="16">
        <f>IF(AE274="Neg","Neg",AE274*HLOOKUP(AF$3,T_GDP[#All],2,FALSE))</f>
        <v>1106.9310841622066</v>
      </c>
      <c r="AG274" s="16">
        <f>IF(AF274="Neg","Neg",AF274*HLOOKUP(AG$3,T_GDP[#All],2,FALSE))</f>
        <v>1158.7990239554892</v>
      </c>
      <c r="AH274" s="16">
        <f>IF(AG274="Neg","Neg",AG274*HLOOKUP(AH$3,T_GDP[#All],2,FALSE))</f>
        <v>1213.5699174082899</v>
      </c>
      <c r="AI274" s="16">
        <f>IF(AH274="Neg","Neg",AH274*HLOOKUP(AI$3,T_GDP[#All],2,FALSE))</f>
        <v>1277.5988483020888</v>
      </c>
      <c r="AJ274" s="16">
        <f>IF(AI274="Neg","Neg",AI274*HLOOKUP(AJ$3,T_GDP[#All],2,FALSE))</f>
        <v>1321.9204843880466</v>
      </c>
      <c r="AK274" s="16">
        <f>IF(AJ274="Neg","Neg",AJ274*HLOOKUP(AK$3,T_GDP[#All],2,FALSE))</f>
        <v>1386.1798630249586</v>
      </c>
      <c r="AL274" s="16">
        <f>IF(AK274="Neg","Neg",AK274*HLOOKUP(AL$3,T_GDP[#All],2,FALSE))</f>
        <v>1462.1324582390523</v>
      </c>
      <c r="AM274" s="16">
        <f>IF(AL274="Neg","Neg",AL274*HLOOKUP(AM$3,T_GDP[#All],2,FALSE))</f>
        <v>1538.9300285112286</v>
      </c>
      <c r="AN274" s="16">
        <f>IF(AM274="Neg","Neg",AM274*HLOOKUP(AN$3,T_GDP[#All],2,FALSE))</f>
        <v>1629.1508931932137</v>
      </c>
      <c r="AO274" s="16">
        <f>IF(AN274="Neg","Neg",AN274*HLOOKUP(AO$3,T_GDP[#All],2,FALSE))</f>
        <v>1705.9587820210515</v>
      </c>
      <c r="AP274" s="16">
        <f>IF(AO274="Neg","Neg",AO274*HLOOKUP(AP$3,T_GDP[#All],2,FALSE))</f>
        <v>1796.6061470037243</v>
      </c>
      <c r="AQ274" s="16">
        <f>IF(AP274="Neg","Neg",AP274*HLOOKUP(AQ$3,T_GDP[#All],2,FALSE))</f>
        <v>1815.3710137277883</v>
      </c>
      <c r="AR274" s="16">
        <f>IF(AQ274="Neg","Neg",AQ274*HLOOKUP(AR$3,T_GDP[#All],2,FALSE))</f>
        <v>1790.0756477759935</v>
      </c>
      <c r="AS274" s="16">
        <f>IF(AR274="Neg","Neg",AR274*HLOOKUP(AS$3,T_GDP[#All],2,FALSE))</f>
        <v>1869.3485249008156</v>
      </c>
      <c r="AT274" s="16">
        <f>IF(AS274="Neg","Neg",AS274*HLOOKUP(AT$3,T_GDP[#All],2,FALSE))</f>
        <v>1916.2154047166823</v>
      </c>
      <c r="AU274" s="16">
        <f>IF(AT274="Neg","Neg",AT274*HLOOKUP(AU$3,T_GDP[#All],2,FALSE))</f>
        <v>1979.9966902745982</v>
      </c>
      <c r="AV274" s="16">
        <f>IF(AU274="Neg","Neg",AU274*HLOOKUP(AV$3,T_GDP[#All],2,FALSE))</f>
        <v>2070.7002340603185</v>
      </c>
      <c r="AW274" s="16">
        <f>IF(AV274="Neg","Neg",AV274*HLOOKUP(AW$3,T_GDP[#All],2,FALSE))</f>
        <v>2150.7275122546362</v>
      </c>
      <c r="AX274" s="16">
        <f>IF(AW274="Neg","Neg",AW274*HLOOKUP(AX$3,T_GDP[#All],2,FALSE))</f>
        <v>2221.4359881801693</v>
      </c>
      <c r="AY274" s="16">
        <f>IF(AX274="Neg","Neg",AX274*HLOOKUP(AY$3,T_GDP[#All],2,FALSE))</f>
        <v>2319.3029026075433</v>
      </c>
      <c r="AZ274" s="16">
        <f>IF(AY274="Neg","Neg",AY274*HLOOKUP(AZ$3,T_GDP[#All],2,FALSE))</f>
        <v>2411.0165183419349</v>
      </c>
      <c r="BA274" s="16">
        <f>IF(AZ274="Neg","Neg",AZ274*HLOOKUP(BA$3,T_GDP[#All],2,FALSE))</f>
        <v>2496.1984883424111</v>
      </c>
      <c r="BB274" s="16">
        <f>IF(BA274="Neg","Neg",BA274*HLOOKUP(BB$3,T_GDP[#All],2,FALSE))</f>
        <v>2578.9773813798733</v>
      </c>
      <c r="BC274" s="16">
        <f>IF(BB274="Neg","Neg",BB274*HLOOKUP(BC$3,T_GDP[#All],2,FALSE))</f>
        <v>2392.2310145065476</v>
      </c>
      <c r="BD274" s="16">
        <f>IF(BC274="Neg","Neg",BC274*HLOOKUP(BD$3,T_GDP[#All],2,FALSE))</f>
        <v>2685.7641139237762</v>
      </c>
      <c r="BE274" s="16">
        <f>IF(BD274="Neg","Neg",BD274*HLOOKUP(BE$3,T_GDP[#All],2,FALSE))</f>
        <v>2862.9169011235754</v>
      </c>
      <c r="BF274" s="16">
        <f>IF(BE274="Neg","Neg",BE274*HLOOKUP(BF$3,T_GDP[#All],2,FALSE))</f>
        <v>2914.4462845195699</v>
      </c>
      <c r="BG274" s="16">
        <f>IF(BF274="Neg","Neg",BF274*HLOOKUP(BG$3,T_GDP[#All],2,FALSE))</f>
        <v>3013.0347743978668</v>
      </c>
      <c r="BH274" s="16">
        <f>IF(BG274="Neg","Neg",BG274*HLOOKUP(BH$3,T_GDP[#All],2,FALSE))</f>
        <v>3110.7653921700107</v>
      </c>
      <c r="BI274" s="16">
        <f>IF(BH274="Neg","Neg",BH274*HLOOKUP(BI$3,T_GDP[#All],2,FALSE))</f>
        <v>3229.3211666241223</v>
      </c>
      <c r="BJ274" s="16">
        <f>IF(BI274="Neg","Neg",BI274*HLOOKUP(BJ$3,T_GDP[#All],2,FALSE))</f>
        <v>3356.2859918360091</v>
      </c>
    </row>
    <row r="275" spans="1:62" ht="13.9" customHeight="1" x14ac:dyDescent="0.25">
      <c r="A275" s="6"/>
      <c r="B275" s="1" t="s">
        <v>976</v>
      </c>
      <c r="C275" s="1" t="s">
        <v>964</v>
      </c>
      <c r="D275" s="1" t="s">
        <v>725</v>
      </c>
      <c r="E275" s="23"/>
      <c r="F275" s="23"/>
      <c r="G275" s="23"/>
      <c r="H275" s="23"/>
      <c r="I275" s="23"/>
      <c r="J275" s="23"/>
      <c r="K275" s="23"/>
      <c r="L275" s="23"/>
      <c r="M275" s="23"/>
      <c r="N275" s="23"/>
      <c r="O275" s="23"/>
      <c r="P275" s="23"/>
      <c r="Q275" s="23"/>
      <c r="R275" s="23"/>
      <c r="S275" s="23"/>
      <c r="T275" s="23"/>
      <c r="U275" s="23"/>
      <c r="V275" s="23"/>
      <c r="W275" s="23"/>
      <c r="X275" s="23"/>
      <c r="Y275" s="23"/>
      <c r="Z275" s="23"/>
      <c r="AA275" s="23"/>
      <c r="AB275" s="23"/>
      <c r="AC275" s="15">
        <v>0</v>
      </c>
      <c r="AD275" s="15">
        <v>900</v>
      </c>
      <c r="AE275" s="15">
        <v>950</v>
      </c>
      <c r="AF275" s="16">
        <f>IF(AE275="Neg","Neg",AE275*HLOOKUP(AF$3,T_GDP[#All],2,FALSE))</f>
        <v>992.06087731518528</v>
      </c>
      <c r="AG275" s="16">
        <f>IF(AF275="Neg","Neg",AF275*HLOOKUP(AG$3,T_GDP[#All],2,FALSE))</f>
        <v>1038.5462950544481</v>
      </c>
      <c r="AH275" s="16">
        <f>IF(AG275="Neg","Neg",AG275*HLOOKUP(AH$3,T_GDP[#All],2,FALSE))</f>
        <v>1087.6334165451656</v>
      </c>
      <c r="AI275" s="16">
        <f>IF(AH275="Neg","Neg",AH275*HLOOKUP(AI$3,T_GDP[#All],2,FALSE))</f>
        <v>1145.0178357424381</v>
      </c>
      <c r="AJ275" s="16">
        <f>IF(AI275="Neg","Neg",AI275*HLOOKUP(AJ$3,T_GDP[#All],2,FALSE))</f>
        <v>1184.740056762872</v>
      </c>
      <c r="AK275" s="16">
        <f>IF(AJ275="Neg","Neg",AJ275*HLOOKUP(AK$3,T_GDP[#All],2,FALSE))</f>
        <v>1242.3310093148216</v>
      </c>
      <c r="AL275" s="16">
        <f>IF(AK275="Neg","Neg",AK275*HLOOKUP(AL$3,T_GDP[#All],2,FALSE))</f>
        <v>1310.4017314406603</v>
      </c>
      <c r="AM275" s="16">
        <f>IF(AL275="Neg","Neg",AL275*HLOOKUP(AM$3,T_GDP[#All],2,FALSE))</f>
        <v>1379.2297425336485</v>
      </c>
      <c r="AN275" s="16">
        <f>IF(AM275="Neg","Neg",AM275*HLOOKUP(AN$3,T_GDP[#All],2,FALSE))</f>
        <v>1460.0880646542955</v>
      </c>
      <c r="AO275" s="16">
        <f>IF(AN275="Neg","Neg",AN275*HLOOKUP(AO$3,T_GDP[#All],2,FALSE))</f>
        <v>1528.9253235094332</v>
      </c>
      <c r="AP275" s="16">
        <f>IF(AO275="Neg","Neg",AO275*HLOOKUP(AP$3,T_GDP[#All],2,FALSE))</f>
        <v>1610.1658864656022</v>
      </c>
      <c r="AQ275" s="16">
        <f>IF(AP275="Neg","Neg",AP275*HLOOKUP(AQ$3,T_GDP[#All],2,FALSE))</f>
        <v>1626.9834556994331</v>
      </c>
      <c r="AR275" s="16">
        <f>IF(AQ275="Neg","Neg",AQ275*HLOOKUP(AR$3,T_GDP[#All],2,FALSE))</f>
        <v>1604.3130805539565</v>
      </c>
      <c r="AS275" s="16">
        <f>IF(AR275="Neg","Neg",AR275*HLOOKUP(AS$3,T_GDP[#All],2,FALSE))</f>
        <v>1675.3595270337498</v>
      </c>
      <c r="AT275" s="16">
        <f>IF(AS275="Neg","Neg",AS275*HLOOKUP(AT$3,T_GDP[#All],2,FALSE))</f>
        <v>1717.3628627177814</v>
      </c>
      <c r="AU275" s="16">
        <f>IF(AT275="Neg","Neg",AT275*HLOOKUP(AU$3,T_GDP[#All],2,FALSE))</f>
        <v>1774.5253356234607</v>
      </c>
      <c r="AV275" s="16">
        <f>IF(AU275="Neg","Neg",AU275*HLOOKUP(AV$3,T_GDP[#All],2,FALSE))</f>
        <v>1855.8162475068893</v>
      </c>
      <c r="AW275" s="16">
        <f>IF(AV275="Neg","Neg",AV275*HLOOKUP(AW$3,T_GDP[#All],2,FALSE))</f>
        <v>1927.5388081527401</v>
      </c>
      <c r="AX275" s="16">
        <f>IF(AW275="Neg","Neg",AW275*HLOOKUP(AX$3,T_GDP[#All],2,FALSE))</f>
        <v>1990.9096120482652</v>
      </c>
      <c r="AY275" s="16">
        <f>IF(AX275="Neg","Neg",AX275*HLOOKUP(AY$3,T_GDP[#All],2,FALSE))</f>
        <v>2078.6205259218555</v>
      </c>
      <c r="AZ275" s="16">
        <f>IF(AY275="Neg","Neg",AY275*HLOOKUP(AZ$3,T_GDP[#All],2,FALSE))</f>
        <v>2160.8166909668289</v>
      </c>
      <c r="BA275" s="16">
        <f>IF(AZ275="Neg","Neg",AZ275*HLOOKUP(BA$3,T_GDP[#All],2,FALSE))</f>
        <v>2237.1590225710293</v>
      </c>
      <c r="BB275" s="16">
        <f>IF(BA275="Neg","Neg",BA275*HLOOKUP(BB$3,T_GDP[#All],2,FALSE))</f>
        <v>2311.3476531234719</v>
      </c>
      <c r="BC275" s="16">
        <f>IF(BB275="Neg","Neg",BB275*HLOOKUP(BC$3,T_GDP[#All],2,FALSE))</f>
        <v>2143.9806262086986</v>
      </c>
      <c r="BD275" s="16">
        <f>IF(BC275="Neg","Neg",BC275*HLOOKUP(BD$3,T_GDP[#All],2,FALSE))</f>
        <v>2407.0527436109319</v>
      </c>
      <c r="BE275" s="16">
        <f>IF(BD275="Neg","Neg",BD275*HLOOKUP(BE$3,T_GDP[#All],2,FALSE))</f>
        <v>2565.821751006978</v>
      </c>
      <c r="BF275" s="16">
        <f>IF(BE275="Neg","Neg",BE275*HLOOKUP(BF$3,T_GDP[#All],2,FALSE))</f>
        <v>2612.0037455599922</v>
      </c>
      <c r="BG275" s="16">
        <f>IF(BF275="Neg","Neg",BF275*HLOOKUP(BG$3,T_GDP[#All],2,FALSE))</f>
        <v>2700.3613544131831</v>
      </c>
      <c r="BH275" s="16">
        <f>IF(BG275="Neg","Neg",BG275*HLOOKUP(BH$3,T_GDP[#All],2,FALSE))</f>
        <v>2787.9501156240667</v>
      </c>
      <c r="BI275" s="16">
        <f>IF(BH275="Neg","Neg",BH275*HLOOKUP(BI$3,T_GDP[#All],2,FALSE))</f>
        <v>2894.2029323518082</v>
      </c>
      <c r="BJ275" s="16">
        <f>IF(BI275="Neg","Neg",BI275*HLOOKUP(BJ$3,T_GDP[#All],2,FALSE))</f>
        <v>3007.9921624945368</v>
      </c>
    </row>
    <row r="276" spans="1:62" ht="13.9" customHeight="1" x14ac:dyDescent="0.25">
      <c r="A276" s="6"/>
      <c r="B276" s="1" t="s">
        <v>976</v>
      </c>
      <c r="C276" s="1" t="s">
        <v>977</v>
      </c>
      <c r="D276" s="1" t="s">
        <v>725</v>
      </c>
      <c r="E276" s="23"/>
      <c r="F276" s="23"/>
      <c r="G276" s="23"/>
      <c r="H276" s="23"/>
      <c r="I276" s="23"/>
      <c r="J276" s="23"/>
      <c r="K276" s="23"/>
      <c r="L276" s="23"/>
      <c r="M276" s="23"/>
      <c r="N276" s="23"/>
      <c r="O276" s="23"/>
      <c r="P276" s="23"/>
      <c r="Q276" s="23"/>
      <c r="R276" s="23"/>
      <c r="S276" s="23"/>
      <c r="T276" s="23"/>
      <c r="U276" s="23"/>
      <c r="V276" s="23"/>
      <c r="W276" s="23"/>
      <c r="X276" s="23"/>
      <c r="Y276" s="23"/>
      <c r="Z276" s="23"/>
      <c r="AA276" s="23"/>
      <c r="AB276" s="23"/>
      <c r="AC276" s="15">
        <v>0</v>
      </c>
      <c r="AD276" s="15">
        <v>50</v>
      </c>
      <c r="AE276" s="15">
        <v>110</v>
      </c>
      <c r="AF276" s="16">
        <f>IF(AE276="Neg","Neg",AE276*HLOOKUP(AF$3,T_GDP[#All],2,FALSE))</f>
        <v>114.87020684702145</v>
      </c>
      <c r="AG276" s="16">
        <f>IF(AF276="Neg","Neg",AF276*HLOOKUP(AG$3,T_GDP[#All],2,FALSE))</f>
        <v>120.25272890104135</v>
      </c>
      <c r="AH276" s="16">
        <f>IF(AG276="Neg","Neg",AG276*HLOOKUP(AH$3,T_GDP[#All],2,FALSE))</f>
        <v>125.93650086312444</v>
      </c>
      <c r="AI276" s="16">
        <f>IF(AH276="Neg","Neg",AH276*HLOOKUP(AI$3,T_GDP[#All],2,FALSE))</f>
        <v>132.58101255965073</v>
      </c>
      <c r="AJ276" s="16">
        <f>IF(AI276="Neg","Neg",AI276*HLOOKUP(AJ$3,T_GDP[#All],2,FALSE))</f>
        <v>137.18042762517464</v>
      </c>
      <c r="AK276" s="16">
        <f>IF(AJ276="Neg","Neg",AJ276*HLOOKUP(AK$3,T_GDP[#All],2,FALSE))</f>
        <v>143.84885371013723</v>
      </c>
      <c r="AL276" s="16">
        <f>IF(AK276="Neg","Neg",AK276*HLOOKUP(AL$3,T_GDP[#All],2,FALSE))</f>
        <v>151.73072679839225</v>
      </c>
      <c r="AM276" s="16">
        <f>IF(AL276="Neg","Neg",AL276*HLOOKUP(AM$3,T_GDP[#All],2,FALSE))</f>
        <v>159.70028597758036</v>
      </c>
      <c r="AN276" s="16">
        <f>IF(AM276="Neg","Neg",AM276*HLOOKUP(AN$3,T_GDP[#All],2,FALSE))</f>
        <v>169.06282853891844</v>
      </c>
      <c r="AO276" s="16">
        <f>IF(AN276="Neg","Neg",AN276*HLOOKUP(AO$3,T_GDP[#All],2,FALSE))</f>
        <v>177.03345851161859</v>
      </c>
      <c r="AP276" s="16">
        <f>IF(AO276="Neg","Neg",AO276*HLOOKUP(AP$3,T_GDP[#All],2,FALSE))</f>
        <v>186.44026053812237</v>
      </c>
      <c r="AQ276" s="16">
        <f>IF(AP276="Neg","Neg",AP276*HLOOKUP(AQ$3,T_GDP[#All],2,FALSE))</f>
        <v>188.38755802835544</v>
      </c>
      <c r="AR276" s="16">
        <f>IF(AQ276="Neg","Neg",AQ276*HLOOKUP(AR$3,T_GDP[#All],2,FALSE))</f>
        <v>185.76256722203709</v>
      </c>
      <c r="AS276" s="16">
        <f>IF(AR276="Neg","Neg",AR276*HLOOKUP(AS$3,T_GDP[#All],2,FALSE))</f>
        <v>193.98899786706579</v>
      </c>
      <c r="AT276" s="16">
        <f>IF(AS276="Neg","Neg",AS276*HLOOKUP(AT$3,T_GDP[#All],2,FALSE))</f>
        <v>198.85254199890102</v>
      </c>
      <c r="AU276" s="16">
        <f>IF(AT276="Neg","Neg",AT276*HLOOKUP(AU$3,T_GDP[#All],2,FALSE))</f>
        <v>205.47135465113757</v>
      </c>
      <c r="AV276" s="16">
        <f>IF(AU276="Neg","Neg",AU276*HLOOKUP(AV$3,T_GDP[#All],2,FALSE))</f>
        <v>214.88398655342931</v>
      </c>
      <c r="AW276" s="16">
        <f>IF(AV276="Neg","Neg",AV276*HLOOKUP(AW$3,T_GDP[#All],2,FALSE))</f>
        <v>223.18870410189623</v>
      </c>
      <c r="AX276" s="16">
        <f>IF(AW276="Neg","Neg",AW276*HLOOKUP(AX$3,T_GDP[#All],2,FALSE))</f>
        <v>230.52637613190439</v>
      </c>
      <c r="AY276" s="16">
        <f>IF(AX276="Neg","Neg",AX276*HLOOKUP(AY$3,T_GDP[#All],2,FALSE))</f>
        <v>240.6823766856885</v>
      </c>
      <c r="AZ276" s="16">
        <f>IF(AY276="Neg","Neg",AY276*HLOOKUP(AZ$3,T_GDP[#All],2,FALSE))</f>
        <v>250.19982737510648</v>
      </c>
      <c r="BA276" s="16">
        <f>IF(AZ276="Neg","Neg",AZ276*HLOOKUP(BA$3,T_GDP[#All],2,FALSE))</f>
        <v>259.03946577138231</v>
      </c>
      <c r="BB276" s="16">
        <f>IF(BA276="Neg","Neg",BA276*HLOOKUP(BB$3,T_GDP[#All],2,FALSE))</f>
        <v>267.62972825640202</v>
      </c>
      <c r="BC276" s="16">
        <f>IF(BB276="Neg","Neg",BB276*HLOOKUP(BC$3,T_GDP[#All],2,FALSE))</f>
        <v>248.25038829784933</v>
      </c>
      <c r="BD276" s="16">
        <f>IF(BC276="Neg","Neg",BC276*HLOOKUP(BD$3,T_GDP[#All],2,FALSE))</f>
        <v>278.71137031284474</v>
      </c>
      <c r="BE276" s="16">
        <f>IF(BD276="Neg","Neg",BD276*HLOOKUP(BE$3,T_GDP[#All],2,FALSE))</f>
        <v>297.09515011659749</v>
      </c>
      <c r="BF276" s="16">
        <f>IF(BE276="Neg","Neg",BE276*HLOOKUP(BF$3,T_GDP[#All],2,FALSE))</f>
        <v>302.44253895957809</v>
      </c>
      <c r="BG276" s="16">
        <f>IF(BF276="Neg","Neg",BF276*HLOOKUP(BG$3,T_GDP[#All],2,FALSE))</f>
        <v>312.67341998468441</v>
      </c>
      <c r="BH276" s="16">
        <f>IF(BG276="Neg","Neg",BG276*HLOOKUP(BH$3,T_GDP[#All],2,FALSE))</f>
        <v>322.81527654594464</v>
      </c>
      <c r="BI276" s="16">
        <f>IF(BH276="Neg","Neg",BH276*HLOOKUP(BI$3,T_GDP[#All],2,FALSE))</f>
        <v>335.11823427231468</v>
      </c>
      <c r="BJ276" s="16">
        <f>IF(BI276="Neg","Neg",BI276*HLOOKUP(BJ$3,T_GDP[#All],2,FALSE))</f>
        <v>348.29382934147276</v>
      </c>
    </row>
    <row r="277" spans="1:62" ht="13.9" customHeight="1" x14ac:dyDescent="0.25">
      <c r="A277" s="6"/>
      <c r="B277" s="1" t="s">
        <v>976</v>
      </c>
      <c r="C277" s="1" t="s">
        <v>978</v>
      </c>
      <c r="D277" s="1" t="s">
        <v>725</v>
      </c>
      <c r="E277" s="23"/>
      <c r="F277" s="23"/>
      <c r="G277" s="23"/>
      <c r="H277" s="23"/>
      <c r="I277" s="23"/>
      <c r="J277" s="23"/>
      <c r="K277" s="23"/>
      <c r="L277" s="23"/>
      <c r="M277" s="23"/>
      <c r="N277" s="23"/>
      <c r="O277" s="23"/>
      <c r="P277" s="23"/>
      <c r="Q277" s="23"/>
      <c r="R277" s="23"/>
      <c r="S277" s="23"/>
      <c r="T277" s="23"/>
      <c r="U277" s="23"/>
      <c r="V277" s="23"/>
      <c r="W277" s="23"/>
      <c r="X277" s="23"/>
      <c r="Y277" s="23"/>
      <c r="Z277" s="23"/>
      <c r="AA277" s="23"/>
      <c r="AB277" s="23"/>
      <c r="AC277" s="15">
        <v>-830</v>
      </c>
      <c r="AD277" s="15">
        <v>-940</v>
      </c>
      <c r="AE277" s="15">
        <v>-960</v>
      </c>
      <c r="AF277" s="16">
        <f>IF(AE277="Neg","Neg",AE277*HLOOKUP(AF$3,T_GDP[#All],2,FALSE))</f>
        <v>-1002.5036233921871</v>
      </c>
      <c r="AG277" s="16">
        <f>IF(AF277="Neg","Neg",AF277*HLOOKUP(AG$3,T_GDP[#All],2,FALSE))</f>
        <v>-1049.4783613181789</v>
      </c>
      <c r="AH277" s="16">
        <f>IF(AG277="Neg","Neg",AG277*HLOOKUP(AH$3,T_GDP[#All],2,FALSE))</f>
        <v>-1099.0821893509039</v>
      </c>
      <c r="AI277" s="16">
        <f>IF(AH277="Neg","Neg",AH277*HLOOKUP(AI$3,T_GDP[#All],2,FALSE))</f>
        <v>-1157.0706550660425</v>
      </c>
      <c r="AJ277" s="16">
        <f>IF(AI277="Neg","Neg",AI277*HLOOKUP(AJ$3,T_GDP[#All],2,FALSE))</f>
        <v>-1197.2110047287968</v>
      </c>
      <c r="AK277" s="16">
        <f>IF(AJ277="Neg","Neg",AJ277*HLOOKUP(AK$3,T_GDP[#All],2,FALSE))</f>
        <v>-1255.4081778339248</v>
      </c>
      <c r="AL277" s="16">
        <f>IF(AK277="Neg","Neg",AK277*HLOOKUP(AL$3,T_GDP[#All],2,FALSE))</f>
        <v>-1324.1954338768776</v>
      </c>
      <c r="AM277" s="16">
        <f>IF(AL277="Neg","Neg",AL277*HLOOKUP(AM$3,T_GDP[#All],2,FALSE))</f>
        <v>-1393.7479503497918</v>
      </c>
      <c r="AN277" s="16">
        <f>IF(AM277="Neg","Neg",AM277*HLOOKUP(AN$3,T_GDP[#All],2,FALSE))</f>
        <v>-1475.4574127032877</v>
      </c>
      <c r="AO277" s="16">
        <f>IF(AN277="Neg","Neg",AN277*HLOOKUP(AO$3,T_GDP[#All],2,FALSE))</f>
        <v>-1545.0192742832162</v>
      </c>
      <c r="AP277" s="16">
        <f>IF(AO277="Neg","Neg",AO277*HLOOKUP(AP$3,T_GDP[#All],2,FALSE))</f>
        <v>-1627.1150010599763</v>
      </c>
      <c r="AQ277" s="16">
        <f>IF(AP277="Neg","Neg",AP277*HLOOKUP(AQ$3,T_GDP[#All],2,FALSE))</f>
        <v>-1644.109597338374</v>
      </c>
      <c r="AR277" s="16">
        <f>IF(AQ277="Neg","Neg",AQ277*HLOOKUP(AR$3,T_GDP[#All],2,FALSE))</f>
        <v>-1621.2005866650504</v>
      </c>
      <c r="AS277" s="16">
        <f>IF(AR277="Neg","Neg",AR277*HLOOKUP(AS$3,T_GDP[#All],2,FALSE))</f>
        <v>-1692.99489047621</v>
      </c>
      <c r="AT277" s="16">
        <f>IF(AS277="Neg","Neg",AS277*HLOOKUP(AT$3,T_GDP[#All],2,FALSE))</f>
        <v>-1735.4403665358629</v>
      </c>
      <c r="AU277" s="16">
        <f>IF(AT277="Neg","Neg",AT277*HLOOKUP(AU$3,T_GDP[#All],2,FALSE))</f>
        <v>-1793.2045496826547</v>
      </c>
      <c r="AV277" s="16">
        <f>IF(AU277="Neg","Neg",AU277*HLOOKUP(AV$3,T_GDP[#All],2,FALSE))</f>
        <v>-1875.3511553753824</v>
      </c>
      <c r="AW277" s="16">
        <f>IF(AV277="Neg","Neg",AV277*HLOOKUP(AW$3,T_GDP[#All],2,FALSE))</f>
        <v>-1947.8286903438211</v>
      </c>
      <c r="AX277" s="16">
        <f>IF(AW277="Neg","Neg",AW277*HLOOKUP(AX$3,T_GDP[#All],2,FALSE))</f>
        <v>-2011.8665553329831</v>
      </c>
      <c r="AY277" s="16">
        <f>IF(AX277="Neg","Neg",AX277*HLOOKUP(AY$3,T_GDP[#All],2,FALSE))</f>
        <v>-2100.50074198419</v>
      </c>
      <c r="AZ277" s="16">
        <f>IF(AY277="Neg","Neg",AY277*HLOOKUP(AZ$3,T_GDP[#All],2,FALSE))</f>
        <v>-2183.5621298191109</v>
      </c>
      <c r="BA277" s="16">
        <f>IF(AZ277="Neg","Neg",AZ277*HLOOKUP(BA$3,T_GDP[#All],2,FALSE))</f>
        <v>-2260.7080649138816</v>
      </c>
      <c r="BB277" s="16">
        <f>IF(BA277="Neg","Neg",BA277*HLOOKUP(BB$3,T_GDP[#All],2,FALSE))</f>
        <v>-2335.677628419508</v>
      </c>
      <c r="BC277" s="16">
        <f>IF(BB277="Neg","Neg",BB277*HLOOKUP(BC$3,T_GDP[#All],2,FALSE))</f>
        <v>-2166.5488433266846</v>
      </c>
      <c r="BD277" s="16">
        <f>IF(BC277="Neg","Neg",BC277*HLOOKUP(BD$3,T_GDP[#All],2,FALSE))</f>
        <v>-2432.3901409120995</v>
      </c>
      <c r="BE277" s="16">
        <f>IF(BD277="Neg","Neg",BD277*HLOOKUP(BE$3,T_GDP[#All],2,FALSE))</f>
        <v>-2592.830401017578</v>
      </c>
      <c r="BF277" s="16">
        <f>IF(BE277="Neg","Neg",BE277*HLOOKUP(BF$3,T_GDP[#All],2,FALSE))</f>
        <v>-2639.4985218290449</v>
      </c>
      <c r="BG277" s="16">
        <f>IF(BF277="Neg","Neg",BF277*HLOOKUP(BG$3,T_GDP[#All],2,FALSE))</f>
        <v>-2728.7862107754272</v>
      </c>
      <c r="BH277" s="16">
        <f>IF(BG277="Neg","Neg",BG277*HLOOKUP(BH$3,T_GDP[#All],2,FALSE))</f>
        <v>-2817.2969589464255</v>
      </c>
      <c r="BI277" s="16">
        <f>IF(BH277="Neg","Neg",BH277*HLOOKUP(BI$3,T_GDP[#All],2,FALSE))</f>
        <v>-2924.6682263765642</v>
      </c>
      <c r="BJ277" s="16">
        <f>IF(BI277="Neg","Neg",BI277*HLOOKUP(BJ$3,T_GDP[#All],2,FALSE))</f>
        <v>-3039.6552378892166</v>
      </c>
    </row>
    <row r="278" spans="1:62" ht="13.9" customHeight="1" x14ac:dyDescent="0.25">
      <c r="A278" s="6"/>
      <c r="B278" s="1" t="s">
        <v>976</v>
      </c>
      <c r="C278" s="1" t="s">
        <v>979</v>
      </c>
      <c r="D278" s="1" t="s">
        <v>2129</v>
      </c>
      <c r="E278" s="23"/>
      <c r="F278" s="23"/>
      <c r="G278" s="23"/>
      <c r="H278" s="23"/>
      <c r="I278" s="23"/>
      <c r="J278" s="23"/>
      <c r="K278" s="23"/>
      <c r="L278" s="23"/>
      <c r="M278" s="23"/>
      <c r="N278" s="23"/>
      <c r="O278" s="23"/>
      <c r="P278" s="23"/>
      <c r="Q278" s="23"/>
      <c r="R278" s="23"/>
      <c r="S278" s="23"/>
      <c r="T278" s="23"/>
      <c r="U278" s="23"/>
      <c r="V278" s="23"/>
      <c r="W278" s="23"/>
      <c r="X278" s="23"/>
      <c r="Y278" s="23"/>
      <c r="Z278" s="23"/>
      <c r="AA278" s="23"/>
      <c r="AB278" s="23"/>
      <c r="AC278" s="15">
        <v>30</v>
      </c>
      <c r="AD278" s="15">
        <v>0</v>
      </c>
      <c r="AE278" s="15">
        <v>-100</v>
      </c>
      <c r="AF278" s="16">
        <f>IF(AE278="Neg","Neg",AE278*HLOOKUP(AF$3,T_GDP[#All],2,FALSE))</f>
        <v>-104.42746077001949</v>
      </c>
      <c r="AG278" s="16">
        <f>IF(AF278="Neg","Neg",AF278*HLOOKUP(AG$3,T_GDP[#All],2,FALSE))</f>
        <v>-109.32066263731032</v>
      </c>
      <c r="AH278" s="16">
        <f>IF(AG278="Neg","Neg",AG278*HLOOKUP(AH$3,T_GDP[#All],2,FALSE))</f>
        <v>-114.48772805738585</v>
      </c>
      <c r="AI278" s="16">
        <f>IF(AH278="Neg","Neg",AH278*HLOOKUP(AI$3,T_GDP[#All],2,FALSE))</f>
        <v>-120.52819323604612</v>
      </c>
      <c r="AJ278" s="16">
        <f>IF(AI278="Neg","Neg",AI278*HLOOKUP(AJ$3,T_GDP[#All],2,FALSE))</f>
        <v>-124.70947965924968</v>
      </c>
      <c r="AK278" s="16">
        <f>IF(AJ278="Neg","Neg",AJ278*HLOOKUP(AK$3,T_GDP[#All],2,FALSE))</f>
        <v>-130.77168519103384</v>
      </c>
      <c r="AL278" s="16">
        <f>IF(AK278="Neg","Neg",AK278*HLOOKUP(AL$3,T_GDP[#All],2,FALSE))</f>
        <v>-137.93702436217475</v>
      </c>
      <c r="AM278" s="16">
        <f>IF(AL278="Neg","Neg",AL278*HLOOKUP(AM$3,T_GDP[#All],2,FALSE))</f>
        <v>-145.18207816143666</v>
      </c>
      <c r="AN278" s="16">
        <f>IF(AM278="Neg","Neg",AM278*HLOOKUP(AN$3,T_GDP[#All],2,FALSE))</f>
        <v>-153.69348048992583</v>
      </c>
      <c r="AO278" s="16">
        <f>IF(AN278="Neg","Neg",AN278*HLOOKUP(AO$3,T_GDP[#All],2,FALSE))</f>
        <v>-160.93950773783504</v>
      </c>
      <c r="AP278" s="16">
        <f>IF(AO278="Neg","Neg",AO278*HLOOKUP(AP$3,T_GDP[#All],2,FALSE))</f>
        <v>-169.49114594374757</v>
      </c>
      <c r="AQ278" s="16">
        <f>IF(AP278="Neg","Neg",AP278*HLOOKUP(AQ$3,T_GDP[#All],2,FALSE))</f>
        <v>-171.26141638941399</v>
      </c>
      <c r="AR278" s="16">
        <f>IF(AQ278="Neg","Neg",AQ278*HLOOKUP(AR$3,T_GDP[#All],2,FALSE))</f>
        <v>-168.87506111094277</v>
      </c>
      <c r="AS278" s="16">
        <f>IF(AR278="Neg","Neg",AR278*HLOOKUP(AS$3,T_GDP[#All],2,FALSE))</f>
        <v>-176.35363442460522</v>
      </c>
      <c r="AT278" s="16">
        <f>IF(AS278="Neg","Neg",AS278*HLOOKUP(AT$3,T_GDP[#All],2,FALSE))</f>
        <v>-180.77503818081905</v>
      </c>
      <c r="AU278" s="16">
        <f>IF(AT278="Neg","Neg",AT278*HLOOKUP(AU$3,T_GDP[#All],2,FALSE))</f>
        <v>-186.79214059194319</v>
      </c>
      <c r="AV278" s="16">
        <f>IF(AU278="Neg","Neg",AU278*HLOOKUP(AV$3,T_GDP[#All],2,FALSE))</f>
        <v>-195.34907868493568</v>
      </c>
      <c r="AW278" s="16">
        <f>IF(AV278="Neg","Neg",AV278*HLOOKUP(AW$3,T_GDP[#All],2,FALSE))</f>
        <v>-202.89882191081469</v>
      </c>
      <c r="AX278" s="16">
        <f>IF(AW278="Neg","Neg",AW278*HLOOKUP(AX$3,T_GDP[#All],2,FALSE))</f>
        <v>-209.56943284718574</v>
      </c>
      <c r="AY278" s="16">
        <f>IF(AX278="Neg","Neg",AX278*HLOOKUP(AY$3,T_GDP[#All],2,FALSE))</f>
        <v>-218.8021606233531</v>
      </c>
      <c r="AZ278" s="16">
        <f>IF(AY278="Neg","Neg",AY278*HLOOKUP(AZ$3,T_GDP[#All],2,FALSE))</f>
        <v>-227.45438852282402</v>
      </c>
      <c r="BA278" s="16">
        <f>IF(AZ278="Neg","Neg",AZ278*HLOOKUP(BA$3,T_GDP[#All],2,FALSE))</f>
        <v>-235.49042342852931</v>
      </c>
      <c r="BB278" s="16">
        <f>IF(BA278="Neg","Neg",BA278*HLOOKUP(BB$3,T_GDP[#All],2,FALSE))</f>
        <v>-243.2997529603654</v>
      </c>
      <c r="BC278" s="16">
        <f>IF(BB278="Neg","Neg",BB278*HLOOKUP(BC$3,T_GDP[#All],2,FALSE))</f>
        <v>-225.68217117986296</v>
      </c>
      <c r="BD278" s="16">
        <f>IF(BC278="Neg","Neg",BC278*HLOOKUP(BD$3,T_GDP[#All],2,FALSE))</f>
        <v>-253.37397301167698</v>
      </c>
      <c r="BE278" s="16">
        <f>IF(BD278="Neg","Neg",BD278*HLOOKUP(BE$3,T_GDP[#All],2,FALSE))</f>
        <v>-270.08650010599763</v>
      </c>
      <c r="BF278" s="16">
        <f>IF(BE278="Neg","Neg",BE278*HLOOKUP(BF$3,T_GDP[#All],2,FALSE))</f>
        <v>-274.94776269052539</v>
      </c>
      <c r="BG278" s="16">
        <f>IF(BF278="Neg","Neg",BF278*HLOOKUP(BG$3,T_GDP[#All],2,FALSE))</f>
        <v>-284.2485636224402</v>
      </c>
      <c r="BH278" s="16">
        <f>IF(BG278="Neg","Neg",BG278*HLOOKUP(BH$3,T_GDP[#All],2,FALSE))</f>
        <v>-293.46843322358586</v>
      </c>
      <c r="BI278" s="16">
        <f>IF(BH278="Neg","Neg",BH278*HLOOKUP(BI$3,T_GDP[#All],2,FALSE))</f>
        <v>-304.6529402475586</v>
      </c>
      <c r="BJ278" s="16">
        <f>IF(BI278="Neg","Neg",BI278*HLOOKUP(BJ$3,T_GDP[#All],2,FALSE))</f>
        <v>-316.63075394679322</v>
      </c>
    </row>
    <row r="279" spans="1:62" ht="13.9" customHeight="1" x14ac:dyDescent="0.25">
      <c r="A279" s="6"/>
      <c r="B279" s="1" t="s">
        <v>976</v>
      </c>
      <c r="C279" s="1" t="s">
        <v>980</v>
      </c>
      <c r="D279" s="1" t="s">
        <v>725</v>
      </c>
      <c r="E279" s="23"/>
      <c r="F279" s="23"/>
      <c r="G279" s="23"/>
      <c r="H279" s="23"/>
      <c r="I279" s="23"/>
      <c r="J279" s="23"/>
      <c r="K279" s="23"/>
      <c r="L279" s="23"/>
      <c r="M279" s="23"/>
      <c r="N279" s="23"/>
      <c r="O279" s="23"/>
      <c r="P279" s="23"/>
      <c r="Q279" s="23"/>
      <c r="R279" s="23"/>
      <c r="S279" s="23"/>
      <c r="T279" s="23"/>
      <c r="U279" s="23"/>
      <c r="V279" s="23"/>
      <c r="W279" s="23"/>
      <c r="X279" s="23"/>
      <c r="Y279" s="23"/>
      <c r="Z279" s="23"/>
      <c r="AA279" s="23"/>
      <c r="AB279" s="23"/>
      <c r="AC279" s="15">
        <v>-10</v>
      </c>
      <c r="AD279" s="15">
        <v>-35</v>
      </c>
      <c r="AE279" s="15">
        <v>-50</v>
      </c>
      <c r="AF279" s="16">
        <f>IF(AE279="Neg","Neg",AE279*HLOOKUP(AF$3,T_GDP[#All],2,FALSE))</f>
        <v>-52.213730385009747</v>
      </c>
      <c r="AG279" s="16">
        <f>IF(AF279="Neg","Neg",AF279*HLOOKUP(AG$3,T_GDP[#All],2,FALSE))</f>
        <v>-54.66033131865516</v>
      </c>
      <c r="AH279" s="16">
        <f>IF(AG279="Neg","Neg",AG279*HLOOKUP(AH$3,T_GDP[#All],2,FALSE))</f>
        <v>-57.243864028692926</v>
      </c>
      <c r="AI279" s="16">
        <f>IF(AH279="Neg","Neg",AH279*HLOOKUP(AI$3,T_GDP[#All],2,FALSE))</f>
        <v>-60.264096618023061</v>
      </c>
      <c r="AJ279" s="16">
        <f>IF(AI279="Neg","Neg",AI279*HLOOKUP(AJ$3,T_GDP[#All],2,FALSE))</f>
        <v>-62.35473982962484</v>
      </c>
      <c r="AK279" s="16">
        <f>IF(AJ279="Neg","Neg",AJ279*HLOOKUP(AK$3,T_GDP[#All],2,FALSE))</f>
        <v>-65.38584259551692</v>
      </c>
      <c r="AL279" s="16">
        <f>IF(AK279="Neg","Neg",AK279*HLOOKUP(AL$3,T_GDP[#All],2,FALSE))</f>
        <v>-68.968512181087377</v>
      </c>
      <c r="AM279" s="16">
        <f>IF(AL279="Neg","Neg",AL279*HLOOKUP(AM$3,T_GDP[#All],2,FALSE))</f>
        <v>-72.591039080718332</v>
      </c>
      <c r="AN279" s="16">
        <f>IF(AM279="Neg","Neg",AM279*HLOOKUP(AN$3,T_GDP[#All],2,FALSE))</f>
        <v>-76.846740244962916</v>
      </c>
      <c r="AO279" s="16">
        <f>IF(AN279="Neg","Neg",AN279*HLOOKUP(AO$3,T_GDP[#All],2,FALSE))</f>
        <v>-80.469753868917522</v>
      </c>
      <c r="AP279" s="16">
        <f>IF(AO279="Neg","Neg",AO279*HLOOKUP(AP$3,T_GDP[#All],2,FALSE))</f>
        <v>-84.745572971873784</v>
      </c>
      <c r="AQ279" s="16">
        <f>IF(AP279="Neg","Neg",AP279*HLOOKUP(AQ$3,T_GDP[#All],2,FALSE))</f>
        <v>-85.630708194706997</v>
      </c>
      <c r="AR279" s="16">
        <f>IF(AQ279="Neg","Neg",AQ279*HLOOKUP(AR$3,T_GDP[#All],2,FALSE))</f>
        <v>-84.437530555471383</v>
      </c>
      <c r="AS279" s="16">
        <f>IF(AR279="Neg","Neg",AR279*HLOOKUP(AS$3,T_GDP[#All],2,FALSE))</f>
        <v>-88.176817212302609</v>
      </c>
      <c r="AT279" s="16">
        <f>IF(AS279="Neg","Neg",AS279*HLOOKUP(AT$3,T_GDP[#All],2,FALSE))</f>
        <v>-90.387519090409526</v>
      </c>
      <c r="AU279" s="16">
        <f>IF(AT279="Neg","Neg",AT279*HLOOKUP(AU$3,T_GDP[#All],2,FALSE))</f>
        <v>-93.396070295971597</v>
      </c>
      <c r="AV279" s="16">
        <f>IF(AU279="Neg","Neg",AU279*HLOOKUP(AV$3,T_GDP[#All],2,FALSE))</f>
        <v>-97.674539342467838</v>
      </c>
      <c r="AW279" s="16">
        <f>IF(AV279="Neg","Neg",AV279*HLOOKUP(AW$3,T_GDP[#All],2,FALSE))</f>
        <v>-101.44941095540734</v>
      </c>
      <c r="AX279" s="16">
        <f>IF(AW279="Neg","Neg",AW279*HLOOKUP(AX$3,T_GDP[#All],2,FALSE))</f>
        <v>-104.78471642359287</v>
      </c>
      <c r="AY279" s="16">
        <f>IF(AX279="Neg","Neg",AX279*HLOOKUP(AY$3,T_GDP[#All],2,FALSE))</f>
        <v>-109.40108031167655</v>
      </c>
      <c r="AZ279" s="16">
        <f>IF(AY279="Neg","Neg",AY279*HLOOKUP(AZ$3,T_GDP[#All],2,FALSE))</f>
        <v>-113.72719426141201</v>
      </c>
      <c r="BA279" s="16">
        <f>IF(AZ279="Neg","Neg",AZ279*HLOOKUP(BA$3,T_GDP[#All],2,FALSE))</f>
        <v>-117.74521171426466</v>
      </c>
      <c r="BB279" s="16">
        <f>IF(BA279="Neg","Neg",BA279*HLOOKUP(BB$3,T_GDP[#All],2,FALSE))</f>
        <v>-121.6498764801827</v>
      </c>
      <c r="BC279" s="16">
        <f>IF(BB279="Neg","Neg",BB279*HLOOKUP(BC$3,T_GDP[#All],2,FALSE))</f>
        <v>-112.84108558993148</v>
      </c>
      <c r="BD279" s="16">
        <f>IF(BC279="Neg","Neg",BC279*HLOOKUP(BD$3,T_GDP[#All],2,FALSE))</f>
        <v>-126.68698650583849</v>
      </c>
      <c r="BE279" s="16">
        <f>IF(BD279="Neg","Neg",BD279*HLOOKUP(BE$3,T_GDP[#All],2,FALSE))</f>
        <v>-135.04325005299881</v>
      </c>
      <c r="BF279" s="16">
        <f>IF(BE279="Neg","Neg",BE279*HLOOKUP(BF$3,T_GDP[#All],2,FALSE))</f>
        <v>-137.4738813452627</v>
      </c>
      <c r="BG279" s="16">
        <f>IF(BF279="Neg","Neg",BF279*HLOOKUP(BG$3,T_GDP[#All],2,FALSE))</f>
        <v>-142.1242818112201</v>
      </c>
      <c r="BH279" s="16">
        <f>IF(BG279="Neg","Neg",BG279*HLOOKUP(BH$3,T_GDP[#All],2,FALSE))</f>
        <v>-146.73421661179293</v>
      </c>
      <c r="BI279" s="16">
        <f>IF(BH279="Neg","Neg",BH279*HLOOKUP(BI$3,T_GDP[#All],2,FALSE))</f>
        <v>-152.3264701237793</v>
      </c>
      <c r="BJ279" s="16">
        <f>IF(BI279="Neg","Neg",BI279*HLOOKUP(BJ$3,T_GDP[#All],2,FALSE))</f>
        <v>-158.31537697339661</v>
      </c>
    </row>
    <row r="280" spans="1:62" ht="13.9" customHeight="1" x14ac:dyDescent="0.25">
      <c r="A280" s="6"/>
      <c r="B280" s="1" t="s">
        <v>976</v>
      </c>
      <c r="C280" s="1" t="s">
        <v>981</v>
      </c>
      <c r="D280" s="1" t="s">
        <v>738</v>
      </c>
      <c r="E280" s="23"/>
      <c r="F280" s="23"/>
      <c r="G280" s="23"/>
      <c r="H280" s="23"/>
      <c r="I280" s="23"/>
      <c r="J280" s="23"/>
      <c r="K280" s="23"/>
      <c r="L280" s="23"/>
      <c r="M280" s="23"/>
      <c r="N280" s="23"/>
      <c r="O280" s="23"/>
      <c r="P280" s="23"/>
      <c r="Q280" s="23"/>
      <c r="R280" s="23"/>
      <c r="S280" s="23"/>
      <c r="T280" s="23"/>
      <c r="U280" s="23"/>
      <c r="V280" s="23"/>
      <c r="W280" s="23"/>
      <c r="X280" s="23"/>
      <c r="Y280" s="23"/>
      <c r="Z280" s="23"/>
      <c r="AA280" s="23"/>
      <c r="AB280" s="23"/>
      <c r="AC280" s="15">
        <v>-40</v>
      </c>
      <c r="AD280" s="15">
        <v>-45</v>
      </c>
      <c r="AE280" s="15">
        <v>-45</v>
      </c>
      <c r="AF280" s="16">
        <f>IF(AE280="Neg","Neg",AE280*HLOOKUP(AF$3,T_GDP[#All],2,FALSE))</f>
        <v>-46.992357346508776</v>
      </c>
      <c r="AG280" s="16">
        <f>IF(AF280="Neg","Neg",AF280*HLOOKUP(AG$3,T_GDP[#All],2,FALSE))</f>
        <v>-49.194298186789645</v>
      </c>
      <c r="AH280" s="16">
        <f>IF(AG280="Neg","Neg",AG280*HLOOKUP(AH$3,T_GDP[#All],2,FALSE))</f>
        <v>-51.519477625823633</v>
      </c>
      <c r="AI280" s="16">
        <f>IF(AH280="Neg","Neg",AH280*HLOOKUP(AI$3,T_GDP[#All],2,FALSE))</f>
        <v>-54.237686956220749</v>
      </c>
      <c r="AJ280" s="16">
        <f>IF(AI280="Neg","Neg",AI280*HLOOKUP(AJ$3,T_GDP[#All],2,FALSE))</f>
        <v>-56.119265846662351</v>
      </c>
      <c r="AK280" s="16">
        <f>IF(AJ280="Neg","Neg",AJ280*HLOOKUP(AK$3,T_GDP[#All],2,FALSE))</f>
        <v>-58.847258335965229</v>
      </c>
      <c r="AL280" s="16">
        <f>IF(AK280="Neg","Neg",AK280*HLOOKUP(AL$3,T_GDP[#All],2,FALSE))</f>
        <v>-62.07166096297864</v>
      </c>
      <c r="AM280" s="16">
        <f>IF(AL280="Neg","Neg",AL280*HLOOKUP(AM$3,T_GDP[#All],2,FALSE))</f>
        <v>-65.331935172646496</v>
      </c>
      <c r="AN280" s="16">
        <f>IF(AM280="Neg","Neg",AM280*HLOOKUP(AN$3,T_GDP[#All],2,FALSE))</f>
        <v>-69.162066220466613</v>
      </c>
      <c r="AO280" s="16">
        <f>IF(AN280="Neg","Neg",AN280*HLOOKUP(AO$3,T_GDP[#All],2,FALSE))</f>
        <v>-72.422778482025763</v>
      </c>
      <c r="AP280" s="16">
        <f>IF(AO280="Neg","Neg",AO280*HLOOKUP(AP$3,T_GDP[#All],2,FALSE))</f>
        <v>-76.271015674686396</v>
      </c>
      <c r="AQ280" s="16">
        <f>IF(AP280="Neg","Neg",AP280*HLOOKUP(AQ$3,T_GDP[#All],2,FALSE))</f>
        <v>-77.067637375236288</v>
      </c>
      <c r="AR280" s="16">
        <f>IF(AQ280="Neg","Neg",AQ280*HLOOKUP(AR$3,T_GDP[#All],2,FALSE))</f>
        <v>-75.993777499924235</v>
      </c>
      <c r="AS280" s="16">
        <f>IF(AR280="Neg","Neg",AR280*HLOOKUP(AS$3,T_GDP[#All],2,FALSE))</f>
        <v>-79.359135491072337</v>
      </c>
      <c r="AT280" s="16">
        <f>IF(AS280="Neg","Neg",AS280*HLOOKUP(AT$3,T_GDP[#All],2,FALSE))</f>
        <v>-81.348767181368572</v>
      </c>
      <c r="AU280" s="16">
        <f>IF(AT280="Neg","Neg",AT280*HLOOKUP(AU$3,T_GDP[#All],2,FALSE))</f>
        <v>-84.056463266374436</v>
      </c>
      <c r="AV280" s="16">
        <f>IF(AU280="Neg","Neg",AU280*HLOOKUP(AV$3,T_GDP[#All],2,FALSE))</f>
        <v>-87.90708540822105</v>
      </c>
      <c r="AW280" s="16">
        <f>IF(AV280="Neg","Neg",AV280*HLOOKUP(AW$3,T_GDP[#All],2,FALSE))</f>
        <v>-91.304469859866614</v>
      </c>
      <c r="AX280" s="16">
        <f>IF(AW280="Neg","Neg",AW280*HLOOKUP(AX$3,T_GDP[#All],2,FALSE))</f>
        <v>-94.306244781233588</v>
      </c>
      <c r="AY280" s="16">
        <f>IF(AX280="Neg","Neg",AX280*HLOOKUP(AY$3,T_GDP[#All],2,FALSE))</f>
        <v>-98.460972280508898</v>
      </c>
      <c r="AZ280" s="16">
        <f>IF(AY280="Neg","Neg",AY280*HLOOKUP(AZ$3,T_GDP[#All],2,FALSE))</f>
        <v>-102.35447483527081</v>
      </c>
      <c r="BA280" s="16">
        <f>IF(AZ280="Neg","Neg",AZ280*HLOOKUP(BA$3,T_GDP[#All],2,FALSE))</f>
        <v>-105.97069054283818</v>
      </c>
      <c r="BB280" s="16">
        <f>IF(BA280="Neg","Neg",BA280*HLOOKUP(BB$3,T_GDP[#All],2,FALSE))</f>
        <v>-109.48488883216442</v>
      </c>
      <c r="BC280" s="16">
        <f>IF(BB280="Neg","Neg",BB280*HLOOKUP(BC$3,T_GDP[#All],2,FALSE))</f>
        <v>-101.55697703093831</v>
      </c>
      <c r="BD280" s="16">
        <f>IF(BC280="Neg","Neg",BC280*HLOOKUP(BD$3,T_GDP[#All],2,FALSE))</f>
        <v>-114.01828785525463</v>
      </c>
      <c r="BE280" s="16">
        <f>IF(BD280="Neg","Neg",BD280*HLOOKUP(BE$3,T_GDP[#All],2,FALSE))</f>
        <v>-121.53892504769892</v>
      </c>
      <c r="BF280" s="16">
        <f>IF(BE280="Neg","Neg",BE280*HLOOKUP(BF$3,T_GDP[#All],2,FALSE))</f>
        <v>-123.72649321073644</v>
      </c>
      <c r="BG280" s="16">
        <f>IF(BF280="Neg","Neg",BF280*HLOOKUP(BG$3,T_GDP[#All],2,FALSE))</f>
        <v>-127.91185363009811</v>
      </c>
      <c r="BH280" s="16">
        <f>IF(BG280="Neg","Neg",BG280*HLOOKUP(BH$3,T_GDP[#All],2,FALSE))</f>
        <v>-132.06079495061365</v>
      </c>
      <c r="BI280" s="16">
        <f>IF(BH280="Neg","Neg",BH280*HLOOKUP(BI$3,T_GDP[#All],2,FALSE))</f>
        <v>-137.09382311140141</v>
      </c>
      <c r="BJ280" s="16">
        <f>IF(BI280="Neg","Neg",BI280*HLOOKUP(BJ$3,T_GDP[#All],2,FALSE))</f>
        <v>-142.48383927605698</v>
      </c>
    </row>
    <row r="281" spans="1:62" ht="13.9" customHeight="1" x14ac:dyDescent="0.25">
      <c r="A281" s="6"/>
      <c r="B281" s="1" t="s">
        <v>976</v>
      </c>
      <c r="C281" s="1" t="s">
        <v>982</v>
      </c>
      <c r="D281" s="1" t="s">
        <v>711</v>
      </c>
      <c r="E281" s="23"/>
      <c r="F281" s="23"/>
      <c r="G281" s="23"/>
      <c r="H281" s="23"/>
      <c r="I281" s="23"/>
      <c r="J281" s="23"/>
      <c r="K281" s="23"/>
      <c r="L281" s="23"/>
      <c r="M281" s="23"/>
      <c r="N281" s="23"/>
      <c r="O281" s="23"/>
      <c r="P281" s="23"/>
      <c r="Q281" s="23"/>
      <c r="R281" s="23"/>
      <c r="S281" s="23"/>
      <c r="T281" s="23"/>
      <c r="U281" s="23"/>
      <c r="V281" s="23"/>
      <c r="W281" s="23"/>
      <c r="X281" s="23"/>
      <c r="Y281" s="23"/>
      <c r="Z281" s="23"/>
      <c r="AA281" s="23"/>
      <c r="AB281" s="23"/>
      <c r="AC281" s="15">
        <v>-105</v>
      </c>
      <c r="AD281" s="15">
        <v>0</v>
      </c>
      <c r="AE281" s="15">
        <v>0</v>
      </c>
      <c r="AF281" s="16">
        <f>IF(AE281="Neg","Neg",AE281*HLOOKUP(AF$3,T_GDP[#All],2,FALSE))</f>
        <v>0</v>
      </c>
      <c r="AG281" s="16">
        <f>IF(AF281="Neg","Neg",AF281*HLOOKUP(AG$3,T_GDP[#All],2,FALSE))</f>
        <v>0</v>
      </c>
      <c r="AH281" s="16">
        <f>IF(AG281="Neg","Neg",AG281*HLOOKUP(AH$3,T_GDP[#All],2,FALSE))</f>
        <v>0</v>
      </c>
      <c r="AI281" s="16">
        <f>IF(AH281="Neg","Neg",AH281*HLOOKUP(AI$3,T_GDP[#All],2,FALSE))</f>
        <v>0</v>
      </c>
      <c r="AJ281" s="16">
        <f>IF(AI281="Neg","Neg",AI281*HLOOKUP(AJ$3,T_GDP[#All],2,FALSE))</f>
        <v>0</v>
      </c>
      <c r="AK281" s="16">
        <f>IF(AJ281="Neg","Neg",AJ281*HLOOKUP(AK$3,T_GDP[#All],2,FALSE))</f>
        <v>0</v>
      </c>
      <c r="AL281" s="16">
        <f>IF(AK281="Neg","Neg",AK281*HLOOKUP(AL$3,T_GDP[#All],2,FALSE))</f>
        <v>0</v>
      </c>
      <c r="AM281" s="16">
        <f>IF(AL281="Neg","Neg",AL281*HLOOKUP(AM$3,T_GDP[#All],2,FALSE))</f>
        <v>0</v>
      </c>
      <c r="AN281" s="16">
        <f>IF(AM281="Neg","Neg",AM281*HLOOKUP(AN$3,T_GDP[#All],2,FALSE))</f>
        <v>0</v>
      </c>
      <c r="AO281" s="16">
        <f>IF(AN281="Neg","Neg",AN281*HLOOKUP(AO$3,T_GDP[#All],2,FALSE))</f>
        <v>0</v>
      </c>
      <c r="AP281" s="16">
        <f>IF(AO281="Neg","Neg",AO281*HLOOKUP(AP$3,T_GDP[#All],2,FALSE))</f>
        <v>0</v>
      </c>
      <c r="AQ281" s="16">
        <f>IF(AP281="Neg","Neg",AP281*HLOOKUP(AQ$3,T_GDP[#All],2,FALSE))</f>
        <v>0</v>
      </c>
      <c r="AR281" s="16">
        <f>IF(AQ281="Neg","Neg",AQ281*HLOOKUP(AR$3,T_GDP[#All],2,FALSE))</f>
        <v>0</v>
      </c>
      <c r="AS281" s="16">
        <f>IF(AR281="Neg","Neg",AR281*HLOOKUP(AS$3,T_GDP[#All],2,FALSE))</f>
        <v>0</v>
      </c>
      <c r="AT281" s="16">
        <f>IF(AS281="Neg","Neg",AS281*HLOOKUP(AT$3,T_GDP[#All],2,FALSE))</f>
        <v>0</v>
      </c>
      <c r="AU281" s="16">
        <f>IF(AT281="Neg","Neg",AT281*HLOOKUP(AU$3,T_GDP[#All],2,FALSE))</f>
        <v>0</v>
      </c>
      <c r="AV281" s="16">
        <f>IF(AU281="Neg","Neg",AU281*HLOOKUP(AV$3,T_GDP[#All],2,FALSE))</f>
        <v>0</v>
      </c>
      <c r="AW281" s="16">
        <f>IF(AV281="Neg","Neg",AV281*HLOOKUP(AW$3,T_GDP[#All],2,FALSE))</f>
        <v>0</v>
      </c>
      <c r="AX281" s="16">
        <f>IF(AW281="Neg","Neg",AW281*HLOOKUP(AX$3,T_GDP[#All],2,FALSE))</f>
        <v>0</v>
      </c>
      <c r="AY281" s="16">
        <f>IF(AX281="Neg","Neg",AX281*HLOOKUP(AY$3,T_GDP[#All],2,FALSE))</f>
        <v>0</v>
      </c>
      <c r="AZ281" s="16">
        <f>IF(AY281="Neg","Neg",AY281*HLOOKUP(AZ$3,T_GDP[#All],2,FALSE))</f>
        <v>0</v>
      </c>
      <c r="BA281" s="16">
        <f>IF(AZ281="Neg","Neg",AZ281*HLOOKUP(BA$3,T_GDP[#All],2,FALSE))</f>
        <v>0</v>
      </c>
      <c r="BB281" s="16">
        <f>IF(BA281="Neg","Neg",BA281*HLOOKUP(BB$3,T_GDP[#All],2,FALSE))</f>
        <v>0</v>
      </c>
      <c r="BC281" s="16">
        <f>IF(BB281="Neg","Neg",BB281*HLOOKUP(BC$3,T_GDP[#All],2,FALSE))</f>
        <v>0</v>
      </c>
      <c r="BD281" s="16">
        <f>IF(BC281="Neg","Neg",BC281*HLOOKUP(BD$3,T_GDP[#All],2,FALSE))</f>
        <v>0</v>
      </c>
      <c r="BE281" s="16">
        <f>IF(BD281="Neg","Neg",BD281*HLOOKUP(BE$3,T_GDP[#All],2,FALSE))</f>
        <v>0</v>
      </c>
      <c r="BF281" s="16">
        <f>IF(BE281="Neg","Neg",BE281*HLOOKUP(BF$3,T_GDP[#All],2,FALSE))</f>
        <v>0</v>
      </c>
      <c r="BG281" s="16">
        <f>IF(BF281="Neg","Neg",BF281*HLOOKUP(BG$3,T_GDP[#All],2,FALSE))</f>
        <v>0</v>
      </c>
      <c r="BH281" s="16">
        <f>IF(BG281="Neg","Neg",BG281*HLOOKUP(BH$3,T_GDP[#All],2,FALSE))</f>
        <v>0</v>
      </c>
      <c r="BI281" s="16">
        <f>IF(BH281="Neg","Neg",BH281*HLOOKUP(BI$3,T_GDP[#All],2,FALSE))</f>
        <v>0</v>
      </c>
      <c r="BJ281" s="16">
        <f>IF(BI281="Neg","Neg",BI281*HLOOKUP(BJ$3,T_GDP[#All],2,FALSE))</f>
        <v>0</v>
      </c>
    </row>
    <row r="282" spans="1:62" ht="13.9" customHeight="1" x14ac:dyDescent="0.25">
      <c r="A282" s="6"/>
      <c r="B282" s="1" t="s">
        <v>976</v>
      </c>
      <c r="C282" s="1" t="s">
        <v>2072</v>
      </c>
      <c r="D282" s="1" t="s">
        <v>725</v>
      </c>
      <c r="E282" s="23"/>
      <c r="F282" s="23"/>
      <c r="G282" s="23"/>
      <c r="H282" s="23"/>
      <c r="I282" s="23"/>
      <c r="J282" s="23"/>
      <c r="K282" s="23"/>
      <c r="L282" s="23"/>
      <c r="M282" s="23"/>
      <c r="N282" s="23"/>
      <c r="O282" s="23"/>
      <c r="P282" s="23"/>
      <c r="Q282" s="23"/>
      <c r="R282" s="23"/>
      <c r="S282" s="23"/>
      <c r="T282" s="23"/>
      <c r="U282" s="23"/>
      <c r="V282" s="23"/>
      <c r="W282" s="23"/>
      <c r="X282" s="23"/>
      <c r="Y282" s="23"/>
      <c r="Z282" s="23"/>
      <c r="AA282" s="23"/>
      <c r="AB282" s="23"/>
      <c r="AC282" s="15">
        <v>270</v>
      </c>
      <c r="AD282" s="15">
        <v>145</v>
      </c>
      <c r="AE282" s="15">
        <v>-70</v>
      </c>
      <c r="AF282" s="16">
        <f>IF(AE282="Neg","Neg",AE282*HLOOKUP(AF$3,T_GDP[#All],2,FALSE))</f>
        <v>-73.099222539013653</v>
      </c>
      <c r="AG282" s="16">
        <f>IF(AF282="Neg","Neg",AF282*HLOOKUP(AG$3,T_GDP[#All],2,FALSE))</f>
        <v>-76.524463846117229</v>
      </c>
      <c r="AH282" s="16">
        <f>IF(AG282="Neg","Neg",AG282*HLOOKUP(AH$3,T_GDP[#All],2,FALSE))</f>
        <v>-80.141409640170096</v>
      </c>
      <c r="AI282" s="16">
        <f>IF(AH282="Neg","Neg",AH282*HLOOKUP(AI$3,T_GDP[#All],2,FALSE))</f>
        <v>-84.369735265232279</v>
      </c>
      <c r="AJ282" s="16">
        <f>IF(AI282="Neg","Neg",AI282*HLOOKUP(AJ$3,T_GDP[#All],2,FALSE))</f>
        <v>-87.296635761474775</v>
      </c>
      <c r="AK282" s="16">
        <f>IF(AJ282="Neg","Neg",AJ282*HLOOKUP(AK$3,T_GDP[#All],2,FALSE))</f>
        <v>-91.540179633723696</v>
      </c>
      <c r="AL282" s="16">
        <f>IF(AK282="Neg","Neg",AK282*HLOOKUP(AL$3,T_GDP[#All],2,FALSE))</f>
        <v>-96.555917053522336</v>
      </c>
      <c r="AM282" s="16">
        <f>IF(AL282="Neg","Neg",AL282*HLOOKUP(AM$3,T_GDP[#All],2,FALSE))</f>
        <v>-101.62745471300568</v>
      </c>
      <c r="AN282" s="16">
        <f>IF(AM282="Neg","Neg",AM282*HLOOKUP(AN$3,T_GDP[#All],2,FALSE))</f>
        <v>-107.58543634294809</v>
      </c>
      <c r="AO282" s="16">
        <f>IF(AN282="Neg","Neg",AN282*HLOOKUP(AO$3,T_GDP[#All],2,FALSE))</f>
        <v>-112.65765541648454</v>
      </c>
      <c r="AP282" s="16">
        <f>IF(AO282="Neg","Neg",AO282*HLOOKUP(AP$3,T_GDP[#All],2,FALSE))</f>
        <v>-118.64380216062331</v>
      </c>
      <c r="AQ282" s="16">
        <f>IF(AP282="Neg","Neg",AP282*HLOOKUP(AQ$3,T_GDP[#All],2,FALSE))</f>
        <v>-119.88299147258981</v>
      </c>
      <c r="AR282" s="16">
        <f>IF(AQ282="Neg","Neg",AQ282*HLOOKUP(AR$3,T_GDP[#All],2,FALSE))</f>
        <v>-118.21254277765996</v>
      </c>
      <c r="AS282" s="16">
        <f>IF(AR282="Neg","Neg",AR282*HLOOKUP(AS$3,T_GDP[#All],2,FALSE))</f>
        <v>-123.44754409722368</v>
      </c>
      <c r="AT282" s="16">
        <f>IF(AS282="Neg","Neg",AS282*HLOOKUP(AT$3,T_GDP[#All],2,FALSE))</f>
        <v>-126.54252672657337</v>
      </c>
      <c r="AU282" s="16">
        <f>IF(AT282="Neg","Neg",AT282*HLOOKUP(AU$3,T_GDP[#All],2,FALSE))</f>
        <v>-130.75449841436026</v>
      </c>
      <c r="AV282" s="16">
        <f>IF(AU282="Neg","Neg",AU282*HLOOKUP(AV$3,T_GDP[#All],2,FALSE))</f>
        <v>-136.74435507945498</v>
      </c>
      <c r="AW282" s="16">
        <f>IF(AV282="Neg","Neg",AV282*HLOOKUP(AW$3,T_GDP[#All],2,FALSE))</f>
        <v>-142.02917533757031</v>
      </c>
      <c r="AX282" s="16">
        <f>IF(AW282="Neg","Neg",AW282*HLOOKUP(AX$3,T_GDP[#All],2,FALSE))</f>
        <v>-146.69860299303005</v>
      </c>
      <c r="AY282" s="16">
        <f>IF(AX282="Neg","Neg",AX282*HLOOKUP(AY$3,T_GDP[#All],2,FALSE))</f>
        <v>-153.16151243634721</v>
      </c>
      <c r="AZ282" s="16">
        <f>IF(AY282="Neg","Neg",AY282*HLOOKUP(AZ$3,T_GDP[#All],2,FALSE))</f>
        <v>-159.21807196597683</v>
      </c>
      <c r="BA282" s="16">
        <f>IF(AZ282="Neg","Neg",AZ282*HLOOKUP(BA$3,T_GDP[#All],2,FALSE))</f>
        <v>-164.84329639997054</v>
      </c>
      <c r="BB282" s="16">
        <f>IF(BA282="Neg","Neg",BA282*HLOOKUP(BB$3,T_GDP[#All],2,FALSE))</f>
        <v>-170.30982707225579</v>
      </c>
      <c r="BC282" s="16">
        <f>IF(BB282="Neg","Neg",BB282*HLOOKUP(BC$3,T_GDP[#All],2,FALSE))</f>
        <v>-157.97751982590407</v>
      </c>
      <c r="BD282" s="16">
        <f>IF(BC282="Neg","Neg",BC282*HLOOKUP(BD$3,T_GDP[#All],2,FALSE))</f>
        <v>-177.36178110817389</v>
      </c>
      <c r="BE282" s="16">
        <f>IF(BD282="Neg","Neg",BD282*HLOOKUP(BE$3,T_GDP[#All],2,FALSE))</f>
        <v>-189.06055007419835</v>
      </c>
      <c r="BF282" s="16">
        <f>IF(BE282="Neg","Neg",BE282*HLOOKUP(BF$3,T_GDP[#All],2,FALSE))</f>
        <v>-192.4634338833678</v>
      </c>
      <c r="BG282" s="16">
        <f>IF(BF282="Neg","Neg",BF282*HLOOKUP(BG$3,T_GDP[#All],2,FALSE))</f>
        <v>-198.97399453570816</v>
      </c>
      <c r="BH282" s="16">
        <f>IF(BG282="Neg","Neg",BG282*HLOOKUP(BH$3,T_GDP[#All],2,FALSE))</f>
        <v>-205.42790325651012</v>
      </c>
      <c r="BI282" s="16">
        <f>IF(BH282="Neg","Neg",BH282*HLOOKUP(BI$3,T_GDP[#All],2,FALSE))</f>
        <v>-213.25705817329106</v>
      </c>
      <c r="BJ282" s="16">
        <f>IF(BI282="Neg","Neg",BI282*HLOOKUP(BJ$3,T_GDP[#All],2,FALSE))</f>
        <v>-221.64152776275529</v>
      </c>
    </row>
    <row r="283" spans="1:62" ht="13.9" customHeight="1" x14ac:dyDescent="0.25">
      <c r="A283" s="6"/>
      <c r="B283" s="1" t="s">
        <v>976</v>
      </c>
      <c r="C283" s="1" t="s">
        <v>983</v>
      </c>
      <c r="D283" s="1" t="s">
        <v>725</v>
      </c>
      <c r="E283" s="23"/>
      <c r="F283" s="23"/>
      <c r="G283" s="23"/>
      <c r="H283" s="23"/>
      <c r="I283" s="23"/>
      <c r="J283" s="23"/>
      <c r="K283" s="23"/>
      <c r="L283" s="23"/>
      <c r="M283" s="23"/>
      <c r="N283" s="23"/>
      <c r="O283" s="23"/>
      <c r="P283" s="23"/>
      <c r="Q283" s="23"/>
      <c r="R283" s="23"/>
      <c r="S283" s="23"/>
      <c r="T283" s="23"/>
      <c r="U283" s="23"/>
      <c r="V283" s="23"/>
      <c r="W283" s="23"/>
      <c r="X283" s="23"/>
      <c r="Y283" s="23"/>
      <c r="Z283" s="23"/>
      <c r="AA283" s="23"/>
      <c r="AB283" s="23"/>
      <c r="AC283" s="15">
        <v>100</v>
      </c>
      <c r="AD283" s="15">
        <v>100</v>
      </c>
      <c r="AE283" s="15">
        <v>100</v>
      </c>
      <c r="AF283" s="16">
        <f>IF(AE283="Neg","Neg",AE283*HLOOKUP(AF$3,T_GDP[#All],2,FALSE))</f>
        <v>104.42746077001949</v>
      </c>
      <c r="AG283" s="16">
        <f>IF(AF283="Neg","Neg",AF283*HLOOKUP(AG$3,T_GDP[#All],2,FALSE))</f>
        <v>109.32066263731032</v>
      </c>
      <c r="AH283" s="16">
        <f>IF(AG283="Neg","Neg",AG283*HLOOKUP(AH$3,T_GDP[#All],2,FALSE))</f>
        <v>114.48772805738585</v>
      </c>
      <c r="AI283" s="16">
        <f>IF(AH283="Neg","Neg",AH283*HLOOKUP(AI$3,T_GDP[#All],2,FALSE))</f>
        <v>120.52819323604612</v>
      </c>
      <c r="AJ283" s="16">
        <f>IF(AI283="Neg","Neg",AI283*HLOOKUP(AJ$3,T_GDP[#All],2,FALSE))</f>
        <v>124.70947965924968</v>
      </c>
      <c r="AK283" s="16">
        <f>IF(AJ283="Neg","Neg",AJ283*HLOOKUP(AK$3,T_GDP[#All],2,FALSE))</f>
        <v>130.77168519103384</v>
      </c>
      <c r="AL283" s="16">
        <f>IF(AK283="Neg","Neg",AK283*HLOOKUP(AL$3,T_GDP[#All],2,FALSE))</f>
        <v>137.93702436217475</v>
      </c>
      <c r="AM283" s="16">
        <f>IF(AL283="Neg","Neg",AL283*HLOOKUP(AM$3,T_GDP[#All],2,FALSE))</f>
        <v>145.18207816143666</v>
      </c>
      <c r="AN283" s="16">
        <f>IF(AM283="Neg","Neg",AM283*HLOOKUP(AN$3,T_GDP[#All],2,FALSE))</f>
        <v>153.69348048992583</v>
      </c>
      <c r="AO283" s="16">
        <f>IF(AN283="Neg","Neg",AN283*HLOOKUP(AO$3,T_GDP[#All],2,FALSE))</f>
        <v>160.93950773783504</v>
      </c>
      <c r="AP283" s="16">
        <f>IF(AO283="Neg","Neg",AO283*HLOOKUP(AP$3,T_GDP[#All],2,FALSE))</f>
        <v>169.49114594374757</v>
      </c>
      <c r="AQ283" s="16">
        <f>IF(AP283="Neg","Neg",AP283*HLOOKUP(AQ$3,T_GDP[#All],2,FALSE))</f>
        <v>171.26141638941399</v>
      </c>
      <c r="AR283" s="16">
        <f>IF(AQ283="Neg","Neg",AQ283*HLOOKUP(AR$3,T_GDP[#All],2,FALSE))</f>
        <v>168.87506111094277</v>
      </c>
      <c r="AS283" s="16">
        <f>IF(AR283="Neg","Neg",AR283*HLOOKUP(AS$3,T_GDP[#All],2,FALSE))</f>
        <v>176.35363442460522</v>
      </c>
      <c r="AT283" s="16">
        <f>IF(AS283="Neg","Neg",AS283*HLOOKUP(AT$3,T_GDP[#All],2,FALSE))</f>
        <v>180.77503818081905</v>
      </c>
      <c r="AU283" s="16">
        <f>IF(AT283="Neg","Neg",AT283*HLOOKUP(AU$3,T_GDP[#All],2,FALSE))</f>
        <v>186.79214059194319</v>
      </c>
      <c r="AV283" s="16">
        <f>IF(AU283="Neg","Neg",AU283*HLOOKUP(AV$3,T_GDP[#All],2,FALSE))</f>
        <v>195.34907868493568</v>
      </c>
      <c r="AW283" s="16">
        <f>IF(AV283="Neg","Neg",AV283*HLOOKUP(AW$3,T_GDP[#All],2,FALSE))</f>
        <v>202.89882191081469</v>
      </c>
      <c r="AX283" s="16">
        <f>IF(AW283="Neg","Neg",AW283*HLOOKUP(AX$3,T_GDP[#All],2,FALSE))</f>
        <v>209.56943284718574</v>
      </c>
      <c r="AY283" s="16">
        <f>IF(AX283="Neg","Neg",AX283*HLOOKUP(AY$3,T_GDP[#All],2,FALSE))</f>
        <v>218.8021606233531</v>
      </c>
      <c r="AZ283" s="16">
        <f>IF(AY283="Neg","Neg",AY283*HLOOKUP(AZ$3,T_GDP[#All],2,FALSE))</f>
        <v>227.45438852282402</v>
      </c>
      <c r="BA283" s="16">
        <f>IF(AZ283="Neg","Neg",AZ283*HLOOKUP(BA$3,T_GDP[#All],2,FALSE))</f>
        <v>235.49042342852931</v>
      </c>
      <c r="BB283" s="16">
        <f>IF(BA283="Neg","Neg",BA283*HLOOKUP(BB$3,T_GDP[#All],2,FALSE))</f>
        <v>243.2997529603654</v>
      </c>
      <c r="BC283" s="16">
        <f>IF(BB283="Neg","Neg",BB283*HLOOKUP(BC$3,T_GDP[#All],2,FALSE))</f>
        <v>225.68217117986296</v>
      </c>
      <c r="BD283" s="16">
        <f>IF(BC283="Neg","Neg",BC283*HLOOKUP(BD$3,T_GDP[#All],2,FALSE))</f>
        <v>253.37397301167698</v>
      </c>
      <c r="BE283" s="16">
        <f>IF(BD283="Neg","Neg",BD283*HLOOKUP(BE$3,T_GDP[#All],2,FALSE))</f>
        <v>270.08650010599763</v>
      </c>
      <c r="BF283" s="16">
        <f>IF(BE283="Neg","Neg",BE283*HLOOKUP(BF$3,T_GDP[#All],2,FALSE))</f>
        <v>274.94776269052539</v>
      </c>
      <c r="BG283" s="16">
        <f>IF(BF283="Neg","Neg",BF283*HLOOKUP(BG$3,T_GDP[#All],2,FALSE))</f>
        <v>284.2485636224402</v>
      </c>
      <c r="BH283" s="16">
        <f>IF(BG283="Neg","Neg",BG283*HLOOKUP(BH$3,T_GDP[#All],2,FALSE))</f>
        <v>293.46843322358586</v>
      </c>
      <c r="BI283" s="16">
        <f>IF(BH283="Neg","Neg",BH283*HLOOKUP(BI$3,T_GDP[#All],2,FALSE))</f>
        <v>304.6529402475586</v>
      </c>
      <c r="BJ283" s="16">
        <f>IF(BI283="Neg","Neg",BI283*HLOOKUP(BJ$3,T_GDP[#All],2,FALSE))</f>
        <v>316.63075394679322</v>
      </c>
    </row>
    <row r="284" spans="1:62" ht="13.9" customHeight="1" x14ac:dyDescent="0.25">
      <c r="A284" s="6"/>
      <c r="B284" s="1" t="s">
        <v>976</v>
      </c>
      <c r="C284" s="1" t="s">
        <v>984</v>
      </c>
      <c r="D284" s="1" t="s">
        <v>716</v>
      </c>
      <c r="E284" s="23"/>
      <c r="F284" s="23"/>
      <c r="G284" s="23"/>
      <c r="H284" s="23"/>
      <c r="I284" s="23"/>
      <c r="J284" s="23"/>
      <c r="K284" s="23"/>
      <c r="L284" s="23"/>
      <c r="M284" s="23"/>
      <c r="N284" s="23"/>
      <c r="O284" s="23"/>
      <c r="P284" s="23"/>
      <c r="Q284" s="23"/>
      <c r="R284" s="23"/>
      <c r="S284" s="23"/>
      <c r="T284" s="23"/>
      <c r="U284" s="23"/>
      <c r="V284" s="23"/>
      <c r="W284" s="23"/>
      <c r="X284" s="23"/>
      <c r="Y284" s="23"/>
      <c r="Z284" s="23"/>
      <c r="AA284" s="23"/>
      <c r="AB284" s="23"/>
      <c r="AC284" s="15">
        <v>50</v>
      </c>
      <c r="AD284" s="15">
        <v>200</v>
      </c>
      <c r="AE284" s="15">
        <v>300</v>
      </c>
      <c r="AF284" s="16">
        <f>IF(AE284="Neg","Neg",AE284*HLOOKUP(AF$3,T_GDP[#All],2,FALSE))</f>
        <v>313.28238231005849</v>
      </c>
      <c r="AG284" s="16">
        <f>IF(AF284="Neg","Neg",AF284*HLOOKUP(AG$3,T_GDP[#All],2,FALSE))</f>
        <v>327.96198791193098</v>
      </c>
      <c r="AH284" s="16">
        <f>IF(AG284="Neg","Neg",AG284*HLOOKUP(AH$3,T_GDP[#All],2,FALSE))</f>
        <v>343.46318417215758</v>
      </c>
      <c r="AI284" s="16">
        <f>IF(AH284="Neg","Neg",AH284*HLOOKUP(AI$3,T_GDP[#All],2,FALSE))</f>
        <v>361.58457970813839</v>
      </c>
      <c r="AJ284" s="16">
        <f>IF(AI284="Neg","Neg",AI284*HLOOKUP(AJ$3,T_GDP[#All],2,FALSE))</f>
        <v>374.12843897774906</v>
      </c>
      <c r="AK284" s="16">
        <f>IF(AJ284="Neg","Neg",AJ284*HLOOKUP(AK$3,T_GDP[#All],2,FALSE))</f>
        <v>392.31505557310157</v>
      </c>
      <c r="AL284" s="16">
        <f>IF(AK284="Neg","Neg",AK284*HLOOKUP(AL$3,T_GDP[#All],2,FALSE))</f>
        <v>413.81107308652435</v>
      </c>
      <c r="AM284" s="16">
        <f>IF(AL284="Neg","Neg",AL284*HLOOKUP(AM$3,T_GDP[#All],2,FALSE))</f>
        <v>435.54623448431005</v>
      </c>
      <c r="AN284" s="16">
        <f>IF(AM284="Neg","Neg",AM284*HLOOKUP(AN$3,T_GDP[#All],2,FALSE))</f>
        <v>461.08044146977755</v>
      </c>
      <c r="AO284" s="16">
        <f>IF(AN284="Neg","Neg",AN284*HLOOKUP(AO$3,T_GDP[#All],2,FALSE))</f>
        <v>482.81852321350522</v>
      </c>
      <c r="AP284" s="16">
        <f>IF(AO284="Neg","Neg",AO284*HLOOKUP(AP$3,T_GDP[#All],2,FALSE))</f>
        <v>508.47343783124279</v>
      </c>
      <c r="AQ284" s="16">
        <f>IF(AP284="Neg","Neg",AP284*HLOOKUP(AQ$3,T_GDP[#All],2,FALSE))</f>
        <v>513.78424916824201</v>
      </c>
      <c r="AR284" s="16">
        <f>IF(AQ284="Neg","Neg",AQ284*HLOOKUP(AR$3,T_GDP[#All],2,FALSE))</f>
        <v>506.62518333282839</v>
      </c>
      <c r="AS284" s="16">
        <f>IF(AR284="Neg","Neg",AR284*HLOOKUP(AS$3,T_GDP[#All],2,FALSE))</f>
        <v>529.06090327381571</v>
      </c>
      <c r="AT284" s="16">
        <f>IF(AS284="Neg","Neg",AS284*HLOOKUP(AT$3,T_GDP[#All],2,FALSE))</f>
        <v>542.32511454245719</v>
      </c>
      <c r="AU284" s="16">
        <f>IF(AT284="Neg","Neg",AT284*HLOOKUP(AU$3,T_GDP[#All],2,FALSE))</f>
        <v>560.37642177582961</v>
      </c>
      <c r="AV284" s="16">
        <f>IF(AU284="Neg","Neg",AU284*HLOOKUP(AV$3,T_GDP[#All],2,FALSE))</f>
        <v>586.04723605480706</v>
      </c>
      <c r="AW284" s="16">
        <f>IF(AV284="Neg","Neg",AV284*HLOOKUP(AW$3,T_GDP[#All],2,FALSE))</f>
        <v>608.69646573244415</v>
      </c>
      <c r="AX284" s="16">
        <f>IF(AW284="Neg","Neg",AW284*HLOOKUP(AX$3,T_GDP[#All],2,FALSE))</f>
        <v>628.70829854155727</v>
      </c>
      <c r="AY284" s="16">
        <f>IF(AX284="Neg","Neg",AX284*HLOOKUP(AY$3,T_GDP[#All],2,FALSE))</f>
        <v>656.40648187005934</v>
      </c>
      <c r="AZ284" s="16">
        <f>IF(AY284="Neg","Neg",AY284*HLOOKUP(AZ$3,T_GDP[#All],2,FALSE))</f>
        <v>682.36316556847203</v>
      </c>
      <c r="BA284" s="16">
        <f>IF(AZ284="Neg","Neg",AZ284*HLOOKUP(BA$3,T_GDP[#All],2,FALSE))</f>
        <v>706.47127028558793</v>
      </c>
      <c r="BB284" s="16">
        <f>IF(BA284="Neg","Neg",BA284*HLOOKUP(BB$3,T_GDP[#All],2,FALSE))</f>
        <v>729.8992588810961</v>
      </c>
      <c r="BC284" s="16">
        <f>IF(BB284="Neg","Neg",BB284*HLOOKUP(BC$3,T_GDP[#All],2,FALSE))</f>
        <v>677.04651353958877</v>
      </c>
      <c r="BD284" s="16">
        <f>IF(BC284="Neg","Neg",BC284*HLOOKUP(BD$3,T_GDP[#All],2,FALSE))</f>
        <v>760.12191903503083</v>
      </c>
      <c r="BE284" s="16">
        <f>IF(BD284="Neg","Neg",BD284*HLOOKUP(BE$3,T_GDP[#All],2,FALSE))</f>
        <v>810.25950031799277</v>
      </c>
      <c r="BF284" s="16">
        <f>IF(BE284="Neg","Neg",BE284*HLOOKUP(BF$3,T_GDP[#All],2,FALSE))</f>
        <v>824.84328807157613</v>
      </c>
      <c r="BG284" s="16">
        <f>IF(BF284="Neg","Neg",BF284*HLOOKUP(BG$3,T_GDP[#All],2,FALSE))</f>
        <v>852.7456908673206</v>
      </c>
      <c r="BH284" s="16">
        <f>IF(BG284="Neg","Neg",BG284*HLOOKUP(BH$3,T_GDP[#All],2,FALSE))</f>
        <v>880.40529967075759</v>
      </c>
      <c r="BI284" s="16">
        <f>IF(BH284="Neg","Neg",BH284*HLOOKUP(BI$3,T_GDP[#All],2,FALSE))</f>
        <v>913.95882074267593</v>
      </c>
      <c r="BJ284" s="16">
        <f>IF(BI284="Neg","Neg",BI284*HLOOKUP(BJ$3,T_GDP[#All],2,FALSE))</f>
        <v>949.89226184037977</v>
      </c>
    </row>
    <row r="285" spans="1:62" ht="13.9" customHeight="1" x14ac:dyDescent="0.25">
      <c r="A285" s="6"/>
      <c r="B285" s="1" t="s">
        <v>976</v>
      </c>
      <c r="C285" s="1" t="s">
        <v>985</v>
      </c>
      <c r="D285" s="1" t="s">
        <v>2129</v>
      </c>
      <c r="E285" s="23"/>
      <c r="F285" s="23"/>
      <c r="G285" s="23"/>
      <c r="H285" s="23"/>
      <c r="I285" s="23"/>
      <c r="J285" s="23"/>
      <c r="K285" s="23"/>
      <c r="L285" s="23"/>
      <c r="M285" s="23"/>
      <c r="N285" s="23"/>
      <c r="O285" s="23"/>
      <c r="P285" s="23"/>
      <c r="Q285" s="23"/>
      <c r="R285" s="23"/>
      <c r="S285" s="23"/>
      <c r="T285" s="23"/>
      <c r="U285" s="23"/>
      <c r="V285" s="23"/>
      <c r="W285" s="23"/>
      <c r="X285" s="23"/>
      <c r="Y285" s="23"/>
      <c r="Z285" s="23"/>
      <c r="AA285" s="23"/>
      <c r="AB285" s="23"/>
      <c r="AC285" s="15">
        <v>160</v>
      </c>
      <c r="AD285" s="15">
        <v>170</v>
      </c>
      <c r="AE285" s="15">
        <v>230</v>
      </c>
      <c r="AF285" s="16">
        <f>IF(AE285="Neg","Neg",AE285*HLOOKUP(AF$3,T_GDP[#All],2,FALSE))</f>
        <v>240.18315977104484</v>
      </c>
      <c r="AG285" s="16">
        <f>IF(AF285="Neg","Neg",AF285*HLOOKUP(AG$3,T_GDP[#All],2,FALSE))</f>
        <v>251.43752406581373</v>
      </c>
      <c r="AH285" s="16">
        <f>IF(AG285="Neg","Neg",AG285*HLOOKUP(AH$3,T_GDP[#All],2,FALSE))</f>
        <v>263.32177453198744</v>
      </c>
      <c r="AI285" s="16">
        <f>IF(AH285="Neg","Neg",AH285*HLOOKUP(AI$3,T_GDP[#All],2,FALSE))</f>
        <v>277.21484444290604</v>
      </c>
      <c r="AJ285" s="16">
        <f>IF(AI285="Neg","Neg",AI285*HLOOKUP(AJ$3,T_GDP[#All],2,FALSE))</f>
        <v>286.83180321627424</v>
      </c>
      <c r="AK285" s="16">
        <f>IF(AJ285="Neg","Neg",AJ285*HLOOKUP(AK$3,T_GDP[#All],2,FALSE))</f>
        <v>300.77487593937781</v>
      </c>
      <c r="AL285" s="16">
        <f>IF(AK285="Neg","Neg",AK285*HLOOKUP(AL$3,T_GDP[#All],2,FALSE))</f>
        <v>317.25515603300192</v>
      </c>
      <c r="AM285" s="16">
        <f>IF(AL285="Neg","Neg",AL285*HLOOKUP(AM$3,T_GDP[#All],2,FALSE))</f>
        <v>333.91877977130429</v>
      </c>
      <c r="AN285" s="16">
        <f>IF(AM285="Neg","Neg",AM285*HLOOKUP(AN$3,T_GDP[#All],2,FALSE))</f>
        <v>353.49500512682937</v>
      </c>
      <c r="AO285" s="16">
        <f>IF(AN285="Neg","Neg",AN285*HLOOKUP(AO$3,T_GDP[#All],2,FALSE))</f>
        <v>370.16086779702056</v>
      </c>
      <c r="AP285" s="16">
        <f>IF(AO285="Neg","Neg",AO285*HLOOKUP(AP$3,T_GDP[#All],2,FALSE))</f>
        <v>389.82963567061933</v>
      </c>
      <c r="AQ285" s="16">
        <f>IF(AP285="Neg","Neg",AP285*HLOOKUP(AQ$3,T_GDP[#All],2,FALSE))</f>
        <v>393.90125769565208</v>
      </c>
      <c r="AR285" s="16">
        <f>IF(AQ285="Neg","Neg",AQ285*HLOOKUP(AR$3,T_GDP[#All],2,FALSE))</f>
        <v>388.41264055516831</v>
      </c>
      <c r="AS285" s="16">
        <f>IF(AR285="Neg","Neg",AR285*HLOOKUP(AS$3,T_GDP[#All],2,FALSE))</f>
        <v>405.61335917659193</v>
      </c>
      <c r="AT285" s="16">
        <f>IF(AS285="Neg","Neg",AS285*HLOOKUP(AT$3,T_GDP[#All],2,FALSE))</f>
        <v>415.78258781588374</v>
      </c>
      <c r="AU285" s="16">
        <f>IF(AT285="Neg","Neg",AT285*HLOOKUP(AU$3,T_GDP[#All],2,FALSE))</f>
        <v>429.62192336146927</v>
      </c>
      <c r="AV285" s="16">
        <f>IF(AU285="Neg","Neg",AU285*HLOOKUP(AV$3,T_GDP[#All],2,FALSE))</f>
        <v>449.30288097535197</v>
      </c>
      <c r="AW285" s="16">
        <f>IF(AV285="Neg","Neg",AV285*HLOOKUP(AW$3,T_GDP[#All],2,FALSE))</f>
        <v>466.6672903948737</v>
      </c>
      <c r="AX285" s="16">
        <f>IF(AW285="Neg","Neg",AW285*HLOOKUP(AX$3,T_GDP[#All],2,FALSE))</f>
        <v>482.00969554852713</v>
      </c>
      <c r="AY285" s="16">
        <f>IF(AX285="Neg","Neg",AX285*HLOOKUP(AY$3,T_GDP[#All],2,FALSE))</f>
        <v>503.24496943371207</v>
      </c>
      <c r="AZ285" s="16">
        <f>IF(AY285="Neg","Neg",AY285*HLOOKUP(AZ$3,T_GDP[#All],2,FALSE))</f>
        <v>523.14509360249519</v>
      </c>
      <c r="BA285" s="16">
        <f>IF(AZ285="Neg","Neg",AZ285*HLOOKUP(BA$3,T_GDP[#All],2,FALSE))</f>
        <v>541.62797388561739</v>
      </c>
      <c r="BB285" s="16">
        <f>IF(BA285="Neg","Neg",BA285*HLOOKUP(BB$3,T_GDP[#All],2,FALSE))</f>
        <v>559.58943180884035</v>
      </c>
      <c r="BC285" s="16">
        <f>IF(BB285="Neg","Neg",BB285*HLOOKUP(BC$3,T_GDP[#All],2,FALSE))</f>
        <v>519.06899371368468</v>
      </c>
      <c r="BD285" s="16">
        <f>IF(BC285="Neg","Neg",BC285*HLOOKUP(BD$3,T_GDP[#All],2,FALSE))</f>
        <v>582.76013792685694</v>
      </c>
      <c r="BE285" s="16">
        <f>IF(BD285="Neg","Neg",BD285*HLOOKUP(BE$3,T_GDP[#All],2,FALSE))</f>
        <v>621.19895024379446</v>
      </c>
      <c r="BF285" s="16">
        <f>IF(BE285="Neg","Neg",BE285*HLOOKUP(BF$3,T_GDP[#All],2,FALSE))</f>
        <v>632.37985418820836</v>
      </c>
      <c r="BG285" s="16">
        <f>IF(BF285="Neg","Neg",BF285*HLOOKUP(BG$3,T_GDP[#All],2,FALSE))</f>
        <v>653.77169633161247</v>
      </c>
      <c r="BH285" s="16">
        <f>IF(BG285="Neg","Neg",BG285*HLOOKUP(BH$3,T_GDP[#All],2,FALSE))</f>
        <v>674.97739641424744</v>
      </c>
      <c r="BI285" s="16">
        <f>IF(BH285="Neg","Neg",BH285*HLOOKUP(BI$3,T_GDP[#All],2,FALSE))</f>
        <v>700.70176256938475</v>
      </c>
      <c r="BJ285" s="16">
        <f>IF(BI285="Neg","Neg",BI285*HLOOKUP(BJ$3,T_GDP[#All],2,FALSE))</f>
        <v>728.25073407762432</v>
      </c>
    </row>
    <row r="286" spans="1:62" ht="13.9" customHeight="1" x14ac:dyDescent="0.25">
      <c r="A286" s="6"/>
      <c r="B286" s="1" t="s">
        <v>976</v>
      </c>
      <c r="C286" s="1" t="s">
        <v>777</v>
      </c>
      <c r="D286" s="1" t="s">
        <v>777</v>
      </c>
      <c r="E286" s="23"/>
      <c r="F286" s="23"/>
      <c r="G286" s="23"/>
      <c r="H286" s="23"/>
      <c r="I286" s="23"/>
      <c r="J286" s="23"/>
      <c r="K286" s="23"/>
      <c r="L286" s="23"/>
      <c r="M286" s="23"/>
      <c r="N286" s="23"/>
      <c r="O286" s="23"/>
      <c r="P286" s="23"/>
      <c r="Q286" s="23"/>
      <c r="R286" s="23"/>
      <c r="S286" s="23"/>
      <c r="T286" s="23"/>
      <c r="U286" s="23"/>
      <c r="V286" s="23"/>
      <c r="W286" s="23"/>
      <c r="X286" s="23"/>
      <c r="Y286" s="23"/>
      <c r="Z286" s="23"/>
      <c r="AA286" s="23"/>
      <c r="AB286" s="23"/>
      <c r="AC286" s="15">
        <v>-70</v>
      </c>
      <c r="AD286" s="15">
        <v>-75</v>
      </c>
      <c r="AE286" s="15">
        <v>-80</v>
      </c>
      <c r="AF286" s="16">
        <f>IF(AE286="Neg","Neg",AE286*HLOOKUP(AF$3,T_GDP[#All],2,FALSE))</f>
        <v>-83.541968616015595</v>
      </c>
      <c r="AG286" s="16">
        <f>IF(AF286="Neg","Neg",AF286*HLOOKUP(AG$3,T_GDP[#All],2,FALSE))</f>
        <v>-87.456530109848259</v>
      </c>
      <c r="AH286" s="16">
        <f>IF(AG286="Neg","Neg",AG286*HLOOKUP(AH$3,T_GDP[#All],2,FALSE))</f>
        <v>-91.590182445908681</v>
      </c>
      <c r="AI286" s="16">
        <f>IF(AH286="Neg","Neg",AH286*HLOOKUP(AI$3,T_GDP[#All],2,FALSE))</f>
        <v>-96.422554588836888</v>
      </c>
      <c r="AJ286" s="16">
        <f>IF(AI286="Neg","Neg",AI286*HLOOKUP(AJ$3,T_GDP[#All],2,FALSE))</f>
        <v>-99.767583727399739</v>
      </c>
      <c r="AK286" s="16">
        <f>IF(AJ286="Neg","Neg",AJ286*HLOOKUP(AK$3,T_GDP[#All],2,FALSE))</f>
        <v>-104.61734815282708</v>
      </c>
      <c r="AL286" s="16">
        <f>IF(AK286="Neg","Neg",AK286*HLOOKUP(AL$3,T_GDP[#All],2,FALSE))</f>
        <v>-110.34961948973981</v>
      </c>
      <c r="AM286" s="16">
        <f>IF(AL286="Neg","Neg",AL286*HLOOKUP(AM$3,T_GDP[#All],2,FALSE))</f>
        <v>-116.14566252914933</v>
      </c>
      <c r="AN286" s="16">
        <f>IF(AM286="Neg","Neg",AM286*HLOOKUP(AN$3,T_GDP[#All],2,FALSE))</f>
        <v>-122.95478439194066</v>
      </c>
      <c r="AO286" s="16">
        <f>IF(AN286="Neg","Neg",AN286*HLOOKUP(AO$3,T_GDP[#All],2,FALSE))</f>
        <v>-128.75160619026803</v>
      </c>
      <c r="AP286" s="16">
        <f>IF(AO286="Neg","Neg",AO286*HLOOKUP(AP$3,T_GDP[#All],2,FALSE))</f>
        <v>-135.59291675499804</v>
      </c>
      <c r="AQ286" s="16">
        <f>IF(AP286="Neg","Neg",AP286*HLOOKUP(AQ$3,T_GDP[#All],2,FALSE))</f>
        <v>-137.00913311153118</v>
      </c>
      <c r="AR286" s="16">
        <f>IF(AQ286="Neg","Neg",AQ286*HLOOKUP(AR$3,T_GDP[#All],2,FALSE))</f>
        <v>-135.1000488887542</v>
      </c>
      <c r="AS286" s="16">
        <f>IF(AR286="Neg","Neg",AR286*HLOOKUP(AS$3,T_GDP[#All],2,FALSE))</f>
        <v>-141.08290753968416</v>
      </c>
      <c r="AT286" s="16">
        <f>IF(AS286="Neg","Neg",AS286*HLOOKUP(AT$3,T_GDP[#All],2,FALSE))</f>
        <v>-144.62003054465524</v>
      </c>
      <c r="AU286" s="16">
        <f>IF(AT286="Neg","Neg",AT286*HLOOKUP(AU$3,T_GDP[#All],2,FALSE))</f>
        <v>-149.43371247355455</v>
      </c>
      <c r="AV286" s="16">
        <f>IF(AU286="Neg","Neg",AU286*HLOOKUP(AV$3,T_GDP[#All],2,FALSE))</f>
        <v>-156.27926294794852</v>
      </c>
      <c r="AW286" s="16">
        <f>IF(AV286="Neg","Neg",AV286*HLOOKUP(AW$3,T_GDP[#All],2,FALSE))</f>
        <v>-162.31905752865174</v>
      </c>
      <c r="AX286" s="16">
        <f>IF(AW286="Neg","Neg",AW286*HLOOKUP(AX$3,T_GDP[#All],2,FALSE))</f>
        <v>-167.65554627774858</v>
      </c>
      <c r="AY286" s="16">
        <f>IF(AX286="Neg","Neg",AX286*HLOOKUP(AY$3,T_GDP[#All],2,FALSE))</f>
        <v>-175.04172849868249</v>
      </c>
      <c r="AZ286" s="16">
        <f>IF(AY286="Neg","Neg",AY286*HLOOKUP(AZ$3,T_GDP[#All],2,FALSE))</f>
        <v>-181.96351081825921</v>
      </c>
      <c r="BA286" s="16">
        <f>IF(AZ286="Neg","Neg",AZ286*HLOOKUP(BA$3,T_GDP[#All],2,FALSE))</f>
        <v>-188.39233874282343</v>
      </c>
      <c r="BB286" s="16">
        <f>IF(BA286="Neg","Neg",BA286*HLOOKUP(BB$3,T_GDP[#All],2,FALSE))</f>
        <v>-194.63980236829229</v>
      </c>
      <c r="BC286" s="16">
        <f>IF(BB286="Neg","Neg",BB286*HLOOKUP(BC$3,T_GDP[#All],2,FALSE))</f>
        <v>-180.54573694389035</v>
      </c>
      <c r="BD286" s="16">
        <f>IF(BC286="Neg","Neg",BC286*HLOOKUP(BD$3,T_GDP[#All],2,FALSE))</f>
        <v>-202.69917840934156</v>
      </c>
      <c r="BE286" s="16">
        <f>IF(BD286="Neg","Neg",BD286*HLOOKUP(BE$3,T_GDP[#All],2,FALSE))</f>
        <v>-216.0692000847981</v>
      </c>
      <c r="BF286" s="16">
        <f>IF(BE286="Neg","Neg",BE286*HLOOKUP(BF$3,T_GDP[#All],2,FALSE))</f>
        <v>-219.95821015242032</v>
      </c>
      <c r="BG286" s="16">
        <f>IF(BF286="Neg","Neg",BF286*HLOOKUP(BG$3,T_GDP[#All],2,FALSE))</f>
        <v>-227.39885089795217</v>
      </c>
      <c r="BH286" s="16">
        <f>IF(BG286="Neg","Neg",BG286*HLOOKUP(BH$3,T_GDP[#All],2,FALSE))</f>
        <v>-234.7747465788687</v>
      </c>
      <c r="BI286" s="16">
        <f>IF(BH286="Neg","Neg",BH286*HLOOKUP(BI$3,T_GDP[#All],2,FALSE))</f>
        <v>-243.72235219804691</v>
      </c>
      <c r="BJ286" s="16">
        <f>IF(BI286="Neg","Neg",BI286*HLOOKUP(BJ$3,T_GDP[#All],2,FALSE))</f>
        <v>-253.3046031574346</v>
      </c>
    </row>
    <row r="287" spans="1:62" ht="13.9" customHeight="1" x14ac:dyDescent="0.25">
      <c r="A287" s="6"/>
      <c r="B287" s="1" t="s">
        <v>976</v>
      </c>
      <c r="C287" s="1" t="s">
        <v>974</v>
      </c>
      <c r="D287" s="1" t="s">
        <v>974</v>
      </c>
      <c r="E287" s="23"/>
      <c r="F287" s="23"/>
      <c r="G287" s="23"/>
      <c r="H287" s="23"/>
      <c r="I287" s="23"/>
      <c r="J287" s="23"/>
      <c r="K287" s="23"/>
      <c r="L287" s="23"/>
      <c r="M287" s="23"/>
      <c r="N287" s="23"/>
      <c r="O287" s="23"/>
      <c r="P287" s="23"/>
      <c r="Q287" s="23"/>
      <c r="R287" s="23"/>
      <c r="S287" s="23"/>
      <c r="T287" s="23"/>
      <c r="U287" s="23"/>
      <c r="V287" s="23"/>
      <c r="W287" s="23"/>
      <c r="X287" s="23"/>
      <c r="Y287" s="23"/>
      <c r="Z287" s="23"/>
      <c r="AA287" s="23"/>
      <c r="AB287" s="23"/>
      <c r="AC287" s="15">
        <v>710</v>
      </c>
      <c r="AD287" s="15">
        <v>1110</v>
      </c>
      <c r="AE287" s="15">
        <v>1585</v>
      </c>
      <c r="AF287" s="16">
        <f>IF(AE287="Neg","Neg",AE287*HLOOKUP(AF$3,T_GDP[#All],2,FALSE))</f>
        <v>1655.175253204809</v>
      </c>
      <c r="AG287" s="16">
        <f>IF(AF287="Neg","Neg",AF287*HLOOKUP(AG$3,T_GDP[#All],2,FALSE))</f>
        <v>1732.7325028013686</v>
      </c>
      <c r="AH287" s="16">
        <f>IF(AG287="Neg","Neg",AG287*HLOOKUP(AH$3,T_GDP[#All],2,FALSE))</f>
        <v>1814.6304897095658</v>
      </c>
      <c r="AI287" s="16">
        <f>IF(AH287="Neg","Neg",AH287*HLOOKUP(AI$3,T_GDP[#All],2,FALSE))</f>
        <v>1910.3718627913311</v>
      </c>
      <c r="AJ287" s="16">
        <f>IF(AI287="Neg","Neg",AI287*HLOOKUP(AJ$3,T_GDP[#All],2,FALSE))</f>
        <v>1976.6452525991076</v>
      </c>
      <c r="AK287" s="16">
        <f>IF(AJ287="Neg","Neg",AJ287*HLOOKUP(AK$3,T_GDP[#All],2,FALSE))</f>
        <v>2072.7312102778865</v>
      </c>
      <c r="AL287" s="16">
        <f>IF(AK287="Neg","Neg",AK287*HLOOKUP(AL$3,T_GDP[#All],2,FALSE))</f>
        <v>2186.3018361404702</v>
      </c>
      <c r="AM287" s="16">
        <f>IF(AL287="Neg","Neg",AL287*HLOOKUP(AM$3,T_GDP[#All],2,FALSE))</f>
        <v>2301.1359388587716</v>
      </c>
      <c r="AN287" s="16">
        <f>IF(AM287="Neg","Neg",AM287*HLOOKUP(AN$3,T_GDP[#All],2,FALSE))</f>
        <v>2436.041665765325</v>
      </c>
      <c r="AO287" s="16">
        <f>IF(AN287="Neg","Neg",AN287*HLOOKUP(AO$3,T_GDP[#All],2,FALSE))</f>
        <v>2550.8911976446861</v>
      </c>
      <c r="AP287" s="16">
        <f>IF(AO287="Neg","Neg",AO287*HLOOKUP(AP$3,T_GDP[#All],2,FALSE))</f>
        <v>2686.4346632083998</v>
      </c>
      <c r="AQ287" s="16">
        <f>IF(AP287="Neg","Neg",AP287*HLOOKUP(AQ$3,T_GDP[#All],2,FALSE))</f>
        <v>2714.4934497722124</v>
      </c>
      <c r="AR287" s="16">
        <f>IF(AQ287="Neg","Neg",AQ287*HLOOKUP(AR$3,T_GDP[#All],2,FALSE))</f>
        <v>2676.6697186084439</v>
      </c>
      <c r="AS287" s="16">
        <f>IF(AR287="Neg","Neg",AR287*HLOOKUP(AS$3,T_GDP[#All],2,FALSE))</f>
        <v>2795.2051056299938</v>
      </c>
      <c r="AT287" s="16">
        <f>IF(AS287="Neg","Neg",AS287*HLOOKUP(AT$3,T_GDP[#All],2,FALSE))</f>
        <v>2865.284355165983</v>
      </c>
      <c r="AU287" s="16">
        <f>IF(AT287="Neg","Neg",AT287*HLOOKUP(AU$3,T_GDP[#All],2,FALSE))</f>
        <v>2960.6554283823007</v>
      </c>
      <c r="AV287" s="16">
        <f>IF(AU287="Neg","Neg",AU287*HLOOKUP(AV$3,T_GDP[#All],2,FALSE))</f>
        <v>3096.2828971562312</v>
      </c>
      <c r="AW287" s="16">
        <f>IF(AV287="Neg","Neg",AV287*HLOOKUP(AW$3,T_GDP[#All],2,FALSE))</f>
        <v>3215.9463272864136</v>
      </c>
      <c r="AX287" s="16">
        <f>IF(AW287="Neg","Neg",AW287*HLOOKUP(AX$3,T_GDP[#All],2,FALSE))</f>
        <v>3321.6755106278947</v>
      </c>
      <c r="AY287" s="16">
        <f>IF(AX287="Neg","Neg",AX287*HLOOKUP(AY$3,T_GDP[#All],2,FALSE))</f>
        <v>3468.0142458801474</v>
      </c>
      <c r="AZ287" s="16">
        <f>IF(AY287="Neg","Neg",AY287*HLOOKUP(AZ$3,T_GDP[#All],2,FALSE))</f>
        <v>3605.1520580867614</v>
      </c>
      <c r="BA287" s="16">
        <f>IF(AZ287="Neg","Neg",AZ287*HLOOKUP(BA$3,T_GDP[#All],2,FALSE))</f>
        <v>3732.5232113421903</v>
      </c>
      <c r="BB287" s="16">
        <f>IF(BA287="Neg","Neg",BA287*HLOOKUP(BB$3,T_GDP[#All],2,FALSE))</f>
        <v>3856.301084421792</v>
      </c>
      <c r="BC287" s="16">
        <f>IF(BB287="Neg","Neg",BB287*HLOOKUP(BC$3,T_GDP[#All],2,FALSE))</f>
        <v>3577.0624132008284</v>
      </c>
      <c r="BD287" s="16">
        <f>IF(BC287="Neg","Neg",BC287*HLOOKUP(BD$3,T_GDP[#All],2,FALSE))</f>
        <v>4015.9774722350808</v>
      </c>
      <c r="BE287" s="16">
        <f>IF(BD287="Neg","Neg",BD287*HLOOKUP(BE$3,T_GDP[#All],2,FALSE))</f>
        <v>4280.8710266800636</v>
      </c>
      <c r="BF287" s="16">
        <f>IF(BE287="Neg","Neg",BE287*HLOOKUP(BF$3,T_GDP[#All],2,FALSE))</f>
        <v>4357.9220386448287</v>
      </c>
      <c r="BG287" s="16">
        <f>IF(BF287="Neg","Neg",BF287*HLOOKUP(BG$3,T_GDP[#All],2,FALSE))</f>
        <v>4505.3397334156789</v>
      </c>
      <c r="BH287" s="16">
        <f>IF(BG287="Neg","Neg",BG287*HLOOKUP(BH$3,T_GDP[#All],2,FALSE))</f>
        <v>4651.4746665938374</v>
      </c>
      <c r="BI287" s="16">
        <f>IF(BH287="Neg","Neg",BH287*HLOOKUP(BI$3,T_GDP[#All],2,FALSE))</f>
        <v>4828.7491029238054</v>
      </c>
      <c r="BJ287" s="16">
        <f>IF(BI287="Neg","Neg",BI287*HLOOKUP(BJ$3,T_GDP[#All],2,FALSE))</f>
        <v>5018.5974500566745</v>
      </c>
    </row>
    <row r="288" spans="1:62" ht="13.9" customHeight="1" x14ac:dyDescent="0.25">
      <c r="A288" s="6"/>
      <c r="B288" s="1" t="s">
        <v>976</v>
      </c>
      <c r="C288" s="1" t="s">
        <v>737</v>
      </c>
      <c r="D288" s="1" t="s">
        <v>737</v>
      </c>
      <c r="E288" s="23"/>
      <c r="F288" s="23"/>
      <c r="G288" s="23"/>
      <c r="H288" s="23"/>
      <c r="I288" s="23"/>
      <c r="J288" s="23"/>
      <c r="K288" s="23"/>
      <c r="L288" s="23"/>
      <c r="M288" s="23"/>
      <c r="N288" s="23"/>
      <c r="O288" s="23"/>
      <c r="P288" s="23"/>
      <c r="Q288" s="23"/>
      <c r="R288" s="23"/>
      <c r="S288" s="23"/>
      <c r="T288" s="23"/>
      <c r="U288" s="23"/>
      <c r="V288" s="23"/>
      <c r="W288" s="23"/>
      <c r="X288" s="23"/>
      <c r="Y288" s="23"/>
      <c r="Z288" s="23"/>
      <c r="AA288" s="23"/>
      <c r="AB288" s="23"/>
      <c r="AC288" s="15">
        <v>375</v>
      </c>
      <c r="AD288" s="15">
        <v>590</v>
      </c>
      <c r="AE288" s="15">
        <v>835</v>
      </c>
      <c r="AF288" s="16">
        <f>IF(AE288="Neg","Neg",AE288*HLOOKUP(AF$3,T_GDP[#All],2,FALSE))</f>
        <v>871.96929742966279</v>
      </c>
      <c r="AG288" s="16">
        <f>IF(AF288="Neg","Neg",AF288*HLOOKUP(AG$3,T_GDP[#All],2,FALSE))</f>
        <v>912.82753302154117</v>
      </c>
      <c r="AH288" s="16">
        <f>IF(AG288="Neg","Neg",AG288*HLOOKUP(AH$3,T_GDP[#All],2,FALSE))</f>
        <v>955.97252927917179</v>
      </c>
      <c r="AI288" s="16">
        <f>IF(AH288="Neg","Neg",AH288*HLOOKUP(AI$3,T_GDP[#All],2,FALSE))</f>
        <v>1006.410413520985</v>
      </c>
      <c r="AJ288" s="16">
        <f>IF(AI288="Neg","Neg",AI288*HLOOKUP(AJ$3,T_GDP[#All],2,FALSE))</f>
        <v>1041.3241551547349</v>
      </c>
      <c r="AK288" s="16">
        <f>IF(AJ288="Neg","Neg",AJ288*HLOOKUP(AK$3,T_GDP[#All],2,FALSE))</f>
        <v>1091.9435713451326</v>
      </c>
      <c r="AL288" s="16">
        <f>IF(AK288="Neg","Neg",AK288*HLOOKUP(AL$3,T_GDP[#All],2,FALSE))</f>
        <v>1151.7741534241593</v>
      </c>
      <c r="AM288" s="16">
        <f>IF(AL288="Neg","Neg",AL288*HLOOKUP(AM$3,T_GDP[#All],2,FALSE))</f>
        <v>1212.2703526479963</v>
      </c>
      <c r="AN288" s="16">
        <f>IF(AM288="Neg","Neg",AM288*HLOOKUP(AN$3,T_GDP[#All],2,FALSE))</f>
        <v>1283.3405620908809</v>
      </c>
      <c r="AO288" s="16">
        <f>IF(AN288="Neg","Neg",AN288*HLOOKUP(AO$3,T_GDP[#All],2,FALSE))</f>
        <v>1343.844889610923</v>
      </c>
      <c r="AP288" s="16">
        <f>IF(AO288="Neg","Neg",AO288*HLOOKUP(AP$3,T_GDP[#All],2,FALSE))</f>
        <v>1415.2510686302926</v>
      </c>
      <c r="AQ288" s="16">
        <f>IF(AP288="Neg","Neg",AP288*HLOOKUP(AQ$3,T_GDP[#All],2,FALSE))</f>
        <v>1430.0328268516071</v>
      </c>
      <c r="AR288" s="16">
        <f>IF(AQ288="Neg","Neg",AQ288*HLOOKUP(AR$3,T_GDP[#All],2,FALSE))</f>
        <v>1410.1067602763724</v>
      </c>
      <c r="AS288" s="16">
        <f>IF(AR288="Neg","Neg",AR288*HLOOKUP(AS$3,T_GDP[#All],2,FALSE))</f>
        <v>1472.5528474454538</v>
      </c>
      <c r="AT288" s="16">
        <f>IF(AS288="Neg","Neg",AS288*HLOOKUP(AT$3,T_GDP[#All],2,FALSE))</f>
        <v>1509.4715688098395</v>
      </c>
      <c r="AU288" s="16">
        <f>IF(AT288="Neg","Neg",AT288*HLOOKUP(AU$3,T_GDP[#All],2,FALSE))</f>
        <v>1559.7143739427261</v>
      </c>
      <c r="AV288" s="16">
        <f>IF(AU288="Neg","Neg",AU288*HLOOKUP(AV$3,T_GDP[#All],2,FALSE))</f>
        <v>1631.1648070192132</v>
      </c>
      <c r="AW288" s="16">
        <f>IF(AV288="Neg","Neg",AV288*HLOOKUP(AW$3,T_GDP[#All],2,FALSE))</f>
        <v>1694.205162955303</v>
      </c>
      <c r="AX288" s="16">
        <f>IF(AW288="Neg","Neg",AW288*HLOOKUP(AX$3,T_GDP[#All],2,FALSE))</f>
        <v>1749.9047642740013</v>
      </c>
      <c r="AY288" s="16">
        <f>IF(AX288="Neg","Neg",AX288*HLOOKUP(AY$3,T_GDP[#All],2,FALSE))</f>
        <v>1826.9980412049988</v>
      </c>
      <c r="AZ288" s="16">
        <f>IF(AY288="Neg","Neg",AY288*HLOOKUP(AZ$3,T_GDP[#All],2,FALSE))</f>
        <v>1899.2441441655808</v>
      </c>
      <c r="BA288" s="16">
        <f>IF(AZ288="Neg","Neg",AZ288*HLOOKUP(BA$3,T_GDP[#All],2,FALSE))</f>
        <v>1966.3450356282199</v>
      </c>
      <c r="BB288" s="16">
        <f>IF(BA288="Neg","Neg",BA288*HLOOKUP(BB$3,T_GDP[#All],2,FALSE))</f>
        <v>2031.552937219051</v>
      </c>
      <c r="BC288" s="16">
        <f>IF(BB288="Neg","Neg",BB288*HLOOKUP(BC$3,T_GDP[#All],2,FALSE))</f>
        <v>1884.4461293518557</v>
      </c>
      <c r="BD288" s="16">
        <f>IF(BC288="Neg","Neg",BC288*HLOOKUP(BD$3,T_GDP[#All],2,FALSE))</f>
        <v>2115.6726746475028</v>
      </c>
      <c r="BE288" s="16">
        <f>IF(BD288="Neg","Neg",BD288*HLOOKUP(BE$3,T_GDP[#All],2,FALSE))</f>
        <v>2255.2222758850803</v>
      </c>
      <c r="BF288" s="16">
        <f>IF(BE288="Neg","Neg",BE288*HLOOKUP(BF$3,T_GDP[#All],2,FALSE))</f>
        <v>2295.8138184658874</v>
      </c>
      <c r="BG288" s="16">
        <f>IF(BF288="Neg","Neg",BF288*HLOOKUP(BG$3,T_GDP[#All],2,FALSE))</f>
        <v>2373.475506247376</v>
      </c>
      <c r="BH288" s="16">
        <f>IF(BG288="Neg","Neg",BG288*HLOOKUP(BH$3,T_GDP[#All],2,FALSE))</f>
        <v>2450.4614174169424</v>
      </c>
      <c r="BI288" s="16">
        <f>IF(BH288="Neg","Neg",BH288*HLOOKUP(BI$3,T_GDP[#All],2,FALSE))</f>
        <v>2543.8520510671151</v>
      </c>
      <c r="BJ288" s="16">
        <f>IF(BI288="Neg","Neg",BI288*HLOOKUP(BJ$3,T_GDP[#All],2,FALSE))</f>
        <v>2643.8667954557241</v>
      </c>
    </row>
    <row r="289" spans="1:62" ht="13.9" customHeight="1" x14ac:dyDescent="0.25">
      <c r="A289" s="6"/>
      <c r="B289" s="1" t="s">
        <v>976</v>
      </c>
      <c r="C289" s="1" t="s">
        <v>740</v>
      </c>
      <c r="D289" s="1" t="s">
        <v>741</v>
      </c>
      <c r="E289" s="23"/>
      <c r="F289" s="23"/>
      <c r="G289" s="23"/>
      <c r="H289" s="23"/>
      <c r="I289" s="23"/>
      <c r="J289" s="23"/>
      <c r="K289" s="23"/>
      <c r="L289" s="23"/>
      <c r="M289" s="23"/>
      <c r="N289" s="23"/>
      <c r="O289" s="23"/>
      <c r="P289" s="23"/>
      <c r="Q289" s="23"/>
      <c r="R289" s="23"/>
      <c r="S289" s="23"/>
      <c r="T289" s="23"/>
      <c r="U289" s="23"/>
      <c r="V289" s="23"/>
      <c r="W289" s="23"/>
      <c r="X289" s="23"/>
      <c r="Y289" s="23"/>
      <c r="Z289" s="23"/>
      <c r="AA289" s="23"/>
      <c r="AB289" s="23"/>
      <c r="AC289" s="15">
        <v>55</v>
      </c>
      <c r="AD289" s="15">
        <v>60</v>
      </c>
      <c r="AE289" s="15">
        <v>60</v>
      </c>
      <c r="AF289" s="16">
        <f>IF(AE289="Neg","Neg",AE289*HLOOKUP(AF$3,T_GDP[#All],2,FALSE))</f>
        <v>62.656476462011696</v>
      </c>
      <c r="AG289" s="16">
        <f>IF(AF289="Neg","Neg",AF289*HLOOKUP(AG$3,T_GDP[#All],2,FALSE))</f>
        <v>65.592397582386184</v>
      </c>
      <c r="AH289" s="16">
        <f>IF(AG289="Neg","Neg",AG289*HLOOKUP(AH$3,T_GDP[#All],2,FALSE))</f>
        <v>68.692636834431497</v>
      </c>
      <c r="AI289" s="16">
        <f>IF(AH289="Neg","Neg",AH289*HLOOKUP(AI$3,T_GDP[#All],2,FALSE))</f>
        <v>72.316915941627656</v>
      </c>
      <c r="AJ289" s="16">
        <f>IF(AI289="Neg","Neg",AI289*HLOOKUP(AJ$3,T_GDP[#All],2,FALSE))</f>
        <v>74.825687795549797</v>
      </c>
      <c r="AK289" s="16">
        <f>IF(AJ289="Neg","Neg",AJ289*HLOOKUP(AK$3,T_GDP[#All],2,FALSE))</f>
        <v>78.463011114620301</v>
      </c>
      <c r="AL289" s="16">
        <f>IF(AK289="Neg","Neg",AK289*HLOOKUP(AL$3,T_GDP[#All],2,FALSE))</f>
        <v>82.762214617304849</v>
      </c>
      <c r="AM289" s="16">
        <f>IF(AL289="Neg","Neg",AL289*HLOOKUP(AM$3,T_GDP[#All],2,FALSE))</f>
        <v>87.10924689686199</v>
      </c>
      <c r="AN289" s="16">
        <f>IF(AM289="Neg","Neg",AM289*HLOOKUP(AN$3,T_GDP[#All],2,FALSE))</f>
        <v>92.21608829395548</v>
      </c>
      <c r="AO289" s="16">
        <f>IF(AN289="Neg","Neg",AN289*HLOOKUP(AO$3,T_GDP[#All],2,FALSE))</f>
        <v>96.563704642701012</v>
      </c>
      <c r="AP289" s="16">
        <f>IF(AO289="Neg","Neg",AO289*HLOOKUP(AP$3,T_GDP[#All],2,FALSE))</f>
        <v>101.69468756624852</v>
      </c>
      <c r="AQ289" s="16">
        <f>IF(AP289="Neg","Neg",AP289*HLOOKUP(AQ$3,T_GDP[#All],2,FALSE))</f>
        <v>102.75684983364837</v>
      </c>
      <c r="AR289" s="16">
        <f>IF(AQ289="Neg","Neg",AQ289*HLOOKUP(AR$3,T_GDP[#All],2,FALSE))</f>
        <v>101.32503666656565</v>
      </c>
      <c r="AS289" s="16">
        <f>IF(AR289="Neg","Neg",AR289*HLOOKUP(AS$3,T_GDP[#All],2,FALSE))</f>
        <v>105.81218065476313</v>
      </c>
      <c r="AT289" s="16">
        <f>IF(AS289="Neg","Neg",AS289*HLOOKUP(AT$3,T_GDP[#All],2,FALSE))</f>
        <v>108.46502290849143</v>
      </c>
      <c r="AU289" s="16">
        <f>IF(AT289="Neg","Neg",AT289*HLOOKUP(AU$3,T_GDP[#All],2,FALSE))</f>
        <v>112.07528435516592</v>
      </c>
      <c r="AV289" s="16">
        <f>IF(AU289="Neg","Neg",AU289*HLOOKUP(AV$3,T_GDP[#All],2,FALSE))</f>
        <v>117.2094472109614</v>
      </c>
      <c r="AW289" s="16">
        <f>IF(AV289="Neg","Neg",AV289*HLOOKUP(AW$3,T_GDP[#All],2,FALSE))</f>
        <v>121.73929314648882</v>
      </c>
      <c r="AX289" s="16">
        <f>IF(AW289="Neg","Neg",AW289*HLOOKUP(AX$3,T_GDP[#All],2,FALSE))</f>
        <v>125.74165970831145</v>
      </c>
      <c r="AY289" s="16">
        <f>IF(AX289="Neg","Neg",AX289*HLOOKUP(AY$3,T_GDP[#All],2,FALSE))</f>
        <v>131.28129637401187</v>
      </c>
      <c r="AZ289" s="16">
        <f>IF(AY289="Neg","Neg",AY289*HLOOKUP(AZ$3,T_GDP[#All],2,FALSE))</f>
        <v>136.47263311369443</v>
      </c>
      <c r="BA289" s="16">
        <f>IF(AZ289="Neg","Neg",AZ289*HLOOKUP(BA$3,T_GDP[#All],2,FALSE))</f>
        <v>141.2942540571176</v>
      </c>
      <c r="BB289" s="16">
        <f>IF(BA289="Neg","Neg",BA289*HLOOKUP(BB$3,T_GDP[#All],2,FALSE))</f>
        <v>145.97985177621925</v>
      </c>
      <c r="BC289" s="16">
        <f>IF(BB289="Neg","Neg",BB289*HLOOKUP(BC$3,T_GDP[#All],2,FALSE))</f>
        <v>135.40930270791779</v>
      </c>
      <c r="BD289" s="16">
        <f>IF(BC289="Neg","Neg",BC289*HLOOKUP(BD$3,T_GDP[#All],2,FALSE))</f>
        <v>152.02438380700622</v>
      </c>
      <c r="BE289" s="16">
        <f>IF(BD289="Neg","Neg",BD289*HLOOKUP(BE$3,T_GDP[#All],2,FALSE))</f>
        <v>162.05190006359862</v>
      </c>
      <c r="BF289" s="16">
        <f>IF(BE289="Neg","Neg",BE289*HLOOKUP(BF$3,T_GDP[#All],2,FALSE))</f>
        <v>164.9686576143153</v>
      </c>
      <c r="BG289" s="16">
        <f>IF(BF289="Neg","Neg",BF289*HLOOKUP(BG$3,T_GDP[#All],2,FALSE))</f>
        <v>170.5491381734642</v>
      </c>
      <c r="BH289" s="16">
        <f>IF(BG289="Neg","Neg",BG289*HLOOKUP(BH$3,T_GDP[#All],2,FALSE))</f>
        <v>176.0810599341516</v>
      </c>
      <c r="BI289" s="16">
        <f>IF(BH289="Neg","Neg",BH289*HLOOKUP(BI$3,T_GDP[#All],2,FALSE))</f>
        <v>182.79176414853526</v>
      </c>
      <c r="BJ289" s="16">
        <f>IF(BI289="Neg","Neg",BI289*HLOOKUP(BJ$3,T_GDP[#All],2,FALSE))</f>
        <v>189.97845236807603</v>
      </c>
    </row>
    <row r="290" spans="1:62" ht="13.9" customHeight="1" x14ac:dyDescent="0.25">
      <c r="A290" s="6"/>
      <c r="B290" s="1" t="s">
        <v>976</v>
      </c>
      <c r="C290" s="1" t="s">
        <v>726</v>
      </c>
      <c r="D290" s="1" t="s">
        <v>726</v>
      </c>
      <c r="E290" s="23"/>
      <c r="F290" s="23"/>
      <c r="G290" s="23"/>
      <c r="H290" s="23"/>
      <c r="I290" s="23"/>
      <c r="J290" s="23"/>
      <c r="K290" s="23"/>
      <c r="L290" s="23"/>
      <c r="M290" s="23"/>
      <c r="N290" s="23"/>
      <c r="O290" s="23"/>
      <c r="P290" s="23"/>
      <c r="Q290" s="23"/>
      <c r="R290" s="23"/>
      <c r="S290" s="23"/>
      <c r="T290" s="23"/>
      <c r="U290" s="23"/>
      <c r="V290" s="23"/>
      <c r="W290" s="23"/>
      <c r="X290" s="23"/>
      <c r="Y290" s="23"/>
      <c r="Z290" s="23"/>
      <c r="AA290" s="23"/>
      <c r="AB290" s="23"/>
      <c r="AC290" s="15">
        <v>295</v>
      </c>
      <c r="AD290" s="15">
        <v>775</v>
      </c>
      <c r="AE290" s="15">
        <v>840</v>
      </c>
      <c r="AF290" s="16">
        <f>IF(AE290="Neg","Neg",AE290*HLOOKUP(AF$3,T_GDP[#All],2,FALSE))</f>
        <v>877.19067046816383</v>
      </c>
      <c r="AG290" s="16">
        <f>IF(AF290="Neg","Neg",AF290*HLOOKUP(AG$3,T_GDP[#All],2,FALSE))</f>
        <v>918.2935661534068</v>
      </c>
      <c r="AH290" s="16">
        <f>IF(AG290="Neg","Neg",AG290*HLOOKUP(AH$3,T_GDP[#All],2,FALSE))</f>
        <v>961.69691568204121</v>
      </c>
      <c r="AI290" s="16">
        <f>IF(AH290="Neg","Neg",AH290*HLOOKUP(AI$3,T_GDP[#All],2,FALSE))</f>
        <v>1012.4368231827874</v>
      </c>
      <c r="AJ290" s="16">
        <f>IF(AI290="Neg","Neg",AI290*HLOOKUP(AJ$3,T_GDP[#All],2,FALSE))</f>
        <v>1047.5596291376974</v>
      </c>
      <c r="AK290" s="16">
        <f>IF(AJ290="Neg","Neg",AJ290*HLOOKUP(AK$3,T_GDP[#All],2,FALSE))</f>
        <v>1098.4821556046843</v>
      </c>
      <c r="AL290" s="16">
        <f>IF(AK290="Neg","Neg",AK290*HLOOKUP(AL$3,T_GDP[#All],2,FALSE))</f>
        <v>1158.6710046422679</v>
      </c>
      <c r="AM290" s="16">
        <f>IF(AL290="Neg","Neg",AL290*HLOOKUP(AM$3,T_GDP[#All],2,FALSE))</f>
        <v>1219.529456556068</v>
      </c>
      <c r="AN290" s="16">
        <f>IF(AM290="Neg","Neg",AM290*HLOOKUP(AN$3,T_GDP[#All],2,FALSE))</f>
        <v>1291.0252361153769</v>
      </c>
      <c r="AO290" s="16">
        <f>IF(AN290="Neg","Neg",AN290*HLOOKUP(AO$3,T_GDP[#All],2,FALSE))</f>
        <v>1351.8918649978143</v>
      </c>
      <c r="AP290" s="16">
        <f>IF(AO290="Neg","Neg",AO290*HLOOKUP(AP$3,T_GDP[#All],2,FALSE))</f>
        <v>1423.7256259274795</v>
      </c>
      <c r="AQ290" s="16">
        <f>IF(AP290="Neg","Neg",AP290*HLOOKUP(AQ$3,T_GDP[#All],2,FALSE))</f>
        <v>1438.5958976710774</v>
      </c>
      <c r="AR290" s="16">
        <f>IF(AQ290="Neg","Neg",AQ290*HLOOKUP(AR$3,T_GDP[#All],2,FALSE))</f>
        <v>1418.5505133319191</v>
      </c>
      <c r="AS290" s="16">
        <f>IF(AR290="Neg","Neg",AR290*HLOOKUP(AS$3,T_GDP[#All],2,FALSE))</f>
        <v>1481.3705291666836</v>
      </c>
      <c r="AT290" s="16">
        <f>IF(AS290="Neg","Neg",AS290*HLOOKUP(AT$3,T_GDP[#All],2,FALSE))</f>
        <v>1518.5103207188799</v>
      </c>
      <c r="AU290" s="16">
        <f>IF(AT290="Neg","Neg",AT290*HLOOKUP(AU$3,T_GDP[#All],2,FALSE))</f>
        <v>1569.0539809723227</v>
      </c>
      <c r="AV290" s="16">
        <f>IF(AU290="Neg","Neg",AU290*HLOOKUP(AV$3,T_GDP[#All],2,FALSE))</f>
        <v>1640.9322609534595</v>
      </c>
      <c r="AW290" s="16">
        <f>IF(AV290="Neg","Neg",AV290*HLOOKUP(AW$3,T_GDP[#All],2,FALSE))</f>
        <v>1704.3501040508434</v>
      </c>
      <c r="AX290" s="16">
        <f>IF(AW290="Neg","Neg",AW290*HLOOKUP(AX$3,T_GDP[#All],2,FALSE))</f>
        <v>1760.3832359163603</v>
      </c>
      <c r="AY290" s="16">
        <f>IF(AX290="Neg","Neg",AX290*HLOOKUP(AY$3,T_GDP[#All],2,FALSE))</f>
        <v>1837.9381492361661</v>
      </c>
      <c r="AZ290" s="16">
        <f>IF(AY290="Neg","Neg",AY290*HLOOKUP(AZ$3,T_GDP[#All],2,FALSE))</f>
        <v>1910.6168635917215</v>
      </c>
      <c r="BA290" s="16">
        <f>IF(AZ290="Neg","Neg",AZ290*HLOOKUP(BA$3,T_GDP[#All],2,FALSE))</f>
        <v>1978.1195567996458</v>
      </c>
      <c r="BB290" s="16">
        <f>IF(BA290="Neg","Neg",BA290*HLOOKUP(BB$3,T_GDP[#All],2,FALSE))</f>
        <v>2043.7179248670689</v>
      </c>
      <c r="BC290" s="16">
        <f>IF(BB290="Neg","Neg",BB290*HLOOKUP(BC$3,T_GDP[#All],2,FALSE))</f>
        <v>1895.7302379108482</v>
      </c>
      <c r="BD290" s="16">
        <f>IF(BC290="Neg","Neg",BC290*HLOOKUP(BD$3,T_GDP[#All],2,FALSE))</f>
        <v>2128.3413732980862</v>
      </c>
      <c r="BE290" s="16">
        <f>IF(BD290="Neg","Neg",BD290*HLOOKUP(BE$3,T_GDP[#All],2,FALSE))</f>
        <v>2268.7266008903798</v>
      </c>
      <c r="BF290" s="16">
        <f>IF(BE290="Neg","Neg",BE290*HLOOKUP(BF$3,T_GDP[#All],2,FALSE))</f>
        <v>2309.5612066004132</v>
      </c>
      <c r="BG290" s="16">
        <f>IF(BF290="Neg","Neg",BF290*HLOOKUP(BG$3,T_GDP[#All],2,FALSE))</f>
        <v>2387.6879344284976</v>
      </c>
      <c r="BH290" s="16">
        <f>IF(BG290="Neg","Neg",BG290*HLOOKUP(BH$3,T_GDP[#All],2,FALSE))</f>
        <v>2465.1348390781209</v>
      </c>
      <c r="BI290" s="16">
        <f>IF(BH290="Neg","Neg",BH290*HLOOKUP(BI$3,T_GDP[#All],2,FALSE))</f>
        <v>2559.0846980794922</v>
      </c>
      <c r="BJ290" s="16">
        <f>IF(BI290="Neg","Neg",BI290*HLOOKUP(BJ$3,T_GDP[#All],2,FALSE))</f>
        <v>2659.6983331530628</v>
      </c>
    </row>
    <row r="291" spans="1:62" ht="13.9" customHeight="1" x14ac:dyDescent="0.25">
      <c r="A291" s="6"/>
      <c r="B291" s="1" t="s">
        <v>976</v>
      </c>
      <c r="C291" s="1" t="s">
        <v>986</v>
      </c>
      <c r="D291" s="1" t="s">
        <v>707</v>
      </c>
      <c r="E291" s="23"/>
      <c r="F291" s="23"/>
      <c r="G291" s="23"/>
      <c r="H291" s="23"/>
      <c r="I291" s="23"/>
      <c r="J291" s="23"/>
      <c r="K291" s="23"/>
      <c r="L291" s="23"/>
      <c r="M291" s="23"/>
      <c r="N291" s="23"/>
      <c r="O291" s="23"/>
      <c r="P291" s="23"/>
      <c r="Q291" s="23"/>
      <c r="R291" s="23"/>
      <c r="S291" s="23"/>
      <c r="T291" s="23"/>
      <c r="U291" s="23"/>
      <c r="V291" s="23"/>
      <c r="W291" s="23"/>
      <c r="X291" s="23"/>
      <c r="Y291" s="23"/>
      <c r="Z291" s="23"/>
      <c r="AA291" s="23"/>
      <c r="AB291" s="23"/>
      <c r="AC291" s="15">
        <v>115</v>
      </c>
      <c r="AD291" s="15">
        <v>330</v>
      </c>
      <c r="AE291" s="15">
        <v>355</v>
      </c>
      <c r="AF291" s="16">
        <f>IF(AE291="Neg","Neg",AE291*HLOOKUP(AF$3,T_GDP[#All],2,FALSE))</f>
        <v>370.71748573356922</v>
      </c>
      <c r="AG291" s="16">
        <f>IF(AF291="Neg","Neg",AF291*HLOOKUP(AG$3,T_GDP[#All],2,FALSE))</f>
        <v>388.08835236245164</v>
      </c>
      <c r="AH291" s="16">
        <f>IF(AG291="Neg","Neg",AG291*HLOOKUP(AH$3,T_GDP[#All],2,FALSE))</f>
        <v>406.43143460371977</v>
      </c>
      <c r="AI291" s="16">
        <f>IF(AH291="Neg","Neg",AH291*HLOOKUP(AI$3,T_GDP[#All],2,FALSE))</f>
        <v>427.8750859879637</v>
      </c>
      <c r="AJ291" s="16">
        <f>IF(AI291="Neg","Neg",AI291*HLOOKUP(AJ$3,T_GDP[#All],2,FALSE))</f>
        <v>442.71865279033636</v>
      </c>
      <c r="AK291" s="16">
        <f>IF(AJ291="Neg","Neg",AJ291*HLOOKUP(AK$3,T_GDP[#All],2,FALSE))</f>
        <v>464.23948242817016</v>
      </c>
      <c r="AL291" s="16">
        <f>IF(AK291="Neg","Neg",AK291*HLOOKUP(AL$3,T_GDP[#All],2,FALSE))</f>
        <v>489.67643648572044</v>
      </c>
      <c r="AM291" s="16">
        <f>IF(AL291="Neg","Neg",AL291*HLOOKUP(AM$3,T_GDP[#All],2,FALSE))</f>
        <v>515.39637747310019</v>
      </c>
      <c r="AN291" s="16">
        <f>IF(AM291="Neg","Neg",AM291*HLOOKUP(AN$3,T_GDP[#All],2,FALSE))</f>
        <v>545.61185573923672</v>
      </c>
      <c r="AO291" s="16">
        <f>IF(AN291="Neg","Neg",AN291*HLOOKUP(AO$3,T_GDP[#All],2,FALSE))</f>
        <v>571.33525246931447</v>
      </c>
      <c r="AP291" s="16">
        <f>IF(AO291="Neg","Neg",AO291*HLOOKUP(AP$3,T_GDP[#All],2,FALSE))</f>
        <v>601.69356810030388</v>
      </c>
      <c r="AQ291" s="16">
        <f>IF(AP291="Neg","Neg",AP291*HLOOKUP(AQ$3,T_GDP[#All],2,FALSE))</f>
        <v>607.97802818241962</v>
      </c>
      <c r="AR291" s="16">
        <f>IF(AQ291="Neg","Neg",AQ291*HLOOKUP(AR$3,T_GDP[#All],2,FALSE))</f>
        <v>599.50646694384682</v>
      </c>
      <c r="AS291" s="16">
        <f>IF(AR291="Neg","Neg",AR291*HLOOKUP(AS$3,T_GDP[#All],2,FALSE))</f>
        <v>626.05540220734849</v>
      </c>
      <c r="AT291" s="16">
        <f>IF(AS291="Neg","Neg",AS291*HLOOKUP(AT$3,T_GDP[#All],2,FALSE))</f>
        <v>641.75138554190767</v>
      </c>
      <c r="AU291" s="16">
        <f>IF(AT291="Neg","Neg",AT291*HLOOKUP(AU$3,T_GDP[#All],2,FALSE))</f>
        <v>663.11209910139837</v>
      </c>
      <c r="AV291" s="16">
        <f>IF(AU291="Neg","Neg",AU291*HLOOKUP(AV$3,T_GDP[#All],2,FALSE))</f>
        <v>693.48922933152164</v>
      </c>
      <c r="AW291" s="16">
        <f>IF(AV291="Neg","Neg",AV291*HLOOKUP(AW$3,T_GDP[#All],2,FALSE))</f>
        <v>720.29081778339219</v>
      </c>
      <c r="AX291" s="16">
        <f>IF(AW291="Neg","Neg",AW291*HLOOKUP(AX$3,T_GDP[#All],2,FALSE))</f>
        <v>743.97148660750941</v>
      </c>
      <c r="AY291" s="16">
        <f>IF(AX291="Neg","Neg",AX291*HLOOKUP(AY$3,T_GDP[#All],2,FALSE))</f>
        <v>776.74767021290359</v>
      </c>
      <c r="AZ291" s="16">
        <f>IF(AY291="Neg","Neg",AY291*HLOOKUP(AZ$3,T_GDP[#All],2,FALSE))</f>
        <v>807.46307925602525</v>
      </c>
      <c r="BA291" s="16">
        <f>IF(AZ291="Neg","Neg",AZ291*HLOOKUP(BA$3,T_GDP[#All],2,FALSE))</f>
        <v>835.99100317127898</v>
      </c>
      <c r="BB291" s="16">
        <f>IF(BA291="Neg","Neg",BA291*HLOOKUP(BB$3,T_GDP[#All],2,FALSE))</f>
        <v>863.71412300929705</v>
      </c>
      <c r="BC291" s="16">
        <f>IF(BB291="Neg","Neg",BB291*HLOOKUP(BC$3,T_GDP[#All],2,FALSE))</f>
        <v>801.17170768851338</v>
      </c>
      <c r="BD291" s="16">
        <f>IF(BC291="Neg","Neg",BC291*HLOOKUP(BD$3,T_GDP[#All],2,FALSE))</f>
        <v>899.47760419145311</v>
      </c>
      <c r="BE291" s="16">
        <f>IF(BD291="Neg","Neg",BD291*HLOOKUP(BE$3,T_GDP[#All],2,FALSE))</f>
        <v>958.80707537629144</v>
      </c>
      <c r="BF291" s="16">
        <f>IF(BE291="Neg","Neg",BE291*HLOOKUP(BF$3,T_GDP[#All],2,FALSE))</f>
        <v>976.06455755136506</v>
      </c>
      <c r="BG291" s="16">
        <f>IF(BF291="Neg","Neg",BF291*HLOOKUP(BG$3,T_GDP[#All],2,FALSE))</f>
        <v>1009.0824008596627</v>
      </c>
      <c r="BH291" s="16">
        <f>IF(BG291="Neg","Neg",BG291*HLOOKUP(BH$3,T_GDP[#All],2,FALSE))</f>
        <v>1041.8129379437298</v>
      </c>
      <c r="BI291" s="16">
        <f>IF(BH291="Neg","Neg",BH291*HLOOKUP(BI$3,T_GDP[#All],2,FALSE))</f>
        <v>1081.5179378788332</v>
      </c>
      <c r="BJ291" s="16">
        <f>IF(BI291="Neg","Neg",BI291*HLOOKUP(BJ$3,T_GDP[#All],2,FALSE))</f>
        <v>1124.039176511116</v>
      </c>
    </row>
    <row r="292" spans="1:62" ht="13.9" customHeight="1" x14ac:dyDescent="0.25">
      <c r="A292" s="6"/>
      <c r="B292" s="10" t="s">
        <v>976</v>
      </c>
      <c r="C292" s="10" t="s">
        <v>878</v>
      </c>
      <c r="D292" s="10" t="s">
        <v>731</v>
      </c>
      <c r="E292" s="22"/>
      <c r="F292" s="22"/>
      <c r="G292" s="22"/>
      <c r="H292" s="22"/>
      <c r="I292" s="22"/>
      <c r="J292" s="22"/>
      <c r="K292" s="22"/>
      <c r="L292" s="22"/>
      <c r="M292" s="22"/>
      <c r="N292" s="22"/>
      <c r="O292" s="22"/>
      <c r="P292" s="22"/>
      <c r="Q292" s="22"/>
      <c r="R292" s="22"/>
      <c r="S292" s="22"/>
      <c r="T292" s="22"/>
      <c r="U292" s="22"/>
      <c r="V292" s="22"/>
      <c r="W292" s="22"/>
      <c r="X292" s="22"/>
      <c r="Y292" s="22"/>
      <c r="Z292" s="22"/>
      <c r="AA292" s="22"/>
      <c r="AB292" s="22"/>
      <c r="AC292" s="17">
        <v>20</v>
      </c>
      <c r="AD292" s="17">
        <v>55</v>
      </c>
      <c r="AE292" s="17">
        <v>105</v>
      </c>
      <c r="AF292" s="18">
        <f>IF(AE292="Neg","Neg",AE292*HLOOKUP(AF$3,T_GDP[#All],2,FALSE))</f>
        <v>109.64883380852048</v>
      </c>
      <c r="AG292" s="18">
        <f>IF(AF292="Neg","Neg",AF292*HLOOKUP(AG$3,T_GDP[#All],2,FALSE))</f>
        <v>114.78669576917585</v>
      </c>
      <c r="AH292" s="18">
        <f>IF(AG292="Neg","Neg",AG292*HLOOKUP(AH$3,T_GDP[#All],2,FALSE))</f>
        <v>120.21211446025515</v>
      </c>
      <c r="AI292" s="18">
        <f>IF(AH292="Neg","Neg",AH292*HLOOKUP(AI$3,T_GDP[#All],2,FALSE))</f>
        <v>126.55460289784843</v>
      </c>
      <c r="AJ292" s="18">
        <f>IF(AI292="Neg","Neg",AI292*HLOOKUP(AJ$3,T_GDP[#All],2,FALSE))</f>
        <v>130.94495364221217</v>
      </c>
      <c r="AK292" s="18">
        <f>IF(AJ292="Neg","Neg",AJ292*HLOOKUP(AK$3,T_GDP[#All],2,FALSE))</f>
        <v>137.31026945058554</v>
      </c>
      <c r="AL292" s="18">
        <f>IF(AK292="Neg","Neg",AK292*HLOOKUP(AL$3,T_GDP[#All],2,FALSE))</f>
        <v>144.83387558028349</v>
      </c>
      <c r="AM292" s="18">
        <f>IF(AL292="Neg","Neg",AL292*HLOOKUP(AM$3,T_GDP[#All],2,FALSE))</f>
        <v>152.4411820695085</v>
      </c>
      <c r="AN292" s="18">
        <f>IF(AM292="Neg","Neg",AM292*HLOOKUP(AN$3,T_GDP[#All],2,FALSE))</f>
        <v>161.37815451442211</v>
      </c>
      <c r="AO292" s="18">
        <f>IF(AN292="Neg","Neg",AN292*HLOOKUP(AO$3,T_GDP[#All],2,FALSE))</f>
        <v>168.98648312472679</v>
      </c>
      <c r="AP292" s="18">
        <f>IF(AO292="Neg","Neg",AO292*HLOOKUP(AP$3,T_GDP[#All],2,FALSE))</f>
        <v>177.96570324093494</v>
      </c>
      <c r="AQ292" s="18">
        <f>IF(AP292="Neg","Neg",AP292*HLOOKUP(AQ$3,T_GDP[#All],2,FALSE))</f>
        <v>179.82448720888468</v>
      </c>
      <c r="AR292" s="18">
        <f>IF(AQ292="Neg","Neg",AQ292*HLOOKUP(AR$3,T_GDP[#All],2,FALSE))</f>
        <v>177.31881416648989</v>
      </c>
      <c r="AS292" s="18">
        <f>IF(AR292="Neg","Neg",AR292*HLOOKUP(AS$3,T_GDP[#All],2,FALSE))</f>
        <v>185.17131614583545</v>
      </c>
      <c r="AT292" s="18">
        <f>IF(AS292="Neg","Neg",AS292*HLOOKUP(AT$3,T_GDP[#All],2,FALSE))</f>
        <v>189.81379008985999</v>
      </c>
      <c r="AU292" s="18">
        <f>IF(AT292="Neg","Neg",AT292*HLOOKUP(AU$3,T_GDP[#All],2,FALSE))</f>
        <v>196.13174762154034</v>
      </c>
      <c r="AV292" s="18">
        <f>IF(AU292="Neg","Neg",AU292*HLOOKUP(AV$3,T_GDP[#All],2,FALSE))</f>
        <v>205.11653261918244</v>
      </c>
      <c r="AW292" s="18">
        <f>IF(AV292="Neg","Neg",AV292*HLOOKUP(AW$3,T_GDP[#All],2,FALSE))</f>
        <v>213.04376300635542</v>
      </c>
      <c r="AX292" s="18">
        <f>IF(AW292="Neg","Neg",AW292*HLOOKUP(AX$3,T_GDP[#All],2,FALSE))</f>
        <v>220.04790448954503</v>
      </c>
      <c r="AY292" s="18">
        <f>IF(AX292="Neg","Neg",AX292*HLOOKUP(AY$3,T_GDP[#All],2,FALSE))</f>
        <v>229.74226865452076</v>
      </c>
      <c r="AZ292" s="18">
        <f>IF(AY292="Neg","Neg",AY292*HLOOKUP(AZ$3,T_GDP[#All],2,FALSE))</f>
        <v>238.82710794896519</v>
      </c>
      <c r="BA292" s="18">
        <f>IF(AZ292="Neg","Neg",AZ292*HLOOKUP(BA$3,T_GDP[#All],2,FALSE))</f>
        <v>247.26494459995573</v>
      </c>
      <c r="BB292" s="18">
        <f>IF(BA292="Neg","Neg",BA292*HLOOKUP(BB$3,T_GDP[#All],2,FALSE))</f>
        <v>255.46474060838361</v>
      </c>
      <c r="BC292" s="18">
        <f>IF(BB292="Neg","Neg",BB292*HLOOKUP(BC$3,T_GDP[#All],2,FALSE))</f>
        <v>236.96627973885603</v>
      </c>
      <c r="BD292" s="18">
        <f>IF(BC292="Neg","Neg",BC292*HLOOKUP(BD$3,T_GDP[#All],2,FALSE))</f>
        <v>266.04267166226077</v>
      </c>
      <c r="BE292" s="18">
        <f>IF(BD292="Neg","Neg",BD292*HLOOKUP(BE$3,T_GDP[#All],2,FALSE))</f>
        <v>283.59082511129748</v>
      </c>
      <c r="BF292" s="18">
        <f>IF(BE292="Neg","Neg",BE292*HLOOKUP(BF$3,T_GDP[#All],2,FALSE))</f>
        <v>288.69515082505166</v>
      </c>
      <c r="BG292" s="18">
        <f>IF(BF292="Neg","Neg",BF292*HLOOKUP(BG$3,T_GDP[#All],2,FALSE))</f>
        <v>298.46099180356219</v>
      </c>
      <c r="BH292" s="18">
        <f>IF(BG292="Neg","Neg",BG292*HLOOKUP(BH$3,T_GDP[#All],2,FALSE))</f>
        <v>308.14185488476511</v>
      </c>
      <c r="BI292" s="18">
        <f>IF(BH292="Neg","Neg",BH292*HLOOKUP(BI$3,T_GDP[#All],2,FALSE))</f>
        <v>319.88558725993653</v>
      </c>
      <c r="BJ292" s="18">
        <f>IF(BI292="Neg","Neg",BI292*HLOOKUP(BJ$3,T_GDP[#All],2,FALSE))</f>
        <v>332.46229164413285</v>
      </c>
    </row>
    <row r="293" spans="1:62" ht="13.9" customHeight="1" x14ac:dyDescent="0.25">
      <c r="A293" s="6"/>
      <c r="B293" s="1" t="s">
        <v>987</v>
      </c>
      <c r="C293" s="1" t="s">
        <v>988</v>
      </c>
      <c r="D293" s="1" t="s">
        <v>725</v>
      </c>
      <c r="E293" s="23"/>
      <c r="F293" s="23"/>
      <c r="G293" s="23"/>
      <c r="H293" s="23"/>
      <c r="I293" s="23"/>
      <c r="J293" s="23"/>
      <c r="K293" s="23"/>
      <c r="L293" s="23"/>
      <c r="M293" s="23"/>
      <c r="N293" s="23"/>
      <c r="O293" s="23"/>
      <c r="P293" s="23"/>
      <c r="Q293" s="23"/>
      <c r="R293" s="23"/>
      <c r="S293" s="23"/>
      <c r="T293" s="23"/>
      <c r="U293" s="23"/>
      <c r="V293" s="23"/>
      <c r="W293" s="23"/>
      <c r="X293" s="23"/>
      <c r="Y293" s="23"/>
      <c r="Z293" s="23"/>
      <c r="AA293" s="23"/>
      <c r="AB293" s="23"/>
      <c r="AC293" s="23"/>
      <c r="AD293" s="15">
        <v>-150</v>
      </c>
      <c r="AE293" s="15">
        <v>-210</v>
      </c>
      <c r="AF293" s="15">
        <v>-210</v>
      </c>
      <c r="AG293" s="16">
        <f>IF(AF293="Neg","Neg",AF293*HLOOKUP(AG$3,T_GDP[#All],2,FALSE))</f>
        <v>-219.84005916215941</v>
      </c>
      <c r="AH293" s="16">
        <f>IF(AG293="Neg","Neg",AG293*HLOOKUP(AH$3,T_GDP[#All],2,FALSE))</f>
        <v>-230.23084842596751</v>
      </c>
      <c r="AI293" s="16">
        <f>IF(AH293="Neg","Neg",AH293*HLOOKUP(AI$3,T_GDP[#All],2,FALSE))</f>
        <v>-242.37801429752179</v>
      </c>
      <c r="AJ293" s="16">
        <f>IF(AI293="Neg","Neg",AI293*HLOOKUP(AJ$3,T_GDP[#All],2,FALSE))</f>
        <v>-250.78643620492142</v>
      </c>
      <c r="AK293" s="16">
        <f>IF(AJ293="Neg","Neg",AJ293*HLOOKUP(AK$3,T_GDP[#All],2,FALSE))</f>
        <v>-262.97732117222267</v>
      </c>
      <c r="AL293" s="16">
        <f>IF(AK293="Neg","Neg",AK293*HLOOKUP(AL$3,T_GDP[#All],2,FALSE))</f>
        <v>-277.38656960979063</v>
      </c>
      <c r="AM293" s="16">
        <f>IF(AL293="Neg","Neg",AL293*HLOOKUP(AM$3,T_GDP[#All],2,FALSE))</f>
        <v>-291.95612139843092</v>
      </c>
      <c r="AN293" s="16">
        <f>IF(AM293="Neg","Neg",AM293*HLOOKUP(AN$3,T_GDP[#All],2,FALSE))</f>
        <v>-309.07225613734892</v>
      </c>
      <c r="AO293" s="16">
        <f>IF(AN293="Neg","Neg",AN293*HLOOKUP(AO$3,T_GDP[#All],2,FALSE))</f>
        <v>-323.64376549744048</v>
      </c>
      <c r="AP293" s="16">
        <f>IF(AO293="Neg","Neg",AO293*HLOOKUP(AP$3,T_GDP[#All],2,FALSE))</f>
        <v>-340.84081318968128</v>
      </c>
      <c r="AQ293" s="16">
        <f>IF(AP293="Neg","Neg",AP293*HLOOKUP(AQ$3,T_GDP[#All],2,FALSE))</f>
        <v>-344.40076562794525</v>
      </c>
      <c r="AR293" s="16">
        <f>IF(AQ293="Neg","Neg",AQ293*HLOOKUP(AR$3,T_GDP[#All],2,FALSE))</f>
        <v>-339.60188796891066</v>
      </c>
      <c r="AS293" s="16">
        <f>IF(AR293="Neg","Neg",AR293*HLOOKUP(AS$3,T_GDP[#All],2,FALSE))</f>
        <v>-354.64103939793779</v>
      </c>
      <c r="AT293" s="16">
        <f>IF(AS293="Neg","Neg",AS293*HLOOKUP(AT$3,T_GDP[#All],2,FALSE))</f>
        <v>-363.53232893000569</v>
      </c>
      <c r="AU293" s="16">
        <f>IF(AT293="Neg","Neg",AT293*HLOOKUP(AU$3,T_GDP[#All],2,FALSE))</f>
        <v>-375.63251308672739</v>
      </c>
      <c r="AV293" s="16">
        <f>IF(AU293="Neg","Neg",AU293*HLOOKUP(AV$3,T_GDP[#All],2,FALSE))</f>
        <v>-392.84021866798111</v>
      </c>
      <c r="AW293" s="16">
        <f>IF(AV293="Neg","Neg",AV293*HLOOKUP(AW$3,T_GDP[#All],2,FALSE))</f>
        <v>-408.02249032089645</v>
      </c>
      <c r="AX293" s="16">
        <f>IF(AW293="Neg","Neg",AW293*HLOOKUP(AX$3,T_GDP[#All],2,FALSE))</f>
        <v>-421.43685744529648</v>
      </c>
      <c r="AY293" s="16">
        <f>IF(AX293="Neg","Neg",AX293*HLOOKUP(AY$3,T_GDP[#All],2,FALSE))</f>
        <v>-440.00355262967071</v>
      </c>
      <c r="AZ293" s="16">
        <f>IF(AY293="Neg","Neg",AY293*HLOOKUP(AZ$3,T_GDP[#All],2,FALSE))</f>
        <v>-457.40288270521853</v>
      </c>
      <c r="BA293" s="16">
        <f>IF(AZ293="Neg","Neg",AZ293*HLOOKUP(BA$3,T_GDP[#All],2,FALSE))</f>
        <v>-473.56307005205673</v>
      </c>
      <c r="BB293" s="16">
        <f>IF(BA293="Neg","Neg",BA293*HLOOKUP(BB$3,T_GDP[#All],2,FALSE))</f>
        <v>-489.26736075866745</v>
      </c>
      <c r="BC293" s="16">
        <f>IF(BB293="Neg","Neg",BB293*HLOOKUP(BC$3,T_GDP[#All],2,FALSE))</f>
        <v>-453.83901512405185</v>
      </c>
      <c r="BD293" s="16">
        <f>IF(BC293="Neg","Neg",BC293*HLOOKUP(BD$3,T_GDP[#All],2,FALSE))</f>
        <v>-509.52626770877117</v>
      </c>
      <c r="BE293" s="16">
        <f>IF(BD293="Neg","Neg",BD293*HLOOKUP(BE$3,T_GDP[#All],2,FALSE))</f>
        <v>-543.13457977466157</v>
      </c>
      <c r="BF293" s="16">
        <f>IF(BE293="Neg","Neg",BE293*HLOOKUP(BF$3,T_GDP[#All],2,FALSE))</f>
        <v>-552.9104101474702</v>
      </c>
      <c r="BG293" s="16">
        <f>IF(BF293="Neg","Neg",BF293*HLOOKUP(BG$3,T_GDP[#All],2,FALSE))</f>
        <v>-571.61399808592989</v>
      </c>
      <c r="BH293" s="16">
        <f>IF(BG293="Neg","Neg",BG293*HLOOKUP(BH$3,T_GDP[#All],2,FALSE))</f>
        <v>-590.15483592651105</v>
      </c>
      <c r="BI293" s="16">
        <f>IF(BH293="Neg","Neg",BH293*HLOOKUP(BI$3,T_GDP[#All],2,FALSE))</f>
        <v>-612.64649145193766</v>
      </c>
      <c r="BJ293" s="16">
        <f>IF(BI293="Neg","Neg",BI293*HLOOKUP(BJ$3,T_GDP[#All],2,FALSE))</f>
        <v>-636.73345917375946</v>
      </c>
    </row>
    <row r="294" spans="1:62" ht="13.9" customHeight="1" x14ac:dyDescent="0.25">
      <c r="A294" s="6"/>
      <c r="B294" s="1" t="s">
        <v>987</v>
      </c>
      <c r="C294" s="1" t="s">
        <v>989</v>
      </c>
      <c r="D294" s="1" t="s">
        <v>725</v>
      </c>
      <c r="E294" s="23"/>
      <c r="F294" s="23"/>
      <c r="G294" s="23"/>
      <c r="H294" s="23"/>
      <c r="I294" s="23"/>
      <c r="J294" s="23"/>
      <c r="K294" s="23"/>
      <c r="L294" s="23"/>
      <c r="M294" s="23"/>
      <c r="N294" s="23"/>
      <c r="O294" s="23"/>
      <c r="P294" s="23"/>
      <c r="Q294" s="23"/>
      <c r="R294" s="23"/>
      <c r="S294" s="23"/>
      <c r="T294" s="23"/>
      <c r="U294" s="23"/>
      <c r="V294" s="23"/>
      <c r="W294" s="23"/>
      <c r="X294" s="23"/>
      <c r="Y294" s="23"/>
      <c r="Z294" s="23"/>
      <c r="AA294" s="23"/>
      <c r="AB294" s="23"/>
      <c r="AC294" s="23"/>
      <c r="AD294" s="15">
        <v>-80</v>
      </c>
      <c r="AE294" s="15">
        <v>-100</v>
      </c>
      <c r="AF294" s="15">
        <v>-110</v>
      </c>
      <c r="AG294" s="16">
        <f>IF(AF294="Neg","Neg",AF294*HLOOKUP(AG$3,T_GDP[#All],2,FALSE))</f>
        <v>-115.15431670398826</v>
      </c>
      <c r="AH294" s="16">
        <f>IF(AG294="Neg","Neg",AG294*HLOOKUP(AH$3,T_GDP[#All],2,FALSE))</f>
        <v>-120.5971110802687</v>
      </c>
      <c r="AI294" s="16">
        <f>IF(AH294="Neg","Neg",AH294*HLOOKUP(AI$3,T_GDP[#All],2,FALSE))</f>
        <v>-126.95991225108286</v>
      </c>
      <c r="AJ294" s="16">
        <f>IF(AI294="Neg","Neg",AI294*HLOOKUP(AJ$3,T_GDP[#All],2,FALSE))</f>
        <v>-131.36432372638743</v>
      </c>
      <c r="AK294" s="16">
        <f>IF(AJ294="Neg","Neg",AJ294*HLOOKUP(AK$3,T_GDP[#All],2,FALSE))</f>
        <v>-137.75002537592619</v>
      </c>
      <c r="AL294" s="16">
        <f>IF(AK294="Neg","Neg",AK294*HLOOKUP(AL$3,T_GDP[#All],2,FALSE))</f>
        <v>-145.29772693846178</v>
      </c>
      <c r="AM294" s="16">
        <f>IF(AL294="Neg","Neg",AL294*HLOOKUP(AM$3,T_GDP[#All],2,FALSE))</f>
        <v>-152.92939692298765</v>
      </c>
      <c r="AN294" s="16">
        <f>IF(AM294="Neg","Neg",AM294*HLOOKUP(AN$3,T_GDP[#All],2,FALSE))</f>
        <v>-161.89499131003993</v>
      </c>
      <c r="AO294" s="16">
        <f>IF(AN294="Neg","Neg",AN294*HLOOKUP(AO$3,T_GDP[#All],2,FALSE))</f>
        <v>-169.52768668913552</v>
      </c>
      <c r="AP294" s="16">
        <f>IF(AO294="Neg","Neg",AO294*HLOOKUP(AP$3,T_GDP[#All],2,FALSE))</f>
        <v>-178.53566405173785</v>
      </c>
      <c r="AQ294" s="16">
        <f>IF(AP294="Neg","Neg",AP294*HLOOKUP(AQ$3,T_GDP[#All],2,FALSE))</f>
        <v>-180.40040104320946</v>
      </c>
      <c r="AR294" s="16">
        <f>IF(AQ294="Neg","Neg",AQ294*HLOOKUP(AR$3,T_GDP[#All],2,FALSE))</f>
        <v>-177.88670322181039</v>
      </c>
      <c r="AS294" s="16">
        <f>IF(AR294="Neg","Neg",AR294*HLOOKUP(AS$3,T_GDP[#All],2,FALSE))</f>
        <v>-185.76435397034842</v>
      </c>
      <c r="AT294" s="16">
        <f>IF(AS294="Neg","Neg",AS294*HLOOKUP(AT$3,T_GDP[#All],2,FALSE))</f>
        <v>-190.42169610619351</v>
      </c>
      <c r="AU294" s="16">
        <f>IF(AT294="Neg","Neg",AT294*HLOOKUP(AU$3,T_GDP[#All],2,FALSE))</f>
        <v>-196.75988780733346</v>
      </c>
      <c r="AV294" s="16">
        <f>IF(AU294="Neg","Neg",AU294*HLOOKUP(AV$3,T_GDP[#All],2,FALSE))</f>
        <v>-205.77344787370447</v>
      </c>
      <c r="AW294" s="16">
        <f>IF(AV294="Neg","Neg",AV294*HLOOKUP(AW$3,T_GDP[#All],2,FALSE))</f>
        <v>-213.72606635856488</v>
      </c>
      <c r="AX294" s="16">
        <f>IF(AW294="Neg","Neg",AW294*HLOOKUP(AX$3,T_GDP[#All],2,FALSE))</f>
        <v>-220.75263961420299</v>
      </c>
      <c r="AY294" s="16">
        <f>IF(AX294="Neg","Neg",AX294*HLOOKUP(AY$3,T_GDP[#All],2,FALSE))</f>
        <v>-230.47805137744663</v>
      </c>
      <c r="AZ294" s="16">
        <f>IF(AY294="Neg","Neg",AY294*HLOOKUP(AZ$3,T_GDP[#All],2,FALSE))</f>
        <v>-239.59198617892406</v>
      </c>
      <c r="BA294" s="16">
        <f>IF(AZ294="Neg","Neg",AZ294*HLOOKUP(BA$3,T_GDP[#All],2,FALSE))</f>
        <v>-248.05684621774407</v>
      </c>
      <c r="BB294" s="16">
        <f>IF(BA294="Neg","Neg",BA294*HLOOKUP(BB$3,T_GDP[#All],2,FALSE))</f>
        <v>-256.28290325454014</v>
      </c>
      <c r="BC294" s="16">
        <f>IF(BB294="Neg","Neg",BB294*HLOOKUP(BC$3,T_GDP[#All],2,FALSE))</f>
        <v>-237.72519839831293</v>
      </c>
      <c r="BD294" s="16">
        <f>IF(BC294="Neg","Neg",BC294*HLOOKUP(BD$3,T_GDP[#All],2,FALSE))</f>
        <v>-266.89471165697546</v>
      </c>
      <c r="BE294" s="16">
        <f>IF(BD294="Neg","Neg",BD294*HLOOKUP(BE$3,T_GDP[#All],2,FALSE))</f>
        <v>-284.49906559625134</v>
      </c>
      <c r="BF294" s="16">
        <f>IF(BE294="Neg","Neg",BE294*HLOOKUP(BF$3,T_GDP[#All],2,FALSE))</f>
        <v>-289.61973864867491</v>
      </c>
      <c r="BG294" s="16">
        <f>IF(BF294="Neg","Neg",BF294*HLOOKUP(BG$3,T_GDP[#All],2,FALSE))</f>
        <v>-299.41685614024902</v>
      </c>
      <c r="BH294" s="16">
        <f>IF(BG294="Neg","Neg",BG294*HLOOKUP(BH$3,T_GDP[#All],2,FALSE))</f>
        <v>-309.12872358055347</v>
      </c>
      <c r="BI294" s="16">
        <f>IF(BH294="Neg","Neg",BH294*HLOOKUP(BI$3,T_GDP[#All],2,FALSE))</f>
        <v>-320.91006695101504</v>
      </c>
      <c r="BJ294" s="16">
        <f>IF(BI294="Neg","Neg",BI294*HLOOKUP(BJ$3,T_GDP[#All],2,FALSE))</f>
        <v>-333.52705004339788</v>
      </c>
    </row>
    <row r="295" spans="1:62" ht="13.9" customHeight="1" x14ac:dyDescent="0.25">
      <c r="A295" s="6"/>
      <c r="B295" s="1" t="s">
        <v>987</v>
      </c>
      <c r="C295" s="1" t="s">
        <v>990</v>
      </c>
      <c r="D295" s="1" t="s">
        <v>725</v>
      </c>
      <c r="E295" s="23"/>
      <c r="F295" s="23"/>
      <c r="G295" s="23"/>
      <c r="H295" s="23"/>
      <c r="I295" s="23"/>
      <c r="J295" s="23"/>
      <c r="K295" s="23"/>
      <c r="L295" s="23"/>
      <c r="M295" s="23"/>
      <c r="N295" s="23"/>
      <c r="O295" s="23"/>
      <c r="P295" s="23"/>
      <c r="Q295" s="23"/>
      <c r="R295" s="23"/>
      <c r="S295" s="23"/>
      <c r="T295" s="23"/>
      <c r="U295" s="23"/>
      <c r="V295" s="23"/>
      <c r="W295" s="23"/>
      <c r="X295" s="23"/>
      <c r="Y295" s="23"/>
      <c r="Z295" s="23"/>
      <c r="AA295" s="23"/>
      <c r="AB295" s="23"/>
      <c r="AC295" s="23"/>
      <c r="AD295" s="15">
        <v>0</v>
      </c>
      <c r="AE295" s="15">
        <v>-150</v>
      </c>
      <c r="AF295" s="15">
        <v>-160</v>
      </c>
      <c r="AG295" s="16">
        <f>IF(AF295="Neg","Neg",AF295*HLOOKUP(AG$3,T_GDP[#All],2,FALSE))</f>
        <v>-167.49718793307383</v>
      </c>
      <c r="AH295" s="16">
        <f>IF(AG295="Neg","Neg",AG295*HLOOKUP(AH$3,T_GDP[#All],2,FALSE))</f>
        <v>-175.4139797531181</v>
      </c>
      <c r="AI295" s="16">
        <f>IF(AH295="Neg","Neg",AH295*HLOOKUP(AI$3,T_GDP[#All],2,FALSE))</f>
        <v>-184.66896327430231</v>
      </c>
      <c r="AJ295" s="16">
        <f>IF(AI295="Neg","Neg",AI295*HLOOKUP(AJ$3,T_GDP[#All],2,FALSE))</f>
        <v>-191.07537996565441</v>
      </c>
      <c r="AK295" s="16">
        <f>IF(AJ295="Neg","Neg",AJ295*HLOOKUP(AK$3,T_GDP[#All],2,FALSE))</f>
        <v>-200.36367327407442</v>
      </c>
      <c r="AL295" s="16">
        <f>IF(AK295="Neg","Neg",AK295*HLOOKUP(AL$3,T_GDP[#All],2,FALSE))</f>
        <v>-211.3421482741262</v>
      </c>
      <c r="AM295" s="16">
        <f>IF(AL295="Neg","Neg",AL295*HLOOKUP(AM$3,T_GDP[#All],2,FALSE))</f>
        <v>-222.44275916070927</v>
      </c>
      <c r="AN295" s="16">
        <f>IF(AM295="Neg","Neg",AM295*HLOOKUP(AN$3,T_GDP[#All],2,FALSE))</f>
        <v>-235.48362372369439</v>
      </c>
      <c r="AO295" s="16">
        <f>IF(AN295="Neg","Neg",AN295*HLOOKUP(AO$3,T_GDP[#All],2,FALSE))</f>
        <v>-246.58572609328797</v>
      </c>
      <c r="AP295" s="16">
        <f>IF(AO295="Neg","Neg",AO295*HLOOKUP(AP$3,T_GDP[#All],2,FALSE))</f>
        <v>-259.68823862070951</v>
      </c>
      <c r="AQ295" s="16">
        <f>IF(AP295="Neg","Neg",AP295*HLOOKUP(AQ$3,T_GDP[#All],2,FALSE))</f>
        <v>-262.40058333557732</v>
      </c>
      <c r="AR295" s="16">
        <f>IF(AQ295="Neg","Neg",AQ295*HLOOKUP(AR$3,T_GDP[#All],2,FALSE))</f>
        <v>-258.74429559536048</v>
      </c>
      <c r="AS295" s="16">
        <f>IF(AR295="Neg","Neg",AR295*HLOOKUP(AS$3,T_GDP[#All],2,FALSE))</f>
        <v>-270.20269668414306</v>
      </c>
      <c r="AT295" s="16">
        <f>IF(AS295="Neg","Neg",AS295*HLOOKUP(AT$3,T_GDP[#All],2,FALSE))</f>
        <v>-276.97701251809957</v>
      </c>
      <c r="AU295" s="16">
        <f>IF(AT295="Neg","Neg",AT295*HLOOKUP(AU$3,T_GDP[#All],2,FALSE))</f>
        <v>-286.19620044703038</v>
      </c>
      <c r="AV295" s="16">
        <f>IF(AU295="Neg","Neg",AU295*HLOOKUP(AV$3,T_GDP[#All],2,FALSE))</f>
        <v>-299.30683327084273</v>
      </c>
      <c r="AW295" s="16">
        <f>IF(AV295="Neg","Neg",AV295*HLOOKUP(AW$3,T_GDP[#All],2,FALSE))</f>
        <v>-310.87427833973061</v>
      </c>
      <c r="AX295" s="16">
        <f>IF(AW295="Neg","Neg",AW295*HLOOKUP(AX$3,T_GDP[#All],2,FALSE))</f>
        <v>-321.09474852974967</v>
      </c>
      <c r="AY295" s="16">
        <f>IF(AX295="Neg","Neg",AX295*HLOOKUP(AY$3,T_GDP[#All],2,FALSE))</f>
        <v>-335.2408020035586</v>
      </c>
      <c r="AZ295" s="16">
        <f>IF(AY295="Neg","Neg",AY295*HLOOKUP(AZ$3,T_GDP[#All],2,FALSE))</f>
        <v>-348.49743444207121</v>
      </c>
      <c r="BA295" s="16">
        <f>IF(AZ295="Neg","Neg",AZ295*HLOOKUP(BA$3,T_GDP[#All],2,FALSE))</f>
        <v>-360.80995813490028</v>
      </c>
      <c r="BB295" s="16">
        <f>IF(BA295="Neg","Neg",BA295*HLOOKUP(BB$3,T_GDP[#All],2,FALSE))</f>
        <v>-372.77513200660371</v>
      </c>
      <c r="BC295" s="16">
        <f>IF(BB295="Neg","Neg",BB295*HLOOKUP(BC$3,T_GDP[#All],2,FALSE))</f>
        <v>-345.78210676118232</v>
      </c>
      <c r="BD295" s="16">
        <f>IF(BC295="Neg","Neg",BC295*HLOOKUP(BD$3,T_GDP[#All],2,FALSE))</f>
        <v>-388.21048968287323</v>
      </c>
      <c r="BE295" s="16">
        <f>IF(BD295="Neg","Neg",BD295*HLOOKUP(BE$3,T_GDP[#All],2,FALSE))</f>
        <v>-413.81682268545637</v>
      </c>
      <c r="BF295" s="16">
        <f>IF(BE295="Neg","Neg",BE295*HLOOKUP(BF$3,T_GDP[#All],2,FALSE))</f>
        <v>-421.26507439807244</v>
      </c>
      <c r="BG295" s="16">
        <f>IF(BF295="Neg","Neg",BF295*HLOOKUP(BG$3,T_GDP[#All],2,FALSE))</f>
        <v>-435.51542711308934</v>
      </c>
      <c r="BH295" s="16">
        <f>IF(BG295="Neg","Neg",BG295*HLOOKUP(BH$3,T_GDP[#All],2,FALSE))</f>
        <v>-449.64177975353215</v>
      </c>
      <c r="BI295" s="16">
        <f>IF(BH295="Neg","Neg",BH295*HLOOKUP(BI$3,T_GDP[#All],2,FALSE))</f>
        <v>-466.77827920147627</v>
      </c>
      <c r="BJ295" s="16">
        <f>IF(BI295="Neg","Neg",BI295*HLOOKUP(BJ$3,T_GDP[#All],2,FALSE))</f>
        <v>-485.13025460857858</v>
      </c>
    </row>
    <row r="296" spans="1:62" ht="13.9" customHeight="1" x14ac:dyDescent="0.25">
      <c r="A296" s="6"/>
      <c r="B296" s="1" t="s">
        <v>987</v>
      </c>
      <c r="C296" s="1" t="s">
        <v>991</v>
      </c>
      <c r="D296" s="1" t="s">
        <v>725</v>
      </c>
      <c r="E296" s="23"/>
      <c r="F296" s="23"/>
      <c r="G296" s="23"/>
      <c r="H296" s="23"/>
      <c r="I296" s="23"/>
      <c r="J296" s="23"/>
      <c r="K296" s="23"/>
      <c r="L296" s="23"/>
      <c r="M296" s="23"/>
      <c r="N296" s="23"/>
      <c r="O296" s="23"/>
      <c r="P296" s="23"/>
      <c r="Q296" s="23"/>
      <c r="R296" s="23"/>
      <c r="S296" s="23"/>
      <c r="T296" s="23"/>
      <c r="U296" s="23"/>
      <c r="V296" s="23"/>
      <c r="W296" s="23"/>
      <c r="X296" s="23"/>
      <c r="Y296" s="23"/>
      <c r="Z296" s="23"/>
      <c r="AA296" s="23"/>
      <c r="AB296" s="23"/>
      <c r="AC296" s="23"/>
      <c r="AD296" s="15">
        <v>-150</v>
      </c>
      <c r="AE296" s="15">
        <v>-290</v>
      </c>
      <c r="AF296" s="15">
        <v>-240</v>
      </c>
      <c r="AG296" s="16">
        <f>IF(AF296="Neg","Neg",AF296*HLOOKUP(AG$3,T_GDP[#All],2,FALSE))</f>
        <v>-251.24578189961076</v>
      </c>
      <c r="AH296" s="16">
        <f>IF(AG296="Neg","Neg",AG296*HLOOKUP(AH$3,T_GDP[#All],2,FALSE))</f>
        <v>-263.12096962967718</v>
      </c>
      <c r="AI296" s="16">
        <f>IF(AH296="Neg","Neg",AH296*HLOOKUP(AI$3,T_GDP[#All],2,FALSE))</f>
        <v>-277.00344491145353</v>
      </c>
      <c r="AJ296" s="16">
        <f>IF(AI296="Neg","Neg",AI296*HLOOKUP(AJ$3,T_GDP[#All],2,FALSE))</f>
        <v>-286.61306994848167</v>
      </c>
      <c r="AK296" s="16">
        <f>IF(AJ296="Neg","Neg",AJ296*HLOOKUP(AK$3,T_GDP[#All],2,FALSE))</f>
        <v>-300.54550991111171</v>
      </c>
      <c r="AL296" s="16">
        <f>IF(AK296="Neg","Neg",AK296*HLOOKUP(AL$3,T_GDP[#All],2,FALSE))</f>
        <v>-317.01322241118936</v>
      </c>
      <c r="AM296" s="16">
        <f>IF(AL296="Neg","Neg",AL296*HLOOKUP(AM$3,T_GDP[#All],2,FALSE))</f>
        <v>-333.66413874106399</v>
      </c>
      <c r="AN296" s="16">
        <f>IF(AM296="Neg","Neg",AM296*HLOOKUP(AN$3,T_GDP[#All],2,FALSE))</f>
        <v>-353.22543558554167</v>
      </c>
      <c r="AO296" s="16">
        <f>IF(AN296="Neg","Neg",AN296*HLOOKUP(AO$3,T_GDP[#All],2,FALSE))</f>
        <v>-369.87858913993205</v>
      </c>
      <c r="AP296" s="16">
        <f>IF(AO296="Neg","Neg",AO296*HLOOKUP(AP$3,T_GDP[#All],2,FALSE))</f>
        <v>-389.53235793106438</v>
      </c>
      <c r="AQ296" s="16">
        <f>IF(AP296="Neg","Neg",AP296*HLOOKUP(AQ$3,T_GDP[#All],2,FALSE))</f>
        <v>-393.60087500336607</v>
      </c>
      <c r="AR296" s="16">
        <f>IF(AQ296="Neg","Neg",AQ296*HLOOKUP(AR$3,T_GDP[#All],2,FALSE))</f>
        <v>-388.11644339304087</v>
      </c>
      <c r="AS296" s="16">
        <f>IF(AR296="Neg","Neg",AR296*HLOOKUP(AS$3,T_GDP[#All],2,FALSE))</f>
        <v>-405.30404502621474</v>
      </c>
      <c r="AT296" s="16">
        <f>IF(AS296="Neg","Neg",AS296*HLOOKUP(AT$3,T_GDP[#All],2,FALSE))</f>
        <v>-415.4655187771495</v>
      </c>
      <c r="AU296" s="16">
        <f>IF(AT296="Neg","Neg",AT296*HLOOKUP(AU$3,T_GDP[#All],2,FALSE))</f>
        <v>-429.29430067054574</v>
      </c>
      <c r="AV296" s="16">
        <f>IF(AU296="Neg","Neg",AU296*HLOOKUP(AV$3,T_GDP[#All],2,FALSE))</f>
        <v>-448.96024990626427</v>
      </c>
      <c r="AW296" s="16">
        <f>IF(AV296="Neg","Neg",AV296*HLOOKUP(AW$3,T_GDP[#All],2,FALSE))</f>
        <v>-466.31141750959608</v>
      </c>
      <c r="AX296" s="16">
        <f>IF(AW296="Neg","Neg",AW296*HLOOKUP(AX$3,T_GDP[#All],2,FALSE))</f>
        <v>-481.64212279462464</v>
      </c>
      <c r="AY296" s="16">
        <f>IF(AX296="Neg","Neg",AX296*HLOOKUP(AY$3,T_GDP[#All],2,FALSE))</f>
        <v>-502.86120300533804</v>
      </c>
      <c r="AZ296" s="16">
        <f>IF(AY296="Neg","Neg",AY296*HLOOKUP(AZ$3,T_GDP[#All],2,FALSE))</f>
        <v>-522.74615166310696</v>
      </c>
      <c r="BA296" s="16">
        <f>IF(AZ296="Neg","Neg",AZ296*HLOOKUP(BA$3,T_GDP[#All],2,FALSE))</f>
        <v>-541.2149372023506</v>
      </c>
      <c r="BB296" s="16">
        <f>IF(BA296="Neg","Neg",BA296*HLOOKUP(BB$3,T_GDP[#All],2,FALSE))</f>
        <v>-559.16269800990574</v>
      </c>
      <c r="BC296" s="16">
        <f>IF(BB296="Neg","Neg",BB296*HLOOKUP(BC$3,T_GDP[#All],2,FALSE))</f>
        <v>-518.67316014177356</v>
      </c>
      <c r="BD296" s="16">
        <f>IF(BC296="Neg","Neg",BC296*HLOOKUP(BD$3,T_GDP[#All],2,FALSE))</f>
        <v>-582.31573452430996</v>
      </c>
      <c r="BE296" s="16">
        <f>IF(BD296="Neg","Neg",BD296*HLOOKUP(BE$3,T_GDP[#All],2,FALSE))</f>
        <v>-620.72523402818467</v>
      </c>
      <c r="BF296" s="16">
        <f>IF(BE296="Neg","Neg",BE296*HLOOKUP(BF$3,T_GDP[#All],2,FALSE))</f>
        <v>-631.89761159710883</v>
      </c>
      <c r="BG296" s="16">
        <f>IF(BF296="Neg","Neg",BF296*HLOOKUP(BG$3,T_GDP[#All],2,FALSE))</f>
        <v>-653.27314066963424</v>
      </c>
      <c r="BH296" s="16">
        <f>IF(BG296="Neg","Neg",BG296*HLOOKUP(BH$3,T_GDP[#All],2,FALSE))</f>
        <v>-674.46266963029848</v>
      </c>
      <c r="BI296" s="16">
        <f>IF(BH296="Neg","Neg",BH296*HLOOKUP(BI$3,T_GDP[#All],2,FALSE))</f>
        <v>-700.16741880221468</v>
      </c>
      <c r="BJ296" s="16">
        <f>IF(BI296="Neg","Neg",BI296*HLOOKUP(BJ$3,T_GDP[#All],2,FALSE))</f>
        <v>-727.69538191286813</v>
      </c>
    </row>
    <row r="297" spans="1:62" ht="13.9" customHeight="1" x14ac:dyDescent="0.25">
      <c r="A297" s="6"/>
      <c r="B297" s="1" t="s">
        <v>987</v>
      </c>
      <c r="C297" s="1" t="s">
        <v>992</v>
      </c>
      <c r="D297" s="1" t="s">
        <v>725</v>
      </c>
      <c r="E297" s="23"/>
      <c r="F297" s="23"/>
      <c r="G297" s="23"/>
      <c r="H297" s="23"/>
      <c r="I297" s="23"/>
      <c r="J297" s="23"/>
      <c r="K297" s="23"/>
      <c r="L297" s="23"/>
      <c r="M297" s="23"/>
      <c r="N297" s="23"/>
      <c r="O297" s="23"/>
      <c r="P297" s="23"/>
      <c r="Q297" s="23"/>
      <c r="R297" s="23"/>
      <c r="S297" s="23"/>
      <c r="T297" s="23"/>
      <c r="U297" s="23"/>
      <c r="V297" s="23"/>
      <c r="W297" s="23"/>
      <c r="X297" s="23"/>
      <c r="Y297" s="23"/>
      <c r="Z297" s="23"/>
      <c r="AA297" s="23"/>
      <c r="AB297" s="23"/>
      <c r="AC297" s="23"/>
      <c r="AD297" s="15">
        <v>-50</v>
      </c>
      <c r="AE297" s="15">
        <v>0</v>
      </c>
      <c r="AF297" s="15">
        <v>0</v>
      </c>
      <c r="AG297" s="16">
        <f>IF(AF297="Neg","Neg",AF297*HLOOKUP(AG$3,T_GDP[#All],2,FALSE))</f>
        <v>0</v>
      </c>
      <c r="AH297" s="16">
        <f>IF(AG297="Neg","Neg",AG297*HLOOKUP(AH$3,T_GDP[#All],2,FALSE))</f>
        <v>0</v>
      </c>
      <c r="AI297" s="16">
        <f>IF(AH297="Neg","Neg",AH297*HLOOKUP(AI$3,T_GDP[#All],2,FALSE))</f>
        <v>0</v>
      </c>
      <c r="AJ297" s="16">
        <f>IF(AI297="Neg","Neg",AI297*HLOOKUP(AJ$3,T_GDP[#All],2,FALSE))</f>
        <v>0</v>
      </c>
      <c r="AK297" s="16">
        <f>IF(AJ297="Neg","Neg",AJ297*HLOOKUP(AK$3,T_GDP[#All],2,FALSE))</f>
        <v>0</v>
      </c>
      <c r="AL297" s="16">
        <f>IF(AK297="Neg","Neg",AK297*HLOOKUP(AL$3,T_GDP[#All],2,FALSE))</f>
        <v>0</v>
      </c>
      <c r="AM297" s="16">
        <f>IF(AL297="Neg","Neg",AL297*HLOOKUP(AM$3,T_GDP[#All],2,FALSE))</f>
        <v>0</v>
      </c>
      <c r="AN297" s="16">
        <f>IF(AM297="Neg","Neg",AM297*HLOOKUP(AN$3,T_GDP[#All],2,FALSE))</f>
        <v>0</v>
      </c>
      <c r="AO297" s="16">
        <f>IF(AN297="Neg","Neg",AN297*HLOOKUP(AO$3,T_GDP[#All],2,FALSE))</f>
        <v>0</v>
      </c>
      <c r="AP297" s="16">
        <f>IF(AO297="Neg","Neg",AO297*HLOOKUP(AP$3,T_GDP[#All],2,FALSE))</f>
        <v>0</v>
      </c>
      <c r="AQ297" s="16">
        <f>IF(AP297="Neg","Neg",AP297*HLOOKUP(AQ$3,T_GDP[#All],2,FALSE))</f>
        <v>0</v>
      </c>
      <c r="AR297" s="16">
        <f>IF(AQ297="Neg","Neg",AQ297*HLOOKUP(AR$3,T_GDP[#All],2,FALSE))</f>
        <v>0</v>
      </c>
      <c r="AS297" s="16">
        <f>IF(AR297="Neg","Neg",AR297*HLOOKUP(AS$3,T_GDP[#All],2,FALSE))</f>
        <v>0</v>
      </c>
      <c r="AT297" s="16">
        <f>IF(AS297="Neg","Neg",AS297*HLOOKUP(AT$3,T_GDP[#All],2,FALSE))</f>
        <v>0</v>
      </c>
      <c r="AU297" s="16">
        <f>IF(AT297="Neg","Neg",AT297*HLOOKUP(AU$3,T_GDP[#All],2,FALSE))</f>
        <v>0</v>
      </c>
      <c r="AV297" s="16">
        <f>IF(AU297="Neg","Neg",AU297*HLOOKUP(AV$3,T_GDP[#All],2,FALSE))</f>
        <v>0</v>
      </c>
      <c r="AW297" s="16">
        <f>IF(AV297="Neg","Neg",AV297*HLOOKUP(AW$3,T_GDP[#All],2,FALSE))</f>
        <v>0</v>
      </c>
      <c r="AX297" s="16">
        <f>IF(AW297="Neg","Neg",AW297*HLOOKUP(AX$3,T_GDP[#All],2,FALSE))</f>
        <v>0</v>
      </c>
      <c r="AY297" s="16">
        <f>IF(AX297="Neg","Neg",AX297*HLOOKUP(AY$3,T_GDP[#All],2,FALSE))</f>
        <v>0</v>
      </c>
      <c r="AZ297" s="16">
        <f>IF(AY297="Neg","Neg",AY297*HLOOKUP(AZ$3,T_GDP[#All],2,FALSE))</f>
        <v>0</v>
      </c>
      <c r="BA297" s="16">
        <f>IF(AZ297="Neg","Neg",AZ297*HLOOKUP(BA$3,T_GDP[#All],2,FALSE))</f>
        <v>0</v>
      </c>
      <c r="BB297" s="16">
        <f>IF(BA297="Neg","Neg",BA297*HLOOKUP(BB$3,T_GDP[#All],2,FALSE))</f>
        <v>0</v>
      </c>
      <c r="BC297" s="16">
        <f>IF(BB297="Neg","Neg",BB297*HLOOKUP(BC$3,T_GDP[#All],2,FALSE))</f>
        <v>0</v>
      </c>
      <c r="BD297" s="16">
        <f>IF(BC297="Neg","Neg",BC297*HLOOKUP(BD$3,T_GDP[#All],2,FALSE))</f>
        <v>0</v>
      </c>
      <c r="BE297" s="16">
        <f>IF(BD297="Neg","Neg",BD297*HLOOKUP(BE$3,T_GDP[#All],2,FALSE))</f>
        <v>0</v>
      </c>
      <c r="BF297" s="16">
        <f>IF(BE297="Neg","Neg",BE297*HLOOKUP(BF$3,T_GDP[#All],2,FALSE))</f>
        <v>0</v>
      </c>
      <c r="BG297" s="16">
        <f>IF(BF297="Neg","Neg",BF297*HLOOKUP(BG$3,T_GDP[#All],2,FALSE))</f>
        <v>0</v>
      </c>
      <c r="BH297" s="16">
        <f>IF(BG297="Neg","Neg",BG297*HLOOKUP(BH$3,T_GDP[#All],2,FALSE))</f>
        <v>0</v>
      </c>
      <c r="BI297" s="16">
        <f>IF(BH297="Neg","Neg",BH297*HLOOKUP(BI$3,T_GDP[#All],2,FALSE))</f>
        <v>0</v>
      </c>
      <c r="BJ297" s="16">
        <f>IF(BI297="Neg","Neg",BI297*HLOOKUP(BJ$3,T_GDP[#All],2,FALSE))</f>
        <v>0</v>
      </c>
    </row>
    <row r="298" spans="1:62" ht="13.9" customHeight="1" x14ac:dyDescent="0.25">
      <c r="A298" s="6"/>
      <c r="B298" s="1" t="s">
        <v>987</v>
      </c>
      <c r="C298" s="1" t="s">
        <v>993</v>
      </c>
      <c r="D298" s="1" t="s">
        <v>2129</v>
      </c>
      <c r="E298" s="23"/>
      <c r="F298" s="23"/>
      <c r="G298" s="23"/>
      <c r="H298" s="23"/>
      <c r="I298" s="23"/>
      <c r="J298" s="23"/>
      <c r="K298" s="23"/>
      <c r="L298" s="23"/>
      <c r="M298" s="23"/>
      <c r="N298" s="23"/>
      <c r="O298" s="23"/>
      <c r="P298" s="23"/>
      <c r="Q298" s="23"/>
      <c r="R298" s="23"/>
      <c r="S298" s="23"/>
      <c r="T298" s="23"/>
      <c r="U298" s="23"/>
      <c r="V298" s="23"/>
      <c r="W298" s="23"/>
      <c r="X298" s="23"/>
      <c r="Y298" s="23"/>
      <c r="Z298" s="23"/>
      <c r="AA298" s="23"/>
      <c r="AB298" s="23"/>
      <c r="AC298" s="23"/>
      <c r="AD298" s="15">
        <v>20</v>
      </c>
      <c r="AE298" s="15">
        <v>100</v>
      </c>
      <c r="AF298" s="15">
        <v>100</v>
      </c>
      <c r="AG298" s="16">
        <f>IF(AF298="Neg","Neg",AF298*HLOOKUP(AG$3,T_GDP[#All],2,FALSE))</f>
        <v>104.68574245817115</v>
      </c>
      <c r="AH298" s="16">
        <f>IF(AG298="Neg","Neg",AG298*HLOOKUP(AH$3,T_GDP[#All],2,FALSE))</f>
        <v>109.63373734569882</v>
      </c>
      <c r="AI298" s="16">
        <f>IF(AH298="Neg","Neg",AH298*HLOOKUP(AI$3,T_GDP[#All],2,FALSE))</f>
        <v>115.41810204643896</v>
      </c>
      <c r="AJ298" s="16">
        <f>IF(AI298="Neg","Neg",AI298*HLOOKUP(AJ$3,T_GDP[#All],2,FALSE))</f>
        <v>119.42211247853403</v>
      </c>
      <c r="AK298" s="16">
        <f>IF(AJ298="Neg","Neg",AJ298*HLOOKUP(AK$3,T_GDP[#All],2,FALSE))</f>
        <v>125.22729579629654</v>
      </c>
      <c r="AL298" s="16">
        <f>IF(AK298="Neg","Neg",AK298*HLOOKUP(AL$3,T_GDP[#All],2,FALSE))</f>
        <v>132.0888426713289</v>
      </c>
      <c r="AM298" s="16">
        <f>IF(AL298="Neg","Neg",AL298*HLOOKUP(AM$3,T_GDP[#All],2,FALSE))</f>
        <v>139.02672447544333</v>
      </c>
      <c r="AN298" s="16">
        <f>IF(AM298="Neg","Neg",AM298*HLOOKUP(AN$3,T_GDP[#All],2,FALSE))</f>
        <v>147.17726482730902</v>
      </c>
      <c r="AO298" s="16">
        <f>IF(AN298="Neg","Neg",AN298*HLOOKUP(AO$3,T_GDP[#All],2,FALSE))</f>
        <v>154.11607880830502</v>
      </c>
      <c r="AP298" s="16">
        <f>IF(AO298="Neg","Neg",AO298*HLOOKUP(AP$3,T_GDP[#All],2,FALSE))</f>
        <v>162.30514913794349</v>
      </c>
      <c r="AQ298" s="16">
        <f>IF(AP298="Neg","Neg",AP298*HLOOKUP(AQ$3,T_GDP[#All],2,FALSE))</f>
        <v>164.00036458473585</v>
      </c>
      <c r="AR298" s="16">
        <f>IF(AQ298="Neg","Neg",AQ298*HLOOKUP(AR$3,T_GDP[#All],2,FALSE))</f>
        <v>161.71518474710035</v>
      </c>
      <c r="AS298" s="16">
        <f>IF(AR298="Neg","Neg",AR298*HLOOKUP(AS$3,T_GDP[#All],2,FALSE))</f>
        <v>168.87668542758948</v>
      </c>
      <c r="AT298" s="16">
        <f>IF(AS298="Neg","Neg",AS298*HLOOKUP(AT$3,T_GDP[#All],2,FALSE))</f>
        <v>173.1106328238123</v>
      </c>
      <c r="AU298" s="16">
        <f>IF(AT298="Neg","Neg",AT298*HLOOKUP(AU$3,T_GDP[#All],2,FALSE))</f>
        <v>178.87262527939407</v>
      </c>
      <c r="AV298" s="16">
        <f>IF(AU298="Neg","Neg",AU298*HLOOKUP(AV$3,T_GDP[#All],2,FALSE))</f>
        <v>187.06677079427681</v>
      </c>
      <c r="AW298" s="16">
        <f>IF(AV298="Neg","Neg",AV298*HLOOKUP(AW$3,T_GDP[#All],2,FALSE))</f>
        <v>194.29642396233174</v>
      </c>
      <c r="AX298" s="16">
        <f>IF(AW298="Neg","Neg",AW298*HLOOKUP(AX$3,T_GDP[#All],2,FALSE))</f>
        <v>200.68421783109366</v>
      </c>
      <c r="AY298" s="16">
        <f>IF(AX298="Neg","Neg",AX298*HLOOKUP(AY$3,T_GDP[#All],2,FALSE))</f>
        <v>209.52550125222425</v>
      </c>
      <c r="AZ298" s="16">
        <f>IF(AY298="Neg","Neg",AY298*HLOOKUP(AZ$3,T_GDP[#All],2,FALSE))</f>
        <v>217.81089652629464</v>
      </c>
      <c r="BA298" s="16">
        <f>IF(AZ298="Neg","Neg",AZ298*HLOOKUP(BA$3,T_GDP[#All],2,FALSE))</f>
        <v>225.50622383431283</v>
      </c>
      <c r="BB298" s="16">
        <f>IF(BA298="Neg","Neg",BA298*HLOOKUP(BB$3,T_GDP[#All],2,FALSE))</f>
        <v>232.98445750412748</v>
      </c>
      <c r="BC298" s="16">
        <f>IF(BB298="Neg","Neg",BB298*HLOOKUP(BC$3,T_GDP[#All],2,FALSE))</f>
        <v>216.11381672573907</v>
      </c>
      <c r="BD298" s="16">
        <f>IF(BC298="Neg","Neg",BC298*HLOOKUP(BD$3,T_GDP[#All],2,FALSE))</f>
        <v>242.63155605179591</v>
      </c>
      <c r="BE298" s="16">
        <f>IF(BD298="Neg","Neg",BD298*HLOOKUP(BE$3,T_GDP[#All],2,FALSE))</f>
        <v>258.63551417841035</v>
      </c>
      <c r="BF298" s="16">
        <f>IF(BE298="Neg","Neg",BE298*HLOOKUP(BF$3,T_GDP[#All],2,FALSE))</f>
        <v>263.2906714987954</v>
      </c>
      <c r="BG298" s="16">
        <f>IF(BF298="Neg","Neg",BF298*HLOOKUP(BG$3,T_GDP[#All],2,FALSE))</f>
        <v>272.19714194568098</v>
      </c>
      <c r="BH298" s="16">
        <f>IF(BG298="Neg","Neg",BG298*HLOOKUP(BH$3,T_GDP[#All],2,FALSE))</f>
        <v>281.02611234595776</v>
      </c>
      <c r="BI298" s="16">
        <f>IF(BH298="Neg","Neg",BH298*HLOOKUP(BI$3,T_GDP[#All],2,FALSE))</f>
        <v>291.73642450092279</v>
      </c>
      <c r="BJ298" s="16">
        <f>IF(BI298="Neg","Neg",BI298*HLOOKUP(BJ$3,T_GDP[#All],2,FALSE))</f>
        <v>303.20640913036175</v>
      </c>
    </row>
    <row r="299" spans="1:62" ht="13.9" customHeight="1" x14ac:dyDescent="0.25">
      <c r="A299" s="6"/>
      <c r="B299" s="1" t="s">
        <v>987</v>
      </c>
      <c r="C299" s="1" t="s">
        <v>994</v>
      </c>
      <c r="D299" s="1" t="s">
        <v>2129</v>
      </c>
      <c r="E299" s="23"/>
      <c r="F299" s="23"/>
      <c r="G299" s="23"/>
      <c r="H299" s="23"/>
      <c r="I299" s="23"/>
      <c r="J299" s="23"/>
      <c r="K299" s="23"/>
      <c r="L299" s="23"/>
      <c r="M299" s="23"/>
      <c r="N299" s="23"/>
      <c r="O299" s="23"/>
      <c r="P299" s="23"/>
      <c r="Q299" s="23"/>
      <c r="R299" s="23"/>
      <c r="S299" s="23"/>
      <c r="T299" s="23"/>
      <c r="U299" s="23"/>
      <c r="V299" s="23"/>
      <c r="W299" s="23"/>
      <c r="X299" s="23"/>
      <c r="Y299" s="23"/>
      <c r="Z299" s="23"/>
      <c r="AA299" s="23"/>
      <c r="AB299" s="23"/>
      <c r="AC299" s="23"/>
      <c r="AD299" s="15">
        <v>5</v>
      </c>
      <c r="AE299" s="15">
        <v>50</v>
      </c>
      <c r="AF299" s="15">
        <v>50</v>
      </c>
      <c r="AG299" s="16">
        <f>IF(AF299="Neg","Neg",AF299*HLOOKUP(AG$3,T_GDP[#All],2,FALSE))</f>
        <v>52.342871229085574</v>
      </c>
      <c r="AH299" s="16">
        <f>IF(AG299="Neg","Neg",AG299*HLOOKUP(AH$3,T_GDP[#All],2,FALSE))</f>
        <v>54.816868672849409</v>
      </c>
      <c r="AI299" s="16">
        <f>IF(AH299="Neg","Neg",AH299*HLOOKUP(AI$3,T_GDP[#All],2,FALSE))</f>
        <v>57.70905102321948</v>
      </c>
      <c r="AJ299" s="16">
        <f>IF(AI299="Neg","Neg",AI299*HLOOKUP(AJ$3,T_GDP[#All],2,FALSE))</f>
        <v>59.711056239267016</v>
      </c>
      <c r="AK299" s="16">
        <f>IF(AJ299="Neg","Neg",AJ299*HLOOKUP(AK$3,T_GDP[#All],2,FALSE))</f>
        <v>62.613647898148272</v>
      </c>
      <c r="AL299" s="16">
        <f>IF(AK299="Neg","Neg",AK299*HLOOKUP(AL$3,T_GDP[#All],2,FALSE))</f>
        <v>66.044421335664452</v>
      </c>
      <c r="AM299" s="16">
        <f>IF(AL299="Neg","Neg",AL299*HLOOKUP(AM$3,T_GDP[#All],2,FALSE))</f>
        <v>69.513362237721665</v>
      </c>
      <c r="AN299" s="16">
        <f>IF(AM299="Neg","Neg",AM299*HLOOKUP(AN$3,T_GDP[#All],2,FALSE))</f>
        <v>73.588632413654508</v>
      </c>
      <c r="AO299" s="16">
        <f>IF(AN299="Neg","Neg",AN299*HLOOKUP(AO$3,T_GDP[#All],2,FALSE))</f>
        <v>77.05803940415251</v>
      </c>
      <c r="AP299" s="16">
        <f>IF(AO299="Neg","Neg",AO299*HLOOKUP(AP$3,T_GDP[#All],2,FALSE))</f>
        <v>81.152574568971744</v>
      </c>
      <c r="AQ299" s="16">
        <f>IF(AP299="Neg","Neg",AP299*HLOOKUP(AQ$3,T_GDP[#All],2,FALSE))</f>
        <v>82.000182292367924</v>
      </c>
      <c r="AR299" s="16">
        <f>IF(AQ299="Neg","Neg",AQ299*HLOOKUP(AR$3,T_GDP[#All],2,FALSE))</f>
        <v>80.857592373550176</v>
      </c>
      <c r="AS299" s="16">
        <f>IF(AR299="Neg","Neg",AR299*HLOOKUP(AS$3,T_GDP[#All],2,FALSE))</f>
        <v>84.438342713794739</v>
      </c>
      <c r="AT299" s="16">
        <f>IF(AS299="Neg","Neg",AS299*HLOOKUP(AT$3,T_GDP[#All],2,FALSE))</f>
        <v>86.555316411906148</v>
      </c>
      <c r="AU299" s="16">
        <f>IF(AT299="Neg","Neg",AT299*HLOOKUP(AU$3,T_GDP[#All],2,FALSE))</f>
        <v>89.436312639697036</v>
      </c>
      <c r="AV299" s="16">
        <f>IF(AU299="Neg","Neg",AU299*HLOOKUP(AV$3,T_GDP[#All],2,FALSE))</f>
        <v>93.533385397138403</v>
      </c>
      <c r="AW299" s="16">
        <f>IF(AV299="Neg","Neg",AV299*HLOOKUP(AW$3,T_GDP[#All],2,FALSE))</f>
        <v>97.148211981165872</v>
      </c>
      <c r="AX299" s="16">
        <f>IF(AW299="Neg","Neg",AW299*HLOOKUP(AX$3,T_GDP[#All],2,FALSE))</f>
        <v>100.34210891554683</v>
      </c>
      <c r="AY299" s="16">
        <f>IF(AX299="Neg","Neg",AX299*HLOOKUP(AY$3,T_GDP[#All],2,FALSE))</f>
        <v>104.76275062611212</v>
      </c>
      <c r="AZ299" s="16">
        <f>IF(AY299="Neg","Neg",AY299*HLOOKUP(AZ$3,T_GDP[#All],2,FALSE))</f>
        <v>108.90544826314732</v>
      </c>
      <c r="BA299" s="16">
        <f>IF(AZ299="Neg","Neg",AZ299*HLOOKUP(BA$3,T_GDP[#All],2,FALSE))</f>
        <v>112.75311191715642</v>
      </c>
      <c r="BB299" s="16">
        <f>IF(BA299="Neg","Neg",BA299*HLOOKUP(BB$3,T_GDP[#All],2,FALSE))</f>
        <v>116.49222875206374</v>
      </c>
      <c r="BC299" s="16">
        <f>IF(BB299="Neg","Neg",BB299*HLOOKUP(BC$3,T_GDP[#All],2,FALSE))</f>
        <v>108.05690836286954</v>
      </c>
      <c r="BD299" s="16">
        <f>IF(BC299="Neg","Neg",BC299*HLOOKUP(BD$3,T_GDP[#All],2,FALSE))</f>
        <v>121.31577802589796</v>
      </c>
      <c r="BE299" s="16">
        <f>IF(BD299="Neg","Neg",BD299*HLOOKUP(BE$3,T_GDP[#All],2,FALSE))</f>
        <v>129.31775708920517</v>
      </c>
      <c r="BF299" s="16">
        <f>IF(BE299="Neg","Neg",BE299*HLOOKUP(BF$3,T_GDP[#All],2,FALSE))</f>
        <v>131.6453357493977</v>
      </c>
      <c r="BG299" s="16">
        <f>IF(BF299="Neg","Neg",BF299*HLOOKUP(BG$3,T_GDP[#All],2,FALSE))</f>
        <v>136.09857097284049</v>
      </c>
      <c r="BH299" s="16">
        <f>IF(BG299="Neg","Neg",BG299*HLOOKUP(BH$3,T_GDP[#All],2,FALSE))</f>
        <v>140.51305617297888</v>
      </c>
      <c r="BI299" s="16">
        <f>IF(BH299="Neg","Neg",BH299*HLOOKUP(BI$3,T_GDP[#All],2,FALSE))</f>
        <v>145.8682122504614</v>
      </c>
      <c r="BJ299" s="16">
        <f>IF(BI299="Neg","Neg",BI299*HLOOKUP(BJ$3,T_GDP[#All],2,FALSE))</f>
        <v>151.60320456518087</v>
      </c>
    </row>
    <row r="300" spans="1:62" ht="13.9" customHeight="1" x14ac:dyDescent="0.25">
      <c r="A300" s="6"/>
      <c r="B300" s="1" t="s">
        <v>987</v>
      </c>
      <c r="C300" s="1" t="s">
        <v>995</v>
      </c>
      <c r="D300" s="1" t="s">
        <v>2129</v>
      </c>
      <c r="E300" s="23"/>
      <c r="F300" s="23"/>
      <c r="G300" s="23"/>
      <c r="H300" s="23"/>
      <c r="I300" s="23"/>
      <c r="J300" s="23"/>
      <c r="K300" s="23"/>
      <c r="L300" s="23"/>
      <c r="M300" s="23"/>
      <c r="N300" s="23"/>
      <c r="O300" s="23"/>
      <c r="P300" s="23"/>
      <c r="Q300" s="23"/>
      <c r="R300" s="23"/>
      <c r="S300" s="23"/>
      <c r="T300" s="23"/>
      <c r="U300" s="23"/>
      <c r="V300" s="23"/>
      <c r="W300" s="23"/>
      <c r="X300" s="23"/>
      <c r="Y300" s="23"/>
      <c r="Z300" s="23"/>
      <c r="AA300" s="23"/>
      <c r="AB300" s="23"/>
      <c r="AC300" s="23"/>
      <c r="AD300" s="15">
        <v>50</v>
      </c>
      <c r="AE300" s="15">
        <v>-50</v>
      </c>
      <c r="AF300" s="15">
        <v>0</v>
      </c>
      <c r="AG300" s="16">
        <f>IF(AF300="Neg","Neg",AF300*HLOOKUP(AG$3,T_GDP[#All],2,FALSE))</f>
        <v>0</v>
      </c>
      <c r="AH300" s="16">
        <f>IF(AG300="Neg","Neg",AG300*HLOOKUP(AH$3,T_GDP[#All],2,FALSE))</f>
        <v>0</v>
      </c>
      <c r="AI300" s="16">
        <f>IF(AH300="Neg","Neg",AH300*HLOOKUP(AI$3,T_GDP[#All],2,FALSE))</f>
        <v>0</v>
      </c>
      <c r="AJ300" s="16">
        <f>IF(AI300="Neg","Neg",AI300*HLOOKUP(AJ$3,T_GDP[#All],2,FALSE))</f>
        <v>0</v>
      </c>
      <c r="AK300" s="16">
        <f>IF(AJ300="Neg","Neg",AJ300*HLOOKUP(AK$3,T_GDP[#All],2,FALSE))</f>
        <v>0</v>
      </c>
      <c r="AL300" s="16">
        <f>IF(AK300="Neg","Neg",AK300*HLOOKUP(AL$3,T_GDP[#All],2,FALSE))</f>
        <v>0</v>
      </c>
      <c r="AM300" s="16">
        <f>IF(AL300="Neg","Neg",AL300*HLOOKUP(AM$3,T_GDP[#All],2,FALSE))</f>
        <v>0</v>
      </c>
      <c r="AN300" s="16">
        <f>IF(AM300="Neg","Neg",AM300*HLOOKUP(AN$3,T_GDP[#All],2,FALSE))</f>
        <v>0</v>
      </c>
      <c r="AO300" s="16">
        <f>IF(AN300="Neg","Neg",AN300*HLOOKUP(AO$3,T_GDP[#All],2,FALSE))</f>
        <v>0</v>
      </c>
      <c r="AP300" s="16">
        <f>IF(AO300="Neg","Neg",AO300*HLOOKUP(AP$3,T_GDP[#All],2,FALSE))</f>
        <v>0</v>
      </c>
      <c r="AQ300" s="16">
        <f>IF(AP300="Neg","Neg",AP300*HLOOKUP(AQ$3,T_GDP[#All],2,FALSE))</f>
        <v>0</v>
      </c>
      <c r="AR300" s="16">
        <f>IF(AQ300="Neg","Neg",AQ300*HLOOKUP(AR$3,T_GDP[#All],2,FALSE))</f>
        <v>0</v>
      </c>
      <c r="AS300" s="16">
        <f>IF(AR300="Neg","Neg",AR300*HLOOKUP(AS$3,T_GDP[#All],2,FALSE))</f>
        <v>0</v>
      </c>
      <c r="AT300" s="16">
        <f>IF(AS300="Neg","Neg",AS300*HLOOKUP(AT$3,T_GDP[#All],2,FALSE))</f>
        <v>0</v>
      </c>
      <c r="AU300" s="16">
        <f>IF(AT300="Neg","Neg",AT300*HLOOKUP(AU$3,T_GDP[#All],2,FALSE))</f>
        <v>0</v>
      </c>
      <c r="AV300" s="16">
        <f>IF(AU300="Neg","Neg",AU300*HLOOKUP(AV$3,T_GDP[#All],2,FALSE))</f>
        <v>0</v>
      </c>
      <c r="AW300" s="16">
        <f>IF(AV300="Neg","Neg",AV300*HLOOKUP(AW$3,T_GDP[#All],2,FALSE))</f>
        <v>0</v>
      </c>
      <c r="AX300" s="16">
        <f>IF(AW300="Neg","Neg",AW300*HLOOKUP(AX$3,T_GDP[#All],2,FALSE))</f>
        <v>0</v>
      </c>
      <c r="AY300" s="16">
        <f>IF(AX300="Neg","Neg",AX300*HLOOKUP(AY$3,T_GDP[#All],2,FALSE))</f>
        <v>0</v>
      </c>
      <c r="AZ300" s="16">
        <f>IF(AY300="Neg","Neg",AY300*HLOOKUP(AZ$3,T_GDP[#All],2,FALSE))</f>
        <v>0</v>
      </c>
      <c r="BA300" s="16">
        <f>IF(AZ300="Neg","Neg",AZ300*HLOOKUP(BA$3,T_GDP[#All],2,FALSE))</f>
        <v>0</v>
      </c>
      <c r="BB300" s="16">
        <f>IF(BA300="Neg","Neg",BA300*HLOOKUP(BB$3,T_GDP[#All],2,FALSE))</f>
        <v>0</v>
      </c>
      <c r="BC300" s="16">
        <f>IF(BB300="Neg","Neg",BB300*HLOOKUP(BC$3,T_GDP[#All],2,FALSE))</f>
        <v>0</v>
      </c>
      <c r="BD300" s="16">
        <f>IF(BC300="Neg","Neg",BC300*HLOOKUP(BD$3,T_GDP[#All],2,FALSE))</f>
        <v>0</v>
      </c>
      <c r="BE300" s="16">
        <f>IF(BD300="Neg","Neg",BD300*HLOOKUP(BE$3,T_GDP[#All],2,FALSE))</f>
        <v>0</v>
      </c>
      <c r="BF300" s="16">
        <f>IF(BE300="Neg","Neg",BE300*HLOOKUP(BF$3,T_GDP[#All],2,FALSE))</f>
        <v>0</v>
      </c>
      <c r="BG300" s="16">
        <f>IF(BF300="Neg","Neg",BF300*HLOOKUP(BG$3,T_GDP[#All],2,FALSE))</f>
        <v>0</v>
      </c>
      <c r="BH300" s="16">
        <f>IF(BG300="Neg","Neg",BG300*HLOOKUP(BH$3,T_GDP[#All],2,FALSE))</f>
        <v>0</v>
      </c>
      <c r="BI300" s="16">
        <f>IF(BH300="Neg","Neg",BH300*HLOOKUP(BI$3,T_GDP[#All],2,FALSE))</f>
        <v>0</v>
      </c>
      <c r="BJ300" s="16">
        <f>IF(BI300="Neg","Neg",BI300*HLOOKUP(BJ$3,T_GDP[#All],2,FALSE))</f>
        <v>0</v>
      </c>
    </row>
    <row r="301" spans="1:62" ht="13.9" customHeight="1" x14ac:dyDescent="0.25">
      <c r="A301" s="6"/>
      <c r="B301" s="1" t="s">
        <v>987</v>
      </c>
      <c r="C301" s="1" t="s">
        <v>996</v>
      </c>
      <c r="D301" s="1" t="s">
        <v>738</v>
      </c>
      <c r="E301" s="23"/>
      <c r="F301" s="23"/>
      <c r="G301" s="23"/>
      <c r="H301" s="23"/>
      <c r="I301" s="23"/>
      <c r="J301" s="23"/>
      <c r="K301" s="23"/>
      <c r="L301" s="23"/>
      <c r="M301" s="23"/>
      <c r="N301" s="23"/>
      <c r="O301" s="23"/>
      <c r="P301" s="23"/>
      <c r="Q301" s="23"/>
      <c r="R301" s="23"/>
      <c r="S301" s="23"/>
      <c r="T301" s="23"/>
      <c r="U301" s="23"/>
      <c r="V301" s="23"/>
      <c r="W301" s="23"/>
      <c r="X301" s="23"/>
      <c r="Y301" s="23"/>
      <c r="Z301" s="23"/>
      <c r="AA301" s="23"/>
      <c r="AB301" s="23"/>
      <c r="AC301" s="23"/>
      <c r="AD301" s="15">
        <v>-140</v>
      </c>
      <c r="AE301" s="15">
        <v>-100</v>
      </c>
      <c r="AF301" s="15">
        <v>-50</v>
      </c>
      <c r="AG301" s="16">
        <f>IF(AF301="Neg","Neg",AF301*HLOOKUP(AG$3,T_GDP[#All],2,FALSE))</f>
        <v>-52.342871229085574</v>
      </c>
      <c r="AH301" s="16">
        <f>IF(AG301="Neg","Neg",AG301*HLOOKUP(AH$3,T_GDP[#All],2,FALSE))</f>
        <v>-54.816868672849409</v>
      </c>
      <c r="AI301" s="16">
        <f>IF(AH301="Neg","Neg",AH301*HLOOKUP(AI$3,T_GDP[#All],2,FALSE))</f>
        <v>-57.70905102321948</v>
      </c>
      <c r="AJ301" s="16">
        <f>IF(AI301="Neg","Neg",AI301*HLOOKUP(AJ$3,T_GDP[#All],2,FALSE))</f>
        <v>-59.711056239267016</v>
      </c>
      <c r="AK301" s="16">
        <f>IF(AJ301="Neg","Neg",AJ301*HLOOKUP(AK$3,T_GDP[#All],2,FALSE))</f>
        <v>-62.613647898148272</v>
      </c>
      <c r="AL301" s="16">
        <f>IF(AK301="Neg","Neg",AK301*HLOOKUP(AL$3,T_GDP[#All],2,FALSE))</f>
        <v>-66.044421335664452</v>
      </c>
      <c r="AM301" s="16">
        <f>IF(AL301="Neg","Neg",AL301*HLOOKUP(AM$3,T_GDP[#All],2,FALSE))</f>
        <v>-69.513362237721665</v>
      </c>
      <c r="AN301" s="16">
        <f>IF(AM301="Neg","Neg",AM301*HLOOKUP(AN$3,T_GDP[#All],2,FALSE))</f>
        <v>-73.588632413654508</v>
      </c>
      <c r="AO301" s="16">
        <f>IF(AN301="Neg","Neg",AN301*HLOOKUP(AO$3,T_GDP[#All],2,FALSE))</f>
        <v>-77.05803940415251</v>
      </c>
      <c r="AP301" s="16">
        <f>IF(AO301="Neg","Neg",AO301*HLOOKUP(AP$3,T_GDP[#All],2,FALSE))</f>
        <v>-81.152574568971744</v>
      </c>
      <c r="AQ301" s="16">
        <f>IF(AP301="Neg","Neg",AP301*HLOOKUP(AQ$3,T_GDP[#All],2,FALSE))</f>
        <v>-82.000182292367924</v>
      </c>
      <c r="AR301" s="16">
        <f>IF(AQ301="Neg","Neg",AQ301*HLOOKUP(AR$3,T_GDP[#All],2,FALSE))</f>
        <v>-80.857592373550176</v>
      </c>
      <c r="AS301" s="16">
        <f>IF(AR301="Neg","Neg",AR301*HLOOKUP(AS$3,T_GDP[#All],2,FALSE))</f>
        <v>-84.438342713794739</v>
      </c>
      <c r="AT301" s="16">
        <f>IF(AS301="Neg","Neg",AS301*HLOOKUP(AT$3,T_GDP[#All],2,FALSE))</f>
        <v>-86.555316411906148</v>
      </c>
      <c r="AU301" s="16">
        <f>IF(AT301="Neg","Neg",AT301*HLOOKUP(AU$3,T_GDP[#All],2,FALSE))</f>
        <v>-89.436312639697036</v>
      </c>
      <c r="AV301" s="16">
        <f>IF(AU301="Neg","Neg",AU301*HLOOKUP(AV$3,T_GDP[#All],2,FALSE))</f>
        <v>-93.533385397138403</v>
      </c>
      <c r="AW301" s="16">
        <f>IF(AV301="Neg","Neg",AV301*HLOOKUP(AW$3,T_GDP[#All],2,FALSE))</f>
        <v>-97.148211981165872</v>
      </c>
      <c r="AX301" s="16">
        <f>IF(AW301="Neg","Neg",AW301*HLOOKUP(AX$3,T_GDP[#All],2,FALSE))</f>
        <v>-100.34210891554683</v>
      </c>
      <c r="AY301" s="16">
        <f>IF(AX301="Neg","Neg",AX301*HLOOKUP(AY$3,T_GDP[#All],2,FALSE))</f>
        <v>-104.76275062611212</v>
      </c>
      <c r="AZ301" s="16">
        <f>IF(AY301="Neg","Neg",AY301*HLOOKUP(AZ$3,T_GDP[#All],2,FALSE))</f>
        <v>-108.90544826314732</v>
      </c>
      <c r="BA301" s="16">
        <f>IF(AZ301="Neg","Neg",AZ301*HLOOKUP(BA$3,T_GDP[#All],2,FALSE))</f>
        <v>-112.75311191715642</v>
      </c>
      <c r="BB301" s="16">
        <f>IF(BA301="Neg","Neg",BA301*HLOOKUP(BB$3,T_GDP[#All],2,FALSE))</f>
        <v>-116.49222875206374</v>
      </c>
      <c r="BC301" s="16">
        <f>IF(BB301="Neg","Neg",BB301*HLOOKUP(BC$3,T_GDP[#All],2,FALSE))</f>
        <v>-108.05690836286954</v>
      </c>
      <c r="BD301" s="16">
        <f>IF(BC301="Neg","Neg",BC301*HLOOKUP(BD$3,T_GDP[#All],2,FALSE))</f>
        <v>-121.31577802589796</v>
      </c>
      <c r="BE301" s="16">
        <f>IF(BD301="Neg","Neg",BD301*HLOOKUP(BE$3,T_GDP[#All],2,FALSE))</f>
        <v>-129.31775708920517</v>
      </c>
      <c r="BF301" s="16">
        <f>IF(BE301="Neg","Neg",BE301*HLOOKUP(BF$3,T_GDP[#All],2,FALSE))</f>
        <v>-131.6453357493977</v>
      </c>
      <c r="BG301" s="16">
        <f>IF(BF301="Neg","Neg",BF301*HLOOKUP(BG$3,T_GDP[#All],2,FALSE))</f>
        <v>-136.09857097284049</v>
      </c>
      <c r="BH301" s="16">
        <f>IF(BG301="Neg","Neg",BG301*HLOOKUP(BH$3,T_GDP[#All],2,FALSE))</f>
        <v>-140.51305617297888</v>
      </c>
      <c r="BI301" s="16">
        <f>IF(BH301="Neg","Neg",BH301*HLOOKUP(BI$3,T_GDP[#All],2,FALSE))</f>
        <v>-145.8682122504614</v>
      </c>
      <c r="BJ301" s="16">
        <f>IF(BI301="Neg","Neg",BI301*HLOOKUP(BJ$3,T_GDP[#All],2,FALSE))</f>
        <v>-151.60320456518087</v>
      </c>
    </row>
    <row r="302" spans="1:62" ht="13.9" customHeight="1" x14ac:dyDescent="0.25">
      <c r="A302" s="6"/>
      <c r="B302" s="1" t="s">
        <v>987</v>
      </c>
      <c r="C302" s="1" t="s">
        <v>997</v>
      </c>
      <c r="D302" s="1" t="s">
        <v>738</v>
      </c>
      <c r="E302" s="23"/>
      <c r="F302" s="23"/>
      <c r="G302" s="23"/>
      <c r="H302" s="23"/>
      <c r="I302" s="23"/>
      <c r="J302" s="23"/>
      <c r="K302" s="23"/>
      <c r="L302" s="23"/>
      <c r="M302" s="23"/>
      <c r="N302" s="23"/>
      <c r="O302" s="23"/>
      <c r="P302" s="23"/>
      <c r="Q302" s="23"/>
      <c r="R302" s="23"/>
      <c r="S302" s="23"/>
      <c r="T302" s="23"/>
      <c r="U302" s="23"/>
      <c r="V302" s="23"/>
      <c r="W302" s="23"/>
      <c r="X302" s="23"/>
      <c r="Y302" s="23"/>
      <c r="Z302" s="23"/>
      <c r="AA302" s="23"/>
      <c r="AB302" s="23"/>
      <c r="AC302" s="23"/>
      <c r="AD302" s="15">
        <v>-60</v>
      </c>
      <c r="AE302" s="15">
        <v>-55</v>
      </c>
      <c r="AF302" s="15">
        <v>-55</v>
      </c>
      <c r="AG302" s="16">
        <f>IF(AF302="Neg","Neg",AF302*HLOOKUP(AG$3,T_GDP[#All],2,FALSE))</f>
        <v>-57.577158351994129</v>
      </c>
      <c r="AH302" s="16">
        <f>IF(AG302="Neg","Neg",AG302*HLOOKUP(AH$3,T_GDP[#All],2,FALSE))</f>
        <v>-60.298555540134352</v>
      </c>
      <c r="AI302" s="16">
        <f>IF(AH302="Neg","Neg",AH302*HLOOKUP(AI$3,T_GDP[#All],2,FALSE))</f>
        <v>-63.479956125541428</v>
      </c>
      <c r="AJ302" s="16">
        <f>IF(AI302="Neg","Neg",AI302*HLOOKUP(AJ$3,T_GDP[#All],2,FALSE))</f>
        <v>-65.682161863193713</v>
      </c>
      <c r="AK302" s="16">
        <f>IF(AJ302="Neg","Neg",AJ302*HLOOKUP(AK$3,T_GDP[#All],2,FALSE))</f>
        <v>-68.875012687963093</v>
      </c>
      <c r="AL302" s="16">
        <f>IF(AK302="Neg","Neg",AK302*HLOOKUP(AL$3,T_GDP[#All],2,FALSE))</f>
        <v>-72.648863469230889</v>
      </c>
      <c r="AM302" s="16">
        <f>IF(AL302="Neg","Neg",AL302*HLOOKUP(AM$3,T_GDP[#All],2,FALSE))</f>
        <v>-76.464698461493825</v>
      </c>
      <c r="AN302" s="16">
        <f>IF(AM302="Neg","Neg",AM302*HLOOKUP(AN$3,T_GDP[#All],2,FALSE))</f>
        <v>-80.947495655019964</v>
      </c>
      <c r="AO302" s="16">
        <f>IF(AN302="Neg","Neg",AN302*HLOOKUP(AO$3,T_GDP[#All],2,FALSE))</f>
        <v>-84.763843344567761</v>
      </c>
      <c r="AP302" s="16">
        <f>IF(AO302="Neg","Neg",AO302*HLOOKUP(AP$3,T_GDP[#All],2,FALSE))</f>
        <v>-89.267832025868927</v>
      </c>
      <c r="AQ302" s="16">
        <f>IF(AP302="Neg","Neg",AP302*HLOOKUP(AQ$3,T_GDP[#All],2,FALSE))</f>
        <v>-90.200200521604728</v>
      </c>
      <c r="AR302" s="16">
        <f>IF(AQ302="Neg","Neg",AQ302*HLOOKUP(AR$3,T_GDP[#All],2,FALSE))</f>
        <v>-88.943351610905196</v>
      </c>
      <c r="AS302" s="16">
        <f>IF(AR302="Neg","Neg",AR302*HLOOKUP(AS$3,T_GDP[#All],2,FALSE))</f>
        <v>-92.882176985174212</v>
      </c>
      <c r="AT302" s="16">
        <f>IF(AS302="Neg","Neg",AS302*HLOOKUP(AT$3,T_GDP[#All],2,FALSE))</f>
        <v>-95.210848053096754</v>
      </c>
      <c r="AU302" s="16">
        <f>IF(AT302="Neg","Neg",AT302*HLOOKUP(AU$3,T_GDP[#All],2,FALSE))</f>
        <v>-98.379943903666728</v>
      </c>
      <c r="AV302" s="16">
        <f>IF(AU302="Neg","Neg",AU302*HLOOKUP(AV$3,T_GDP[#All],2,FALSE))</f>
        <v>-102.88672393685223</v>
      </c>
      <c r="AW302" s="16">
        <f>IF(AV302="Neg","Neg",AV302*HLOOKUP(AW$3,T_GDP[#All],2,FALSE))</f>
        <v>-106.86303317928244</v>
      </c>
      <c r="AX302" s="16">
        <f>IF(AW302="Neg","Neg",AW302*HLOOKUP(AX$3,T_GDP[#All],2,FALSE))</f>
        <v>-110.3763198071015</v>
      </c>
      <c r="AY302" s="16">
        <f>IF(AX302="Neg","Neg",AX302*HLOOKUP(AY$3,T_GDP[#All],2,FALSE))</f>
        <v>-115.23902568872332</v>
      </c>
      <c r="AZ302" s="16">
        <f>IF(AY302="Neg","Neg",AY302*HLOOKUP(AZ$3,T_GDP[#All],2,FALSE))</f>
        <v>-119.79599308946203</v>
      </c>
      <c r="BA302" s="16">
        <f>IF(AZ302="Neg","Neg",AZ302*HLOOKUP(BA$3,T_GDP[#All],2,FALSE))</f>
        <v>-124.02842310887203</v>
      </c>
      <c r="BB302" s="16">
        <f>IF(BA302="Neg","Neg",BA302*HLOOKUP(BB$3,T_GDP[#All],2,FALSE))</f>
        <v>-128.14145162727007</v>
      </c>
      <c r="BC302" s="16">
        <f>IF(BB302="Neg","Neg",BB302*HLOOKUP(BC$3,T_GDP[#All],2,FALSE))</f>
        <v>-118.86259919915646</v>
      </c>
      <c r="BD302" s="16">
        <f>IF(BC302="Neg","Neg",BC302*HLOOKUP(BD$3,T_GDP[#All],2,FALSE))</f>
        <v>-133.44735582848773</v>
      </c>
      <c r="BE302" s="16">
        <f>IF(BD302="Neg","Neg",BD302*HLOOKUP(BE$3,T_GDP[#All],2,FALSE))</f>
        <v>-142.24953279812567</v>
      </c>
      <c r="BF302" s="16">
        <f>IF(BE302="Neg","Neg",BE302*HLOOKUP(BF$3,T_GDP[#All],2,FALSE))</f>
        <v>-144.80986932433746</v>
      </c>
      <c r="BG302" s="16">
        <f>IF(BF302="Neg","Neg",BF302*HLOOKUP(BG$3,T_GDP[#All],2,FALSE))</f>
        <v>-149.70842807012451</v>
      </c>
      <c r="BH302" s="16">
        <f>IF(BG302="Neg","Neg",BG302*HLOOKUP(BH$3,T_GDP[#All],2,FALSE))</f>
        <v>-154.56436179027673</v>
      </c>
      <c r="BI302" s="16">
        <f>IF(BH302="Neg","Neg",BH302*HLOOKUP(BI$3,T_GDP[#All],2,FALSE))</f>
        <v>-160.45503347550752</v>
      </c>
      <c r="BJ302" s="16">
        <f>IF(BI302="Neg","Neg",BI302*HLOOKUP(BJ$3,T_GDP[#All],2,FALSE))</f>
        <v>-166.76352502169894</v>
      </c>
    </row>
    <row r="303" spans="1:62" ht="13.9" customHeight="1" x14ac:dyDescent="0.25">
      <c r="A303" s="6"/>
      <c r="B303" s="1" t="s">
        <v>987</v>
      </c>
      <c r="C303" s="1" t="s">
        <v>998</v>
      </c>
      <c r="D303" s="1" t="s">
        <v>738</v>
      </c>
      <c r="E303" s="23"/>
      <c r="F303" s="23"/>
      <c r="G303" s="23"/>
      <c r="H303" s="23"/>
      <c r="I303" s="23"/>
      <c r="J303" s="23"/>
      <c r="K303" s="23"/>
      <c r="L303" s="23"/>
      <c r="M303" s="23"/>
      <c r="N303" s="23"/>
      <c r="O303" s="23"/>
      <c r="P303" s="23"/>
      <c r="Q303" s="23"/>
      <c r="R303" s="23"/>
      <c r="S303" s="23"/>
      <c r="T303" s="23"/>
      <c r="U303" s="23"/>
      <c r="V303" s="23"/>
      <c r="W303" s="23"/>
      <c r="X303" s="23"/>
      <c r="Y303" s="23"/>
      <c r="Z303" s="23"/>
      <c r="AA303" s="23"/>
      <c r="AB303" s="23"/>
      <c r="AC303" s="23"/>
      <c r="AD303" s="15">
        <v>-1020</v>
      </c>
      <c r="AE303" s="15">
        <v>-1525</v>
      </c>
      <c r="AF303" s="15">
        <v>-1540</v>
      </c>
      <c r="AG303" s="16">
        <f>IF(AF303="Neg","Neg",AF303*HLOOKUP(AG$3,T_GDP[#All],2,FALSE))</f>
        <v>-1612.1604338558357</v>
      </c>
      <c r="AH303" s="16">
        <f>IF(AG303="Neg","Neg",AG303*HLOOKUP(AH$3,T_GDP[#All],2,FALSE))</f>
        <v>-1688.3595551237618</v>
      </c>
      <c r="AI303" s="16">
        <f>IF(AH303="Neg","Neg",AH303*HLOOKUP(AI$3,T_GDP[#All],2,FALSE))</f>
        <v>-1777.4387715151599</v>
      </c>
      <c r="AJ303" s="16">
        <f>IF(AI303="Neg","Neg",AI303*HLOOKUP(AJ$3,T_GDP[#All],2,FALSE))</f>
        <v>-1839.100532169424</v>
      </c>
      <c r="AK303" s="16">
        <f>IF(AJ303="Neg","Neg",AJ303*HLOOKUP(AK$3,T_GDP[#All],2,FALSE))</f>
        <v>-1928.5003552629667</v>
      </c>
      <c r="AL303" s="16">
        <f>IF(AK303="Neg","Neg",AK303*HLOOKUP(AL$3,T_GDP[#All],2,FALSE))</f>
        <v>-2034.1681771384651</v>
      </c>
      <c r="AM303" s="16">
        <f>IF(AL303="Neg","Neg",AL303*HLOOKUP(AM$3,T_GDP[#All],2,FALSE))</f>
        <v>-2141.0115569218274</v>
      </c>
      <c r="AN303" s="16">
        <f>IF(AM303="Neg","Neg",AM303*HLOOKUP(AN$3,T_GDP[#All],2,FALSE))</f>
        <v>-2266.5298783405592</v>
      </c>
      <c r="AO303" s="16">
        <f>IF(AN303="Neg","Neg",AN303*HLOOKUP(AO$3,T_GDP[#All],2,FALSE))</f>
        <v>-2373.3876136478975</v>
      </c>
      <c r="AP303" s="16">
        <f>IF(AO303="Neg","Neg",AO303*HLOOKUP(AP$3,T_GDP[#All],2,FALSE))</f>
        <v>-2499.4992967243302</v>
      </c>
      <c r="AQ303" s="16">
        <f>IF(AP303="Neg","Neg",AP303*HLOOKUP(AQ$3,T_GDP[#All],2,FALSE))</f>
        <v>-2525.6056146049327</v>
      </c>
      <c r="AR303" s="16">
        <f>IF(AQ303="Neg","Neg",AQ303*HLOOKUP(AR$3,T_GDP[#All],2,FALSE))</f>
        <v>-2490.4138451053459</v>
      </c>
      <c r="AS303" s="16">
        <f>IF(AR303="Neg","Neg",AR303*HLOOKUP(AS$3,T_GDP[#All],2,FALSE))</f>
        <v>-2600.7009555848786</v>
      </c>
      <c r="AT303" s="16">
        <f>IF(AS303="Neg","Neg",AS303*HLOOKUP(AT$3,T_GDP[#All],2,FALSE))</f>
        <v>-2665.9037454867098</v>
      </c>
      <c r="AU303" s="16">
        <f>IF(AT303="Neg","Neg",AT303*HLOOKUP(AU$3,T_GDP[#All],2,FALSE))</f>
        <v>-2754.638429302669</v>
      </c>
      <c r="AV303" s="16">
        <f>IF(AU303="Neg","Neg",AU303*HLOOKUP(AV$3,T_GDP[#All],2,FALSE))</f>
        <v>-2880.8282702318629</v>
      </c>
      <c r="AW303" s="16">
        <f>IF(AV303="Neg","Neg",AV303*HLOOKUP(AW$3,T_GDP[#All],2,FALSE))</f>
        <v>-2992.1649290199089</v>
      </c>
      <c r="AX303" s="16">
        <f>IF(AW303="Neg","Neg",AW303*HLOOKUP(AX$3,T_GDP[#All],2,FALSE))</f>
        <v>-3090.5369545988424</v>
      </c>
      <c r="AY303" s="16">
        <f>IF(AX303="Neg","Neg",AX303*HLOOKUP(AY$3,T_GDP[#All],2,FALSE))</f>
        <v>-3226.6927192842531</v>
      </c>
      <c r="AZ303" s="16">
        <f>IF(AY303="Neg","Neg",AY303*HLOOKUP(AZ$3,T_GDP[#All],2,FALSE))</f>
        <v>-3354.2878065049372</v>
      </c>
      <c r="BA303" s="16">
        <f>IF(AZ303="Neg","Neg",AZ303*HLOOKUP(BA$3,T_GDP[#All],2,FALSE))</f>
        <v>-3472.7958470484173</v>
      </c>
      <c r="BB303" s="16">
        <f>IF(BA303="Neg","Neg",BA303*HLOOKUP(BB$3,T_GDP[#All],2,FALSE))</f>
        <v>-3587.9606455635626</v>
      </c>
      <c r="BC303" s="16">
        <f>IF(BB303="Neg","Neg",BB303*HLOOKUP(BC$3,T_GDP[#All],2,FALSE))</f>
        <v>-3328.1527775763816</v>
      </c>
      <c r="BD303" s="16">
        <f>IF(BC303="Neg","Neg",BC303*HLOOKUP(BD$3,T_GDP[#All],2,FALSE))</f>
        <v>-3736.5259631976569</v>
      </c>
      <c r="BE303" s="16">
        <f>IF(BD303="Neg","Neg",BD303*HLOOKUP(BE$3,T_GDP[#All],2,FALSE))</f>
        <v>-3982.9869183475198</v>
      </c>
      <c r="BF303" s="16">
        <f>IF(BE303="Neg","Neg",BE303*HLOOKUP(BF$3,T_GDP[#All],2,FALSE))</f>
        <v>-4054.6763410814497</v>
      </c>
      <c r="BG303" s="16">
        <f>IF(BF303="Neg","Neg",BF303*HLOOKUP(BG$3,T_GDP[#All],2,FALSE))</f>
        <v>-4191.8359859634875</v>
      </c>
      <c r="BH303" s="16">
        <f>IF(BG303="Neg","Neg",BG303*HLOOKUP(BH$3,T_GDP[#All],2,FALSE))</f>
        <v>-4327.8021301277495</v>
      </c>
      <c r="BI303" s="16">
        <f>IF(BH303="Neg","Neg",BH303*HLOOKUP(BI$3,T_GDP[#All],2,FALSE))</f>
        <v>-4492.7409373142118</v>
      </c>
      <c r="BJ303" s="16">
        <f>IF(BI303="Neg","Neg",BI303*HLOOKUP(BJ$3,T_GDP[#All],2,FALSE))</f>
        <v>-4669.3787006075718</v>
      </c>
    </row>
    <row r="304" spans="1:62" ht="13.9" customHeight="1" x14ac:dyDescent="0.25">
      <c r="A304" s="6"/>
      <c r="B304" s="1" t="s">
        <v>987</v>
      </c>
      <c r="C304" s="1" t="s">
        <v>999</v>
      </c>
      <c r="D304" s="1" t="s">
        <v>738</v>
      </c>
      <c r="E304" s="23"/>
      <c r="F304" s="23"/>
      <c r="G304" s="23"/>
      <c r="H304" s="23"/>
      <c r="I304" s="23"/>
      <c r="J304" s="23"/>
      <c r="K304" s="23"/>
      <c r="L304" s="23"/>
      <c r="M304" s="23"/>
      <c r="N304" s="23"/>
      <c r="O304" s="23"/>
      <c r="P304" s="23"/>
      <c r="Q304" s="23"/>
      <c r="R304" s="23"/>
      <c r="S304" s="23"/>
      <c r="T304" s="23"/>
      <c r="U304" s="23"/>
      <c r="V304" s="23"/>
      <c r="W304" s="23"/>
      <c r="X304" s="23"/>
      <c r="Y304" s="23"/>
      <c r="Z304" s="23"/>
      <c r="AA304" s="23"/>
      <c r="AB304" s="23"/>
      <c r="AC304" s="23"/>
      <c r="AD304" s="15">
        <v>-60</v>
      </c>
      <c r="AE304" s="15">
        <v>-60</v>
      </c>
      <c r="AF304" s="15">
        <v>-60</v>
      </c>
      <c r="AG304" s="16">
        <f>IF(AF304="Neg","Neg",AF304*HLOOKUP(AG$3,T_GDP[#All],2,FALSE))</f>
        <v>-62.81144547490269</v>
      </c>
      <c r="AH304" s="16">
        <f>IF(AG304="Neg","Neg",AG304*HLOOKUP(AH$3,T_GDP[#All],2,FALSE))</f>
        <v>-65.780242407419294</v>
      </c>
      <c r="AI304" s="16">
        <f>IF(AH304="Neg","Neg",AH304*HLOOKUP(AI$3,T_GDP[#All],2,FALSE))</f>
        <v>-69.250861227863382</v>
      </c>
      <c r="AJ304" s="16">
        <f>IF(AI304="Neg","Neg",AI304*HLOOKUP(AJ$3,T_GDP[#All],2,FALSE))</f>
        <v>-71.653267487120416</v>
      </c>
      <c r="AK304" s="16">
        <f>IF(AJ304="Neg","Neg",AJ304*HLOOKUP(AK$3,T_GDP[#All],2,FALSE))</f>
        <v>-75.136377477777927</v>
      </c>
      <c r="AL304" s="16">
        <f>IF(AK304="Neg","Neg",AK304*HLOOKUP(AL$3,T_GDP[#All],2,FALSE))</f>
        <v>-79.25330560279734</v>
      </c>
      <c r="AM304" s="16">
        <f>IF(AL304="Neg","Neg",AL304*HLOOKUP(AM$3,T_GDP[#All],2,FALSE))</f>
        <v>-83.416034685265998</v>
      </c>
      <c r="AN304" s="16">
        <f>IF(AM304="Neg","Neg",AM304*HLOOKUP(AN$3,T_GDP[#All],2,FALSE))</f>
        <v>-88.306358896385419</v>
      </c>
      <c r="AO304" s="16">
        <f>IF(AN304="Neg","Neg",AN304*HLOOKUP(AO$3,T_GDP[#All],2,FALSE))</f>
        <v>-92.469647284983012</v>
      </c>
      <c r="AP304" s="16">
        <f>IF(AO304="Neg","Neg",AO304*HLOOKUP(AP$3,T_GDP[#All],2,FALSE))</f>
        <v>-97.383089482766096</v>
      </c>
      <c r="AQ304" s="16">
        <f>IF(AP304="Neg","Neg",AP304*HLOOKUP(AQ$3,T_GDP[#All],2,FALSE))</f>
        <v>-98.400218750841518</v>
      </c>
      <c r="AR304" s="16">
        <f>IF(AQ304="Neg","Neg",AQ304*HLOOKUP(AR$3,T_GDP[#All],2,FALSE))</f>
        <v>-97.029110848260217</v>
      </c>
      <c r="AS304" s="16">
        <f>IF(AR304="Neg","Neg",AR304*HLOOKUP(AS$3,T_GDP[#All],2,FALSE))</f>
        <v>-101.32601125655368</v>
      </c>
      <c r="AT304" s="16">
        <f>IF(AS304="Neg","Neg",AS304*HLOOKUP(AT$3,T_GDP[#All],2,FALSE))</f>
        <v>-103.86637969428737</v>
      </c>
      <c r="AU304" s="16">
        <f>IF(AT304="Neg","Neg",AT304*HLOOKUP(AU$3,T_GDP[#All],2,FALSE))</f>
        <v>-107.32357516763643</v>
      </c>
      <c r="AV304" s="16">
        <f>IF(AU304="Neg","Neg",AU304*HLOOKUP(AV$3,T_GDP[#All],2,FALSE))</f>
        <v>-112.24006247656607</v>
      </c>
      <c r="AW304" s="16">
        <f>IF(AV304="Neg","Neg",AV304*HLOOKUP(AW$3,T_GDP[#All],2,FALSE))</f>
        <v>-116.57785437739902</v>
      </c>
      <c r="AX304" s="16">
        <f>IF(AW304="Neg","Neg",AW304*HLOOKUP(AX$3,T_GDP[#All],2,FALSE))</f>
        <v>-120.41053069865616</v>
      </c>
      <c r="AY304" s="16">
        <f>IF(AX304="Neg","Neg",AX304*HLOOKUP(AY$3,T_GDP[#All],2,FALSE))</f>
        <v>-125.71530075133451</v>
      </c>
      <c r="AZ304" s="16">
        <f>IF(AY304="Neg","Neg",AY304*HLOOKUP(AZ$3,T_GDP[#All],2,FALSE))</f>
        <v>-130.68653791577674</v>
      </c>
      <c r="BA304" s="16">
        <f>IF(AZ304="Neg","Neg",AZ304*HLOOKUP(BA$3,T_GDP[#All],2,FALSE))</f>
        <v>-135.30373430058765</v>
      </c>
      <c r="BB304" s="16">
        <f>IF(BA304="Neg","Neg",BA304*HLOOKUP(BB$3,T_GDP[#All],2,FALSE))</f>
        <v>-139.79067450247643</v>
      </c>
      <c r="BC304" s="16">
        <f>IF(BB304="Neg","Neg",BB304*HLOOKUP(BC$3,T_GDP[#All],2,FALSE))</f>
        <v>-129.66829003544339</v>
      </c>
      <c r="BD304" s="16">
        <f>IF(BC304="Neg","Neg",BC304*HLOOKUP(BD$3,T_GDP[#All],2,FALSE))</f>
        <v>-145.57893363107749</v>
      </c>
      <c r="BE304" s="16">
        <f>IF(BD304="Neg","Neg",BD304*HLOOKUP(BE$3,T_GDP[#All],2,FALSE))</f>
        <v>-155.18130850704617</v>
      </c>
      <c r="BF304" s="16">
        <f>IF(BE304="Neg","Neg",BE304*HLOOKUP(BF$3,T_GDP[#All],2,FALSE))</f>
        <v>-157.97440289927721</v>
      </c>
      <c r="BG304" s="16">
        <f>IF(BF304="Neg","Neg",BF304*HLOOKUP(BG$3,T_GDP[#All],2,FALSE))</f>
        <v>-163.31828516740856</v>
      </c>
      <c r="BH304" s="16">
        <f>IF(BG304="Neg","Neg",BG304*HLOOKUP(BH$3,T_GDP[#All],2,FALSE))</f>
        <v>-168.61566740757462</v>
      </c>
      <c r="BI304" s="16">
        <f>IF(BH304="Neg","Neg",BH304*HLOOKUP(BI$3,T_GDP[#All],2,FALSE))</f>
        <v>-175.04185470055367</v>
      </c>
      <c r="BJ304" s="16">
        <f>IF(BI304="Neg","Neg",BI304*HLOOKUP(BJ$3,T_GDP[#All],2,FALSE))</f>
        <v>-181.92384547821703</v>
      </c>
    </row>
    <row r="305" spans="1:62" ht="13.9" customHeight="1" x14ac:dyDescent="0.25">
      <c r="A305" s="6"/>
      <c r="B305" s="1" t="s">
        <v>987</v>
      </c>
      <c r="C305" s="1" t="s">
        <v>1000</v>
      </c>
      <c r="D305" s="1" t="s">
        <v>738</v>
      </c>
      <c r="E305" s="23"/>
      <c r="F305" s="23"/>
      <c r="G305" s="23"/>
      <c r="H305" s="23"/>
      <c r="I305" s="23"/>
      <c r="J305" s="23"/>
      <c r="K305" s="23"/>
      <c r="L305" s="23"/>
      <c r="M305" s="23"/>
      <c r="N305" s="23"/>
      <c r="O305" s="23"/>
      <c r="P305" s="23"/>
      <c r="Q305" s="23"/>
      <c r="R305" s="23"/>
      <c r="S305" s="23"/>
      <c r="T305" s="23"/>
      <c r="U305" s="23"/>
      <c r="V305" s="23"/>
      <c r="W305" s="23"/>
      <c r="X305" s="23"/>
      <c r="Y305" s="23"/>
      <c r="Z305" s="23"/>
      <c r="AA305" s="23"/>
      <c r="AB305" s="23"/>
      <c r="AC305" s="23"/>
      <c r="AD305" s="15">
        <v>210</v>
      </c>
      <c r="AE305" s="15">
        <v>215</v>
      </c>
      <c r="AF305" s="15">
        <v>215</v>
      </c>
      <c r="AG305" s="16">
        <f>IF(AF305="Neg","Neg",AF305*HLOOKUP(AG$3,T_GDP[#All],2,FALSE))</f>
        <v>225.07434628506797</v>
      </c>
      <c r="AH305" s="16">
        <f>IF(AG305="Neg","Neg",AG305*HLOOKUP(AH$3,T_GDP[#All],2,FALSE))</f>
        <v>235.71253529325247</v>
      </c>
      <c r="AI305" s="16">
        <f>IF(AH305="Neg","Neg",AH305*HLOOKUP(AI$3,T_GDP[#All],2,FALSE))</f>
        <v>248.14891939984378</v>
      </c>
      <c r="AJ305" s="16">
        <f>IF(AI305="Neg","Neg",AI305*HLOOKUP(AJ$3,T_GDP[#All],2,FALSE))</f>
        <v>256.75754182884816</v>
      </c>
      <c r="AK305" s="16">
        <f>IF(AJ305="Neg","Neg",AJ305*HLOOKUP(AK$3,T_GDP[#All],2,FALSE))</f>
        <v>269.23868596203755</v>
      </c>
      <c r="AL305" s="16">
        <f>IF(AK305="Neg","Neg",AK305*HLOOKUP(AL$3,T_GDP[#All],2,FALSE))</f>
        <v>283.99101174335715</v>
      </c>
      <c r="AM305" s="16">
        <f>IF(AL305="Neg","Neg",AL305*HLOOKUP(AM$3,T_GDP[#All],2,FALSE))</f>
        <v>298.90745762220314</v>
      </c>
      <c r="AN305" s="16">
        <f>IF(AM305="Neg","Neg",AM305*HLOOKUP(AN$3,T_GDP[#All],2,FALSE))</f>
        <v>316.43111937871441</v>
      </c>
      <c r="AO305" s="16">
        <f>IF(AN305="Neg","Neg",AN305*HLOOKUP(AO$3,T_GDP[#All],2,FALSE))</f>
        <v>331.34956943785579</v>
      </c>
      <c r="AP305" s="16">
        <f>IF(AO305="Neg","Neg",AO305*HLOOKUP(AP$3,T_GDP[#All],2,FALSE))</f>
        <v>348.9560706465785</v>
      </c>
      <c r="AQ305" s="16">
        <f>IF(AP305="Neg","Neg",AP305*HLOOKUP(AQ$3,T_GDP[#All],2,FALSE))</f>
        <v>352.60078385718208</v>
      </c>
      <c r="AR305" s="16">
        <f>IF(AQ305="Neg","Neg",AQ305*HLOOKUP(AR$3,T_GDP[#All],2,FALSE))</f>
        <v>347.68764720626575</v>
      </c>
      <c r="AS305" s="16">
        <f>IF(AR305="Neg","Neg",AR305*HLOOKUP(AS$3,T_GDP[#All],2,FALSE))</f>
        <v>363.08487366931735</v>
      </c>
      <c r="AT305" s="16">
        <f>IF(AS305="Neg","Neg",AS305*HLOOKUP(AT$3,T_GDP[#All],2,FALSE))</f>
        <v>372.18786057119638</v>
      </c>
      <c r="AU305" s="16">
        <f>IF(AT305="Neg","Neg",AT305*HLOOKUP(AU$3,T_GDP[#All],2,FALSE))</f>
        <v>384.57614435069718</v>
      </c>
      <c r="AV305" s="16">
        <f>IF(AU305="Neg","Neg",AU305*HLOOKUP(AV$3,T_GDP[#All],2,FALSE))</f>
        <v>402.19355720769505</v>
      </c>
      <c r="AW305" s="16">
        <f>IF(AV305="Neg","Neg",AV305*HLOOKUP(AW$3,T_GDP[#All],2,FALSE))</f>
        <v>417.73731151901313</v>
      </c>
      <c r="AX305" s="16">
        <f>IF(AW305="Neg","Neg",AW305*HLOOKUP(AX$3,T_GDP[#All],2,FALSE))</f>
        <v>431.47106833685126</v>
      </c>
      <c r="AY305" s="16">
        <f>IF(AX305="Neg","Neg",AX305*HLOOKUP(AY$3,T_GDP[#All],2,FALSE))</f>
        <v>450.47982769228202</v>
      </c>
      <c r="AZ305" s="16">
        <f>IF(AY305="Neg","Neg",AY305*HLOOKUP(AZ$3,T_GDP[#All],2,FALSE))</f>
        <v>468.29342753153333</v>
      </c>
      <c r="BA305" s="16">
        <f>IF(AZ305="Neg","Neg",AZ305*HLOOKUP(BA$3,T_GDP[#All],2,FALSE))</f>
        <v>484.8383812437724</v>
      </c>
      <c r="BB305" s="16">
        <f>IF(BA305="Neg","Neg",BA305*HLOOKUP(BB$3,T_GDP[#All],2,FALSE))</f>
        <v>500.91658363387387</v>
      </c>
      <c r="BC305" s="16">
        <f>IF(BB305="Neg","Neg",BB305*HLOOKUP(BC$3,T_GDP[#All],2,FALSE))</f>
        <v>464.64470596033885</v>
      </c>
      <c r="BD305" s="16">
        <f>IF(BC305="Neg","Neg",BC305*HLOOKUP(BD$3,T_GDP[#All],2,FALSE))</f>
        <v>521.65784551136107</v>
      </c>
      <c r="BE305" s="16">
        <f>IF(BD305="Neg","Neg",BD305*HLOOKUP(BE$3,T_GDP[#All],2,FALSE))</f>
        <v>556.06635548358213</v>
      </c>
      <c r="BF305" s="16">
        <f>IF(BE305="Neg","Neg",BE305*HLOOKUP(BF$3,T_GDP[#All],2,FALSE))</f>
        <v>566.07494372241001</v>
      </c>
      <c r="BG305" s="16">
        <f>IF(BF305="Neg","Neg",BF305*HLOOKUP(BG$3,T_GDP[#All],2,FALSE))</f>
        <v>585.22385518321403</v>
      </c>
      <c r="BH305" s="16">
        <f>IF(BG305="Neg","Neg",BG305*HLOOKUP(BH$3,T_GDP[#All],2,FALSE))</f>
        <v>604.20614154380905</v>
      </c>
      <c r="BI305" s="16">
        <f>IF(BH305="Neg","Neg",BH305*HLOOKUP(BI$3,T_GDP[#All],2,FALSE))</f>
        <v>627.23331267698393</v>
      </c>
      <c r="BJ305" s="16">
        <f>IF(BI305="Neg","Neg",BI305*HLOOKUP(BJ$3,T_GDP[#All],2,FALSE))</f>
        <v>651.89377963027766</v>
      </c>
    </row>
    <row r="306" spans="1:62" ht="13.9" customHeight="1" x14ac:dyDescent="0.25">
      <c r="A306" s="6"/>
      <c r="B306" s="1" t="s">
        <v>987</v>
      </c>
      <c r="C306" s="1" t="s">
        <v>1001</v>
      </c>
      <c r="D306" s="1" t="s">
        <v>738</v>
      </c>
      <c r="E306" s="23"/>
      <c r="F306" s="23"/>
      <c r="G306" s="23"/>
      <c r="H306" s="23"/>
      <c r="I306" s="23"/>
      <c r="J306" s="23"/>
      <c r="K306" s="23"/>
      <c r="L306" s="23"/>
      <c r="M306" s="23"/>
      <c r="N306" s="23"/>
      <c r="O306" s="23"/>
      <c r="P306" s="23"/>
      <c r="Q306" s="23"/>
      <c r="R306" s="23"/>
      <c r="S306" s="23"/>
      <c r="T306" s="23"/>
      <c r="U306" s="23"/>
      <c r="V306" s="23"/>
      <c r="W306" s="23"/>
      <c r="X306" s="23"/>
      <c r="Y306" s="23"/>
      <c r="Z306" s="23"/>
      <c r="AA306" s="23"/>
      <c r="AB306" s="23"/>
      <c r="AC306" s="23"/>
      <c r="AD306" s="15">
        <v>100</v>
      </c>
      <c r="AE306" s="15">
        <v>100</v>
      </c>
      <c r="AF306" s="15">
        <v>100</v>
      </c>
      <c r="AG306" s="16">
        <f>IF(AF306="Neg","Neg",AF306*HLOOKUP(AG$3,T_GDP[#All],2,FALSE))</f>
        <v>104.68574245817115</v>
      </c>
      <c r="AH306" s="16">
        <f>IF(AG306="Neg","Neg",AG306*HLOOKUP(AH$3,T_GDP[#All],2,FALSE))</f>
        <v>109.63373734569882</v>
      </c>
      <c r="AI306" s="16">
        <f>IF(AH306="Neg","Neg",AH306*HLOOKUP(AI$3,T_GDP[#All],2,FALSE))</f>
        <v>115.41810204643896</v>
      </c>
      <c r="AJ306" s="16">
        <f>IF(AI306="Neg","Neg",AI306*HLOOKUP(AJ$3,T_GDP[#All],2,FALSE))</f>
        <v>119.42211247853403</v>
      </c>
      <c r="AK306" s="16">
        <f>IF(AJ306="Neg","Neg",AJ306*HLOOKUP(AK$3,T_GDP[#All],2,FALSE))</f>
        <v>125.22729579629654</v>
      </c>
      <c r="AL306" s="16">
        <f>IF(AK306="Neg","Neg",AK306*HLOOKUP(AL$3,T_GDP[#All],2,FALSE))</f>
        <v>132.0888426713289</v>
      </c>
      <c r="AM306" s="16">
        <f>IF(AL306="Neg","Neg",AL306*HLOOKUP(AM$3,T_GDP[#All],2,FALSE))</f>
        <v>139.02672447544333</v>
      </c>
      <c r="AN306" s="16">
        <f>IF(AM306="Neg","Neg",AM306*HLOOKUP(AN$3,T_GDP[#All],2,FALSE))</f>
        <v>147.17726482730902</v>
      </c>
      <c r="AO306" s="16">
        <f>IF(AN306="Neg","Neg",AN306*HLOOKUP(AO$3,T_GDP[#All],2,FALSE))</f>
        <v>154.11607880830502</v>
      </c>
      <c r="AP306" s="16">
        <f>IF(AO306="Neg","Neg",AO306*HLOOKUP(AP$3,T_GDP[#All],2,FALSE))</f>
        <v>162.30514913794349</v>
      </c>
      <c r="AQ306" s="16">
        <f>IF(AP306="Neg","Neg",AP306*HLOOKUP(AQ$3,T_GDP[#All],2,FALSE))</f>
        <v>164.00036458473585</v>
      </c>
      <c r="AR306" s="16">
        <f>IF(AQ306="Neg","Neg",AQ306*HLOOKUP(AR$3,T_GDP[#All],2,FALSE))</f>
        <v>161.71518474710035</v>
      </c>
      <c r="AS306" s="16">
        <f>IF(AR306="Neg","Neg",AR306*HLOOKUP(AS$3,T_GDP[#All],2,FALSE))</f>
        <v>168.87668542758948</v>
      </c>
      <c r="AT306" s="16">
        <f>IF(AS306="Neg","Neg",AS306*HLOOKUP(AT$3,T_GDP[#All],2,FALSE))</f>
        <v>173.1106328238123</v>
      </c>
      <c r="AU306" s="16">
        <f>IF(AT306="Neg","Neg",AT306*HLOOKUP(AU$3,T_GDP[#All],2,FALSE))</f>
        <v>178.87262527939407</v>
      </c>
      <c r="AV306" s="16">
        <f>IF(AU306="Neg","Neg",AU306*HLOOKUP(AV$3,T_GDP[#All],2,FALSE))</f>
        <v>187.06677079427681</v>
      </c>
      <c r="AW306" s="16">
        <f>IF(AV306="Neg","Neg",AV306*HLOOKUP(AW$3,T_GDP[#All],2,FALSE))</f>
        <v>194.29642396233174</v>
      </c>
      <c r="AX306" s="16">
        <f>IF(AW306="Neg","Neg",AW306*HLOOKUP(AX$3,T_GDP[#All],2,FALSE))</f>
        <v>200.68421783109366</v>
      </c>
      <c r="AY306" s="16">
        <f>IF(AX306="Neg","Neg",AX306*HLOOKUP(AY$3,T_GDP[#All],2,FALSE))</f>
        <v>209.52550125222425</v>
      </c>
      <c r="AZ306" s="16">
        <f>IF(AY306="Neg","Neg",AY306*HLOOKUP(AZ$3,T_GDP[#All],2,FALSE))</f>
        <v>217.81089652629464</v>
      </c>
      <c r="BA306" s="16">
        <f>IF(AZ306="Neg","Neg",AZ306*HLOOKUP(BA$3,T_GDP[#All],2,FALSE))</f>
        <v>225.50622383431283</v>
      </c>
      <c r="BB306" s="16">
        <f>IF(BA306="Neg","Neg",BA306*HLOOKUP(BB$3,T_GDP[#All],2,FALSE))</f>
        <v>232.98445750412748</v>
      </c>
      <c r="BC306" s="16">
        <f>IF(BB306="Neg","Neg",BB306*HLOOKUP(BC$3,T_GDP[#All],2,FALSE))</f>
        <v>216.11381672573907</v>
      </c>
      <c r="BD306" s="16">
        <f>IF(BC306="Neg","Neg",BC306*HLOOKUP(BD$3,T_GDP[#All],2,FALSE))</f>
        <v>242.63155605179591</v>
      </c>
      <c r="BE306" s="16">
        <f>IF(BD306="Neg","Neg",BD306*HLOOKUP(BE$3,T_GDP[#All],2,FALSE))</f>
        <v>258.63551417841035</v>
      </c>
      <c r="BF306" s="16">
        <f>IF(BE306="Neg","Neg",BE306*HLOOKUP(BF$3,T_GDP[#All],2,FALSE))</f>
        <v>263.2906714987954</v>
      </c>
      <c r="BG306" s="16">
        <f>IF(BF306="Neg","Neg",BF306*HLOOKUP(BG$3,T_GDP[#All],2,FALSE))</f>
        <v>272.19714194568098</v>
      </c>
      <c r="BH306" s="16">
        <f>IF(BG306="Neg","Neg",BG306*HLOOKUP(BH$3,T_GDP[#All],2,FALSE))</f>
        <v>281.02611234595776</v>
      </c>
      <c r="BI306" s="16">
        <f>IF(BH306="Neg","Neg",BH306*HLOOKUP(BI$3,T_GDP[#All],2,FALSE))</f>
        <v>291.73642450092279</v>
      </c>
      <c r="BJ306" s="16">
        <f>IF(BI306="Neg","Neg",BI306*HLOOKUP(BJ$3,T_GDP[#All],2,FALSE))</f>
        <v>303.20640913036175</v>
      </c>
    </row>
    <row r="307" spans="1:62" ht="13.9" customHeight="1" x14ac:dyDescent="0.25">
      <c r="A307" s="6"/>
      <c r="B307" s="1" t="s">
        <v>987</v>
      </c>
      <c r="C307" s="1" t="s">
        <v>737</v>
      </c>
      <c r="D307" s="1" t="s">
        <v>737</v>
      </c>
      <c r="E307" s="23"/>
      <c r="F307" s="23"/>
      <c r="G307" s="23"/>
      <c r="H307" s="23"/>
      <c r="I307" s="23"/>
      <c r="J307" s="23"/>
      <c r="K307" s="23"/>
      <c r="L307" s="23"/>
      <c r="M307" s="23"/>
      <c r="N307" s="23"/>
      <c r="O307" s="23"/>
      <c r="P307" s="23"/>
      <c r="Q307" s="23"/>
      <c r="R307" s="23"/>
      <c r="S307" s="23"/>
      <c r="T307" s="23"/>
      <c r="U307" s="23"/>
      <c r="V307" s="23"/>
      <c r="W307" s="23"/>
      <c r="X307" s="23"/>
      <c r="Y307" s="23"/>
      <c r="Z307" s="23"/>
      <c r="AA307" s="23"/>
      <c r="AB307" s="23"/>
      <c r="AC307" s="23"/>
      <c r="AD307" s="15">
        <v>220</v>
      </c>
      <c r="AE307" s="15">
        <v>235</v>
      </c>
      <c r="AF307" s="15">
        <v>255</v>
      </c>
      <c r="AG307" s="16">
        <f>IF(AF307="Neg","Neg",AF307*HLOOKUP(AG$3,T_GDP[#All],2,FALSE))</f>
        <v>266.94864326833641</v>
      </c>
      <c r="AH307" s="16">
        <f>IF(AG307="Neg","Neg",AG307*HLOOKUP(AH$3,T_GDP[#All],2,FALSE))</f>
        <v>279.56603023153195</v>
      </c>
      <c r="AI307" s="16">
        <f>IF(AH307="Neg","Neg",AH307*HLOOKUP(AI$3,T_GDP[#All],2,FALSE))</f>
        <v>294.31616021841933</v>
      </c>
      <c r="AJ307" s="16">
        <f>IF(AI307="Neg","Neg",AI307*HLOOKUP(AJ$3,T_GDP[#All],2,FALSE))</f>
        <v>304.52638682026173</v>
      </c>
      <c r="AK307" s="16">
        <f>IF(AJ307="Neg","Neg",AJ307*HLOOKUP(AK$3,T_GDP[#All],2,FALSE))</f>
        <v>319.32960428055617</v>
      </c>
      <c r="AL307" s="16">
        <f>IF(AK307="Neg","Neg",AK307*HLOOKUP(AL$3,T_GDP[#All],2,FALSE))</f>
        <v>336.8265488118887</v>
      </c>
      <c r="AM307" s="16">
        <f>IF(AL307="Neg","Neg",AL307*HLOOKUP(AM$3,T_GDP[#All],2,FALSE))</f>
        <v>354.51814741238047</v>
      </c>
      <c r="AN307" s="16">
        <f>IF(AM307="Neg","Neg",AM307*HLOOKUP(AN$3,T_GDP[#All],2,FALSE))</f>
        <v>375.302025309638</v>
      </c>
      <c r="AO307" s="16">
        <f>IF(AN307="Neg","Neg",AN307*HLOOKUP(AO$3,T_GDP[#All],2,FALSE))</f>
        <v>392.9960009611778</v>
      </c>
      <c r="AP307" s="16">
        <f>IF(AO307="Neg","Neg",AO307*HLOOKUP(AP$3,T_GDP[#All],2,FALSE))</f>
        <v>413.8781303017559</v>
      </c>
      <c r="AQ307" s="16">
        <f>IF(AP307="Neg","Neg",AP307*HLOOKUP(AQ$3,T_GDP[#All],2,FALSE))</f>
        <v>418.20092969107645</v>
      </c>
      <c r="AR307" s="16">
        <f>IF(AQ307="Neg","Neg",AQ307*HLOOKUP(AR$3,T_GDP[#All],2,FALSE))</f>
        <v>412.37372110510591</v>
      </c>
      <c r="AS307" s="16">
        <f>IF(AR307="Neg","Neg",AR307*HLOOKUP(AS$3,T_GDP[#All],2,FALSE))</f>
        <v>430.63554784035318</v>
      </c>
      <c r="AT307" s="16">
        <f>IF(AS307="Neg","Neg",AS307*HLOOKUP(AT$3,T_GDP[#All],2,FALSE))</f>
        <v>441.43211370072135</v>
      </c>
      <c r="AU307" s="16">
        <f>IF(AT307="Neg","Neg",AT307*HLOOKUP(AU$3,T_GDP[#All],2,FALSE))</f>
        <v>456.12519446245483</v>
      </c>
      <c r="AV307" s="16">
        <f>IF(AU307="Neg","Neg",AU307*HLOOKUP(AV$3,T_GDP[#All],2,FALSE))</f>
        <v>477.02026552540576</v>
      </c>
      <c r="AW307" s="16">
        <f>IF(AV307="Neg","Neg",AV307*HLOOKUP(AW$3,T_GDP[#All],2,FALSE))</f>
        <v>495.45588110394584</v>
      </c>
      <c r="AX307" s="16">
        <f>IF(AW307="Neg","Neg",AW307*HLOOKUP(AX$3,T_GDP[#All],2,FALSE))</f>
        <v>511.74475546928869</v>
      </c>
      <c r="AY307" s="16">
        <f>IF(AX307="Neg","Neg",AX307*HLOOKUP(AY$3,T_GDP[#All],2,FALSE))</f>
        <v>534.29002819317168</v>
      </c>
      <c r="AZ307" s="16">
        <f>IF(AY307="Neg","Neg",AY307*HLOOKUP(AZ$3,T_GDP[#All],2,FALSE))</f>
        <v>555.41778614205111</v>
      </c>
      <c r="BA307" s="16">
        <f>IF(AZ307="Neg","Neg",AZ307*HLOOKUP(BA$3,T_GDP[#All],2,FALSE))</f>
        <v>575.0408707774975</v>
      </c>
      <c r="BB307" s="16">
        <f>IF(BA307="Neg","Neg",BA307*HLOOKUP(BB$3,T_GDP[#All],2,FALSE))</f>
        <v>594.11036663552488</v>
      </c>
      <c r="BC307" s="16">
        <f>IF(BB307="Neg","Neg",BB307*HLOOKUP(BC$3,T_GDP[#All],2,FALSE))</f>
        <v>551.09023265063445</v>
      </c>
      <c r="BD307" s="16">
        <f>IF(BC307="Neg","Neg",BC307*HLOOKUP(BD$3,T_GDP[#All],2,FALSE))</f>
        <v>618.71046793207938</v>
      </c>
      <c r="BE307" s="16">
        <f>IF(BD307="Neg","Neg",BD307*HLOOKUP(BE$3,T_GDP[#All],2,FALSE))</f>
        <v>659.52056115494622</v>
      </c>
      <c r="BF307" s="16">
        <f>IF(BE307="Neg","Neg",BE307*HLOOKUP(BF$3,T_GDP[#All],2,FALSE))</f>
        <v>671.39121232192815</v>
      </c>
      <c r="BG307" s="16">
        <f>IF(BF307="Neg","Neg",BF307*HLOOKUP(BG$3,T_GDP[#All],2,FALSE))</f>
        <v>694.10271196148642</v>
      </c>
      <c r="BH307" s="16">
        <f>IF(BG307="Neg","Neg",BG307*HLOOKUP(BH$3,T_GDP[#All],2,FALSE))</f>
        <v>716.61658648219213</v>
      </c>
      <c r="BI307" s="16">
        <f>IF(BH307="Neg","Neg",BH307*HLOOKUP(BI$3,T_GDP[#All],2,FALSE))</f>
        <v>743.92788247735302</v>
      </c>
      <c r="BJ307" s="16">
        <f>IF(BI307="Neg","Neg",BI307*HLOOKUP(BJ$3,T_GDP[#All],2,FALSE))</f>
        <v>773.17634328242229</v>
      </c>
    </row>
    <row r="308" spans="1:62" ht="13.9" customHeight="1" x14ac:dyDescent="0.25">
      <c r="A308" s="6"/>
      <c r="B308" s="1" t="s">
        <v>987</v>
      </c>
      <c r="C308" s="1" t="s">
        <v>1002</v>
      </c>
      <c r="D308" s="1" t="s">
        <v>974</v>
      </c>
      <c r="E308" s="23"/>
      <c r="F308" s="23"/>
      <c r="G308" s="23"/>
      <c r="H308" s="23"/>
      <c r="I308" s="23"/>
      <c r="J308" s="23"/>
      <c r="K308" s="23"/>
      <c r="L308" s="23"/>
      <c r="M308" s="23"/>
      <c r="N308" s="23"/>
      <c r="O308" s="23"/>
      <c r="P308" s="23"/>
      <c r="Q308" s="23"/>
      <c r="R308" s="23"/>
      <c r="S308" s="23"/>
      <c r="T308" s="23"/>
      <c r="U308" s="23"/>
      <c r="V308" s="23"/>
      <c r="W308" s="23"/>
      <c r="X308" s="23"/>
      <c r="Y308" s="23"/>
      <c r="Z308" s="23"/>
      <c r="AA308" s="23"/>
      <c r="AB308" s="23"/>
      <c r="AC308" s="23"/>
      <c r="AD308" s="15">
        <v>85</v>
      </c>
      <c r="AE308" s="15">
        <v>90</v>
      </c>
      <c r="AF308" s="15">
        <v>85</v>
      </c>
      <c r="AG308" s="16">
        <f>IF(AF308="Neg","Neg",AF308*HLOOKUP(AG$3,T_GDP[#All],2,FALSE))</f>
        <v>88.98288108944547</v>
      </c>
      <c r="AH308" s="16">
        <f>IF(AG308="Neg","Neg",AG308*HLOOKUP(AH$3,T_GDP[#All],2,FALSE))</f>
        <v>93.188676743843985</v>
      </c>
      <c r="AI308" s="16">
        <f>IF(AH308="Neg","Neg",AH308*HLOOKUP(AI$3,T_GDP[#All],2,FALSE))</f>
        <v>98.105386739473104</v>
      </c>
      <c r="AJ308" s="16">
        <f>IF(AI308="Neg","Neg",AI308*HLOOKUP(AJ$3,T_GDP[#All],2,FALSE))</f>
        <v>101.50879560675391</v>
      </c>
      <c r="AK308" s="16">
        <f>IF(AJ308="Neg","Neg",AJ308*HLOOKUP(AK$3,T_GDP[#All],2,FALSE))</f>
        <v>106.44320142685204</v>
      </c>
      <c r="AL308" s="16">
        <f>IF(AK308="Neg","Neg",AK308*HLOOKUP(AL$3,T_GDP[#All],2,FALSE))</f>
        <v>112.27551627062955</v>
      </c>
      <c r="AM308" s="16">
        <f>IF(AL308="Neg","Neg",AL308*HLOOKUP(AM$3,T_GDP[#All],2,FALSE))</f>
        <v>118.17271580412681</v>
      </c>
      <c r="AN308" s="16">
        <f>IF(AM308="Neg","Neg",AM308*HLOOKUP(AN$3,T_GDP[#All],2,FALSE))</f>
        <v>125.10067510321265</v>
      </c>
      <c r="AO308" s="16">
        <f>IF(AN308="Neg","Neg",AN308*HLOOKUP(AO$3,T_GDP[#All],2,FALSE))</f>
        <v>130.99866698705924</v>
      </c>
      <c r="AP308" s="16">
        <f>IF(AO308="Neg","Neg",AO308*HLOOKUP(AP$3,T_GDP[#All],2,FALSE))</f>
        <v>137.95937676725194</v>
      </c>
      <c r="AQ308" s="16">
        <f>IF(AP308="Neg","Neg",AP308*HLOOKUP(AQ$3,T_GDP[#All],2,FALSE))</f>
        <v>139.40030989702547</v>
      </c>
      <c r="AR308" s="16">
        <f>IF(AQ308="Neg","Neg",AQ308*HLOOKUP(AR$3,T_GDP[#All],2,FALSE))</f>
        <v>137.45790703503528</v>
      </c>
      <c r="AS308" s="16">
        <f>IF(AR308="Neg","Neg",AR308*HLOOKUP(AS$3,T_GDP[#All],2,FALSE))</f>
        <v>143.54518261345103</v>
      </c>
      <c r="AT308" s="16">
        <f>IF(AS308="Neg","Neg",AS308*HLOOKUP(AT$3,T_GDP[#All],2,FALSE))</f>
        <v>147.14403790024042</v>
      </c>
      <c r="AU308" s="16">
        <f>IF(AT308="Neg","Neg",AT308*HLOOKUP(AU$3,T_GDP[#All],2,FALSE))</f>
        <v>152.04173148748492</v>
      </c>
      <c r="AV308" s="16">
        <f>IF(AU308="Neg","Neg",AU308*HLOOKUP(AV$3,T_GDP[#All],2,FALSE))</f>
        <v>159.00675517513525</v>
      </c>
      <c r="AW308" s="16">
        <f>IF(AV308="Neg","Neg",AV308*HLOOKUP(AW$3,T_GDP[#All],2,FALSE))</f>
        <v>165.15196036798193</v>
      </c>
      <c r="AX308" s="16">
        <f>IF(AW308="Neg","Neg",AW308*HLOOKUP(AX$3,T_GDP[#All],2,FALSE))</f>
        <v>170.58158515642955</v>
      </c>
      <c r="AY308" s="16">
        <f>IF(AX308="Neg","Neg",AX308*HLOOKUP(AY$3,T_GDP[#All],2,FALSE))</f>
        <v>178.09667606439055</v>
      </c>
      <c r="AZ308" s="16">
        <f>IF(AY308="Neg","Neg",AY308*HLOOKUP(AZ$3,T_GDP[#All],2,FALSE))</f>
        <v>185.13926204735037</v>
      </c>
      <c r="BA308" s="16">
        <f>IF(AZ308="Neg","Neg",AZ308*HLOOKUP(BA$3,T_GDP[#All],2,FALSE))</f>
        <v>191.68029025916582</v>
      </c>
      <c r="BB308" s="16">
        <f>IF(BA308="Neg","Neg",BA308*HLOOKUP(BB$3,T_GDP[#All],2,FALSE))</f>
        <v>198.03678887850825</v>
      </c>
      <c r="BC308" s="16">
        <f>IF(BB308="Neg","Neg",BB308*HLOOKUP(BC$3,T_GDP[#All],2,FALSE))</f>
        <v>183.69674421687813</v>
      </c>
      <c r="BD308" s="16">
        <f>IF(BC308="Neg","Neg",BC308*HLOOKUP(BD$3,T_GDP[#All],2,FALSE))</f>
        <v>206.23682264402643</v>
      </c>
      <c r="BE308" s="16">
        <f>IF(BD308="Neg","Neg",BD308*HLOOKUP(BE$3,T_GDP[#All],2,FALSE))</f>
        <v>219.84018705164871</v>
      </c>
      <c r="BF308" s="16">
        <f>IF(BE308="Neg","Neg",BE308*HLOOKUP(BF$3,T_GDP[#All],2,FALSE))</f>
        <v>223.797070773976</v>
      </c>
      <c r="BG308" s="16">
        <f>IF(BF308="Neg","Neg",BF308*HLOOKUP(BG$3,T_GDP[#All],2,FALSE))</f>
        <v>231.36757065382875</v>
      </c>
      <c r="BH308" s="16">
        <f>IF(BG308="Neg","Neg",BG308*HLOOKUP(BH$3,T_GDP[#All],2,FALSE))</f>
        <v>238.87219549406399</v>
      </c>
      <c r="BI308" s="16">
        <f>IF(BH308="Neg","Neg",BH308*HLOOKUP(BI$3,T_GDP[#All],2,FALSE))</f>
        <v>247.97596082578428</v>
      </c>
      <c r="BJ308" s="16">
        <f>IF(BI308="Neg","Neg",BI308*HLOOKUP(BJ$3,T_GDP[#All],2,FALSE))</f>
        <v>257.72544776080736</v>
      </c>
    </row>
    <row r="309" spans="1:62" ht="13.9" customHeight="1" x14ac:dyDescent="0.25">
      <c r="A309" s="6"/>
      <c r="B309" s="1" t="s">
        <v>987</v>
      </c>
      <c r="C309" s="1" t="s">
        <v>1003</v>
      </c>
      <c r="D309" s="1" t="s">
        <v>974</v>
      </c>
      <c r="E309" s="23"/>
      <c r="F309" s="23"/>
      <c r="G309" s="23"/>
      <c r="H309" s="23"/>
      <c r="I309" s="23"/>
      <c r="J309" s="23"/>
      <c r="K309" s="23"/>
      <c r="L309" s="23"/>
      <c r="M309" s="23"/>
      <c r="N309" s="23"/>
      <c r="O309" s="23"/>
      <c r="P309" s="23"/>
      <c r="Q309" s="23"/>
      <c r="R309" s="23"/>
      <c r="S309" s="23"/>
      <c r="T309" s="23"/>
      <c r="U309" s="23"/>
      <c r="V309" s="23"/>
      <c r="W309" s="23"/>
      <c r="X309" s="23"/>
      <c r="Y309" s="23"/>
      <c r="Z309" s="23"/>
      <c r="AA309" s="23"/>
      <c r="AB309" s="23"/>
      <c r="AC309" s="23"/>
      <c r="AD309" s="15">
        <v>175</v>
      </c>
      <c r="AE309" s="15">
        <v>210</v>
      </c>
      <c r="AF309" s="15">
        <v>245</v>
      </c>
      <c r="AG309" s="16">
        <f>IF(AF309="Neg","Neg",AF309*HLOOKUP(AG$3,T_GDP[#All],2,FALSE))</f>
        <v>256.48006902251933</v>
      </c>
      <c r="AH309" s="16">
        <f>IF(AG309="Neg","Neg",AG309*HLOOKUP(AH$3,T_GDP[#All],2,FALSE))</f>
        <v>268.60265649696214</v>
      </c>
      <c r="AI309" s="16">
        <f>IF(AH309="Neg","Neg",AH309*HLOOKUP(AI$3,T_GDP[#All],2,FALSE))</f>
        <v>282.77435001377546</v>
      </c>
      <c r="AJ309" s="16">
        <f>IF(AI309="Neg","Neg",AI309*HLOOKUP(AJ$3,T_GDP[#All],2,FALSE))</f>
        <v>292.58417557240836</v>
      </c>
      <c r="AK309" s="16">
        <f>IF(AJ309="Neg","Neg",AJ309*HLOOKUP(AK$3,T_GDP[#All],2,FALSE))</f>
        <v>306.80687470092653</v>
      </c>
      <c r="AL309" s="16">
        <f>IF(AK309="Neg","Neg",AK309*HLOOKUP(AL$3,T_GDP[#All],2,FALSE))</f>
        <v>323.61766454475583</v>
      </c>
      <c r="AM309" s="16">
        <f>IF(AL309="Neg","Neg",AL309*HLOOKUP(AM$3,T_GDP[#All],2,FALSE))</f>
        <v>340.61547496483615</v>
      </c>
      <c r="AN309" s="16">
        <f>IF(AM309="Neg","Neg",AM309*HLOOKUP(AN$3,T_GDP[#All],2,FALSE))</f>
        <v>360.58429882690712</v>
      </c>
      <c r="AO309" s="16">
        <f>IF(AN309="Neg","Neg",AN309*HLOOKUP(AO$3,T_GDP[#All],2,FALSE))</f>
        <v>377.5843930803473</v>
      </c>
      <c r="AP309" s="16">
        <f>IF(AO309="Neg","Neg",AO309*HLOOKUP(AP$3,T_GDP[#All],2,FALSE))</f>
        <v>397.64761538796154</v>
      </c>
      <c r="AQ309" s="16">
        <f>IF(AP309="Neg","Neg",AP309*HLOOKUP(AQ$3,T_GDP[#All],2,FALSE))</f>
        <v>401.80089323260285</v>
      </c>
      <c r="AR309" s="16">
        <f>IF(AQ309="Neg","Neg",AQ309*HLOOKUP(AR$3,T_GDP[#All],2,FALSE))</f>
        <v>396.20220263039585</v>
      </c>
      <c r="AS309" s="16">
        <f>IF(AR309="Neg","Neg",AR309*HLOOKUP(AS$3,T_GDP[#All],2,FALSE))</f>
        <v>413.74787929759418</v>
      </c>
      <c r="AT309" s="16">
        <f>IF(AS309="Neg","Neg",AS309*HLOOKUP(AT$3,T_GDP[#All],2,FALSE))</f>
        <v>424.12105041834008</v>
      </c>
      <c r="AU309" s="16">
        <f>IF(AT309="Neg","Neg",AT309*HLOOKUP(AU$3,T_GDP[#All],2,FALSE))</f>
        <v>438.23793193451542</v>
      </c>
      <c r="AV309" s="16">
        <f>IF(AU309="Neg","Neg",AU309*HLOOKUP(AV$3,T_GDP[#All],2,FALSE))</f>
        <v>458.3135884459781</v>
      </c>
      <c r="AW309" s="16">
        <f>IF(AV309="Neg","Neg",AV309*HLOOKUP(AW$3,T_GDP[#All],2,FALSE))</f>
        <v>476.02623870771265</v>
      </c>
      <c r="AX309" s="16">
        <f>IF(AW309="Neg","Neg",AW309*HLOOKUP(AX$3,T_GDP[#All],2,FALSE))</f>
        <v>491.67633368617931</v>
      </c>
      <c r="AY309" s="16">
        <f>IF(AX309="Neg","Neg",AX309*HLOOKUP(AY$3,T_GDP[#All],2,FALSE))</f>
        <v>513.33747806794918</v>
      </c>
      <c r="AZ309" s="16">
        <f>IF(AY309="Neg","Neg",AY309*HLOOKUP(AZ$3,T_GDP[#All],2,FALSE))</f>
        <v>533.63669648942164</v>
      </c>
      <c r="BA309" s="16">
        <f>IF(AZ309="Neg","Neg",AZ309*HLOOKUP(BA$3,T_GDP[#All],2,FALSE))</f>
        <v>552.49024839406616</v>
      </c>
      <c r="BB309" s="16">
        <f>IF(BA309="Neg","Neg",BA309*HLOOKUP(BB$3,T_GDP[#All],2,FALSE))</f>
        <v>570.81192088511204</v>
      </c>
      <c r="BC309" s="16">
        <f>IF(BB309="Neg","Neg",BB309*HLOOKUP(BC$3,T_GDP[#All],2,FALSE))</f>
        <v>529.47885097806045</v>
      </c>
      <c r="BD309" s="16">
        <f>IF(BC309="Neg","Neg",BC309*HLOOKUP(BD$3,T_GDP[#All],2,FALSE))</f>
        <v>594.44731232689969</v>
      </c>
      <c r="BE309" s="16">
        <f>IF(BD309="Neg","Neg",BD309*HLOOKUP(BE$3,T_GDP[#All],2,FALSE))</f>
        <v>633.65700973710511</v>
      </c>
      <c r="BF309" s="16">
        <f>IF(BE309="Neg","Neg",BE309*HLOOKUP(BF$3,T_GDP[#All],2,FALSE))</f>
        <v>645.06214517204853</v>
      </c>
      <c r="BG309" s="16">
        <f>IF(BF309="Neg","Neg",BF309*HLOOKUP(BG$3,T_GDP[#All],2,FALSE))</f>
        <v>666.88299776691815</v>
      </c>
      <c r="BH309" s="16">
        <f>IF(BG309="Neg","Neg",BG309*HLOOKUP(BH$3,T_GDP[#All],2,FALSE))</f>
        <v>688.51397524759625</v>
      </c>
      <c r="BI309" s="16">
        <f>IF(BH309="Neg","Neg",BH309*HLOOKUP(BI$3,T_GDP[#All],2,FALSE))</f>
        <v>714.75424002726061</v>
      </c>
      <c r="BJ309" s="16">
        <f>IF(BI309="Neg","Neg",BI309*HLOOKUP(BJ$3,T_GDP[#All],2,FALSE))</f>
        <v>742.85570236938599</v>
      </c>
    </row>
    <row r="310" spans="1:62" ht="13.9" customHeight="1" x14ac:dyDescent="0.25">
      <c r="A310" s="6"/>
      <c r="B310" s="1" t="s">
        <v>987</v>
      </c>
      <c r="C310" s="1" t="s">
        <v>1004</v>
      </c>
      <c r="D310" s="1" t="s">
        <v>974</v>
      </c>
      <c r="E310" s="23"/>
      <c r="F310" s="23"/>
      <c r="G310" s="23"/>
      <c r="H310" s="23"/>
      <c r="I310" s="23"/>
      <c r="J310" s="23"/>
      <c r="K310" s="23"/>
      <c r="L310" s="23"/>
      <c r="M310" s="23"/>
      <c r="N310" s="23"/>
      <c r="O310" s="23"/>
      <c r="P310" s="23"/>
      <c r="Q310" s="23"/>
      <c r="R310" s="23"/>
      <c r="S310" s="23"/>
      <c r="T310" s="23"/>
      <c r="U310" s="23"/>
      <c r="V310" s="23"/>
      <c r="W310" s="23"/>
      <c r="X310" s="23"/>
      <c r="Y310" s="23"/>
      <c r="Z310" s="23"/>
      <c r="AA310" s="23"/>
      <c r="AB310" s="23"/>
      <c r="AC310" s="23"/>
      <c r="AD310" s="15">
        <v>245</v>
      </c>
      <c r="AE310" s="15">
        <v>275</v>
      </c>
      <c r="AF310" s="15">
        <v>310</v>
      </c>
      <c r="AG310" s="16">
        <f>IF(AF310="Neg","Neg",AF310*HLOOKUP(AG$3,T_GDP[#All],2,FALSE))</f>
        <v>324.52580162033058</v>
      </c>
      <c r="AH310" s="16">
        <f>IF(AG310="Neg","Neg",AG310*HLOOKUP(AH$3,T_GDP[#All],2,FALSE))</f>
        <v>339.86458577166638</v>
      </c>
      <c r="AI310" s="16">
        <f>IF(AH310="Neg","Neg",AH310*HLOOKUP(AI$3,T_GDP[#All],2,FALSE))</f>
        <v>357.79611634396082</v>
      </c>
      <c r="AJ310" s="16">
        <f>IF(AI310="Neg","Neg",AI310*HLOOKUP(AJ$3,T_GDP[#All],2,FALSE))</f>
        <v>370.20854868345555</v>
      </c>
      <c r="AK310" s="16">
        <f>IF(AJ310="Neg","Neg",AJ310*HLOOKUP(AK$3,T_GDP[#All],2,FALSE))</f>
        <v>388.20461696851936</v>
      </c>
      <c r="AL310" s="16">
        <f>IF(AK310="Neg","Neg",AK310*HLOOKUP(AL$3,T_GDP[#All],2,FALSE))</f>
        <v>409.4754122811197</v>
      </c>
      <c r="AM310" s="16">
        <f>IF(AL310="Neg","Neg",AL310*HLOOKUP(AM$3,T_GDP[#All],2,FALSE))</f>
        <v>430.9828458738744</v>
      </c>
      <c r="AN310" s="16">
        <f>IF(AM310="Neg","Neg",AM310*HLOOKUP(AN$3,T_GDP[#All],2,FALSE))</f>
        <v>456.24952096465807</v>
      </c>
      <c r="AO310" s="16">
        <f>IF(AN310="Neg","Neg",AN310*HLOOKUP(AO$3,T_GDP[#All],2,FALSE))</f>
        <v>477.75984430574567</v>
      </c>
      <c r="AP310" s="16">
        <f>IF(AO310="Neg","Neg",AO310*HLOOKUP(AP$3,T_GDP[#All],2,FALSE))</f>
        <v>503.14596232762494</v>
      </c>
      <c r="AQ310" s="16">
        <f>IF(AP310="Neg","Neg",AP310*HLOOKUP(AQ$3,T_GDP[#All],2,FALSE))</f>
        <v>508.40113021268132</v>
      </c>
      <c r="AR310" s="16">
        <f>IF(AQ310="Neg","Neg",AQ310*HLOOKUP(AR$3,T_GDP[#All],2,FALSE))</f>
        <v>501.31707271601124</v>
      </c>
      <c r="AS310" s="16">
        <f>IF(AR310="Neg","Neg",AR310*HLOOKUP(AS$3,T_GDP[#All],2,FALSE))</f>
        <v>523.51772482552747</v>
      </c>
      <c r="AT310" s="16">
        <f>IF(AS310="Neg","Neg",AS310*HLOOKUP(AT$3,T_GDP[#All],2,FALSE))</f>
        <v>536.64296175381821</v>
      </c>
      <c r="AU310" s="16">
        <f>IF(AT310="Neg","Neg",AT310*HLOOKUP(AU$3,T_GDP[#All],2,FALSE))</f>
        <v>554.50513836612174</v>
      </c>
      <c r="AV310" s="16">
        <f>IF(AU310="Neg","Neg",AU310*HLOOKUP(AV$3,T_GDP[#All],2,FALSE))</f>
        <v>579.90698946225825</v>
      </c>
      <c r="AW310" s="16">
        <f>IF(AV310="Neg","Neg",AV310*HLOOKUP(AW$3,T_GDP[#All],2,FALSE))</f>
        <v>602.31891428322854</v>
      </c>
      <c r="AX310" s="16">
        <f>IF(AW310="Neg","Neg",AW310*HLOOKUP(AX$3,T_GDP[#All],2,FALSE))</f>
        <v>622.12107527639046</v>
      </c>
      <c r="AY310" s="16">
        <f>IF(AX310="Neg","Neg",AX310*HLOOKUP(AY$3,T_GDP[#All],2,FALSE))</f>
        <v>649.52905388189527</v>
      </c>
      <c r="AZ310" s="16">
        <f>IF(AY310="Neg","Neg",AY310*HLOOKUP(AZ$3,T_GDP[#All],2,FALSE))</f>
        <v>675.21377923151351</v>
      </c>
      <c r="BA310" s="16">
        <f>IF(AZ310="Neg","Neg",AZ310*HLOOKUP(BA$3,T_GDP[#All],2,FALSE))</f>
        <v>699.06929388636991</v>
      </c>
      <c r="BB310" s="16">
        <f>IF(BA310="Neg","Neg",BA310*HLOOKUP(BB$3,T_GDP[#All],2,FALSE))</f>
        <v>722.25181826279527</v>
      </c>
      <c r="BC310" s="16">
        <f>IF(BB310="Neg","Neg",BB310*HLOOKUP(BC$3,T_GDP[#All],2,FALSE))</f>
        <v>669.95283184979121</v>
      </c>
      <c r="BD310" s="16">
        <f>IF(BC310="Neg","Neg",BC310*HLOOKUP(BD$3,T_GDP[#All],2,FALSE))</f>
        <v>752.15782376056745</v>
      </c>
      <c r="BE310" s="16">
        <f>IF(BD310="Neg","Neg",BD310*HLOOKUP(BE$3,T_GDP[#All],2,FALSE))</f>
        <v>801.77009395307232</v>
      </c>
      <c r="BF310" s="16">
        <f>IF(BE310="Neg","Neg",BE310*HLOOKUP(BF$3,T_GDP[#All],2,FALSE))</f>
        <v>816.20108164626595</v>
      </c>
      <c r="BG310" s="16">
        <f>IF(BF310="Neg","Neg",BF310*HLOOKUP(BG$3,T_GDP[#All],2,FALSE))</f>
        <v>843.81114003161122</v>
      </c>
      <c r="BH310" s="16">
        <f>IF(BG310="Neg","Neg",BG310*HLOOKUP(BH$3,T_GDP[#All],2,FALSE))</f>
        <v>871.18094827246921</v>
      </c>
      <c r="BI310" s="16">
        <f>IF(BH310="Neg","Neg",BH310*HLOOKUP(BI$3,T_GDP[#All],2,FALSE))</f>
        <v>904.38291595286091</v>
      </c>
      <c r="BJ310" s="16">
        <f>IF(BI310="Neg","Neg",BI310*HLOOKUP(BJ$3,T_GDP[#All],2,FALSE))</f>
        <v>939.93986830412166</v>
      </c>
    </row>
    <row r="311" spans="1:62" ht="13.9" customHeight="1" x14ac:dyDescent="0.25">
      <c r="A311" s="6"/>
      <c r="B311" s="1" t="s">
        <v>987</v>
      </c>
      <c r="C311" s="1" t="s">
        <v>1005</v>
      </c>
      <c r="D311" s="1" t="s">
        <v>974</v>
      </c>
      <c r="E311" s="23"/>
      <c r="F311" s="23"/>
      <c r="G311" s="23"/>
      <c r="H311" s="23"/>
      <c r="I311" s="23"/>
      <c r="J311" s="23"/>
      <c r="K311" s="23"/>
      <c r="L311" s="23"/>
      <c r="M311" s="23"/>
      <c r="N311" s="23"/>
      <c r="O311" s="23"/>
      <c r="P311" s="23"/>
      <c r="Q311" s="23"/>
      <c r="R311" s="23"/>
      <c r="S311" s="23"/>
      <c r="T311" s="23"/>
      <c r="U311" s="23"/>
      <c r="V311" s="23"/>
      <c r="W311" s="23"/>
      <c r="X311" s="23"/>
      <c r="Y311" s="23"/>
      <c r="Z311" s="23"/>
      <c r="AA311" s="23"/>
      <c r="AB311" s="23"/>
      <c r="AC311" s="23"/>
      <c r="AD311" s="15">
        <v>70</v>
      </c>
      <c r="AE311" s="15">
        <v>70</v>
      </c>
      <c r="AF311" s="15">
        <v>70</v>
      </c>
      <c r="AG311" s="16">
        <f>IF(AF311="Neg","Neg",AF311*HLOOKUP(AG$3,T_GDP[#All],2,FALSE))</f>
        <v>73.280019720719807</v>
      </c>
      <c r="AH311" s="16">
        <f>IF(AG311="Neg","Neg",AG311*HLOOKUP(AH$3,T_GDP[#All],2,FALSE))</f>
        <v>76.743616141989179</v>
      </c>
      <c r="AI311" s="16">
        <f>IF(AH311="Neg","Neg",AH311*HLOOKUP(AI$3,T_GDP[#All],2,FALSE))</f>
        <v>80.792671432507277</v>
      </c>
      <c r="AJ311" s="16">
        <f>IF(AI311="Neg","Neg",AI311*HLOOKUP(AJ$3,T_GDP[#All],2,FALSE))</f>
        <v>83.595478734973824</v>
      </c>
      <c r="AK311" s="16">
        <f>IF(AJ311="Neg","Neg",AJ311*HLOOKUP(AK$3,T_GDP[#All],2,FALSE))</f>
        <v>87.659107057407581</v>
      </c>
      <c r="AL311" s="16">
        <f>IF(AK311="Neg","Neg",AK311*HLOOKUP(AL$3,T_GDP[#All],2,FALSE))</f>
        <v>92.462189869930242</v>
      </c>
      <c r="AM311" s="16">
        <f>IF(AL311="Neg","Neg",AL311*HLOOKUP(AM$3,T_GDP[#All],2,FALSE))</f>
        <v>97.318707132810331</v>
      </c>
      <c r="AN311" s="16">
        <f>IF(AM311="Neg","Neg",AM311*HLOOKUP(AN$3,T_GDP[#All],2,FALSE))</f>
        <v>103.02408537911631</v>
      </c>
      <c r="AO311" s="16">
        <f>IF(AN311="Neg","Neg",AN311*HLOOKUP(AO$3,T_GDP[#All],2,FALSE))</f>
        <v>107.88125516581351</v>
      </c>
      <c r="AP311" s="16">
        <f>IF(AO311="Neg","Neg",AO311*HLOOKUP(AP$3,T_GDP[#All],2,FALSE))</f>
        <v>113.61360439656045</v>
      </c>
      <c r="AQ311" s="16">
        <f>IF(AP311="Neg","Neg",AP311*HLOOKUP(AQ$3,T_GDP[#All],2,FALSE))</f>
        <v>114.80025520931511</v>
      </c>
      <c r="AR311" s="16">
        <f>IF(AQ311="Neg","Neg",AQ311*HLOOKUP(AR$3,T_GDP[#All],2,FALSE))</f>
        <v>113.20062932297026</v>
      </c>
      <c r="AS311" s="16">
        <f>IF(AR311="Neg","Neg",AR311*HLOOKUP(AS$3,T_GDP[#All],2,FALSE))</f>
        <v>118.21367979931264</v>
      </c>
      <c r="AT311" s="16">
        <f>IF(AS311="Neg","Neg",AS311*HLOOKUP(AT$3,T_GDP[#All],2,FALSE))</f>
        <v>121.17744297666862</v>
      </c>
      <c r="AU311" s="16">
        <f>IF(AT311="Neg","Neg",AT311*HLOOKUP(AU$3,T_GDP[#All],2,FALSE))</f>
        <v>125.21083769557585</v>
      </c>
      <c r="AV311" s="16">
        <f>IF(AU311="Neg","Neg",AU311*HLOOKUP(AV$3,T_GDP[#All],2,FALSE))</f>
        <v>130.94673955599376</v>
      </c>
      <c r="AW311" s="16">
        <f>IF(AV311="Neg","Neg",AV311*HLOOKUP(AW$3,T_GDP[#All],2,FALSE))</f>
        <v>136.0074967736322</v>
      </c>
      <c r="AX311" s="16">
        <f>IF(AW311="Neg","Neg",AW311*HLOOKUP(AX$3,T_GDP[#All],2,FALSE))</f>
        <v>140.47895248176553</v>
      </c>
      <c r="AY311" s="16">
        <f>IF(AX311="Neg","Neg",AX311*HLOOKUP(AY$3,T_GDP[#All],2,FALSE))</f>
        <v>146.66785087655694</v>
      </c>
      <c r="AZ311" s="16">
        <f>IF(AY311="Neg","Neg",AY311*HLOOKUP(AZ$3,T_GDP[#All],2,FALSE))</f>
        <v>152.46762756840621</v>
      </c>
      <c r="BA311" s="16">
        <f>IF(AZ311="Neg","Neg",AZ311*HLOOKUP(BA$3,T_GDP[#All],2,FALSE))</f>
        <v>157.85435668401894</v>
      </c>
      <c r="BB311" s="16">
        <f>IF(BA311="Neg","Neg",BA311*HLOOKUP(BB$3,T_GDP[#All],2,FALSE))</f>
        <v>163.08912025288919</v>
      </c>
      <c r="BC311" s="16">
        <f>IF(BB311="Neg","Neg",BB311*HLOOKUP(BC$3,T_GDP[#All],2,FALSE))</f>
        <v>151.2796717080173</v>
      </c>
      <c r="BD311" s="16">
        <f>IF(BC311="Neg","Neg",BC311*HLOOKUP(BD$3,T_GDP[#All],2,FALSE))</f>
        <v>169.84208923625707</v>
      </c>
      <c r="BE311" s="16">
        <f>IF(BD311="Neg","Neg",BD311*HLOOKUP(BE$3,T_GDP[#All],2,FALSE))</f>
        <v>181.04485992488719</v>
      </c>
      <c r="BF311" s="16">
        <f>IF(BE311="Neg","Neg",BE311*HLOOKUP(BF$3,T_GDP[#All],2,FALSE))</f>
        <v>184.30347004915672</v>
      </c>
      <c r="BG311" s="16">
        <f>IF(BF311="Neg","Neg",BF311*HLOOKUP(BG$3,T_GDP[#All],2,FALSE))</f>
        <v>190.53799936197663</v>
      </c>
      <c r="BH311" s="16">
        <f>IF(BG311="Neg","Neg",BG311*HLOOKUP(BH$3,T_GDP[#All],2,FALSE))</f>
        <v>196.71827864217036</v>
      </c>
      <c r="BI311" s="16">
        <f>IF(BH311="Neg","Neg",BH311*HLOOKUP(BI$3,T_GDP[#All],2,FALSE))</f>
        <v>204.21549715064592</v>
      </c>
      <c r="BJ311" s="16">
        <f>IF(BI311="Neg","Neg",BI311*HLOOKUP(BJ$3,T_GDP[#All],2,FALSE))</f>
        <v>212.24448639125316</v>
      </c>
    </row>
    <row r="312" spans="1:62" ht="13.9" customHeight="1" x14ac:dyDescent="0.25">
      <c r="A312" s="6"/>
      <c r="B312" s="1" t="s">
        <v>987</v>
      </c>
      <c r="C312" s="1" t="s">
        <v>1006</v>
      </c>
      <c r="D312" s="1" t="s">
        <v>741</v>
      </c>
      <c r="E312" s="23"/>
      <c r="F312" s="23"/>
      <c r="G312" s="23"/>
      <c r="H312" s="23"/>
      <c r="I312" s="23"/>
      <c r="J312" s="23"/>
      <c r="K312" s="23"/>
      <c r="L312" s="23"/>
      <c r="M312" s="23"/>
      <c r="N312" s="23"/>
      <c r="O312" s="23"/>
      <c r="P312" s="23"/>
      <c r="Q312" s="23"/>
      <c r="R312" s="23"/>
      <c r="S312" s="23"/>
      <c r="T312" s="23"/>
      <c r="U312" s="23"/>
      <c r="V312" s="23"/>
      <c r="W312" s="23"/>
      <c r="X312" s="23"/>
      <c r="Y312" s="23"/>
      <c r="Z312" s="23"/>
      <c r="AA312" s="23"/>
      <c r="AB312" s="23"/>
      <c r="AC312" s="23"/>
      <c r="AD312" s="15">
        <v>55</v>
      </c>
      <c r="AE312" s="15">
        <v>55</v>
      </c>
      <c r="AF312" s="15">
        <v>55</v>
      </c>
      <c r="AG312" s="16">
        <f>IF(AF312="Neg","Neg",AF312*HLOOKUP(AG$3,T_GDP[#All],2,FALSE))</f>
        <v>57.577158351994129</v>
      </c>
      <c r="AH312" s="16">
        <f>IF(AG312="Neg","Neg",AG312*HLOOKUP(AH$3,T_GDP[#All],2,FALSE))</f>
        <v>60.298555540134352</v>
      </c>
      <c r="AI312" s="16">
        <f>IF(AH312="Neg","Neg",AH312*HLOOKUP(AI$3,T_GDP[#All],2,FALSE))</f>
        <v>63.479956125541428</v>
      </c>
      <c r="AJ312" s="16">
        <f>IF(AI312="Neg","Neg",AI312*HLOOKUP(AJ$3,T_GDP[#All],2,FALSE))</f>
        <v>65.682161863193713</v>
      </c>
      <c r="AK312" s="16">
        <f>IF(AJ312="Neg","Neg",AJ312*HLOOKUP(AK$3,T_GDP[#All],2,FALSE))</f>
        <v>68.875012687963093</v>
      </c>
      <c r="AL312" s="16">
        <f>IF(AK312="Neg","Neg",AK312*HLOOKUP(AL$3,T_GDP[#All],2,FALSE))</f>
        <v>72.648863469230889</v>
      </c>
      <c r="AM312" s="16">
        <f>IF(AL312="Neg","Neg",AL312*HLOOKUP(AM$3,T_GDP[#All],2,FALSE))</f>
        <v>76.464698461493825</v>
      </c>
      <c r="AN312" s="16">
        <f>IF(AM312="Neg","Neg",AM312*HLOOKUP(AN$3,T_GDP[#All],2,FALSE))</f>
        <v>80.947495655019964</v>
      </c>
      <c r="AO312" s="16">
        <f>IF(AN312="Neg","Neg",AN312*HLOOKUP(AO$3,T_GDP[#All],2,FALSE))</f>
        <v>84.763843344567761</v>
      </c>
      <c r="AP312" s="16">
        <f>IF(AO312="Neg","Neg",AO312*HLOOKUP(AP$3,T_GDP[#All],2,FALSE))</f>
        <v>89.267832025868927</v>
      </c>
      <c r="AQ312" s="16">
        <f>IF(AP312="Neg","Neg",AP312*HLOOKUP(AQ$3,T_GDP[#All],2,FALSE))</f>
        <v>90.200200521604728</v>
      </c>
      <c r="AR312" s="16">
        <f>IF(AQ312="Neg","Neg",AQ312*HLOOKUP(AR$3,T_GDP[#All],2,FALSE))</f>
        <v>88.943351610905196</v>
      </c>
      <c r="AS312" s="16">
        <f>IF(AR312="Neg","Neg",AR312*HLOOKUP(AS$3,T_GDP[#All],2,FALSE))</f>
        <v>92.882176985174212</v>
      </c>
      <c r="AT312" s="16">
        <f>IF(AS312="Neg","Neg",AS312*HLOOKUP(AT$3,T_GDP[#All],2,FALSE))</f>
        <v>95.210848053096754</v>
      </c>
      <c r="AU312" s="16">
        <f>IF(AT312="Neg","Neg",AT312*HLOOKUP(AU$3,T_GDP[#All],2,FALSE))</f>
        <v>98.379943903666728</v>
      </c>
      <c r="AV312" s="16">
        <f>IF(AU312="Neg","Neg",AU312*HLOOKUP(AV$3,T_GDP[#All],2,FALSE))</f>
        <v>102.88672393685223</v>
      </c>
      <c r="AW312" s="16">
        <f>IF(AV312="Neg","Neg",AV312*HLOOKUP(AW$3,T_GDP[#All],2,FALSE))</f>
        <v>106.86303317928244</v>
      </c>
      <c r="AX312" s="16">
        <f>IF(AW312="Neg","Neg",AW312*HLOOKUP(AX$3,T_GDP[#All],2,FALSE))</f>
        <v>110.3763198071015</v>
      </c>
      <c r="AY312" s="16">
        <f>IF(AX312="Neg","Neg",AX312*HLOOKUP(AY$3,T_GDP[#All],2,FALSE))</f>
        <v>115.23902568872332</v>
      </c>
      <c r="AZ312" s="16">
        <f>IF(AY312="Neg","Neg",AY312*HLOOKUP(AZ$3,T_GDP[#All],2,FALSE))</f>
        <v>119.79599308946203</v>
      </c>
      <c r="BA312" s="16">
        <f>IF(AZ312="Neg","Neg",AZ312*HLOOKUP(BA$3,T_GDP[#All],2,FALSE))</f>
        <v>124.02842310887203</v>
      </c>
      <c r="BB312" s="16">
        <f>IF(BA312="Neg","Neg",BA312*HLOOKUP(BB$3,T_GDP[#All],2,FALSE))</f>
        <v>128.14145162727007</v>
      </c>
      <c r="BC312" s="16">
        <f>IF(BB312="Neg","Neg",BB312*HLOOKUP(BC$3,T_GDP[#All],2,FALSE))</f>
        <v>118.86259919915646</v>
      </c>
      <c r="BD312" s="16">
        <f>IF(BC312="Neg","Neg",BC312*HLOOKUP(BD$3,T_GDP[#All],2,FALSE))</f>
        <v>133.44735582848773</v>
      </c>
      <c r="BE312" s="16">
        <f>IF(BD312="Neg","Neg",BD312*HLOOKUP(BE$3,T_GDP[#All],2,FALSE))</f>
        <v>142.24953279812567</v>
      </c>
      <c r="BF312" s="16">
        <f>IF(BE312="Neg","Neg",BE312*HLOOKUP(BF$3,T_GDP[#All],2,FALSE))</f>
        <v>144.80986932433746</v>
      </c>
      <c r="BG312" s="16">
        <f>IF(BF312="Neg","Neg",BF312*HLOOKUP(BG$3,T_GDP[#All],2,FALSE))</f>
        <v>149.70842807012451</v>
      </c>
      <c r="BH312" s="16">
        <f>IF(BG312="Neg","Neg",BG312*HLOOKUP(BH$3,T_GDP[#All],2,FALSE))</f>
        <v>154.56436179027673</v>
      </c>
      <c r="BI312" s="16">
        <f>IF(BH312="Neg","Neg",BH312*HLOOKUP(BI$3,T_GDP[#All],2,FALSE))</f>
        <v>160.45503347550752</v>
      </c>
      <c r="BJ312" s="16">
        <f>IF(BI312="Neg","Neg",BI312*HLOOKUP(BJ$3,T_GDP[#All],2,FALSE))</f>
        <v>166.76352502169894</v>
      </c>
    </row>
    <row r="313" spans="1:62" ht="13.9" customHeight="1" x14ac:dyDescent="0.25">
      <c r="A313" s="6"/>
      <c r="B313" s="1" t="s">
        <v>987</v>
      </c>
      <c r="C313" s="1" t="s">
        <v>711</v>
      </c>
      <c r="D313" s="1" t="s">
        <v>711</v>
      </c>
      <c r="E313" s="23"/>
      <c r="F313" s="23"/>
      <c r="G313" s="23"/>
      <c r="H313" s="23"/>
      <c r="I313" s="23"/>
      <c r="J313" s="23"/>
      <c r="K313" s="23"/>
      <c r="L313" s="23"/>
      <c r="M313" s="23"/>
      <c r="N313" s="23"/>
      <c r="O313" s="23"/>
      <c r="P313" s="23"/>
      <c r="Q313" s="23"/>
      <c r="R313" s="23"/>
      <c r="S313" s="23"/>
      <c r="T313" s="23"/>
      <c r="U313" s="23"/>
      <c r="V313" s="23"/>
      <c r="W313" s="23"/>
      <c r="X313" s="23"/>
      <c r="Y313" s="23"/>
      <c r="Z313" s="23"/>
      <c r="AA313" s="23"/>
      <c r="AB313" s="23"/>
      <c r="AC313" s="23"/>
      <c r="AD313" s="15">
        <v>-605</v>
      </c>
      <c r="AE313" s="15">
        <v>-135</v>
      </c>
      <c r="AF313" s="15">
        <v>-10</v>
      </c>
      <c r="AG313" s="16">
        <f>IF(AF313="Neg","Neg",AF313*HLOOKUP(AG$3,T_GDP[#All],2,FALSE))</f>
        <v>-10.468574245817114</v>
      </c>
      <c r="AH313" s="16">
        <f>IF(AG313="Neg","Neg",AG313*HLOOKUP(AH$3,T_GDP[#All],2,FALSE))</f>
        <v>-10.963373734569881</v>
      </c>
      <c r="AI313" s="16">
        <f>IF(AH313="Neg","Neg",AH313*HLOOKUP(AI$3,T_GDP[#All],2,FALSE))</f>
        <v>-11.541810204643895</v>
      </c>
      <c r="AJ313" s="16">
        <f>IF(AI313="Neg","Neg",AI313*HLOOKUP(AJ$3,T_GDP[#All],2,FALSE))</f>
        <v>-11.9422112478534</v>
      </c>
      <c r="AK313" s="16">
        <f>IF(AJ313="Neg","Neg",AJ313*HLOOKUP(AK$3,T_GDP[#All],2,FALSE))</f>
        <v>-12.522729579629651</v>
      </c>
      <c r="AL313" s="16">
        <f>IF(AK313="Neg","Neg",AK313*HLOOKUP(AL$3,T_GDP[#All],2,FALSE))</f>
        <v>-13.208884267132888</v>
      </c>
      <c r="AM313" s="16">
        <f>IF(AL313="Neg","Neg",AL313*HLOOKUP(AM$3,T_GDP[#All],2,FALSE))</f>
        <v>-13.90267244754433</v>
      </c>
      <c r="AN313" s="16">
        <f>IF(AM313="Neg","Neg",AM313*HLOOKUP(AN$3,T_GDP[#All],2,FALSE))</f>
        <v>-14.7177264827309</v>
      </c>
      <c r="AO313" s="16">
        <f>IF(AN313="Neg","Neg",AN313*HLOOKUP(AO$3,T_GDP[#All],2,FALSE))</f>
        <v>-15.411607880830498</v>
      </c>
      <c r="AP313" s="16">
        <f>IF(AO313="Neg","Neg",AO313*HLOOKUP(AP$3,T_GDP[#All],2,FALSE))</f>
        <v>-16.230514913794345</v>
      </c>
      <c r="AQ313" s="16">
        <f>IF(AP313="Neg","Neg",AP313*HLOOKUP(AQ$3,T_GDP[#All],2,FALSE))</f>
        <v>-16.400036458473583</v>
      </c>
      <c r="AR313" s="16">
        <f>IF(AQ313="Neg","Neg",AQ313*HLOOKUP(AR$3,T_GDP[#All],2,FALSE))</f>
        <v>-16.17151847471003</v>
      </c>
      <c r="AS313" s="16">
        <f>IF(AR313="Neg","Neg",AR313*HLOOKUP(AS$3,T_GDP[#All],2,FALSE))</f>
        <v>-16.887668542758941</v>
      </c>
      <c r="AT313" s="16">
        <f>IF(AS313="Neg","Neg",AS313*HLOOKUP(AT$3,T_GDP[#All],2,FALSE))</f>
        <v>-17.311063282381223</v>
      </c>
      <c r="AU313" s="16">
        <f>IF(AT313="Neg","Neg",AT313*HLOOKUP(AU$3,T_GDP[#All],2,FALSE))</f>
        <v>-17.887262527939399</v>
      </c>
      <c r="AV313" s="16">
        <f>IF(AU313="Neg","Neg",AU313*HLOOKUP(AV$3,T_GDP[#All],2,FALSE))</f>
        <v>-18.706677079427671</v>
      </c>
      <c r="AW313" s="16">
        <f>IF(AV313="Neg","Neg",AV313*HLOOKUP(AW$3,T_GDP[#All],2,FALSE))</f>
        <v>-19.429642396233163</v>
      </c>
      <c r="AX313" s="16">
        <f>IF(AW313="Neg","Neg",AW313*HLOOKUP(AX$3,T_GDP[#All],2,FALSE))</f>
        <v>-20.068421783109354</v>
      </c>
      <c r="AY313" s="16">
        <f>IF(AX313="Neg","Neg",AX313*HLOOKUP(AY$3,T_GDP[#All],2,FALSE))</f>
        <v>-20.952550125222412</v>
      </c>
      <c r="AZ313" s="16">
        <f>IF(AY313="Neg","Neg",AY313*HLOOKUP(AZ$3,T_GDP[#All],2,FALSE))</f>
        <v>-21.781089652629451</v>
      </c>
      <c r="BA313" s="16">
        <f>IF(AZ313="Neg","Neg",AZ313*HLOOKUP(BA$3,T_GDP[#All],2,FALSE))</f>
        <v>-22.550622383431268</v>
      </c>
      <c r="BB313" s="16">
        <f>IF(BA313="Neg","Neg",BA313*HLOOKUP(BB$3,T_GDP[#All],2,FALSE))</f>
        <v>-23.298445750412732</v>
      </c>
      <c r="BC313" s="16">
        <f>IF(BB313="Neg","Neg",BB313*HLOOKUP(BC$3,T_GDP[#All],2,FALSE))</f>
        <v>-21.611381672573895</v>
      </c>
      <c r="BD313" s="16">
        <f>IF(BC313="Neg","Neg",BC313*HLOOKUP(BD$3,T_GDP[#All],2,FALSE))</f>
        <v>-24.263155605179577</v>
      </c>
      <c r="BE313" s="16">
        <f>IF(BD313="Neg","Neg",BD313*HLOOKUP(BE$3,T_GDP[#All],2,FALSE))</f>
        <v>-25.863551417841023</v>
      </c>
      <c r="BF313" s="16">
        <f>IF(BE313="Neg","Neg",BE313*HLOOKUP(BF$3,T_GDP[#All],2,FALSE))</f>
        <v>-26.329067149879528</v>
      </c>
      <c r="BG313" s="16">
        <f>IF(BF313="Neg","Neg",BF313*HLOOKUP(BG$3,T_GDP[#All],2,FALSE))</f>
        <v>-27.219714194568084</v>
      </c>
      <c r="BH313" s="16">
        <f>IF(BG313="Neg","Neg",BG313*HLOOKUP(BH$3,T_GDP[#All],2,FALSE))</f>
        <v>-28.102611234595759</v>
      </c>
      <c r="BI313" s="16">
        <f>IF(BH313="Neg","Neg",BH313*HLOOKUP(BI$3,T_GDP[#All],2,FALSE))</f>
        <v>-29.173642450092267</v>
      </c>
      <c r="BJ313" s="16">
        <f>IF(BI313="Neg","Neg",BI313*HLOOKUP(BJ$3,T_GDP[#All],2,FALSE))</f>
        <v>-30.320640913036161</v>
      </c>
    </row>
    <row r="314" spans="1:62" ht="13.9" customHeight="1" x14ac:dyDescent="0.25">
      <c r="A314" s="6"/>
      <c r="B314" s="10" t="s">
        <v>987</v>
      </c>
      <c r="C314" s="10" t="s">
        <v>1007</v>
      </c>
      <c r="D314" s="10" t="s">
        <v>728</v>
      </c>
      <c r="E314" s="22"/>
      <c r="F314" s="22"/>
      <c r="G314" s="22"/>
      <c r="H314" s="22"/>
      <c r="I314" s="22"/>
      <c r="J314" s="22"/>
      <c r="K314" s="22"/>
      <c r="L314" s="22"/>
      <c r="M314" s="22"/>
      <c r="N314" s="22"/>
      <c r="O314" s="22"/>
      <c r="P314" s="22"/>
      <c r="Q314" s="22"/>
      <c r="R314" s="22"/>
      <c r="S314" s="22"/>
      <c r="T314" s="22"/>
      <c r="U314" s="22"/>
      <c r="V314" s="22"/>
      <c r="W314" s="22"/>
      <c r="X314" s="22"/>
      <c r="Y314" s="22"/>
      <c r="Z314" s="22"/>
      <c r="AA314" s="22"/>
      <c r="AB314" s="22"/>
      <c r="AC314" s="22"/>
      <c r="AD314" s="17">
        <v>-235</v>
      </c>
      <c r="AE314" s="17">
        <v>-260</v>
      </c>
      <c r="AF314" s="17">
        <v>-265</v>
      </c>
      <c r="AG314" s="18">
        <f>IF(AF314="Neg","Neg",AF314*HLOOKUP(AG$3,T_GDP[#All],2,FALSE))</f>
        <v>-277.41721751415355</v>
      </c>
      <c r="AH314" s="18">
        <f>IF(AG314="Neg","Neg",AG314*HLOOKUP(AH$3,T_GDP[#All],2,FALSE))</f>
        <v>-290.52940396610188</v>
      </c>
      <c r="AI314" s="18">
        <f>IF(AH314="Neg","Neg",AH314*HLOOKUP(AI$3,T_GDP[#All],2,FALSE))</f>
        <v>-305.85797042306325</v>
      </c>
      <c r="AJ314" s="18">
        <f>IF(AI314="Neg","Neg",AI314*HLOOKUP(AJ$3,T_GDP[#All],2,FALSE))</f>
        <v>-316.46859806811517</v>
      </c>
      <c r="AK314" s="18">
        <f>IF(AJ314="Neg","Neg",AJ314*HLOOKUP(AK$3,T_GDP[#All],2,FALSE))</f>
        <v>-331.85233386018581</v>
      </c>
      <c r="AL314" s="18">
        <f>IF(AK314="Neg","Neg",AK314*HLOOKUP(AL$3,T_GDP[#All],2,FALSE))</f>
        <v>-350.03543307902157</v>
      </c>
      <c r="AM314" s="18">
        <f>IF(AL314="Neg","Neg",AL314*HLOOKUP(AM$3,T_GDP[#All],2,FALSE))</f>
        <v>-368.42081985992479</v>
      </c>
      <c r="AN314" s="18">
        <f>IF(AM314="Neg","Neg",AM314*HLOOKUP(AN$3,T_GDP[#All],2,FALSE))</f>
        <v>-390.01975179236888</v>
      </c>
      <c r="AO314" s="18">
        <f>IF(AN314="Neg","Neg",AN314*HLOOKUP(AO$3,T_GDP[#All],2,FALSE))</f>
        <v>-408.40760884200824</v>
      </c>
      <c r="AP314" s="18">
        <f>IF(AO314="Neg","Neg",AO314*HLOOKUP(AP$3,T_GDP[#All],2,FALSE))</f>
        <v>-430.10864521555021</v>
      </c>
      <c r="AQ314" s="18">
        <f>IF(AP314="Neg","Neg",AP314*HLOOKUP(AQ$3,T_GDP[#All],2,FALSE))</f>
        <v>-434.60096614955</v>
      </c>
      <c r="AR314" s="18">
        <f>IF(AQ314="Neg","Neg",AQ314*HLOOKUP(AR$3,T_GDP[#All],2,FALSE))</f>
        <v>-428.54523957981593</v>
      </c>
      <c r="AS314" s="18">
        <f>IF(AR314="Neg","Neg",AR314*HLOOKUP(AS$3,T_GDP[#All],2,FALSE))</f>
        <v>-447.52321638311207</v>
      </c>
      <c r="AT314" s="18">
        <f>IF(AS314="Neg","Neg",AS314*HLOOKUP(AT$3,T_GDP[#All],2,FALSE))</f>
        <v>-458.74317698310256</v>
      </c>
      <c r="AU314" s="18">
        <f>IF(AT314="Neg","Neg",AT314*HLOOKUP(AU$3,T_GDP[#All],2,FALSE))</f>
        <v>-474.01245699039424</v>
      </c>
      <c r="AV314" s="18">
        <f>IF(AU314="Neg","Neg",AU314*HLOOKUP(AV$3,T_GDP[#All],2,FALSE))</f>
        <v>-495.72694260483348</v>
      </c>
      <c r="AW314" s="18">
        <f>IF(AV314="Neg","Neg",AV314*HLOOKUP(AW$3,T_GDP[#All],2,FALSE))</f>
        <v>-514.88552350017903</v>
      </c>
      <c r="AX314" s="18">
        <f>IF(AW314="Neg","Neg",AW314*HLOOKUP(AX$3,T_GDP[#All],2,FALSE))</f>
        <v>-531.81317725239808</v>
      </c>
      <c r="AY314" s="18">
        <f>IF(AX314="Neg","Neg",AX314*HLOOKUP(AY$3,T_GDP[#All],2,FALSE))</f>
        <v>-555.24257831839407</v>
      </c>
      <c r="AZ314" s="18">
        <f>IF(AY314="Neg","Neg",AY314*HLOOKUP(AZ$3,T_GDP[#All],2,FALSE))</f>
        <v>-577.19887579468059</v>
      </c>
      <c r="BA314" s="18">
        <f>IF(AZ314="Neg","Neg",AZ314*HLOOKUP(BA$3,T_GDP[#All],2,FALSE))</f>
        <v>-597.59149316092874</v>
      </c>
      <c r="BB314" s="18">
        <f>IF(BA314="Neg","Neg",BA314*HLOOKUP(BB$3,T_GDP[#All],2,FALSE))</f>
        <v>-617.40881238593749</v>
      </c>
      <c r="BC314" s="18">
        <f>IF(BB314="Neg","Neg",BB314*HLOOKUP(BC$3,T_GDP[#All],2,FALSE))</f>
        <v>-572.70161432320833</v>
      </c>
      <c r="BD314" s="18">
        <f>IF(BC314="Neg","Neg",BC314*HLOOKUP(BD$3,T_GDP[#All],2,FALSE))</f>
        <v>-642.97362353725896</v>
      </c>
      <c r="BE314" s="18">
        <f>IF(BD314="Neg","Neg",BD314*HLOOKUP(BE$3,T_GDP[#All],2,FALSE))</f>
        <v>-685.38411257278733</v>
      </c>
      <c r="BF314" s="18">
        <f>IF(BE314="Neg","Neg",BE314*HLOOKUP(BF$3,T_GDP[#All],2,FALSE))</f>
        <v>-697.72027947180766</v>
      </c>
      <c r="BG314" s="18">
        <f>IF(BF314="Neg","Neg",BF314*HLOOKUP(BG$3,T_GDP[#All],2,FALSE))</f>
        <v>-721.32242615605446</v>
      </c>
      <c r="BH314" s="18">
        <f>IF(BG314="Neg","Neg",BG314*HLOOKUP(BH$3,T_GDP[#All],2,FALSE))</f>
        <v>-744.7191977167879</v>
      </c>
      <c r="BI314" s="18">
        <f>IF(BH314="Neg","Neg",BH314*HLOOKUP(BI$3,T_GDP[#All],2,FALSE))</f>
        <v>-773.10152492744533</v>
      </c>
      <c r="BJ314" s="18">
        <f>IF(BI314="Neg","Neg",BI314*HLOOKUP(BJ$3,T_GDP[#All],2,FALSE))</f>
        <v>-803.49698419545848</v>
      </c>
    </row>
    <row r="315" spans="1:62" ht="13.9" customHeight="1" x14ac:dyDescent="0.25">
      <c r="A315" s="6"/>
      <c r="B315" s="1" t="s">
        <v>1008</v>
      </c>
      <c r="C315" s="1" t="s">
        <v>1009</v>
      </c>
      <c r="D315" s="1" t="s">
        <v>725</v>
      </c>
      <c r="E315" s="23"/>
      <c r="F315" s="23"/>
      <c r="G315" s="23"/>
      <c r="H315" s="23"/>
      <c r="I315" s="23"/>
      <c r="J315" s="23"/>
      <c r="K315" s="23"/>
      <c r="L315" s="23"/>
      <c r="M315" s="23"/>
      <c r="N315" s="23"/>
      <c r="O315" s="23"/>
      <c r="P315" s="23"/>
      <c r="Q315" s="23"/>
      <c r="R315" s="23"/>
      <c r="S315" s="23"/>
      <c r="T315" s="23"/>
      <c r="U315" s="23"/>
      <c r="V315" s="23"/>
      <c r="W315" s="23"/>
      <c r="X315" s="23"/>
      <c r="Y315" s="23"/>
      <c r="Z315" s="23"/>
      <c r="AA315" s="23"/>
      <c r="AB315" s="23"/>
      <c r="AC315" s="23"/>
      <c r="AD315" s="23"/>
      <c r="AE315" s="15">
        <v>-1600</v>
      </c>
      <c r="AF315" s="15">
        <v>-2000</v>
      </c>
      <c r="AG315" s="15">
        <v>-2100</v>
      </c>
      <c r="AH315" s="16">
        <f>IF(AG315="Neg","Neg",AG315*HLOOKUP(AH$3,T_GDP[#All],2,FALSE))</f>
        <v>-2199.2569668019491</v>
      </c>
      <c r="AI315" s="16">
        <f>IF(AH315="Neg","Neg",AH315*HLOOKUP(AI$3,T_GDP[#All],2,FALSE))</f>
        <v>-2315.2915440645393</v>
      </c>
      <c r="AJ315" s="16">
        <f>IF(AI315="Neg","Neg",AI315*HLOOKUP(AJ$3,T_GDP[#All],2,FALSE))</f>
        <v>-2395.6121465645347</v>
      </c>
      <c r="AK315" s="16">
        <f>IF(AJ315="Neg","Neg",AJ315*HLOOKUP(AK$3,T_GDP[#All],2,FALSE))</f>
        <v>-2512.0643460813153</v>
      </c>
      <c r="AL315" s="16">
        <f>IF(AK315="Neg","Neg",AK315*HLOOKUP(AL$3,T_GDP[#All],2,FALSE))</f>
        <v>-2649.7072389836167</v>
      </c>
      <c r="AM315" s="16">
        <f>IF(AL315="Neg","Neg",AL315*HLOOKUP(AM$3,T_GDP[#All],2,FALSE))</f>
        <v>-2788.881413484617</v>
      </c>
      <c r="AN315" s="16">
        <f>IF(AM315="Neg","Neg",AM315*HLOOKUP(AN$3,T_GDP[#All],2,FALSE))</f>
        <v>-2952.3815648615537</v>
      </c>
      <c r="AO315" s="16">
        <f>IF(AN315="Neg","Neg",AN315*HLOOKUP(AO$3,T_GDP[#All],2,FALSE))</f>
        <v>-3091.5744388664725</v>
      </c>
      <c r="AP315" s="16">
        <f>IF(AO315="Neg","Neg",AO315*HLOOKUP(AP$3,T_GDP[#All],2,FALSE))</f>
        <v>-3255.8475030720606</v>
      </c>
      <c r="AQ315" s="16">
        <f>IF(AP315="Neg","Neg",AP315*HLOOKUP(AQ$3,T_GDP[#All],2,FALSE))</f>
        <v>-3289.8535898100558</v>
      </c>
      <c r="AR315" s="16">
        <f>IF(AQ315="Neg","Neg",AQ315*HLOOKUP(AR$3,T_GDP[#All],2,FALSE))</f>
        <v>-3244.0127948140034</v>
      </c>
      <c r="AS315" s="16">
        <f>IF(AR315="Neg","Neg",AR315*HLOOKUP(AS$3,T_GDP[#All],2,FALSE))</f>
        <v>-3387.6727725329015</v>
      </c>
      <c r="AT315" s="16">
        <f>IF(AS315="Neg","Neg",AS315*HLOOKUP(AT$3,T_GDP[#All],2,FALSE))</f>
        <v>-3472.6059193329115</v>
      </c>
      <c r="AU315" s="16">
        <f>IF(AT315="Neg","Neg",AT315*HLOOKUP(AU$3,T_GDP[#All],2,FALSE))</f>
        <v>-3588.1917085014466</v>
      </c>
      <c r="AV315" s="16">
        <f>IF(AU315="Neg","Neg",AU315*HLOOKUP(AV$3,T_GDP[#All],2,FALSE))</f>
        <v>-3752.5665811172598</v>
      </c>
      <c r="AW315" s="16">
        <f>IF(AV315="Neg","Neg",AV315*HLOOKUP(AW$3,T_GDP[#All],2,FALSE))</f>
        <v>-3897.5937003449012</v>
      </c>
      <c r="AX315" s="16">
        <f>IF(AW315="Neg","Neg",AW315*HLOOKUP(AX$3,T_GDP[#All],2,FALSE))</f>
        <v>-4025.7330898110449</v>
      </c>
      <c r="AY315" s="16">
        <f>IF(AX315="Neg","Neg",AX315*HLOOKUP(AY$3,T_GDP[#All],2,FALSE))</f>
        <v>-4203.0895735919457</v>
      </c>
      <c r="AZ315" s="16">
        <f>IF(AY315="Neg","Neg",AY315*HLOOKUP(AZ$3,T_GDP[#All],2,FALSE))</f>
        <v>-4369.2949198691622</v>
      </c>
      <c r="BA315" s="16">
        <f>IF(AZ315="Neg","Neg",AZ315*HLOOKUP(BA$3,T_GDP[#All],2,FALSE))</f>
        <v>-4523.6634801656637</v>
      </c>
      <c r="BB315" s="16">
        <f>IF(BA315="Neg","Neg",BA315*HLOOKUP(BB$3,T_GDP[#All],2,FALSE))</f>
        <v>-4673.6771337716991</v>
      </c>
      <c r="BC315" s="16">
        <f>IF(BB315="Neg","Neg",BB315*HLOOKUP(BC$3,T_GDP[#All],2,FALSE))</f>
        <v>-4335.2514341233291</v>
      </c>
      <c r="BD315" s="16">
        <f>IF(BC315="Neg","Neg",BC315*HLOOKUP(BD$3,T_GDP[#All],2,FALSE))</f>
        <v>-4867.1982998292306</v>
      </c>
      <c r="BE315" s="16">
        <f>IF(BD315="Neg","Neg",BD315*HLOOKUP(BE$3,T_GDP[#All],2,FALSE))</f>
        <v>-5188.2383123153541</v>
      </c>
      <c r="BF315" s="16">
        <f>IF(BE315="Neg","Neg",BE315*HLOOKUP(BF$3,T_GDP[#All],2,FALSE))</f>
        <v>-5281.6209463136247</v>
      </c>
      <c r="BG315" s="16">
        <f>IF(BF315="Neg","Neg",BF315*HLOOKUP(BG$3,T_GDP[#All],2,FALSE))</f>
        <v>-5460.2850843258575</v>
      </c>
      <c r="BH315" s="16">
        <f>IF(BG315="Neg","Neg",BG315*HLOOKUP(BH$3,T_GDP[#All],2,FALSE))</f>
        <v>-5637.3945684372156</v>
      </c>
      <c r="BI315" s="16">
        <f>IF(BH315="Neg","Neg",BH315*HLOOKUP(BI$3,T_GDP[#All],2,FALSE))</f>
        <v>-5852.243840145954</v>
      </c>
      <c r="BJ315" s="16">
        <f>IF(BI315="Neg","Neg",BI315*HLOOKUP(BJ$3,T_GDP[#All],2,FALSE))</f>
        <v>-6082.3321707650557</v>
      </c>
    </row>
    <row r="316" spans="1:62" ht="13.9" customHeight="1" x14ac:dyDescent="0.25">
      <c r="A316" s="6"/>
      <c r="B316" s="1" t="s">
        <v>1008</v>
      </c>
      <c r="C316" s="1" t="s">
        <v>1010</v>
      </c>
      <c r="D316" s="1" t="s">
        <v>725</v>
      </c>
      <c r="E316" s="23"/>
      <c r="F316" s="23"/>
      <c r="G316" s="23"/>
      <c r="H316" s="23"/>
      <c r="I316" s="23"/>
      <c r="J316" s="23"/>
      <c r="K316" s="23"/>
      <c r="L316" s="23"/>
      <c r="M316" s="23"/>
      <c r="N316" s="23"/>
      <c r="O316" s="23"/>
      <c r="P316" s="23"/>
      <c r="Q316" s="23"/>
      <c r="R316" s="23"/>
      <c r="S316" s="23"/>
      <c r="T316" s="23"/>
      <c r="U316" s="23"/>
      <c r="V316" s="23"/>
      <c r="W316" s="23"/>
      <c r="X316" s="23"/>
      <c r="Y316" s="23"/>
      <c r="Z316" s="23"/>
      <c r="AA316" s="23"/>
      <c r="AB316" s="23"/>
      <c r="AC316" s="23"/>
      <c r="AD316" s="23"/>
      <c r="AE316" s="15">
        <v>-480</v>
      </c>
      <c r="AF316" s="15">
        <v>-700</v>
      </c>
      <c r="AG316" s="15">
        <v>-680</v>
      </c>
      <c r="AH316" s="16">
        <f>IF(AG316="Neg","Neg",AG316*HLOOKUP(AH$3,T_GDP[#All],2,FALSE))</f>
        <v>-712.14035115491697</v>
      </c>
      <c r="AI316" s="16">
        <f>IF(AH316="Neg","Neg",AH316*HLOOKUP(AI$3,T_GDP[#All],2,FALSE))</f>
        <v>-749.71345236375578</v>
      </c>
      <c r="AJ316" s="16">
        <f>IF(AI316="Neg","Neg",AI316*HLOOKUP(AJ$3,T_GDP[#All],2,FALSE))</f>
        <v>-775.72202841137323</v>
      </c>
      <c r="AK316" s="16">
        <f>IF(AJ316="Neg","Neg",AJ316*HLOOKUP(AK$3,T_GDP[#All],2,FALSE))</f>
        <v>-813.43035968347374</v>
      </c>
      <c r="AL316" s="16">
        <f>IF(AK316="Neg","Neg",AK316*HLOOKUP(AL$3,T_GDP[#All],2,FALSE))</f>
        <v>-858.0004392899333</v>
      </c>
      <c r="AM316" s="16">
        <f>IF(AL316="Neg","Neg",AL316*HLOOKUP(AM$3,T_GDP[#All],2,FALSE))</f>
        <v>-903.0663624616858</v>
      </c>
      <c r="AN316" s="16">
        <f>IF(AM316="Neg","Neg",AM316*HLOOKUP(AN$3,T_GDP[#All],2,FALSE))</f>
        <v>-956.00926862183667</v>
      </c>
      <c r="AO316" s="16">
        <f>IF(AN316="Neg","Neg",AN316*HLOOKUP(AO$3,T_GDP[#All],2,FALSE))</f>
        <v>-1001.0812468710485</v>
      </c>
      <c r="AP316" s="16">
        <f>IF(AO316="Neg","Neg",AO316*HLOOKUP(AP$3,T_GDP[#All],2,FALSE))</f>
        <v>-1054.2744295661912</v>
      </c>
      <c r="AQ316" s="16">
        <f>IF(AP316="Neg","Neg",AP316*HLOOKUP(AQ$3,T_GDP[#All],2,FALSE))</f>
        <v>-1065.2859243194468</v>
      </c>
      <c r="AR316" s="16">
        <f>IF(AQ316="Neg","Neg",AQ316*HLOOKUP(AR$3,T_GDP[#All],2,FALSE))</f>
        <v>-1050.442238320725</v>
      </c>
      <c r="AS316" s="16">
        <f>IF(AR316="Neg","Neg",AR316*HLOOKUP(AS$3,T_GDP[#All],2,FALSE))</f>
        <v>-1096.9607072963681</v>
      </c>
      <c r="AT316" s="16">
        <f>IF(AS316="Neg","Neg",AS316*HLOOKUP(AT$3,T_GDP[#All],2,FALSE))</f>
        <v>-1124.4628691173239</v>
      </c>
      <c r="AU316" s="16">
        <f>IF(AT316="Neg","Neg",AT316*HLOOKUP(AU$3,T_GDP[#All],2,FALSE))</f>
        <v>-1161.8906484671352</v>
      </c>
      <c r="AV316" s="16">
        <f>IF(AU316="Neg","Neg",AU316*HLOOKUP(AV$3,T_GDP[#All],2,FALSE))</f>
        <v>-1215.1167976951128</v>
      </c>
      <c r="AW316" s="16">
        <f>IF(AV316="Neg","Neg",AV316*HLOOKUP(AW$3,T_GDP[#All],2,FALSE))</f>
        <v>-1262.0779601116824</v>
      </c>
      <c r="AX316" s="16">
        <f>IF(AW316="Neg","Neg",AW316*HLOOKUP(AX$3,T_GDP[#All],2,FALSE))</f>
        <v>-1303.5707147959574</v>
      </c>
      <c r="AY316" s="16">
        <f>IF(AX316="Neg","Neg",AX316*HLOOKUP(AY$3,T_GDP[#All],2,FALSE))</f>
        <v>-1361.0004333535826</v>
      </c>
      <c r="AZ316" s="16">
        <f>IF(AY316="Neg","Neg",AY316*HLOOKUP(AZ$3,T_GDP[#All],2,FALSE))</f>
        <v>-1414.8193073862051</v>
      </c>
      <c r="BA316" s="16">
        <f>IF(AZ316="Neg","Neg",AZ316*HLOOKUP(BA$3,T_GDP[#All],2,FALSE))</f>
        <v>-1464.8053173869769</v>
      </c>
      <c r="BB316" s="16">
        <f>IF(BA316="Neg","Neg",BA316*HLOOKUP(BB$3,T_GDP[#All],2,FALSE))</f>
        <v>-1513.3811671260742</v>
      </c>
      <c r="BC316" s="16">
        <f>IF(BB316="Neg","Neg",BB316*HLOOKUP(BC$3,T_GDP[#All],2,FALSE))</f>
        <v>-1403.7957024780305</v>
      </c>
      <c r="BD316" s="16">
        <f>IF(BC316="Neg","Neg",BC316*HLOOKUP(BD$3,T_GDP[#All],2,FALSE))</f>
        <v>-1576.0451637542271</v>
      </c>
      <c r="BE316" s="16">
        <f>IF(BD316="Neg","Neg",BD316*HLOOKUP(BE$3,T_GDP[#All],2,FALSE))</f>
        <v>-1680.0009773211623</v>
      </c>
      <c r="BF316" s="16">
        <f>IF(BE316="Neg","Neg",BE316*HLOOKUP(BF$3,T_GDP[#All],2,FALSE))</f>
        <v>-1710.2391635682213</v>
      </c>
      <c r="BG316" s="16">
        <f>IF(BF316="Neg","Neg",BF316*HLOOKUP(BG$3,T_GDP[#All],2,FALSE))</f>
        <v>-1768.0923130198014</v>
      </c>
      <c r="BH316" s="16">
        <f>IF(BG316="Neg","Neg",BG316*HLOOKUP(BH$3,T_GDP[#All],2,FALSE))</f>
        <v>-1825.4420507320508</v>
      </c>
      <c r="BI316" s="16">
        <f>IF(BH316="Neg","Neg",BH316*HLOOKUP(BI$3,T_GDP[#All],2,FALSE))</f>
        <v>-1895.0122910948803</v>
      </c>
      <c r="BJ316" s="16">
        <f>IF(BI316="Neg","Neg",BI316*HLOOKUP(BJ$3,T_GDP[#All],2,FALSE))</f>
        <v>-1969.5170838667798</v>
      </c>
    </row>
    <row r="317" spans="1:62" ht="13.9" customHeight="1" x14ac:dyDescent="0.25">
      <c r="A317" s="6"/>
      <c r="B317" s="1" t="s">
        <v>1008</v>
      </c>
      <c r="C317" s="1" t="s">
        <v>1010</v>
      </c>
      <c r="D317" s="1" t="s">
        <v>725</v>
      </c>
      <c r="E317" s="23"/>
      <c r="F317" s="23"/>
      <c r="G317" s="23"/>
      <c r="H317" s="23"/>
      <c r="I317" s="23"/>
      <c r="J317" s="23"/>
      <c r="K317" s="23"/>
      <c r="L317" s="23"/>
      <c r="M317" s="23"/>
      <c r="N317" s="23"/>
      <c r="O317" s="23"/>
      <c r="P317" s="23"/>
      <c r="Q317" s="23"/>
      <c r="R317" s="23"/>
      <c r="S317" s="23"/>
      <c r="T317" s="23"/>
      <c r="U317" s="23"/>
      <c r="V317" s="23"/>
      <c r="W317" s="23"/>
      <c r="X317" s="23"/>
      <c r="Y317" s="23"/>
      <c r="Z317" s="23"/>
      <c r="AA317" s="23"/>
      <c r="AB317" s="23"/>
      <c r="AC317" s="23"/>
      <c r="AD317" s="23"/>
      <c r="AE317" s="15">
        <v>-370</v>
      </c>
      <c r="AF317" s="15">
        <v>-530</v>
      </c>
      <c r="AG317" s="15">
        <v>-510</v>
      </c>
      <c r="AH317" s="16">
        <f>IF(AG317="Neg","Neg",AG317*HLOOKUP(AH$3,T_GDP[#All],2,FALSE))</f>
        <v>-534.10526336618773</v>
      </c>
      <c r="AI317" s="16">
        <f>IF(AH317="Neg","Neg",AH317*HLOOKUP(AI$3,T_GDP[#All],2,FALSE))</f>
        <v>-562.28508927281678</v>
      </c>
      <c r="AJ317" s="16">
        <f>IF(AI317="Neg","Neg",AI317*HLOOKUP(AJ$3,T_GDP[#All],2,FALSE))</f>
        <v>-581.79152130852992</v>
      </c>
      <c r="AK317" s="16">
        <f>IF(AJ317="Neg","Neg",AJ317*HLOOKUP(AK$3,T_GDP[#All],2,FALSE))</f>
        <v>-610.07276976260528</v>
      </c>
      <c r="AL317" s="16">
        <f>IF(AK317="Neg","Neg",AK317*HLOOKUP(AL$3,T_GDP[#All],2,FALSE))</f>
        <v>-643.50032946744989</v>
      </c>
      <c r="AM317" s="16">
        <f>IF(AL317="Neg","Neg",AL317*HLOOKUP(AM$3,T_GDP[#All],2,FALSE))</f>
        <v>-677.29977184626421</v>
      </c>
      <c r="AN317" s="16">
        <f>IF(AM317="Neg","Neg",AM317*HLOOKUP(AN$3,T_GDP[#All],2,FALSE))</f>
        <v>-717.00695146637736</v>
      </c>
      <c r="AO317" s="16">
        <f>IF(AN317="Neg","Neg",AN317*HLOOKUP(AO$3,T_GDP[#All],2,FALSE))</f>
        <v>-750.81093515328621</v>
      </c>
      <c r="AP317" s="16">
        <f>IF(AO317="Neg","Neg",AO317*HLOOKUP(AP$3,T_GDP[#All],2,FALSE))</f>
        <v>-790.70582217464323</v>
      </c>
      <c r="AQ317" s="16">
        <f>IF(AP317="Neg","Neg",AP317*HLOOKUP(AQ$3,T_GDP[#All],2,FALSE))</f>
        <v>-798.96444323958485</v>
      </c>
      <c r="AR317" s="16">
        <f>IF(AQ317="Neg","Neg",AQ317*HLOOKUP(AR$3,T_GDP[#All],2,FALSE))</f>
        <v>-787.83167874054357</v>
      </c>
      <c r="AS317" s="16">
        <f>IF(AR317="Neg","Neg",AR317*HLOOKUP(AS$3,T_GDP[#All],2,FALSE))</f>
        <v>-822.72053047227587</v>
      </c>
      <c r="AT317" s="16">
        <f>IF(AS317="Neg","Neg",AS317*HLOOKUP(AT$3,T_GDP[#All],2,FALSE))</f>
        <v>-843.34715183799267</v>
      </c>
      <c r="AU317" s="16">
        <f>IF(AT317="Neg","Neg",AT317*HLOOKUP(AU$3,T_GDP[#All],2,FALSE))</f>
        <v>-871.41798635035116</v>
      </c>
      <c r="AV317" s="16">
        <f>IF(AU317="Neg","Neg",AU317*HLOOKUP(AV$3,T_GDP[#All],2,FALSE))</f>
        <v>-911.3375982713344</v>
      </c>
      <c r="AW317" s="16">
        <f>IF(AV317="Neg","Neg",AV317*HLOOKUP(AW$3,T_GDP[#All],2,FALSE))</f>
        <v>-946.55847008376156</v>
      </c>
      <c r="AX317" s="16">
        <f>IF(AW317="Neg","Neg",AW317*HLOOKUP(AX$3,T_GDP[#All],2,FALSE))</f>
        <v>-977.67803609696784</v>
      </c>
      <c r="AY317" s="16">
        <f>IF(AX317="Neg","Neg",AX317*HLOOKUP(AY$3,T_GDP[#All],2,FALSE))</f>
        <v>-1020.7503250151866</v>
      </c>
      <c r="AZ317" s="16">
        <f>IF(AY317="Neg","Neg",AY317*HLOOKUP(AZ$3,T_GDP[#All],2,FALSE))</f>
        <v>-1061.1144805396534</v>
      </c>
      <c r="BA317" s="16">
        <f>IF(AZ317="Neg","Neg",AZ317*HLOOKUP(BA$3,T_GDP[#All],2,FALSE))</f>
        <v>-1098.6039880402323</v>
      </c>
      <c r="BB317" s="16">
        <f>IF(BA317="Neg","Neg",BA317*HLOOKUP(BB$3,T_GDP[#All],2,FALSE))</f>
        <v>-1135.0358753445553</v>
      </c>
      <c r="BC317" s="16">
        <f>IF(BB317="Neg","Neg",BB317*HLOOKUP(BC$3,T_GDP[#All],2,FALSE))</f>
        <v>-1052.8467768585226</v>
      </c>
      <c r="BD317" s="16">
        <f>IF(BC317="Neg","Neg",BC317*HLOOKUP(BD$3,T_GDP[#All],2,FALSE))</f>
        <v>-1182.0338728156701</v>
      </c>
      <c r="BE317" s="16">
        <f>IF(BD317="Neg","Neg",BD317*HLOOKUP(BE$3,T_GDP[#All],2,FALSE))</f>
        <v>-1260.0007329908715</v>
      </c>
      <c r="BF317" s="16">
        <f>IF(BE317="Neg","Neg",BE317*HLOOKUP(BF$3,T_GDP[#All],2,FALSE))</f>
        <v>-1282.6793726761657</v>
      </c>
      <c r="BG317" s="16">
        <f>IF(BF317="Neg","Neg",BF317*HLOOKUP(BG$3,T_GDP[#All],2,FALSE))</f>
        <v>-1326.0692347648508</v>
      </c>
      <c r="BH317" s="16">
        <f>IF(BG317="Neg","Neg",BG317*HLOOKUP(BH$3,T_GDP[#All],2,FALSE))</f>
        <v>-1369.0815380490378</v>
      </c>
      <c r="BI317" s="16">
        <f>IF(BH317="Neg","Neg",BH317*HLOOKUP(BI$3,T_GDP[#All],2,FALSE))</f>
        <v>-1421.25921832116</v>
      </c>
      <c r="BJ317" s="16">
        <f>IF(BI317="Neg","Neg",BI317*HLOOKUP(BJ$3,T_GDP[#All],2,FALSE))</f>
        <v>-1477.1378129000846</v>
      </c>
    </row>
    <row r="318" spans="1:62" ht="13.9" customHeight="1" x14ac:dyDescent="0.25">
      <c r="A318" s="6"/>
      <c r="B318" s="1" t="s">
        <v>1008</v>
      </c>
      <c r="C318" s="1" t="s">
        <v>1010</v>
      </c>
      <c r="D318" s="1" t="s">
        <v>725</v>
      </c>
      <c r="E318" s="23"/>
      <c r="F318" s="23"/>
      <c r="G318" s="23"/>
      <c r="H318" s="23"/>
      <c r="I318" s="23"/>
      <c r="J318" s="23"/>
      <c r="K318" s="23"/>
      <c r="L318" s="23"/>
      <c r="M318" s="23"/>
      <c r="N318" s="23"/>
      <c r="O318" s="23"/>
      <c r="P318" s="23"/>
      <c r="Q318" s="23"/>
      <c r="R318" s="23"/>
      <c r="S318" s="23"/>
      <c r="T318" s="23"/>
      <c r="U318" s="23"/>
      <c r="V318" s="23"/>
      <c r="W318" s="23"/>
      <c r="X318" s="23"/>
      <c r="Y318" s="23"/>
      <c r="Z318" s="23"/>
      <c r="AA318" s="23"/>
      <c r="AB318" s="23"/>
      <c r="AC318" s="23"/>
      <c r="AD318" s="23"/>
      <c r="AE318" s="15">
        <v>-40</v>
      </c>
      <c r="AF318" s="15">
        <v>-80</v>
      </c>
      <c r="AG318" s="15">
        <v>-80</v>
      </c>
      <c r="AH318" s="16">
        <f>IF(AG318="Neg","Neg",AG318*HLOOKUP(AH$3,T_GDP[#All],2,FALSE))</f>
        <v>-83.781217782931407</v>
      </c>
      <c r="AI318" s="16">
        <f>IF(AH318="Neg","Neg",AH318*HLOOKUP(AI$3,T_GDP[#All],2,FALSE))</f>
        <v>-88.201582631030092</v>
      </c>
      <c r="AJ318" s="16">
        <f>IF(AI318="Neg","Neg",AI318*HLOOKUP(AJ$3,T_GDP[#All],2,FALSE))</f>
        <v>-91.261415107220387</v>
      </c>
      <c r="AK318" s="16">
        <f>IF(AJ318="Neg","Neg",AJ318*HLOOKUP(AK$3,T_GDP[#All],2,FALSE))</f>
        <v>-95.69768937452632</v>
      </c>
      <c r="AL318" s="16">
        <f>IF(AK318="Neg","Neg",AK318*HLOOKUP(AL$3,T_GDP[#All],2,FALSE))</f>
        <v>-100.94122815175685</v>
      </c>
      <c r="AM318" s="16">
        <f>IF(AL318="Neg","Neg",AL318*HLOOKUP(AM$3,T_GDP[#All],2,FALSE))</f>
        <v>-106.24310146608066</v>
      </c>
      <c r="AN318" s="16">
        <f>IF(AM318="Neg","Neg",AM318*HLOOKUP(AN$3,T_GDP[#All],2,FALSE))</f>
        <v>-112.47167866139253</v>
      </c>
      <c r="AO318" s="16">
        <f>IF(AN318="Neg","Neg",AN318*HLOOKUP(AO$3,T_GDP[#All],2,FALSE))</f>
        <v>-117.77426433777039</v>
      </c>
      <c r="AP318" s="16">
        <f>IF(AO318="Neg","Neg",AO318*HLOOKUP(AP$3,T_GDP[#All],2,FALSE))</f>
        <v>-124.0322858313166</v>
      </c>
      <c r="AQ318" s="16">
        <f>IF(AP318="Neg","Neg",AP318*HLOOKUP(AQ$3,T_GDP[#All],2,FALSE))</f>
        <v>-125.32775580228784</v>
      </c>
      <c r="AR318" s="16">
        <f>IF(AQ318="Neg","Neg",AQ318*HLOOKUP(AR$3,T_GDP[#All],2,FALSE))</f>
        <v>-123.58143980243823</v>
      </c>
      <c r="AS318" s="16">
        <f>IF(AR318="Neg","Neg",AR318*HLOOKUP(AS$3,T_GDP[#All],2,FALSE))</f>
        <v>-129.05420085839623</v>
      </c>
      <c r="AT318" s="16">
        <f>IF(AS318="Neg","Neg",AS318*HLOOKUP(AT$3,T_GDP[#All],2,FALSE))</f>
        <v>-132.28974930792043</v>
      </c>
      <c r="AU318" s="16">
        <f>IF(AT318="Neg","Neg",AT318*HLOOKUP(AU$3,T_GDP[#All],2,FALSE))</f>
        <v>-136.69301746672176</v>
      </c>
      <c r="AV318" s="16">
        <f>IF(AU318="Neg","Neg",AU318*HLOOKUP(AV$3,T_GDP[#All],2,FALSE))</f>
        <v>-142.9549173758956</v>
      </c>
      <c r="AW318" s="16">
        <f>IF(AV318="Neg","Neg",AV318*HLOOKUP(AW$3,T_GDP[#All],2,FALSE))</f>
        <v>-148.47976001313907</v>
      </c>
      <c r="AX318" s="16">
        <f>IF(AW318="Neg","Neg",AW318*HLOOKUP(AX$3,T_GDP[#All],2,FALSE))</f>
        <v>-153.36126056423026</v>
      </c>
      <c r="AY318" s="16">
        <f>IF(AX318="Neg","Neg",AX318*HLOOKUP(AY$3,T_GDP[#All],2,FALSE))</f>
        <v>-160.11769804159792</v>
      </c>
      <c r="AZ318" s="16">
        <f>IF(AY318="Neg","Neg",AY318*HLOOKUP(AZ$3,T_GDP[#All],2,FALSE))</f>
        <v>-166.44933028072995</v>
      </c>
      <c r="BA318" s="16">
        <f>IF(AZ318="Neg","Neg",AZ318*HLOOKUP(BA$3,T_GDP[#All],2,FALSE))</f>
        <v>-172.33003733964429</v>
      </c>
      <c r="BB318" s="16">
        <f>IF(BA318="Neg","Neg",BA318*HLOOKUP(BB$3,T_GDP[#All],2,FALSE))</f>
        <v>-178.04484319130279</v>
      </c>
      <c r="BC318" s="16">
        <f>IF(BB318="Neg","Neg",BB318*HLOOKUP(BC$3,T_GDP[#All],2,FALSE))</f>
        <v>-165.15243558565061</v>
      </c>
      <c r="BD318" s="16">
        <f>IF(BC318="Neg","Neg",BC318*HLOOKUP(BD$3,T_GDP[#All],2,FALSE))</f>
        <v>-185.41707808873255</v>
      </c>
      <c r="BE318" s="16">
        <f>IF(BD318="Neg","Neg",BD318*HLOOKUP(BE$3,T_GDP[#All],2,FALSE))</f>
        <v>-197.64717380248962</v>
      </c>
      <c r="BF318" s="16">
        <f>IF(BE318="Neg","Neg",BE318*HLOOKUP(BF$3,T_GDP[#All],2,FALSE))</f>
        <v>-201.20460747861421</v>
      </c>
      <c r="BG318" s="16">
        <f>IF(BF318="Neg","Neg",BF318*HLOOKUP(BG$3,T_GDP[#All],2,FALSE))</f>
        <v>-208.01086035527069</v>
      </c>
      <c r="BH318" s="16">
        <f>IF(BG318="Neg","Neg",BG318*HLOOKUP(BH$3,T_GDP[#All],2,FALSE))</f>
        <v>-214.75788832141768</v>
      </c>
      <c r="BI318" s="16">
        <f>IF(BH318="Neg","Neg",BH318*HLOOKUP(BI$3,T_GDP[#All],2,FALSE))</f>
        <v>-222.94262248175056</v>
      </c>
      <c r="BJ318" s="16">
        <f>IF(BI318="Neg","Neg",BI318*HLOOKUP(BJ$3,T_GDP[#All],2,FALSE))</f>
        <v>-231.70789221962107</v>
      </c>
    </row>
    <row r="319" spans="1:62" ht="13.9" customHeight="1" x14ac:dyDescent="0.25">
      <c r="A319" s="6"/>
      <c r="B319" s="1" t="s">
        <v>1008</v>
      </c>
      <c r="C319" s="1" t="s">
        <v>1011</v>
      </c>
      <c r="D319" s="1" t="s">
        <v>725</v>
      </c>
      <c r="E319" s="23"/>
      <c r="F319" s="23"/>
      <c r="G319" s="23"/>
      <c r="H319" s="23"/>
      <c r="I319" s="23"/>
      <c r="J319" s="23"/>
      <c r="K319" s="23"/>
      <c r="L319" s="23"/>
      <c r="M319" s="23"/>
      <c r="N319" s="23"/>
      <c r="O319" s="23"/>
      <c r="P319" s="23"/>
      <c r="Q319" s="23"/>
      <c r="R319" s="23"/>
      <c r="S319" s="23"/>
      <c r="T319" s="23"/>
      <c r="U319" s="23"/>
      <c r="V319" s="23"/>
      <c r="W319" s="23"/>
      <c r="X319" s="23"/>
      <c r="Y319" s="23"/>
      <c r="Z319" s="23"/>
      <c r="AA319" s="23"/>
      <c r="AB319" s="23"/>
      <c r="AC319" s="23"/>
      <c r="AD319" s="23"/>
      <c r="AE319" s="15">
        <v>-800</v>
      </c>
      <c r="AF319" s="15">
        <v>-400</v>
      </c>
      <c r="AG319" s="15">
        <v>-450</v>
      </c>
      <c r="AH319" s="16">
        <f>IF(AG319="Neg","Neg",AG319*HLOOKUP(AH$3,T_GDP[#All],2,FALSE))</f>
        <v>-471.26935002898915</v>
      </c>
      <c r="AI319" s="16">
        <f>IF(AH319="Neg","Neg",AH319*HLOOKUP(AI$3,T_GDP[#All],2,FALSE))</f>
        <v>-496.13390229954422</v>
      </c>
      <c r="AJ319" s="16">
        <f>IF(AI319="Neg","Neg",AI319*HLOOKUP(AJ$3,T_GDP[#All],2,FALSE))</f>
        <v>-513.3454599781146</v>
      </c>
      <c r="AK319" s="16">
        <f>IF(AJ319="Neg","Neg",AJ319*HLOOKUP(AK$3,T_GDP[#All],2,FALSE))</f>
        <v>-538.2995027317105</v>
      </c>
      <c r="AL319" s="16">
        <f>IF(AK319="Neg","Neg",AK319*HLOOKUP(AL$3,T_GDP[#All],2,FALSE))</f>
        <v>-567.79440835363221</v>
      </c>
      <c r="AM319" s="16">
        <f>IF(AL319="Neg","Neg",AL319*HLOOKUP(AM$3,T_GDP[#All],2,FALSE))</f>
        <v>-597.61744574670365</v>
      </c>
      <c r="AN319" s="16">
        <f>IF(AM319="Neg","Neg",AM319*HLOOKUP(AN$3,T_GDP[#All],2,FALSE))</f>
        <v>-632.6531924703329</v>
      </c>
      <c r="AO319" s="16">
        <f>IF(AN319="Neg","Neg",AN319*HLOOKUP(AO$3,T_GDP[#All],2,FALSE))</f>
        <v>-662.4802368999583</v>
      </c>
      <c r="AP319" s="16">
        <f>IF(AO319="Neg","Neg",AO319*HLOOKUP(AP$3,T_GDP[#All],2,FALSE))</f>
        <v>-697.68160780115568</v>
      </c>
      <c r="AQ319" s="16">
        <f>IF(AP319="Neg","Neg",AP319*HLOOKUP(AQ$3,T_GDP[#All],2,FALSE))</f>
        <v>-704.96862638786888</v>
      </c>
      <c r="AR319" s="16">
        <f>IF(AQ319="Neg","Neg",AQ319*HLOOKUP(AR$3,T_GDP[#All],2,FALSE))</f>
        <v>-695.14559888871474</v>
      </c>
      <c r="AS319" s="16">
        <f>IF(AR319="Neg","Neg",AR319*HLOOKUP(AS$3,T_GDP[#All],2,FALSE))</f>
        <v>-725.92987982847853</v>
      </c>
      <c r="AT319" s="16">
        <f>IF(AS319="Neg","Neg",AS319*HLOOKUP(AT$3,T_GDP[#All],2,FALSE))</f>
        <v>-744.12983985705216</v>
      </c>
      <c r="AU319" s="16">
        <f>IF(AT319="Neg","Neg",AT319*HLOOKUP(AU$3,T_GDP[#All],2,FALSE))</f>
        <v>-768.89822325030957</v>
      </c>
      <c r="AV319" s="16">
        <f>IF(AU319="Neg","Neg",AU319*HLOOKUP(AV$3,T_GDP[#All],2,FALSE))</f>
        <v>-804.1214102394124</v>
      </c>
      <c r="AW319" s="16">
        <f>IF(AV319="Neg","Neg",AV319*HLOOKUP(AW$3,T_GDP[#All],2,FALSE))</f>
        <v>-835.19865007390695</v>
      </c>
      <c r="AX319" s="16">
        <f>IF(AW319="Neg","Neg",AW319*HLOOKUP(AX$3,T_GDP[#All],2,FALSE))</f>
        <v>-862.65709067379487</v>
      </c>
      <c r="AY319" s="16">
        <f>IF(AX319="Neg","Neg",AX319*HLOOKUP(AY$3,T_GDP[#All],2,FALSE))</f>
        <v>-900.66205148398797</v>
      </c>
      <c r="AZ319" s="16">
        <f>IF(AY319="Neg","Neg",AY319*HLOOKUP(AZ$3,T_GDP[#All],2,FALSE))</f>
        <v>-936.27748282910568</v>
      </c>
      <c r="BA319" s="16">
        <f>IF(AZ319="Neg","Neg",AZ319*HLOOKUP(BA$3,T_GDP[#All],2,FALSE))</f>
        <v>-969.3564600354988</v>
      </c>
      <c r="BB319" s="16">
        <f>IF(BA319="Neg","Neg",BA319*HLOOKUP(BB$3,T_GDP[#All],2,FALSE))</f>
        <v>-1001.5022429510778</v>
      </c>
      <c r="BC319" s="16">
        <f>IF(BB319="Neg","Neg",BB319*HLOOKUP(BC$3,T_GDP[#All],2,FALSE))</f>
        <v>-928.98245016928433</v>
      </c>
      <c r="BD319" s="16">
        <f>IF(BC319="Neg","Neg",BC319*HLOOKUP(BD$3,T_GDP[#All],2,FALSE))</f>
        <v>-1042.9710642491202</v>
      </c>
      <c r="BE319" s="16">
        <f>IF(BD319="Neg","Neg",BD319*HLOOKUP(BE$3,T_GDP[#All],2,FALSE))</f>
        <v>-1111.7653526390038</v>
      </c>
      <c r="BF319" s="16">
        <f>IF(BE319="Neg","Neg",BE319*HLOOKUP(BF$3,T_GDP[#All],2,FALSE))</f>
        <v>-1131.7759170672045</v>
      </c>
      <c r="BG319" s="16">
        <f>IF(BF319="Neg","Neg",BF319*HLOOKUP(BG$3,T_GDP[#All],2,FALSE))</f>
        <v>-1170.0610894983972</v>
      </c>
      <c r="BH319" s="16">
        <f>IF(BG319="Neg","Neg",BG319*HLOOKUP(BH$3,T_GDP[#All],2,FALSE))</f>
        <v>-1208.0131218079739</v>
      </c>
      <c r="BI319" s="16">
        <f>IF(BH319="Neg","Neg",BH319*HLOOKUP(BI$3,T_GDP[#All],2,FALSE))</f>
        <v>-1254.0522514598465</v>
      </c>
      <c r="BJ319" s="16">
        <f>IF(BI319="Neg","Neg",BI319*HLOOKUP(BJ$3,T_GDP[#All],2,FALSE))</f>
        <v>-1303.3568937353682</v>
      </c>
    </row>
    <row r="320" spans="1:62" ht="13.9" customHeight="1" x14ac:dyDescent="0.25">
      <c r="A320" s="6"/>
      <c r="B320" s="1" t="s">
        <v>1008</v>
      </c>
      <c r="C320" s="1" t="s">
        <v>1012</v>
      </c>
      <c r="D320" s="1" t="s">
        <v>723</v>
      </c>
      <c r="E320" s="23"/>
      <c r="F320" s="23"/>
      <c r="G320" s="23"/>
      <c r="H320" s="23"/>
      <c r="I320" s="23"/>
      <c r="J320" s="23"/>
      <c r="K320" s="23"/>
      <c r="L320" s="23"/>
      <c r="M320" s="23"/>
      <c r="N320" s="23"/>
      <c r="O320" s="23"/>
      <c r="P320" s="23"/>
      <c r="Q320" s="23"/>
      <c r="R320" s="23"/>
      <c r="S320" s="23"/>
      <c r="T320" s="23"/>
      <c r="U320" s="23"/>
      <c r="V320" s="23"/>
      <c r="W320" s="23"/>
      <c r="X320" s="23"/>
      <c r="Y320" s="23"/>
      <c r="Z320" s="23"/>
      <c r="AA320" s="23"/>
      <c r="AB320" s="23"/>
      <c r="AC320" s="23"/>
      <c r="AD320" s="23"/>
      <c r="AE320" s="15">
        <v>-130</v>
      </c>
      <c r="AF320" s="15">
        <v>-250</v>
      </c>
      <c r="AG320" s="15">
        <v>-295</v>
      </c>
      <c r="AH320" s="16">
        <f>IF(AG320="Neg","Neg",AG320*HLOOKUP(AH$3,T_GDP[#All],2,FALSE))</f>
        <v>-308.94324057455952</v>
      </c>
      <c r="AI320" s="16">
        <f>IF(AH320="Neg","Neg",AH320*HLOOKUP(AI$3,T_GDP[#All],2,FALSE))</f>
        <v>-325.24333595192343</v>
      </c>
      <c r="AJ320" s="16">
        <f>IF(AI320="Neg","Neg",AI320*HLOOKUP(AJ$3,T_GDP[#All],2,FALSE))</f>
        <v>-336.52646820787515</v>
      </c>
      <c r="AK320" s="16">
        <f>IF(AJ320="Neg","Neg",AJ320*HLOOKUP(AK$3,T_GDP[#All],2,FALSE))</f>
        <v>-352.88522956856582</v>
      </c>
      <c r="AL320" s="16">
        <f>IF(AK320="Neg","Neg",AK320*HLOOKUP(AL$3,T_GDP[#All],2,FALSE))</f>
        <v>-372.22077880960342</v>
      </c>
      <c r="AM320" s="16">
        <f>IF(AL320="Neg","Neg",AL320*HLOOKUP(AM$3,T_GDP[#All],2,FALSE))</f>
        <v>-391.77143665617251</v>
      </c>
      <c r="AN320" s="16">
        <f>IF(AM320="Neg","Neg",AM320*HLOOKUP(AN$3,T_GDP[#All],2,FALSE))</f>
        <v>-414.73931506388504</v>
      </c>
      <c r="AO320" s="16">
        <f>IF(AN320="Neg","Neg",AN320*HLOOKUP(AO$3,T_GDP[#All],2,FALSE))</f>
        <v>-434.29259974552838</v>
      </c>
      <c r="AP320" s="16">
        <f>IF(AO320="Neg","Neg",AO320*HLOOKUP(AP$3,T_GDP[#All],2,FALSE))</f>
        <v>-457.36905400298002</v>
      </c>
      <c r="AQ320" s="16">
        <f>IF(AP320="Neg","Neg",AP320*HLOOKUP(AQ$3,T_GDP[#All],2,FALSE))</f>
        <v>-462.1460995209365</v>
      </c>
      <c r="AR320" s="16">
        <f>IF(AQ320="Neg","Neg",AQ320*HLOOKUP(AR$3,T_GDP[#All],2,FALSE))</f>
        <v>-455.70655927149102</v>
      </c>
      <c r="AS320" s="16">
        <f>IF(AR320="Neg","Neg",AR320*HLOOKUP(AS$3,T_GDP[#All],2,FALSE))</f>
        <v>-475.88736566533618</v>
      </c>
      <c r="AT320" s="16">
        <f>IF(AS320="Neg","Neg",AS320*HLOOKUP(AT$3,T_GDP[#All],2,FALSE))</f>
        <v>-487.81845057295664</v>
      </c>
      <c r="AU320" s="16">
        <f>IF(AT320="Neg","Neg",AT320*HLOOKUP(AU$3,T_GDP[#All],2,FALSE))</f>
        <v>-504.05550190853654</v>
      </c>
      <c r="AV320" s="16">
        <f>IF(AU320="Neg","Neg",AU320*HLOOKUP(AV$3,T_GDP[#All],2,FALSE))</f>
        <v>-527.14625782361509</v>
      </c>
      <c r="AW320" s="16">
        <f>IF(AV320="Neg","Neg",AV320*HLOOKUP(AW$3,T_GDP[#All],2,FALSE))</f>
        <v>-547.51911504845043</v>
      </c>
      <c r="AX320" s="16">
        <f>IF(AW320="Neg","Neg",AW320*HLOOKUP(AX$3,T_GDP[#All],2,FALSE))</f>
        <v>-565.51964833059924</v>
      </c>
      <c r="AY320" s="16">
        <f>IF(AX320="Neg","Neg",AX320*HLOOKUP(AY$3,T_GDP[#All],2,FALSE))</f>
        <v>-590.43401152839249</v>
      </c>
      <c r="AZ320" s="16">
        <f>IF(AY320="Neg","Neg",AY320*HLOOKUP(AZ$3,T_GDP[#All],2,FALSE))</f>
        <v>-613.78190541019194</v>
      </c>
      <c r="BA320" s="16">
        <f>IF(AZ320="Neg","Neg",AZ320*HLOOKUP(BA$3,T_GDP[#All],2,FALSE))</f>
        <v>-635.46701268993854</v>
      </c>
      <c r="BB320" s="16">
        <f>IF(BA320="Neg","Neg",BA320*HLOOKUP(BB$3,T_GDP[#All],2,FALSE))</f>
        <v>-656.54035926792926</v>
      </c>
      <c r="BC320" s="16">
        <f>IF(BB320="Neg","Neg",BB320*HLOOKUP(BC$3,T_GDP[#All],2,FALSE))</f>
        <v>-608.99960622208687</v>
      </c>
      <c r="BD320" s="16">
        <f>IF(BC320="Neg","Neg",BC320*HLOOKUP(BD$3,T_GDP[#All],2,FALSE))</f>
        <v>-683.72547545220164</v>
      </c>
      <c r="BE320" s="16">
        <f>IF(BD320="Neg","Neg",BD320*HLOOKUP(BE$3,T_GDP[#All],2,FALSE))</f>
        <v>-728.82395339668085</v>
      </c>
      <c r="BF320" s="16">
        <f>IF(BE320="Neg","Neg",BE320*HLOOKUP(BF$3,T_GDP[#All],2,FALSE))</f>
        <v>-741.9419900773903</v>
      </c>
      <c r="BG320" s="16">
        <f>IF(BF320="Neg","Neg",BF320*HLOOKUP(BG$3,T_GDP[#All],2,FALSE))</f>
        <v>-767.04004756006111</v>
      </c>
      <c r="BH320" s="16">
        <f>IF(BG320="Neg","Neg",BG320*HLOOKUP(BH$3,T_GDP[#All],2,FALSE))</f>
        <v>-791.91971318522815</v>
      </c>
      <c r="BI320" s="16">
        <f>IF(BH320="Neg","Neg",BH320*HLOOKUP(BI$3,T_GDP[#All],2,FALSE))</f>
        <v>-822.10092040145571</v>
      </c>
      <c r="BJ320" s="16">
        <f>IF(BI320="Neg","Neg",BI320*HLOOKUP(BJ$3,T_GDP[#All],2,FALSE))</f>
        <v>-854.42285255985325</v>
      </c>
    </row>
    <row r="321" spans="1:62" ht="13.9" customHeight="1" x14ac:dyDescent="0.25">
      <c r="A321" s="6"/>
      <c r="B321" s="1" t="s">
        <v>1008</v>
      </c>
      <c r="C321" s="1" t="s">
        <v>715</v>
      </c>
      <c r="D321" s="1" t="s">
        <v>716</v>
      </c>
      <c r="E321" s="23"/>
      <c r="F321" s="23"/>
      <c r="G321" s="23"/>
      <c r="H321" s="23"/>
      <c r="I321" s="23"/>
      <c r="J321" s="23"/>
      <c r="K321" s="23"/>
      <c r="L321" s="23"/>
      <c r="M321" s="23"/>
      <c r="N321" s="23"/>
      <c r="O321" s="23"/>
      <c r="P321" s="23"/>
      <c r="Q321" s="23"/>
      <c r="R321" s="23"/>
      <c r="S321" s="23"/>
      <c r="T321" s="23"/>
      <c r="U321" s="23"/>
      <c r="V321" s="23"/>
      <c r="W321" s="23"/>
      <c r="X321" s="23"/>
      <c r="Y321" s="23"/>
      <c r="Z321" s="23"/>
      <c r="AA321" s="23"/>
      <c r="AB321" s="23"/>
      <c r="AC321" s="23"/>
      <c r="AD321" s="23"/>
      <c r="AE321" s="15">
        <v>-10</v>
      </c>
      <c r="AF321" s="15">
        <v>-40</v>
      </c>
      <c r="AG321" s="15">
        <v>-60</v>
      </c>
      <c r="AH321" s="16">
        <f>IF(AG321="Neg","Neg",AG321*HLOOKUP(AH$3,T_GDP[#All],2,FALSE))</f>
        <v>-62.835913337198555</v>
      </c>
      <c r="AI321" s="16">
        <f>IF(AH321="Neg","Neg",AH321*HLOOKUP(AI$3,T_GDP[#All],2,FALSE))</f>
        <v>-66.151186973272559</v>
      </c>
      <c r="AJ321" s="16">
        <f>IF(AI321="Neg","Neg",AI321*HLOOKUP(AJ$3,T_GDP[#All],2,FALSE))</f>
        <v>-68.446061330415276</v>
      </c>
      <c r="AK321" s="16">
        <f>IF(AJ321="Neg","Neg",AJ321*HLOOKUP(AK$3,T_GDP[#All],2,FALSE))</f>
        <v>-71.773267030894729</v>
      </c>
      <c r="AL321" s="16">
        <f>IF(AK321="Neg","Neg",AK321*HLOOKUP(AL$3,T_GDP[#All],2,FALSE))</f>
        <v>-75.705921113817624</v>
      </c>
      <c r="AM321" s="16">
        <f>IF(AL321="Neg","Neg",AL321*HLOOKUP(AM$3,T_GDP[#All],2,FALSE))</f>
        <v>-79.682326099560484</v>
      </c>
      <c r="AN321" s="16">
        <f>IF(AM321="Neg","Neg",AM321*HLOOKUP(AN$3,T_GDP[#All],2,FALSE))</f>
        <v>-84.353758996044377</v>
      </c>
      <c r="AO321" s="16">
        <f>IF(AN321="Neg","Neg",AN321*HLOOKUP(AO$3,T_GDP[#All],2,FALSE))</f>
        <v>-88.330698253327768</v>
      </c>
      <c r="AP321" s="16">
        <f>IF(AO321="Neg","Neg",AO321*HLOOKUP(AP$3,T_GDP[#All],2,FALSE))</f>
        <v>-93.024214373487425</v>
      </c>
      <c r="AQ321" s="16">
        <f>IF(AP321="Neg","Neg",AP321*HLOOKUP(AQ$3,T_GDP[#All],2,FALSE))</f>
        <v>-93.995816851715858</v>
      </c>
      <c r="AR321" s="16">
        <f>IF(AQ321="Neg","Neg",AQ321*HLOOKUP(AR$3,T_GDP[#All],2,FALSE))</f>
        <v>-92.686079851828651</v>
      </c>
      <c r="AS321" s="16">
        <f>IF(AR321="Neg","Neg",AR321*HLOOKUP(AS$3,T_GDP[#All],2,FALSE))</f>
        <v>-96.790650643797164</v>
      </c>
      <c r="AT321" s="16">
        <f>IF(AS321="Neg","Neg",AS321*HLOOKUP(AT$3,T_GDP[#All],2,FALSE))</f>
        <v>-99.217311980940309</v>
      </c>
      <c r="AU321" s="16">
        <f>IF(AT321="Neg","Neg",AT321*HLOOKUP(AU$3,T_GDP[#All],2,FALSE))</f>
        <v>-102.5197631000413</v>
      </c>
      <c r="AV321" s="16">
        <f>IF(AU321="Neg","Neg",AU321*HLOOKUP(AV$3,T_GDP[#All],2,FALSE))</f>
        <v>-107.21618803192169</v>
      </c>
      <c r="AW321" s="16">
        <f>IF(AV321="Neg","Neg",AV321*HLOOKUP(AW$3,T_GDP[#All],2,FALSE))</f>
        <v>-111.3598200098543</v>
      </c>
      <c r="AX321" s="16">
        <f>IF(AW321="Neg","Neg",AW321*HLOOKUP(AX$3,T_GDP[#All],2,FALSE))</f>
        <v>-115.02094542317269</v>
      </c>
      <c r="AY321" s="16">
        <f>IF(AX321="Neg","Neg",AX321*HLOOKUP(AY$3,T_GDP[#All],2,FALSE))</f>
        <v>-120.08827353119842</v>
      </c>
      <c r="AZ321" s="16">
        <f>IF(AY321="Neg","Neg",AY321*HLOOKUP(AZ$3,T_GDP[#All],2,FALSE))</f>
        <v>-124.83699771054746</v>
      </c>
      <c r="BA321" s="16">
        <f>IF(AZ321="Neg","Neg",AZ321*HLOOKUP(BA$3,T_GDP[#All],2,FALSE))</f>
        <v>-129.2475280047332</v>
      </c>
      <c r="BB321" s="16">
        <f>IF(BA321="Neg","Neg",BA321*HLOOKUP(BB$3,T_GDP[#All],2,FALSE))</f>
        <v>-133.53363239347706</v>
      </c>
      <c r="BC321" s="16">
        <f>IF(BB321="Neg","Neg",BB321*HLOOKUP(BC$3,T_GDP[#All],2,FALSE))</f>
        <v>-123.86432668923793</v>
      </c>
      <c r="BD321" s="16">
        <f>IF(BC321="Neg","Neg",BC321*HLOOKUP(BD$3,T_GDP[#All],2,FALSE))</f>
        <v>-139.06280856654939</v>
      </c>
      <c r="BE321" s="16">
        <f>IF(BD321="Neg","Neg",BD321*HLOOKUP(BE$3,T_GDP[#All],2,FALSE))</f>
        <v>-148.23538035186721</v>
      </c>
      <c r="BF321" s="16">
        <f>IF(BE321="Neg","Neg",BE321*HLOOKUP(BF$3,T_GDP[#All],2,FALSE))</f>
        <v>-150.90345560896066</v>
      </c>
      <c r="BG321" s="16">
        <f>IF(BF321="Neg","Neg",BF321*HLOOKUP(BG$3,T_GDP[#All],2,FALSE))</f>
        <v>-156.008145266453</v>
      </c>
      <c r="BH321" s="16">
        <f>IF(BG321="Neg","Neg",BG321*HLOOKUP(BH$3,T_GDP[#All],2,FALSE))</f>
        <v>-161.06841624106323</v>
      </c>
      <c r="BI321" s="16">
        <f>IF(BH321="Neg","Neg",BH321*HLOOKUP(BI$3,T_GDP[#All],2,FALSE))</f>
        <v>-167.20696686131291</v>
      </c>
      <c r="BJ321" s="16">
        <f>IF(BI321="Neg","Neg",BI321*HLOOKUP(BJ$3,T_GDP[#All],2,FALSE))</f>
        <v>-173.78091916471581</v>
      </c>
    </row>
    <row r="322" spans="1:62" ht="13.9" customHeight="1" x14ac:dyDescent="0.25">
      <c r="A322" s="6"/>
      <c r="B322" s="1" t="s">
        <v>1008</v>
      </c>
      <c r="C322" s="1" t="s">
        <v>1013</v>
      </c>
      <c r="D322" s="1" t="s">
        <v>2129</v>
      </c>
      <c r="E322" s="23"/>
      <c r="F322" s="23"/>
      <c r="G322" s="23"/>
      <c r="H322" s="23"/>
      <c r="I322" s="23"/>
      <c r="J322" s="23"/>
      <c r="K322" s="23"/>
      <c r="L322" s="23"/>
      <c r="M322" s="23"/>
      <c r="N322" s="23"/>
      <c r="O322" s="23"/>
      <c r="P322" s="23"/>
      <c r="Q322" s="23"/>
      <c r="R322" s="23"/>
      <c r="S322" s="23"/>
      <c r="T322" s="23"/>
      <c r="U322" s="23"/>
      <c r="V322" s="23"/>
      <c r="W322" s="23"/>
      <c r="X322" s="23"/>
      <c r="Y322" s="23"/>
      <c r="Z322" s="23"/>
      <c r="AA322" s="23"/>
      <c r="AB322" s="23"/>
      <c r="AC322" s="23"/>
      <c r="AD322" s="23"/>
      <c r="AE322" s="15">
        <v>0</v>
      </c>
      <c r="AF322" s="15">
        <v>-95</v>
      </c>
      <c r="AG322" s="15">
        <v>-130</v>
      </c>
      <c r="AH322" s="16">
        <f>IF(AG322="Neg","Neg",AG322*HLOOKUP(AH$3,T_GDP[#All],2,FALSE))</f>
        <v>-136.14447889726353</v>
      </c>
      <c r="AI322" s="16">
        <f>IF(AH322="Neg","Neg",AH322*HLOOKUP(AI$3,T_GDP[#All],2,FALSE))</f>
        <v>-143.32757177542388</v>
      </c>
      <c r="AJ322" s="16">
        <f>IF(AI322="Neg","Neg",AI322*HLOOKUP(AJ$3,T_GDP[#All],2,FALSE))</f>
        <v>-148.29979954923311</v>
      </c>
      <c r="AK322" s="16">
        <f>IF(AJ322="Neg","Neg",AJ322*HLOOKUP(AK$3,T_GDP[#All],2,FALSE))</f>
        <v>-155.50874523360525</v>
      </c>
      <c r="AL322" s="16">
        <f>IF(AK322="Neg","Neg",AK322*HLOOKUP(AL$3,T_GDP[#All],2,FALSE))</f>
        <v>-164.02949574660488</v>
      </c>
      <c r="AM322" s="16">
        <f>IF(AL322="Neg","Neg",AL322*HLOOKUP(AM$3,T_GDP[#All],2,FALSE))</f>
        <v>-172.6450398823811</v>
      </c>
      <c r="AN322" s="16">
        <f>IF(AM322="Neg","Neg",AM322*HLOOKUP(AN$3,T_GDP[#All],2,FALSE))</f>
        <v>-182.76647782476289</v>
      </c>
      <c r="AO322" s="16">
        <f>IF(AN322="Neg","Neg",AN322*HLOOKUP(AO$3,T_GDP[#All],2,FALSE))</f>
        <v>-191.38317954887691</v>
      </c>
      <c r="AP322" s="16">
        <f>IF(AO322="Neg","Neg",AO322*HLOOKUP(AP$3,T_GDP[#All],2,FALSE))</f>
        <v>-201.55246447588951</v>
      </c>
      <c r="AQ322" s="16">
        <f>IF(AP322="Neg","Neg",AP322*HLOOKUP(AQ$3,T_GDP[#All],2,FALSE))</f>
        <v>-203.65760317871778</v>
      </c>
      <c r="AR322" s="16">
        <f>IF(AQ322="Neg","Neg",AQ322*HLOOKUP(AR$3,T_GDP[#All],2,FALSE))</f>
        <v>-200.81983967896215</v>
      </c>
      <c r="AS322" s="16">
        <f>IF(AR322="Neg","Neg",AR322*HLOOKUP(AS$3,T_GDP[#All],2,FALSE))</f>
        <v>-209.71307639489393</v>
      </c>
      <c r="AT322" s="16">
        <f>IF(AS322="Neg","Neg",AS322*HLOOKUP(AT$3,T_GDP[#All],2,FALSE))</f>
        <v>-214.97084262537075</v>
      </c>
      <c r="AU322" s="16">
        <f>IF(AT322="Neg","Neg",AT322*HLOOKUP(AU$3,T_GDP[#All],2,FALSE))</f>
        <v>-222.12615338342292</v>
      </c>
      <c r="AV322" s="16">
        <f>IF(AU322="Neg","Neg",AU322*HLOOKUP(AV$3,T_GDP[#All],2,FALSE))</f>
        <v>-232.30174073583041</v>
      </c>
      <c r="AW322" s="16">
        <f>IF(AV322="Neg","Neg",AV322*HLOOKUP(AW$3,T_GDP[#All],2,FALSE))</f>
        <v>-241.27961002135106</v>
      </c>
      <c r="AX322" s="16">
        <f>IF(AW322="Neg","Neg",AW322*HLOOKUP(AX$3,T_GDP[#All],2,FALSE))</f>
        <v>-249.21204841687424</v>
      </c>
      <c r="AY322" s="16">
        <f>IF(AX322="Neg","Neg",AX322*HLOOKUP(AY$3,T_GDP[#All],2,FALSE))</f>
        <v>-260.19125931759669</v>
      </c>
      <c r="AZ322" s="16">
        <f>IF(AY322="Neg","Neg",AY322*HLOOKUP(AZ$3,T_GDP[#All],2,FALSE))</f>
        <v>-270.48016170618627</v>
      </c>
      <c r="BA322" s="16">
        <f>IF(AZ322="Neg","Neg",AZ322*HLOOKUP(BA$3,T_GDP[#All],2,FALSE))</f>
        <v>-280.03631067692203</v>
      </c>
      <c r="BB322" s="16">
        <f>IF(BA322="Neg","Neg",BA322*HLOOKUP(BB$3,T_GDP[#All],2,FALSE))</f>
        <v>-289.32287018586709</v>
      </c>
      <c r="BC322" s="16">
        <f>IF(BB322="Neg","Neg",BB322*HLOOKUP(BC$3,T_GDP[#All],2,FALSE))</f>
        <v>-268.3727078266823</v>
      </c>
      <c r="BD322" s="16">
        <f>IF(BC322="Neg","Neg",BC322*HLOOKUP(BD$3,T_GDP[#All],2,FALSE))</f>
        <v>-301.30275189419046</v>
      </c>
      <c r="BE322" s="16">
        <f>IF(BD322="Neg","Neg",BD322*HLOOKUP(BE$3,T_GDP[#All],2,FALSE))</f>
        <v>-321.17665742904575</v>
      </c>
      <c r="BF322" s="16">
        <f>IF(BE322="Neg","Neg",BE322*HLOOKUP(BF$3,T_GDP[#All],2,FALSE))</f>
        <v>-326.95748715274823</v>
      </c>
      <c r="BG322" s="16">
        <f>IF(BF322="Neg","Neg",BF322*HLOOKUP(BG$3,T_GDP[#All],2,FALSE))</f>
        <v>-338.01764807731502</v>
      </c>
      <c r="BH322" s="16">
        <f>IF(BG322="Neg","Neg",BG322*HLOOKUP(BH$3,T_GDP[#All],2,FALSE))</f>
        <v>-348.98156852230386</v>
      </c>
      <c r="BI322" s="16">
        <f>IF(BH322="Neg","Neg",BH322*HLOOKUP(BI$3,T_GDP[#All],2,FALSE))</f>
        <v>-362.28176153284483</v>
      </c>
      <c r="BJ322" s="16">
        <f>IF(BI322="Neg","Neg",BI322*HLOOKUP(BJ$3,T_GDP[#All],2,FALSE))</f>
        <v>-376.52532485688442</v>
      </c>
    </row>
    <row r="323" spans="1:62" ht="13.9" customHeight="1" x14ac:dyDescent="0.25">
      <c r="A323" s="6"/>
      <c r="B323" s="1" t="s">
        <v>1008</v>
      </c>
      <c r="C323" s="1" t="s">
        <v>711</v>
      </c>
      <c r="D323" s="1" t="s">
        <v>711</v>
      </c>
      <c r="E323" s="23"/>
      <c r="F323" s="23"/>
      <c r="G323" s="23"/>
      <c r="H323" s="23"/>
      <c r="I323" s="23"/>
      <c r="J323" s="23"/>
      <c r="K323" s="23"/>
      <c r="L323" s="23"/>
      <c r="M323" s="23"/>
      <c r="N323" s="23"/>
      <c r="O323" s="23"/>
      <c r="P323" s="23"/>
      <c r="Q323" s="23"/>
      <c r="R323" s="23"/>
      <c r="S323" s="23"/>
      <c r="T323" s="23"/>
      <c r="U323" s="23"/>
      <c r="V323" s="23"/>
      <c r="W323" s="23"/>
      <c r="X323" s="23"/>
      <c r="Y323" s="23"/>
      <c r="Z323" s="23"/>
      <c r="AA323" s="23"/>
      <c r="AB323" s="23"/>
      <c r="AC323" s="23"/>
      <c r="AD323" s="23"/>
      <c r="AE323" s="15">
        <v>-135</v>
      </c>
      <c r="AF323" s="15">
        <v>-95</v>
      </c>
      <c r="AG323" s="15">
        <v>-55</v>
      </c>
      <c r="AH323" s="16">
        <f>IF(AG323="Neg","Neg",AG323*HLOOKUP(AH$3,T_GDP[#All],2,FALSE))</f>
        <v>-57.59958722576534</v>
      </c>
      <c r="AI323" s="16">
        <f>IF(AH323="Neg","Neg",AH323*HLOOKUP(AI$3,T_GDP[#All],2,FALSE))</f>
        <v>-60.638588058833179</v>
      </c>
      <c r="AJ323" s="16">
        <f>IF(AI323="Neg","Neg",AI323*HLOOKUP(AJ$3,T_GDP[#All],2,FALSE))</f>
        <v>-62.742222886214009</v>
      </c>
      <c r="AK323" s="16">
        <f>IF(AJ323="Neg","Neg",AJ323*HLOOKUP(AK$3,T_GDP[#All],2,FALSE))</f>
        <v>-65.792161444986846</v>
      </c>
      <c r="AL323" s="16">
        <f>IF(AK323="Neg","Neg",AK323*HLOOKUP(AL$3,T_GDP[#All],2,FALSE))</f>
        <v>-69.397094354332836</v>
      </c>
      <c r="AM323" s="16">
        <f>IF(AL323="Neg","Neg",AL323*HLOOKUP(AM$3,T_GDP[#All],2,FALSE))</f>
        <v>-73.042132257930461</v>
      </c>
      <c r="AN323" s="16">
        <f>IF(AM323="Neg","Neg",AM323*HLOOKUP(AN$3,T_GDP[#All],2,FALSE))</f>
        <v>-77.324279079707367</v>
      </c>
      <c r="AO323" s="16">
        <f>IF(AN323="Neg","Neg",AN323*HLOOKUP(AO$3,T_GDP[#All],2,FALSE))</f>
        <v>-80.969806732217151</v>
      </c>
      <c r="AP323" s="16">
        <f>IF(AO323="Neg","Neg",AO323*HLOOKUP(AP$3,T_GDP[#All],2,FALSE))</f>
        <v>-85.272196509030167</v>
      </c>
      <c r="AQ323" s="16">
        <f>IF(AP323="Neg","Neg",AP323*HLOOKUP(AQ$3,T_GDP[#All],2,FALSE))</f>
        <v>-86.162832114072899</v>
      </c>
      <c r="AR323" s="16">
        <f>IF(AQ323="Neg","Neg",AQ323*HLOOKUP(AR$3,T_GDP[#All],2,FALSE))</f>
        <v>-84.962239864176283</v>
      </c>
      <c r="AS323" s="16">
        <f>IF(AR323="Neg","Neg",AR323*HLOOKUP(AS$3,T_GDP[#All],2,FALSE))</f>
        <v>-88.72476309014742</v>
      </c>
      <c r="AT323" s="16">
        <f>IF(AS323="Neg","Neg",AS323*HLOOKUP(AT$3,T_GDP[#All],2,FALSE))</f>
        <v>-90.9492026491953</v>
      </c>
      <c r="AU323" s="16">
        <f>IF(AT323="Neg","Neg",AT323*HLOOKUP(AU$3,T_GDP[#All],2,FALSE))</f>
        <v>-93.976449508371218</v>
      </c>
      <c r="AV323" s="16">
        <f>IF(AU323="Neg","Neg",AU323*HLOOKUP(AV$3,T_GDP[#All],2,FALSE))</f>
        <v>-98.281505695928232</v>
      </c>
      <c r="AW323" s="16">
        <f>IF(AV323="Neg","Neg",AV323*HLOOKUP(AW$3,T_GDP[#All],2,FALSE))</f>
        <v>-102.07983500903312</v>
      </c>
      <c r="AX323" s="16">
        <f>IF(AW323="Neg","Neg",AW323*HLOOKUP(AX$3,T_GDP[#All],2,FALSE))</f>
        <v>-105.4358666379083</v>
      </c>
      <c r="AY323" s="16">
        <f>IF(AX323="Neg","Neg",AX323*HLOOKUP(AY$3,T_GDP[#All],2,FALSE))</f>
        <v>-110.08091740359856</v>
      </c>
      <c r="AZ323" s="16">
        <f>IF(AY323="Neg","Neg",AY323*HLOOKUP(AZ$3,T_GDP[#All],2,FALSE))</f>
        <v>-114.43391456800184</v>
      </c>
      <c r="BA323" s="16">
        <f>IF(AZ323="Neg","Neg",AZ323*HLOOKUP(BA$3,T_GDP[#All],2,FALSE))</f>
        <v>-118.47690067100544</v>
      </c>
      <c r="BB323" s="16">
        <f>IF(BA323="Neg","Neg",BA323*HLOOKUP(BB$3,T_GDP[#All],2,FALSE))</f>
        <v>-122.40582969402065</v>
      </c>
      <c r="BC323" s="16">
        <f>IF(BB323="Neg","Neg",BB323*HLOOKUP(BC$3,T_GDP[#All],2,FALSE))</f>
        <v>-113.54229946513478</v>
      </c>
      <c r="BD323" s="16">
        <f>IF(BC323="Neg","Neg",BC323*HLOOKUP(BD$3,T_GDP[#All],2,FALSE))</f>
        <v>-127.47424118600361</v>
      </c>
      <c r="BE323" s="16">
        <f>IF(BD323="Neg","Neg",BD323*HLOOKUP(BE$3,T_GDP[#All],2,FALSE))</f>
        <v>-135.8824319892116</v>
      </c>
      <c r="BF323" s="16">
        <f>IF(BE323="Neg","Neg",BE323*HLOOKUP(BF$3,T_GDP[#All],2,FALSE))</f>
        <v>-138.32816764154725</v>
      </c>
      <c r="BG323" s="16">
        <f>IF(BF323="Neg","Neg",BF323*HLOOKUP(BG$3,T_GDP[#All],2,FALSE))</f>
        <v>-143.00746649424858</v>
      </c>
      <c r="BH323" s="16">
        <f>IF(BG323="Neg","Neg",BG323*HLOOKUP(BH$3,T_GDP[#All],2,FALSE))</f>
        <v>-147.64604822097462</v>
      </c>
      <c r="BI323" s="16">
        <f>IF(BH323="Neg","Neg",BH323*HLOOKUP(BI$3,T_GDP[#All],2,FALSE))</f>
        <v>-153.27305295620349</v>
      </c>
      <c r="BJ323" s="16">
        <f>IF(BI323="Neg","Neg",BI323*HLOOKUP(BJ$3,T_GDP[#All],2,FALSE))</f>
        <v>-159.29917590098947</v>
      </c>
    </row>
    <row r="324" spans="1:62" ht="13.9" customHeight="1" x14ac:dyDescent="0.25">
      <c r="A324" s="6"/>
      <c r="B324" s="1" t="s">
        <v>1008</v>
      </c>
      <c r="C324" s="1" t="s">
        <v>1014</v>
      </c>
      <c r="D324" s="1" t="s">
        <v>2129</v>
      </c>
      <c r="E324" s="23"/>
      <c r="F324" s="23"/>
      <c r="G324" s="23"/>
      <c r="H324" s="23"/>
      <c r="I324" s="23"/>
      <c r="J324" s="23"/>
      <c r="K324" s="23"/>
      <c r="L324" s="23"/>
      <c r="M324" s="23"/>
      <c r="N324" s="23"/>
      <c r="O324" s="23"/>
      <c r="P324" s="23"/>
      <c r="Q324" s="23"/>
      <c r="R324" s="23"/>
      <c r="S324" s="23"/>
      <c r="T324" s="23"/>
      <c r="U324" s="23"/>
      <c r="V324" s="23"/>
      <c r="W324" s="23"/>
      <c r="X324" s="23"/>
      <c r="Y324" s="23"/>
      <c r="Z324" s="23"/>
      <c r="AA324" s="23"/>
      <c r="AB324" s="23"/>
      <c r="AC324" s="23"/>
      <c r="AD324" s="23"/>
      <c r="AE324" s="15">
        <v>0</v>
      </c>
      <c r="AF324" s="15">
        <v>-100</v>
      </c>
      <c r="AG324" s="15">
        <v>-100</v>
      </c>
      <c r="AH324" s="16">
        <f>IF(AG324="Neg","Neg",AG324*HLOOKUP(AH$3,T_GDP[#All],2,FALSE))</f>
        <v>-104.72652222866425</v>
      </c>
      <c r="AI324" s="16">
        <f>IF(AH324="Neg","Neg",AH324*HLOOKUP(AI$3,T_GDP[#All],2,FALSE))</f>
        <v>-110.2519782887876</v>
      </c>
      <c r="AJ324" s="16">
        <f>IF(AI324="Neg","Neg",AI324*HLOOKUP(AJ$3,T_GDP[#All],2,FALSE))</f>
        <v>-114.07676888402547</v>
      </c>
      <c r="AK324" s="16">
        <f>IF(AJ324="Neg","Neg",AJ324*HLOOKUP(AK$3,T_GDP[#All],2,FALSE))</f>
        <v>-119.6221117181579</v>
      </c>
      <c r="AL324" s="16">
        <f>IF(AK324="Neg","Neg",AK324*HLOOKUP(AL$3,T_GDP[#All],2,FALSE))</f>
        <v>-126.17653518969607</v>
      </c>
      <c r="AM324" s="16">
        <f>IF(AL324="Neg","Neg",AL324*HLOOKUP(AM$3,T_GDP[#All],2,FALSE))</f>
        <v>-132.80387683260085</v>
      </c>
      <c r="AN324" s="16">
        <f>IF(AM324="Neg","Neg",AM324*HLOOKUP(AN$3,T_GDP[#All],2,FALSE))</f>
        <v>-140.58959832674068</v>
      </c>
      <c r="AO324" s="16">
        <f>IF(AN324="Neg","Neg",AN324*HLOOKUP(AO$3,T_GDP[#All],2,FALSE))</f>
        <v>-147.21783042221301</v>
      </c>
      <c r="AP324" s="16">
        <f>IF(AO324="Neg","Neg",AO324*HLOOKUP(AP$3,T_GDP[#All],2,FALSE))</f>
        <v>-155.04035728914576</v>
      </c>
      <c r="AQ324" s="16">
        <f>IF(AP324="Neg","Neg",AP324*HLOOKUP(AQ$3,T_GDP[#All],2,FALSE))</f>
        <v>-156.65969475285982</v>
      </c>
      <c r="AR324" s="16">
        <f>IF(AQ324="Neg","Neg",AQ324*HLOOKUP(AR$3,T_GDP[#All],2,FALSE))</f>
        <v>-154.4767997530478</v>
      </c>
      <c r="AS324" s="16">
        <f>IF(AR324="Neg","Neg",AR324*HLOOKUP(AS$3,T_GDP[#All],2,FALSE))</f>
        <v>-161.31775107299532</v>
      </c>
      <c r="AT324" s="16">
        <f>IF(AS324="Neg","Neg",AS324*HLOOKUP(AT$3,T_GDP[#All],2,FALSE))</f>
        <v>-165.36218663490058</v>
      </c>
      <c r="AU324" s="16">
        <f>IF(AT324="Neg","Neg",AT324*HLOOKUP(AU$3,T_GDP[#All],2,FALSE))</f>
        <v>-170.86627183340224</v>
      </c>
      <c r="AV324" s="16">
        <f>IF(AU324="Neg","Neg",AU324*HLOOKUP(AV$3,T_GDP[#All],2,FALSE))</f>
        <v>-178.69364671986955</v>
      </c>
      <c r="AW324" s="16">
        <f>IF(AV324="Neg","Neg",AV324*HLOOKUP(AW$3,T_GDP[#All],2,FALSE))</f>
        <v>-185.5997000164239</v>
      </c>
      <c r="AX324" s="16">
        <f>IF(AW324="Neg","Neg",AW324*HLOOKUP(AX$3,T_GDP[#All],2,FALSE))</f>
        <v>-191.70157570528789</v>
      </c>
      <c r="AY324" s="16">
        <f>IF(AX324="Neg","Neg",AX324*HLOOKUP(AY$3,T_GDP[#All],2,FALSE))</f>
        <v>-200.14712255199746</v>
      </c>
      <c r="AZ324" s="16">
        <f>IF(AY324="Neg","Neg",AY324*HLOOKUP(AZ$3,T_GDP[#All],2,FALSE))</f>
        <v>-208.06166285091251</v>
      </c>
      <c r="BA324" s="16">
        <f>IF(AZ324="Neg","Neg",AZ324*HLOOKUP(BA$3,T_GDP[#All],2,FALSE))</f>
        <v>-215.41254667455541</v>
      </c>
      <c r="BB324" s="16">
        <f>IF(BA324="Neg","Neg",BA324*HLOOKUP(BB$3,T_GDP[#All],2,FALSE))</f>
        <v>-222.55605398912854</v>
      </c>
      <c r="BC324" s="16">
        <f>IF(BB324="Neg","Neg",BB324*HLOOKUP(BC$3,T_GDP[#All],2,FALSE))</f>
        <v>-206.4405444820633</v>
      </c>
      <c r="BD324" s="16">
        <f>IF(BC324="Neg","Neg",BC324*HLOOKUP(BD$3,T_GDP[#All],2,FALSE))</f>
        <v>-231.77134761091574</v>
      </c>
      <c r="BE324" s="16">
        <f>IF(BD324="Neg","Neg",BD324*HLOOKUP(BE$3,T_GDP[#All],2,FALSE))</f>
        <v>-247.05896725311209</v>
      </c>
      <c r="BF324" s="16">
        <f>IF(BE324="Neg","Neg",BE324*HLOOKUP(BF$3,T_GDP[#All],2,FALSE))</f>
        <v>-251.50575934826782</v>
      </c>
      <c r="BG324" s="16">
        <f>IF(BF324="Neg","Neg",BF324*HLOOKUP(BG$3,T_GDP[#All],2,FALSE))</f>
        <v>-260.01357544408842</v>
      </c>
      <c r="BH324" s="16">
        <f>IF(BG324="Neg","Neg",BG324*HLOOKUP(BH$3,T_GDP[#All],2,FALSE))</f>
        <v>-268.44736040177213</v>
      </c>
      <c r="BI324" s="16">
        <f>IF(BH324="Neg","Neg",BH324*HLOOKUP(BI$3,T_GDP[#All],2,FALSE))</f>
        <v>-278.67827810218824</v>
      </c>
      <c r="BJ324" s="16">
        <f>IF(BI324="Neg","Neg",BI324*HLOOKUP(BJ$3,T_GDP[#All],2,FALSE))</f>
        <v>-289.63486527452642</v>
      </c>
    </row>
    <row r="325" spans="1:62" ht="13.9" customHeight="1" x14ac:dyDescent="0.25">
      <c r="A325" s="6"/>
      <c r="B325" s="1" t="s">
        <v>1008</v>
      </c>
      <c r="C325" s="1" t="s">
        <v>1015</v>
      </c>
      <c r="D325" s="1" t="s">
        <v>727</v>
      </c>
      <c r="E325" s="23"/>
      <c r="F325" s="23"/>
      <c r="G325" s="23"/>
      <c r="H325" s="23"/>
      <c r="I325" s="23"/>
      <c r="J325" s="23"/>
      <c r="K325" s="23"/>
      <c r="L325" s="23"/>
      <c r="M325" s="23"/>
      <c r="N325" s="23"/>
      <c r="O325" s="23"/>
      <c r="P325" s="23"/>
      <c r="Q325" s="23"/>
      <c r="R325" s="23"/>
      <c r="S325" s="23"/>
      <c r="T325" s="23"/>
      <c r="U325" s="23"/>
      <c r="V325" s="23"/>
      <c r="W325" s="23"/>
      <c r="X325" s="23"/>
      <c r="Y325" s="23"/>
      <c r="Z325" s="23"/>
      <c r="AA325" s="23"/>
      <c r="AB325" s="23"/>
      <c r="AC325" s="23"/>
      <c r="AD325" s="23"/>
      <c r="AE325" s="15">
        <v>110</v>
      </c>
      <c r="AF325" s="15">
        <v>450</v>
      </c>
      <c r="AG325" s="15">
        <v>460</v>
      </c>
      <c r="AH325" s="16">
        <f>IF(AG325="Neg","Neg",AG325*HLOOKUP(AH$3,T_GDP[#All],2,FALSE))</f>
        <v>481.74200225185558</v>
      </c>
      <c r="AI325" s="16">
        <f>IF(AH325="Neg","Neg",AH325*HLOOKUP(AI$3,T_GDP[#All],2,FALSE))</f>
        <v>507.15910012842301</v>
      </c>
      <c r="AJ325" s="16">
        <f>IF(AI325="Neg","Neg",AI325*HLOOKUP(AJ$3,T_GDP[#All],2,FALSE))</f>
        <v>524.75313686651725</v>
      </c>
      <c r="AK325" s="16">
        <f>IF(AJ325="Neg","Neg",AJ325*HLOOKUP(AK$3,T_GDP[#All],2,FALSE))</f>
        <v>550.26171390352636</v>
      </c>
      <c r="AL325" s="16">
        <f>IF(AK325="Neg","Neg",AK325*HLOOKUP(AL$3,T_GDP[#All],2,FALSE))</f>
        <v>580.41206187260195</v>
      </c>
      <c r="AM325" s="16">
        <f>IF(AL325="Neg","Neg",AL325*HLOOKUP(AM$3,T_GDP[#All],2,FALSE))</f>
        <v>610.89783342996395</v>
      </c>
      <c r="AN325" s="16">
        <f>IF(AM325="Neg","Neg",AM325*HLOOKUP(AN$3,T_GDP[#All],2,FALSE))</f>
        <v>646.7121523030072</v>
      </c>
      <c r="AO325" s="16">
        <f>IF(AN325="Neg","Neg",AN325*HLOOKUP(AO$3,T_GDP[#All],2,FALSE))</f>
        <v>677.20201994217985</v>
      </c>
      <c r="AP325" s="16">
        <f>IF(AO325="Neg","Neg",AO325*HLOOKUP(AP$3,T_GDP[#All],2,FALSE))</f>
        <v>713.18564353007059</v>
      </c>
      <c r="AQ325" s="16">
        <f>IF(AP325="Neg","Neg",AP325*HLOOKUP(AQ$3,T_GDP[#All],2,FALSE))</f>
        <v>720.63459586315525</v>
      </c>
      <c r="AR325" s="16">
        <f>IF(AQ325="Neg","Neg",AQ325*HLOOKUP(AR$3,T_GDP[#All],2,FALSE))</f>
        <v>710.59327886401991</v>
      </c>
      <c r="AS325" s="16">
        <f>IF(AR325="Neg","Neg",AR325*HLOOKUP(AS$3,T_GDP[#All],2,FALSE))</f>
        <v>742.06165493577851</v>
      </c>
      <c r="AT325" s="16">
        <f>IF(AS325="Neg","Neg",AS325*HLOOKUP(AT$3,T_GDP[#All],2,FALSE))</f>
        <v>760.66605852054261</v>
      </c>
      <c r="AU325" s="16">
        <f>IF(AT325="Neg","Neg",AT325*HLOOKUP(AU$3,T_GDP[#All],2,FALSE))</f>
        <v>785.98485043365019</v>
      </c>
      <c r="AV325" s="16">
        <f>IF(AU325="Neg","Neg",AU325*HLOOKUP(AV$3,T_GDP[#All],2,FALSE))</f>
        <v>821.99077491139985</v>
      </c>
      <c r="AW325" s="16">
        <f>IF(AV325="Neg","Neg",AV325*HLOOKUP(AW$3,T_GDP[#All],2,FALSE))</f>
        <v>853.75862007554986</v>
      </c>
      <c r="AX325" s="16">
        <f>IF(AW325="Neg","Neg",AW325*HLOOKUP(AX$3,T_GDP[#All],2,FALSE))</f>
        <v>881.82724824432421</v>
      </c>
      <c r="AY325" s="16">
        <f>IF(AX325="Neg","Neg",AX325*HLOOKUP(AY$3,T_GDP[#All],2,FALSE))</f>
        <v>920.67676373918823</v>
      </c>
      <c r="AZ325" s="16">
        <f>IF(AY325="Neg","Neg",AY325*HLOOKUP(AZ$3,T_GDP[#All],2,FALSE))</f>
        <v>957.08364911419756</v>
      </c>
      <c r="BA325" s="16">
        <f>IF(AZ325="Neg","Neg",AZ325*HLOOKUP(BA$3,T_GDP[#All],2,FALSE))</f>
        <v>990.897714702955</v>
      </c>
      <c r="BB325" s="16">
        <f>IF(BA325="Neg","Neg",BA325*HLOOKUP(BB$3,T_GDP[#All],2,FALSE))</f>
        <v>1023.7578483499914</v>
      </c>
      <c r="BC325" s="16">
        <f>IF(BB325="Neg","Neg",BB325*HLOOKUP(BC$3,T_GDP[#All],2,FALSE))</f>
        <v>949.62650461749138</v>
      </c>
      <c r="BD325" s="16">
        <f>IF(BC325="Neg","Neg",BC325*HLOOKUP(BD$3,T_GDP[#All],2,FALSE))</f>
        <v>1066.1481990102127</v>
      </c>
      <c r="BE325" s="16">
        <f>IF(BD325="Neg","Neg",BD325*HLOOKUP(BE$3,T_GDP[#All],2,FALSE))</f>
        <v>1136.471249364316</v>
      </c>
      <c r="BF325" s="16">
        <f>IF(BE325="Neg","Neg",BE325*HLOOKUP(BF$3,T_GDP[#All],2,FALSE))</f>
        <v>1156.9264930020324</v>
      </c>
      <c r="BG325" s="16">
        <f>IF(BF325="Neg","Neg",BF325*HLOOKUP(BG$3,T_GDP[#All],2,FALSE))</f>
        <v>1196.0624470428072</v>
      </c>
      <c r="BH325" s="16">
        <f>IF(BG325="Neg","Neg",BG325*HLOOKUP(BH$3,T_GDP[#All],2,FALSE))</f>
        <v>1234.8578578481524</v>
      </c>
      <c r="BI325" s="16">
        <f>IF(BH325="Neg","Neg",BH325*HLOOKUP(BI$3,T_GDP[#All],2,FALSE))</f>
        <v>1281.9200792700667</v>
      </c>
      <c r="BJ325" s="16">
        <f>IF(BI325="Neg","Neg",BI325*HLOOKUP(BJ$3,T_GDP[#All],2,FALSE))</f>
        <v>1332.3203802628223</v>
      </c>
    </row>
    <row r="326" spans="1:62" ht="13.9" customHeight="1" x14ac:dyDescent="0.25">
      <c r="A326" s="6"/>
      <c r="B326" s="1" t="s">
        <v>1008</v>
      </c>
      <c r="C326" s="1" t="s">
        <v>1016</v>
      </c>
      <c r="D326" s="1" t="s">
        <v>728</v>
      </c>
      <c r="E326" s="23"/>
      <c r="F326" s="23"/>
      <c r="G326" s="23"/>
      <c r="H326" s="23"/>
      <c r="I326" s="23"/>
      <c r="J326" s="23"/>
      <c r="K326" s="23"/>
      <c r="L326" s="23"/>
      <c r="M326" s="23"/>
      <c r="N326" s="23"/>
      <c r="O326" s="23"/>
      <c r="P326" s="23"/>
      <c r="Q326" s="23"/>
      <c r="R326" s="23"/>
      <c r="S326" s="23"/>
      <c r="T326" s="23"/>
      <c r="U326" s="23"/>
      <c r="V326" s="23"/>
      <c r="W326" s="23"/>
      <c r="X326" s="23"/>
      <c r="Y326" s="23"/>
      <c r="Z326" s="23"/>
      <c r="AA326" s="23"/>
      <c r="AB326" s="23"/>
      <c r="AC326" s="23"/>
      <c r="AD326" s="23"/>
      <c r="AE326" s="15">
        <v>0</v>
      </c>
      <c r="AF326" s="15">
        <v>-495</v>
      </c>
      <c r="AG326" s="15">
        <v>-580</v>
      </c>
      <c r="AH326" s="16">
        <f>IF(AG326="Neg","Neg",AG326*HLOOKUP(AH$3,T_GDP[#All],2,FALSE))</f>
        <v>-607.41382892625268</v>
      </c>
      <c r="AI326" s="16">
        <f>IF(AH326="Neg","Neg",AH326*HLOOKUP(AI$3,T_GDP[#All],2,FALSE))</f>
        <v>-639.46147407496812</v>
      </c>
      <c r="AJ326" s="16">
        <f>IF(AI326="Neg","Neg",AI326*HLOOKUP(AJ$3,T_GDP[#All],2,FALSE))</f>
        <v>-661.64525952734778</v>
      </c>
      <c r="AK326" s="16">
        <f>IF(AJ326="Neg","Neg",AJ326*HLOOKUP(AK$3,T_GDP[#All],2,FALSE))</f>
        <v>-693.80824796531579</v>
      </c>
      <c r="AL326" s="16">
        <f>IF(AK326="Neg","Neg",AK326*HLOOKUP(AL$3,T_GDP[#All],2,FALSE))</f>
        <v>-731.8239041002372</v>
      </c>
      <c r="AM326" s="16">
        <f>IF(AL326="Neg","Neg",AL326*HLOOKUP(AM$3,T_GDP[#All],2,FALSE))</f>
        <v>-770.26248562908495</v>
      </c>
      <c r="AN326" s="16">
        <f>IF(AM326="Neg","Neg",AM326*HLOOKUP(AN$3,T_GDP[#All],2,FALSE))</f>
        <v>-815.41967029509601</v>
      </c>
      <c r="AO326" s="16">
        <f>IF(AN326="Neg","Neg",AN326*HLOOKUP(AO$3,T_GDP[#All],2,FALSE))</f>
        <v>-853.86341644883544</v>
      </c>
      <c r="AP326" s="16">
        <f>IF(AO326="Neg","Neg",AO326*HLOOKUP(AP$3,T_GDP[#All],2,FALSE))</f>
        <v>-899.23407227704547</v>
      </c>
      <c r="AQ326" s="16">
        <f>IF(AP326="Neg","Neg",AP326*HLOOKUP(AQ$3,T_GDP[#All],2,FALSE))</f>
        <v>-908.62622956658697</v>
      </c>
      <c r="AR326" s="16">
        <f>IF(AQ326="Neg","Neg",AQ326*HLOOKUP(AR$3,T_GDP[#All],2,FALSE))</f>
        <v>-895.96543856767721</v>
      </c>
      <c r="AS326" s="16">
        <f>IF(AR326="Neg","Neg",AR326*HLOOKUP(AS$3,T_GDP[#All],2,FALSE))</f>
        <v>-935.64295622337283</v>
      </c>
      <c r="AT326" s="16">
        <f>IF(AS326="Neg","Neg",AS326*HLOOKUP(AT$3,T_GDP[#All],2,FALSE))</f>
        <v>-959.10068248242328</v>
      </c>
      <c r="AU326" s="16">
        <f>IF(AT326="Neg","Neg",AT326*HLOOKUP(AU$3,T_GDP[#All],2,FALSE))</f>
        <v>-991.02437663373291</v>
      </c>
      <c r="AV326" s="16">
        <f>IF(AU326="Neg","Neg",AU326*HLOOKUP(AV$3,T_GDP[#All],2,FALSE))</f>
        <v>-1036.4231509752433</v>
      </c>
      <c r="AW326" s="16">
        <f>IF(AV326="Neg","Neg",AV326*HLOOKUP(AW$3,T_GDP[#All],2,FALSE))</f>
        <v>-1076.4782600952585</v>
      </c>
      <c r="AX326" s="16">
        <f>IF(AW326="Neg","Neg",AW326*HLOOKUP(AX$3,T_GDP[#All],2,FALSE))</f>
        <v>-1111.8691390906697</v>
      </c>
      <c r="AY326" s="16">
        <f>IF(AX326="Neg","Neg",AX326*HLOOKUP(AY$3,T_GDP[#All],2,FALSE))</f>
        <v>-1160.8533108015852</v>
      </c>
      <c r="AZ326" s="16">
        <f>IF(AY326="Neg","Neg",AY326*HLOOKUP(AZ$3,T_GDP[#All],2,FALSE))</f>
        <v>-1206.7576445352925</v>
      </c>
      <c r="BA326" s="16">
        <f>IF(AZ326="Neg","Neg",AZ326*HLOOKUP(BA$3,T_GDP[#All],2,FALSE))</f>
        <v>-1249.3927707124215</v>
      </c>
      <c r="BB326" s="16">
        <f>IF(BA326="Neg","Neg",BA326*HLOOKUP(BB$3,T_GDP[#All],2,FALSE))</f>
        <v>-1290.8251131369457</v>
      </c>
      <c r="BC326" s="16">
        <f>IF(BB326="Neg","Neg",BB326*HLOOKUP(BC$3,T_GDP[#All],2,FALSE))</f>
        <v>-1197.3551579959674</v>
      </c>
      <c r="BD326" s="16">
        <f>IF(BC326="Neg","Neg",BC326*HLOOKUP(BD$3,T_GDP[#All],2,FALSE))</f>
        <v>-1344.2738161433115</v>
      </c>
      <c r="BE326" s="16">
        <f>IF(BD326="Neg","Neg",BD326*HLOOKUP(BE$3,T_GDP[#All],2,FALSE))</f>
        <v>-1432.9420100680504</v>
      </c>
      <c r="BF326" s="16">
        <f>IF(BE326="Neg","Neg",BE326*HLOOKUP(BF$3,T_GDP[#All],2,FALSE))</f>
        <v>-1458.7334042199536</v>
      </c>
      <c r="BG326" s="16">
        <f>IF(BF326="Neg","Neg",BF326*HLOOKUP(BG$3,T_GDP[#All],2,FALSE))</f>
        <v>-1508.0787375757131</v>
      </c>
      <c r="BH326" s="16">
        <f>IF(BG326="Neg","Neg",BG326*HLOOKUP(BH$3,T_GDP[#All],2,FALSE))</f>
        <v>-1556.9946903302787</v>
      </c>
      <c r="BI326" s="16">
        <f>IF(BH326="Neg","Neg",BH326*HLOOKUP(BI$3,T_GDP[#All],2,FALSE))</f>
        <v>-1616.3340129926921</v>
      </c>
      <c r="BJ326" s="16">
        <f>IF(BI326="Neg","Neg",BI326*HLOOKUP(BJ$3,T_GDP[#All],2,FALSE))</f>
        <v>-1679.8822185922534</v>
      </c>
    </row>
    <row r="327" spans="1:62" ht="13.9" customHeight="1" x14ac:dyDescent="0.25">
      <c r="A327" s="6"/>
      <c r="B327" s="1" t="s">
        <v>1008</v>
      </c>
      <c r="C327" s="1" t="s">
        <v>1017</v>
      </c>
      <c r="D327" s="1" t="s">
        <v>738</v>
      </c>
      <c r="E327" s="23"/>
      <c r="F327" s="23"/>
      <c r="G327" s="23"/>
      <c r="H327" s="23"/>
      <c r="I327" s="23"/>
      <c r="J327" s="23"/>
      <c r="K327" s="23"/>
      <c r="L327" s="23"/>
      <c r="M327" s="23"/>
      <c r="N327" s="23"/>
      <c r="O327" s="23"/>
      <c r="P327" s="23"/>
      <c r="Q327" s="23"/>
      <c r="R327" s="23"/>
      <c r="S327" s="23"/>
      <c r="T327" s="23"/>
      <c r="U327" s="23"/>
      <c r="V327" s="23"/>
      <c r="W327" s="23"/>
      <c r="X327" s="23"/>
      <c r="Y327" s="23"/>
      <c r="Z327" s="23"/>
      <c r="AA327" s="23"/>
      <c r="AB327" s="23"/>
      <c r="AC327" s="23"/>
      <c r="AD327" s="23"/>
      <c r="AE327" s="15">
        <v>600</v>
      </c>
      <c r="AF327" s="15">
        <v>0</v>
      </c>
      <c r="AG327" s="15">
        <v>0</v>
      </c>
      <c r="AH327" s="16">
        <f>IF(AG327="Neg","Neg",AG327*HLOOKUP(AH$3,T_GDP[#All],2,FALSE))</f>
        <v>0</v>
      </c>
      <c r="AI327" s="16">
        <f>IF(AH327="Neg","Neg",AH327*HLOOKUP(AI$3,T_GDP[#All],2,FALSE))</f>
        <v>0</v>
      </c>
      <c r="AJ327" s="16">
        <f>IF(AI327="Neg","Neg",AI327*HLOOKUP(AJ$3,T_GDP[#All],2,FALSE))</f>
        <v>0</v>
      </c>
      <c r="AK327" s="16">
        <f>IF(AJ327="Neg","Neg",AJ327*HLOOKUP(AK$3,T_GDP[#All],2,FALSE))</f>
        <v>0</v>
      </c>
      <c r="AL327" s="16">
        <f>IF(AK327="Neg","Neg",AK327*HLOOKUP(AL$3,T_GDP[#All],2,FALSE))</f>
        <v>0</v>
      </c>
      <c r="AM327" s="16">
        <f>IF(AL327="Neg","Neg",AL327*HLOOKUP(AM$3,T_GDP[#All],2,FALSE))</f>
        <v>0</v>
      </c>
      <c r="AN327" s="16">
        <f>IF(AM327="Neg","Neg",AM327*HLOOKUP(AN$3,T_GDP[#All],2,FALSE))</f>
        <v>0</v>
      </c>
      <c r="AO327" s="16">
        <f>IF(AN327="Neg","Neg",AN327*HLOOKUP(AO$3,T_GDP[#All],2,FALSE))</f>
        <v>0</v>
      </c>
      <c r="AP327" s="16">
        <f>IF(AO327="Neg","Neg",AO327*HLOOKUP(AP$3,T_GDP[#All],2,FALSE))</f>
        <v>0</v>
      </c>
      <c r="AQ327" s="16">
        <f>IF(AP327="Neg","Neg",AP327*HLOOKUP(AQ$3,T_GDP[#All],2,FALSE))</f>
        <v>0</v>
      </c>
      <c r="AR327" s="16">
        <f>IF(AQ327="Neg","Neg",AQ327*HLOOKUP(AR$3,T_GDP[#All],2,FALSE))</f>
        <v>0</v>
      </c>
      <c r="AS327" s="16">
        <f>IF(AR327="Neg","Neg",AR327*HLOOKUP(AS$3,T_GDP[#All],2,FALSE))</f>
        <v>0</v>
      </c>
      <c r="AT327" s="16">
        <f>IF(AS327="Neg","Neg",AS327*HLOOKUP(AT$3,T_GDP[#All],2,FALSE))</f>
        <v>0</v>
      </c>
      <c r="AU327" s="16">
        <f>IF(AT327="Neg","Neg",AT327*HLOOKUP(AU$3,T_GDP[#All],2,FALSE))</f>
        <v>0</v>
      </c>
      <c r="AV327" s="16">
        <f>IF(AU327="Neg","Neg",AU327*HLOOKUP(AV$3,T_GDP[#All],2,FALSE))</f>
        <v>0</v>
      </c>
      <c r="AW327" s="16">
        <f>IF(AV327="Neg","Neg",AV327*HLOOKUP(AW$3,T_GDP[#All],2,FALSE))</f>
        <v>0</v>
      </c>
      <c r="AX327" s="16">
        <f>IF(AW327="Neg","Neg",AW327*HLOOKUP(AX$3,T_GDP[#All],2,FALSE))</f>
        <v>0</v>
      </c>
      <c r="AY327" s="16">
        <f>IF(AX327="Neg","Neg",AX327*HLOOKUP(AY$3,T_GDP[#All],2,FALSE))</f>
        <v>0</v>
      </c>
      <c r="AZ327" s="16">
        <f>IF(AY327="Neg","Neg",AY327*HLOOKUP(AZ$3,T_GDP[#All],2,FALSE))</f>
        <v>0</v>
      </c>
      <c r="BA327" s="16">
        <f>IF(AZ327="Neg","Neg",AZ327*HLOOKUP(BA$3,T_GDP[#All],2,FALSE))</f>
        <v>0</v>
      </c>
      <c r="BB327" s="16">
        <f>IF(BA327="Neg","Neg",BA327*HLOOKUP(BB$3,T_GDP[#All],2,FALSE))</f>
        <v>0</v>
      </c>
      <c r="BC327" s="16">
        <f>IF(BB327="Neg","Neg",BB327*HLOOKUP(BC$3,T_GDP[#All],2,FALSE))</f>
        <v>0</v>
      </c>
      <c r="BD327" s="16">
        <f>IF(BC327="Neg","Neg",BC327*HLOOKUP(BD$3,T_GDP[#All],2,FALSE))</f>
        <v>0</v>
      </c>
      <c r="BE327" s="16">
        <f>IF(BD327="Neg","Neg",BD327*HLOOKUP(BE$3,T_GDP[#All],2,FALSE))</f>
        <v>0</v>
      </c>
      <c r="BF327" s="16">
        <f>IF(BE327="Neg","Neg",BE327*HLOOKUP(BF$3,T_GDP[#All],2,FALSE))</f>
        <v>0</v>
      </c>
      <c r="BG327" s="16">
        <f>IF(BF327="Neg","Neg",BF327*HLOOKUP(BG$3,T_GDP[#All],2,FALSE))</f>
        <v>0</v>
      </c>
      <c r="BH327" s="16">
        <f>IF(BG327="Neg","Neg",BG327*HLOOKUP(BH$3,T_GDP[#All],2,FALSE))</f>
        <v>0</v>
      </c>
      <c r="BI327" s="16">
        <f>IF(BH327="Neg","Neg",BH327*HLOOKUP(BI$3,T_GDP[#All],2,FALSE))</f>
        <v>0</v>
      </c>
      <c r="BJ327" s="16">
        <f>IF(BI327="Neg","Neg",BI327*HLOOKUP(BJ$3,T_GDP[#All],2,FALSE))</f>
        <v>0</v>
      </c>
    </row>
    <row r="328" spans="1:62" ht="13.9" customHeight="1" x14ac:dyDescent="0.25">
      <c r="A328" s="6"/>
      <c r="B328" s="1" t="s">
        <v>1008</v>
      </c>
      <c r="C328" s="1" t="s">
        <v>722</v>
      </c>
      <c r="D328" s="1" t="s">
        <v>974</v>
      </c>
      <c r="E328" s="23"/>
      <c r="F328" s="23"/>
      <c r="G328" s="23"/>
      <c r="H328" s="23"/>
      <c r="I328" s="23"/>
      <c r="J328" s="23"/>
      <c r="K328" s="23"/>
      <c r="L328" s="23"/>
      <c r="M328" s="23"/>
      <c r="N328" s="23"/>
      <c r="O328" s="23"/>
      <c r="P328" s="23"/>
      <c r="Q328" s="23"/>
      <c r="R328" s="23"/>
      <c r="S328" s="23"/>
      <c r="T328" s="23"/>
      <c r="U328" s="23"/>
      <c r="V328" s="23"/>
      <c r="W328" s="23"/>
      <c r="X328" s="23"/>
      <c r="Y328" s="23"/>
      <c r="Z328" s="23"/>
      <c r="AA328" s="23"/>
      <c r="AB328" s="23"/>
      <c r="AC328" s="23"/>
      <c r="AD328" s="23"/>
      <c r="AE328" s="15">
        <v>45</v>
      </c>
      <c r="AF328" s="15">
        <v>55</v>
      </c>
      <c r="AG328" s="15">
        <v>70</v>
      </c>
      <c r="AH328" s="16">
        <f>IF(AG328="Neg","Neg",AG328*HLOOKUP(AH$3,T_GDP[#All],2,FALSE))</f>
        <v>73.308565560064977</v>
      </c>
      <c r="AI328" s="16">
        <f>IF(AH328="Neg","Neg",AH328*HLOOKUP(AI$3,T_GDP[#All],2,FALSE))</f>
        <v>77.176384802151318</v>
      </c>
      <c r="AJ328" s="16">
        <f>IF(AI328="Neg","Neg",AI328*HLOOKUP(AJ$3,T_GDP[#All],2,FALSE))</f>
        <v>79.853738218817824</v>
      </c>
      <c r="AK328" s="16">
        <f>IF(AJ328="Neg","Neg",AJ328*HLOOKUP(AK$3,T_GDP[#All],2,FALSE))</f>
        <v>83.735478202710524</v>
      </c>
      <c r="AL328" s="16">
        <f>IF(AK328="Neg","Neg",AK328*HLOOKUP(AL$3,T_GDP[#All],2,FALSE))</f>
        <v>88.323574632787242</v>
      </c>
      <c r="AM328" s="16">
        <f>IF(AL328="Neg","Neg",AL328*HLOOKUP(AM$3,T_GDP[#All],2,FALSE))</f>
        <v>92.962713782820586</v>
      </c>
      <c r="AN328" s="16">
        <f>IF(AM328="Neg","Neg",AM328*HLOOKUP(AN$3,T_GDP[#All],2,FALSE))</f>
        <v>98.412718828718468</v>
      </c>
      <c r="AO328" s="16">
        <f>IF(AN328="Neg","Neg",AN328*HLOOKUP(AO$3,T_GDP[#All],2,FALSE))</f>
        <v>103.0524812955491</v>
      </c>
      <c r="AP328" s="16">
        <f>IF(AO328="Neg","Neg",AO328*HLOOKUP(AP$3,T_GDP[#All],2,FALSE))</f>
        <v>108.52825010240203</v>
      </c>
      <c r="AQ328" s="16">
        <f>IF(AP328="Neg","Neg",AP328*HLOOKUP(AQ$3,T_GDP[#All],2,FALSE))</f>
        <v>109.66178632700186</v>
      </c>
      <c r="AR328" s="16">
        <f>IF(AQ328="Neg","Neg",AQ328*HLOOKUP(AR$3,T_GDP[#All],2,FALSE))</f>
        <v>108.13375982713345</v>
      </c>
      <c r="AS328" s="16">
        <f>IF(AR328="Neg","Neg",AR328*HLOOKUP(AS$3,T_GDP[#All],2,FALSE))</f>
        <v>112.92242575109671</v>
      </c>
      <c r="AT328" s="16">
        <f>IF(AS328="Neg","Neg",AS328*HLOOKUP(AT$3,T_GDP[#All],2,FALSE))</f>
        <v>115.75353064443038</v>
      </c>
      <c r="AU328" s="16">
        <f>IF(AT328="Neg","Neg",AT328*HLOOKUP(AU$3,T_GDP[#All],2,FALSE))</f>
        <v>119.60639028338154</v>
      </c>
      <c r="AV328" s="16">
        <f>IF(AU328="Neg","Neg",AU328*HLOOKUP(AV$3,T_GDP[#All],2,FALSE))</f>
        <v>125.08555270390866</v>
      </c>
      <c r="AW328" s="16">
        <f>IF(AV328="Neg","Neg",AV328*HLOOKUP(AW$3,T_GDP[#All],2,FALSE))</f>
        <v>129.9197900114967</v>
      </c>
      <c r="AX328" s="16">
        <f>IF(AW328="Neg","Neg",AW328*HLOOKUP(AX$3,T_GDP[#All],2,FALSE))</f>
        <v>134.19110299370149</v>
      </c>
      <c r="AY328" s="16">
        <f>IF(AX328="Neg","Neg",AX328*HLOOKUP(AY$3,T_GDP[#All],2,FALSE))</f>
        <v>140.10298578639819</v>
      </c>
      <c r="AZ328" s="16">
        <f>IF(AY328="Neg","Neg",AY328*HLOOKUP(AZ$3,T_GDP[#All],2,FALSE))</f>
        <v>145.64316399563873</v>
      </c>
      <c r="BA328" s="16">
        <f>IF(AZ328="Neg","Neg",AZ328*HLOOKUP(BA$3,T_GDP[#All],2,FALSE))</f>
        <v>150.78878267218877</v>
      </c>
      <c r="BB328" s="16">
        <f>IF(BA328="Neg","Neg",BA328*HLOOKUP(BB$3,T_GDP[#All],2,FALSE))</f>
        <v>155.78923779238997</v>
      </c>
      <c r="BC328" s="16">
        <f>IF(BB328="Neg","Neg",BB328*HLOOKUP(BC$3,T_GDP[#All],2,FALSE))</f>
        <v>144.5083811374443</v>
      </c>
      <c r="BD328" s="16">
        <f>IF(BC328="Neg","Neg",BC328*HLOOKUP(BD$3,T_GDP[#All],2,FALSE))</f>
        <v>162.23994332764102</v>
      </c>
      <c r="BE328" s="16">
        <f>IF(BD328="Neg","Neg",BD328*HLOOKUP(BE$3,T_GDP[#All],2,FALSE))</f>
        <v>172.94127707717846</v>
      </c>
      <c r="BF328" s="16">
        <f>IF(BE328="Neg","Neg",BE328*HLOOKUP(BF$3,T_GDP[#All],2,FALSE))</f>
        <v>176.05403154378746</v>
      </c>
      <c r="BG328" s="16">
        <f>IF(BF328="Neg","Neg",BF328*HLOOKUP(BG$3,T_GDP[#All],2,FALSE))</f>
        <v>182.00950281086187</v>
      </c>
      <c r="BH328" s="16">
        <f>IF(BG328="Neg","Neg",BG328*HLOOKUP(BH$3,T_GDP[#All],2,FALSE))</f>
        <v>187.91315228124049</v>
      </c>
      <c r="BI328" s="16">
        <f>IF(BH328="Neg","Neg",BH328*HLOOKUP(BI$3,T_GDP[#All],2,FALSE))</f>
        <v>195.07479467153178</v>
      </c>
      <c r="BJ328" s="16">
        <f>IF(BI328="Neg","Neg",BI328*HLOOKUP(BJ$3,T_GDP[#All],2,FALSE))</f>
        <v>202.7444056921685</v>
      </c>
    </row>
    <row r="329" spans="1:62" ht="13.9" customHeight="1" x14ac:dyDescent="0.25">
      <c r="A329" s="6"/>
      <c r="B329" s="1" t="s">
        <v>1008</v>
      </c>
      <c r="C329" s="1" t="s">
        <v>1018</v>
      </c>
      <c r="D329" s="1" t="s">
        <v>777</v>
      </c>
      <c r="E329" s="23"/>
      <c r="F329" s="23"/>
      <c r="G329" s="23"/>
      <c r="H329" s="23"/>
      <c r="I329" s="23"/>
      <c r="J329" s="23"/>
      <c r="K329" s="23"/>
      <c r="L329" s="23"/>
      <c r="M329" s="23"/>
      <c r="N329" s="23"/>
      <c r="O329" s="23"/>
      <c r="P329" s="23"/>
      <c r="Q329" s="23"/>
      <c r="R329" s="23"/>
      <c r="S329" s="23"/>
      <c r="T329" s="23"/>
      <c r="U329" s="23"/>
      <c r="V329" s="23"/>
      <c r="W329" s="23"/>
      <c r="X329" s="23"/>
      <c r="Y329" s="23"/>
      <c r="Z329" s="23"/>
      <c r="AA329" s="23"/>
      <c r="AB329" s="23"/>
      <c r="AC329" s="23"/>
      <c r="AD329" s="23"/>
      <c r="AE329" s="15">
        <v>-150</v>
      </c>
      <c r="AF329" s="15">
        <v>-150</v>
      </c>
      <c r="AG329" s="15">
        <v>-155</v>
      </c>
      <c r="AH329" s="16">
        <f>IF(AG329="Neg","Neg",AG329*HLOOKUP(AH$3,T_GDP[#All],2,FALSE))</f>
        <v>-162.3261094544296</v>
      </c>
      <c r="AI329" s="16">
        <f>IF(AH329="Neg","Neg",AH329*HLOOKUP(AI$3,T_GDP[#All],2,FALSE))</f>
        <v>-170.89056634762079</v>
      </c>
      <c r="AJ329" s="16">
        <f>IF(AI329="Neg","Neg",AI329*HLOOKUP(AJ$3,T_GDP[#All],2,FALSE))</f>
        <v>-176.81899177023948</v>
      </c>
      <c r="AK329" s="16">
        <f>IF(AJ329="Neg","Neg",AJ329*HLOOKUP(AK$3,T_GDP[#All],2,FALSE))</f>
        <v>-185.41427316314474</v>
      </c>
      <c r="AL329" s="16">
        <f>IF(AK329="Neg","Neg",AK329*HLOOKUP(AL$3,T_GDP[#All],2,FALSE))</f>
        <v>-195.5736295440289</v>
      </c>
      <c r="AM329" s="16">
        <f>IF(AL329="Neg","Neg",AL329*HLOOKUP(AM$3,T_GDP[#All],2,FALSE))</f>
        <v>-205.84600909053131</v>
      </c>
      <c r="AN329" s="16">
        <f>IF(AM329="Neg","Neg",AM329*HLOOKUP(AN$3,T_GDP[#All],2,FALSE))</f>
        <v>-217.91387740644805</v>
      </c>
      <c r="AO329" s="16">
        <f>IF(AN329="Neg","Neg",AN329*HLOOKUP(AO$3,T_GDP[#All],2,FALSE))</f>
        <v>-228.18763715443015</v>
      </c>
      <c r="AP329" s="16">
        <f>IF(AO329="Neg","Neg",AO329*HLOOKUP(AP$3,T_GDP[#All],2,FALSE))</f>
        <v>-240.31255379817591</v>
      </c>
      <c r="AQ329" s="16">
        <f>IF(AP329="Neg","Neg",AP329*HLOOKUP(AQ$3,T_GDP[#All],2,FALSE))</f>
        <v>-242.82252686693269</v>
      </c>
      <c r="AR329" s="16">
        <f>IF(AQ329="Neg","Neg",AQ329*HLOOKUP(AR$3,T_GDP[#All],2,FALSE))</f>
        <v>-239.43903961722407</v>
      </c>
      <c r="AS329" s="16">
        <f>IF(AR329="Neg","Neg",AR329*HLOOKUP(AS$3,T_GDP[#All],2,FALSE))</f>
        <v>-250.04251416314273</v>
      </c>
      <c r="AT329" s="16">
        <f>IF(AS329="Neg","Neg",AS329*HLOOKUP(AT$3,T_GDP[#All],2,FALSE))</f>
        <v>-256.31138928409587</v>
      </c>
      <c r="AU329" s="16">
        <f>IF(AT329="Neg","Neg",AT329*HLOOKUP(AU$3,T_GDP[#All],2,FALSE))</f>
        <v>-264.84272134177343</v>
      </c>
      <c r="AV329" s="16">
        <f>IF(AU329="Neg","Neg",AU329*HLOOKUP(AV$3,T_GDP[#All],2,FALSE))</f>
        <v>-276.97515241579777</v>
      </c>
      <c r="AW329" s="16">
        <f>IF(AV329="Neg","Neg",AV329*HLOOKUP(AW$3,T_GDP[#All],2,FALSE))</f>
        <v>-287.67953502545703</v>
      </c>
      <c r="AX329" s="16">
        <f>IF(AW329="Neg","Neg",AW329*HLOOKUP(AX$3,T_GDP[#All],2,FALSE))</f>
        <v>-297.1374423431962</v>
      </c>
      <c r="AY329" s="16">
        <f>IF(AX329="Neg","Neg",AX329*HLOOKUP(AY$3,T_GDP[#All],2,FALSE))</f>
        <v>-310.22803995559605</v>
      </c>
      <c r="AZ329" s="16">
        <f>IF(AY329="Neg","Neg",AY329*HLOOKUP(AZ$3,T_GDP[#All],2,FALSE))</f>
        <v>-322.49557741891437</v>
      </c>
      <c r="BA329" s="16">
        <f>IF(AZ329="Neg","Neg",AZ329*HLOOKUP(BA$3,T_GDP[#All],2,FALSE))</f>
        <v>-333.88944734556088</v>
      </c>
      <c r="BB329" s="16">
        <f>IF(BA329="Neg","Neg",BA329*HLOOKUP(BB$3,T_GDP[#All],2,FALSE))</f>
        <v>-344.96188368314921</v>
      </c>
      <c r="BC329" s="16">
        <f>IF(BB329="Neg","Neg",BB329*HLOOKUP(BC$3,T_GDP[#All],2,FALSE))</f>
        <v>-319.98284394719809</v>
      </c>
      <c r="BD329" s="16">
        <f>IF(BC329="Neg","Neg",BC329*HLOOKUP(BD$3,T_GDP[#All],2,FALSE))</f>
        <v>-359.24558879691938</v>
      </c>
      <c r="BE329" s="16">
        <f>IF(BD329="Neg","Neg",BD329*HLOOKUP(BE$3,T_GDP[#All],2,FALSE))</f>
        <v>-382.94139924232371</v>
      </c>
      <c r="BF329" s="16">
        <f>IF(BE329="Neg","Neg",BE329*HLOOKUP(BF$3,T_GDP[#All],2,FALSE))</f>
        <v>-389.8339269898151</v>
      </c>
      <c r="BG329" s="16">
        <f>IF(BF329="Neg","Neg",BF329*HLOOKUP(BG$3,T_GDP[#All],2,FALSE))</f>
        <v>-403.02104193833702</v>
      </c>
      <c r="BH329" s="16">
        <f>IF(BG329="Neg","Neg",BG329*HLOOKUP(BH$3,T_GDP[#All],2,FALSE))</f>
        <v>-416.09340862274678</v>
      </c>
      <c r="BI329" s="16">
        <f>IF(BH329="Neg","Neg",BH329*HLOOKUP(BI$3,T_GDP[#All],2,FALSE))</f>
        <v>-431.95133105839176</v>
      </c>
      <c r="BJ329" s="16">
        <f>IF(BI329="Neg","Neg",BI329*HLOOKUP(BJ$3,T_GDP[#All],2,FALSE))</f>
        <v>-448.93404117551592</v>
      </c>
    </row>
    <row r="330" spans="1:62" ht="13.9" customHeight="1" x14ac:dyDescent="0.25">
      <c r="A330" s="6"/>
      <c r="B330" s="1" t="s">
        <v>1008</v>
      </c>
      <c r="C330" s="1" t="s">
        <v>1018</v>
      </c>
      <c r="D330" s="1" t="s">
        <v>777</v>
      </c>
      <c r="E330" s="23"/>
      <c r="F330" s="23"/>
      <c r="G330" s="23"/>
      <c r="H330" s="23"/>
      <c r="I330" s="23"/>
      <c r="J330" s="23"/>
      <c r="K330" s="23"/>
      <c r="L330" s="23"/>
      <c r="M330" s="23"/>
      <c r="N330" s="23"/>
      <c r="O330" s="23"/>
      <c r="P330" s="23"/>
      <c r="Q330" s="23"/>
      <c r="R330" s="23"/>
      <c r="S330" s="23"/>
      <c r="T330" s="23"/>
      <c r="U330" s="23"/>
      <c r="V330" s="23"/>
      <c r="W330" s="23"/>
      <c r="X330" s="23"/>
      <c r="Y330" s="23"/>
      <c r="Z330" s="23"/>
      <c r="AA330" s="23"/>
      <c r="AB330" s="23"/>
      <c r="AC330" s="23"/>
      <c r="AD330" s="23"/>
      <c r="AE330" s="15">
        <v>-60</v>
      </c>
      <c r="AF330" s="15">
        <v>-60</v>
      </c>
      <c r="AG330" s="15">
        <v>-65</v>
      </c>
      <c r="AH330" s="16">
        <f>IF(AG330="Neg","Neg",AG330*HLOOKUP(AH$3,T_GDP[#All],2,FALSE))</f>
        <v>-68.072239448631763</v>
      </c>
      <c r="AI330" s="16">
        <f>IF(AH330="Neg","Neg",AH330*HLOOKUP(AI$3,T_GDP[#All],2,FALSE))</f>
        <v>-71.663785887711938</v>
      </c>
      <c r="AJ330" s="16">
        <f>IF(AI330="Neg","Neg",AI330*HLOOKUP(AJ$3,T_GDP[#All],2,FALSE))</f>
        <v>-74.149899774616557</v>
      </c>
      <c r="AK330" s="16">
        <f>IF(AJ330="Neg","Neg",AJ330*HLOOKUP(AK$3,T_GDP[#All],2,FALSE))</f>
        <v>-77.754372616802627</v>
      </c>
      <c r="AL330" s="16">
        <f>IF(AK330="Neg","Neg",AK330*HLOOKUP(AL$3,T_GDP[#All],2,FALSE))</f>
        <v>-82.01474787330244</v>
      </c>
      <c r="AM330" s="16">
        <f>IF(AL330="Neg","Neg",AL330*HLOOKUP(AM$3,T_GDP[#All],2,FALSE))</f>
        <v>-86.322519941190549</v>
      </c>
      <c r="AN330" s="16">
        <f>IF(AM330="Neg","Neg",AM330*HLOOKUP(AN$3,T_GDP[#All],2,FALSE))</f>
        <v>-91.383238912381444</v>
      </c>
      <c r="AO330" s="16">
        <f>IF(AN330="Neg","Neg",AN330*HLOOKUP(AO$3,T_GDP[#All],2,FALSE))</f>
        <v>-95.691589774438455</v>
      </c>
      <c r="AP330" s="16">
        <f>IF(AO330="Neg","Neg",AO330*HLOOKUP(AP$3,T_GDP[#All],2,FALSE))</f>
        <v>-100.77623223794475</v>
      </c>
      <c r="AQ330" s="16">
        <f>IF(AP330="Neg","Neg",AP330*HLOOKUP(AQ$3,T_GDP[#All],2,FALSE))</f>
        <v>-101.82880158935889</v>
      </c>
      <c r="AR330" s="16">
        <f>IF(AQ330="Neg","Neg",AQ330*HLOOKUP(AR$3,T_GDP[#All],2,FALSE))</f>
        <v>-100.40991983948108</v>
      </c>
      <c r="AS330" s="16">
        <f>IF(AR330="Neg","Neg",AR330*HLOOKUP(AS$3,T_GDP[#All],2,FALSE))</f>
        <v>-104.85653819744697</v>
      </c>
      <c r="AT330" s="16">
        <f>IF(AS330="Neg","Neg",AS330*HLOOKUP(AT$3,T_GDP[#All],2,FALSE))</f>
        <v>-107.48542131268538</v>
      </c>
      <c r="AU330" s="16">
        <f>IF(AT330="Neg","Neg",AT330*HLOOKUP(AU$3,T_GDP[#All],2,FALSE))</f>
        <v>-111.06307669171146</v>
      </c>
      <c r="AV330" s="16">
        <f>IF(AU330="Neg","Neg",AU330*HLOOKUP(AV$3,T_GDP[#All],2,FALSE))</f>
        <v>-116.1508703679152</v>
      </c>
      <c r="AW330" s="16">
        <f>IF(AV330="Neg","Neg",AV330*HLOOKUP(AW$3,T_GDP[#All],2,FALSE))</f>
        <v>-120.63980501067553</v>
      </c>
      <c r="AX330" s="16">
        <f>IF(AW330="Neg","Neg",AW330*HLOOKUP(AX$3,T_GDP[#All],2,FALSE))</f>
        <v>-124.60602420843712</v>
      </c>
      <c r="AY330" s="16">
        <f>IF(AX330="Neg","Neg",AX330*HLOOKUP(AY$3,T_GDP[#All],2,FALSE))</f>
        <v>-130.09562965879834</v>
      </c>
      <c r="AZ330" s="16">
        <f>IF(AY330="Neg","Neg",AY330*HLOOKUP(AZ$3,T_GDP[#All],2,FALSE))</f>
        <v>-135.24008085309313</v>
      </c>
      <c r="BA330" s="16">
        <f>IF(AZ330="Neg","Neg",AZ330*HLOOKUP(BA$3,T_GDP[#All],2,FALSE))</f>
        <v>-140.01815533846101</v>
      </c>
      <c r="BB330" s="16">
        <f>IF(BA330="Neg","Neg",BA330*HLOOKUP(BB$3,T_GDP[#All],2,FALSE))</f>
        <v>-144.66143509293354</v>
      </c>
      <c r="BC330" s="16">
        <f>IF(BB330="Neg","Neg",BB330*HLOOKUP(BC$3,T_GDP[#All],2,FALSE))</f>
        <v>-134.18635391334115</v>
      </c>
      <c r="BD330" s="16">
        <f>IF(BC330="Neg","Neg",BC330*HLOOKUP(BD$3,T_GDP[#All],2,FALSE))</f>
        <v>-150.65137594709523</v>
      </c>
      <c r="BE330" s="16">
        <f>IF(BD330="Neg","Neg",BD330*HLOOKUP(BE$3,T_GDP[#All],2,FALSE))</f>
        <v>-160.58832871452287</v>
      </c>
      <c r="BF330" s="16">
        <f>IF(BE330="Neg","Neg",BE330*HLOOKUP(BF$3,T_GDP[#All],2,FALSE))</f>
        <v>-163.47874357637411</v>
      </c>
      <c r="BG330" s="16">
        <f>IF(BF330="Neg","Neg",BF330*HLOOKUP(BG$3,T_GDP[#All],2,FALSE))</f>
        <v>-169.00882403865751</v>
      </c>
      <c r="BH330" s="16">
        <f>IF(BG330="Neg","Neg",BG330*HLOOKUP(BH$3,T_GDP[#All],2,FALSE))</f>
        <v>-174.49078426115193</v>
      </c>
      <c r="BI330" s="16">
        <f>IF(BH330="Neg","Neg",BH330*HLOOKUP(BI$3,T_GDP[#All],2,FALSE))</f>
        <v>-181.14088076642241</v>
      </c>
      <c r="BJ330" s="16">
        <f>IF(BI330="Neg","Neg",BI330*HLOOKUP(BJ$3,T_GDP[#All],2,FALSE))</f>
        <v>-188.26266242844221</v>
      </c>
    </row>
    <row r="331" spans="1:62" ht="13.9" customHeight="1" x14ac:dyDescent="0.25">
      <c r="A331" s="6"/>
      <c r="B331" s="10" t="s">
        <v>1008</v>
      </c>
      <c r="C331" s="10" t="s">
        <v>710</v>
      </c>
      <c r="D331" s="10" t="s">
        <v>710</v>
      </c>
      <c r="E331" s="22"/>
      <c r="F331" s="22"/>
      <c r="G331" s="22"/>
      <c r="H331" s="22"/>
      <c r="I331" s="22"/>
      <c r="J331" s="22"/>
      <c r="K331" s="22"/>
      <c r="L331" s="22"/>
      <c r="M331" s="22"/>
      <c r="N331" s="22"/>
      <c r="O331" s="22"/>
      <c r="P331" s="22"/>
      <c r="Q331" s="22"/>
      <c r="R331" s="22"/>
      <c r="S331" s="22"/>
      <c r="T331" s="22"/>
      <c r="U331" s="22"/>
      <c r="V331" s="22"/>
      <c r="W331" s="22"/>
      <c r="X331" s="22"/>
      <c r="Y331" s="22"/>
      <c r="Z331" s="22"/>
      <c r="AA331" s="22"/>
      <c r="AB331" s="22"/>
      <c r="AC331" s="22"/>
      <c r="AD331" s="22"/>
      <c r="AE331" s="17">
        <v>-100</v>
      </c>
      <c r="AF331" s="17">
        <v>-105</v>
      </c>
      <c r="AG331" s="17">
        <v>-105</v>
      </c>
      <c r="AH331" s="18">
        <f>IF(AG331="Neg","Neg",AG331*HLOOKUP(AH$3,T_GDP[#All],2,FALSE))</f>
        <v>-109.96284834009747</v>
      </c>
      <c r="AI331" s="18">
        <f>IF(AH331="Neg","Neg",AH331*HLOOKUP(AI$3,T_GDP[#All],2,FALSE))</f>
        <v>-115.76457720322698</v>
      </c>
      <c r="AJ331" s="18">
        <f>IF(AI331="Neg","Neg",AI331*HLOOKUP(AJ$3,T_GDP[#All],2,FALSE))</f>
        <v>-119.78060732822674</v>
      </c>
      <c r="AK331" s="18">
        <f>IF(AJ331="Neg","Neg",AJ331*HLOOKUP(AK$3,T_GDP[#All],2,FALSE))</f>
        <v>-125.60321730406578</v>
      </c>
      <c r="AL331" s="18">
        <f>IF(AK331="Neg","Neg",AK331*HLOOKUP(AL$3,T_GDP[#All],2,FALSE))</f>
        <v>-132.48536194918086</v>
      </c>
      <c r="AM331" s="18">
        <f>IF(AL331="Neg","Neg",AL331*HLOOKUP(AM$3,T_GDP[#All],2,FALSE))</f>
        <v>-139.44407067423086</v>
      </c>
      <c r="AN331" s="18">
        <f>IF(AM331="Neg","Neg",AM331*HLOOKUP(AN$3,T_GDP[#All],2,FALSE))</f>
        <v>-147.61907824307769</v>
      </c>
      <c r="AO331" s="18">
        <f>IF(AN331="Neg","Neg",AN331*HLOOKUP(AO$3,T_GDP[#All],2,FALSE))</f>
        <v>-154.57872194332364</v>
      </c>
      <c r="AP331" s="18">
        <f>IF(AO331="Neg","Neg",AO331*HLOOKUP(AP$3,T_GDP[#All],2,FALSE))</f>
        <v>-162.79237515360305</v>
      </c>
      <c r="AQ331" s="18">
        <f>IF(AP331="Neg","Neg",AP331*HLOOKUP(AQ$3,T_GDP[#All],2,FALSE))</f>
        <v>-164.49267949050281</v>
      </c>
      <c r="AR331" s="18">
        <f>IF(AQ331="Neg","Neg",AQ331*HLOOKUP(AR$3,T_GDP[#All],2,FALSE))</f>
        <v>-162.20063974070018</v>
      </c>
      <c r="AS331" s="18">
        <f>IF(AR331="Neg","Neg",AR331*HLOOKUP(AS$3,T_GDP[#All],2,FALSE))</f>
        <v>-169.38363862664508</v>
      </c>
      <c r="AT331" s="18">
        <f>IF(AS331="Neg","Neg",AS331*HLOOKUP(AT$3,T_GDP[#All],2,FALSE))</f>
        <v>-173.6302959666456</v>
      </c>
      <c r="AU331" s="18">
        <f>IF(AT331="Neg","Neg",AT331*HLOOKUP(AU$3,T_GDP[#All],2,FALSE))</f>
        <v>-179.40958542507235</v>
      </c>
      <c r="AV331" s="18">
        <f>IF(AU331="Neg","Neg",AU331*HLOOKUP(AV$3,T_GDP[#All],2,FALSE))</f>
        <v>-187.62832905586302</v>
      </c>
      <c r="AW331" s="18">
        <f>IF(AV331="Neg","Neg",AV331*HLOOKUP(AW$3,T_GDP[#All],2,FALSE))</f>
        <v>-194.87968501724509</v>
      </c>
      <c r="AX331" s="18">
        <f>IF(AW331="Neg","Neg",AW331*HLOOKUP(AX$3,T_GDP[#All],2,FALSE))</f>
        <v>-201.28665449055228</v>
      </c>
      <c r="AY331" s="18">
        <f>IF(AX331="Neg","Neg",AX331*HLOOKUP(AY$3,T_GDP[#All],2,FALSE))</f>
        <v>-210.15447867959733</v>
      </c>
      <c r="AZ331" s="18">
        <f>IF(AY331="Neg","Neg",AY331*HLOOKUP(AZ$3,T_GDP[#All],2,FALSE))</f>
        <v>-218.46474599345814</v>
      </c>
      <c r="BA331" s="18">
        <f>IF(AZ331="Neg","Neg",AZ331*HLOOKUP(BA$3,T_GDP[#All],2,FALSE))</f>
        <v>-226.1831740082832</v>
      </c>
      <c r="BB331" s="18">
        <f>IF(BA331="Neg","Neg",BA331*HLOOKUP(BB$3,T_GDP[#All],2,FALSE))</f>
        <v>-233.683856688585</v>
      </c>
      <c r="BC331" s="18">
        <f>IF(BB331="Neg","Neg",BB331*HLOOKUP(BC$3,T_GDP[#All],2,FALSE))</f>
        <v>-216.76257170616651</v>
      </c>
      <c r="BD331" s="18">
        <f>IF(BC331="Neg","Neg",BC331*HLOOKUP(BD$3,T_GDP[#All],2,FALSE))</f>
        <v>-243.35991499146158</v>
      </c>
      <c r="BE331" s="18">
        <f>IF(BD331="Neg","Neg",BD331*HLOOKUP(BE$3,T_GDP[#All],2,FALSE))</f>
        <v>-259.41191561576778</v>
      </c>
      <c r="BF331" s="18">
        <f>IF(BE331="Neg","Neg",BE331*HLOOKUP(BF$3,T_GDP[#All],2,FALSE))</f>
        <v>-264.0810473156813</v>
      </c>
      <c r="BG331" s="18">
        <f>IF(BF331="Neg","Neg",BF331*HLOOKUP(BG$3,T_GDP[#All],2,FALSE))</f>
        <v>-273.01425421629295</v>
      </c>
      <c r="BH331" s="18">
        <f>IF(BG331="Neg","Neg",BG331*HLOOKUP(BH$3,T_GDP[#All],2,FALSE))</f>
        <v>-281.86972842186088</v>
      </c>
      <c r="BI331" s="18">
        <f>IF(BH331="Neg","Neg",BH331*HLOOKUP(BI$3,T_GDP[#All],2,FALSE))</f>
        <v>-292.61219200729784</v>
      </c>
      <c r="BJ331" s="18">
        <f>IF(BI331="Neg","Neg",BI331*HLOOKUP(BJ$3,T_GDP[#All],2,FALSE))</f>
        <v>-304.11660853825293</v>
      </c>
    </row>
    <row r="332" spans="1:62" ht="13.9" customHeight="1" x14ac:dyDescent="0.25">
      <c r="A332" s="6"/>
      <c r="B332" s="1" t="s">
        <v>1019</v>
      </c>
      <c r="C332" s="1" t="s">
        <v>1020</v>
      </c>
      <c r="D332" s="1" t="s">
        <v>725</v>
      </c>
      <c r="E332" s="23"/>
      <c r="F332" s="23"/>
      <c r="G332" s="23"/>
      <c r="H332" s="23"/>
      <c r="I332" s="23"/>
      <c r="J332" s="23"/>
      <c r="K332" s="23"/>
      <c r="L332" s="23"/>
      <c r="M332" s="23"/>
      <c r="N332" s="23"/>
      <c r="O332" s="23"/>
      <c r="P332" s="23"/>
      <c r="Q332" s="23"/>
      <c r="R332" s="23"/>
      <c r="S332" s="23"/>
      <c r="T332" s="23"/>
      <c r="U332" s="23"/>
      <c r="V332" s="23"/>
      <c r="W332" s="23"/>
      <c r="X332" s="23"/>
      <c r="Y332" s="23"/>
      <c r="Z332" s="23"/>
      <c r="AA332" s="23"/>
      <c r="AB332" s="23"/>
      <c r="AC332" s="23"/>
      <c r="AD332" s="23"/>
      <c r="AE332" s="23"/>
      <c r="AF332" s="15">
        <v>-1250</v>
      </c>
      <c r="AG332" s="15">
        <v>-1800</v>
      </c>
      <c r="AH332" s="15">
        <v>-1800</v>
      </c>
      <c r="AI332" s="16">
        <f>IF(AH332="Neg","Neg",AH332*HLOOKUP(AI$3,T_GDP[#All],2,FALSE))</f>
        <v>-1894.9694566053279</v>
      </c>
      <c r="AJ332" s="16">
        <f>IF(AI332="Neg","Neg",AI332*HLOOKUP(AJ$3,T_GDP[#All],2,FALSE))</f>
        <v>-1960.7085160614988</v>
      </c>
      <c r="AK332" s="16">
        <f>IF(AJ332="Neg","Neg",AJ332*HLOOKUP(AK$3,T_GDP[#All],2,FALSE))</f>
        <v>-2056.0197790445668</v>
      </c>
      <c r="AL332" s="16">
        <f>IF(AK332="Neg","Neg",AK332*HLOOKUP(AL$3,T_GDP[#All],2,FALSE))</f>
        <v>-2168.6747397717886</v>
      </c>
      <c r="AM332" s="16">
        <f>IF(AL332="Neg","Neg",AL332*HLOOKUP(AM$3,T_GDP[#All],2,FALSE))</f>
        <v>-2282.5829905507253</v>
      </c>
      <c r="AN332" s="16">
        <f>IF(AM332="Neg","Neg",AM332*HLOOKUP(AN$3,T_GDP[#All],2,FALSE))</f>
        <v>-2416.4010377007326</v>
      </c>
      <c r="AO332" s="16">
        <f>IF(AN332="Neg","Neg",AN332*HLOOKUP(AO$3,T_GDP[#All],2,FALSE))</f>
        <v>-2530.3245932428513</v>
      </c>
      <c r="AP332" s="16">
        <f>IF(AO332="Neg","Neg",AO332*HLOOKUP(AP$3,T_GDP[#All],2,FALSE))</f>
        <v>-2664.7752372710652</v>
      </c>
      <c r="AQ332" s="16">
        <f>IF(AP332="Neg","Neg",AP332*HLOOKUP(AQ$3,T_GDP[#All],2,FALSE))</f>
        <v>-2692.6077993828958</v>
      </c>
      <c r="AR332" s="16">
        <f>IF(AQ332="Neg","Neg",AQ332*HLOOKUP(AR$3,T_GDP[#All],2,FALSE))</f>
        <v>-2655.089022705843</v>
      </c>
      <c r="AS332" s="16">
        <f>IF(AR332="Neg","Neg",AR332*HLOOKUP(AS$3,T_GDP[#All],2,FALSE))</f>
        <v>-2772.6687161193154</v>
      </c>
      <c r="AT332" s="16">
        <f>IF(AS332="Neg","Neg",AS332*HLOOKUP(AT$3,T_GDP[#All],2,FALSE))</f>
        <v>-2842.1829504938132</v>
      </c>
      <c r="AU332" s="16">
        <f>IF(AT332="Neg","Neg",AT332*HLOOKUP(AU$3,T_GDP[#All],2,FALSE))</f>
        <v>-2936.7850927827631</v>
      </c>
      <c r="AV332" s="16">
        <f>IF(AU332="Neg","Neg",AU332*HLOOKUP(AV$3,T_GDP[#All],2,FALSE))</f>
        <v>-3071.3190627438589</v>
      </c>
      <c r="AW332" s="16">
        <f>IF(AV332="Neg","Neg",AV332*HLOOKUP(AW$3,T_GDP[#All],2,FALSE))</f>
        <v>-3190.0177043988897</v>
      </c>
      <c r="AX332" s="16">
        <f>IF(AW332="Neg","Neg",AW332*HLOOKUP(AX$3,T_GDP[#All],2,FALSE))</f>
        <v>-3294.8944443709629</v>
      </c>
      <c r="AY332" s="16">
        <f>IF(AX332="Neg","Neg",AX332*HLOOKUP(AY$3,T_GDP[#All],2,FALSE))</f>
        <v>-3440.0533210391345</v>
      </c>
      <c r="AZ332" s="16">
        <f>IF(AY332="Neg","Neg",AY332*HLOOKUP(AZ$3,T_GDP[#All],2,FALSE))</f>
        <v>-3576.0854572628641</v>
      </c>
      <c r="BA332" s="16">
        <f>IF(AZ332="Neg","Neg",AZ332*HLOOKUP(BA$3,T_GDP[#All],2,FALSE))</f>
        <v>-3702.4296783921291</v>
      </c>
      <c r="BB332" s="16">
        <f>IF(BA332="Neg","Neg",BA332*HLOOKUP(BB$3,T_GDP[#All],2,FALSE))</f>
        <v>-3825.2095902291348</v>
      </c>
      <c r="BC332" s="16">
        <f>IF(BB332="Neg","Neg",BB332*HLOOKUP(BC$3,T_GDP[#All],2,FALSE))</f>
        <v>-3548.222285624669</v>
      </c>
      <c r="BD332" s="16">
        <f>IF(BC332="Neg","Neg",BC332*HLOOKUP(BD$3,T_GDP[#All],2,FALSE))</f>
        <v>-3983.5985844038778</v>
      </c>
      <c r="BE332" s="16">
        <f>IF(BD332="Neg","Neg",BD332*HLOOKUP(BE$3,T_GDP[#All],2,FALSE))</f>
        <v>-4246.3564299844857</v>
      </c>
      <c r="BF332" s="16">
        <f>IF(BE332="Neg","Neg",BE332*HLOOKUP(BF$3,T_GDP[#All],2,FALSE))</f>
        <v>-4322.7862168325928</v>
      </c>
      <c r="BG332" s="16">
        <f>IF(BF332="Neg","Neg",BF332*HLOOKUP(BG$3,T_GDP[#All],2,FALSE))</f>
        <v>-4469.0153538895811</v>
      </c>
      <c r="BH332" s="16">
        <f>IF(BG332="Neg","Neg",BG332*HLOOKUP(BH$3,T_GDP[#All],2,FALSE))</f>
        <v>-4613.9720716414058</v>
      </c>
      <c r="BI332" s="16">
        <f>IF(BH332="Neg","Neg",BH332*HLOOKUP(BI$3,T_GDP[#All],2,FALSE))</f>
        <v>-4789.8172297622832</v>
      </c>
      <c r="BJ332" s="16">
        <f>IF(BI332="Neg","Neg",BI332*HLOOKUP(BJ$3,T_GDP[#All],2,FALSE))</f>
        <v>-4978.1349213127305</v>
      </c>
    </row>
    <row r="333" spans="1:62" ht="13.9" customHeight="1" x14ac:dyDescent="0.25">
      <c r="A333" s="6"/>
      <c r="B333" s="1" t="s">
        <v>1019</v>
      </c>
      <c r="C333" s="1" t="s">
        <v>1010</v>
      </c>
      <c r="D333" s="1" t="s">
        <v>725</v>
      </c>
      <c r="E333" s="23"/>
      <c r="F333" s="23"/>
      <c r="G333" s="23"/>
      <c r="H333" s="23"/>
      <c r="I333" s="23"/>
      <c r="J333" s="23"/>
      <c r="K333" s="23"/>
      <c r="L333" s="23"/>
      <c r="M333" s="23"/>
      <c r="N333" s="23"/>
      <c r="O333" s="23"/>
      <c r="P333" s="23"/>
      <c r="Q333" s="23"/>
      <c r="R333" s="23"/>
      <c r="S333" s="23"/>
      <c r="T333" s="23"/>
      <c r="U333" s="23"/>
      <c r="V333" s="23"/>
      <c r="W333" s="23"/>
      <c r="X333" s="23"/>
      <c r="Y333" s="23"/>
      <c r="Z333" s="23"/>
      <c r="AA333" s="23"/>
      <c r="AB333" s="23"/>
      <c r="AC333" s="23"/>
      <c r="AD333" s="23"/>
      <c r="AE333" s="23"/>
      <c r="AF333" s="15">
        <v>-920</v>
      </c>
      <c r="AG333" s="15">
        <v>-1370</v>
      </c>
      <c r="AH333" s="15">
        <v>-1420</v>
      </c>
      <c r="AI333" s="16">
        <f>IF(AH333="Neg","Neg",AH333*HLOOKUP(AI$3,T_GDP[#All],2,FALSE))</f>
        <v>-1494.9203490997586</v>
      </c>
      <c r="AJ333" s="16">
        <f>IF(AI333="Neg","Neg",AI333*HLOOKUP(AJ$3,T_GDP[#All],2,FALSE))</f>
        <v>-1546.7811626707378</v>
      </c>
      <c r="AK333" s="16">
        <f>IF(AJ333="Neg","Neg",AJ333*HLOOKUP(AK$3,T_GDP[#All],2,FALSE))</f>
        <v>-1621.9711590240472</v>
      </c>
      <c r="AL333" s="16">
        <f>IF(AK333="Neg","Neg",AK333*HLOOKUP(AL$3,T_GDP[#All],2,FALSE))</f>
        <v>-1710.8434058199666</v>
      </c>
      <c r="AM333" s="16">
        <f>IF(AL333="Neg","Neg",AL333*HLOOKUP(AM$3,T_GDP[#All],2,FALSE))</f>
        <v>-1800.7043592122391</v>
      </c>
      <c r="AN333" s="16">
        <f>IF(AM333="Neg","Neg",AM333*HLOOKUP(AN$3,T_GDP[#All],2,FALSE))</f>
        <v>-1906.2719297416893</v>
      </c>
      <c r="AO333" s="16">
        <f>IF(AN333="Neg","Neg",AN333*HLOOKUP(AO$3,T_GDP[#All],2,FALSE))</f>
        <v>-1996.144956891583</v>
      </c>
      <c r="AP333" s="16">
        <f>IF(AO333="Neg","Neg",AO333*HLOOKUP(AP$3,T_GDP[#All],2,FALSE))</f>
        <v>-2102.211576069396</v>
      </c>
      <c r="AQ333" s="16">
        <f>IF(AP333="Neg","Neg",AP333*HLOOKUP(AQ$3,T_GDP[#All],2,FALSE))</f>
        <v>-2124.1683750687289</v>
      </c>
      <c r="AR333" s="16">
        <f>IF(AQ333="Neg","Neg",AQ333*HLOOKUP(AR$3,T_GDP[#All],2,FALSE))</f>
        <v>-2094.5702290234985</v>
      </c>
      <c r="AS333" s="16">
        <f>IF(AR333="Neg","Neg",AR333*HLOOKUP(AS$3,T_GDP[#All],2,FALSE))</f>
        <v>-2187.3275427163489</v>
      </c>
      <c r="AT333" s="16">
        <f>IF(AS333="Neg","Neg",AS333*HLOOKUP(AT$3,T_GDP[#All],2,FALSE))</f>
        <v>-2242.1665498340085</v>
      </c>
      <c r="AU333" s="16">
        <f>IF(AT333="Neg","Neg",AT333*HLOOKUP(AU$3,T_GDP[#All],2,FALSE))</f>
        <v>-2316.7971287508467</v>
      </c>
      <c r="AV333" s="16">
        <f>IF(AU333="Neg","Neg",AU333*HLOOKUP(AV$3,T_GDP[#All],2,FALSE))</f>
        <v>-2422.9294828312668</v>
      </c>
      <c r="AW333" s="16">
        <f>IF(AV333="Neg","Neg",AV333*HLOOKUP(AW$3,T_GDP[#All],2,FALSE))</f>
        <v>-2516.5695223591242</v>
      </c>
      <c r="AX333" s="16">
        <f>IF(AW333="Neg","Neg",AW333*HLOOKUP(AX$3,T_GDP[#All],2,FALSE))</f>
        <v>-2599.3056172259821</v>
      </c>
      <c r="AY333" s="16">
        <f>IF(AX333="Neg","Neg",AX333*HLOOKUP(AY$3,T_GDP[#All],2,FALSE))</f>
        <v>-2713.8198421530956</v>
      </c>
      <c r="AZ333" s="16">
        <f>IF(AY333="Neg","Neg",AY333*HLOOKUP(AZ$3,T_GDP[#All],2,FALSE))</f>
        <v>-2821.1340829518158</v>
      </c>
      <c r="BA333" s="16">
        <f>IF(AZ333="Neg","Neg",AZ333*HLOOKUP(BA$3,T_GDP[#All],2,FALSE))</f>
        <v>-2920.8056351760138</v>
      </c>
      <c r="BB333" s="16">
        <f>IF(BA333="Neg","Neg",BA333*HLOOKUP(BB$3,T_GDP[#All],2,FALSE))</f>
        <v>-3017.6653434029849</v>
      </c>
      <c r="BC333" s="16">
        <f>IF(BB333="Neg","Neg",BB333*HLOOKUP(BC$3,T_GDP[#All],2,FALSE))</f>
        <v>-2799.1531364372395</v>
      </c>
      <c r="BD333" s="16">
        <f>IF(BC333="Neg","Neg",BC333*HLOOKUP(BD$3,T_GDP[#All],2,FALSE))</f>
        <v>-3142.6166610297264</v>
      </c>
      <c r="BE333" s="16">
        <f>IF(BD333="Neg","Neg",BD333*HLOOKUP(BE$3,T_GDP[#All],2,FALSE))</f>
        <v>-3349.9034058766501</v>
      </c>
      <c r="BF333" s="16">
        <f>IF(BE333="Neg","Neg",BE333*HLOOKUP(BF$3,T_GDP[#All],2,FALSE))</f>
        <v>-3410.1980155012679</v>
      </c>
      <c r="BG333" s="16">
        <f>IF(BF333="Neg","Neg",BF333*HLOOKUP(BG$3,T_GDP[#All],2,FALSE))</f>
        <v>-3525.5565569573364</v>
      </c>
      <c r="BH333" s="16">
        <f>IF(BG333="Neg","Neg",BG333*HLOOKUP(BH$3,T_GDP[#All],2,FALSE))</f>
        <v>-3639.9113009615539</v>
      </c>
      <c r="BI333" s="16">
        <f>IF(BH333="Neg","Neg",BH333*HLOOKUP(BI$3,T_GDP[#All],2,FALSE))</f>
        <v>-3778.6335923680235</v>
      </c>
      <c r="BJ333" s="16">
        <f>IF(BI333="Neg","Neg",BI333*HLOOKUP(BJ$3,T_GDP[#All],2,FALSE))</f>
        <v>-3927.1953268133766</v>
      </c>
    </row>
    <row r="334" spans="1:62" ht="13.9" customHeight="1" x14ac:dyDescent="0.25">
      <c r="A334" s="6"/>
      <c r="B334" s="1" t="s">
        <v>1019</v>
      </c>
      <c r="C334" s="1" t="s">
        <v>1010</v>
      </c>
      <c r="D334" s="1" t="s">
        <v>725</v>
      </c>
      <c r="E334" s="23"/>
      <c r="F334" s="23"/>
      <c r="G334" s="23"/>
      <c r="H334" s="23"/>
      <c r="I334" s="23"/>
      <c r="J334" s="23"/>
      <c r="K334" s="23"/>
      <c r="L334" s="23"/>
      <c r="M334" s="23"/>
      <c r="N334" s="23"/>
      <c r="O334" s="23"/>
      <c r="P334" s="23"/>
      <c r="Q334" s="23"/>
      <c r="R334" s="23"/>
      <c r="S334" s="23"/>
      <c r="T334" s="23"/>
      <c r="U334" s="23"/>
      <c r="V334" s="23"/>
      <c r="W334" s="23"/>
      <c r="X334" s="23"/>
      <c r="Y334" s="23"/>
      <c r="Z334" s="23"/>
      <c r="AA334" s="23"/>
      <c r="AB334" s="23"/>
      <c r="AC334" s="23"/>
      <c r="AD334" s="23"/>
      <c r="AE334" s="23"/>
      <c r="AF334" s="15">
        <v>-60</v>
      </c>
      <c r="AG334" s="15">
        <v>-140</v>
      </c>
      <c r="AH334" s="15">
        <v>-160</v>
      </c>
      <c r="AI334" s="16">
        <f>IF(AH334="Neg","Neg",AH334*HLOOKUP(AI$3,T_GDP[#All],2,FALSE))</f>
        <v>-168.44172947602914</v>
      </c>
      <c r="AJ334" s="16">
        <f>IF(AI334="Neg","Neg",AI334*HLOOKUP(AJ$3,T_GDP[#All],2,FALSE))</f>
        <v>-174.28520142768878</v>
      </c>
      <c r="AK334" s="16">
        <f>IF(AJ334="Neg","Neg",AJ334*HLOOKUP(AK$3,T_GDP[#All],2,FALSE))</f>
        <v>-182.7573136928504</v>
      </c>
      <c r="AL334" s="16">
        <f>IF(AK334="Neg","Neg",AK334*HLOOKUP(AL$3,T_GDP[#All],2,FALSE))</f>
        <v>-192.77108797971457</v>
      </c>
      <c r="AM334" s="16">
        <f>IF(AL334="Neg","Neg",AL334*HLOOKUP(AM$3,T_GDP[#All],2,FALSE))</f>
        <v>-202.89626582673117</v>
      </c>
      <c r="AN334" s="16">
        <f>IF(AM334="Neg","Neg",AM334*HLOOKUP(AN$3,T_GDP[#All],2,FALSE))</f>
        <v>-214.79120335117628</v>
      </c>
      <c r="AO334" s="16">
        <f>IF(AN334="Neg","Neg",AN334*HLOOKUP(AO$3,T_GDP[#All],2,FALSE))</f>
        <v>-224.91774162158686</v>
      </c>
      <c r="AP334" s="16">
        <f>IF(AO334="Neg","Neg",AO334*HLOOKUP(AP$3,T_GDP[#All],2,FALSE))</f>
        <v>-236.86890997965031</v>
      </c>
      <c r="AQ334" s="16">
        <f>IF(AP334="Neg","Neg",AP334*HLOOKUP(AQ$3,T_GDP[#All],2,FALSE))</f>
        <v>-239.34291550070191</v>
      </c>
      <c r="AR334" s="16">
        <f>IF(AQ334="Neg","Neg",AQ334*HLOOKUP(AR$3,T_GDP[#All],2,FALSE))</f>
        <v>-236.00791312940834</v>
      </c>
      <c r="AS334" s="16">
        <f>IF(AR334="Neg","Neg",AR334*HLOOKUP(AS$3,T_GDP[#All],2,FALSE))</f>
        <v>-246.4594414328281</v>
      </c>
      <c r="AT334" s="16">
        <f>IF(AS334="Neg","Neg",AS334*HLOOKUP(AT$3,T_GDP[#All],2,FALSE))</f>
        <v>-252.63848448833903</v>
      </c>
      <c r="AU334" s="16">
        <f>IF(AT334="Neg","Neg",AT334*HLOOKUP(AU$3,T_GDP[#All],2,FALSE))</f>
        <v>-261.04756380291235</v>
      </c>
      <c r="AV334" s="16">
        <f>IF(AU334="Neg","Neg",AU334*HLOOKUP(AV$3,T_GDP[#All],2,FALSE))</f>
        <v>-273.00613891056531</v>
      </c>
      <c r="AW334" s="16">
        <f>IF(AV334="Neg","Neg",AV334*HLOOKUP(AW$3,T_GDP[#All],2,FALSE))</f>
        <v>-283.55712927990135</v>
      </c>
      <c r="AX334" s="16">
        <f>IF(AW334="Neg","Neg",AW334*HLOOKUP(AX$3,T_GDP[#All],2,FALSE))</f>
        <v>-292.87950616630786</v>
      </c>
      <c r="AY334" s="16">
        <f>IF(AX334="Neg","Neg",AX334*HLOOKUP(AY$3,T_GDP[#All],2,FALSE))</f>
        <v>-305.78251742570092</v>
      </c>
      <c r="AZ334" s="16">
        <f>IF(AY334="Neg","Neg",AY334*HLOOKUP(AZ$3,T_GDP[#All],2,FALSE))</f>
        <v>-317.87426286781022</v>
      </c>
      <c r="BA334" s="16">
        <f>IF(AZ334="Neg","Neg",AZ334*HLOOKUP(BA$3,T_GDP[#All],2,FALSE))</f>
        <v>-329.10486030152265</v>
      </c>
      <c r="BB334" s="16">
        <f>IF(BA334="Neg","Neg",BA334*HLOOKUP(BB$3,T_GDP[#All],2,FALSE))</f>
        <v>-340.01863024258984</v>
      </c>
      <c r="BC334" s="16">
        <f>IF(BB334="Neg","Neg",BB334*HLOOKUP(BC$3,T_GDP[#All],2,FALSE))</f>
        <v>-315.39753649997061</v>
      </c>
      <c r="BD334" s="16">
        <f>IF(BC334="Neg","Neg",BC334*HLOOKUP(BD$3,T_GDP[#All],2,FALSE))</f>
        <v>-354.0976519470114</v>
      </c>
      <c r="BE334" s="16">
        <f>IF(BD334="Neg","Neg",BD334*HLOOKUP(BE$3,T_GDP[#All],2,FALSE))</f>
        <v>-377.45390488750985</v>
      </c>
      <c r="BF334" s="16">
        <f>IF(BE334="Neg","Neg",BE334*HLOOKUP(BF$3,T_GDP[#All],2,FALSE))</f>
        <v>-384.24766371845266</v>
      </c>
      <c r="BG334" s="16">
        <f>IF(BF334="Neg","Neg",BF334*HLOOKUP(BG$3,T_GDP[#All],2,FALSE))</f>
        <v>-397.24580923462941</v>
      </c>
      <c r="BH334" s="16">
        <f>IF(BG334="Neg","Neg",BG334*HLOOKUP(BH$3,T_GDP[#All],2,FALSE))</f>
        <v>-410.13085081256941</v>
      </c>
      <c r="BI334" s="16">
        <f>IF(BH334="Neg","Neg",BH334*HLOOKUP(BI$3,T_GDP[#All],2,FALSE))</f>
        <v>-425.76153153442516</v>
      </c>
      <c r="BJ334" s="16">
        <f>IF(BI334="Neg","Neg",BI334*HLOOKUP(BJ$3,T_GDP[#All],2,FALSE))</f>
        <v>-442.50088189446495</v>
      </c>
    </row>
    <row r="335" spans="1:62" ht="13.9" customHeight="1" x14ac:dyDescent="0.25">
      <c r="A335" s="6"/>
      <c r="B335" s="1" t="s">
        <v>1019</v>
      </c>
      <c r="C335" s="1" t="s">
        <v>1012</v>
      </c>
      <c r="D335" s="1" t="s">
        <v>723</v>
      </c>
      <c r="E335" s="23"/>
      <c r="F335" s="23"/>
      <c r="G335" s="23"/>
      <c r="H335" s="23"/>
      <c r="I335" s="23"/>
      <c r="J335" s="23"/>
      <c r="K335" s="23"/>
      <c r="L335" s="23"/>
      <c r="M335" s="23"/>
      <c r="N335" s="23"/>
      <c r="O335" s="23"/>
      <c r="P335" s="23"/>
      <c r="Q335" s="23"/>
      <c r="R335" s="23"/>
      <c r="S335" s="23"/>
      <c r="T335" s="23"/>
      <c r="U335" s="23"/>
      <c r="V335" s="23"/>
      <c r="W335" s="23"/>
      <c r="X335" s="23"/>
      <c r="Y335" s="23"/>
      <c r="Z335" s="23"/>
      <c r="AA335" s="23"/>
      <c r="AB335" s="23"/>
      <c r="AC335" s="23"/>
      <c r="AD335" s="23"/>
      <c r="AE335" s="23"/>
      <c r="AF335" s="15">
        <v>-30</v>
      </c>
      <c r="AG335" s="15">
        <v>-55</v>
      </c>
      <c r="AH335" s="15">
        <v>-65</v>
      </c>
      <c r="AI335" s="16">
        <f>IF(AH335="Neg","Neg",AH335*HLOOKUP(AI$3,T_GDP[#All],2,FALSE))</f>
        <v>-68.429452599636832</v>
      </c>
      <c r="AJ335" s="16">
        <f>IF(AI335="Neg","Neg",AI335*HLOOKUP(AJ$3,T_GDP[#All],2,FALSE))</f>
        <v>-70.803363079998562</v>
      </c>
      <c r="AK335" s="16">
        <f>IF(AJ335="Neg","Neg",AJ335*HLOOKUP(AK$3,T_GDP[#All],2,FALSE))</f>
        <v>-74.245158687720462</v>
      </c>
      <c r="AL335" s="16">
        <f>IF(AK335="Neg","Neg",AK335*HLOOKUP(AL$3,T_GDP[#All],2,FALSE))</f>
        <v>-78.313254491759025</v>
      </c>
      <c r="AM335" s="16">
        <f>IF(AL335="Neg","Neg",AL335*HLOOKUP(AM$3,T_GDP[#All],2,FALSE))</f>
        <v>-82.426607992109524</v>
      </c>
      <c r="AN335" s="16">
        <f>IF(AM335="Neg","Neg",AM335*HLOOKUP(AN$3,T_GDP[#All],2,FALSE))</f>
        <v>-87.258926361415348</v>
      </c>
      <c r="AO335" s="16">
        <f>IF(AN335="Neg","Neg",AN335*HLOOKUP(AO$3,T_GDP[#All],2,FALSE))</f>
        <v>-91.372832533769639</v>
      </c>
      <c r="AP335" s="16">
        <f>IF(AO335="Neg","Neg",AO335*HLOOKUP(AP$3,T_GDP[#All],2,FALSE))</f>
        <v>-96.227994679232921</v>
      </c>
      <c r="AQ335" s="16">
        <f>IF(AP335="Neg","Neg",AP335*HLOOKUP(AQ$3,T_GDP[#All],2,FALSE))</f>
        <v>-97.233059422160139</v>
      </c>
      <c r="AR335" s="16">
        <f>IF(AQ335="Neg","Neg",AQ335*HLOOKUP(AR$3,T_GDP[#All],2,FALSE))</f>
        <v>-95.878214708822128</v>
      </c>
      <c r="AS335" s="16">
        <f>IF(AR335="Neg","Neg",AR335*HLOOKUP(AS$3,T_GDP[#All],2,FALSE))</f>
        <v>-100.12414808208641</v>
      </c>
      <c r="AT335" s="16">
        <f>IF(AS335="Neg","Neg",AS335*HLOOKUP(AT$3,T_GDP[#All],2,FALSE))</f>
        <v>-102.63438432338772</v>
      </c>
      <c r="AU335" s="16">
        <f>IF(AT335="Neg","Neg",AT335*HLOOKUP(AU$3,T_GDP[#All],2,FALSE))</f>
        <v>-106.05057279493315</v>
      </c>
      <c r="AV335" s="16">
        <f>IF(AU335="Neg","Neg",AU335*HLOOKUP(AV$3,T_GDP[#All],2,FALSE))</f>
        <v>-110.90874393241717</v>
      </c>
      <c r="AW335" s="16">
        <f>IF(AV335="Neg","Neg",AV335*HLOOKUP(AW$3,T_GDP[#All],2,FALSE))</f>
        <v>-115.19508376995994</v>
      </c>
      <c r="AX335" s="16">
        <f>IF(AW335="Neg","Neg",AW335*HLOOKUP(AX$3,T_GDP[#All],2,FALSE))</f>
        <v>-118.98229938006259</v>
      </c>
      <c r="AY335" s="16">
        <f>IF(AX335="Neg","Neg",AX335*HLOOKUP(AY$3,T_GDP[#All],2,FALSE))</f>
        <v>-124.22414770419101</v>
      </c>
      <c r="AZ335" s="16">
        <f>IF(AY335="Neg","Neg",AY335*HLOOKUP(AZ$3,T_GDP[#All],2,FALSE))</f>
        <v>-129.13641929004791</v>
      </c>
      <c r="BA335" s="16">
        <f>IF(AZ335="Neg","Neg",AZ335*HLOOKUP(BA$3,T_GDP[#All],2,FALSE))</f>
        <v>-133.6988494974936</v>
      </c>
      <c r="BB335" s="16">
        <f>IF(BA335="Neg","Neg",BA335*HLOOKUP(BB$3,T_GDP[#All],2,FALSE))</f>
        <v>-138.13256853605213</v>
      </c>
      <c r="BC335" s="16">
        <f>IF(BB335="Neg","Neg",BB335*HLOOKUP(BC$3,T_GDP[#All],2,FALSE))</f>
        <v>-128.1302492031131</v>
      </c>
      <c r="BD335" s="16">
        <f>IF(BC335="Neg","Neg",BC335*HLOOKUP(BD$3,T_GDP[#All],2,FALSE))</f>
        <v>-143.85217110347341</v>
      </c>
      <c r="BE335" s="16">
        <f>IF(BD335="Neg","Neg",BD335*HLOOKUP(BE$3,T_GDP[#All],2,FALSE))</f>
        <v>-153.34064886055091</v>
      </c>
      <c r="BF335" s="16">
        <f>IF(BE335="Neg","Neg",BE335*HLOOKUP(BF$3,T_GDP[#All],2,FALSE))</f>
        <v>-156.10061338562144</v>
      </c>
      <c r="BG335" s="16">
        <f>IF(BF335="Neg","Neg",BF335*HLOOKUP(BG$3,T_GDP[#All],2,FALSE))</f>
        <v>-161.38111000156823</v>
      </c>
      <c r="BH335" s="16">
        <f>IF(BG335="Neg","Neg",BG335*HLOOKUP(BH$3,T_GDP[#All],2,FALSE))</f>
        <v>-166.61565814260635</v>
      </c>
      <c r="BI335" s="16">
        <f>IF(BH335="Neg","Neg",BH335*HLOOKUP(BI$3,T_GDP[#All],2,FALSE))</f>
        <v>-172.96562218586024</v>
      </c>
      <c r="BJ335" s="16">
        <f>IF(BI335="Neg","Neg",BI335*HLOOKUP(BJ$3,T_GDP[#All],2,FALSE))</f>
        <v>-179.76598326962639</v>
      </c>
    </row>
    <row r="336" spans="1:62" ht="13.9" customHeight="1" x14ac:dyDescent="0.25">
      <c r="A336" s="6"/>
      <c r="B336" s="1" t="s">
        <v>1019</v>
      </c>
      <c r="C336" s="1" t="s">
        <v>1021</v>
      </c>
      <c r="D336" s="1" t="s">
        <v>2129</v>
      </c>
      <c r="E336" s="23"/>
      <c r="F336" s="23"/>
      <c r="G336" s="23"/>
      <c r="H336" s="23"/>
      <c r="I336" s="23"/>
      <c r="J336" s="23"/>
      <c r="K336" s="23"/>
      <c r="L336" s="23"/>
      <c r="M336" s="23"/>
      <c r="N336" s="23"/>
      <c r="O336" s="23"/>
      <c r="P336" s="23"/>
      <c r="Q336" s="23"/>
      <c r="R336" s="23"/>
      <c r="S336" s="23"/>
      <c r="T336" s="23"/>
      <c r="U336" s="23"/>
      <c r="V336" s="23"/>
      <c r="W336" s="23"/>
      <c r="X336" s="23"/>
      <c r="Y336" s="23"/>
      <c r="Z336" s="23"/>
      <c r="AA336" s="23"/>
      <c r="AB336" s="23"/>
      <c r="AC336" s="23"/>
      <c r="AD336" s="23"/>
      <c r="AE336" s="23"/>
      <c r="AF336" s="15">
        <v>0</v>
      </c>
      <c r="AG336" s="15">
        <v>-80</v>
      </c>
      <c r="AH336" s="15">
        <v>-110</v>
      </c>
      <c r="AI336" s="16">
        <f>IF(AH336="Neg","Neg",AH336*HLOOKUP(AI$3,T_GDP[#All],2,FALSE))</f>
        <v>-115.80368901477003</v>
      </c>
      <c r="AJ336" s="16">
        <f>IF(AI336="Neg","Neg",AI336*HLOOKUP(AJ$3,T_GDP[#All],2,FALSE))</f>
        <v>-119.82107598153603</v>
      </c>
      <c r="AK336" s="16">
        <f>IF(AJ336="Neg","Neg",AJ336*HLOOKUP(AK$3,T_GDP[#All],2,FALSE))</f>
        <v>-125.64565316383464</v>
      </c>
      <c r="AL336" s="16">
        <f>IF(AK336="Neg","Neg",AK336*HLOOKUP(AL$3,T_GDP[#All],2,FALSE))</f>
        <v>-132.53012298605375</v>
      </c>
      <c r="AM336" s="16">
        <f>IF(AL336="Neg","Neg",AL336*HLOOKUP(AM$3,T_GDP[#All],2,FALSE))</f>
        <v>-139.49118275587767</v>
      </c>
      <c r="AN336" s="16">
        <f>IF(AM336="Neg","Neg",AM336*HLOOKUP(AN$3,T_GDP[#All],2,FALSE))</f>
        <v>-147.66895230393368</v>
      </c>
      <c r="AO336" s="16">
        <f>IF(AN336="Neg","Neg",AN336*HLOOKUP(AO$3,T_GDP[#All],2,FALSE))</f>
        <v>-154.63094736484095</v>
      </c>
      <c r="AP336" s="16">
        <f>IF(AO336="Neg","Neg",AO336*HLOOKUP(AP$3,T_GDP[#All],2,FALSE))</f>
        <v>-162.84737561100957</v>
      </c>
      <c r="AQ336" s="16">
        <f>IF(AP336="Neg","Neg",AP336*HLOOKUP(AQ$3,T_GDP[#All],2,FALSE))</f>
        <v>-164.54825440673255</v>
      </c>
      <c r="AR336" s="16">
        <f>IF(AQ336="Neg","Neg",AQ336*HLOOKUP(AR$3,T_GDP[#All],2,FALSE))</f>
        <v>-162.25544027646822</v>
      </c>
      <c r="AS336" s="16">
        <f>IF(AR336="Neg","Neg",AR336*HLOOKUP(AS$3,T_GDP[#All],2,FALSE))</f>
        <v>-169.44086598506931</v>
      </c>
      <c r="AT336" s="16">
        <f>IF(AS336="Neg","Neg",AS336*HLOOKUP(AT$3,T_GDP[#All],2,FALSE))</f>
        <v>-173.68895808573308</v>
      </c>
      <c r="AU336" s="16">
        <f>IF(AT336="Neg","Neg",AT336*HLOOKUP(AU$3,T_GDP[#All],2,FALSE))</f>
        <v>-179.47020011450226</v>
      </c>
      <c r="AV336" s="16">
        <f>IF(AU336="Neg","Neg",AU336*HLOOKUP(AV$3,T_GDP[#All],2,FALSE))</f>
        <v>-187.69172050101366</v>
      </c>
      <c r="AW336" s="16">
        <f>IF(AV336="Neg","Neg",AV336*HLOOKUP(AW$3,T_GDP[#All],2,FALSE))</f>
        <v>-194.9455263799322</v>
      </c>
      <c r="AX336" s="16">
        <f>IF(AW336="Neg","Neg",AW336*HLOOKUP(AX$3,T_GDP[#All],2,FALSE))</f>
        <v>-201.35466048933668</v>
      </c>
      <c r="AY336" s="16">
        <f>IF(AX336="Neg","Neg",AX336*HLOOKUP(AY$3,T_GDP[#All],2,FALSE))</f>
        <v>-210.22548073016941</v>
      </c>
      <c r="AZ336" s="16">
        <f>IF(AY336="Neg","Neg",AY336*HLOOKUP(AZ$3,T_GDP[#All],2,FALSE))</f>
        <v>-218.53855572161956</v>
      </c>
      <c r="BA336" s="16">
        <f>IF(AZ336="Neg","Neg",AZ336*HLOOKUP(BA$3,T_GDP[#All],2,FALSE))</f>
        <v>-226.25959145729686</v>
      </c>
      <c r="BB336" s="16">
        <f>IF(BA336="Neg","Neg",BA336*HLOOKUP(BB$3,T_GDP[#All],2,FALSE))</f>
        <v>-233.76280829178054</v>
      </c>
      <c r="BC336" s="16">
        <f>IF(BB336="Neg","Neg",BB336*HLOOKUP(BC$3,T_GDP[#All],2,FALSE))</f>
        <v>-216.83580634372984</v>
      </c>
      <c r="BD336" s="16">
        <f>IF(BC336="Neg","Neg",BC336*HLOOKUP(BD$3,T_GDP[#All],2,FALSE))</f>
        <v>-243.44213571357039</v>
      </c>
      <c r="BE336" s="16">
        <f>IF(BD336="Neg","Neg",BD336*HLOOKUP(BE$3,T_GDP[#All],2,FALSE))</f>
        <v>-259.49955961016309</v>
      </c>
      <c r="BF336" s="16">
        <f>IF(BE336="Neg","Neg",BE336*HLOOKUP(BF$3,T_GDP[#All],2,FALSE))</f>
        <v>-264.1702688064363</v>
      </c>
      <c r="BG336" s="16">
        <f>IF(BF336="Neg","Neg",BF336*HLOOKUP(BG$3,T_GDP[#All],2,FALSE))</f>
        <v>-273.10649384880782</v>
      </c>
      <c r="BH336" s="16">
        <f>IF(BG336="Neg","Neg",BG336*HLOOKUP(BH$3,T_GDP[#All],2,FALSE))</f>
        <v>-281.96495993364158</v>
      </c>
      <c r="BI336" s="16">
        <f>IF(BH336="Neg","Neg",BH336*HLOOKUP(BI$3,T_GDP[#All],2,FALSE))</f>
        <v>-292.7110529299174</v>
      </c>
      <c r="BJ336" s="16">
        <f>IF(BI336="Neg","Neg",BI336*HLOOKUP(BJ$3,T_GDP[#All],2,FALSE))</f>
        <v>-304.21935630244474</v>
      </c>
    </row>
    <row r="337" spans="1:62" ht="13.9" customHeight="1" x14ac:dyDescent="0.25">
      <c r="A337" s="6"/>
      <c r="B337" s="1" t="s">
        <v>1019</v>
      </c>
      <c r="C337" s="1" t="s">
        <v>711</v>
      </c>
      <c r="D337" s="1" t="s">
        <v>711</v>
      </c>
      <c r="E337" s="23"/>
      <c r="F337" s="23"/>
      <c r="G337" s="23"/>
      <c r="H337" s="23"/>
      <c r="I337" s="23"/>
      <c r="J337" s="23"/>
      <c r="K337" s="23"/>
      <c r="L337" s="23"/>
      <c r="M337" s="23"/>
      <c r="N337" s="23"/>
      <c r="O337" s="23"/>
      <c r="P337" s="23"/>
      <c r="Q337" s="23"/>
      <c r="R337" s="23"/>
      <c r="S337" s="23"/>
      <c r="T337" s="23"/>
      <c r="U337" s="23"/>
      <c r="V337" s="23"/>
      <c r="W337" s="23"/>
      <c r="X337" s="23"/>
      <c r="Y337" s="23"/>
      <c r="Z337" s="23"/>
      <c r="AA337" s="23"/>
      <c r="AB337" s="23"/>
      <c r="AC337" s="23"/>
      <c r="AD337" s="23"/>
      <c r="AE337" s="23"/>
      <c r="AF337" s="15">
        <v>-115</v>
      </c>
      <c r="AG337" s="15">
        <v>-100</v>
      </c>
      <c r="AH337" s="15">
        <v>-80</v>
      </c>
      <c r="AI337" s="16">
        <f>IF(AH337="Neg","Neg",AH337*HLOOKUP(AI$3,T_GDP[#All],2,FALSE))</f>
        <v>-84.220864738014569</v>
      </c>
      <c r="AJ337" s="16">
        <f>IF(AI337="Neg","Neg",AI337*HLOOKUP(AJ$3,T_GDP[#All],2,FALSE))</f>
        <v>-87.142600713844388</v>
      </c>
      <c r="AK337" s="16">
        <f>IF(AJ337="Neg","Neg",AJ337*HLOOKUP(AK$3,T_GDP[#All],2,FALSE))</f>
        <v>-91.378656846425201</v>
      </c>
      <c r="AL337" s="16">
        <f>IF(AK337="Neg","Neg",AK337*HLOOKUP(AL$3,T_GDP[#All],2,FALSE))</f>
        <v>-96.385543989857283</v>
      </c>
      <c r="AM337" s="16">
        <f>IF(AL337="Neg","Neg",AL337*HLOOKUP(AM$3,T_GDP[#All],2,FALSE))</f>
        <v>-101.44813291336558</v>
      </c>
      <c r="AN337" s="16">
        <f>IF(AM337="Neg","Neg",AM337*HLOOKUP(AN$3,T_GDP[#All],2,FALSE))</f>
        <v>-107.39560167558814</v>
      </c>
      <c r="AO337" s="16">
        <f>IF(AN337="Neg","Neg",AN337*HLOOKUP(AO$3,T_GDP[#All],2,FALSE))</f>
        <v>-112.45887081079343</v>
      </c>
      <c r="AP337" s="16">
        <f>IF(AO337="Neg","Neg",AO337*HLOOKUP(AP$3,T_GDP[#All],2,FALSE))</f>
        <v>-118.43445498982516</v>
      </c>
      <c r="AQ337" s="16">
        <f>IF(AP337="Neg","Neg",AP337*HLOOKUP(AQ$3,T_GDP[#All],2,FALSE))</f>
        <v>-119.67145775035095</v>
      </c>
      <c r="AR337" s="16">
        <f>IF(AQ337="Neg","Neg",AQ337*HLOOKUP(AR$3,T_GDP[#All],2,FALSE))</f>
        <v>-118.00395656470417</v>
      </c>
      <c r="AS337" s="16">
        <f>IF(AR337="Neg","Neg",AR337*HLOOKUP(AS$3,T_GDP[#All],2,FALSE))</f>
        <v>-123.22972071641405</v>
      </c>
      <c r="AT337" s="16">
        <f>IF(AS337="Neg","Neg",AS337*HLOOKUP(AT$3,T_GDP[#All],2,FALSE))</f>
        <v>-126.31924224416952</v>
      </c>
      <c r="AU337" s="16">
        <f>IF(AT337="Neg","Neg",AT337*HLOOKUP(AU$3,T_GDP[#All],2,FALSE))</f>
        <v>-130.52378190145618</v>
      </c>
      <c r="AV337" s="16">
        <f>IF(AU337="Neg","Neg",AU337*HLOOKUP(AV$3,T_GDP[#All],2,FALSE))</f>
        <v>-136.50306945528266</v>
      </c>
      <c r="AW337" s="16">
        <f>IF(AV337="Neg","Neg",AV337*HLOOKUP(AW$3,T_GDP[#All],2,FALSE))</f>
        <v>-141.77856463995067</v>
      </c>
      <c r="AX337" s="16">
        <f>IF(AW337="Neg","Neg",AW337*HLOOKUP(AX$3,T_GDP[#All],2,FALSE))</f>
        <v>-146.43975308315393</v>
      </c>
      <c r="AY337" s="16">
        <f>IF(AX337="Neg","Neg",AX337*HLOOKUP(AY$3,T_GDP[#All],2,FALSE))</f>
        <v>-152.89125871285046</v>
      </c>
      <c r="AZ337" s="16">
        <f>IF(AY337="Neg","Neg",AY337*HLOOKUP(AZ$3,T_GDP[#All],2,FALSE))</f>
        <v>-158.93713143390511</v>
      </c>
      <c r="BA337" s="16">
        <f>IF(AZ337="Neg","Neg",AZ337*HLOOKUP(BA$3,T_GDP[#All],2,FALSE))</f>
        <v>-164.55243015076132</v>
      </c>
      <c r="BB337" s="16">
        <f>IF(BA337="Neg","Neg",BA337*HLOOKUP(BB$3,T_GDP[#All],2,FALSE))</f>
        <v>-170.00931512129492</v>
      </c>
      <c r="BC337" s="16">
        <f>IF(BB337="Neg","Neg",BB337*HLOOKUP(BC$3,T_GDP[#All],2,FALSE))</f>
        <v>-157.69876824998531</v>
      </c>
      <c r="BD337" s="16">
        <f>IF(BC337="Neg","Neg",BC337*HLOOKUP(BD$3,T_GDP[#All],2,FALSE))</f>
        <v>-177.0488259735057</v>
      </c>
      <c r="BE337" s="16">
        <f>IF(BD337="Neg","Neg",BD337*HLOOKUP(BE$3,T_GDP[#All],2,FALSE))</f>
        <v>-188.72695244375493</v>
      </c>
      <c r="BF337" s="16">
        <f>IF(BE337="Neg","Neg",BE337*HLOOKUP(BF$3,T_GDP[#All],2,FALSE))</f>
        <v>-192.12383185922633</v>
      </c>
      <c r="BG337" s="16">
        <f>IF(BF337="Neg","Neg",BF337*HLOOKUP(BG$3,T_GDP[#All],2,FALSE))</f>
        <v>-198.6229046173147</v>
      </c>
      <c r="BH337" s="16">
        <f>IF(BG337="Neg","Neg",BG337*HLOOKUP(BH$3,T_GDP[#All],2,FALSE))</f>
        <v>-205.0654254062847</v>
      </c>
      <c r="BI337" s="16">
        <f>IF(BH337="Neg","Neg",BH337*HLOOKUP(BI$3,T_GDP[#All],2,FALSE))</f>
        <v>-212.88076576721258</v>
      </c>
      <c r="BJ337" s="16">
        <f>IF(BI337="Neg","Neg",BI337*HLOOKUP(BJ$3,T_GDP[#All],2,FALSE))</f>
        <v>-221.25044094723248</v>
      </c>
    </row>
    <row r="338" spans="1:62" ht="13.9" customHeight="1" x14ac:dyDescent="0.25">
      <c r="A338" s="6"/>
      <c r="B338" s="1" t="s">
        <v>1019</v>
      </c>
      <c r="C338" s="1" t="s">
        <v>1022</v>
      </c>
      <c r="D338" s="1" t="s">
        <v>725</v>
      </c>
      <c r="E338" s="23"/>
      <c r="F338" s="23"/>
      <c r="G338" s="23"/>
      <c r="H338" s="23"/>
      <c r="I338" s="23"/>
      <c r="J338" s="23"/>
      <c r="K338" s="23"/>
      <c r="L338" s="23"/>
      <c r="M338" s="23"/>
      <c r="N338" s="23"/>
      <c r="O338" s="23"/>
      <c r="P338" s="23"/>
      <c r="Q338" s="23"/>
      <c r="R338" s="23"/>
      <c r="S338" s="23"/>
      <c r="T338" s="23"/>
      <c r="U338" s="23"/>
      <c r="V338" s="23"/>
      <c r="W338" s="23"/>
      <c r="X338" s="23"/>
      <c r="Y338" s="23"/>
      <c r="Z338" s="23"/>
      <c r="AA338" s="23"/>
      <c r="AB338" s="23"/>
      <c r="AC338" s="23"/>
      <c r="AD338" s="23"/>
      <c r="AE338" s="23"/>
      <c r="AF338" s="15">
        <v>100</v>
      </c>
      <c r="AG338" s="15">
        <v>700</v>
      </c>
      <c r="AH338" s="15">
        <v>1700</v>
      </c>
      <c r="AI338" s="16">
        <f>IF(AH338="Neg","Neg",AH338*HLOOKUP(AI$3,T_GDP[#All],2,FALSE))</f>
        <v>1789.6933756828096</v>
      </c>
      <c r="AJ338" s="16">
        <f>IF(AI338="Neg","Neg",AI338*HLOOKUP(AJ$3,T_GDP[#All],2,FALSE))</f>
        <v>1851.7802651691932</v>
      </c>
      <c r="AK338" s="16">
        <f>IF(AJ338="Neg","Neg",AJ338*HLOOKUP(AK$3,T_GDP[#All],2,FALSE))</f>
        <v>1941.7964579865354</v>
      </c>
      <c r="AL338" s="16">
        <f>IF(AK338="Neg","Neg",AK338*HLOOKUP(AL$3,T_GDP[#All],2,FALSE))</f>
        <v>2048.192809784467</v>
      </c>
      <c r="AM338" s="16">
        <f>IF(AL338="Neg","Neg",AL338*HLOOKUP(AM$3,T_GDP[#All],2,FALSE))</f>
        <v>2155.7728244090185</v>
      </c>
      <c r="AN338" s="16">
        <f>IF(AM338="Neg","Neg",AM338*HLOOKUP(AN$3,T_GDP[#All],2,FALSE))</f>
        <v>2282.1565356062479</v>
      </c>
      <c r="AO338" s="16">
        <f>IF(AN338="Neg","Neg",AN338*HLOOKUP(AO$3,T_GDP[#All],2,FALSE))</f>
        <v>2389.7510047293604</v>
      </c>
      <c r="AP338" s="16">
        <f>IF(AO338="Neg","Neg",AO338*HLOOKUP(AP$3,T_GDP[#All],2,FALSE))</f>
        <v>2516.7321685337847</v>
      </c>
      <c r="AQ338" s="16">
        <f>IF(AP338="Neg","Neg",AP338*HLOOKUP(AQ$3,T_GDP[#All],2,FALSE))</f>
        <v>2543.018477194958</v>
      </c>
      <c r="AR338" s="16">
        <f>IF(AQ338="Neg","Neg",AQ338*HLOOKUP(AR$3,T_GDP[#All],2,FALSE))</f>
        <v>2507.5840769999641</v>
      </c>
      <c r="AS338" s="16">
        <f>IF(AR338="Neg","Neg",AR338*HLOOKUP(AS$3,T_GDP[#All],2,FALSE))</f>
        <v>2618.631565223799</v>
      </c>
      <c r="AT338" s="16">
        <f>IF(AS338="Neg","Neg",AS338*HLOOKUP(AT$3,T_GDP[#All],2,FALSE))</f>
        <v>2684.2838976886028</v>
      </c>
      <c r="AU338" s="16">
        <f>IF(AT338="Neg","Neg",AT338*HLOOKUP(AU$3,T_GDP[#All],2,FALSE))</f>
        <v>2773.6303654059448</v>
      </c>
      <c r="AV338" s="16">
        <f>IF(AU338="Neg","Neg",AU338*HLOOKUP(AV$3,T_GDP[#All],2,FALSE))</f>
        <v>2900.6902259247577</v>
      </c>
      <c r="AW338" s="16">
        <f>IF(AV338="Neg","Neg",AV338*HLOOKUP(AW$3,T_GDP[#All],2,FALSE))</f>
        <v>3012.7944985989534</v>
      </c>
      <c r="AX338" s="16">
        <f>IF(AW338="Neg","Neg",AW338*HLOOKUP(AX$3,T_GDP[#All],2,FALSE))</f>
        <v>3111.8447530170229</v>
      </c>
      <c r="AY338" s="16">
        <f>IF(AX338="Neg","Neg",AX338*HLOOKUP(AY$3,T_GDP[#All],2,FALSE))</f>
        <v>3248.9392476480739</v>
      </c>
      <c r="AZ338" s="16">
        <f>IF(AY338="Neg","Neg",AY338*HLOOKUP(AZ$3,T_GDP[#All],2,FALSE))</f>
        <v>3377.4140429704853</v>
      </c>
      <c r="BA338" s="16">
        <f>IF(AZ338="Neg","Neg",AZ338*HLOOKUP(BA$3,T_GDP[#All],2,FALSE))</f>
        <v>3496.7391407036798</v>
      </c>
      <c r="BB338" s="16">
        <f>IF(BA338="Neg","Neg",BA338*HLOOKUP(BB$3,T_GDP[#All],2,FALSE))</f>
        <v>3612.6979463275188</v>
      </c>
      <c r="BC338" s="16">
        <f>IF(BB338="Neg","Neg",BB338*HLOOKUP(BC$3,T_GDP[#All],2,FALSE))</f>
        <v>3351.0988253121895</v>
      </c>
      <c r="BD338" s="16">
        <f>IF(BC338="Neg","Neg",BC338*HLOOKUP(BD$3,T_GDP[#All],2,FALSE))</f>
        <v>3762.2875519369982</v>
      </c>
      <c r="BE338" s="16">
        <f>IF(BD338="Neg","Neg",BD338*HLOOKUP(BE$3,T_GDP[#All],2,FALSE))</f>
        <v>4010.4477394297942</v>
      </c>
      <c r="BF338" s="16">
        <f>IF(BE338="Neg","Neg",BE338*HLOOKUP(BF$3,T_GDP[#All],2,FALSE))</f>
        <v>4082.6314270085618</v>
      </c>
      <c r="BG338" s="16">
        <f>IF(BF338="Neg","Neg",BF338*HLOOKUP(BG$3,T_GDP[#All],2,FALSE))</f>
        <v>4220.7367231179396</v>
      </c>
      <c r="BH338" s="16">
        <f>IF(BG338="Neg","Neg",BG338*HLOOKUP(BH$3,T_GDP[#All],2,FALSE))</f>
        <v>4357.6402898835522</v>
      </c>
      <c r="BI338" s="16">
        <f>IF(BH338="Neg","Neg",BH338*HLOOKUP(BI$3,T_GDP[#All],2,FALSE))</f>
        <v>4523.7162725532698</v>
      </c>
      <c r="BJ338" s="16">
        <f>IF(BI338="Neg","Neg",BI338*HLOOKUP(BJ$3,T_GDP[#All],2,FALSE))</f>
        <v>4701.5718701286924</v>
      </c>
    </row>
    <row r="339" spans="1:62" ht="13.9" customHeight="1" x14ac:dyDescent="0.25">
      <c r="A339" s="6"/>
      <c r="B339" s="1" t="s">
        <v>1019</v>
      </c>
      <c r="C339" s="1" t="s">
        <v>1023</v>
      </c>
      <c r="D339" s="1" t="s">
        <v>2129</v>
      </c>
      <c r="E339" s="23"/>
      <c r="F339" s="23"/>
      <c r="G339" s="23"/>
      <c r="H339" s="23"/>
      <c r="I339" s="23"/>
      <c r="J339" s="23"/>
      <c r="K339" s="23"/>
      <c r="L339" s="23"/>
      <c r="M339" s="23"/>
      <c r="N339" s="23"/>
      <c r="O339" s="23"/>
      <c r="P339" s="23"/>
      <c r="Q339" s="23"/>
      <c r="R339" s="23"/>
      <c r="S339" s="23"/>
      <c r="T339" s="23"/>
      <c r="U339" s="23"/>
      <c r="V339" s="23"/>
      <c r="W339" s="23"/>
      <c r="X339" s="23"/>
      <c r="Y339" s="23"/>
      <c r="Z339" s="23"/>
      <c r="AA339" s="23"/>
      <c r="AB339" s="23"/>
      <c r="AC339" s="23"/>
      <c r="AD339" s="23"/>
      <c r="AE339" s="23"/>
      <c r="AF339" s="15">
        <v>45</v>
      </c>
      <c r="AG339" s="15">
        <v>325</v>
      </c>
      <c r="AH339" s="15">
        <v>675</v>
      </c>
      <c r="AI339" s="16">
        <f>IF(AH339="Neg","Neg",AH339*HLOOKUP(AI$3,T_GDP[#All],2,FALSE))</f>
        <v>710.61354622699798</v>
      </c>
      <c r="AJ339" s="16">
        <f>IF(AI339="Neg","Neg",AI339*HLOOKUP(AJ$3,T_GDP[#All],2,FALSE))</f>
        <v>735.26569352306205</v>
      </c>
      <c r="AK339" s="16">
        <f>IF(AJ339="Neg","Neg",AJ339*HLOOKUP(AK$3,T_GDP[#All],2,FALSE))</f>
        <v>771.00741714171261</v>
      </c>
      <c r="AL339" s="16">
        <f>IF(AK339="Neg","Neg",AK339*HLOOKUP(AL$3,T_GDP[#All],2,FALSE))</f>
        <v>813.25302741442079</v>
      </c>
      <c r="AM339" s="16">
        <f>IF(AL339="Neg","Neg",AL339*HLOOKUP(AM$3,T_GDP[#All],2,FALSE))</f>
        <v>855.9686214565221</v>
      </c>
      <c r="AN339" s="16">
        <f>IF(AM339="Neg","Neg",AM339*HLOOKUP(AN$3,T_GDP[#All],2,FALSE))</f>
        <v>906.15038913777494</v>
      </c>
      <c r="AO339" s="16">
        <f>IF(AN339="Neg","Neg",AN339*HLOOKUP(AO$3,T_GDP[#All],2,FALSE))</f>
        <v>948.87172246606951</v>
      </c>
      <c r="AP339" s="16">
        <f>IF(AO339="Neg","Neg",AO339*HLOOKUP(AP$3,T_GDP[#All],2,FALSE))</f>
        <v>999.29071397664973</v>
      </c>
      <c r="AQ339" s="16">
        <f>IF(AP339="Neg","Neg",AP339*HLOOKUP(AQ$3,T_GDP[#All],2,FALSE))</f>
        <v>1009.7279247685861</v>
      </c>
      <c r="AR339" s="16">
        <f>IF(AQ339="Neg","Neg",AQ339*HLOOKUP(AR$3,T_GDP[#All],2,FALSE))</f>
        <v>995.65838351469142</v>
      </c>
      <c r="AS339" s="16">
        <f>IF(AR339="Neg","Neg",AR339*HLOOKUP(AS$3,T_GDP[#All],2,FALSE))</f>
        <v>1039.7507685447436</v>
      </c>
      <c r="AT339" s="16">
        <f>IF(AS339="Neg","Neg",AS339*HLOOKUP(AT$3,T_GDP[#All],2,FALSE))</f>
        <v>1065.8186064351803</v>
      </c>
      <c r="AU339" s="16">
        <f>IF(AT339="Neg","Neg",AT339*HLOOKUP(AU$3,T_GDP[#All],2,FALSE))</f>
        <v>1101.2944097935365</v>
      </c>
      <c r="AV339" s="16">
        <f>IF(AU339="Neg","Neg",AU339*HLOOKUP(AV$3,T_GDP[#All],2,FALSE))</f>
        <v>1151.7446485289474</v>
      </c>
      <c r="AW339" s="16">
        <f>IF(AV339="Neg","Neg",AV339*HLOOKUP(AW$3,T_GDP[#All],2,FALSE))</f>
        <v>1196.2566391495839</v>
      </c>
      <c r="AX339" s="16">
        <f>IF(AW339="Neg","Neg",AW339*HLOOKUP(AX$3,T_GDP[#All],2,FALSE))</f>
        <v>1235.5854166391114</v>
      </c>
      <c r="AY339" s="16">
        <f>IF(AX339="Neg","Neg",AX339*HLOOKUP(AY$3,T_GDP[#All],2,FALSE))</f>
        <v>1290.0199953896758</v>
      </c>
      <c r="AZ339" s="16">
        <f>IF(AY339="Neg","Neg",AY339*HLOOKUP(AZ$3,T_GDP[#All],2,FALSE))</f>
        <v>1341.0320464735744</v>
      </c>
      <c r="BA339" s="16">
        <f>IF(AZ339="Neg","Neg",AZ339*HLOOKUP(BA$3,T_GDP[#All],2,FALSE))</f>
        <v>1388.4111293970489</v>
      </c>
      <c r="BB339" s="16">
        <f>IF(BA339="Neg","Neg",BA339*HLOOKUP(BB$3,T_GDP[#All],2,FALSE))</f>
        <v>1434.453596335926</v>
      </c>
      <c r="BC339" s="16">
        <f>IF(BB339="Neg","Neg",BB339*HLOOKUP(BC$3,T_GDP[#All],2,FALSE))</f>
        <v>1330.5833571092512</v>
      </c>
      <c r="BD339" s="16">
        <f>IF(BC339="Neg","Neg",BC339*HLOOKUP(BD$3,T_GDP[#All],2,FALSE))</f>
        <v>1493.8494691514545</v>
      </c>
      <c r="BE339" s="16">
        <f>IF(BD339="Neg","Neg",BD339*HLOOKUP(BE$3,T_GDP[#All],2,FALSE))</f>
        <v>1592.3836612441823</v>
      </c>
      <c r="BF339" s="16">
        <f>IF(BE339="Neg","Neg",BE339*HLOOKUP(BF$3,T_GDP[#All],2,FALSE))</f>
        <v>1621.0448313122224</v>
      </c>
      <c r="BG339" s="16">
        <f>IF(BF339="Neg","Neg",BF339*HLOOKUP(BG$3,T_GDP[#All],2,FALSE))</f>
        <v>1675.8807577085929</v>
      </c>
      <c r="BH339" s="16">
        <f>IF(BG339="Neg","Neg",BG339*HLOOKUP(BH$3,T_GDP[#All],2,FALSE))</f>
        <v>1730.2395268655273</v>
      </c>
      <c r="BI339" s="16">
        <f>IF(BH339="Neg","Neg",BH339*HLOOKUP(BI$3,T_GDP[#All],2,FALSE))</f>
        <v>1796.1814611608561</v>
      </c>
      <c r="BJ339" s="16">
        <f>IF(BI339="Neg","Neg",BI339*HLOOKUP(BJ$3,T_GDP[#All],2,FALSE))</f>
        <v>1866.8005954922739</v>
      </c>
    </row>
    <row r="340" spans="1:62" ht="13.9" customHeight="1" x14ac:dyDescent="0.25">
      <c r="A340" s="6"/>
      <c r="B340" s="1" t="s">
        <v>1019</v>
      </c>
      <c r="C340" s="1" t="s">
        <v>1024</v>
      </c>
      <c r="D340" s="1" t="s">
        <v>2129</v>
      </c>
      <c r="E340" s="23"/>
      <c r="F340" s="23"/>
      <c r="G340" s="23"/>
      <c r="H340" s="23"/>
      <c r="I340" s="23"/>
      <c r="J340" s="23"/>
      <c r="K340" s="23"/>
      <c r="L340" s="23"/>
      <c r="M340" s="23"/>
      <c r="N340" s="23"/>
      <c r="O340" s="23"/>
      <c r="P340" s="23"/>
      <c r="Q340" s="23"/>
      <c r="R340" s="23"/>
      <c r="S340" s="23"/>
      <c r="T340" s="23"/>
      <c r="U340" s="23"/>
      <c r="V340" s="23"/>
      <c r="W340" s="23"/>
      <c r="X340" s="23"/>
      <c r="Y340" s="23"/>
      <c r="Z340" s="23"/>
      <c r="AA340" s="23"/>
      <c r="AB340" s="23"/>
      <c r="AC340" s="23"/>
      <c r="AD340" s="23"/>
      <c r="AE340" s="23"/>
      <c r="AF340" s="15">
        <v>80</v>
      </c>
      <c r="AG340" s="15">
        <v>150</v>
      </c>
      <c r="AH340" s="15">
        <v>150</v>
      </c>
      <c r="AI340" s="16">
        <f>IF(AH340="Neg","Neg",AH340*HLOOKUP(AI$3,T_GDP[#All],2,FALSE))</f>
        <v>157.91412138377731</v>
      </c>
      <c r="AJ340" s="16">
        <f>IF(AI340="Neg","Neg",AI340*HLOOKUP(AJ$3,T_GDP[#All],2,FALSE))</f>
        <v>163.39237633845823</v>
      </c>
      <c r="AK340" s="16">
        <f>IF(AJ340="Neg","Neg",AJ340*HLOOKUP(AK$3,T_GDP[#All],2,FALSE))</f>
        <v>171.33498158704725</v>
      </c>
      <c r="AL340" s="16">
        <f>IF(AK340="Neg","Neg",AK340*HLOOKUP(AL$3,T_GDP[#All],2,FALSE))</f>
        <v>180.7228949809824</v>
      </c>
      <c r="AM340" s="16">
        <f>IF(AL340="Neg","Neg",AL340*HLOOKUP(AM$3,T_GDP[#All],2,FALSE))</f>
        <v>190.21524921256048</v>
      </c>
      <c r="AN340" s="16">
        <f>IF(AM340="Neg","Neg",AM340*HLOOKUP(AN$3,T_GDP[#All],2,FALSE))</f>
        <v>201.36675314172777</v>
      </c>
      <c r="AO340" s="16">
        <f>IF(AN340="Neg","Neg",AN340*HLOOKUP(AO$3,T_GDP[#All],2,FALSE))</f>
        <v>210.86038277023769</v>
      </c>
      <c r="AP340" s="16">
        <f>IF(AO340="Neg","Neg",AO340*HLOOKUP(AP$3,T_GDP[#All],2,FALSE))</f>
        <v>222.06460310592217</v>
      </c>
      <c r="AQ340" s="16">
        <f>IF(AP340="Neg","Neg",AP340*HLOOKUP(AQ$3,T_GDP[#All],2,FALSE))</f>
        <v>224.38398328190806</v>
      </c>
      <c r="AR340" s="16">
        <f>IF(AQ340="Neg","Neg",AQ340*HLOOKUP(AR$3,T_GDP[#All],2,FALSE))</f>
        <v>221.25741855882035</v>
      </c>
      <c r="AS340" s="16">
        <f>IF(AR340="Neg","Neg",AR340*HLOOKUP(AS$3,T_GDP[#All],2,FALSE))</f>
        <v>231.05572634327638</v>
      </c>
      <c r="AT340" s="16">
        <f>IF(AS340="Neg","Neg",AS340*HLOOKUP(AT$3,T_GDP[#All],2,FALSE))</f>
        <v>236.84857920781789</v>
      </c>
      <c r="AU340" s="16">
        <f>IF(AT340="Neg","Neg",AT340*HLOOKUP(AU$3,T_GDP[#All],2,FALSE))</f>
        <v>244.73209106523041</v>
      </c>
      <c r="AV340" s="16">
        <f>IF(AU340="Neg","Neg",AU340*HLOOKUP(AV$3,T_GDP[#All],2,FALSE))</f>
        <v>255.94325522865506</v>
      </c>
      <c r="AW340" s="16">
        <f>IF(AV340="Neg","Neg",AV340*HLOOKUP(AW$3,T_GDP[#All],2,FALSE))</f>
        <v>265.83480869990763</v>
      </c>
      <c r="AX340" s="16">
        <f>IF(AW340="Neg","Neg",AW340*HLOOKUP(AX$3,T_GDP[#All],2,FALSE))</f>
        <v>274.57453703091375</v>
      </c>
      <c r="AY340" s="16">
        <f>IF(AX340="Neg","Neg",AX340*HLOOKUP(AY$3,T_GDP[#All],2,FALSE))</f>
        <v>286.67111008659475</v>
      </c>
      <c r="AZ340" s="16">
        <f>IF(AY340="Neg","Neg",AY340*HLOOKUP(AZ$3,T_GDP[#All],2,FALSE))</f>
        <v>298.0071214385722</v>
      </c>
      <c r="BA340" s="16">
        <f>IF(AZ340="Neg","Neg",AZ340*HLOOKUP(BA$3,T_GDP[#All],2,FALSE))</f>
        <v>308.53580653267761</v>
      </c>
      <c r="BB340" s="16">
        <f>IF(BA340="Neg","Neg",BA340*HLOOKUP(BB$3,T_GDP[#All],2,FALSE))</f>
        <v>318.76746585242807</v>
      </c>
      <c r="BC340" s="16">
        <f>IF(BB340="Neg","Neg",BB340*HLOOKUP(BC$3,T_GDP[#All],2,FALSE))</f>
        <v>295.68519046872257</v>
      </c>
      <c r="BD340" s="16">
        <f>IF(BC340="Neg","Neg",BC340*HLOOKUP(BD$3,T_GDP[#All],2,FALSE))</f>
        <v>331.9665487003233</v>
      </c>
      <c r="BE340" s="16">
        <f>IF(BD340="Neg","Neg",BD340*HLOOKUP(BE$3,T_GDP[#All],2,FALSE))</f>
        <v>353.86303583204062</v>
      </c>
      <c r="BF340" s="16">
        <f>IF(BE340="Neg","Neg",BE340*HLOOKUP(BF$3,T_GDP[#All],2,FALSE))</f>
        <v>360.23218473604953</v>
      </c>
      <c r="BG340" s="16">
        <f>IF(BF340="Neg","Neg",BF340*HLOOKUP(BG$3,T_GDP[#All],2,FALSE))</f>
        <v>372.41794615746522</v>
      </c>
      <c r="BH340" s="16">
        <f>IF(BG340="Neg","Neg",BG340*HLOOKUP(BH$3,T_GDP[#All],2,FALSE))</f>
        <v>384.49767263678399</v>
      </c>
      <c r="BI340" s="16">
        <f>IF(BH340="Neg","Neg",BH340*HLOOKUP(BI$3,T_GDP[#All],2,FALSE))</f>
        <v>399.15143581352373</v>
      </c>
      <c r="BJ340" s="16">
        <f>IF(BI340="Neg","Neg",BI340*HLOOKUP(BJ$3,T_GDP[#All],2,FALSE))</f>
        <v>414.84457677606105</v>
      </c>
    </row>
    <row r="341" spans="1:62" ht="13.9" customHeight="1" x14ac:dyDescent="0.25">
      <c r="A341" s="6"/>
      <c r="B341" s="1" t="s">
        <v>1019</v>
      </c>
      <c r="C341" s="1" t="s">
        <v>1025</v>
      </c>
      <c r="D341" s="1" t="s">
        <v>730</v>
      </c>
      <c r="E341" s="23"/>
      <c r="F341" s="23"/>
      <c r="G341" s="23"/>
      <c r="H341" s="23"/>
      <c r="I341" s="23"/>
      <c r="J341" s="23"/>
      <c r="K341" s="23"/>
      <c r="L341" s="23"/>
      <c r="M341" s="23"/>
      <c r="N341" s="23"/>
      <c r="O341" s="23"/>
      <c r="P341" s="23"/>
      <c r="Q341" s="23"/>
      <c r="R341" s="23"/>
      <c r="S341" s="23"/>
      <c r="T341" s="23"/>
      <c r="U341" s="23"/>
      <c r="V341" s="23"/>
      <c r="W341" s="23"/>
      <c r="X341" s="23"/>
      <c r="Y341" s="23"/>
      <c r="Z341" s="23"/>
      <c r="AA341" s="23"/>
      <c r="AB341" s="23"/>
      <c r="AC341" s="23"/>
      <c r="AD341" s="23"/>
      <c r="AE341" s="23"/>
      <c r="AF341" s="15">
        <v>0</v>
      </c>
      <c r="AG341" s="15">
        <v>150</v>
      </c>
      <c r="AH341" s="15">
        <v>200</v>
      </c>
      <c r="AI341" s="16">
        <f>IF(AH341="Neg","Neg",AH341*HLOOKUP(AI$3,T_GDP[#All],2,FALSE))</f>
        <v>210.55216184503644</v>
      </c>
      <c r="AJ341" s="16">
        <f>IF(AI341="Neg","Neg",AI341*HLOOKUP(AJ$3,T_GDP[#All],2,FALSE))</f>
        <v>217.85650178461097</v>
      </c>
      <c r="AK341" s="16">
        <f>IF(AJ341="Neg","Neg",AJ341*HLOOKUP(AK$3,T_GDP[#All],2,FALSE))</f>
        <v>228.446642116063</v>
      </c>
      <c r="AL341" s="16">
        <f>IF(AK341="Neg","Neg",AK341*HLOOKUP(AL$3,T_GDP[#All],2,FALSE))</f>
        <v>240.96385997464321</v>
      </c>
      <c r="AM341" s="16">
        <f>IF(AL341="Neg","Neg",AL341*HLOOKUP(AM$3,T_GDP[#All],2,FALSE))</f>
        <v>253.62033228341397</v>
      </c>
      <c r="AN341" s="16">
        <f>IF(AM341="Neg","Neg",AM341*HLOOKUP(AN$3,T_GDP[#All],2,FALSE))</f>
        <v>268.48900418897034</v>
      </c>
      <c r="AO341" s="16">
        <f>IF(AN341="Neg","Neg",AN341*HLOOKUP(AO$3,T_GDP[#All],2,FALSE))</f>
        <v>281.14717702698357</v>
      </c>
      <c r="AP341" s="16">
        <f>IF(AO341="Neg","Neg",AO341*HLOOKUP(AP$3,T_GDP[#All],2,FALSE))</f>
        <v>296.08613747456292</v>
      </c>
      <c r="AQ341" s="16">
        <f>IF(AP341="Neg","Neg",AP341*HLOOKUP(AQ$3,T_GDP[#All],2,FALSE))</f>
        <v>299.17864437587741</v>
      </c>
      <c r="AR341" s="16">
        <f>IF(AQ341="Neg","Neg",AQ341*HLOOKUP(AR$3,T_GDP[#All],2,FALSE))</f>
        <v>295.00989141176046</v>
      </c>
      <c r="AS341" s="16">
        <f>IF(AR341="Neg","Neg",AR341*HLOOKUP(AS$3,T_GDP[#All],2,FALSE))</f>
        <v>308.07430179103517</v>
      </c>
      <c r="AT341" s="16">
        <f>IF(AS341="Neg","Neg",AS341*HLOOKUP(AT$3,T_GDP[#All],2,FALSE))</f>
        <v>315.79810561042382</v>
      </c>
      <c r="AU341" s="16">
        <f>IF(AT341="Neg","Neg",AT341*HLOOKUP(AU$3,T_GDP[#All],2,FALSE))</f>
        <v>326.30945475364052</v>
      </c>
      <c r="AV341" s="16">
        <f>IF(AU341="Neg","Neg",AU341*HLOOKUP(AV$3,T_GDP[#All],2,FALSE))</f>
        <v>341.25767363820671</v>
      </c>
      <c r="AW341" s="16">
        <f>IF(AV341="Neg","Neg",AV341*HLOOKUP(AW$3,T_GDP[#All],2,FALSE))</f>
        <v>354.4464115998768</v>
      </c>
      <c r="AX341" s="16">
        <f>IF(AW341="Neg","Neg",AW341*HLOOKUP(AX$3,T_GDP[#All],2,FALSE))</f>
        <v>366.09938270788496</v>
      </c>
      <c r="AY341" s="16">
        <f>IF(AX341="Neg","Neg",AX341*HLOOKUP(AY$3,T_GDP[#All],2,FALSE))</f>
        <v>382.22814678212626</v>
      </c>
      <c r="AZ341" s="16">
        <f>IF(AY341="Neg","Neg",AY341*HLOOKUP(AZ$3,T_GDP[#All],2,FALSE))</f>
        <v>397.34282858476291</v>
      </c>
      <c r="BA341" s="16">
        <f>IF(AZ341="Neg","Neg",AZ341*HLOOKUP(BA$3,T_GDP[#All],2,FALSE))</f>
        <v>411.38107537690348</v>
      </c>
      <c r="BB341" s="16">
        <f>IF(BA341="Neg","Neg",BA341*HLOOKUP(BB$3,T_GDP[#All],2,FALSE))</f>
        <v>425.02328780323745</v>
      </c>
      <c r="BC341" s="16">
        <f>IF(BB341="Neg","Neg",BB341*HLOOKUP(BC$3,T_GDP[#All],2,FALSE))</f>
        <v>394.24692062496342</v>
      </c>
      <c r="BD341" s="16">
        <f>IF(BC341="Neg","Neg",BC341*HLOOKUP(BD$3,T_GDP[#All],2,FALSE))</f>
        <v>442.62206493376442</v>
      </c>
      <c r="BE341" s="16">
        <f>IF(BD341="Neg","Neg",BD341*HLOOKUP(BE$3,T_GDP[#All],2,FALSE))</f>
        <v>471.8173811093875</v>
      </c>
      <c r="BF341" s="16">
        <f>IF(BE341="Neg","Neg",BE341*HLOOKUP(BF$3,T_GDP[#All],2,FALSE))</f>
        <v>480.30957964806601</v>
      </c>
      <c r="BG341" s="16">
        <f>IF(BF341="Neg","Neg",BF341*HLOOKUP(BG$3,T_GDP[#All],2,FALSE))</f>
        <v>496.55726154328693</v>
      </c>
      <c r="BH341" s="16">
        <f>IF(BG341="Neg","Neg",BG341*HLOOKUP(BH$3,T_GDP[#All],2,FALSE))</f>
        <v>512.66356351571187</v>
      </c>
      <c r="BI341" s="16">
        <f>IF(BH341="Neg","Neg",BH341*HLOOKUP(BI$3,T_GDP[#All],2,FALSE))</f>
        <v>532.20191441803149</v>
      </c>
      <c r="BJ341" s="16">
        <f>IF(BI341="Neg","Neg",BI341*HLOOKUP(BJ$3,T_GDP[#All],2,FALSE))</f>
        <v>553.12610236808121</v>
      </c>
    </row>
    <row r="342" spans="1:62" ht="13.9" customHeight="1" x14ac:dyDescent="0.25">
      <c r="A342" s="6"/>
      <c r="B342" s="1" t="s">
        <v>1019</v>
      </c>
      <c r="C342" s="1" t="s">
        <v>1026</v>
      </c>
      <c r="D342" s="1" t="s">
        <v>726</v>
      </c>
      <c r="E342" s="23"/>
      <c r="F342" s="23"/>
      <c r="G342" s="23"/>
      <c r="H342" s="23"/>
      <c r="I342" s="23"/>
      <c r="J342" s="23"/>
      <c r="K342" s="23"/>
      <c r="L342" s="23"/>
      <c r="M342" s="23"/>
      <c r="N342" s="23"/>
      <c r="O342" s="23"/>
      <c r="P342" s="23"/>
      <c r="Q342" s="23"/>
      <c r="R342" s="23"/>
      <c r="S342" s="23"/>
      <c r="T342" s="23"/>
      <c r="U342" s="23"/>
      <c r="V342" s="23"/>
      <c r="W342" s="23"/>
      <c r="X342" s="23"/>
      <c r="Y342" s="23"/>
      <c r="Z342" s="23"/>
      <c r="AA342" s="23"/>
      <c r="AB342" s="23"/>
      <c r="AC342" s="23"/>
      <c r="AD342" s="23"/>
      <c r="AE342" s="23"/>
      <c r="AF342" s="15">
        <v>160</v>
      </c>
      <c r="AG342" s="15">
        <v>235</v>
      </c>
      <c r="AH342" s="15">
        <v>260</v>
      </c>
      <c r="AI342" s="16">
        <f>IF(AH342="Neg","Neg",AH342*HLOOKUP(AI$3,T_GDP[#All],2,FALSE))</f>
        <v>273.71781039854733</v>
      </c>
      <c r="AJ342" s="16">
        <f>IF(AI342="Neg","Neg",AI342*HLOOKUP(AJ$3,T_GDP[#All],2,FALSE))</f>
        <v>283.21345231999425</v>
      </c>
      <c r="AK342" s="16">
        <f>IF(AJ342="Neg","Neg",AJ342*HLOOKUP(AK$3,T_GDP[#All],2,FALSE))</f>
        <v>296.98063475088185</v>
      </c>
      <c r="AL342" s="16">
        <f>IF(AK342="Neg","Neg",AK342*HLOOKUP(AL$3,T_GDP[#All],2,FALSE))</f>
        <v>313.2530179670361</v>
      </c>
      <c r="AM342" s="16">
        <f>IF(AL342="Neg","Neg",AL342*HLOOKUP(AM$3,T_GDP[#All],2,FALSE))</f>
        <v>329.7064319684381</v>
      </c>
      <c r="AN342" s="16">
        <f>IF(AM342="Neg","Neg",AM342*HLOOKUP(AN$3,T_GDP[#All],2,FALSE))</f>
        <v>349.03570544566139</v>
      </c>
      <c r="AO342" s="16">
        <f>IF(AN342="Neg","Neg",AN342*HLOOKUP(AO$3,T_GDP[#All],2,FALSE))</f>
        <v>365.49133013507856</v>
      </c>
      <c r="AP342" s="16">
        <f>IF(AO342="Neg","Neg",AO342*HLOOKUP(AP$3,T_GDP[#All],2,FALSE))</f>
        <v>384.91197871693169</v>
      </c>
      <c r="AQ342" s="16">
        <f>IF(AP342="Neg","Neg",AP342*HLOOKUP(AQ$3,T_GDP[#All],2,FALSE))</f>
        <v>388.93223768864056</v>
      </c>
      <c r="AR342" s="16">
        <f>IF(AQ342="Neg","Neg",AQ342*HLOOKUP(AR$3,T_GDP[#All],2,FALSE))</f>
        <v>383.51285883528851</v>
      </c>
      <c r="AS342" s="16">
        <f>IF(AR342="Neg","Neg",AR342*HLOOKUP(AS$3,T_GDP[#All],2,FALSE))</f>
        <v>400.49659232834563</v>
      </c>
      <c r="AT342" s="16">
        <f>IF(AS342="Neg","Neg",AS342*HLOOKUP(AT$3,T_GDP[#All],2,FALSE))</f>
        <v>410.53753729355088</v>
      </c>
      <c r="AU342" s="16">
        <f>IF(AT342="Neg","Neg",AT342*HLOOKUP(AU$3,T_GDP[#All],2,FALSE))</f>
        <v>424.20229117973258</v>
      </c>
      <c r="AV342" s="16">
        <f>IF(AU342="Neg","Neg",AU342*HLOOKUP(AV$3,T_GDP[#All],2,FALSE))</f>
        <v>443.63497572966867</v>
      </c>
      <c r="AW342" s="16">
        <f>IF(AV342="Neg","Neg",AV342*HLOOKUP(AW$3,T_GDP[#All],2,FALSE))</f>
        <v>460.78033507983974</v>
      </c>
      <c r="AX342" s="16">
        <f>IF(AW342="Neg","Neg",AW342*HLOOKUP(AX$3,T_GDP[#All],2,FALSE))</f>
        <v>475.92919752025034</v>
      </c>
      <c r="AY342" s="16">
        <f>IF(AX342="Neg","Neg",AX342*HLOOKUP(AY$3,T_GDP[#All],2,FALSE))</f>
        <v>496.89659081676405</v>
      </c>
      <c r="AZ342" s="16">
        <f>IF(AY342="Neg","Neg",AY342*HLOOKUP(AZ$3,T_GDP[#All],2,FALSE))</f>
        <v>516.54567716019164</v>
      </c>
      <c r="BA342" s="16">
        <f>IF(AZ342="Neg","Neg",AZ342*HLOOKUP(BA$3,T_GDP[#All],2,FALSE))</f>
        <v>534.79539798997439</v>
      </c>
      <c r="BB342" s="16">
        <f>IF(BA342="Neg","Neg",BA342*HLOOKUP(BB$3,T_GDP[#All],2,FALSE))</f>
        <v>552.53027414420853</v>
      </c>
      <c r="BC342" s="16">
        <f>IF(BB342="Neg","Neg",BB342*HLOOKUP(BC$3,T_GDP[#All],2,FALSE))</f>
        <v>512.52099681245238</v>
      </c>
      <c r="BD342" s="16">
        <f>IF(BC342="Neg","Neg",BC342*HLOOKUP(BD$3,T_GDP[#All],2,FALSE))</f>
        <v>575.40868441389364</v>
      </c>
      <c r="BE342" s="16">
        <f>IF(BD342="Neg","Neg",BD342*HLOOKUP(BE$3,T_GDP[#All],2,FALSE))</f>
        <v>613.36259544220366</v>
      </c>
      <c r="BF342" s="16">
        <f>IF(BE342="Neg","Neg",BE342*HLOOKUP(BF$3,T_GDP[#All],2,FALSE))</f>
        <v>624.40245354248577</v>
      </c>
      <c r="BG342" s="16">
        <f>IF(BF342="Neg","Neg",BF342*HLOOKUP(BG$3,T_GDP[#All],2,FALSE))</f>
        <v>645.52444000627293</v>
      </c>
      <c r="BH342" s="16">
        <f>IF(BG342="Neg","Neg",BG342*HLOOKUP(BH$3,T_GDP[#All],2,FALSE))</f>
        <v>666.4626325704254</v>
      </c>
      <c r="BI342" s="16">
        <f>IF(BH342="Neg","Neg",BH342*HLOOKUP(BI$3,T_GDP[#All],2,FALSE))</f>
        <v>691.86248874344096</v>
      </c>
      <c r="BJ342" s="16">
        <f>IF(BI342="Neg","Neg",BI342*HLOOKUP(BJ$3,T_GDP[#All],2,FALSE))</f>
        <v>719.06393307850556</v>
      </c>
    </row>
    <row r="343" spans="1:62" ht="13.9" customHeight="1" x14ac:dyDescent="0.25">
      <c r="A343" s="6"/>
      <c r="B343" s="1" t="s">
        <v>1019</v>
      </c>
      <c r="C343" s="1" t="s">
        <v>1027</v>
      </c>
      <c r="D343" s="1" t="s">
        <v>731</v>
      </c>
      <c r="E343" s="23"/>
      <c r="F343" s="23"/>
      <c r="G343" s="23"/>
      <c r="H343" s="23"/>
      <c r="I343" s="23"/>
      <c r="J343" s="23"/>
      <c r="K343" s="23"/>
      <c r="L343" s="23"/>
      <c r="M343" s="23"/>
      <c r="N343" s="23"/>
      <c r="O343" s="23"/>
      <c r="P343" s="23"/>
      <c r="Q343" s="23"/>
      <c r="R343" s="23"/>
      <c r="S343" s="23"/>
      <c r="T343" s="23"/>
      <c r="U343" s="23"/>
      <c r="V343" s="23"/>
      <c r="W343" s="23"/>
      <c r="X343" s="23"/>
      <c r="Y343" s="23"/>
      <c r="Z343" s="23"/>
      <c r="AA343" s="23"/>
      <c r="AB343" s="23"/>
      <c r="AC343" s="23"/>
      <c r="AD343" s="23"/>
      <c r="AE343" s="23"/>
      <c r="AF343" s="15">
        <v>165</v>
      </c>
      <c r="AG343" s="15">
        <v>145</v>
      </c>
      <c r="AH343" s="15">
        <v>150</v>
      </c>
      <c r="AI343" s="16">
        <f>IF(AH343="Neg","Neg",AH343*HLOOKUP(AI$3,T_GDP[#All],2,FALSE))</f>
        <v>157.91412138377731</v>
      </c>
      <c r="AJ343" s="16">
        <f>IF(AI343="Neg","Neg",AI343*HLOOKUP(AJ$3,T_GDP[#All],2,FALSE))</f>
        <v>163.39237633845823</v>
      </c>
      <c r="AK343" s="16">
        <f>IF(AJ343="Neg","Neg",AJ343*HLOOKUP(AK$3,T_GDP[#All],2,FALSE))</f>
        <v>171.33498158704725</v>
      </c>
      <c r="AL343" s="16">
        <f>IF(AK343="Neg","Neg",AK343*HLOOKUP(AL$3,T_GDP[#All],2,FALSE))</f>
        <v>180.7228949809824</v>
      </c>
      <c r="AM343" s="16">
        <f>IF(AL343="Neg","Neg",AL343*HLOOKUP(AM$3,T_GDP[#All],2,FALSE))</f>
        <v>190.21524921256048</v>
      </c>
      <c r="AN343" s="16">
        <f>IF(AM343="Neg","Neg",AM343*HLOOKUP(AN$3,T_GDP[#All],2,FALSE))</f>
        <v>201.36675314172777</v>
      </c>
      <c r="AO343" s="16">
        <f>IF(AN343="Neg","Neg",AN343*HLOOKUP(AO$3,T_GDP[#All],2,FALSE))</f>
        <v>210.86038277023769</v>
      </c>
      <c r="AP343" s="16">
        <f>IF(AO343="Neg","Neg",AO343*HLOOKUP(AP$3,T_GDP[#All],2,FALSE))</f>
        <v>222.06460310592217</v>
      </c>
      <c r="AQ343" s="16">
        <f>IF(AP343="Neg","Neg",AP343*HLOOKUP(AQ$3,T_GDP[#All],2,FALSE))</f>
        <v>224.38398328190806</v>
      </c>
      <c r="AR343" s="16">
        <f>IF(AQ343="Neg","Neg",AQ343*HLOOKUP(AR$3,T_GDP[#All],2,FALSE))</f>
        <v>221.25741855882035</v>
      </c>
      <c r="AS343" s="16">
        <f>IF(AR343="Neg","Neg",AR343*HLOOKUP(AS$3,T_GDP[#All],2,FALSE))</f>
        <v>231.05572634327638</v>
      </c>
      <c r="AT343" s="16">
        <f>IF(AS343="Neg","Neg",AS343*HLOOKUP(AT$3,T_GDP[#All],2,FALSE))</f>
        <v>236.84857920781789</v>
      </c>
      <c r="AU343" s="16">
        <f>IF(AT343="Neg","Neg",AT343*HLOOKUP(AU$3,T_GDP[#All],2,FALSE))</f>
        <v>244.73209106523041</v>
      </c>
      <c r="AV343" s="16">
        <f>IF(AU343="Neg","Neg",AU343*HLOOKUP(AV$3,T_GDP[#All],2,FALSE))</f>
        <v>255.94325522865506</v>
      </c>
      <c r="AW343" s="16">
        <f>IF(AV343="Neg","Neg",AV343*HLOOKUP(AW$3,T_GDP[#All],2,FALSE))</f>
        <v>265.83480869990763</v>
      </c>
      <c r="AX343" s="16">
        <f>IF(AW343="Neg","Neg",AW343*HLOOKUP(AX$3,T_GDP[#All],2,FALSE))</f>
        <v>274.57453703091375</v>
      </c>
      <c r="AY343" s="16">
        <f>IF(AX343="Neg","Neg",AX343*HLOOKUP(AY$3,T_GDP[#All],2,FALSE))</f>
        <v>286.67111008659475</v>
      </c>
      <c r="AZ343" s="16">
        <f>IF(AY343="Neg","Neg",AY343*HLOOKUP(AZ$3,T_GDP[#All],2,FALSE))</f>
        <v>298.0071214385722</v>
      </c>
      <c r="BA343" s="16">
        <f>IF(AZ343="Neg","Neg",AZ343*HLOOKUP(BA$3,T_GDP[#All],2,FALSE))</f>
        <v>308.53580653267761</v>
      </c>
      <c r="BB343" s="16">
        <f>IF(BA343="Neg","Neg",BA343*HLOOKUP(BB$3,T_GDP[#All],2,FALSE))</f>
        <v>318.76746585242807</v>
      </c>
      <c r="BC343" s="16">
        <f>IF(BB343="Neg","Neg",BB343*HLOOKUP(BC$3,T_GDP[#All],2,FALSE))</f>
        <v>295.68519046872257</v>
      </c>
      <c r="BD343" s="16">
        <f>IF(BC343="Neg","Neg",BC343*HLOOKUP(BD$3,T_GDP[#All],2,FALSE))</f>
        <v>331.9665487003233</v>
      </c>
      <c r="BE343" s="16">
        <f>IF(BD343="Neg","Neg",BD343*HLOOKUP(BE$3,T_GDP[#All],2,FALSE))</f>
        <v>353.86303583204062</v>
      </c>
      <c r="BF343" s="16">
        <f>IF(BE343="Neg","Neg",BE343*HLOOKUP(BF$3,T_GDP[#All],2,FALSE))</f>
        <v>360.23218473604953</v>
      </c>
      <c r="BG343" s="16">
        <f>IF(BF343="Neg","Neg",BF343*HLOOKUP(BG$3,T_GDP[#All],2,FALSE))</f>
        <v>372.41794615746522</v>
      </c>
      <c r="BH343" s="16">
        <f>IF(BG343="Neg","Neg",BG343*HLOOKUP(BH$3,T_GDP[#All],2,FALSE))</f>
        <v>384.49767263678399</v>
      </c>
      <c r="BI343" s="16">
        <f>IF(BH343="Neg","Neg",BH343*HLOOKUP(BI$3,T_GDP[#All],2,FALSE))</f>
        <v>399.15143581352373</v>
      </c>
      <c r="BJ343" s="16">
        <f>IF(BI343="Neg","Neg",BI343*HLOOKUP(BJ$3,T_GDP[#All],2,FALSE))</f>
        <v>414.84457677606105</v>
      </c>
    </row>
    <row r="344" spans="1:62" ht="13.9" customHeight="1" x14ac:dyDescent="0.25">
      <c r="A344" s="6"/>
      <c r="B344" s="1" t="s">
        <v>1019</v>
      </c>
      <c r="C344" s="1" t="s">
        <v>1018</v>
      </c>
      <c r="D344" s="1" t="s">
        <v>777</v>
      </c>
      <c r="E344" s="23"/>
      <c r="F344" s="23"/>
      <c r="G344" s="23"/>
      <c r="H344" s="23"/>
      <c r="I344" s="23"/>
      <c r="J344" s="23"/>
      <c r="K344" s="23"/>
      <c r="L344" s="23"/>
      <c r="M344" s="23"/>
      <c r="N344" s="23"/>
      <c r="O344" s="23"/>
      <c r="P344" s="23"/>
      <c r="Q344" s="23"/>
      <c r="R344" s="23"/>
      <c r="S344" s="23"/>
      <c r="T344" s="23"/>
      <c r="U344" s="23"/>
      <c r="V344" s="23"/>
      <c r="W344" s="23"/>
      <c r="X344" s="23"/>
      <c r="Y344" s="23"/>
      <c r="Z344" s="23"/>
      <c r="AA344" s="23"/>
      <c r="AB344" s="23"/>
      <c r="AC344" s="23"/>
      <c r="AD344" s="23"/>
      <c r="AE344" s="23"/>
      <c r="AF344" s="15">
        <v>-90</v>
      </c>
      <c r="AG344" s="15">
        <v>-100</v>
      </c>
      <c r="AH344" s="15">
        <v>-105</v>
      </c>
      <c r="AI344" s="16">
        <f>IF(AH344="Neg","Neg",AH344*HLOOKUP(AI$3,T_GDP[#All],2,FALSE))</f>
        <v>-110.53988496864412</v>
      </c>
      <c r="AJ344" s="16">
        <f>IF(AI344="Neg","Neg",AI344*HLOOKUP(AJ$3,T_GDP[#All],2,FALSE))</f>
        <v>-114.37466343692076</v>
      </c>
      <c r="AK344" s="16">
        <f>IF(AJ344="Neg","Neg",AJ344*HLOOKUP(AK$3,T_GDP[#All],2,FALSE))</f>
        <v>-119.93448711093306</v>
      </c>
      <c r="AL344" s="16">
        <f>IF(AK344="Neg","Neg",AK344*HLOOKUP(AL$3,T_GDP[#All],2,FALSE))</f>
        <v>-126.50602648668767</v>
      </c>
      <c r="AM344" s="16">
        <f>IF(AL344="Neg","Neg",AL344*HLOOKUP(AM$3,T_GDP[#All],2,FALSE))</f>
        <v>-133.15067444879233</v>
      </c>
      <c r="AN344" s="16">
        <f>IF(AM344="Neg","Neg",AM344*HLOOKUP(AN$3,T_GDP[#All],2,FALSE))</f>
        <v>-140.95672719920944</v>
      </c>
      <c r="AO344" s="16">
        <f>IF(AN344="Neg","Neg",AN344*HLOOKUP(AO$3,T_GDP[#All],2,FALSE))</f>
        <v>-147.60226793916638</v>
      </c>
      <c r="AP344" s="16">
        <f>IF(AO344="Neg","Neg",AO344*HLOOKUP(AP$3,T_GDP[#All],2,FALSE))</f>
        <v>-155.44522217414553</v>
      </c>
      <c r="AQ344" s="16">
        <f>IF(AP344="Neg","Neg",AP344*HLOOKUP(AQ$3,T_GDP[#All],2,FALSE))</f>
        <v>-157.06878829733563</v>
      </c>
      <c r="AR344" s="16">
        <f>IF(AQ344="Neg","Neg",AQ344*HLOOKUP(AR$3,T_GDP[#All],2,FALSE))</f>
        <v>-154.88019299117423</v>
      </c>
      <c r="AS344" s="16">
        <f>IF(AR344="Neg","Neg",AR344*HLOOKUP(AS$3,T_GDP[#All],2,FALSE))</f>
        <v>-161.73900844029345</v>
      </c>
      <c r="AT344" s="16">
        <f>IF(AS344="Neg","Neg",AS344*HLOOKUP(AT$3,T_GDP[#All],2,FALSE))</f>
        <v>-165.79400544547249</v>
      </c>
      <c r="AU344" s="16">
        <f>IF(AT344="Neg","Neg",AT344*HLOOKUP(AU$3,T_GDP[#All],2,FALSE))</f>
        <v>-171.31246374566126</v>
      </c>
      <c r="AV344" s="16">
        <f>IF(AU344="Neg","Neg",AU344*HLOOKUP(AV$3,T_GDP[#All],2,FALSE))</f>
        <v>-179.16027866005851</v>
      </c>
      <c r="AW344" s="16">
        <f>IF(AV344="Neg","Neg",AV344*HLOOKUP(AW$3,T_GDP[#All],2,FALSE))</f>
        <v>-186.08436608993529</v>
      </c>
      <c r="AX344" s="16">
        <f>IF(AW344="Neg","Neg",AW344*HLOOKUP(AX$3,T_GDP[#All],2,FALSE))</f>
        <v>-192.20217592163957</v>
      </c>
      <c r="AY344" s="16">
        <f>IF(AX344="Neg","Neg",AX344*HLOOKUP(AY$3,T_GDP[#All],2,FALSE))</f>
        <v>-200.66977706061624</v>
      </c>
      <c r="AZ344" s="16">
        <f>IF(AY344="Neg","Neg",AY344*HLOOKUP(AZ$3,T_GDP[#All],2,FALSE))</f>
        <v>-208.60498500700047</v>
      </c>
      <c r="BA344" s="16">
        <f>IF(AZ344="Neg","Neg",AZ344*HLOOKUP(BA$3,T_GDP[#All],2,FALSE))</f>
        <v>-215.97506457287426</v>
      </c>
      <c r="BB344" s="16">
        <f>IF(BA344="Neg","Neg",BA344*HLOOKUP(BB$3,T_GDP[#All],2,FALSE))</f>
        <v>-223.13722609669961</v>
      </c>
      <c r="BC344" s="16">
        <f>IF(BB344="Neg","Neg",BB344*HLOOKUP(BC$3,T_GDP[#All],2,FALSE))</f>
        <v>-206.97963332810576</v>
      </c>
      <c r="BD344" s="16">
        <f>IF(BC344="Neg","Neg",BC344*HLOOKUP(BD$3,T_GDP[#All],2,FALSE))</f>
        <v>-232.37658409022629</v>
      </c>
      <c r="BE344" s="16">
        <f>IF(BD344="Neg","Neg",BD344*HLOOKUP(BE$3,T_GDP[#All],2,FALSE))</f>
        <v>-247.70412508242839</v>
      </c>
      <c r="BF344" s="16">
        <f>IF(BE344="Neg","Neg",BE344*HLOOKUP(BF$3,T_GDP[#All],2,FALSE))</f>
        <v>-252.16252931523462</v>
      </c>
      <c r="BG344" s="16">
        <f>IF(BF344="Neg","Neg",BF344*HLOOKUP(BG$3,T_GDP[#All],2,FALSE))</f>
        <v>-260.69256231022558</v>
      </c>
      <c r="BH344" s="16">
        <f>IF(BG344="Neg","Neg",BG344*HLOOKUP(BH$3,T_GDP[#All],2,FALSE))</f>
        <v>-269.14837084574873</v>
      </c>
      <c r="BI344" s="16">
        <f>IF(BH344="Neg","Neg",BH344*HLOOKUP(BI$3,T_GDP[#All],2,FALSE))</f>
        <v>-279.40600506946657</v>
      </c>
      <c r="BJ344" s="16">
        <f>IF(BI344="Neg","Neg",BI344*HLOOKUP(BJ$3,T_GDP[#All],2,FALSE))</f>
        <v>-290.39120374324267</v>
      </c>
    </row>
    <row r="345" spans="1:62" ht="13.9" customHeight="1" x14ac:dyDescent="0.25">
      <c r="A345" s="6"/>
      <c r="B345" s="1" t="s">
        <v>1019</v>
      </c>
      <c r="C345" s="1" t="s">
        <v>1028</v>
      </c>
      <c r="D345" s="1" t="s">
        <v>737</v>
      </c>
      <c r="E345" s="23"/>
      <c r="F345" s="23"/>
      <c r="G345" s="23"/>
      <c r="H345" s="23"/>
      <c r="I345" s="23"/>
      <c r="J345" s="23"/>
      <c r="K345" s="23"/>
      <c r="L345" s="23"/>
      <c r="M345" s="23"/>
      <c r="N345" s="23"/>
      <c r="O345" s="23"/>
      <c r="P345" s="23"/>
      <c r="Q345" s="23"/>
      <c r="R345" s="23"/>
      <c r="S345" s="23"/>
      <c r="T345" s="23"/>
      <c r="U345" s="23"/>
      <c r="V345" s="23"/>
      <c r="W345" s="23"/>
      <c r="X345" s="23"/>
      <c r="Y345" s="23"/>
      <c r="Z345" s="23"/>
      <c r="AA345" s="23"/>
      <c r="AB345" s="23"/>
      <c r="AC345" s="23"/>
      <c r="AD345" s="23"/>
      <c r="AE345" s="23"/>
      <c r="AF345" s="15">
        <v>140</v>
      </c>
      <c r="AG345" s="15">
        <v>150</v>
      </c>
      <c r="AH345" s="15">
        <v>155</v>
      </c>
      <c r="AI345" s="16">
        <f>IF(AH345="Neg","Neg",AH345*HLOOKUP(AI$3,T_GDP[#All],2,FALSE))</f>
        <v>163.17792542990324</v>
      </c>
      <c r="AJ345" s="16">
        <f>IF(AI345="Neg","Neg",AI345*HLOOKUP(AJ$3,T_GDP[#All],2,FALSE))</f>
        <v>168.83878888307351</v>
      </c>
      <c r="AK345" s="16">
        <f>IF(AJ345="Neg","Neg",AJ345*HLOOKUP(AK$3,T_GDP[#All],2,FALSE))</f>
        <v>177.04614763994883</v>
      </c>
      <c r="AL345" s="16">
        <f>IF(AK345="Neg","Neg",AK345*HLOOKUP(AL$3,T_GDP[#All],2,FALSE))</f>
        <v>186.7469914803485</v>
      </c>
      <c r="AM345" s="16">
        <f>IF(AL345="Neg","Neg",AL345*HLOOKUP(AM$3,T_GDP[#All],2,FALSE))</f>
        <v>196.55575751964585</v>
      </c>
      <c r="AN345" s="16">
        <f>IF(AM345="Neg","Neg",AM345*HLOOKUP(AN$3,T_GDP[#All],2,FALSE))</f>
        <v>208.07897824645204</v>
      </c>
      <c r="AO345" s="16">
        <f>IF(AN345="Neg","Neg",AN345*HLOOKUP(AO$3,T_GDP[#All],2,FALSE))</f>
        <v>217.88906219591229</v>
      </c>
      <c r="AP345" s="16">
        <f>IF(AO345="Neg","Neg",AO345*HLOOKUP(AP$3,T_GDP[#All],2,FALSE))</f>
        <v>229.46675654278627</v>
      </c>
      <c r="AQ345" s="16">
        <f>IF(AP345="Neg","Neg",AP345*HLOOKUP(AQ$3,T_GDP[#All],2,FALSE))</f>
        <v>231.86344939130501</v>
      </c>
      <c r="AR345" s="16">
        <f>IF(AQ345="Neg","Neg",AQ345*HLOOKUP(AR$3,T_GDP[#All],2,FALSE))</f>
        <v>228.63266584411437</v>
      </c>
      <c r="AS345" s="16">
        <f>IF(AR345="Neg","Neg",AR345*HLOOKUP(AS$3,T_GDP[#All],2,FALSE))</f>
        <v>238.75758388805227</v>
      </c>
      <c r="AT345" s="16">
        <f>IF(AS345="Neg","Neg",AS345*HLOOKUP(AT$3,T_GDP[#All],2,FALSE))</f>
        <v>244.7435318480785</v>
      </c>
      <c r="AU345" s="16">
        <f>IF(AT345="Neg","Neg",AT345*HLOOKUP(AU$3,T_GDP[#All],2,FALSE))</f>
        <v>252.88982743407144</v>
      </c>
      <c r="AV345" s="16">
        <f>IF(AU345="Neg","Neg",AU345*HLOOKUP(AV$3,T_GDP[#All],2,FALSE))</f>
        <v>264.47469706961027</v>
      </c>
      <c r="AW345" s="16">
        <f>IF(AV345="Neg","Neg",AV345*HLOOKUP(AW$3,T_GDP[#All],2,FALSE))</f>
        <v>274.6959689899046</v>
      </c>
      <c r="AX345" s="16">
        <f>IF(AW345="Neg","Neg",AW345*HLOOKUP(AX$3,T_GDP[#All],2,FALSE))</f>
        <v>283.72702159861092</v>
      </c>
      <c r="AY345" s="16">
        <f>IF(AX345="Neg","Neg",AX345*HLOOKUP(AY$3,T_GDP[#All],2,FALSE))</f>
        <v>296.22681375614792</v>
      </c>
      <c r="AZ345" s="16">
        <f>IF(AY345="Neg","Neg",AY345*HLOOKUP(AZ$3,T_GDP[#All],2,FALSE))</f>
        <v>307.94069215319132</v>
      </c>
      <c r="BA345" s="16">
        <f>IF(AZ345="Neg","Neg",AZ345*HLOOKUP(BA$3,T_GDP[#All],2,FALSE))</f>
        <v>318.82033341710024</v>
      </c>
      <c r="BB345" s="16">
        <f>IF(BA345="Neg","Neg",BA345*HLOOKUP(BB$3,T_GDP[#All],2,FALSE))</f>
        <v>329.39304804750907</v>
      </c>
      <c r="BC345" s="16">
        <f>IF(BB345="Neg","Neg",BB345*HLOOKUP(BC$3,T_GDP[#All],2,FALSE))</f>
        <v>305.54136348434673</v>
      </c>
      <c r="BD345" s="16">
        <f>IF(BC345="Neg","Neg",BC345*HLOOKUP(BD$3,T_GDP[#All],2,FALSE))</f>
        <v>343.03210032366752</v>
      </c>
      <c r="BE345" s="16">
        <f>IF(BD345="Neg","Neg",BD345*HLOOKUP(BE$3,T_GDP[#All],2,FALSE))</f>
        <v>365.65847035977544</v>
      </c>
      <c r="BF345" s="16">
        <f>IF(BE345="Neg","Neg",BE345*HLOOKUP(BF$3,T_GDP[#All],2,FALSE))</f>
        <v>372.23992422725132</v>
      </c>
      <c r="BG345" s="16">
        <f>IF(BF345="Neg","Neg",BF345*HLOOKUP(BG$3,T_GDP[#All],2,FALSE))</f>
        <v>384.83187769604751</v>
      </c>
      <c r="BH345" s="16">
        <f>IF(BG345="Neg","Neg",BG345*HLOOKUP(BH$3,T_GDP[#All],2,FALSE))</f>
        <v>397.3142617246769</v>
      </c>
      <c r="BI345" s="16">
        <f>IF(BH345="Neg","Neg",BH345*HLOOKUP(BI$3,T_GDP[#All],2,FALSE))</f>
        <v>412.45648367397467</v>
      </c>
      <c r="BJ345" s="16">
        <f>IF(BI345="Neg","Neg",BI345*HLOOKUP(BJ$3,T_GDP[#All],2,FALSE))</f>
        <v>428.67272933526323</v>
      </c>
    </row>
    <row r="346" spans="1:62" ht="13.9" customHeight="1" x14ac:dyDescent="0.25">
      <c r="A346" s="6"/>
      <c r="B346" s="1" t="s">
        <v>1019</v>
      </c>
      <c r="C346" s="1" t="s">
        <v>1029</v>
      </c>
      <c r="D346" s="1" t="s">
        <v>726</v>
      </c>
      <c r="E346" s="23"/>
      <c r="F346" s="23"/>
      <c r="G346" s="23"/>
      <c r="H346" s="23"/>
      <c r="I346" s="23"/>
      <c r="J346" s="23"/>
      <c r="K346" s="23"/>
      <c r="L346" s="23"/>
      <c r="M346" s="23"/>
      <c r="N346" s="23"/>
      <c r="O346" s="23"/>
      <c r="P346" s="23"/>
      <c r="Q346" s="23"/>
      <c r="R346" s="23"/>
      <c r="S346" s="23"/>
      <c r="T346" s="23"/>
      <c r="U346" s="23"/>
      <c r="V346" s="23"/>
      <c r="W346" s="23"/>
      <c r="X346" s="23"/>
      <c r="Y346" s="23"/>
      <c r="Z346" s="23"/>
      <c r="AA346" s="23"/>
      <c r="AB346" s="23"/>
      <c r="AC346" s="23"/>
      <c r="AD346" s="23"/>
      <c r="AE346" s="23"/>
      <c r="AF346" s="15">
        <v>325</v>
      </c>
      <c r="AG346" s="15">
        <v>455</v>
      </c>
      <c r="AH346" s="15">
        <v>470</v>
      </c>
      <c r="AI346" s="16">
        <f>IF(AH346="Neg","Neg",AH346*HLOOKUP(AI$3,T_GDP[#All],2,FALSE))</f>
        <v>494.79758033583562</v>
      </c>
      <c r="AJ346" s="16">
        <f>IF(AI346="Neg","Neg",AI346*HLOOKUP(AJ$3,T_GDP[#All],2,FALSE))</f>
        <v>511.96277919383579</v>
      </c>
      <c r="AK346" s="16">
        <f>IF(AJ346="Neg","Neg",AJ346*HLOOKUP(AK$3,T_GDP[#All],2,FALSE))</f>
        <v>536.849608972748</v>
      </c>
      <c r="AL346" s="16">
        <f>IF(AK346="Neg","Neg",AK346*HLOOKUP(AL$3,T_GDP[#All],2,FALSE))</f>
        <v>566.26507094041153</v>
      </c>
      <c r="AM346" s="16">
        <f>IF(AL346="Neg","Neg",AL346*HLOOKUP(AM$3,T_GDP[#All],2,FALSE))</f>
        <v>596.00778086602281</v>
      </c>
      <c r="AN346" s="16">
        <f>IF(AM346="Neg","Neg",AM346*HLOOKUP(AN$3,T_GDP[#All],2,FALSE))</f>
        <v>630.94915984408033</v>
      </c>
      <c r="AO346" s="16">
        <f>IF(AN346="Neg","Neg",AN346*HLOOKUP(AO$3,T_GDP[#All],2,FALSE))</f>
        <v>660.69586601341132</v>
      </c>
      <c r="AP346" s="16">
        <f>IF(AO346="Neg","Neg",AO346*HLOOKUP(AP$3,T_GDP[#All],2,FALSE))</f>
        <v>695.80242306522268</v>
      </c>
      <c r="AQ346" s="16">
        <f>IF(AP346="Neg","Neg",AP346*HLOOKUP(AQ$3,T_GDP[#All],2,FALSE))</f>
        <v>703.06981428331176</v>
      </c>
      <c r="AR346" s="16">
        <f>IF(AQ346="Neg","Neg",AQ346*HLOOKUP(AR$3,T_GDP[#All],2,FALSE))</f>
        <v>693.27324481763696</v>
      </c>
      <c r="AS346" s="16">
        <f>IF(AR346="Neg","Neg",AR346*HLOOKUP(AS$3,T_GDP[#All],2,FALSE))</f>
        <v>723.97460920893252</v>
      </c>
      <c r="AT346" s="16">
        <f>IF(AS346="Neg","Neg",AS346*HLOOKUP(AT$3,T_GDP[#All],2,FALSE))</f>
        <v>742.12554818449587</v>
      </c>
      <c r="AU346" s="16">
        <f>IF(AT346="Neg","Neg",AT346*HLOOKUP(AU$3,T_GDP[#All],2,FALSE))</f>
        <v>766.82721867105511</v>
      </c>
      <c r="AV346" s="16">
        <f>IF(AU346="Neg","Neg",AU346*HLOOKUP(AV$3,T_GDP[#All],2,FALSE))</f>
        <v>801.95553304978569</v>
      </c>
      <c r="AW346" s="16">
        <f>IF(AV346="Neg","Neg",AV346*HLOOKUP(AW$3,T_GDP[#All],2,FALSE))</f>
        <v>832.94906725971032</v>
      </c>
      <c r="AX346" s="16">
        <f>IF(AW346="Neg","Neg",AW346*HLOOKUP(AX$3,T_GDP[#All],2,FALSE))</f>
        <v>860.33354936352941</v>
      </c>
      <c r="AY346" s="16">
        <f>IF(AX346="Neg","Neg",AX346*HLOOKUP(AY$3,T_GDP[#All],2,FALSE))</f>
        <v>898.23614493799653</v>
      </c>
      <c r="AZ346" s="16">
        <f>IF(AY346="Neg","Neg",AY346*HLOOKUP(AZ$3,T_GDP[#All],2,FALSE))</f>
        <v>933.75564717419263</v>
      </c>
      <c r="BA346" s="16">
        <f>IF(AZ346="Neg","Neg",AZ346*HLOOKUP(BA$3,T_GDP[#All],2,FALSE))</f>
        <v>966.74552713572291</v>
      </c>
      <c r="BB346" s="16">
        <f>IF(BA346="Neg","Neg",BA346*HLOOKUP(BB$3,T_GDP[#All],2,FALSE))</f>
        <v>998.8047263376078</v>
      </c>
      <c r="BC346" s="16">
        <f>IF(BB346="Neg","Neg",BB346*HLOOKUP(BC$3,T_GDP[#All],2,FALSE))</f>
        <v>926.48026346866391</v>
      </c>
      <c r="BD346" s="16">
        <f>IF(BC346="Neg","Neg",BC346*HLOOKUP(BD$3,T_GDP[#All],2,FALSE))</f>
        <v>1040.1618525943463</v>
      </c>
      <c r="BE346" s="16">
        <f>IF(BD346="Neg","Neg",BD346*HLOOKUP(BE$3,T_GDP[#All],2,FALSE))</f>
        <v>1108.7708456070604</v>
      </c>
      <c r="BF346" s="16">
        <f>IF(BE346="Neg","Neg",BE346*HLOOKUP(BF$3,T_GDP[#All],2,FALSE))</f>
        <v>1128.7275121729549</v>
      </c>
      <c r="BG346" s="16">
        <f>IF(BF346="Neg","Neg",BF346*HLOOKUP(BG$3,T_GDP[#All],2,FALSE))</f>
        <v>1166.909564626724</v>
      </c>
      <c r="BH346" s="16">
        <f>IF(BG346="Neg","Neg",BG346*HLOOKUP(BH$3,T_GDP[#All],2,FALSE))</f>
        <v>1204.7593742619226</v>
      </c>
      <c r="BI346" s="16">
        <f>IF(BH346="Neg","Neg",BH346*HLOOKUP(BI$3,T_GDP[#All],2,FALSE))</f>
        <v>1250.6744988823739</v>
      </c>
      <c r="BJ346" s="16">
        <f>IF(BI346="Neg","Neg",BI346*HLOOKUP(BJ$3,T_GDP[#All],2,FALSE))</f>
        <v>1299.8463405649907</v>
      </c>
    </row>
    <row r="347" spans="1:62" ht="13.9" customHeight="1" x14ac:dyDescent="0.25">
      <c r="A347" s="6"/>
      <c r="B347" s="10" t="s">
        <v>1019</v>
      </c>
      <c r="C347" s="10" t="s">
        <v>1030</v>
      </c>
      <c r="D347" s="10" t="s">
        <v>707</v>
      </c>
      <c r="E347" s="22"/>
      <c r="F347" s="22"/>
      <c r="G347" s="22"/>
      <c r="H347" s="22"/>
      <c r="I347" s="22"/>
      <c r="J347" s="22"/>
      <c r="K347" s="22"/>
      <c r="L347" s="22"/>
      <c r="M347" s="22"/>
      <c r="N347" s="22"/>
      <c r="O347" s="22"/>
      <c r="P347" s="22"/>
      <c r="Q347" s="22"/>
      <c r="R347" s="22"/>
      <c r="S347" s="22"/>
      <c r="T347" s="22"/>
      <c r="U347" s="22"/>
      <c r="V347" s="22"/>
      <c r="W347" s="22"/>
      <c r="X347" s="22"/>
      <c r="Y347" s="22"/>
      <c r="Z347" s="22"/>
      <c r="AA347" s="22"/>
      <c r="AB347" s="22"/>
      <c r="AC347" s="22"/>
      <c r="AD347" s="22"/>
      <c r="AE347" s="22"/>
      <c r="AF347" s="17">
        <v>120</v>
      </c>
      <c r="AG347" s="17">
        <v>385</v>
      </c>
      <c r="AH347" s="17">
        <v>415</v>
      </c>
      <c r="AI347" s="18">
        <f>IF(AH347="Neg","Neg",AH347*HLOOKUP(AI$3,T_GDP[#All],2,FALSE))</f>
        <v>436.8957358284506</v>
      </c>
      <c r="AJ347" s="18">
        <f>IF(AI347="Neg","Neg",AI347*HLOOKUP(AJ$3,T_GDP[#All],2,FALSE))</f>
        <v>452.05224120306775</v>
      </c>
      <c r="AK347" s="18">
        <f>IF(AJ347="Neg","Neg",AJ347*HLOOKUP(AK$3,T_GDP[#All],2,FALSE))</f>
        <v>474.0267823908307</v>
      </c>
      <c r="AL347" s="18">
        <f>IF(AK347="Neg","Neg",AK347*HLOOKUP(AL$3,T_GDP[#All],2,FALSE))</f>
        <v>500.00000944738463</v>
      </c>
      <c r="AM347" s="18">
        <f>IF(AL347="Neg","Neg",AL347*HLOOKUP(AM$3,T_GDP[#All],2,FALSE))</f>
        <v>526.262189488084</v>
      </c>
      <c r="AN347" s="18">
        <f>IF(AM347="Neg","Neg",AM347*HLOOKUP(AN$3,T_GDP[#All],2,FALSE))</f>
        <v>557.11468369211354</v>
      </c>
      <c r="AO347" s="18">
        <f>IF(AN347="Neg","Neg",AN347*HLOOKUP(AO$3,T_GDP[#All],2,FALSE))</f>
        <v>583.38039233099096</v>
      </c>
      <c r="AP347" s="18">
        <f>IF(AO347="Neg","Neg",AO347*HLOOKUP(AP$3,T_GDP[#All],2,FALSE))</f>
        <v>614.37873525971804</v>
      </c>
      <c r="AQ347" s="18">
        <f>IF(AP347="Neg","Neg",AP347*HLOOKUP(AQ$3,T_GDP[#All],2,FALSE))</f>
        <v>620.79568707994565</v>
      </c>
      <c r="AR347" s="18">
        <f>IF(AQ347="Neg","Neg",AQ347*HLOOKUP(AR$3,T_GDP[#All],2,FALSE))</f>
        <v>612.14552467940291</v>
      </c>
      <c r="AS347" s="18">
        <f>IF(AR347="Neg","Neg",AR347*HLOOKUP(AS$3,T_GDP[#All],2,FALSE))</f>
        <v>639.25417621639792</v>
      </c>
      <c r="AT347" s="18">
        <f>IF(AS347="Neg","Neg",AS347*HLOOKUP(AT$3,T_GDP[#All],2,FALSE))</f>
        <v>655.28106914162947</v>
      </c>
      <c r="AU347" s="18">
        <f>IF(AT347="Neg","Neg",AT347*HLOOKUP(AU$3,T_GDP[#All],2,FALSE))</f>
        <v>677.09211861380413</v>
      </c>
      <c r="AV347" s="18">
        <f>IF(AU347="Neg","Neg",AU347*HLOOKUP(AV$3,T_GDP[#All],2,FALSE))</f>
        <v>708.109672799279</v>
      </c>
      <c r="AW347" s="18">
        <f>IF(AV347="Neg","Neg",AV347*HLOOKUP(AW$3,T_GDP[#All],2,FALSE))</f>
        <v>735.4763040697444</v>
      </c>
      <c r="AX347" s="18">
        <f>IF(AW347="Neg","Neg",AW347*HLOOKUP(AX$3,T_GDP[#All],2,FALSE))</f>
        <v>759.65621911886126</v>
      </c>
      <c r="AY347" s="18">
        <f>IF(AX347="Neg","Neg",AX347*HLOOKUP(AY$3,T_GDP[#All],2,FALSE))</f>
        <v>793.12340457291202</v>
      </c>
      <c r="AZ347" s="18">
        <f>IF(AY347="Neg","Neg",AY347*HLOOKUP(AZ$3,T_GDP[#All],2,FALSE))</f>
        <v>824.48636931338308</v>
      </c>
      <c r="BA347" s="18">
        <f>IF(AZ347="Neg","Neg",AZ347*HLOOKUP(BA$3,T_GDP[#All],2,FALSE))</f>
        <v>853.61573140707469</v>
      </c>
      <c r="BB347" s="18">
        <f>IF(BA347="Neg","Neg",BA347*HLOOKUP(BB$3,T_GDP[#All],2,FALSE))</f>
        <v>881.92332219171772</v>
      </c>
      <c r="BC347" s="18">
        <f>IF(BB347="Neg","Neg",BB347*HLOOKUP(BC$3,T_GDP[#All],2,FALSE))</f>
        <v>818.06236029679917</v>
      </c>
      <c r="BD347" s="18">
        <f>IF(BC347="Neg","Neg",BC347*HLOOKUP(BD$3,T_GDP[#All],2,FALSE))</f>
        <v>918.44078473756122</v>
      </c>
      <c r="BE347" s="18">
        <f>IF(BD347="Neg","Neg",BD347*HLOOKUP(BE$3,T_GDP[#All],2,FALSE))</f>
        <v>979.02106580197915</v>
      </c>
      <c r="BF347" s="18">
        <f>IF(BE347="Neg","Neg",BE347*HLOOKUP(BF$3,T_GDP[#All],2,FALSE))</f>
        <v>996.6423777697371</v>
      </c>
      <c r="BG347" s="18">
        <f>IF(BF347="Neg","Neg",BF347*HLOOKUP(BG$3,T_GDP[#All],2,FALSE))</f>
        <v>1030.3563177023204</v>
      </c>
      <c r="BH347" s="18">
        <f>IF(BG347="Neg","Neg",BG347*HLOOKUP(BH$3,T_GDP[#All],2,FALSE))</f>
        <v>1063.7768942951022</v>
      </c>
      <c r="BI347" s="18">
        <f>IF(BH347="Neg","Neg",BH347*HLOOKUP(BI$3,T_GDP[#All],2,FALSE))</f>
        <v>1104.3189724174156</v>
      </c>
      <c r="BJ347" s="18">
        <f>IF(BI347="Neg","Neg",BI347*HLOOKUP(BJ$3,T_GDP[#All],2,FALSE))</f>
        <v>1147.7366624137687</v>
      </c>
    </row>
    <row r="348" spans="1:62" ht="13.9" customHeight="1" x14ac:dyDescent="0.25">
      <c r="A348" s="6"/>
      <c r="B348" s="1" t="s">
        <v>1031</v>
      </c>
      <c r="C348" s="1" t="s">
        <v>964</v>
      </c>
      <c r="D348" s="1" t="s">
        <v>725</v>
      </c>
      <c r="E348" s="23"/>
      <c r="F348" s="23"/>
      <c r="G348" s="23"/>
      <c r="H348" s="23"/>
      <c r="I348" s="23"/>
      <c r="J348" s="23"/>
      <c r="K348" s="23"/>
      <c r="L348" s="23"/>
      <c r="M348" s="23"/>
      <c r="N348" s="23"/>
      <c r="O348" s="23"/>
      <c r="P348" s="23"/>
      <c r="Q348" s="23"/>
      <c r="R348" s="23"/>
      <c r="S348" s="23"/>
      <c r="T348" s="23"/>
      <c r="U348" s="23"/>
      <c r="V348" s="23"/>
      <c r="W348" s="23"/>
      <c r="X348" s="23"/>
      <c r="Y348" s="23"/>
      <c r="Z348" s="23"/>
      <c r="AA348" s="23"/>
      <c r="AB348" s="23"/>
      <c r="AC348" s="23"/>
      <c r="AD348" s="23"/>
      <c r="AE348" s="23"/>
      <c r="AF348" s="15">
        <v>0</v>
      </c>
      <c r="AG348" s="15">
        <v>900</v>
      </c>
      <c r="AH348" s="15">
        <v>950</v>
      </c>
      <c r="AI348" s="16">
        <f>IF(AH348="Neg","Neg",AH348*HLOOKUP(AI$3,T_GDP[#All],2,FALSE))</f>
        <v>1000.122768763923</v>
      </c>
      <c r="AJ348" s="16">
        <f>IF(AI348="Neg","Neg",AI348*HLOOKUP(AJ$3,T_GDP[#All],2,FALSE))</f>
        <v>1034.818383476902</v>
      </c>
      <c r="AK348" s="16">
        <f>IF(AJ348="Neg","Neg",AJ348*HLOOKUP(AK$3,T_GDP[#All],2,FALSE))</f>
        <v>1085.1215500512992</v>
      </c>
      <c r="AL348" s="16">
        <f>IF(AK348="Neg","Neg",AK348*HLOOKUP(AL$3,T_GDP[#All],2,FALSE))</f>
        <v>1144.5783348795551</v>
      </c>
      <c r="AM348" s="16">
        <f>IF(AL348="Neg","Neg",AL348*HLOOKUP(AM$3,T_GDP[#All],2,FALSE))</f>
        <v>1204.6965783462163</v>
      </c>
      <c r="AN348" s="16">
        <f>IF(AM348="Neg","Neg",AM348*HLOOKUP(AN$3,T_GDP[#All],2,FALSE))</f>
        <v>1275.3227698976091</v>
      </c>
      <c r="AO348" s="16">
        <f>IF(AN348="Neg","Neg",AN348*HLOOKUP(AO$3,T_GDP[#All],2,FALSE))</f>
        <v>1335.4490908781718</v>
      </c>
      <c r="AP348" s="16">
        <f>IF(AO348="Neg","Neg",AO348*HLOOKUP(AP$3,T_GDP[#All],2,FALSE))</f>
        <v>1406.4091530041735</v>
      </c>
      <c r="AQ348" s="16">
        <f>IF(AP348="Neg","Neg",AP348*HLOOKUP(AQ$3,T_GDP[#All],2,FALSE))</f>
        <v>1421.0985607854175</v>
      </c>
      <c r="AR348" s="16">
        <f>IF(AQ348="Neg","Neg",AQ348*HLOOKUP(AR$3,T_GDP[#All],2,FALSE))</f>
        <v>1401.2969842058619</v>
      </c>
      <c r="AS348" s="16">
        <f>IF(AR348="Neg","Neg",AR348*HLOOKUP(AS$3,T_GDP[#All],2,FALSE))</f>
        <v>1463.3529335074168</v>
      </c>
      <c r="AT348" s="16">
        <f>IF(AS348="Neg","Neg",AS348*HLOOKUP(AT$3,T_GDP[#All],2,FALSE))</f>
        <v>1500.041001649513</v>
      </c>
      <c r="AU348" s="16">
        <f>IF(AT348="Neg","Neg",AT348*HLOOKUP(AU$3,T_GDP[#All],2,FALSE))</f>
        <v>1549.9699100797923</v>
      </c>
      <c r="AV348" s="16">
        <f>IF(AU348="Neg","Neg",AU348*HLOOKUP(AV$3,T_GDP[#All],2,FALSE))</f>
        <v>1620.9739497814817</v>
      </c>
      <c r="AW348" s="16">
        <f>IF(AV348="Neg","Neg",AV348*HLOOKUP(AW$3,T_GDP[#All],2,FALSE))</f>
        <v>1683.6204550994146</v>
      </c>
      <c r="AX348" s="16">
        <f>IF(AW348="Neg","Neg",AW348*HLOOKUP(AX$3,T_GDP[#All],2,FALSE))</f>
        <v>1738.9720678624533</v>
      </c>
      <c r="AY348" s="16">
        <f>IF(AX348="Neg","Neg",AX348*HLOOKUP(AY$3,T_GDP[#All],2,FALSE))</f>
        <v>1815.5836972150996</v>
      </c>
      <c r="AZ348" s="16">
        <f>IF(AY348="Neg","Neg",AY348*HLOOKUP(AZ$3,T_GDP[#All],2,FALSE))</f>
        <v>1887.3784357776235</v>
      </c>
      <c r="BA348" s="16">
        <f>IF(AZ348="Neg","Neg",AZ348*HLOOKUP(BA$3,T_GDP[#All],2,FALSE))</f>
        <v>1954.0601080402912</v>
      </c>
      <c r="BB348" s="16">
        <f>IF(BA348="Neg","Neg",BA348*HLOOKUP(BB$3,T_GDP[#All],2,FALSE))</f>
        <v>2018.8606170653777</v>
      </c>
      <c r="BC348" s="16">
        <f>IF(BB348="Neg","Neg",BB348*HLOOKUP(BC$3,T_GDP[#All],2,FALSE))</f>
        <v>1872.6728729685763</v>
      </c>
      <c r="BD348" s="16">
        <f>IF(BC348="Neg","Neg",BC348*HLOOKUP(BD$3,T_GDP[#All],2,FALSE))</f>
        <v>2102.454808435381</v>
      </c>
      <c r="BE348" s="16">
        <f>IF(BD348="Neg","Neg",BD348*HLOOKUP(BE$3,T_GDP[#All],2,FALSE))</f>
        <v>2241.1325602695906</v>
      </c>
      <c r="BF348" s="16">
        <f>IF(BE348="Neg","Neg",BE348*HLOOKUP(BF$3,T_GDP[#All],2,FALSE))</f>
        <v>2281.4705033283135</v>
      </c>
      <c r="BG348" s="16">
        <f>IF(BF348="Neg","Neg",BF348*HLOOKUP(BG$3,T_GDP[#All],2,FALSE))</f>
        <v>2358.6469923306126</v>
      </c>
      <c r="BH348" s="16">
        <f>IF(BG348="Neg","Neg",BG348*HLOOKUP(BH$3,T_GDP[#All],2,FALSE))</f>
        <v>2435.1519266996315</v>
      </c>
      <c r="BI348" s="16">
        <f>IF(BH348="Neg","Neg",BH348*HLOOKUP(BI$3,T_GDP[#All],2,FALSE))</f>
        <v>2527.9590934856501</v>
      </c>
      <c r="BJ348" s="16">
        <f>IF(BI348="Neg","Neg",BI348*HLOOKUP(BJ$3,T_GDP[#All],2,FALSE))</f>
        <v>2627.3489862483862</v>
      </c>
    </row>
    <row r="349" spans="1:62" ht="13.9" customHeight="1" x14ac:dyDescent="0.25">
      <c r="A349" s="6"/>
      <c r="B349" s="1" t="s">
        <v>1031</v>
      </c>
      <c r="C349" s="1" t="s">
        <v>1032</v>
      </c>
      <c r="D349" s="1" t="s">
        <v>736</v>
      </c>
      <c r="E349" s="23"/>
      <c r="F349" s="23"/>
      <c r="G349" s="23"/>
      <c r="H349" s="23"/>
      <c r="I349" s="23"/>
      <c r="J349" s="23"/>
      <c r="K349" s="23"/>
      <c r="L349" s="23"/>
      <c r="M349" s="23"/>
      <c r="N349" s="23"/>
      <c r="O349" s="23"/>
      <c r="P349" s="23"/>
      <c r="Q349" s="23"/>
      <c r="R349" s="23"/>
      <c r="S349" s="23"/>
      <c r="T349" s="23"/>
      <c r="U349" s="23"/>
      <c r="V349" s="23"/>
      <c r="W349" s="23"/>
      <c r="X349" s="23"/>
      <c r="Y349" s="23"/>
      <c r="Z349" s="23"/>
      <c r="AA349" s="23"/>
      <c r="AB349" s="23"/>
      <c r="AC349" s="23"/>
      <c r="AD349" s="23"/>
      <c r="AE349" s="23"/>
      <c r="AF349" s="15">
        <v>240</v>
      </c>
      <c r="AG349" s="15">
        <v>490</v>
      </c>
      <c r="AH349" s="15">
        <v>540</v>
      </c>
      <c r="AI349" s="16">
        <f>IF(AH349="Neg","Neg",AH349*HLOOKUP(AI$3,T_GDP[#All],2,FALSE))</f>
        <v>568.49083698159836</v>
      </c>
      <c r="AJ349" s="16">
        <f>IF(AI349="Neg","Neg",AI349*HLOOKUP(AJ$3,T_GDP[#All],2,FALSE))</f>
        <v>588.21255481844958</v>
      </c>
      <c r="AK349" s="16">
        <f>IF(AJ349="Neg","Neg",AJ349*HLOOKUP(AK$3,T_GDP[#All],2,FALSE))</f>
        <v>616.80593371337</v>
      </c>
      <c r="AL349" s="16">
        <f>IF(AK349="Neg","Neg",AK349*HLOOKUP(AL$3,T_GDP[#All],2,FALSE))</f>
        <v>650.60242193153658</v>
      </c>
      <c r="AM349" s="16">
        <f>IF(AL349="Neg","Neg",AL349*HLOOKUP(AM$3,T_GDP[#All],2,FALSE))</f>
        <v>684.77489716521768</v>
      </c>
      <c r="AN349" s="16">
        <f>IF(AM349="Neg","Neg",AM349*HLOOKUP(AN$3,T_GDP[#All],2,FALSE))</f>
        <v>724.92031131021997</v>
      </c>
      <c r="AO349" s="16">
        <f>IF(AN349="Neg","Neg",AN349*HLOOKUP(AO$3,T_GDP[#All],2,FALSE))</f>
        <v>759.09737797285561</v>
      </c>
      <c r="AP349" s="16">
        <f>IF(AO349="Neg","Neg",AO349*HLOOKUP(AP$3,T_GDP[#All],2,FALSE))</f>
        <v>799.43257118131976</v>
      </c>
      <c r="AQ349" s="16">
        <f>IF(AP349="Neg","Neg",AP349*HLOOKUP(AQ$3,T_GDP[#All],2,FALSE))</f>
        <v>807.78233981486892</v>
      </c>
      <c r="AR349" s="16">
        <f>IF(AQ349="Neg","Neg",AQ349*HLOOKUP(AR$3,T_GDP[#All],2,FALSE))</f>
        <v>796.52670681175312</v>
      </c>
      <c r="AS349" s="16">
        <f>IF(AR349="Neg","Neg",AR349*HLOOKUP(AS$3,T_GDP[#All],2,FALSE))</f>
        <v>831.80061483579482</v>
      </c>
      <c r="AT349" s="16">
        <f>IF(AS349="Neg","Neg",AS349*HLOOKUP(AT$3,T_GDP[#All],2,FALSE))</f>
        <v>852.65488514814422</v>
      </c>
      <c r="AU349" s="16">
        <f>IF(AT349="Neg","Neg",AT349*HLOOKUP(AU$3,T_GDP[#All],2,FALSE))</f>
        <v>881.03552783482928</v>
      </c>
      <c r="AV349" s="16">
        <f>IF(AU349="Neg","Neg",AU349*HLOOKUP(AV$3,T_GDP[#All],2,FALSE))</f>
        <v>921.39571882315806</v>
      </c>
      <c r="AW349" s="16">
        <f>IF(AV349="Neg","Neg",AV349*HLOOKUP(AW$3,T_GDP[#All],2,FALSE))</f>
        <v>957.00531131966727</v>
      </c>
      <c r="AX349" s="16">
        <f>IF(AW349="Neg","Neg",AW349*HLOOKUP(AX$3,T_GDP[#All],2,FALSE))</f>
        <v>988.46833331128926</v>
      </c>
      <c r="AY349" s="16">
        <f>IF(AX349="Neg","Neg",AX349*HLOOKUP(AY$3,T_GDP[#All],2,FALSE))</f>
        <v>1032.0159963117408</v>
      </c>
      <c r="AZ349" s="16">
        <f>IF(AY349="Neg","Neg",AY349*HLOOKUP(AZ$3,T_GDP[#All],2,FALSE))</f>
        <v>1072.8256371788596</v>
      </c>
      <c r="BA349" s="16">
        <f>IF(AZ349="Neg","Neg",AZ349*HLOOKUP(BA$3,T_GDP[#All],2,FALSE))</f>
        <v>1110.7289035176391</v>
      </c>
      <c r="BB349" s="16">
        <f>IF(BA349="Neg","Neg",BA349*HLOOKUP(BB$3,T_GDP[#All],2,FALSE))</f>
        <v>1147.5628770687408</v>
      </c>
      <c r="BC349" s="16">
        <f>IF(BB349="Neg","Neg",BB349*HLOOKUP(BC$3,T_GDP[#All],2,FALSE))</f>
        <v>1064.466685687401</v>
      </c>
      <c r="BD349" s="16">
        <f>IF(BC349="Neg","Neg",BC349*HLOOKUP(BD$3,T_GDP[#All],2,FALSE))</f>
        <v>1195.0795753211637</v>
      </c>
      <c r="BE349" s="16">
        <f>IF(BD349="Neg","Neg",BD349*HLOOKUP(BE$3,T_GDP[#All],2,FALSE))</f>
        <v>1273.9069289953459</v>
      </c>
      <c r="BF349" s="16">
        <f>IF(BE349="Neg","Neg",BE349*HLOOKUP(BF$3,T_GDP[#All],2,FALSE))</f>
        <v>1296.835865049778</v>
      </c>
      <c r="BG349" s="16">
        <f>IF(BF349="Neg","Neg",BF349*HLOOKUP(BG$3,T_GDP[#All],2,FALSE))</f>
        <v>1340.7046061668746</v>
      </c>
      <c r="BH349" s="16">
        <f>IF(BG349="Neg","Neg",BG349*HLOOKUP(BH$3,T_GDP[#All],2,FALSE))</f>
        <v>1384.191621492422</v>
      </c>
      <c r="BI349" s="16">
        <f>IF(BH349="Neg","Neg",BH349*HLOOKUP(BI$3,T_GDP[#All],2,FALSE))</f>
        <v>1436.945168928685</v>
      </c>
      <c r="BJ349" s="16">
        <f>IF(BI349="Neg","Neg",BI349*HLOOKUP(BJ$3,T_GDP[#All],2,FALSE))</f>
        <v>1493.4404763938192</v>
      </c>
    </row>
    <row r="350" spans="1:62" ht="13.9" customHeight="1" x14ac:dyDescent="0.25">
      <c r="A350" s="6"/>
      <c r="B350" s="1" t="s">
        <v>1031</v>
      </c>
      <c r="C350" s="1" t="s">
        <v>1033</v>
      </c>
      <c r="D350" s="1" t="s">
        <v>2129</v>
      </c>
      <c r="E350" s="23"/>
      <c r="F350" s="23"/>
      <c r="G350" s="23"/>
      <c r="H350" s="23"/>
      <c r="I350" s="23"/>
      <c r="J350" s="23"/>
      <c r="K350" s="23"/>
      <c r="L350" s="23"/>
      <c r="M350" s="23"/>
      <c r="N350" s="23"/>
      <c r="O350" s="23"/>
      <c r="P350" s="23"/>
      <c r="Q350" s="23"/>
      <c r="R350" s="23"/>
      <c r="S350" s="23"/>
      <c r="T350" s="23"/>
      <c r="U350" s="23"/>
      <c r="V350" s="23"/>
      <c r="W350" s="23"/>
      <c r="X350" s="23"/>
      <c r="Y350" s="23"/>
      <c r="Z350" s="23"/>
      <c r="AA350" s="23"/>
      <c r="AB350" s="23"/>
      <c r="AC350" s="23"/>
      <c r="AD350" s="23"/>
      <c r="AE350" s="23"/>
      <c r="AF350" s="15">
        <v>0</v>
      </c>
      <c r="AG350" s="15">
        <v>-1400</v>
      </c>
      <c r="AH350" s="15">
        <v>-1950</v>
      </c>
      <c r="AI350" s="16">
        <f>IF(AH350="Neg","Neg",AH350*HLOOKUP(AI$3,T_GDP[#All],2,FALSE))</f>
        <v>-2052.8835779891051</v>
      </c>
      <c r="AJ350" s="16">
        <f>IF(AI350="Neg","Neg",AI350*HLOOKUP(AJ$3,T_GDP[#All],2,FALSE))</f>
        <v>-2124.100892399957</v>
      </c>
      <c r="AK350" s="16">
        <f>IF(AJ350="Neg","Neg",AJ350*HLOOKUP(AK$3,T_GDP[#All],2,FALSE))</f>
        <v>-2227.3547606316142</v>
      </c>
      <c r="AL350" s="16">
        <f>IF(AK350="Neg","Neg",AK350*HLOOKUP(AL$3,T_GDP[#All],2,FALSE))</f>
        <v>-2349.3976347527714</v>
      </c>
      <c r="AM350" s="16">
        <f>IF(AL350="Neg","Neg",AL350*HLOOKUP(AM$3,T_GDP[#All],2,FALSE))</f>
        <v>-2472.7982397632863</v>
      </c>
      <c r="AN350" s="16">
        <f>IF(AM350="Neg","Neg",AM350*HLOOKUP(AN$3,T_GDP[#All],2,FALSE))</f>
        <v>-2617.7677908424612</v>
      </c>
      <c r="AO350" s="16">
        <f>IF(AN350="Neg","Neg",AN350*HLOOKUP(AO$3,T_GDP[#All],2,FALSE))</f>
        <v>-2741.1849760130899</v>
      </c>
      <c r="AP350" s="16">
        <f>IF(AO350="Neg","Neg",AO350*HLOOKUP(AP$3,T_GDP[#All],2,FALSE))</f>
        <v>-2886.8398403769884</v>
      </c>
      <c r="AQ350" s="16">
        <f>IF(AP350="Neg","Neg",AP350*HLOOKUP(AQ$3,T_GDP[#All],2,FALSE))</f>
        <v>-2916.9917826648048</v>
      </c>
      <c r="AR350" s="16">
        <f>IF(AQ350="Neg","Neg",AQ350*HLOOKUP(AR$3,T_GDP[#All],2,FALSE))</f>
        <v>-2876.3464412646645</v>
      </c>
      <c r="AS350" s="16">
        <f>IF(AR350="Neg","Neg",AR350*HLOOKUP(AS$3,T_GDP[#All],2,FALSE))</f>
        <v>-3003.7244424625928</v>
      </c>
      <c r="AT350" s="16">
        <f>IF(AS350="Neg","Neg",AS350*HLOOKUP(AT$3,T_GDP[#All],2,FALSE))</f>
        <v>-3079.0315297016323</v>
      </c>
      <c r="AU350" s="16">
        <f>IF(AT350="Neg","Neg",AT350*HLOOKUP(AU$3,T_GDP[#All],2,FALSE))</f>
        <v>-3181.5171838479951</v>
      </c>
      <c r="AV350" s="16">
        <f>IF(AU350="Neg","Neg",AU350*HLOOKUP(AV$3,T_GDP[#All],2,FALSE))</f>
        <v>-3327.2623179725156</v>
      </c>
      <c r="AW350" s="16">
        <f>IF(AV350="Neg","Neg",AV350*HLOOKUP(AW$3,T_GDP[#All],2,FALSE))</f>
        <v>-3455.8525130987987</v>
      </c>
      <c r="AX350" s="16">
        <f>IF(AW350="Neg","Neg",AW350*HLOOKUP(AX$3,T_GDP[#All],2,FALSE))</f>
        <v>-3569.468981401878</v>
      </c>
      <c r="AY350" s="16">
        <f>IF(AX350="Neg","Neg",AX350*HLOOKUP(AY$3,T_GDP[#All],2,FALSE))</f>
        <v>-3726.7244311257309</v>
      </c>
      <c r="AZ350" s="16">
        <f>IF(AY350="Neg","Neg",AY350*HLOOKUP(AZ$3,T_GDP[#All],2,FALSE))</f>
        <v>-3874.092578701438</v>
      </c>
      <c r="BA350" s="16">
        <f>IF(AZ350="Neg","Neg",AZ350*HLOOKUP(BA$3,T_GDP[#All],2,FALSE))</f>
        <v>-4010.9654849248086</v>
      </c>
      <c r="BB350" s="16">
        <f>IF(BA350="Neg","Neg",BA350*HLOOKUP(BB$3,T_GDP[#All],2,FALSE))</f>
        <v>-4143.977056081565</v>
      </c>
      <c r="BC350" s="16">
        <f>IF(BB350="Neg","Neg",BB350*HLOOKUP(BC$3,T_GDP[#All],2,FALSE))</f>
        <v>-3843.9074760933936</v>
      </c>
      <c r="BD350" s="16">
        <f>IF(BC350="Neg","Neg",BC350*HLOOKUP(BD$3,T_GDP[#All],2,FALSE))</f>
        <v>-4315.5651331042036</v>
      </c>
      <c r="BE350" s="16">
        <f>IF(BD350="Neg","Neg",BD350*HLOOKUP(BE$3,T_GDP[#All],2,FALSE))</f>
        <v>-4600.219465816529</v>
      </c>
      <c r="BF350" s="16">
        <f>IF(BE350="Neg","Neg",BE350*HLOOKUP(BF$3,T_GDP[#All],2,FALSE))</f>
        <v>-4683.0184015686445</v>
      </c>
      <c r="BG350" s="16">
        <f>IF(BF350="Neg","Neg",BF350*HLOOKUP(BG$3,T_GDP[#All],2,FALSE))</f>
        <v>-4841.4333000470488</v>
      </c>
      <c r="BH350" s="16">
        <f>IF(BG350="Neg","Neg",BG350*HLOOKUP(BH$3,T_GDP[#All],2,FALSE))</f>
        <v>-4998.4697442781926</v>
      </c>
      <c r="BI350" s="16">
        <f>IF(BH350="Neg","Neg",BH350*HLOOKUP(BI$3,T_GDP[#All],2,FALSE))</f>
        <v>-5188.9686655758096</v>
      </c>
      <c r="BJ350" s="16">
        <f>IF(BI350="Neg","Neg",BI350*HLOOKUP(BJ$3,T_GDP[#All],2,FALSE))</f>
        <v>-5392.9794980887946</v>
      </c>
    </row>
    <row r="351" spans="1:62" ht="13.9" customHeight="1" x14ac:dyDescent="0.25">
      <c r="A351" s="6"/>
      <c r="B351" s="1" t="s">
        <v>1031</v>
      </c>
      <c r="C351" s="1" t="s">
        <v>1034</v>
      </c>
      <c r="D351" s="1" t="s">
        <v>2129</v>
      </c>
      <c r="E351" s="23"/>
      <c r="F351" s="23"/>
      <c r="G351" s="23"/>
      <c r="H351" s="23"/>
      <c r="I351" s="23"/>
      <c r="J351" s="23"/>
      <c r="K351" s="23"/>
      <c r="L351" s="23"/>
      <c r="M351" s="23"/>
      <c r="N351" s="23"/>
      <c r="O351" s="23"/>
      <c r="P351" s="23"/>
      <c r="Q351" s="23"/>
      <c r="R351" s="23"/>
      <c r="S351" s="23"/>
      <c r="T351" s="23"/>
      <c r="U351" s="23"/>
      <c r="V351" s="23"/>
      <c r="W351" s="23"/>
      <c r="X351" s="23"/>
      <c r="Y351" s="23"/>
      <c r="Z351" s="23"/>
      <c r="AA351" s="23"/>
      <c r="AB351" s="23"/>
      <c r="AC351" s="23"/>
      <c r="AD351" s="23"/>
      <c r="AE351" s="23"/>
      <c r="AF351" s="15">
        <v>0</v>
      </c>
      <c r="AG351" s="15">
        <v>-200</v>
      </c>
      <c r="AH351" s="15">
        <v>-250</v>
      </c>
      <c r="AI351" s="16">
        <f>IF(AH351="Neg","Neg",AH351*HLOOKUP(AI$3,T_GDP[#All],2,FALSE))</f>
        <v>-263.19020230629553</v>
      </c>
      <c r="AJ351" s="16">
        <f>IF(AI351="Neg","Neg",AI351*HLOOKUP(AJ$3,T_GDP[#All],2,FALSE))</f>
        <v>-272.32062723076371</v>
      </c>
      <c r="AK351" s="16">
        <f>IF(AJ351="Neg","Neg",AJ351*HLOOKUP(AK$3,T_GDP[#All],2,FALSE))</f>
        <v>-285.55830264507875</v>
      </c>
      <c r="AL351" s="16">
        <f>IF(AK351="Neg","Neg",AK351*HLOOKUP(AL$3,T_GDP[#All],2,FALSE))</f>
        <v>-301.20482496830402</v>
      </c>
      <c r="AM351" s="16">
        <f>IF(AL351="Neg","Neg",AL351*HLOOKUP(AM$3,T_GDP[#All],2,FALSE))</f>
        <v>-317.02541535426747</v>
      </c>
      <c r="AN351" s="16">
        <f>IF(AM351="Neg","Neg",AM351*HLOOKUP(AN$3,T_GDP[#All],2,FALSE))</f>
        <v>-335.61125523621297</v>
      </c>
      <c r="AO351" s="16">
        <f>IF(AN351="Neg","Neg",AN351*HLOOKUP(AO$3,T_GDP[#All],2,FALSE))</f>
        <v>-351.43397128372948</v>
      </c>
      <c r="AP351" s="16">
        <f>IF(AO351="Neg","Neg",AO351*HLOOKUP(AP$3,T_GDP[#All],2,FALSE))</f>
        <v>-370.1076718432036</v>
      </c>
      <c r="AQ351" s="16">
        <f>IF(AP351="Neg","Neg",AP351*HLOOKUP(AQ$3,T_GDP[#All],2,FALSE))</f>
        <v>-373.97330546984671</v>
      </c>
      <c r="AR351" s="16">
        <f>IF(AQ351="Neg","Neg",AQ351*HLOOKUP(AR$3,T_GDP[#All],2,FALSE))</f>
        <v>-368.76236426470052</v>
      </c>
      <c r="AS351" s="16">
        <f>IF(AR351="Neg","Neg",AR351*HLOOKUP(AS$3,T_GDP[#All],2,FALSE))</f>
        <v>-385.0928772387939</v>
      </c>
      <c r="AT351" s="16">
        <f>IF(AS351="Neg","Neg",AS351*HLOOKUP(AT$3,T_GDP[#All],2,FALSE))</f>
        <v>-394.74763201302977</v>
      </c>
      <c r="AU351" s="16">
        <f>IF(AT351="Neg","Neg",AT351*HLOOKUP(AU$3,T_GDP[#All],2,FALSE))</f>
        <v>-407.88681844205064</v>
      </c>
      <c r="AV351" s="16">
        <f>IF(AU351="Neg","Neg",AU351*HLOOKUP(AV$3,T_GDP[#All],2,FALSE))</f>
        <v>-426.57209204775842</v>
      </c>
      <c r="AW351" s="16">
        <f>IF(AV351="Neg","Neg",AV351*HLOOKUP(AW$3,T_GDP[#All],2,FALSE))</f>
        <v>-443.05801449984602</v>
      </c>
      <c r="AX351" s="16">
        <f>IF(AW351="Neg","Neg",AW351*HLOOKUP(AX$3,T_GDP[#All],2,FALSE))</f>
        <v>-457.62422838485622</v>
      </c>
      <c r="AY351" s="16">
        <f>IF(AX351="Neg","Neg",AX351*HLOOKUP(AY$3,T_GDP[#All],2,FALSE))</f>
        <v>-477.78518347765788</v>
      </c>
      <c r="AZ351" s="16">
        <f>IF(AY351="Neg","Neg",AY351*HLOOKUP(AZ$3,T_GDP[#All],2,FALSE))</f>
        <v>-496.67853573095368</v>
      </c>
      <c r="BA351" s="16">
        <f>IF(AZ351="Neg","Neg",AZ351*HLOOKUP(BA$3,T_GDP[#All],2,FALSE))</f>
        <v>-514.22634422112935</v>
      </c>
      <c r="BB351" s="16">
        <f>IF(BA351="Neg","Neg",BA351*HLOOKUP(BB$3,T_GDP[#All],2,FALSE))</f>
        <v>-531.27910975404689</v>
      </c>
      <c r="BC351" s="16">
        <f>IF(BB351="Neg","Neg",BB351*HLOOKUP(BC$3,T_GDP[#All],2,FALSE))</f>
        <v>-492.80865078120439</v>
      </c>
      <c r="BD351" s="16">
        <f>IF(BC351="Neg","Neg",BC351*HLOOKUP(BD$3,T_GDP[#All],2,FALSE))</f>
        <v>-553.27758116720565</v>
      </c>
      <c r="BE351" s="16">
        <f>IF(BD351="Neg","Neg",BD351*HLOOKUP(BE$3,T_GDP[#All],2,FALSE))</f>
        <v>-589.77172638673449</v>
      </c>
      <c r="BF351" s="16">
        <f>IF(BE351="Neg","Neg",BE351*HLOOKUP(BF$3,T_GDP[#All],2,FALSE))</f>
        <v>-600.38697456008265</v>
      </c>
      <c r="BG351" s="16">
        <f>IF(BF351="Neg","Neg",BF351*HLOOKUP(BG$3,T_GDP[#All],2,FALSE))</f>
        <v>-620.6965769291088</v>
      </c>
      <c r="BH351" s="16">
        <f>IF(BG351="Neg","Neg",BG351*HLOOKUP(BH$3,T_GDP[#All],2,FALSE))</f>
        <v>-640.82945439464004</v>
      </c>
      <c r="BI351" s="16">
        <f>IF(BH351="Neg","Neg",BH351*HLOOKUP(BI$3,T_GDP[#All],2,FALSE))</f>
        <v>-665.25239302253965</v>
      </c>
      <c r="BJ351" s="16">
        <f>IF(BI351="Neg","Neg",BI351*HLOOKUP(BJ$3,T_GDP[#All],2,FALSE))</f>
        <v>-691.40762796010176</v>
      </c>
    </row>
    <row r="352" spans="1:62" ht="13.9" customHeight="1" x14ac:dyDescent="0.25">
      <c r="A352" s="6"/>
      <c r="B352" s="1" t="s">
        <v>1031</v>
      </c>
      <c r="C352" s="1" t="s">
        <v>1035</v>
      </c>
      <c r="D352" s="1" t="s">
        <v>725</v>
      </c>
      <c r="E352" s="23"/>
      <c r="F352" s="23"/>
      <c r="G352" s="23"/>
      <c r="H352" s="23"/>
      <c r="I352" s="23"/>
      <c r="J352" s="23"/>
      <c r="K352" s="23"/>
      <c r="L352" s="23"/>
      <c r="M352" s="23"/>
      <c r="N352" s="23"/>
      <c r="O352" s="23"/>
      <c r="P352" s="23"/>
      <c r="Q352" s="23"/>
      <c r="R352" s="23"/>
      <c r="S352" s="23"/>
      <c r="T352" s="23"/>
      <c r="U352" s="23"/>
      <c r="V352" s="23"/>
      <c r="W352" s="23"/>
      <c r="X352" s="23"/>
      <c r="Y352" s="23"/>
      <c r="Z352" s="23"/>
      <c r="AA352" s="23"/>
      <c r="AB352" s="23"/>
      <c r="AC352" s="23"/>
      <c r="AD352" s="23"/>
      <c r="AE352" s="23"/>
      <c r="AF352" s="15">
        <v>2300</v>
      </c>
      <c r="AG352" s="15">
        <v>3950</v>
      </c>
      <c r="AH352" s="15">
        <v>5400</v>
      </c>
      <c r="AI352" s="16">
        <f>IF(AH352="Neg","Neg",AH352*HLOOKUP(AI$3,T_GDP[#All],2,FALSE))</f>
        <v>5684.9083698159839</v>
      </c>
      <c r="AJ352" s="16">
        <f>IF(AI352="Neg","Neg",AI352*HLOOKUP(AJ$3,T_GDP[#All],2,FALSE))</f>
        <v>5882.1255481844964</v>
      </c>
      <c r="AK352" s="16">
        <f>IF(AJ352="Neg","Neg",AJ352*HLOOKUP(AK$3,T_GDP[#All],2,FALSE))</f>
        <v>6168.0593371337009</v>
      </c>
      <c r="AL352" s="16">
        <f>IF(AK352="Neg","Neg",AK352*HLOOKUP(AL$3,T_GDP[#All],2,FALSE))</f>
        <v>6506.0242193153663</v>
      </c>
      <c r="AM352" s="16">
        <f>IF(AL352="Neg","Neg",AL352*HLOOKUP(AM$3,T_GDP[#All],2,FALSE))</f>
        <v>6847.7489716521768</v>
      </c>
      <c r="AN352" s="16">
        <f>IF(AM352="Neg","Neg",AM352*HLOOKUP(AN$3,T_GDP[#All],2,FALSE))</f>
        <v>7249.2031131021995</v>
      </c>
      <c r="AO352" s="16">
        <f>IF(AN352="Neg","Neg",AN352*HLOOKUP(AO$3,T_GDP[#All],2,FALSE))</f>
        <v>7590.9737797285561</v>
      </c>
      <c r="AP352" s="16">
        <f>IF(AO352="Neg","Neg",AO352*HLOOKUP(AP$3,T_GDP[#All],2,FALSE))</f>
        <v>7994.3257118131978</v>
      </c>
      <c r="AQ352" s="16">
        <f>IF(AP352="Neg","Neg",AP352*HLOOKUP(AQ$3,T_GDP[#All],2,FALSE))</f>
        <v>8077.8233981486892</v>
      </c>
      <c r="AR352" s="16">
        <f>IF(AQ352="Neg","Neg",AQ352*HLOOKUP(AR$3,T_GDP[#All],2,FALSE))</f>
        <v>7965.2670681175314</v>
      </c>
      <c r="AS352" s="16">
        <f>IF(AR352="Neg","Neg",AR352*HLOOKUP(AS$3,T_GDP[#All],2,FALSE))</f>
        <v>8318.0061483579484</v>
      </c>
      <c r="AT352" s="16">
        <f>IF(AS352="Neg","Neg",AS352*HLOOKUP(AT$3,T_GDP[#All],2,FALSE))</f>
        <v>8526.5488514814424</v>
      </c>
      <c r="AU352" s="16">
        <f>IF(AT352="Neg","Neg",AT352*HLOOKUP(AU$3,T_GDP[#All],2,FALSE))</f>
        <v>8810.3552783482919</v>
      </c>
      <c r="AV352" s="16">
        <f>IF(AU352="Neg","Neg",AU352*HLOOKUP(AV$3,T_GDP[#All],2,FALSE))</f>
        <v>9213.9571882315795</v>
      </c>
      <c r="AW352" s="16">
        <f>IF(AV352="Neg","Neg",AV352*HLOOKUP(AW$3,T_GDP[#All],2,FALSE))</f>
        <v>9570.0531131966709</v>
      </c>
      <c r="AX352" s="16">
        <f>IF(AW352="Neg","Neg",AW352*HLOOKUP(AX$3,T_GDP[#All],2,FALSE))</f>
        <v>9884.683333112891</v>
      </c>
      <c r="AY352" s="16">
        <f>IF(AX352="Neg","Neg",AX352*HLOOKUP(AY$3,T_GDP[#All],2,FALSE))</f>
        <v>10320.159963117407</v>
      </c>
      <c r="AZ352" s="16">
        <f>IF(AY352="Neg","Neg",AY352*HLOOKUP(AZ$3,T_GDP[#All],2,FALSE))</f>
        <v>10728.256371788595</v>
      </c>
      <c r="BA352" s="16">
        <f>IF(AZ352="Neg","Neg",AZ352*HLOOKUP(BA$3,T_GDP[#All],2,FALSE))</f>
        <v>11107.289035176391</v>
      </c>
      <c r="BB352" s="16">
        <f>IF(BA352="Neg","Neg",BA352*HLOOKUP(BB$3,T_GDP[#All],2,FALSE))</f>
        <v>11475.628770687408</v>
      </c>
      <c r="BC352" s="16">
        <f>IF(BB352="Neg","Neg",BB352*HLOOKUP(BC$3,T_GDP[#All],2,FALSE))</f>
        <v>10644.66685687401</v>
      </c>
      <c r="BD352" s="16">
        <f>IF(BC352="Neg","Neg",BC352*HLOOKUP(BD$3,T_GDP[#All],2,FALSE))</f>
        <v>11950.795753211636</v>
      </c>
      <c r="BE352" s="16">
        <f>IF(BD352="Neg","Neg",BD352*HLOOKUP(BE$3,T_GDP[#All],2,FALSE))</f>
        <v>12739.069289953459</v>
      </c>
      <c r="BF352" s="16">
        <f>IF(BE352="Neg","Neg",BE352*HLOOKUP(BF$3,T_GDP[#All],2,FALSE))</f>
        <v>12968.358650497779</v>
      </c>
      <c r="BG352" s="16">
        <f>IF(BF352="Neg","Neg",BF352*HLOOKUP(BG$3,T_GDP[#All],2,FALSE))</f>
        <v>13407.046061668743</v>
      </c>
      <c r="BH352" s="16">
        <f>IF(BG352="Neg","Neg",BG352*HLOOKUP(BH$3,T_GDP[#All],2,FALSE))</f>
        <v>13841.916214924218</v>
      </c>
      <c r="BI352" s="16">
        <f>IF(BH352="Neg","Neg",BH352*HLOOKUP(BI$3,T_GDP[#All],2,FALSE))</f>
        <v>14369.451689286849</v>
      </c>
      <c r="BJ352" s="16">
        <f>IF(BI352="Neg","Neg",BI352*HLOOKUP(BJ$3,T_GDP[#All],2,FALSE))</f>
        <v>14934.404763938192</v>
      </c>
    </row>
    <row r="353" spans="1:62" ht="13.9" customHeight="1" x14ac:dyDescent="0.25">
      <c r="A353" s="6"/>
      <c r="B353" s="1" t="s">
        <v>1031</v>
      </c>
      <c r="C353" s="1" t="s">
        <v>1036</v>
      </c>
      <c r="D353" s="1" t="s">
        <v>2129</v>
      </c>
      <c r="E353" s="23"/>
      <c r="F353" s="23"/>
      <c r="G353" s="23"/>
      <c r="H353" s="23"/>
      <c r="I353" s="23"/>
      <c r="J353" s="23"/>
      <c r="K353" s="23"/>
      <c r="L353" s="23"/>
      <c r="M353" s="23"/>
      <c r="N353" s="23"/>
      <c r="O353" s="23"/>
      <c r="P353" s="23"/>
      <c r="Q353" s="23"/>
      <c r="R353" s="23"/>
      <c r="S353" s="23"/>
      <c r="T353" s="23"/>
      <c r="U353" s="23"/>
      <c r="V353" s="23"/>
      <c r="W353" s="23"/>
      <c r="X353" s="23"/>
      <c r="Y353" s="23"/>
      <c r="Z353" s="23"/>
      <c r="AA353" s="23"/>
      <c r="AB353" s="23"/>
      <c r="AC353" s="23"/>
      <c r="AD353" s="23"/>
      <c r="AE353" s="23"/>
      <c r="AF353" s="15">
        <v>0</v>
      </c>
      <c r="AG353" s="15">
        <v>100</v>
      </c>
      <c r="AH353" s="15">
        <v>-200</v>
      </c>
      <c r="AI353" s="16">
        <f>IF(AH353="Neg","Neg",AH353*HLOOKUP(AI$3,T_GDP[#All],2,FALSE))</f>
        <v>-210.55216184503644</v>
      </c>
      <c r="AJ353" s="16">
        <f>IF(AI353="Neg","Neg",AI353*HLOOKUP(AJ$3,T_GDP[#All],2,FALSE))</f>
        <v>-217.85650178461097</v>
      </c>
      <c r="AK353" s="16">
        <f>IF(AJ353="Neg","Neg",AJ353*HLOOKUP(AK$3,T_GDP[#All],2,FALSE))</f>
        <v>-228.446642116063</v>
      </c>
      <c r="AL353" s="16">
        <f>IF(AK353="Neg","Neg",AK353*HLOOKUP(AL$3,T_GDP[#All],2,FALSE))</f>
        <v>-240.96385997464321</v>
      </c>
      <c r="AM353" s="16">
        <f>IF(AL353="Neg","Neg",AL353*HLOOKUP(AM$3,T_GDP[#All],2,FALSE))</f>
        <v>-253.62033228341397</v>
      </c>
      <c r="AN353" s="16">
        <f>IF(AM353="Neg","Neg",AM353*HLOOKUP(AN$3,T_GDP[#All],2,FALSE))</f>
        <v>-268.48900418897034</v>
      </c>
      <c r="AO353" s="16">
        <f>IF(AN353="Neg","Neg",AN353*HLOOKUP(AO$3,T_GDP[#All],2,FALSE))</f>
        <v>-281.14717702698357</v>
      </c>
      <c r="AP353" s="16">
        <f>IF(AO353="Neg","Neg",AO353*HLOOKUP(AP$3,T_GDP[#All],2,FALSE))</f>
        <v>-296.08613747456292</v>
      </c>
      <c r="AQ353" s="16">
        <f>IF(AP353="Neg","Neg",AP353*HLOOKUP(AQ$3,T_GDP[#All],2,FALSE))</f>
        <v>-299.17864437587741</v>
      </c>
      <c r="AR353" s="16">
        <f>IF(AQ353="Neg","Neg",AQ353*HLOOKUP(AR$3,T_GDP[#All],2,FALSE))</f>
        <v>-295.00989141176046</v>
      </c>
      <c r="AS353" s="16">
        <f>IF(AR353="Neg","Neg",AR353*HLOOKUP(AS$3,T_GDP[#All],2,FALSE))</f>
        <v>-308.07430179103517</v>
      </c>
      <c r="AT353" s="16">
        <f>IF(AS353="Neg","Neg",AS353*HLOOKUP(AT$3,T_GDP[#All],2,FALSE))</f>
        <v>-315.79810561042382</v>
      </c>
      <c r="AU353" s="16">
        <f>IF(AT353="Neg","Neg",AT353*HLOOKUP(AU$3,T_GDP[#All],2,FALSE))</f>
        <v>-326.30945475364052</v>
      </c>
      <c r="AV353" s="16">
        <f>IF(AU353="Neg","Neg",AU353*HLOOKUP(AV$3,T_GDP[#All],2,FALSE))</f>
        <v>-341.25767363820671</v>
      </c>
      <c r="AW353" s="16">
        <f>IF(AV353="Neg","Neg",AV353*HLOOKUP(AW$3,T_GDP[#All],2,FALSE))</f>
        <v>-354.4464115998768</v>
      </c>
      <c r="AX353" s="16">
        <f>IF(AW353="Neg","Neg",AW353*HLOOKUP(AX$3,T_GDP[#All],2,FALSE))</f>
        <v>-366.09938270788496</v>
      </c>
      <c r="AY353" s="16">
        <f>IF(AX353="Neg","Neg",AX353*HLOOKUP(AY$3,T_GDP[#All],2,FALSE))</f>
        <v>-382.22814678212626</v>
      </c>
      <c r="AZ353" s="16">
        <f>IF(AY353="Neg","Neg",AY353*HLOOKUP(AZ$3,T_GDP[#All],2,FALSE))</f>
        <v>-397.34282858476291</v>
      </c>
      <c r="BA353" s="16">
        <f>IF(AZ353="Neg","Neg",AZ353*HLOOKUP(BA$3,T_GDP[#All],2,FALSE))</f>
        <v>-411.38107537690348</v>
      </c>
      <c r="BB353" s="16">
        <f>IF(BA353="Neg","Neg",BA353*HLOOKUP(BB$3,T_GDP[#All],2,FALSE))</f>
        <v>-425.02328780323745</v>
      </c>
      <c r="BC353" s="16">
        <f>IF(BB353="Neg","Neg",BB353*HLOOKUP(BC$3,T_GDP[#All],2,FALSE))</f>
        <v>-394.24692062496342</v>
      </c>
      <c r="BD353" s="16">
        <f>IF(BC353="Neg","Neg",BC353*HLOOKUP(BD$3,T_GDP[#All],2,FALSE))</f>
        <v>-442.62206493376442</v>
      </c>
      <c r="BE353" s="16">
        <f>IF(BD353="Neg","Neg",BD353*HLOOKUP(BE$3,T_GDP[#All],2,FALSE))</f>
        <v>-471.8173811093875</v>
      </c>
      <c r="BF353" s="16">
        <f>IF(BE353="Neg","Neg",BE353*HLOOKUP(BF$3,T_GDP[#All],2,FALSE))</f>
        <v>-480.30957964806601</v>
      </c>
      <c r="BG353" s="16">
        <f>IF(BF353="Neg","Neg",BF353*HLOOKUP(BG$3,T_GDP[#All],2,FALSE))</f>
        <v>-496.55726154328693</v>
      </c>
      <c r="BH353" s="16">
        <f>IF(BG353="Neg","Neg",BG353*HLOOKUP(BH$3,T_GDP[#All],2,FALSE))</f>
        <v>-512.66356351571187</v>
      </c>
      <c r="BI353" s="16">
        <f>IF(BH353="Neg","Neg",BH353*HLOOKUP(BI$3,T_GDP[#All],2,FALSE))</f>
        <v>-532.20191441803149</v>
      </c>
      <c r="BJ353" s="16">
        <f>IF(BI353="Neg","Neg",BI353*HLOOKUP(BJ$3,T_GDP[#All],2,FALSE))</f>
        <v>-553.12610236808121</v>
      </c>
    </row>
    <row r="354" spans="1:62" ht="13.9" customHeight="1" x14ac:dyDescent="0.25">
      <c r="A354" s="6"/>
      <c r="B354" s="1" t="s">
        <v>1031</v>
      </c>
      <c r="C354" s="1" t="s">
        <v>1037</v>
      </c>
      <c r="D354" s="1" t="s">
        <v>725</v>
      </c>
      <c r="E354" s="23"/>
      <c r="F354" s="23"/>
      <c r="G354" s="23"/>
      <c r="H354" s="23"/>
      <c r="I354" s="23"/>
      <c r="J354" s="23"/>
      <c r="K354" s="23"/>
      <c r="L354" s="23"/>
      <c r="M354" s="23"/>
      <c r="N354" s="23"/>
      <c r="O354" s="23"/>
      <c r="P354" s="23"/>
      <c r="Q354" s="23"/>
      <c r="R354" s="23"/>
      <c r="S354" s="23"/>
      <c r="T354" s="23"/>
      <c r="U354" s="23"/>
      <c r="V354" s="23"/>
      <c r="W354" s="23"/>
      <c r="X354" s="23"/>
      <c r="Y354" s="23"/>
      <c r="Z354" s="23"/>
      <c r="AA354" s="23"/>
      <c r="AB354" s="23"/>
      <c r="AC354" s="23"/>
      <c r="AD354" s="23"/>
      <c r="AE354" s="23"/>
      <c r="AF354" s="15">
        <v>0</v>
      </c>
      <c r="AG354" s="15">
        <v>-115</v>
      </c>
      <c r="AH354" s="15">
        <v>-85</v>
      </c>
      <c r="AI354" s="16">
        <f>IF(AH354="Neg","Neg",AH354*HLOOKUP(AI$3,T_GDP[#All],2,FALSE))</f>
        <v>-89.484668784140482</v>
      </c>
      <c r="AJ354" s="16">
        <f>IF(AI354="Neg","Neg",AI354*HLOOKUP(AJ$3,T_GDP[#All],2,FALSE))</f>
        <v>-92.589013258459659</v>
      </c>
      <c r="AK354" s="16">
        <f>IF(AJ354="Neg","Neg",AJ354*HLOOKUP(AK$3,T_GDP[#All],2,FALSE))</f>
        <v>-97.089822899326762</v>
      </c>
      <c r="AL354" s="16">
        <f>IF(AK354="Neg","Neg",AK354*HLOOKUP(AL$3,T_GDP[#All],2,FALSE))</f>
        <v>-102.40964048922335</v>
      </c>
      <c r="AM354" s="16">
        <f>IF(AL354="Neg","Neg",AL354*HLOOKUP(AM$3,T_GDP[#All],2,FALSE))</f>
        <v>-107.78864122045093</v>
      </c>
      <c r="AN354" s="16">
        <f>IF(AM354="Neg","Neg",AM354*HLOOKUP(AN$3,T_GDP[#All],2,FALSE))</f>
        <v>-114.10782678031239</v>
      </c>
      <c r="AO354" s="16">
        <f>IF(AN354="Neg","Neg",AN354*HLOOKUP(AO$3,T_GDP[#All],2,FALSE))</f>
        <v>-119.48755023646801</v>
      </c>
      <c r="AP354" s="16">
        <f>IF(AO354="Neg","Neg",AO354*HLOOKUP(AP$3,T_GDP[#All],2,FALSE))</f>
        <v>-125.83660842668922</v>
      </c>
      <c r="AQ354" s="16">
        <f>IF(AP354="Neg","Neg",AP354*HLOOKUP(AQ$3,T_GDP[#All],2,FALSE))</f>
        <v>-127.15092385974789</v>
      </c>
      <c r="AR354" s="16">
        <f>IF(AQ354="Neg","Neg",AQ354*HLOOKUP(AR$3,T_GDP[#All],2,FALSE))</f>
        <v>-125.37920384999819</v>
      </c>
      <c r="AS354" s="16">
        <f>IF(AR354="Neg","Neg",AR354*HLOOKUP(AS$3,T_GDP[#All],2,FALSE))</f>
        <v>-130.93157826118994</v>
      </c>
      <c r="AT354" s="16">
        <f>IF(AS354="Neg","Neg",AS354*HLOOKUP(AT$3,T_GDP[#All],2,FALSE))</f>
        <v>-134.21419488443013</v>
      </c>
      <c r="AU354" s="16">
        <f>IF(AT354="Neg","Neg",AT354*HLOOKUP(AU$3,T_GDP[#All],2,FALSE))</f>
        <v>-138.6815182702972</v>
      </c>
      <c r="AV354" s="16">
        <f>IF(AU354="Neg","Neg",AU354*HLOOKUP(AV$3,T_GDP[#All],2,FALSE))</f>
        <v>-145.03451129623784</v>
      </c>
      <c r="AW354" s="16">
        <f>IF(AV354="Neg","Neg",AV354*HLOOKUP(AW$3,T_GDP[#All],2,FALSE))</f>
        <v>-150.63972492994762</v>
      </c>
      <c r="AX354" s="16">
        <f>IF(AW354="Neg","Neg",AW354*HLOOKUP(AX$3,T_GDP[#All],2,FALSE))</f>
        <v>-155.59223765085108</v>
      </c>
      <c r="AY354" s="16">
        <f>IF(AX354="Neg","Neg",AX354*HLOOKUP(AY$3,T_GDP[#All],2,FALSE))</f>
        <v>-162.44696238240363</v>
      </c>
      <c r="AZ354" s="16">
        <f>IF(AY354="Neg","Neg",AY354*HLOOKUP(AZ$3,T_GDP[#All],2,FALSE))</f>
        <v>-168.8707021485242</v>
      </c>
      <c r="BA354" s="16">
        <f>IF(AZ354="Neg","Neg",AZ354*HLOOKUP(BA$3,T_GDP[#All],2,FALSE))</f>
        <v>-174.83695703518393</v>
      </c>
      <c r="BB354" s="16">
        <f>IF(BA354="Neg","Neg",BA354*HLOOKUP(BB$3,T_GDP[#All],2,FALSE))</f>
        <v>-180.63489731637586</v>
      </c>
      <c r="BC354" s="16">
        <f>IF(BB354="Neg","Neg",BB354*HLOOKUP(BC$3,T_GDP[#All],2,FALSE))</f>
        <v>-167.55494126560941</v>
      </c>
      <c r="BD354" s="16">
        <f>IF(BC354="Neg","Neg",BC354*HLOOKUP(BD$3,T_GDP[#All],2,FALSE))</f>
        <v>-188.11437759684983</v>
      </c>
      <c r="BE354" s="16">
        <f>IF(BD354="Neg","Neg",BD354*HLOOKUP(BE$3,T_GDP[#All],2,FALSE))</f>
        <v>-200.52238697148965</v>
      </c>
      <c r="BF354" s="16">
        <f>IF(BE354="Neg","Neg",BE354*HLOOKUP(BF$3,T_GDP[#All],2,FALSE))</f>
        <v>-204.13157135042803</v>
      </c>
      <c r="BG354" s="16">
        <f>IF(BF354="Neg","Neg",BF354*HLOOKUP(BG$3,T_GDP[#All],2,FALSE))</f>
        <v>-211.03683615589694</v>
      </c>
      <c r="BH354" s="16">
        <f>IF(BG354="Neg","Neg",BG354*HLOOKUP(BH$3,T_GDP[#All],2,FALSE))</f>
        <v>-217.88201449417755</v>
      </c>
      <c r="BI354" s="16">
        <f>IF(BH354="Neg","Neg",BH354*HLOOKUP(BI$3,T_GDP[#All],2,FALSE))</f>
        <v>-226.18581362766341</v>
      </c>
      <c r="BJ354" s="16">
        <f>IF(BI354="Neg","Neg",BI354*HLOOKUP(BJ$3,T_GDP[#All],2,FALSE))</f>
        <v>-235.07859350643454</v>
      </c>
    </row>
    <row r="355" spans="1:62" ht="13.9" customHeight="1" x14ac:dyDescent="0.25">
      <c r="A355" s="6"/>
      <c r="B355" s="1" t="s">
        <v>1031</v>
      </c>
      <c r="C355" s="1" t="s">
        <v>1037</v>
      </c>
      <c r="D355" s="1" t="s">
        <v>2129</v>
      </c>
      <c r="E355" s="23"/>
      <c r="F355" s="23"/>
      <c r="G355" s="23"/>
      <c r="H355" s="23"/>
      <c r="I355" s="23"/>
      <c r="J355" s="23"/>
      <c r="K355" s="23"/>
      <c r="L355" s="23"/>
      <c r="M355" s="23"/>
      <c r="N355" s="23"/>
      <c r="O355" s="23"/>
      <c r="P355" s="23"/>
      <c r="Q355" s="23"/>
      <c r="R355" s="23"/>
      <c r="S355" s="23"/>
      <c r="T355" s="23"/>
      <c r="U355" s="23"/>
      <c r="V355" s="23"/>
      <c r="W355" s="23"/>
      <c r="X355" s="23"/>
      <c r="Y355" s="23"/>
      <c r="Z355" s="23"/>
      <c r="AA355" s="23"/>
      <c r="AB355" s="23"/>
      <c r="AC355" s="23"/>
      <c r="AD355" s="23"/>
      <c r="AE355" s="23"/>
      <c r="AF355" s="15">
        <v>0</v>
      </c>
      <c r="AG355" s="15">
        <v>-115</v>
      </c>
      <c r="AH355" s="15">
        <v>-85</v>
      </c>
      <c r="AI355" s="16">
        <f>IF(AH355="Neg","Neg",AH355*HLOOKUP(AI$3,T_GDP[#All],2,FALSE))</f>
        <v>-89.484668784140482</v>
      </c>
      <c r="AJ355" s="16">
        <f>IF(AI355="Neg","Neg",AI355*HLOOKUP(AJ$3,T_GDP[#All],2,FALSE))</f>
        <v>-92.589013258459659</v>
      </c>
      <c r="AK355" s="16">
        <f>IF(AJ355="Neg","Neg",AJ355*HLOOKUP(AK$3,T_GDP[#All],2,FALSE))</f>
        <v>-97.089822899326762</v>
      </c>
      <c r="AL355" s="16">
        <f>IF(AK355="Neg","Neg",AK355*HLOOKUP(AL$3,T_GDP[#All],2,FALSE))</f>
        <v>-102.40964048922335</v>
      </c>
      <c r="AM355" s="16">
        <f>IF(AL355="Neg","Neg",AL355*HLOOKUP(AM$3,T_GDP[#All],2,FALSE))</f>
        <v>-107.78864122045093</v>
      </c>
      <c r="AN355" s="16">
        <f>IF(AM355="Neg","Neg",AM355*HLOOKUP(AN$3,T_GDP[#All],2,FALSE))</f>
        <v>-114.10782678031239</v>
      </c>
      <c r="AO355" s="16">
        <f>IF(AN355="Neg","Neg",AN355*HLOOKUP(AO$3,T_GDP[#All],2,FALSE))</f>
        <v>-119.48755023646801</v>
      </c>
      <c r="AP355" s="16">
        <f>IF(AO355="Neg","Neg",AO355*HLOOKUP(AP$3,T_GDP[#All],2,FALSE))</f>
        <v>-125.83660842668922</v>
      </c>
      <c r="AQ355" s="16">
        <f>IF(AP355="Neg","Neg",AP355*HLOOKUP(AQ$3,T_GDP[#All],2,FALSE))</f>
        <v>-127.15092385974789</v>
      </c>
      <c r="AR355" s="16">
        <f>IF(AQ355="Neg","Neg",AQ355*HLOOKUP(AR$3,T_GDP[#All],2,FALSE))</f>
        <v>-125.37920384999819</v>
      </c>
      <c r="AS355" s="16">
        <f>IF(AR355="Neg","Neg",AR355*HLOOKUP(AS$3,T_GDP[#All],2,FALSE))</f>
        <v>-130.93157826118994</v>
      </c>
      <c r="AT355" s="16">
        <f>IF(AS355="Neg","Neg",AS355*HLOOKUP(AT$3,T_GDP[#All],2,FALSE))</f>
        <v>-134.21419488443013</v>
      </c>
      <c r="AU355" s="16">
        <f>IF(AT355="Neg","Neg",AT355*HLOOKUP(AU$3,T_GDP[#All],2,FALSE))</f>
        <v>-138.6815182702972</v>
      </c>
      <c r="AV355" s="16">
        <f>IF(AU355="Neg","Neg",AU355*HLOOKUP(AV$3,T_GDP[#All],2,FALSE))</f>
        <v>-145.03451129623784</v>
      </c>
      <c r="AW355" s="16">
        <f>IF(AV355="Neg","Neg",AV355*HLOOKUP(AW$3,T_GDP[#All],2,FALSE))</f>
        <v>-150.63972492994762</v>
      </c>
      <c r="AX355" s="16">
        <f>IF(AW355="Neg","Neg",AW355*HLOOKUP(AX$3,T_GDP[#All],2,FALSE))</f>
        <v>-155.59223765085108</v>
      </c>
      <c r="AY355" s="16">
        <f>IF(AX355="Neg","Neg",AX355*HLOOKUP(AY$3,T_GDP[#All],2,FALSE))</f>
        <v>-162.44696238240363</v>
      </c>
      <c r="AZ355" s="16">
        <f>IF(AY355="Neg","Neg",AY355*HLOOKUP(AZ$3,T_GDP[#All],2,FALSE))</f>
        <v>-168.8707021485242</v>
      </c>
      <c r="BA355" s="16">
        <f>IF(AZ355="Neg","Neg",AZ355*HLOOKUP(BA$3,T_GDP[#All],2,FALSE))</f>
        <v>-174.83695703518393</v>
      </c>
      <c r="BB355" s="16">
        <f>IF(BA355="Neg","Neg",BA355*HLOOKUP(BB$3,T_GDP[#All],2,FALSE))</f>
        <v>-180.63489731637586</v>
      </c>
      <c r="BC355" s="16">
        <f>IF(BB355="Neg","Neg",BB355*HLOOKUP(BC$3,T_GDP[#All],2,FALSE))</f>
        <v>-167.55494126560941</v>
      </c>
      <c r="BD355" s="16">
        <f>IF(BC355="Neg","Neg",BC355*HLOOKUP(BD$3,T_GDP[#All],2,FALSE))</f>
        <v>-188.11437759684983</v>
      </c>
      <c r="BE355" s="16">
        <f>IF(BD355="Neg","Neg",BD355*HLOOKUP(BE$3,T_GDP[#All],2,FALSE))</f>
        <v>-200.52238697148965</v>
      </c>
      <c r="BF355" s="16">
        <f>IF(BE355="Neg","Neg",BE355*HLOOKUP(BF$3,T_GDP[#All],2,FALSE))</f>
        <v>-204.13157135042803</v>
      </c>
      <c r="BG355" s="16">
        <f>IF(BF355="Neg","Neg",BF355*HLOOKUP(BG$3,T_GDP[#All],2,FALSE))</f>
        <v>-211.03683615589694</v>
      </c>
      <c r="BH355" s="16">
        <f>IF(BG355="Neg","Neg",BG355*HLOOKUP(BH$3,T_GDP[#All],2,FALSE))</f>
        <v>-217.88201449417755</v>
      </c>
      <c r="BI355" s="16">
        <f>IF(BH355="Neg","Neg",BH355*HLOOKUP(BI$3,T_GDP[#All],2,FALSE))</f>
        <v>-226.18581362766341</v>
      </c>
      <c r="BJ355" s="16">
        <f>IF(BI355="Neg","Neg",BI355*HLOOKUP(BJ$3,T_GDP[#All],2,FALSE))</f>
        <v>-235.07859350643454</v>
      </c>
    </row>
    <row r="356" spans="1:62" ht="13.9" customHeight="1" x14ac:dyDescent="0.25">
      <c r="A356" s="6"/>
      <c r="B356" s="1" t="s">
        <v>1031</v>
      </c>
      <c r="C356" s="1" t="s">
        <v>1038</v>
      </c>
      <c r="D356" s="1" t="s">
        <v>2129</v>
      </c>
      <c r="E356" s="23"/>
      <c r="F356" s="23"/>
      <c r="G356" s="23"/>
      <c r="H356" s="23"/>
      <c r="I356" s="23"/>
      <c r="J356" s="23"/>
      <c r="K356" s="23"/>
      <c r="L356" s="23"/>
      <c r="M356" s="23"/>
      <c r="N356" s="23"/>
      <c r="O356" s="23"/>
      <c r="P356" s="23"/>
      <c r="Q356" s="23"/>
      <c r="R356" s="23"/>
      <c r="S356" s="23"/>
      <c r="T356" s="23"/>
      <c r="U356" s="23"/>
      <c r="V356" s="23"/>
      <c r="W356" s="23"/>
      <c r="X356" s="23"/>
      <c r="Y356" s="23"/>
      <c r="Z356" s="23"/>
      <c r="AA356" s="23"/>
      <c r="AB356" s="23"/>
      <c r="AC356" s="23"/>
      <c r="AD356" s="23"/>
      <c r="AE356" s="23"/>
      <c r="AF356" s="15">
        <v>0</v>
      </c>
      <c r="AG356" s="15">
        <v>100</v>
      </c>
      <c r="AH356" s="15">
        <v>250</v>
      </c>
      <c r="AI356" s="16">
        <f>IF(AH356="Neg","Neg",AH356*HLOOKUP(AI$3,T_GDP[#All],2,FALSE))</f>
        <v>263.19020230629553</v>
      </c>
      <c r="AJ356" s="16">
        <f>IF(AI356="Neg","Neg",AI356*HLOOKUP(AJ$3,T_GDP[#All],2,FALSE))</f>
        <v>272.32062723076371</v>
      </c>
      <c r="AK356" s="16">
        <f>IF(AJ356="Neg","Neg",AJ356*HLOOKUP(AK$3,T_GDP[#All],2,FALSE))</f>
        <v>285.55830264507875</v>
      </c>
      <c r="AL356" s="16">
        <f>IF(AK356="Neg","Neg",AK356*HLOOKUP(AL$3,T_GDP[#All],2,FALSE))</f>
        <v>301.20482496830402</v>
      </c>
      <c r="AM356" s="16">
        <f>IF(AL356="Neg","Neg",AL356*HLOOKUP(AM$3,T_GDP[#All],2,FALSE))</f>
        <v>317.02541535426747</v>
      </c>
      <c r="AN356" s="16">
        <f>IF(AM356="Neg","Neg",AM356*HLOOKUP(AN$3,T_GDP[#All],2,FALSE))</f>
        <v>335.61125523621297</v>
      </c>
      <c r="AO356" s="16">
        <f>IF(AN356="Neg","Neg",AN356*HLOOKUP(AO$3,T_GDP[#All],2,FALSE))</f>
        <v>351.43397128372948</v>
      </c>
      <c r="AP356" s="16">
        <f>IF(AO356="Neg","Neg",AO356*HLOOKUP(AP$3,T_GDP[#All],2,FALSE))</f>
        <v>370.1076718432036</v>
      </c>
      <c r="AQ356" s="16">
        <f>IF(AP356="Neg","Neg",AP356*HLOOKUP(AQ$3,T_GDP[#All],2,FALSE))</f>
        <v>373.97330546984671</v>
      </c>
      <c r="AR356" s="16">
        <f>IF(AQ356="Neg","Neg",AQ356*HLOOKUP(AR$3,T_GDP[#All],2,FALSE))</f>
        <v>368.76236426470052</v>
      </c>
      <c r="AS356" s="16">
        <f>IF(AR356="Neg","Neg",AR356*HLOOKUP(AS$3,T_GDP[#All],2,FALSE))</f>
        <v>385.0928772387939</v>
      </c>
      <c r="AT356" s="16">
        <f>IF(AS356="Neg","Neg",AS356*HLOOKUP(AT$3,T_GDP[#All],2,FALSE))</f>
        <v>394.74763201302977</v>
      </c>
      <c r="AU356" s="16">
        <f>IF(AT356="Neg","Neg",AT356*HLOOKUP(AU$3,T_GDP[#All],2,FALSE))</f>
        <v>407.88681844205064</v>
      </c>
      <c r="AV356" s="16">
        <f>IF(AU356="Neg","Neg",AU356*HLOOKUP(AV$3,T_GDP[#All],2,FALSE))</f>
        <v>426.57209204775842</v>
      </c>
      <c r="AW356" s="16">
        <f>IF(AV356="Neg","Neg",AV356*HLOOKUP(AW$3,T_GDP[#All],2,FALSE))</f>
        <v>443.05801449984602</v>
      </c>
      <c r="AX356" s="16">
        <f>IF(AW356="Neg","Neg",AW356*HLOOKUP(AX$3,T_GDP[#All],2,FALSE))</f>
        <v>457.62422838485622</v>
      </c>
      <c r="AY356" s="16">
        <f>IF(AX356="Neg","Neg",AX356*HLOOKUP(AY$3,T_GDP[#All],2,FALSE))</f>
        <v>477.78518347765788</v>
      </c>
      <c r="AZ356" s="16">
        <f>IF(AY356="Neg","Neg",AY356*HLOOKUP(AZ$3,T_GDP[#All],2,FALSE))</f>
        <v>496.67853573095368</v>
      </c>
      <c r="BA356" s="16">
        <f>IF(AZ356="Neg","Neg",AZ356*HLOOKUP(BA$3,T_GDP[#All],2,FALSE))</f>
        <v>514.22634422112935</v>
      </c>
      <c r="BB356" s="16">
        <f>IF(BA356="Neg","Neg",BA356*HLOOKUP(BB$3,T_GDP[#All],2,FALSE))</f>
        <v>531.27910975404689</v>
      </c>
      <c r="BC356" s="16">
        <f>IF(BB356="Neg","Neg",BB356*HLOOKUP(BC$3,T_GDP[#All],2,FALSE))</f>
        <v>492.80865078120439</v>
      </c>
      <c r="BD356" s="16">
        <f>IF(BC356="Neg","Neg",BC356*HLOOKUP(BD$3,T_GDP[#All],2,FALSE))</f>
        <v>553.27758116720565</v>
      </c>
      <c r="BE356" s="16">
        <f>IF(BD356="Neg","Neg",BD356*HLOOKUP(BE$3,T_GDP[#All],2,FALSE))</f>
        <v>589.77172638673449</v>
      </c>
      <c r="BF356" s="16">
        <f>IF(BE356="Neg","Neg",BE356*HLOOKUP(BF$3,T_GDP[#All],2,FALSE))</f>
        <v>600.38697456008265</v>
      </c>
      <c r="BG356" s="16">
        <f>IF(BF356="Neg","Neg",BF356*HLOOKUP(BG$3,T_GDP[#All],2,FALSE))</f>
        <v>620.6965769291088</v>
      </c>
      <c r="BH356" s="16">
        <f>IF(BG356="Neg","Neg",BG356*HLOOKUP(BH$3,T_GDP[#All],2,FALSE))</f>
        <v>640.82945439464004</v>
      </c>
      <c r="BI356" s="16">
        <f>IF(BH356="Neg","Neg",BH356*HLOOKUP(BI$3,T_GDP[#All],2,FALSE))</f>
        <v>665.25239302253965</v>
      </c>
      <c r="BJ356" s="16">
        <f>IF(BI356="Neg","Neg",BI356*HLOOKUP(BJ$3,T_GDP[#All],2,FALSE))</f>
        <v>691.40762796010176</v>
      </c>
    </row>
    <row r="357" spans="1:62" ht="13.9" customHeight="1" x14ac:dyDescent="0.25">
      <c r="A357" s="6"/>
      <c r="B357" s="1" t="s">
        <v>1031</v>
      </c>
      <c r="C357" s="1" t="s">
        <v>1039</v>
      </c>
      <c r="D357" s="1" t="s">
        <v>2129</v>
      </c>
      <c r="E357" s="23"/>
      <c r="F357" s="23"/>
      <c r="G357" s="23"/>
      <c r="H357" s="23"/>
      <c r="I357" s="23"/>
      <c r="J357" s="23"/>
      <c r="K357" s="23"/>
      <c r="L357" s="23"/>
      <c r="M357" s="23"/>
      <c r="N357" s="23"/>
      <c r="O357" s="23"/>
      <c r="P357" s="23"/>
      <c r="Q357" s="23"/>
      <c r="R357" s="23"/>
      <c r="S357" s="23"/>
      <c r="T357" s="23"/>
      <c r="U357" s="23"/>
      <c r="V357" s="23"/>
      <c r="W357" s="23"/>
      <c r="X357" s="23"/>
      <c r="Y357" s="23"/>
      <c r="Z357" s="23"/>
      <c r="AA357" s="23"/>
      <c r="AB357" s="23"/>
      <c r="AC357" s="23"/>
      <c r="AD357" s="23"/>
      <c r="AE357" s="23"/>
      <c r="AF357" s="15">
        <v>2600</v>
      </c>
      <c r="AG357" s="15">
        <v>2600</v>
      </c>
      <c r="AH357" s="15">
        <v>0</v>
      </c>
      <c r="AI357" s="16">
        <f>IF(AH357="Neg","Neg",AH357*HLOOKUP(AI$3,T_GDP[#All],2,FALSE))</f>
        <v>0</v>
      </c>
      <c r="AJ357" s="16">
        <f>IF(AI357="Neg","Neg",AI357*HLOOKUP(AJ$3,T_GDP[#All],2,FALSE))</f>
        <v>0</v>
      </c>
      <c r="AK357" s="16">
        <f>IF(AJ357="Neg","Neg",AJ357*HLOOKUP(AK$3,T_GDP[#All],2,FALSE))</f>
        <v>0</v>
      </c>
      <c r="AL357" s="16">
        <f>IF(AK357="Neg","Neg",AK357*HLOOKUP(AL$3,T_GDP[#All],2,FALSE))</f>
        <v>0</v>
      </c>
      <c r="AM357" s="16">
        <f>IF(AL357="Neg","Neg",AL357*HLOOKUP(AM$3,T_GDP[#All],2,FALSE))</f>
        <v>0</v>
      </c>
      <c r="AN357" s="16">
        <f>IF(AM357="Neg","Neg",AM357*HLOOKUP(AN$3,T_GDP[#All],2,FALSE))</f>
        <v>0</v>
      </c>
      <c r="AO357" s="16">
        <f>IF(AN357="Neg","Neg",AN357*HLOOKUP(AO$3,T_GDP[#All],2,FALSE))</f>
        <v>0</v>
      </c>
      <c r="AP357" s="16">
        <f>IF(AO357="Neg","Neg",AO357*HLOOKUP(AP$3,T_GDP[#All],2,FALSE))</f>
        <v>0</v>
      </c>
      <c r="AQ357" s="16">
        <f>IF(AP357="Neg","Neg",AP357*HLOOKUP(AQ$3,T_GDP[#All],2,FALSE))</f>
        <v>0</v>
      </c>
      <c r="AR357" s="16">
        <f>IF(AQ357="Neg","Neg",AQ357*HLOOKUP(AR$3,T_GDP[#All],2,FALSE))</f>
        <v>0</v>
      </c>
      <c r="AS357" s="16">
        <f>IF(AR357="Neg","Neg",AR357*HLOOKUP(AS$3,T_GDP[#All],2,FALSE))</f>
        <v>0</v>
      </c>
      <c r="AT357" s="16">
        <f>IF(AS357="Neg","Neg",AS357*HLOOKUP(AT$3,T_GDP[#All],2,FALSE))</f>
        <v>0</v>
      </c>
      <c r="AU357" s="16">
        <f>IF(AT357="Neg","Neg",AT357*HLOOKUP(AU$3,T_GDP[#All],2,FALSE))</f>
        <v>0</v>
      </c>
      <c r="AV357" s="16">
        <f>IF(AU357="Neg","Neg",AU357*HLOOKUP(AV$3,T_GDP[#All],2,FALSE))</f>
        <v>0</v>
      </c>
      <c r="AW357" s="16">
        <f>IF(AV357="Neg","Neg",AV357*HLOOKUP(AW$3,T_GDP[#All],2,FALSE))</f>
        <v>0</v>
      </c>
      <c r="AX357" s="16">
        <f>IF(AW357="Neg","Neg",AW357*HLOOKUP(AX$3,T_GDP[#All],2,FALSE))</f>
        <v>0</v>
      </c>
      <c r="AY357" s="16">
        <f>IF(AX357="Neg","Neg",AX357*HLOOKUP(AY$3,T_GDP[#All],2,FALSE))</f>
        <v>0</v>
      </c>
      <c r="AZ357" s="16">
        <f>IF(AY357="Neg","Neg",AY357*HLOOKUP(AZ$3,T_GDP[#All],2,FALSE))</f>
        <v>0</v>
      </c>
      <c r="BA357" s="16">
        <f>IF(AZ357="Neg","Neg",AZ357*HLOOKUP(BA$3,T_GDP[#All],2,FALSE))</f>
        <v>0</v>
      </c>
      <c r="BB357" s="16">
        <f>IF(BA357="Neg","Neg",BA357*HLOOKUP(BB$3,T_GDP[#All],2,FALSE))</f>
        <v>0</v>
      </c>
      <c r="BC357" s="16">
        <f>IF(BB357="Neg","Neg",BB357*HLOOKUP(BC$3,T_GDP[#All],2,FALSE))</f>
        <v>0</v>
      </c>
      <c r="BD357" s="16">
        <f>IF(BC357="Neg","Neg",BC357*HLOOKUP(BD$3,T_GDP[#All],2,FALSE))</f>
        <v>0</v>
      </c>
      <c r="BE357" s="16">
        <f>IF(BD357="Neg","Neg",BD357*HLOOKUP(BE$3,T_GDP[#All],2,FALSE))</f>
        <v>0</v>
      </c>
      <c r="BF357" s="16">
        <f>IF(BE357="Neg","Neg",BE357*HLOOKUP(BF$3,T_GDP[#All],2,FALSE))</f>
        <v>0</v>
      </c>
      <c r="BG357" s="16">
        <f>IF(BF357="Neg","Neg",BF357*HLOOKUP(BG$3,T_GDP[#All],2,FALSE))</f>
        <v>0</v>
      </c>
      <c r="BH357" s="16">
        <f>IF(BG357="Neg","Neg",BG357*HLOOKUP(BH$3,T_GDP[#All],2,FALSE))</f>
        <v>0</v>
      </c>
      <c r="BI357" s="16">
        <f>IF(BH357="Neg","Neg",BH357*HLOOKUP(BI$3,T_GDP[#All],2,FALSE))</f>
        <v>0</v>
      </c>
      <c r="BJ357" s="16">
        <f>IF(BI357="Neg","Neg",BI357*HLOOKUP(BJ$3,T_GDP[#All],2,FALSE))</f>
        <v>0</v>
      </c>
    </row>
    <row r="358" spans="1:62" ht="13.9" customHeight="1" x14ac:dyDescent="0.25">
      <c r="A358" s="6"/>
      <c r="B358" s="1" t="s">
        <v>1031</v>
      </c>
      <c r="C358" s="1" t="s">
        <v>1040</v>
      </c>
      <c r="D358" s="1" t="s">
        <v>738</v>
      </c>
      <c r="E358" s="23"/>
      <c r="F358" s="23"/>
      <c r="G358" s="23"/>
      <c r="H358" s="23"/>
      <c r="I358" s="23"/>
      <c r="J358" s="23"/>
      <c r="K358" s="23"/>
      <c r="L358" s="23"/>
      <c r="M358" s="23"/>
      <c r="N358" s="23"/>
      <c r="O358" s="23"/>
      <c r="P358" s="23"/>
      <c r="Q358" s="23"/>
      <c r="R358" s="23"/>
      <c r="S358" s="23"/>
      <c r="T358" s="23"/>
      <c r="U358" s="23"/>
      <c r="V358" s="23"/>
      <c r="W358" s="23"/>
      <c r="X358" s="23"/>
      <c r="Y358" s="23"/>
      <c r="Z358" s="23"/>
      <c r="AA358" s="23"/>
      <c r="AB358" s="23"/>
      <c r="AC358" s="23"/>
      <c r="AD358" s="23"/>
      <c r="AE358" s="23"/>
      <c r="AF358" s="15">
        <v>-220</v>
      </c>
      <c r="AG358" s="15">
        <v>-485</v>
      </c>
      <c r="AH358" s="15">
        <v>-510</v>
      </c>
      <c r="AI358" s="16">
        <f>IF(AH358="Neg","Neg",AH358*HLOOKUP(AI$3,T_GDP[#All],2,FALSE))</f>
        <v>-536.90801270484292</v>
      </c>
      <c r="AJ358" s="16">
        <f>IF(AI358="Neg","Neg",AI358*HLOOKUP(AJ$3,T_GDP[#All],2,FALSE))</f>
        <v>-555.53407955075795</v>
      </c>
      <c r="AK358" s="16">
        <f>IF(AJ358="Neg","Neg",AJ358*HLOOKUP(AK$3,T_GDP[#All],2,FALSE))</f>
        <v>-582.5389373959606</v>
      </c>
      <c r="AL358" s="16">
        <f>IF(AK358="Neg","Neg",AK358*HLOOKUP(AL$3,T_GDP[#All],2,FALSE))</f>
        <v>-614.45784293534007</v>
      </c>
      <c r="AM358" s="16">
        <f>IF(AL358="Neg","Neg",AL358*HLOOKUP(AM$3,T_GDP[#All],2,FALSE))</f>
        <v>-646.73184732270556</v>
      </c>
      <c r="AN358" s="16">
        <f>IF(AM358="Neg","Neg",AM358*HLOOKUP(AN$3,T_GDP[#All],2,FALSE))</f>
        <v>-684.64696068187436</v>
      </c>
      <c r="AO358" s="16">
        <f>IF(AN358="Neg","Neg",AN358*HLOOKUP(AO$3,T_GDP[#All],2,FALSE))</f>
        <v>-716.92530141880809</v>
      </c>
      <c r="AP358" s="16">
        <f>IF(AO358="Neg","Neg",AO358*HLOOKUP(AP$3,T_GDP[#All],2,FALSE))</f>
        <v>-755.01965056013535</v>
      </c>
      <c r="AQ358" s="16">
        <f>IF(AP358="Neg","Neg",AP358*HLOOKUP(AQ$3,T_GDP[#All],2,FALSE))</f>
        <v>-762.90554315848738</v>
      </c>
      <c r="AR358" s="16">
        <f>IF(AQ358="Neg","Neg",AQ358*HLOOKUP(AR$3,T_GDP[#All],2,FALSE))</f>
        <v>-752.27522309998915</v>
      </c>
      <c r="AS358" s="16">
        <f>IF(AR358="Neg","Neg",AR358*HLOOKUP(AS$3,T_GDP[#All],2,FALSE))</f>
        <v>-785.58946956713964</v>
      </c>
      <c r="AT358" s="16">
        <f>IF(AS358="Neg","Neg",AS358*HLOOKUP(AT$3,T_GDP[#All],2,FALSE))</f>
        <v>-805.28516930658077</v>
      </c>
      <c r="AU358" s="16">
        <f>IF(AT358="Neg","Neg",AT358*HLOOKUP(AU$3,T_GDP[#All],2,FALSE))</f>
        <v>-832.08910962178334</v>
      </c>
      <c r="AV358" s="16">
        <f>IF(AU358="Neg","Neg",AU358*HLOOKUP(AV$3,T_GDP[#All],2,FALSE))</f>
        <v>-870.20706777742714</v>
      </c>
      <c r="AW358" s="16">
        <f>IF(AV358="Neg","Neg",AV358*HLOOKUP(AW$3,T_GDP[#All],2,FALSE))</f>
        <v>-903.83834957968588</v>
      </c>
      <c r="AX358" s="16">
        <f>IF(AW358="Neg","Neg",AW358*HLOOKUP(AX$3,T_GDP[#All],2,FALSE))</f>
        <v>-933.55342590510668</v>
      </c>
      <c r="AY358" s="16">
        <f>IF(AX358="Neg","Neg",AX358*HLOOKUP(AY$3,T_GDP[#All],2,FALSE))</f>
        <v>-974.68177429442198</v>
      </c>
      <c r="AZ358" s="16">
        <f>IF(AY358="Neg","Neg",AY358*HLOOKUP(AZ$3,T_GDP[#All],2,FALSE))</f>
        <v>-1013.2242128911454</v>
      </c>
      <c r="BA358" s="16">
        <f>IF(AZ358="Neg","Neg",AZ358*HLOOKUP(BA$3,T_GDP[#All],2,FALSE))</f>
        <v>-1049.0217422111039</v>
      </c>
      <c r="BB358" s="16">
        <f>IF(BA358="Neg","Neg",BA358*HLOOKUP(BB$3,T_GDP[#All],2,FALSE))</f>
        <v>-1083.8093838982554</v>
      </c>
      <c r="BC358" s="16">
        <f>IF(BB358="Neg","Neg",BB358*HLOOKUP(BC$3,T_GDP[#All],2,FALSE))</f>
        <v>-1005.3296475936567</v>
      </c>
      <c r="BD358" s="16">
        <f>IF(BC358="Neg","Neg",BC358*HLOOKUP(BD$3,T_GDP[#All],2,FALSE))</f>
        <v>-1128.6862655810992</v>
      </c>
      <c r="BE358" s="16">
        <f>IF(BD358="Neg","Neg",BD358*HLOOKUP(BE$3,T_GDP[#All],2,FALSE))</f>
        <v>-1203.134321828938</v>
      </c>
      <c r="BF358" s="16">
        <f>IF(BE358="Neg","Neg",BE358*HLOOKUP(BF$3,T_GDP[#All],2,FALSE))</f>
        <v>-1224.7894281025683</v>
      </c>
      <c r="BG358" s="16">
        <f>IF(BF358="Neg","Neg",BF358*HLOOKUP(BG$3,T_GDP[#All],2,FALSE))</f>
        <v>-1266.2210169353816</v>
      </c>
      <c r="BH358" s="16">
        <f>IF(BG358="Neg","Neg",BG358*HLOOKUP(BH$3,T_GDP[#All],2,FALSE))</f>
        <v>-1307.2920869650654</v>
      </c>
      <c r="BI358" s="16">
        <f>IF(BH358="Neg","Neg",BH358*HLOOKUP(BI$3,T_GDP[#All],2,FALSE))</f>
        <v>-1357.1148817659805</v>
      </c>
      <c r="BJ358" s="16">
        <f>IF(BI358="Neg","Neg",BI358*HLOOKUP(BJ$3,T_GDP[#All],2,FALSE))</f>
        <v>-1410.4715610386072</v>
      </c>
    </row>
    <row r="359" spans="1:62" ht="13.9" customHeight="1" x14ac:dyDescent="0.25">
      <c r="A359" s="6"/>
      <c r="B359" s="1" t="s">
        <v>1031</v>
      </c>
      <c r="C359" s="1" t="s">
        <v>1041</v>
      </c>
      <c r="D359" s="1" t="s">
        <v>725</v>
      </c>
      <c r="E359" s="23"/>
      <c r="F359" s="23"/>
      <c r="G359" s="23"/>
      <c r="H359" s="23"/>
      <c r="I359" s="23"/>
      <c r="J359" s="23"/>
      <c r="K359" s="23"/>
      <c r="L359" s="23"/>
      <c r="M359" s="23"/>
      <c r="N359" s="23"/>
      <c r="O359" s="23"/>
      <c r="P359" s="23"/>
      <c r="Q359" s="23"/>
      <c r="R359" s="23"/>
      <c r="S359" s="23"/>
      <c r="T359" s="23"/>
      <c r="U359" s="23"/>
      <c r="V359" s="23"/>
      <c r="W359" s="23"/>
      <c r="X359" s="23"/>
      <c r="Y359" s="23"/>
      <c r="Z359" s="23"/>
      <c r="AA359" s="23"/>
      <c r="AB359" s="23"/>
      <c r="AC359" s="23"/>
      <c r="AD359" s="23"/>
      <c r="AE359" s="23"/>
      <c r="AF359" s="15">
        <v>25</v>
      </c>
      <c r="AG359" s="15">
        <v>115</v>
      </c>
      <c r="AH359" s="15">
        <v>135</v>
      </c>
      <c r="AI359" s="16">
        <f>IF(AH359="Neg","Neg",AH359*HLOOKUP(AI$3,T_GDP[#All],2,FALSE))</f>
        <v>142.12270924539959</v>
      </c>
      <c r="AJ359" s="16">
        <f>IF(AI359="Neg","Neg",AI359*HLOOKUP(AJ$3,T_GDP[#All],2,FALSE))</f>
        <v>147.05313870461239</v>
      </c>
      <c r="AK359" s="16">
        <f>IF(AJ359="Neg","Neg",AJ359*HLOOKUP(AK$3,T_GDP[#All],2,FALSE))</f>
        <v>154.2014834283425</v>
      </c>
      <c r="AL359" s="16">
        <f>IF(AK359="Neg","Neg",AK359*HLOOKUP(AL$3,T_GDP[#All],2,FALSE))</f>
        <v>162.65060548288415</v>
      </c>
      <c r="AM359" s="16">
        <f>IF(AL359="Neg","Neg",AL359*HLOOKUP(AM$3,T_GDP[#All],2,FALSE))</f>
        <v>171.19372429130442</v>
      </c>
      <c r="AN359" s="16">
        <f>IF(AM359="Neg","Neg",AM359*HLOOKUP(AN$3,T_GDP[#All],2,FALSE))</f>
        <v>181.23007782755499</v>
      </c>
      <c r="AO359" s="16">
        <f>IF(AN359="Neg","Neg",AN359*HLOOKUP(AO$3,T_GDP[#All],2,FALSE))</f>
        <v>189.7743444932139</v>
      </c>
      <c r="AP359" s="16">
        <f>IF(AO359="Neg","Neg",AO359*HLOOKUP(AP$3,T_GDP[#All],2,FALSE))</f>
        <v>199.85814279532994</v>
      </c>
      <c r="AQ359" s="16">
        <f>IF(AP359="Neg","Neg",AP359*HLOOKUP(AQ$3,T_GDP[#All],2,FALSE))</f>
        <v>201.94558495371723</v>
      </c>
      <c r="AR359" s="16">
        <f>IF(AQ359="Neg","Neg",AQ359*HLOOKUP(AR$3,T_GDP[#All],2,FALSE))</f>
        <v>199.13167670293828</v>
      </c>
      <c r="AS359" s="16">
        <f>IF(AR359="Neg","Neg",AR359*HLOOKUP(AS$3,T_GDP[#All],2,FALSE))</f>
        <v>207.9501537089487</v>
      </c>
      <c r="AT359" s="16">
        <f>IF(AS359="Neg","Neg",AS359*HLOOKUP(AT$3,T_GDP[#All],2,FALSE))</f>
        <v>213.16372128703605</v>
      </c>
      <c r="AU359" s="16">
        <f>IF(AT359="Neg","Neg",AT359*HLOOKUP(AU$3,T_GDP[#All],2,FALSE))</f>
        <v>220.25888195870732</v>
      </c>
      <c r="AV359" s="16">
        <f>IF(AU359="Neg","Neg",AU359*HLOOKUP(AV$3,T_GDP[#All],2,FALSE))</f>
        <v>230.34892970578952</v>
      </c>
      <c r="AW359" s="16">
        <f>IF(AV359="Neg","Neg",AV359*HLOOKUP(AW$3,T_GDP[#All],2,FALSE))</f>
        <v>239.25132782991682</v>
      </c>
      <c r="AX359" s="16">
        <f>IF(AW359="Neg","Neg",AW359*HLOOKUP(AX$3,T_GDP[#All],2,FALSE))</f>
        <v>247.11708332782231</v>
      </c>
      <c r="AY359" s="16">
        <f>IF(AX359="Neg","Neg",AX359*HLOOKUP(AY$3,T_GDP[#All],2,FALSE))</f>
        <v>258.00399907793519</v>
      </c>
      <c r="AZ359" s="16">
        <f>IF(AY359="Neg","Neg",AY359*HLOOKUP(AZ$3,T_GDP[#All],2,FALSE))</f>
        <v>268.20640929471489</v>
      </c>
      <c r="BA359" s="16">
        <f>IF(AZ359="Neg","Neg",AZ359*HLOOKUP(BA$3,T_GDP[#All],2,FALSE))</f>
        <v>277.68222587940977</v>
      </c>
      <c r="BB359" s="16">
        <f>IF(BA359="Neg","Neg",BA359*HLOOKUP(BB$3,T_GDP[#All],2,FALSE))</f>
        <v>286.8907192671852</v>
      </c>
      <c r="BC359" s="16">
        <f>IF(BB359="Neg","Neg",BB359*HLOOKUP(BC$3,T_GDP[#All],2,FALSE))</f>
        <v>266.11667142185024</v>
      </c>
      <c r="BD359" s="16">
        <f>IF(BC359="Neg","Neg",BC359*HLOOKUP(BD$3,T_GDP[#All],2,FALSE))</f>
        <v>298.76989383029093</v>
      </c>
      <c r="BE359" s="16">
        <f>IF(BD359="Neg","Neg",BD359*HLOOKUP(BE$3,T_GDP[#All],2,FALSE))</f>
        <v>318.47673224883647</v>
      </c>
      <c r="BF359" s="16">
        <f>IF(BE359="Neg","Neg",BE359*HLOOKUP(BF$3,T_GDP[#All],2,FALSE))</f>
        <v>324.20896626244451</v>
      </c>
      <c r="BG359" s="16">
        <f>IF(BF359="Neg","Neg",BF359*HLOOKUP(BG$3,T_GDP[#All],2,FALSE))</f>
        <v>335.17615154171864</v>
      </c>
      <c r="BH359" s="16">
        <f>IF(BG359="Neg","Neg",BG359*HLOOKUP(BH$3,T_GDP[#All],2,FALSE))</f>
        <v>346.04790537310549</v>
      </c>
      <c r="BI359" s="16">
        <f>IF(BH359="Neg","Neg",BH359*HLOOKUP(BI$3,T_GDP[#All],2,FALSE))</f>
        <v>359.23629223217125</v>
      </c>
      <c r="BJ359" s="16">
        <f>IF(BI359="Neg","Neg",BI359*HLOOKUP(BJ$3,T_GDP[#All],2,FALSE))</f>
        <v>373.36011909845479</v>
      </c>
    </row>
    <row r="360" spans="1:62" ht="13.9" customHeight="1" x14ac:dyDescent="0.25">
      <c r="A360" s="6"/>
      <c r="B360" s="1" t="s">
        <v>1031</v>
      </c>
      <c r="C360" s="1" t="s">
        <v>1042</v>
      </c>
      <c r="D360" s="1" t="s">
        <v>2129</v>
      </c>
      <c r="E360" s="23"/>
      <c r="F360" s="23"/>
      <c r="G360" s="23"/>
      <c r="H360" s="23"/>
      <c r="I360" s="23"/>
      <c r="J360" s="23"/>
      <c r="K360" s="23"/>
      <c r="L360" s="23"/>
      <c r="M360" s="23"/>
      <c r="N360" s="23"/>
      <c r="O360" s="23"/>
      <c r="P360" s="23"/>
      <c r="Q360" s="23"/>
      <c r="R360" s="23"/>
      <c r="S360" s="23"/>
      <c r="T360" s="23"/>
      <c r="U360" s="23"/>
      <c r="V360" s="23"/>
      <c r="W360" s="23"/>
      <c r="X360" s="23"/>
      <c r="Y360" s="23"/>
      <c r="Z360" s="23"/>
      <c r="AA360" s="23"/>
      <c r="AB360" s="23"/>
      <c r="AC360" s="23"/>
      <c r="AD360" s="23"/>
      <c r="AE360" s="23"/>
      <c r="AF360" s="15">
        <v>0</v>
      </c>
      <c r="AG360" s="15">
        <v>110</v>
      </c>
      <c r="AH360" s="15">
        <v>190</v>
      </c>
      <c r="AI360" s="16">
        <f>IF(AH360="Neg","Neg",AH360*HLOOKUP(AI$3,T_GDP[#All],2,FALSE))</f>
        <v>200.02455375278461</v>
      </c>
      <c r="AJ360" s="16">
        <f>IF(AI360="Neg","Neg",AI360*HLOOKUP(AJ$3,T_GDP[#All],2,FALSE))</f>
        <v>206.96367669538043</v>
      </c>
      <c r="AK360" s="16">
        <f>IF(AJ360="Neg","Neg",AJ360*HLOOKUP(AK$3,T_GDP[#All],2,FALSE))</f>
        <v>217.02431001025985</v>
      </c>
      <c r="AL360" s="16">
        <f>IF(AK360="Neg","Neg",AK360*HLOOKUP(AL$3,T_GDP[#All],2,FALSE))</f>
        <v>228.91566697591105</v>
      </c>
      <c r="AM360" s="16">
        <f>IF(AL360="Neg","Neg",AL360*HLOOKUP(AM$3,T_GDP[#All],2,FALSE))</f>
        <v>240.93931566924329</v>
      </c>
      <c r="AN360" s="16">
        <f>IF(AM360="Neg","Neg",AM360*HLOOKUP(AN$3,T_GDP[#All],2,FALSE))</f>
        <v>255.06455397952186</v>
      </c>
      <c r="AO360" s="16">
        <f>IF(AN360="Neg","Neg",AN360*HLOOKUP(AO$3,T_GDP[#All],2,FALSE))</f>
        <v>267.08981817563443</v>
      </c>
      <c r="AP360" s="16">
        <f>IF(AO360="Neg","Neg",AO360*HLOOKUP(AP$3,T_GDP[#All],2,FALSE))</f>
        <v>281.28183060083478</v>
      </c>
      <c r="AQ360" s="16">
        <f>IF(AP360="Neg","Neg",AP360*HLOOKUP(AQ$3,T_GDP[#All],2,FALSE))</f>
        <v>284.21971215708356</v>
      </c>
      <c r="AR360" s="16">
        <f>IF(AQ360="Neg","Neg",AQ360*HLOOKUP(AR$3,T_GDP[#All],2,FALSE))</f>
        <v>280.25939684117247</v>
      </c>
      <c r="AS360" s="16">
        <f>IF(AR360="Neg","Neg",AR360*HLOOKUP(AS$3,T_GDP[#All],2,FALSE))</f>
        <v>292.67058670148344</v>
      </c>
      <c r="AT360" s="16">
        <f>IF(AS360="Neg","Neg",AS360*HLOOKUP(AT$3,T_GDP[#All],2,FALSE))</f>
        <v>300.00820032990271</v>
      </c>
      <c r="AU360" s="16">
        <f>IF(AT360="Neg","Neg",AT360*HLOOKUP(AU$3,T_GDP[#All],2,FALSE))</f>
        <v>309.99398201595858</v>
      </c>
      <c r="AV360" s="16">
        <f>IF(AU360="Neg","Neg",AU360*HLOOKUP(AV$3,T_GDP[#All],2,FALSE))</f>
        <v>324.19478995629646</v>
      </c>
      <c r="AW360" s="16">
        <f>IF(AV360="Neg","Neg",AV360*HLOOKUP(AW$3,T_GDP[#All],2,FALSE))</f>
        <v>336.72409101988302</v>
      </c>
      <c r="AX360" s="16">
        <f>IF(AW360="Neg","Neg",AW360*HLOOKUP(AX$3,T_GDP[#All],2,FALSE))</f>
        <v>347.79441357249078</v>
      </c>
      <c r="AY360" s="16">
        <f>IF(AX360="Neg","Neg",AX360*HLOOKUP(AY$3,T_GDP[#All],2,FALSE))</f>
        <v>363.11673944302004</v>
      </c>
      <c r="AZ360" s="16">
        <f>IF(AY360="Neg","Neg",AY360*HLOOKUP(AZ$3,T_GDP[#All],2,FALSE))</f>
        <v>377.47568715552484</v>
      </c>
      <c r="BA360" s="16">
        <f>IF(AZ360="Neg","Neg",AZ360*HLOOKUP(BA$3,T_GDP[#All],2,FALSE))</f>
        <v>390.81202160805839</v>
      </c>
      <c r="BB360" s="16">
        <f>IF(BA360="Neg","Neg",BA360*HLOOKUP(BB$3,T_GDP[#All],2,FALSE))</f>
        <v>403.77212341307569</v>
      </c>
      <c r="BC360" s="16">
        <f>IF(BB360="Neg","Neg",BB360*HLOOKUP(BC$3,T_GDP[#All],2,FALSE))</f>
        <v>374.53457459371538</v>
      </c>
      <c r="BD360" s="16">
        <f>IF(BC360="Neg","Neg",BC360*HLOOKUP(BD$3,T_GDP[#All],2,FALSE))</f>
        <v>420.49096168707632</v>
      </c>
      <c r="BE360" s="16">
        <f>IF(BD360="Neg","Neg",BD360*HLOOKUP(BE$3,T_GDP[#All],2,FALSE))</f>
        <v>448.22651205391827</v>
      </c>
      <c r="BF360" s="16">
        <f>IF(BE360="Neg","Neg",BE360*HLOOKUP(BF$3,T_GDP[#All],2,FALSE))</f>
        <v>456.29410066566288</v>
      </c>
      <c r="BG360" s="16">
        <f>IF(BF360="Neg","Neg",BF360*HLOOKUP(BG$3,T_GDP[#All],2,FALSE))</f>
        <v>471.72939846612275</v>
      </c>
      <c r="BH360" s="16">
        <f>IF(BG360="Neg","Neg",BG360*HLOOKUP(BH$3,T_GDP[#All],2,FALSE))</f>
        <v>487.03038533992651</v>
      </c>
      <c r="BI360" s="16">
        <f>IF(BH360="Neg","Neg",BH360*HLOOKUP(BI$3,T_GDP[#All],2,FALSE))</f>
        <v>505.59181869713024</v>
      </c>
      <c r="BJ360" s="16">
        <f>IF(BI360="Neg","Neg",BI360*HLOOKUP(BJ$3,T_GDP[#All],2,FALSE))</f>
        <v>525.46979724967753</v>
      </c>
    </row>
    <row r="361" spans="1:62" ht="13.9" customHeight="1" x14ac:dyDescent="0.25">
      <c r="A361" s="6"/>
      <c r="B361" s="1" t="s">
        <v>1031</v>
      </c>
      <c r="C361" s="1" t="s">
        <v>1042</v>
      </c>
      <c r="D361" s="1" t="s">
        <v>2129</v>
      </c>
      <c r="E361" s="23"/>
      <c r="F361" s="23"/>
      <c r="G361" s="23"/>
      <c r="H361" s="23"/>
      <c r="I361" s="23"/>
      <c r="J361" s="23"/>
      <c r="K361" s="23"/>
      <c r="L361" s="23"/>
      <c r="M361" s="23"/>
      <c r="N361" s="23"/>
      <c r="O361" s="23"/>
      <c r="P361" s="23"/>
      <c r="Q361" s="23"/>
      <c r="R361" s="23"/>
      <c r="S361" s="23"/>
      <c r="T361" s="23"/>
      <c r="U361" s="23"/>
      <c r="V361" s="23"/>
      <c r="W361" s="23"/>
      <c r="X361" s="23"/>
      <c r="Y361" s="23"/>
      <c r="Z361" s="23"/>
      <c r="AA361" s="23"/>
      <c r="AB361" s="23"/>
      <c r="AC361" s="23"/>
      <c r="AD361" s="23"/>
      <c r="AE361" s="23"/>
      <c r="AF361" s="15">
        <v>250</v>
      </c>
      <c r="AG361" s="15">
        <v>300</v>
      </c>
      <c r="AH361" s="15">
        <v>70</v>
      </c>
      <c r="AI361" s="16">
        <f>IF(AH361="Neg","Neg",AH361*HLOOKUP(AI$3,T_GDP[#All],2,FALSE))</f>
        <v>73.693256645762744</v>
      </c>
      <c r="AJ361" s="16">
        <f>IF(AI361="Neg","Neg",AI361*HLOOKUP(AJ$3,T_GDP[#All],2,FALSE))</f>
        <v>76.249775624613832</v>
      </c>
      <c r="AK361" s="16">
        <f>IF(AJ361="Neg","Neg",AJ361*HLOOKUP(AK$3,T_GDP[#All],2,FALSE))</f>
        <v>79.956324740622037</v>
      </c>
      <c r="AL361" s="16">
        <f>IF(AK361="Neg","Neg",AK361*HLOOKUP(AL$3,T_GDP[#All],2,FALSE))</f>
        <v>84.337350991125106</v>
      </c>
      <c r="AM361" s="16">
        <f>IF(AL361="Neg","Neg",AL361*HLOOKUP(AM$3,T_GDP[#All],2,FALSE))</f>
        <v>88.767116299194868</v>
      </c>
      <c r="AN361" s="16">
        <f>IF(AM361="Neg","Neg",AM361*HLOOKUP(AN$3,T_GDP[#All],2,FALSE))</f>
        <v>93.971151466139602</v>
      </c>
      <c r="AO361" s="16">
        <f>IF(AN361="Neg","Neg",AN361*HLOOKUP(AO$3,T_GDP[#All],2,FALSE))</f>
        <v>98.401511959444221</v>
      </c>
      <c r="AP361" s="16">
        <f>IF(AO361="Neg","Neg",AO361*HLOOKUP(AP$3,T_GDP[#All],2,FALSE))</f>
        <v>103.63014811609698</v>
      </c>
      <c r="AQ361" s="16">
        <f>IF(AP361="Neg","Neg",AP361*HLOOKUP(AQ$3,T_GDP[#All],2,FALSE))</f>
        <v>104.71252553155705</v>
      </c>
      <c r="AR361" s="16">
        <f>IF(AQ361="Neg","Neg",AQ361*HLOOKUP(AR$3,T_GDP[#All],2,FALSE))</f>
        <v>103.25346199411611</v>
      </c>
      <c r="AS361" s="16">
        <f>IF(AR361="Neg","Neg",AR361*HLOOKUP(AS$3,T_GDP[#All],2,FALSE))</f>
        <v>107.82600562686225</v>
      </c>
      <c r="AT361" s="16">
        <f>IF(AS361="Neg","Neg",AS361*HLOOKUP(AT$3,T_GDP[#All],2,FALSE))</f>
        <v>110.52933696364829</v>
      </c>
      <c r="AU361" s="16">
        <f>IF(AT361="Neg","Neg",AT361*HLOOKUP(AU$3,T_GDP[#All],2,FALSE))</f>
        <v>114.20830916377413</v>
      </c>
      <c r="AV361" s="16">
        <f>IF(AU361="Neg","Neg",AU361*HLOOKUP(AV$3,T_GDP[#All],2,FALSE))</f>
        <v>119.44018577337231</v>
      </c>
      <c r="AW361" s="16">
        <f>IF(AV361="Neg","Neg",AV361*HLOOKUP(AW$3,T_GDP[#All],2,FALSE))</f>
        <v>124.05624405995684</v>
      </c>
      <c r="AX361" s="16">
        <f>IF(AW361="Neg","Neg",AW361*HLOOKUP(AX$3,T_GDP[#All],2,FALSE))</f>
        <v>128.1347839477597</v>
      </c>
      <c r="AY361" s="16">
        <f>IF(AX361="Neg","Neg",AX361*HLOOKUP(AY$3,T_GDP[#All],2,FALSE))</f>
        <v>133.77985137374415</v>
      </c>
      <c r="AZ361" s="16">
        <f>IF(AY361="Neg","Neg",AY361*HLOOKUP(AZ$3,T_GDP[#All],2,FALSE))</f>
        <v>139.06999000466698</v>
      </c>
      <c r="BA361" s="16">
        <f>IF(AZ361="Neg","Neg",AZ361*HLOOKUP(BA$3,T_GDP[#All],2,FALSE))</f>
        <v>143.98337638191617</v>
      </c>
      <c r="BB361" s="16">
        <f>IF(BA361="Neg","Neg",BA361*HLOOKUP(BB$3,T_GDP[#All],2,FALSE))</f>
        <v>148.75815073113307</v>
      </c>
      <c r="BC361" s="16">
        <f>IF(BB361="Neg","Neg",BB361*HLOOKUP(BC$3,T_GDP[#All],2,FALSE))</f>
        <v>137.98642221873718</v>
      </c>
      <c r="BD361" s="16">
        <f>IF(BC361="Neg","Neg",BC361*HLOOKUP(BD$3,T_GDP[#All],2,FALSE))</f>
        <v>154.91772272681752</v>
      </c>
      <c r="BE361" s="16">
        <f>IF(BD361="Neg","Neg",BD361*HLOOKUP(BE$3,T_GDP[#All],2,FALSE))</f>
        <v>165.13608338828558</v>
      </c>
      <c r="BF361" s="16">
        <f>IF(BE361="Neg","Neg",BE361*HLOOKUP(BF$3,T_GDP[#All],2,FALSE))</f>
        <v>168.10835287682306</v>
      </c>
      <c r="BG361" s="16">
        <f>IF(BF361="Neg","Neg",BF361*HLOOKUP(BG$3,T_GDP[#All],2,FALSE))</f>
        <v>173.79504154015038</v>
      </c>
      <c r="BH361" s="16">
        <f>IF(BG361="Neg","Neg",BG361*HLOOKUP(BH$3,T_GDP[#All],2,FALSE))</f>
        <v>179.43224723049912</v>
      </c>
      <c r="BI361" s="16">
        <f>IF(BH361="Neg","Neg",BH361*HLOOKUP(BI$3,T_GDP[#All],2,FALSE))</f>
        <v>186.27067004631101</v>
      </c>
      <c r="BJ361" s="16">
        <f>IF(BI361="Neg","Neg",BI361*HLOOKUP(BJ$3,T_GDP[#All],2,FALSE))</f>
        <v>193.5941358288284</v>
      </c>
    </row>
    <row r="362" spans="1:62" ht="13.9" customHeight="1" x14ac:dyDescent="0.25">
      <c r="A362" s="6"/>
      <c r="B362" s="1" t="s">
        <v>1031</v>
      </c>
      <c r="C362" s="1" t="s">
        <v>1042</v>
      </c>
      <c r="D362" s="1" t="s">
        <v>2129</v>
      </c>
      <c r="E362" s="23"/>
      <c r="F362" s="23"/>
      <c r="G362" s="23"/>
      <c r="H362" s="23"/>
      <c r="I362" s="23"/>
      <c r="J362" s="23"/>
      <c r="K362" s="23"/>
      <c r="L362" s="23"/>
      <c r="M362" s="23"/>
      <c r="N362" s="23"/>
      <c r="O362" s="23"/>
      <c r="P362" s="23"/>
      <c r="Q362" s="23"/>
      <c r="R362" s="23"/>
      <c r="S362" s="23"/>
      <c r="T362" s="23"/>
      <c r="U362" s="23"/>
      <c r="V362" s="23"/>
      <c r="W362" s="23"/>
      <c r="X362" s="23"/>
      <c r="Y362" s="23"/>
      <c r="Z362" s="23"/>
      <c r="AA362" s="23"/>
      <c r="AB362" s="23"/>
      <c r="AC362" s="23"/>
      <c r="AD362" s="23"/>
      <c r="AE362" s="23"/>
      <c r="AF362" s="15">
        <v>0</v>
      </c>
      <c r="AG362" s="15">
        <v>100</v>
      </c>
      <c r="AH362" s="15">
        <v>100</v>
      </c>
      <c r="AI362" s="16">
        <f>IF(AH362="Neg","Neg",AH362*HLOOKUP(AI$3,T_GDP[#All],2,FALSE))</f>
        <v>105.27608092251822</v>
      </c>
      <c r="AJ362" s="16">
        <f>IF(AI362="Neg","Neg",AI362*HLOOKUP(AJ$3,T_GDP[#All],2,FALSE))</f>
        <v>108.92825089230548</v>
      </c>
      <c r="AK362" s="16">
        <f>IF(AJ362="Neg","Neg",AJ362*HLOOKUP(AK$3,T_GDP[#All],2,FALSE))</f>
        <v>114.2233210580315</v>
      </c>
      <c r="AL362" s="16">
        <f>IF(AK362="Neg","Neg",AK362*HLOOKUP(AL$3,T_GDP[#All],2,FALSE))</f>
        <v>120.48192998732161</v>
      </c>
      <c r="AM362" s="16">
        <f>IF(AL362="Neg","Neg",AL362*HLOOKUP(AM$3,T_GDP[#All],2,FALSE))</f>
        <v>126.81016614170699</v>
      </c>
      <c r="AN362" s="16">
        <f>IF(AM362="Neg","Neg",AM362*HLOOKUP(AN$3,T_GDP[#All],2,FALSE))</f>
        <v>134.24450209448517</v>
      </c>
      <c r="AO362" s="16">
        <f>IF(AN362="Neg","Neg",AN362*HLOOKUP(AO$3,T_GDP[#All],2,FALSE))</f>
        <v>140.57358851349179</v>
      </c>
      <c r="AP362" s="16">
        <f>IF(AO362="Neg","Neg",AO362*HLOOKUP(AP$3,T_GDP[#All],2,FALSE))</f>
        <v>148.04306873728146</v>
      </c>
      <c r="AQ362" s="16">
        <f>IF(AP362="Neg","Neg",AP362*HLOOKUP(AQ$3,T_GDP[#All],2,FALSE))</f>
        <v>149.58932218793871</v>
      </c>
      <c r="AR362" s="16">
        <f>IF(AQ362="Neg","Neg",AQ362*HLOOKUP(AR$3,T_GDP[#All],2,FALSE))</f>
        <v>147.50494570588023</v>
      </c>
      <c r="AS362" s="16">
        <f>IF(AR362="Neg","Neg",AR362*HLOOKUP(AS$3,T_GDP[#All],2,FALSE))</f>
        <v>154.03715089551758</v>
      </c>
      <c r="AT362" s="16">
        <f>IF(AS362="Neg","Neg",AS362*HLOOKUP(AT$3,T_GDP[#All],2,FALSE))</f>
        <v>157.89905280521191</v>
      </c>
      <c r="AU362" s="16">
        <f>IF(AT362="Neg","Neg",AT362*HLOOKUP(AU$3,T_GDP[#All],2,FALSE))</f>
        <v>163.15472737682026</v>
      </c>
      <c r="AV362" s="16">
        <f>IF(AU362="Neg","Neg",AU362*HLOOKUP(AV$3,T_GDP[#All],2,FALSE))</f>
        <v>170.62883681910336</v>
      </c>
      <c r="AW362" s="16">
        <f>IF(AV362="Neg","Neg",AV362*HLOOKUP(AW$3,T_GDP[#All],2,FALSE))</f>
        <v>177.2232057999384</v>
      </c>
      <c r="AX362" s="16">
        <f>IF(AW362="Neg","Neg",AW362*HLOOKUP(AX$3,T_GDP[#All],2,FALSE))</f>
        <v>183.04969135394248</v>
      </c>
      <c r="AY362" s="16">
        <f>IF(AX362="Neg","Neg",AX362*HLOOKUP(AY$3,T_GDP[#All],2,FALSE))</f>
        <v>191.11407339106313</v>
      </c>
      <c r="AZ362" s="16">
        <f>IF(AY362="Neg","Neg",AY362*HLOOKUP(AZ$3,T_GDP[#All],2,FALSE))</f>
        <v>198.67141429238146</v>
      </c>
      <c r="BA362" s="16">
        <f>IF(AZ362="Neg","Neg",AZ362*HLOOKUP(BA$3,T_GDP[#All],2,FALSE))</f>
        <v>205.69053768845174</v>
      </c>
      <c r="BB362" s="16">
        <f>IF(BA362="Neg","Neg",BA362*HLOOKUP(BB$3,T_GDP[#All],2,FALSE))</f>
        <v>212.51164390161873</v>
      </c>
      <c r="BC362" s="16">
        <f>IF(BB362="Neg","Neg",BB362*HLOOKUP(BC$3,T_GDP[#All],2,FALSE))</f>
        <v>197.12346031248171</v>
      </c>
      <c r="BD362" s="16">
        <f>IF(BC362="Neg","Neg",BC362*HLOOKUP(BD$3,T_GDP[#All],2,FALSE))</f>
        <v>221.31103246688221</v>
      </c>
      <c r="BE362" s="16">
        <f>IF(BD362="Neg","Neg",BD362*HLOOKUP(BE$3,T_GDP[#All],2,FALSE))</f>
        <v>235.90869055469375</v>
      </c>
      <c r="BF362" s="16">
        <f>IF(BE362="Neg","Neg",BE362*HLOOKUP(BF$3,T_GDP[#All],2,FALSE))</f>
        <v>240.154789824033</v>
      </c>
      <c r="BG362" s="16">
        <f>IF(BF362="Neg","Neg",BF362*HLOOKUP(BG$3,T_GDP[#All],2,FALSE))</f>
        <v>248.27863077164346</v>
      </c>
      <c r="BH362" s="16">
        <f>IF(BG362="Neg","Neg",BG362*HLOOKUP(BH$3,T_GDP[#All],2,FALSE))</f>
        <v>256.33178175785594</v>
      </c>
      <c r="BI362" s="16">
        <f>IF(BH362="Neg","Neg",BH362*HLOOKUP(BI$3,T_GDP[#All],2,FALSE))</f>
        <v>266.10095720901575</v>
      </c>
      <c r="BJ362" s="16">
        <f>IF(BI362="Neg","Neg",BI362*HLOOKUP(BJ$3,T_GDP[#All],2,FALSE))</f>
        <v>276.5630511840406</v>
      </c>
    </row>
    <row r="363" spans="1:62" ht="13.9" customHeight="1" x14ac:dyDescent="0.25">
      <c r="A363" s="6"/>
      <c r="B363" s="1" t="s">
        <v>1031</v>
      </c>
      <c r="C363" s="1" t="s">
        <v>1043</v>
      </c>
      <c r="D363" s="1" t="s">
        <v>974</v>
      </c>
      <c r="E363" s="23"/>
      <c r="F363" s="23"/>
      <c r="G363" s="23"/>
      <c r="H363" s="23"/>
      <c r="I363" s="23"/>
      <c r="J363" s="23"/>
      <c r="K363" s="23"/>
      <c r="L363" s="23"/>
      <c r="M363" s="23"/>
      <c r="N363" s="23"/>
      <c r="O363" s="23"/>
      <c r="P363" s="23"/>
      <c r="Q363" s="23"/>
      <c r="R363" s="23"/>
      <c r="S363" s="23"/>
      <c r="T363" s="23"/>
      <c r="U363" s="23"/>
      <c r="V363" s="23"/>
      <c r="W363" s="23"/>
      <c r="X363" s="23"/>
      <c r="Y363" s="23"/>
      <c r="Z363" s="23"/>
      <c r="AA363" s="23"/>
      <c r="AB363" s="23"/>
      <c r="AC363" s="23"/>
      <c r="AD363" s="23"/>
      <c r="AE363" s="23"/>
      <c r="AF363" s="15">
        <v>730</v>
      </c>
      <c r="AG363" s="15">
        <v>230</v>
      </c>
      <c r="AH363" s="15">
        <v>440</v>
      </c>
      <c r="AI363" s="16">
        <f>IF(AH363="Neg","Neg",AH363*HLOOKUP(AI$3,T_GDP[#All],2,FALSE))</f>
        <v>463.21475605908012</v>
      </c>
      <c r="AJ363" s="16">
        <f>IF(AI363="Neg","Neg",AI363*HLOOKUP(AJ$3,T_GDP[#All],2,FALSE))</f>
        <v>479.2843039261441</v>
      </c>
      <c r="AK363" s="16">
        <f>IF(AJ363="Neg","Neg",AJ363*HLOOKUP(AK$3,T_GDP[#All],2,FALSE))</f>
        <v>502.58261265533855</v>
      </c>
      <c r="AL363" s="16">
        <f>IF(AK363="Neg","Neg",AK363*HLOOKUP(AL$3,T_GDP[#All],2,FALSE))</f>
        <v>530.12049194421502</v>
      </c>
      <c r="AM363" s="16">
        <f>IF(AL363="Neg","Neg",AL363*HLOOKUP(AM$3,T_GDP[#All],2,FALSE))</f>
        <v>557.96473102351069</v>
      </c>
      <c r="AN363" s="16">
        <f>IF(AM363="Neg","Neg",AM363*HLOOKUP(AN$3,T_GDP[#All],2,FALSE))</f>
        <v>590.67580921573472</v>
      </c>
      <c r="AO363" s="16">
        <f>IF(AN363="Neg","Neg",AN363*HLOOKUP(AO$3,T_GDP[#All],2,FALSE))</f>
        <v>618.5237894593638</v>
      </c>
      <c r="AP363" s="16">
        <f>IF(AO363="Neg","Neg",AO363*HLOOKUP(AP$3,T_GDP[#All],2,FALSE))</f>
        <v>651.38950244403827</v>
      </c>
      <c r="AQ363" s="16">
        <f>IF(AP363="Neg","Neg",AP363*HLOOKUP(AQ$3,T_GDP[#All],2,FALSE))</f>
        <v>658.19301762693021</v>
      </c>
      <c r="AR363" s="16">
        <f>IF(AQ363="Neg","Neg",AQ363*HLOOKUP(AR$3,T_GDP[#All],2,FALSE))</f>
        <v>649.02176110587288</v>
      </c>
      <c r="AS363" s="16">
        <f>IF(AR363="Neg","Neg",AR363*HLOOKUP(AS$3,T_GDP[#All],2,FALSE))</f>
        <v>677.76346394027723</v>
      </c>
      <c r="AT363" s="16">
        <f>IF(AS363="Neg","Neg",AS363*HLOOKUP(AT$3,T_GDP[#All],2,FALSE))</f>
        <v>694.75583234293231</v>
      </c>
      <c r="AU363" s="16">
        <f>IF(AT363="Neg","Neg",AT363*HLOOKUP(AU$3,T_GDP[#All],2,FALSE))</f>
        <v>717.88080045800905</v>
      </c>
      <c r="AV363" s="16">
        <f>IF(AU363="Neg","Neg",AU363*HLOOKUP(AV$3,T_GDP[#All],2,FALSE))</f>
        <v>750.76688200405465</v>
      </c>
      <c r="AW363" s="16">
        <f>IF(AV363="Neg","Neg",AV363*HLOOKUP(AW$3,T_GDP[#All],2,FALSE))</f>
        <v>779.78210551972882</v>
      </c>
      <c r="AX363" s="16">
        <f>IF(AW363="Neg","Neg",AW363*HLOOKUP(AX$3,T_GDP[#All],2,FALSE))</f>
        <v>805.41864195734672</v>
      </c>
      <c r="AY363" s="16">
        <f>IF(AX363="Neg","Neg",AX363*HLOOKUP(AY$3,T_GDP[#All],2,FALSE))</f>
        <v>840.90192292067763</v>
      </c>
      <c r="AZ363" s="16">
        <f>IF(AY363="Neg","Neg",AY363*HLOOKUP(AZ$3,T_GDP[#All],2,FALSE))</f>
        <v>874.15422288647824</v>
      </c>
      <c r="BA363" s="16">
        <f>IF(AZ363="Neg","Neg",AZ363*HLOOKUP(BA$3,T_GDP[#All],2,FALSE))</f>
        <v>905.03836582918746</v>
      </c>
      <c r="BB363" s="16">
        <f>IF(BA363="Neg","Neg",BA363*HLOOKUP(BB$3,T_GDP[#All],2,FALSE))</f>
        <v>935.05123316712218</v>
      </c>
      <c r="BC363" s="16">
        <f>IF(BB363="Neg","Neg",BB363*HLOOKUP(BC$3,T_GDP[#All],2,FALSE))</f>
        <v>867.34322537491937</v>
      </c>
      <c r="BD363" s="16">
        <f>IF(BC363="Neg","Neg",BC363*HLOOKUP(BD$3,T_GDP[#All],2,FALSE))</f>
        <v>973.76854285428158</v>
      </c>
      <c r="BE363" s="16">
        <f>IF(BD363="Neg","Neg",BD363*HLOOKUP(BE$3,T_GDP[#All],2,FALSE))</f>
        <v>1037.9982384406524</v>
      </c>
      <c r="BF363" s="16">
        <f>IF(BE363="Neg","Neg",BE363*HLOOKUP(BF$3,T_GDP[#All],2,FALSE))</f>
        <v>1056.6810752257452</v>
      </c>
      <c r="BG363" s="16">
        <f>IF(BF363="Neg","Neg",BF363*HLOOKUP(BG$3,T_GDP[#All],2,FALSE))</f>
        <v>1092.4259753952313</v>
      </c>
      <c r="BH363" s="16">
        <f>IF(BG363="Neg","Neg",BG363*HLOOKUP(BH$3,T_GDP[#All],2,FALSE))</f>
        <v>1127.8598397345663</v>
      </c>
      <c r="BI363" s="16">
        <f>IF(BH363="Neg","Neg",BH363*HLOOKUP(BI$3,T_GDP[#All],2,FALSE))</f>
        <v>1170.8442117196696</v>
      </c>
      <c r="BJ363" s="16">
        <f>IF(BI363="Neg","Neg",BI363*HLOOKUP(BJ$3,T_GDP[#All],2,FALSE))</f>
        <v>1216.8774252097789</v>
      </c>
    </row>
    <row r="364" spans="1:62" ht="13.9" customHeight="1" x14ac:dyDescent="0.25">
      <c r="A364" s="6"/>
      <c r="B364" s="10" t="s">
        <v>1031</v>
      </c>
      <c r="C364" s="10" t="s">
        <v>1044</v>
      </c>
      <c r="D364" s="10" t="s">
        <v>737</v>
      </c>
      <c r="E364" s="22"/>
      <c r="F364" s="22"/>
      <c r="G364" s="22"/>
      <c r="H364" s="22"/>
      <c r="I364" s="22"/>
      <c r="J364" s="22"/>
      <c r="K364" s="22"/>
      <c r="L364" s="22"/>
      <c r="M364" s="22"/>
      <c r="N364" s="22"/>
      <c r="O364" s="22"/>
      <c r="P364" s="22"/>
      <c r="Q364" s="22"/>
      <c r="R364" s="22"/>
      <c r="S364" s="22"/>
      <c r="T364" s="22"/>
      <c r="U364" s="22"/>
      <c r="V364" s="22"/>
      <c r="W364" s="22"/>
      <c r="X364" s="22"/>
      <c r="Y364" s="22"/>
      <c r="Z364" s="22"/>
      <c r="AA364" s="22"/>
      <c r="AB364" s="22"/>
      <c r="AC364" s="22"/>
      <c r="AD364" s="22"/>
      <c r="AE364" s="22"/>
      <c r="AF364" s="17">
        <v>5</v>
      </c>
      <c r="AG364" s="17">
        <v>160</v>
      </c>
      <c r="AH364" s="17">
        <v>360</v>
      </c>
      <c r="AI364" s="18">
        <f>IF(AH364="Neg","Neg",AH364*HLOOKUP(AI$3,T_GDP[#All],2,FALSE))</f>
        <v>378.99389132106558</v>
      </c>
      <c r="AJ364" s="18">
        <f>IF(AI364="Neg","Neg",AI364*HLOOKUP(AJ$3,T_GDP[#All],2,FALSE))</f>
        <v>392.14170321229977</v>
      </c>
      <c r="AK364" s="18">
        <f>IF(AJ364="Neg","Neg",AJ364*HLOOKUP(AK$3,T_GDP[#All],2,FALSE))</f>
        <v>411.20395580891341</v>
      </c>
      <c r="AL364" s="18">
        <f>IF(AK364="Neg","Neg",AK364*HLOOKUP(AL$3,T_GDP[#All],2,FALSE))</f>
        <v>433.73494795435778</v>
      </c>
      <c r="AM364" s="18">
        <f>IF(AL364="Neg","Neg",AL364*HLOOKUP(AM$3,T_GDP[#All],2,FALSE))</f>
        <v>456.51659811014514</v>
      </c>
      <c r="AN364" s="18">
        <f>IF(AM364="Neg","Neg",AM364*HLOOKUP(AN$3,T_GDP[#All],2,FALSE))</f>
        <v>483.28020754014665</v>
      </c>
      <c r="AO364" s="18">
        <f>IF(AN364="Neg","Neg",AN364*HLOOKUP(AO$3,T_GDP[#All],2,FALSE))</f>
        <v>506.06491864857043</v>
      </c>
      <c r="AP364" s="18">
        <f>IF(AO364="Neg","Neg",AO364*HLOOKUP(AP$3,T_GDP[#All],2,FALSE))</f>
        <v>532.95504745421317</v>
      </c>
      <c r="AQ364" s="18">
        <f>IF(AP364="Neg","Neg",AP364*HLOOKUP(AQ$3,T_GDP[#All],2,FALSE))</f>
        <v>538.52155987657932</v>
      </c>
      <c r="AR364" s="18">
        <f>IF(AQ364="Neg","Neg",AQ364*HLOOKUP(AR$3,T_GDP[#All],2,FALSE))</f>
        <v>531.01780454116874</v>
      </c>
      <c r="AS364" s="18">
        <f>IF(AR364="Neg","Neg",AR364*HLOOKUP(AS$3,T_GDP[#All],2,FALSE))</f>
        <v>554.53374322386321</v>
      </c>
      <c r="AT364" s="18">
        <f>IF(AS364="Neg","Neg",AS364*HLOOKUP(AT$3,T_GDP[#All],2,FALSE))</f>
        <v>568.43659009876285</v>
      </c>
      <c r="AU364" s="18">
        <f>IF(AT364="Neg","Neg",AT364*HLOOKUP(AU$3,T_GDP[#All],2,FALSE))</f>
        <v>587.35701855655282</v>
      </c>
      <c r="AV364" s="18">
        <f>IF(AU364="Neg","Neg",AU364*HLOOKUP(AV$3,T_GDP[#All],2,FALSE))</f>
        <v>614.26381254877197</v>
      </c>
      <c r="AW364" s="18">
        <f>IF(AV364="Neg","Neg",AV364*HLOOKUP(AW$3,T_GDP[#All],2,FALSE))</f>
        <v>638.00354087977814</v>
      </c>
      <c r="AX364" s="18">
        <f>IF(AW364="Neg","Neg",AW364*HLOOKUP(AX$3,T_GDP[#All],2,FALSE))</f>
        <v>658.97888887419276</v>
      </c>
      <c r="AY364" s="18">
        <f>IF(AX364="Neg","Neg",AX364*HLOOKUP(AY$3,T_GDP[#All],2,FALSE))</f>
        <v>688.01066420782706</v>
      </c>
      <c r="AZ364" s="18">
        <f>IF(AY364="Neg","Neg",AY364*HLOOKUP(AZ$3,T_GDP[#All],2,FALSE))</f>
        <v>715.21709145257296</v>
      </c>
      <c r="BA364" s="18">
        <f>IF(AZ364="Neg","Neg",AZ364*HLOOKUP(BA$3,T_GDP[#All],2,FALSE))</f>
        <v>740.4859356784259</v>
      </c>
      <c r="BB364" s="18">
        <f>IF(BA364="Neg","Neg",BA364*HLOOKUP(BB$3,T_GDP[#All],2,FALSE))</f>
        <v>765.04191804582706</v>
      </c>
      <c r="BC364" s="18">
        <f>IF(BB364="Neg","Neg",BB364*HLOOKUP(BC$3,T_GDP[#All],2,FALSE))</f>
        <v>709.64445712493387</v>
      </c>
      <c r="BD364" s="18">
        <f>IF(BC364="Neg","Neg",BC364*HLOOKUP(BD$3,T_GDP[#All],2,FALSE))</f>
        <v>796.71971688077565</v>
      </c>
      <c r="BE364" s="18">
        <f>IF(BD364="Neg","Neg",BD364*HLOOKUP(BE$3,T_GDP[#All],2,FALSE))</f>
        <v>849.27128599689718</v>
      </c>
      <c r="BF364" s="18">
        <f>IF(BE364="Neg","Neg",BE364*HLOOKUP(BF$3,T_GDP[#All],2,FALSE))</f>
        <v>864.55724336651849</v>
      </c>
      <c r="BG364" s="18">
        <f>IF(BF364="Neg","Neg",BF364*HLOOKUP(BG$3,T_GDP[#All],2,FALSE))</f>
        <v>893.8030707779161</v>
      </c>
      <c r="BH364" s="18">
        <f>IF(BG364="Neg","Neg",BG364*HLOOKUP(BH$3,T_GDP[#All],2,FALSE))</f>
        <v>922.79441432828105</v>
      </c>
      <c r="BI364" s="18">
        <f>IF(BH364="Neg","Neg",BH364*HLOOKUP(BI$3,T_GDP[#All],2,FALSE))</f>
        <v>957.96344595245648</v>
      </c>
      <c r="BJ364" s="18">
        <f>IF(BI364="Neg","Neg",BI364*HLOOKUP(BJ$3,T_GDP[#All],2,FALSE))</f>
        <v>995.62698426254599</v>
      </c>
    </row>
    <row r="365" spans="1:62" ht="13.9" customHeight="1" x14ac:dyDescent="0.25">
      <c r="A365" s="6"/>
      <c r="B365" s="1" t="s">
        <v>1045</v>
      </c>
      <c r="C365" s="1" t="s">
        <v>1046</v>
      </c>
      <c r="D365" s="1" t="s">
        <v>725</v>
      </c>
      <c r="E365" s="23"/>
      <c r="F365" s="23"/>
      <c r="G365" s="23"/>
      <c r="H365" s="23"/>
      <c r="I365" s="23"/>
      <c r="J365" s="23"/>
      <c r="K365" s="23"/>
      <c r="L365" s="23"/>
      <c r="M365" s="23"/>
      <c r="N365" s="23"/>
      <c r="O365" s="23"/>
      <c r="P365" s="23"/>
      <c r="Q365" s="23"/>
      <c r="R365" s="23"/>
      <c r="S365" s="23"/>
      <c r="T365" s="23"/>
      <c r="U365" s="23"/>
      <c r="V365" s="23"/>
      <c r="W365" s="23"/>
      <c r="X365" s="23"/>
      <c r="Y365" s="23"/>
      <c r="Z365" s="23"/>
      <c r="AA365" s="23"/>
      <c r="AB365" s="23"/>
      <c r="AC365" s="23"/>
      <c r="AD365" s="23"/>
      <c r="AE365" s="23"/>
      <c r="AF365" s="23"/>
      <c r="AG365" s="15">
        <v>0</v>
      </c>
      <c r="AH365" s="15">
        <v>-420</v>
      </c>
      <c r="AI365" s="15">
        <v>-1350</v>
      </c>
      <c r="AJ365" s="16">
        <f>IF(AI365="Neg","Neg",AI365*HLOOKUP(AJ$3,T_GDP[#All],2,FALSE))</f>
        <v>-1396.8333301924636</v>
      </c>
      <c r="AK365" s="16">
        <f>IF(AJ365="Neg","Neg",AJ365*HLOOKUP(AK$3,T_GDP[#All],2,FALSE))</f>
        <v>-1464.7342689535787</v>
      </c>
      <c r="AL365" s="16">
        <f>IF(AK365="Neg","Neg",AK365*HLOOKUP(AL$3,T_GDP[#All],2,FALSE))</f>
        <v>-1544.9910754427951</v>
      </c>
      <c r="AM365" s="16">
        <f>IF(AL365="Neg","Neg",AL365*HLOOKUP(AM$3,T_GDP[#All],2,FALSE))</f>
        <v>-1626.1407414785956</v>
      </c>
      <c r="AN365" s="16">
        <f>IF(AM365="Neg","Neg",AM365*HLOOKUP(AN$3,T_GDP[#All],2,FALSE))</f>
        <v>-1721.4743960780404</v>
      </c>
      <c r="AO365" s="16">
        <f>IF(AN365="Neg","Neg",AN365*HLOOKUP(AO$3,T_GDP[#All],2,FALSE))</f>
        <v>-1802.6349654190228</v>
      </c>
      <c r="AP365" s="16">
        <f>IF(AO365="Neg","Neg",AO365*HLOOKUP(AP$3,T_GDP[#All],2,FALSE))</f>
        <v>-1898.4192899659975</v>
      </c>
      <c r="AQ365" s="16">
        <f>IF(AP365="Neg","Neg",AP365*HLOOKUP(AQ$3,T_GDP[#All],2,FALSE))</f>
        <v>-1918.2475561789429</v>
      </c>
      <c r="AR365" s="16">
        <f>IF(AQ365="Neg","Neg",AQ365*HLOOKUP(AR$3,T_GDP[#All],2,FALSE))</f>
        <v>-1891.5187092640397</v>
      </c>
      <c r="AS365" s="16">
        <f>IF(AR365="Neg","Neg",AR365*HLOOKUP(AS$3,T_GDP[#All],2,FALSE))</f>
        <v>-1975.2839570652063</v>
      </c>
      <c r="AT365" s="16">
        <f>IF(AS365="Neg","Neg",AS365*HLOOKUP(AT$3,T_GDP[#All],2,FALSE))</f>
        <v>-2024.8067692026041</v>
      </c>
      <c r="AU365" s="16">
        <f>IF(AT365="Neg","Neg",AT365*HLOOKUP(AU$3,T_GDP[#All],2,FALSE))</f>
        <v>-2092.2025214902792</v>
      </c>
      <c r="AV365" s="16">
        <f>IF(AU365="Neg","Neg",AU365*HLOOKUP(AV$3,T_GDP[#All],2,FALSE))</f>
        <v>-2188.0462084765786</v>
      </c>
      <c r="AW365" s="16">
        <f>IF(AV365="Neg","Neg",AV365*HLOOKUP(AW$3,T_GDP[#All],2,FALSE))</f>
        <v>-2272.608609034397</v>
      </c>
      <c r="AX365" s="16">
        <f>IF(AW365="Neg","Neg",AW365*HLOOKUP(AX$3,T_GDP[#All],2,FALSE))</f>
        <v>-2347.324113534366</v>
      </c>
      <c r="AY365" s="16">
        <f>IF(AX365="Neg","Neg",AX365*HLOOKUP(AY$3,T_GDP[#All],2,FALSE))</f>
        <v>-2450.7371172737958</v>
      </c>
      <c r="AZ365" s="16">
        <f>IF(AY365="Neg","Neg",AY365*HLOOKUP(AZ$3,T_GDP[#All],2,FALSE))</f>
        <v>-2547.6481166895942</v>
      </c>
      <c r="BA365" s="16">
        <f>IF(AZ365="Neg","Neg",AZ365*HLOOKUP(BA$3,T_GDP[#All],2,FALSE))</f>
        <v>-2637.6573239250815</v>
      </c>
      <c r="BB365" s="16">
        <f>IF(BA365="Neg","Neg",BA365*HLOOKUP(BB$3,T_GDP[#All],2,FALSE))</f>
        <v>-2725.1272725314775</v>
      </c>
      <c r="BC365" s="16">
        <f>IF(BB365="Neg","Neg",BB365*HLOOKUP(BC$3,T_GDP[#All],2,FALSE))</f>
        <v>-2527.7980438662848</v>
      </c>
      <c r="BD365" s="16">
        <f>IF(BC365="Neg","Neg",BC365*HLOOKUP(BD$3,T_GDP[#All],2,FALSE))</f>
        <v>-2837.9655778617134</v>
      </c>
      <c r="BE365" s="16">
        <f>IF(BD365="Neg","Neg",BD365*HLOOKUP(BE$3,T_GDP[#All],2,FALSE))</f>
        <v>-3025.1575615094475</v>
      </c>
      <c r="BF365" s="16">
        <f>IF(BE365="Neg","Neg",BE365*HLOOKUP(BF$3,T_GDP[#All],2,FALSE))</f>
        <v>-3079.6070999361946</v>
      </c>
      <c r="BG365" s="16">
        <f>IF(BF365="Neg","Neg",BF365*HLOOKUP(BG$3,T_GDP[#All],2,FALSE))</f>
        <v>-3183.7825705955347</v>
      </c>
      <c r="BH365" s="16">
        <f>IF(BG365="Neg","Neg",BG365*HLOOKUP(BH$3,T_GDP[#All],2,FALSE))</f>
        <v>-3287.0515537882916</v>
      </c>
      <c r="BI365" s="16">
        <f>IF(BH365="Neg","Neg",BH365*HLOOKUP(BI$3,T_GDP[#All],2,FALSE))</f>
        <v>-3412.3258491790202</v>
      </c>
      <c r="BJ365" s="16">
        <f>IF(BI365="Neg","Neg",BI365*HLOOKUP(BJ$3,T_GDP[#All],2,FALSE))</f>
        <v>-3546.4857337655153</v>
      </c>
    </row>
    <row r="366" spans="1:62" ht="13.9" customHeight="1" x14ac:dyDescent="0.25">
      <c r="A366" s="6"/>
      <c r="B366" s="1" t="s">
        <v>1045</v>
      </c>
      <c r="C366" s="1" t="s">
        <v>1047</v>
      </c>
      <c r="D366" s="1" t="s">
        <v>728</v>
      </c>
      <c r="E366" s="23"/>
      <c r="F366" s="23"/>
      <c r="G366" s="23"/>
      <c r="H366" s="23"/>
      <c r="I366" s="23"/>
      <c r="J366" s="23"/>
      <c r="K366" s="23"/>
      <c r="L366" s="23"/>
      <c r="M366" s="23"/>
      <c r="N366" s="23"/>
      <c r="O366" s="23"/>
      <c r="P366" s="23"/>
      <c r="Q366" s="23"/>
      <c r="R366" s="23"/>
      <c r="S366" s="23"/>
      <c r="T366" s="23"/>
      <c r="U366" s="23"/>
      <c r="V366" s="23"/>
      <c r="W366" s="23"/>
      <c r="X366" s="23"/>
      <c r="Y366" s="23"/>
      <c r="Z366" s="23"/>
      <c r="AA366" s="23"/>
      <c r="AB366" s="23"/>
      <c r="AC366" s="23"/>
      <c r="AD366" s="23"/>
      <c r="AE366" s="23"/>
      <c r="AF366" s="23"/>
      <c r="AG366" s="15">
        <v>0</v>
      </c>
      <c r="AH366" s="15">
        <v>-1200</v>
      </c>
      <c r="AI366" s="15">
        <v>-1350</v>
      </c>
      <c r="AJ366" s="16">
        <f>IF(AI366="Neg","Neg",AI366*HLOOKUP(AJ$3,T_GDP[#All],2,FALSE))</f>
        <v>-1396.8333301924636</v>
      </c>
      <c r="AK366" s="16">
        <f>IF(AJ366="Neg","Neg",AJ366*HLOOKUP(AK$3,T_GDP[#All],2,FALSE))</f>
        <v>-1464.7342689535787</v>
      </c>
      <c r="AL366" s="16">
        <f>IF(AK366="Neg","Neg",AK366*HLOOKUP(AL$3,T_GDP[#All],2,FALSE))</f>
        <v>-1544.9910754427951</v>
      </c>
      <c r="AM366" s="16">
        <f>IF(AL366="Neg","Neg",AL366*HLOOKUP(AM$3,T_GDP[#All],2,FALSE))</f>
        <v>-1626.1407414785956</v>
      </c>
      <c r="AN366" s="16">
        <f>IF(AM366="Neg","Neg",AM366*HLOOKUP(AN$3,T_GDP[#All],2,FALSE))</f>
        <v>-1721.4743960780404</v>
      </c>
      <c r="AO366" s="16">
        <f>IF(AN366="Neg","Neg",AN366*HLOOKUP(AO$3,T_GDP[#All],2,FALSE))</f>
        <v>-1802.6349654190228</v>
      </c>
      <c r="AP366" s="16">
        <f>IF(AO366="Neg","Neg",AO366*HLOOKUP(AP$3,T_GDP[#All],2,FALSE))</f>
        <v>-1898.4192899659975</v>
      </c>
      <c r="AQ366" s="16">
        <f>IF(AP366="Neg","Neg",AP366*HLOOKUP(AQ$3,T_GDP[#All],2,FALSE))</f>
        <v>-1918.2475561789429</v>
      </c>
      <c r="AR366" s="16">
        <f>IF(AQ366="Neg","Neg",AQ366*HLOOKUP(AR$3,T_GDP[#All],2,FALSE))</f>
        <v>-1891.5187092640397</v>
      </c>
      <c r="AS366" s="16">
        <f>IF(AR366="Neg","Neg",AR366*HLOOKUP(AS$3,T_GDP[#All],2,FALSE))</f>
        <v>-1975.2839570652063</v>
      </c>
      <c r="AT366" s="16">
        <f>IF(AS366="Neg","Neg",AS366*HLOOKUP(AT$3,T_GDP[#All],2,FALSE))</f>
        <v>-2024.8067692026041</v>
      </c>
      <c r="AU366" s="16">
        <f>IF(AT366="Neg","Neg",AT366*HLOOKUP(AU$3,T_GDP[#All],2,FALSE))</f>
        <v>-2092.2025214902792</v>
      </c>
      <c r="AV366" s="16">
        <f>IF(AU366="Neg","Neg",AU366*HLOOKUP(AV$3,T_GDP[#All],2,FALSE))</f>
        <v>-2188.0462084765786</v>
      </c>
      <c r="AW366" s="16">
        <f>IF(AV366="Neg","Neg",AV366*HLOOKUP(AW$3,T_GDP[#All],2,FALSE))</f>
        <v>-2272.608609034397</v>
      </c>
      <c r="AX366" s="16">
        <f>IF(AW366="Neg","Neg",AW366*HLOOKUP(AX$3,T_GDP[#All],2,FALSE))</f>
        <v>-2347.324113534366</v>
      </c>
      <c r="AY366" s="16">
        <f>IF(AX366="Neg","Neg",AX366*HLOOKUP(AY$3,T_GDP[#All],2,FALSE))</f>
        <v>-2450.7371172737958</v>
      </c>
      <c r="AZ366" s="16">
        <f>IF(AY366="Neg","Neg",AY366*HLOOKUP(AZ$3,T_GDP[#All],2,FALSE))</f>
        <v>-2547.6481166895942</v>
      </c>
      <c r="BA366" s="16">
        <f>IF(AZ366="Neg","Neg",AZ366*HLOOKUP(BA$3,T_GDP[#All],2,FALSE))</f>
        <v>-2637.6573239250815</v>
      </c>
      <c r="BB366" s="16">
        <f>IF(BA366="Neg","Neg",BA366*HLOOKUP(BB$3,T_GDP[#All],2,FALSE))</f>
        <v>-2725.1272725314775</v>
      </c>
      <c r="BC366" s="16">
        <f>IF(BB366="Neg","Neg",BB366*HLOOKUP(BC$3,T_GDP[#All],2,FALSE))</f>
        <v>-2527.7980438662848</v>
      </c>
      <c r="BD366" s="16">
        <f>IF(BC366="Neg","Neg",BC366*HLOOKUP(BD$3,T_GDP[#All],2,FALSE))</f>
        <v>-2837.9655778617134</v>
      </c>
      <c r="BE366" s="16">
        <f>IF(BD366="Neg","Neg",BD366*HLOOKUP(BE$3,T_GDP[#All],2,FALSE))</f>
        <v>-3025.1575615094475</v>
      </c>
      <c r="BF366" s="16">
        <f>IF(BE366="Neg","Neg",BE366*HLOOKUP(BF$3,T_GDP[#All],2,FALSE))</f>
        <v>-3079.6070999361946</v>
      </c>
      <c r="BG366" s="16">
        <f>IF(BF366="Neg","Neg",BF366*HLOOKUP(BG$3,T_GDP[#All],2,FALSE))</f>
        <v>-3183.7825705955347</v>
      </c>
      <c r="BH366" s="16">
        <f>IF(BG366="Neg","Neg",BG366*HLOOKUP(BH$3,T_GDP[#All],2,FALSE))</f>
        <v>-3287.0515537882916</v>
      </c>
      <c r="BI366" s="16">
        <f>IF(BH366="Neg","Neg",BH366*HLOOKUP(BI$3,T_GDP[#All],2,FALSE))</f>
        <v>-3412.3258491790202</v>
      </c>
      <c r="BJ366" s="16">
        <f>IF(BI366="Neg","Neg",BI366*HLOOKUP(BJ$3,T_GDP[#All],2,FALSE))</f>
        <v>-3546.4857337655153</v>
      </c>
    </row>
    <row r="367" spans="1:62" ht="13.9" customHeight="1" x14ac:dyDescent="0.25">
      <c r="A367" s="6"/>
      <c r="B367" s="1" t="s">
        <v>1045</v>
      </c>
      <c r="C367" s="1" t="s">
        <v>1048</v>
      </c>
      <c r="D367" s="1" t="s">
        <v>2129</v>
      </c>
      <c r="E367" s="23"/>
      <c r="F367" s="23"/>
      <c r="G367" s="23"/>
      <c r="H367" s="23"/>
      <c r="I367" s="23"/>
      <c r="J367" s="23"/>
      <c r="K367" s="23"/>
      <c r="L367" s="23"/>
      <c r="M367" s="23"/>
      <c r="N367" s="23"/>
      <c r="O367" s="23"/>
      <c r="P367" s="23"/>
      <c r="Q367" s="23"/>
      <c r="R367" s="23"/>
      <c r="S367" s="23"/>
      <c r="T367" s="23"/>
      <c r="U367" s="23"/>
      <c r="V367" s="23"/>
      <c r="W367" s="23"/>
      <c r="X367" s="23"/>
      <c r="Y367" s="23"/>
      <c r="Z367" s="23"/>
      <c r="AA367" s="23"/>
      <c r="AB367" s="23"/>
      <c r="AC367" s="23"/>
      <c r="AD367" s="23"/>
      <c r="AE367" s="23"/>
      <c r="AF367" s="23"/>
      <c r="AG367" s="15">
        <v>0</v>
      </c>
      <c r="AH367" s="15">
        <v>0</v>
      </c>
      <c r="AI367" s="15">
        <v>-700</v>
      </c>
      <c r="AJ367" s="16">
        <f>IF(AI367="Neg","Neg",AI367*HLOOKUP(AJ$3,T_GDP[#All],2,FALSE))</f>
        <v>-724.28394898868487</v>
      </c>
      <c r="AK367" s="16">
        <f>IF(AJ367="Neg","Neg",AJ367*HLOOKUP(AK$3,T_GDP[#All],2,FALSE))</f>
        <v>-759.49184316111496</v>
      </c>
      <c r="AL367" s="16">
        <f>IF(AK367="Neg","Neg",AK367*HLOOKUP(AL$3,T_GDP[#All],2,FALSE))</f>
        <v>-801.10648356293086</v>
      </c>
      <c r="AM367" s="16">
        <f>IF(AL367="Neg","Neg",AL367*HLOOKUP(AM$3,T_GDP[#All],2,FALSE))</f>
        <v>-843.1840881740867</v>
      </c>
      <c r="AN367" s="16">
        <f>IF(AM367="Neg","Neg",AM367*HLOOKUP(AN$3,T_GDP[#All],2,FALSE))</f>
        <v>-892.61635352194696</v>
      </c>
      <c r="AO367" s="16">
        <f>IF(AN367="Neg","Neg",AN367*HLOOKUP(AO$3,T_GDP[#All],2,FALSE))</f>
        <v>-934.69961169875262</v>
      </c>
      <c r="AP367" s="16">
        <f>IF(AO367="Neg","Neg",AO367*HLOOKUP(AP$3,T_GDP[#All],2,FALSE))</f>
        <v>-984.36555776014677</v>
      </c>
      <c r="AQ367" s="16">
        <f>IF(AP367="Neg","Neg",AP367*HLOOKUP(AQ$3,T_GDP[#All],2,FALSE))</f>
        <v>-994.64688098167403</v>
      </c>
      <c r="AR367" s="16">
        <f>IF(AQ367="Neg","Neg",AQ367*HLOOKUP(AR$3,T_GDP[#All],2,FALSE))</f>
        <v>-980.78747887765019</v>
      </c>
      <c r="AS367" s="16">
        <f>IF(AR367="Neg","Neg",AR367*HLOOKUP(AS$3,T_GDP[#All],2,FALSE))</f>
        <v>-1024.2213110708478</v>
      </c>
      <c r="AT367" s="16">
        <f>IF(AS367="Neg","Neg",AS367*HLOOKUP(AT$3,T_GDP[#All],2,FALSE))</f>
        <v>-1049.8998062532023</v>
      </c>
      <c r="AU367" s="16">
        <f>IF(AT367="Neg","Neg",AT367*HLOOKUP(AU$3,T_GDP[#All],2,FALSE))</f>
        <v>-1084.8457518838486</v>
      </c>
      <c r="AV367" s="16">
        <f>IF(AU367="Neg","Neg",AU367*HLOOKUP(AV$3,T_GDP[#All],2,FALSE))</f>
        <v>-1134.5424784693373</v>
      </c>
      <c r="AW367" s="16">
        <f>IF(AV367="Neg","Neg",AV367*HLOOKUP(AW$3,T_GDP[#All],2,FALSE))</f>
        <v>-1178.389649128947</v>
      </c>
      <c r="AX367" s="16">
        <f>IF(AW367="Neg","Neg",AW367*HLOOKUP(AX$3,T_GDP[#All],2,FALSE))</f>
        <v>-1217.1310218326346</v>
      </c>
      <c r="AY367" s="16">
        <f>IF(AX367="Neg","Neg",AX367*HLOOKUP(AY$3,T_GDP[#All],2,FALSE))</f>
        <v>-1270.7525793271536</v>
      </c>
      <c r="AZ367" s="16">
        <f>IF(AY367="Neg","Neg",AY367*HLOOKUP(AZ$3,T_GDP[#All],2,FALSE))</f>
        <v>-1321.0027271723825</v>
      </c>
      <c r="BA367" s="16">
        <f>IF(AZ367="Neg","Neg",AZ367*HLOOKUP(BA$3,T_GDP[#All],2,FALSE))</f>
        <v>-1367.6741679611537</v>
      </c>
      <c r="BB367" s="16">
        <f>IF(BA367="Neg","Neg",BA367*HLOOKUP(BB$3,T_GDP[#All],2,FALSE))</f>
        <v>-1413.028956127433</v>
      </c>
      <c r="BC367" s="16">
        <f>IF(BB367="Neg","Neg",BB367*HLOOKUP(BC$3,T_GDP[#All],2,FALSE))</f>
        <v>-1310.7100968195552</v>
      </c>
      <c r="BD367" s="16">
        <f>IF(BC367="Neg","Neg",BC367*HLOOKUP(BD$3,T_GDP[#All],2,FALSE))</f>
        <v>-1471.5377070394072</v>
      </c>
      <c r="BE367" s="16">
        <f>IF(BD367="Neg","Neg",BD367*HLOOKUP(BE$3,T_GDP[#All],2,FALSE))</f>
        <v>-1568.6002170789732</v>
      </c>
      <c r="BF367" s="16">
        <f>IF(BE367="Neg","Neg",BE367*HLOOKUP(BF$3,T_GDP[#All],2,FALSE))</f>
        <v>-1596.8333110780272</v>
      </c>
      <c r="BG367" s="16">
        <f>IF(BF367="Neg","Neg",BF367*HLOOKUP(BG$3,T_GDP[#All],2,FALSE))</f>
        <v>-1650.8502217902776</v>
      </c>
      <c r="BH367" s="16">
        <f>IF(BG367="Neg","Neg",BG367*HLOOKUP(BH$3,T_GDP[#All],2,FALSE))</f>
        <v>-1704.3971019642997</v>
      </c>
      <c r="BI367" s="16">
        <f>IF(BH367="Neg","Neg",BH367*HLOOKUP(BI$3,T_GDP[#All],2,FALSE))</f>
        <v>-1769.3541440187514</v>
      </c>
      <c r="BJ367" s="16">
        <f>IF(BI367="Neg","Neg",BI367*HLOOKUP(BJ$3,T_GDP[#All],2,FALSE))</f>
        <v>-1838.9185286191562</v>
      </c>
    </row>
    <row r="368" spans="1:62" ht="13.9" customHeight="1" x14ac:dyDescent="0.25">
      <c r="A368" s="6"/>
      <c r="B368" s="1" t="s">
        <v>1045</v>
      </c>
      <c r="C368" s="1" t="s">
        <v>1049</v>
      </c>
      <c r="D368" s="1" t="s">
        <v>2129</v>
      </c>
      <c r="E368" s="23"/>
      <c r="F368" s="23"/>
      <c r="G368" s="23"/>
      <c r="H368" s="23"/>
      <c r="I368" s="23"/>
      <c r="J368" s="23"/>
      <c r="K368" s="23"/>
      <c r="L368" s="23"/>
      <c r="M368" s="23"/>
      <c r="N368" s="23"/>
      <c r="O368" s="23"/>
      <c r="P368" s="23"/>
      <c r="Q368" s="23"/>
      <c r="R368" s="23"/>
      <c r="S368" s="23"/>
      <c r="T368" s="23"/>
      <c r="U368" s="23"/>
      <c r="V368" s="23"/>
      <c r="W368" s="23"/>
      <c r="X368" s="23"/>
      <c r="Y368" s="23"/>
      <c r="Z368" s="23"/>
      <c r="AA368" s="23"/>
      <c r="AB368" s="23"/>
      <c r="AC368" s="23"/>
      <c r="AD368" s="23"/>
      <c r="AE368" s="23"/>
      <c r="AF368" s="23"/>
      <c r="AG368" s="15">
        <v>0</v>
      </c>
      <c r="AH368" s="15">
        <v>0</v>
      </c>
      <c r="AI368" s="15">
        <v>-90</v>
      </c>
      <c r="AJ368" s="16">
        <f>IF(AI368="Neg","Neg",AI368*HLOOKUP(AJ$3,T_GDP[#All],2,FALSE))</f>
        <v>-93.122222012830903</v>
      </c>
      <c r="AK368" s="16">
        <f>IF(AJ368="Neg","Neg",AJ368*HLOOKUP(AK$3,T_GDP[#All],2,FALSE))</f>
        <v>-97.648951263571917</v>
      </c>
      <c r="AL368" s="16">
        <f>IF(AK368="Neg","Neg",AK368*HLOOKUP(AL$3,T_GDP[#All],2,FALSE))</f>
        <v>-102.99940502951968</v>
      </c>
      <c r="AM368" s="16">
        <f>IF(AL368="Neg","Neg",AL368*HLOOKUP(AM$3,T_GDP[#All],2,FALSE))</f>
        <v>-108.40938276523971</v>
      </c>
      <c r="AN368" s="16">
        <f>IF(AM368="Neg","Neg",AM368*HLOOKUP(AN$3,T_GDP[#All],2,FALSE))</f>
        <v>-114.76495973853604</v>
      </c>
      <c r="AO368" s="16">
        <f>IF(AN368="Neg","Neg",AN368*HLOOKUP(AO$3,T_GDP[#All],2,FALSE))</f>
        <v>-120.17566436126819</v>
      </c>
      <c r="AP368" s="16">
        <f>IF(AO368="Neg","Neg",AO368*HLOOKUP(AP$3,T_GDP[#All],2,FALSE))</f>
        <v>-126.56128599773317</v>
      </c>
      <c r="AQ368" s="16">
        <f>IF(AP368="Neg","Neg",AP368*HLOOKUP(AQ$3,T_GDP[#All],2,FALSE))</f>
        <v>-127.88317041192954</v>
      </c>
      <c r="AR368" s="16">
        <f>IF(AQ368="Neg","Neg",AQ368*HLOOKUP(AR$3,T_GDP[#All],2,FALSE))</f>
        <v>-126.10124728426933</v>
      </c>
      <c r="AS368" s="16">
        <f>IF(AR368="Neg","Neg",AR368*HLOOKUP(AS$3,T_GDP[#All],2,FALSE))</f>
        <v>-131.68559713768045</v>
      </c>
      <c r="AT368" s="16">
        <f>IF(AS368="Neg","Neg",AS368*HLOOKUP(AT$3,T_GDP[#All],2,FALSE))</f>
        <v>-134.9871179468403</v>
      </c>
      <c r="AU368" s="16">
        <f>IF(AT368="Neg","Neg",AT368*HLOOKUP(AU$3,T_GDP[#All],2,FALSE))</f>
        <v>-139.48016809935197</v>
      </c>
      <c r="AV368" s="16">
        <f>IF(AU368="Neg","Neg",AU368*HLOOKUP(AV$3,T_GDP[#All],2,FALSE))</f>
        <v>-145.86974723177195</v>
      </c>
      <c r="AW368" s="16">
        <f>IF(AV368="Neg","Neg",AV368*HLOOKUP(AW$3,T_GDP[#All],2,FALSE))</f>
        <v>-151.50724060229319</v>
      </c>
      <c r="AX368" s="16">
        <f>IF(AW368="Neg","Neg",AW368*HLOOKUP(AX$3,T_GDP[#All],2,FALSE))</f>
        <v>-156.48827423562446</v>
      </c>
      <c r="AY368" s="16">
        <f>IF(AX368="Neg","Neg",AX368*HLOOKUP(AY$3,T_GDP[#All],2,FALSE))</f>
        <v>-163.38247448491978</v>
      </c>
      <c r="AZ368" s="16">
        <f>IF(AY368="Neg","Neg",AY368*HLOOKUP(AZ$3,T_GDP[#All],2,FALSE))</f>
        <v>-169.84320777930634</v>
      </c>
      <c r="BA368" s="16">
        <f>IF(AZ368="Neg","Neg",AZ368*HLOOKUP(BA$3,T_GDP[#All],2,FALSE))</f>
        <v>-175.84382159500549</v>
      </c>
      <c r="BB368" s="16">
        <f>IF(BA368="Neg","Neg",BA368*HLOOKUP(BB$3,T_GDP[#All],2,FALSE))</f>
        <v>-181.67515150209854</v>
      </c>
      <c r="BC368" s="16">
        <f>IF(BB368="Neg","Neg",BB368*HLOOKUP(BC$3,T_GDP[#All],2,FALSE))</f>
        <v>-168.51986959108569</v>
      </c>
      <c r="BD368" s="16">
        <f>IF(BC368="Neg","Neg",BC368*HLOOKUP(BD$3,T_GDP[#All],2,FALSE))</f>
        <v>-189.19770519078094</v>
      </c>
      <c r="BE368" s="16">
        <f>IF(BD368="Neg","Neg",BD368*HLOOKUP(BE$3,T_GDP[#All],2,FALSE))</f>
        <v>-201.67717076729656</v>
      </c>
      <c r="BF368" s="16">
        <f>IF(BE368="Neg","Neg",BE368*HLOOKUP(BF$3,T_GDP[#All],2,FALSE))</f>
        <v>-205.30713999574638</v>
      </c>
      <c r="BG368" s="16">
        <f>IF(BF368="Neg","Neg",BF368*HLOOKUP(BG$3,T_GDP[#All],2,FALSE))</f>
        <v>-212.25217137303574</v>
      </c>
      <c r="BH368" s="16">
        <f>IF(BG368="Neg","Neg",BG368*HLOOKUP(BH$3,T_GDP[#All],2,FALSE))</f>
        <v>-219.13677025255288</v>
      </c>
      <c r="BI368" s="16">
        <f>IF(BH368="Neg","Neg",BH368*HLOOKUP(BI$3,T_GDP[#All],2,FALSE))</f>
        <v>-227.4883899452681</v>
      </c>
      <c r="BJ368" s="16">
        <f>IF(BI368="Neg","Neg",BI368*HLOOKUP(BJ$3,T_GDP[#All],2,FALSE))</f>
        <v>-236.43238225103443</v>
      </c>
    </row>
    <row r="369" spans="1:62" ht="13.9" customHeight="1" x14ac:dyDescent="0.25">
      <c r="A369" s="6"/>
      <c r="B369" s="1" t="s">
        <v>1045</v>
      </c>
      <c r="C369" s="1" t="s">
        <v>1050</v>
      </c>
      <c r="D369" s="1" t="s">
        <v>2129</v>
      </c>
      <c r="E369" s="23"/>
      <c r="F369" s="23"/>
      <c r="G369" s="23"/>
      <c r="H369" s="23"/>
      <c r="I369" s="23"/>
      <c r="J369" s="23"/>
      <c r="K369" s="23"/>
      <c r="L369" s="23"/>
      <c r="M369" s="23"/>
      <c r="N369" s="23"/>
      <c r="O369" s="23"/>
      <c r="P369" s="23"/>
      <c r="Q369" s="23"/>
      <c r="R369" s="23"/>
      <c r="S369" s="23"/>
      <c r="T369" s="23"/>
      <c r="U369" s="23"/>
      <c r="V369" s="23"/>
      <c r="W369" s="23"/>
      <c r="X369" s="23"/>
      <c r="Y369" s="23"/>
      <c r="Z369" s="23"/>
      <c r="AA369" s="23"/>
      <c r="AB369" s="23"/>
      <c r="AC369" s="23"/>
      <c r="AD369" s="23"/>
      <c r="AE369" s="23"/>
      <c r="AF369" s="23"/>
      <c r="AG369" s="15">
        <v>100</v>
      </c>
      <c r="AH369" s="15">
        <v>1600</v>
      </c>
      <c r="AI369" s="15">
        <v>2000</v>
      </c>
      <c r="AJ369" s="16">
        <f>IF(AI369="Neg","Neg",AI369*HLOOKUP(AJ$3,T_GDP[#All],2,FALSE))</f>
        <v>2069.3827113962425</v>
      </c>
      <c r="AK369" s="16">
        <f>IF(AJ369="Neg","Neg",AJ369*HLOOKUP(AK$3,T_GDP[#All],2,FALSE))</f>
        <v>2169.9766947460425</v>
      </c>
      <c r="AL369" s="16">
        <f>IF(AK369="Neg","Neg",AK369*HLOOKUP(AL$3,T_GDP[#All],2,FALSE))</f>
        <v>2288.8756673226594</v>
      </c>
      <c r="AM369" s="16">
        <f>IF(AL369="Neg","Neg",AL369*HLOOKUP(AM$3,T_GDP[#All],2,FALSE))</f>
        <v>2409.0973947831048</v>
      </c>
      <c r="AN369" s="16">
        <f>IF(AM369="Neg","Neg",AM369*HLOOKUP(AN$3,T_GDP[#All],2,FALSE))</f>
        <v>2550.3324386341342</v>
      </c>
      <c r="AO369" s="16">
        <f>IF(AN369="Neg","Neg",AN369*HLOOKUP(AO$3,T_GDP[#All],2,FALSE))</f>
        <v>2670.5703191392931</v>
      </c>
      <c r="AP369" s="16">
        <f>IF(AO369="Neg","Neg",AO369*HLOOKUP(AP$3,T_GDP[#All],2,FALSE))</f>
        <v>2812.4730221718478</v>
      </c>
      <c r="AQ369" s="16">
        <f>IF(AP369="Neg","Neg",AP369*HLOOKUP(AQ$3,T_GDP[#All],2,FALSE))</f>
        <v>2841.8482313762115</v>
      </c>
      <c r="AR369" s="16">
        <f>IF(AQ369="Neg","Neg",AQ369*HLOOKUP(AR$3,T_GDP[#All],2,FALSE))</f>
        <v>2802.249939650429</v>
      </c>
      <c r="AS369" s="16">
        <f>IF(AR369="Neg","Neg",AR369*HLOOKUP(AS$3,T_GDP[#All],2,FALSE))</f>
        <v>2926.346603059565</v>
      </c>
      <c r="AT369" s="16">
        <f>IF(AS369="Neg","Neg",AS369*HLOOKUP(AT$3,T_GDP[#All],2,FALSE))</f>
        <v>2999.7137321520063</v>
      </c>
      <c r="AU369" s="16">
        <f>IF(AT369="Neg","Neg",AT369*HLOOKUP(AU$3,T_GDP[#All],2,FALSE))</f>
        <v>3099.5592910967098</v>
      </c>
      <c r="AV369" s="16">
        <f>IF(AU369="Neg","Neg",AU369*HLOOKUP(AV$3,T_GDP[#All],2,FALSE))</f>
        <v>3241.5499384838204</v>
      </c>
      <c r="AW369" s="16">
        <f>IF(AV369="Neg","Neg",AV369*HLOOKUP(AW$3,T_GDP[#All],2,FALSE))</f>
        <v>3366.8275689398479</v>
      </c>
      <c r="AX369" s="16">
        <f>IF(AW369="Neg","Neg",AW369*HLOOKUP(AX$3,T_GDP[#All],2,FALSE))</f>
        <v>3477.5172052360981</v>
      </c>
      <c r="AY369" s="16">
        <f>IF(AX369="Neg","Neg",AX369*HLOOKUP(AY$3,T_GDP[#All],2,FALSE))</f>
        <v>3630.7216552204386</v>
      </c>
      <c r="AZ369" s="16">
        <f>IF(AY369="Neg","Neg",AY369*HLOOKUP(AZ$3,T_GDP[#All],2,FALSE))</f>
        <v>3774.2935062068068</v>
      </c>
      <c r="BA369" s="16">
        <f>IF(AZ369="Neg","Neg",AZ369*HLOOKUP(BA$3,T_GDP[#All],2,FALSE))</f>
        <v>3907.6404798890103</v>
      </c>
      <c r="BB369" s="16">
        <f>IF(BA369="Neg","Neg",BA369*HLOOKUP(BB$3,T_GDP[#All],2,FALSE))</f>
        <v>4037.2255889355224</v>
      </c>
      <c r="BC369" s="16">
        <f>IF(BB369="Neg","Neg",BB369*HLOOKUP(BC$3,T_GDP[#All],2,FALSE))</f>
        <v>3744.8859909130142</v>
      </c>
      <c r="BD369" s="16">
        <f>IF(BC369="Neg","Neg",BC369*HLOOKUP(BD$3,T_GDP[#All],2,FALSE))</f>
        <v>4204.3934486840199</v>
      </c>
      <c r="BE369" s="16">
        <f>IF(BD369="Neg","Neg",BD369*HLOOKUP(BE$3,T_GDP[#All],2,FALSE))</f>
        <v>4481.7149059399226</v>
      </c>
      <c r="BF369" s="16">
        <f>IF(BE369="Neg","Neg",BE369*HLOOKUP(BF$3,T_GDP[#All],2,FALSE))</f>
        <v>4562.3808887943633</v>
      </c>
      <c r="BG369" s="16">
        <f>IF(BF369="Neg","Neg",BF369*HLOOKUP(BG$3,T_GDP[#All],2,FALSE))</f>
        <v>4716.7149194007934</v>
      </c>
      <c r="BH369" s="16">
        <f>IF(BG369="Neg","Neg",BG369*HLOOKUP(BH$3,T_GDP[#All],2,FALSE))</f>
        <v>4869.7060056122855</v>
      </c>
      <c r="BI369" s="16">
        <f>IF(BH369="Neg","Neg",BH369*HLOOKUP(BI$3,T_GDP[#All],2,FALSE))</f>
        <v>5055.2975543392904</v>
      </c>
      <c r="BJ369" s="16">
        <f>IF(BI369="Neg","Neg",BI369*HLOOKUP(BJ$3,T_GDP[#All],2,FALSE))</f>
        <v>5254.0529389118756</v>
      </c>
    </row>
    <row r="370" spans="1:62" ht="13.9" customHeight="1" x14ac:dyDescent="0.25">
      <c r="A370" s="6"/>
      <c r="B370" s="1" t="s">
        <v>1045</v>
      </c>
      <c r="C370" s="1" t="s">
        <v>1051</v>
      </c>
      <c r="D370" s="1" t="s">
        <v>2129</v>
      </c>
      <c r="E370" s="23"/>
      <c r="F370" s="23"/>
      <c r="G370" s="23"/>
      <c r="H370" s="23"/>
      <c r="I370" s="23"/>
      <c r="J370" s="23"/>
      <c r="K370" s="23"/>
      <c r="L370" s="23"/>
      <c r="M370" s="23"/>
      <c r="N370" s="23"/>
      <c r="O370" s="23"/>
      <c r="P370" s="23"/>
      <c r="Q370" s="23"/>
      <c r="R370" s="23"/>
      <c r="S370" s="23"/>
      <c r="T370" s="23"/>
      <c r="U370" s="23"/>
      <c r="V370" s="23"/>
      <c r="W370" s="23"/>
      <c r="X370" s="23"/>
      <c r="Y370" s="23"/>
      <c r="Z370" s="23"/>
      <c r="AA370" s="23"/>
      <c r="AB370" s="23"/>
      <c r="AC370" s="23"/>
      <c r="AD370" s="23"/>
      <c r="AE370" s="23"/>
      <c r="AF370" s="23"/>
      <c r="AG370" s="15">
        <v>0</v>
      </c>
      <c r="AH370" s="15">
        <v>-600</v>
      </c>
      <c r="AI370" s="15">
        <v>0</v>
      </c>
      <c r="AJ370" s="16">
        <f>IF(AI370="Neg","Neg",AI370*HLOOKUP(AJ$3,T_GDP[#All],2,FALSE))</f>
        <v>0</v>
      </c>
      <c r="AK370" s="16">
        <f>IF(AJ370="Neg","Neg",AJ370*HLOOKUP(AK$3,T_GDP[#All],2,FALSE))</f>
        <v>0</v>
      </c>
      <c r="AL370" s="16">
        <f>IF(AK370="Neg","Neg",AK370*HLOOKUP(AL$3,T_GDP[#All],2,FALSE))</f>
        <v>0</v>
      </c>
      <c r="AM370" s="16">
        <f>IF(AL370="Neg","Neg",AL370*HLOOKUP(AM$3,T_GDP[#All],2,FALSE))</f>
        <v>0</v>
      </c>
      <c r="AN370" s="16">
        <f>IF(AM370="Neg","Neg",AM370*HLOOKUP(AN$3,T_GDP[#All],2,FALSE))</f>
        <v>0</v>
      </c>
      <c r="AO370" s="16">
        <f>IF(AN370="Neg","Neg",AN370*HLOOKUP(AO$3,T_GDP[#All],2,FALSE))</f>
        <v>0</v>
      </c>
      <c r="AP370" s="16">
        <f>IF(AO370="Neg","Neg",AO370*HLOOKUP(AP$3,T_GDP[#All],2,FALSE))</f>
        <v>0</v>
      </c>
      <c r="AQ370" s="16">
        <f>IF(AP370="Neg","Neg",AP370*HLOOKUP(AQ$3,T_GDP[#All],2,FALSE))</f>
        <v>0</v>
      </c>
      <c r="AR370" s="16">
        <f>IF(AQ370="Neg","Neg",AQ370*HLOOKUP(AR$3,T_GDP[#All],2,FALSE))</f>
        <v>0</v>
      </c>
      <c r="AS370" s="16">
        <f>IF(AR370="Neg","Neg",AR370*HLOOKUP(AS$3,T_GDP[#All],2,FALSE))</f>
        <v>0</v>
      </c>
      <c r="AT370" s="16">
        <f>IF(AS370="Neg","Neg",AS370*HLOOKUP(AT$3,T_GDP[#All],2,FALSE))</f>
        <v>0</v>
      </c>
      <c r="AU370" s="16">
        <f>IF(AT370="Neg","Neg",AT370*HLOOKUP(AU$3,T_GDP[#All],2,FALSE))</f>
        <v>0</v>
      </c>
      <c r="AV370" s="16">
        <f>IF(AU370="Neg","Neg",AU370*HLOOKUP(AV$3,T_GDP[#All],2,FALSE))</f>
        <v>0</v>
      </c>
      <c r="AW370" s="16">
        <f>IF(AV370="Neg","Neg",AV370*HLOOKUP(AW$3,T_GDP[#All],2,FALSE))</f>
        <v>0</v>
      </c>
      <c r="AX370" s="16">
        <f>IF(AW370="Neg","Neg",AW370*HLOOKUP(AX$3,T_GDP[#All],2,FALSE))</f>
        <v>0</v>
      </c>
      <c r="AY370" s="16">
        <f>IF(AX370="Neg","Neg",AX370*HLOOKUP(AY$3,T_GDP[#All],2,FALSE))</f>
        <v>0</v>
      </c>
      <c r="AZ370" s="16">
        <f>IF(AY370="Neg","Neg",AY370*HLOOKUP(AZ$3,T_GDP[#All],2,FALSE))</f>
        <v>0</v>
      </c>
      <c r="BA370" s="16">
        <f>IF(AZ370="Neg","Neg",AZ370*HLOOKUP(BA$3,T_GDP[#All],2,FALSE))</f>
        <v>0</v>
      </c>
      <c r="BB370" s="16">
        <f>IF(BA370="Neg","Neg",BA370*HLOOKUP(BB$3,T_GDP[#All],2,FALSE))</f>
        <v>0</v>
      </c>
      <c r="BC370" s="16">
        <f>IF(BB370="Neg","Neg",BB370*HLOOKUP(BC$3,T_GDP[#All],2,FALSE))</f>
        <v>0</v>
      </c>
      <c r="BD370" s="16">
        <f>IF(BC370="Neg","Neg",BC370*HLOOKUP(BD$3,T_GDP[#All],2,FALSE))</f>
        <v>0</v>
      </c>
      <c r="BE370" s="16">
        <f>IF(BD370="Neg","Neg",BD370*HLOOKUP(BE$3,T_GDP[#All],2,FALSE))</f>
        <v>0</v>
      </c>
      <c r="BF370" s="16">
        <f>IF(BE370="Neg","Neg",BE370*HLOOKUP(BF$3,T_GDP[#All],2,FALSE))</f>
        <v>0</v>
      </c>
      <c r="BG370" s="16">
        <f>IF(BF370="Neg","Neg",BF370*HLOOKUP(BG$3,T_GDP[#All],2,FALSE))</f>
        <v>0</v>
      </c>
      <c r="BH370" s="16">
        <f>IF(BG370="Neg","Neg",BG370*HLOOKUP(BH$3,T_GDP[#All],2,FALSE))</f>
        <v>0</v>
      </c>
      <c r="BI370" s="16">
        <f>IF(BH370="Neg","Neg",BH370*HLOOKUP(BI$3,T_GDP[#All],2,FALSE))</f>
        <v>0</v>
      </c>
      <c r="BJ370" s="16">
        <f>IF(BI370="Neg","Neg",BI370*HLOOKUP(BJ$3,T_GDP[#All],2,FALSE))</f>
        <v>0</v>
      </c>
    </row>
    <row r="371" spans="1:62" ht="13.9" customHeight="1" x14ac:dyDescent="0.25">
      <c r="A371" s="6"/>
      <c r="B371" s="1" t="s">
        <v>1045</v>
      </c>
      <c r="C371" s="1" t="s">
        <v>1052</v>
      </c>
      <c r="D371" s="1" t="s">
        <v>2129</v>
      </c>
      <c r="E371" s="23"/>
      <c r="F371" s="23"/>
      <c r="G371" s="23"/>
      <c r="H371" s="23"/>
      <c r="I371" s="23"/>
      <c r="J371" s="23"/>
      <c r="K371" s="23"/>
      <c r="L371" s="23"/>
      <c r="M371" s="23"/>
      <c r="N371" s="23"/>
      <c r="O371" s="23"/>
      <c r="P371" s="23"/>
      <c r="Q371" s="23"/>
      <c r="R371" s="23"/>
      <c r="S371" s="23"/>
      <c r="T371" s="23"/>
      <c r="U371" s="23"/>
      <c r="V371" s="23"/>
      <c r="W371" s="23"/>
      <c r="X371" s="23"/>
      <c r="Y371" s="23"/>
      <c r="Z371" s="23"/>
      <c r="AA371" s="23"/>
      <c r="AB371" s="23"/>
      <c r="AC371" s="23"/>
      <c r="AD371" s="23"/>
      <c r="AE371" s="23"/>
      <c r="AF371" s="23"/>
      <c r="AG371" s="15">
        <v>0</v>
      </c>
      <c r="AH371" s="15">
        <v>-140</v>
      </c>
      <c r="AI371" s="15">
        <v>-160</v>
      </c>
      <c r="AJ371" s="16">
        <f>IF(AI371="Neg","Neg",AI371*HLOOKUP(AJ$3,T_GDP[#All],2,FALSE))</f>
        <v>-165.55061691169939</v>
      </c>
      <c r="AK371" s="16">
        <f>IF(AJ371="Neg","Neg",AJ371*HLOOKUP(AK$3,T_GDP[#All],2,FALSE))</f>
        <v>-173.5981355796834</v>
      </c>
      <c r="AL371" s="16">
        <f>IF(AK371="Neg","Neg",AK371*HLOOKUP(AL$3,T_GDP[#All],2,FALSE))</f>
        <v>-183.11005338581276</v>
      </c>
      <c r="AM371" s="16">
        <f>IF(AL371="Neg","Neg",AL371*HLOOKUP(AM$3,T_GDP[#All],2,FALSE))</f>
        <v>-192.72779158264839</v>
      </c>
      <c r="AN371" s="16">
        <f>IF(AM371="Neg","Neg",AM371*HLOOKUP(AN$3,T_GDP[#All],2,FALSE))</f>
        <v>-204.02659509073075</v>
      </c>
      <c r="AO371" s="16">
        <f>IF(AN371="Neg","Neg",AN371*HLOOKUP(AO$3,T_GDP[#All],2,FALSE))</f>
        <v>-213.64562553114348</v>
      </c>
      <c r="AP371" s="16">
        <f>IF(AO371="Neg","Neg",AO371*HLOOKUP(AP$3,T_GDP[#All],2,FALSE))</f>
        <v>-224.99784177374787</v>
      </c>
      <c r="AQ371" s="16">
        <f>IF(AP371="Neg","Neg",AP371*HLOOKUP(AQ$3,T_GDP[#All],2,FALSE))</f>
        <v>-227.34785851009696</v>
      </c>
      <c r="AR371" s="16">
        <f>IF(AQ371="Neg","Neg",AQ371*HLOOKUP(AR$3,T_GDP[#All],2,FALSE))</f>
        <v>-224.17999517203435</v>
      </c>
      <c r="AS371" s="16">
        <f>IF(AR371="Neg","Neg",AR371*HLOOKUP(AS$3,T_GDP[#All],2,FALSE))</f>
        <v>-234.10772824476521</v>
      </c>
      <c r="AT371" s="16">
        <f>IF(AS371="Neg","Neg",AS371*HLOOKUP(AT$3,T_GDP[#All],2,FALSE))</f>
        <v>-239.97709857216051</v>
      </c>
      <c r="AU371" s="16">
        <f>IF(AT371="Neg","Neg",AT371*HLOOKUP(AU$3,T_GDP[#All],2,FALSE))</f>
        <v>-247.96474328773681</v>
      </c>
      <c r="AV371" s="16">
        <f>IF(AU371="Neg","Neg",AU371*HLOOKUP(AV$3,T_GDP[#All],2,FALSE))</f>
        <v>-259.32399507870565</v>
      </c>
      <c r="AW371" s="16">
        <f>IF(AV371="Neg","Neg",AV371*HLOOKUP(AW$3,T_GDP[#All],2,FALSE))</f>
        <v>-269.34620551518782</v>
      </c>
      <c r="AX371" s="16">
        <f>IF(AW371="Neg","Neg",AW371*HLOOKUP(AX$3,T_GDP[#All],2,FALSE))</f>
        <v>-278.20137641888783</v>
      </c>
      <c r="AY371" s="16">
        <f>IF(AX371="Neg","Neg",AX371*HLOOKUP(AY$3,T_GDP[#All],2,FALSE))</f>
        <v>-290.45773241763504</v>
      </c>
      <c r="AZ371" s="16">
        <f>IF(AY371="Neg","Neg",AY371*HLOOKUP(AZ$3,T_GDP[#All],2,FALSE))</f>
        <v>-301.94348049654451</v>
      </c>
      <c r="BA371" s="16">
        <f>IF(AZ371="Neg","Neg",AZ371*HLOOKUP(BA$3,T_GDP[#All],2,FALSE))</f>
        <v>-312.61123839112076</v>
      </c>
      <c r="BB371" s="16">
        <f>IF(BA371="Neg","Neg",BA371*HLOOKUP(BB$3,T_GDP[#All],2,FALSE))</f>
        <v>-322.97804711484173</v>
      </c>
      <c r="BC371" s="16">
        <f>IF(BB371="Neg","Neg",BB371*HLOOKUP(BC$3,T_GDP[#All],2,FALSE))</f>
        <v>-299.59087927304108</v>
      </c>
      <c r="BD371" s="16">
        <f>IF(BC371="Neg","Neg",BC371*HLOOKUP(BD$3,T_GDP[#All],2,FALSE))</f>
        <v>-336.35147589472149</v>
      </c>
      <c r="BE371" s="16">
        <f>IF(BD371="Neg","Neg",BD371*HLOOKUP(BE$3,T_GDP[#All],2,FALSE))</f>
        <v>-358.53719247519371</v>
      </c>
      <c r="BF371" s="16">
        <f>IF(BE371="Neg","Neg",BE371*HLOOKUP(BF$3,T_GDP[#All],2,FALSE))</f>
        <v>-364.99047110354894</v>
      </c>
      <c r="BG371" s="16">
        <f>IF(BF371="Neg","Neg",BF371*HLOOKUP(BG$3,T_GDP[#All],2,FALSE))</f>
        <v>-377.33719355206335</v>
      </c>
      <c r="BH371" s="16">
        <f>IF(BG371="Neg","Neg",BG371*HLOOKUP(BH$3,T_GDP[#All],2,FALSE))</f>
        <v>-389.57648044898269</v>
      </c>
      <c r="BI371" s="16">
        <f>IF(BH371="Neg","Neg",BH371*HLOOKUP(BI$3,T_GDP[#All],2,FALSE))</f>
        <v>-404.42380434714312</v>
      </c>
      <c r="BJ371" s="16">
        <f>IF(BI371="Neg","Neg",BI371*HLOOKUP(BJ$3,T_GDP[#All],2,FALSE))</f>
        <v>-420.32423511294996</v>
      </c>
    </row>
    <row r="372" spans="1:62" ht="13.9" customHeight="1" x14ac:dyDescent="0.25">
      <c r="A372" s="6"/>
      <c r="B372" s="1" t="s">
        <v>1045</v>
      </c>
      <c r="C372" s="1" t="s">
        <v>1053</v>
      </c>
      <c r="D372" s="1" t="s">
        <v>725</v>
      </c>
      <c r="E372" s="23"/>
      <c r="F372" s="23"/>
      <c r="G372" s="23"/>
      <c r="H372" s="23"/>
      <c r="I372" s="23"/>
      <c r="J372" s="23"/>
      <c r="K372" s="23"/>
      <c r="L372" s="23"/>
      <c r="M372" s="23"/>
      <c r="N372" s="23"/>
      <c r="O372" s="23"/>
      <c r="P372" s="23"/>
      <c r="Q372" s="23"/>
      <c r="R372" s="23"/>
      <c r="S372" s="23"/>
      <c r="T372" s="23"/>
      <c r="U372" s="23"/>
      <c r="V372" s="23"/>
      <c r="W372" s="23"/>
      <c r="X372" s="23"/>
      <c r="Y372" s="23"/>
      <c r="Z372" s="23"/>
      <c r="AA372" s="23"/>
      <c r="AB372" s="23"/>
      <c r="AC372" s="23"/>
      <c r="AD372" s="23"/>
      <c r="AE372" s="23"/>
      <c r="AF372" s="23"/>
      <c r="AG372" s="15">
        <v>0</v>
      </c>
      <c r="AH372" s="15">
        <v>720</v>
      </c>
      <c r="AI372" s="15">
        <v>1080</v>
      </c>
      <c r="AJ372" s="16">
        <f>IF(AI372="Neg","Neg",AI372*HLOOKUP(AJ$3,T_GDP[#All],2,FALSE))</f>
        <v>1117.4666641539709</v>
      </c>
      <c r="AK372" s="16">
        <f>IF(AJ372="Neg","Neg",AJ372*HLOOKUP(AK$3,T_GDP[#All],2,FALSE))</f>
        <v>1171.787415162863</v>
      </c>
      <c r="AL372" s="16">
        <f>IF(AK372="Neg","Neg",AK372*HLOOKUP(AL$3,T_GDP[#All],2,FALSE))</f>
        <v>1235.9928603542362</v>
      </c>
      <c r="AM372" s="16">
        <f>IF(AL372="Neg","Neg",AL372*HLOOKUP(AM$3,T_GDP[#All],2,FALSE))</f>
        <v>1300.9125931828767</v>
      </c>
      <c r="AN372" s="16">
        <f>IF(AM372="Neg","Neg",AM372*HLOOKUP(AN$3,T_GDP[#All],2,FALSE))</f>
        <v>1377.1795168624326</v>
      </c>
      <c r="AO372" s="16">
        <f>IF(AN372="Neg","Neg",AN372*HLOOKUP(AO$3,T_GDP[#All],2,FALSE))</f>
        <v>1442.1079723352186</v>
      </c>
      <c r="AP372" s="16">
        <f>IF(AO372="Neg","Neg",AO372*HLOOKUP(AP$3,T_GDP[#All],2,FALSE))</f>
        <v>1518.7354319727983</v>
      </c>
      <c r="AQ372" s="16">
        <f>IF(AP372="Neg","Neg",AP372*HLOOKUP(AQ$3,T_GDP[#All],2,FALSE))</f>
        <v>1534.5980449431547</v>
      </c>
      <c r="AR372" s="16">
        <f>IF(AQ372="Neg","Neg",AQ372*HLOOKUP(AR$3,T_GDP[#All],2,FALSE))</f>
        <v>1513.2149674112322</v>
      </c>
      <c r="AS372" s="16">
        <f>IF(AR372="Neg","Neg",AR372*HLOOKUP(AS$3,T_GDP[#All],2,FALSE))</f>
        <v>1580.2271656521657</v>
      </c>
      <c r="AT372" s="16">
        <f>IF(AS372="Neg","Neg",AS372*HLOOKUP(AT$3,T_GDP[#All],2,FALSE))</f>
        <v>1619.8454153620839</v>
      </c>
      <c r="AU372" s="16">
        <f>IF(AT372="Neg","Neg",AT372*HLOOKUP(AU$3,T_GDP[#All],2,FALSE))</f>
        <v>1673.762017192224</v>
      </c>
      <c r="AV372" s="16">
        <f>IF(AU372="Neg","Neg",AU372*HLOOKUP(AV$3,T_GDP[#All],2,FALSE))</f>
        <v>1750.4369667812637</v>
      </c>
      <c r="AW372" s="16">
        <f>IF(AV372="Neg","Neg",AV372*HLOOKUP(AW$3,T_GDP[#All],2,FALSE))</f>
        <v>1818.0868872275184</v>
      </c>
      <c r="AX372" s="16">
        <f>IF(AW372="Neg","Neg",AW372*HLOOKUP(AX$3,T_GDP[#All],2,FALSE))</f>
        <v>1877.8592908274936</v>
      </c>
      <c r="AY372" s="16">
        <f>IF(AX372="Neg","Neg",AX372*HLOOKUP(AY$3,T_GDP[#All],2,FALSE))</f>
        <v>1960.5896938190374</v>
      </c>
      <c r="AZ372" s="16">
        <f>IF(AY372="Neg","Neg",AY372*HLOOKUP(AZ$3,T_GDP[#All],2,FALSE))</f>
        <v>2038.1184933516763</v>
      </c>
      <c r="BA372" s="16">
        <f>IF(AZ372="Neg","Neg",AZ372*HLOOKUP(BA$3,T_GDP[#All],2,FALSE))</f>
        <v>2110.125859140066</v>
      </c>
      <c r="BB372" s="16">
        <f>IF(BA372="Neg","Neg",BA372*HLOOKUP(BB$3,T_GDP[#All],2,FALSE))</f>
        <v>2180.1018180251826</v>
      </c>
      <c r="BC372" s="16">
        <f>IF(BB372="Neg","Neg",BB372*HLOOKUP(BC$3,T_GDP[#All],2,FALSE))</f>
        <v>2022.2384350930283</v>
      </c>
      <c r="BD372" s="16">
        <f>IF(BC372="Neg","Neg",BC372*HLOOKUP(BD$3,T_GDP[#All],2,FALSE))</f>
        <v>2270.3724622893715</v>
      </c>
      <c r="BE372" s="16">
        <f>IF(BD372="Neg","Neg",BD372*HLOOKUP(BE$3,T_GDP[#All],2,FALSE))</f>
        <v>2420.1260492075589</v>
      </c>
      <c r="BF372" s="16">
        <f>IF(BE372="Neg","Neg",BE372*HLOOKUP(BF$3,T_GDP[#All],2,FALSE))</f>
        <v>2463.6856799489569</v>
      </c>
      <c r="BG372" s="16">
        <f>IF(BF372="Neg","Neg",BF372*HLOOKUP(BG$3,T_GDP[#All],2,FALSE))</f>
        <v>2547.0260564764289</v>
      </c>
      <c r="BH372" s="16">
        <f>IF(BG372="Neg","Neg",BG372*HLOOKUP(BH$3,T_GDP[#All],2,FALSE))</f>
        <v>2629.6412430306345</v>
      </c>
      <c r="BI372" s="16">
        <f>IF(BH372="Neg","Neg",BH372*HLOOKUP(BI$3,T_GDP[#All],2,FALSE))</f>
        <v>2729.8606793432173</v>
      </c>
      <c r="BJ372" s="16">
        <f>IF(BI372="Neg","Neg",BI372*HLOOKUP(BJ$3,T_GDP[#All],2,FALSE))</f>
        <v>2837.1885870124133</v>
      </c>
    </row>
    <row r="373" spans="1:62" ht="13.9" customHeight="1" x14ac:dyDescent="0.25">
      <c r="A373" s="6"/>
      <c r="B373" s="1" t="s">
        <v>1045</v>
      </c>
      <c r="C373" s="1" t="s">
        <v>1054</v>
      </c>
      <c r="D373" s="1" t="s">
        <v>736</v>
      </c>
      <c r="E373" s="23"/>
      <c r="F373" s="23"/>
      <c r="G373" s="23"/>
      <c r="H373" s="23"/>
      <c r="I373" s="23"/>
      <c r="J373" s="23"/>
      <c r="K373" s="23"/>
      <c r="L373" s="23"/>
      <c r="M373" s="23"/>
      <c r="N373" s="23"/>
      <c r="O373" s="23"/>
      <c r="P373" s="23"/>
      <c r="Q373" s="23"/>
      <c r="R373" s="23"/>
      <c r="S373" s="23"/>
      <c r="T373" s="23"/>
      <c r="U373" s="23"/>
      <c r="V373" s="23"/>
      <c r="W373" s="23"/>
      <c r="X373" s="23"/>
      <c r="Y373" s="23"/>
      <c r="Z373" s="23"/>
      <c r="AA373" s="23"/>
      <c r="AB373" s="23"/>
      <c r="AC373" s="23"/>
      <c r="AD373" s="23"/>
      <c r="AE373" s="23"/>
      <c r="AF373" s="23"/>
      <c r="AG373" s="15">
        <v>390</v>
      </c>
      <c r="AH373" s="15">
        <v>470</v>
      </c>
      <c r="AI373" s="15">
        <v>520</v>
      </c>
      <c r="AJ373" s="16">
        <f>IF(AI373="Neg","Neg",AI373*HLOOKUP(AJ$3,T_GDP[#All],2,FALSE))</f>
        <v>538.03950496302298</v>
      </c>
      <c r="AK373" s="16">
        <f>IF(AJ373="Neg","Neg",AJ373*HLOOKUP(AK$3,T_GDP[#All],2,FALSE))</f>
        <v>564.19394063397101</v>
      </c>
      <c r="AL373" s="16">
        <f>IF(AK373="Neg","Neg",AK373*HLOOKUP(AL$3,T_GDP[#All],2,FALSE))</f>
        <v>595.10767350389142</v>
      </c>
      <c r="AM373" s="16">
        <f>IF(AL373="Neg","Neg",AL373*HLOOKUP(AM$3,T_GDP[#All],2,FALSE))</f>
        <v>626.36532264360721</v>
      </c>
      <c r="AN373" s="16">
        <f>IF(AM373="Neg","Neg",AM373*HLOOKUP(AN$3,T_GDP[#All],2,FALSE))</f>
        <v>663.08643404487486</v>
      </c>
      <c r="AO373" s="16">
        <f>IF(AN373="Neg","Neg",AN373*HLOOKUP(AO$3,T_GDP[#All],2,FALSE))</f>
        <v>694.3482829762163</v>
      </c>
      <c r="AP373" s="16">
        <f>IF(AO373="Neg","Neg",AO373*HLOOKUP(AP$3,T_GDP[#All],2,FALSE))</f>
        <v>731.24298576468061</v>
      </c>
      <c r="AQ373" s="16">
        <f>IF(AP373="Neg","Neg",AP373*HLOOKUP(AQ$3,T_GDP[#All],2,FALSE))</f>
        <v>738.88054015781518</v>
      </c>
      <c r="AR373" s="16">
        <f>IF(AQ373="Neg","Neg",AQ373*HLOOKUP(AR$3,T_GDP[#All],2,FALSE))</f>
        <v>728.58498430911175</v>
      </c>
      <c r="AS373" s="16">
        <f>IF(AR373="Neg","Neg",AR373*HLOOKUP(AS$3,T_GDP[#All],2,FALSE))</f>
        <v>760.85011679548711</v>
      </c>
      <c r="AT373" s="16">
        <f>IF(AS373="Neg","Neg",AS373*HLOOKUP(AT$3,T_GDP[#All],2,FALSE))</f>
        <v>779.92557035952177</v>
      </c>
      <c r="AU373" s="16">
        <f>IF(AT373="Neg","Neg",AT373*HLOOKUP(AU$3,T_GDP[#All],2,FALSE))</f>
        <v>805.88541568514472</v>
      </c>
      <c r="AV373" s="16">
        <f>IF(AU373="Neg","Neg",AU373*HLOOKUP(AV$3,T_GDP[#All],2,FALSE))</f>
        <v>842.80298400579352</v>
      </c>
      <c r="AW373" s="16">
        <f>IF(AV373="Neg","Neg",AV373*HLOOKUP(AW$3,T_GDP[#All],2,FALSE))</f>
        <v>875.37516792436065</v>
      </c>
      <c r="AX373" s="16">
        <f>IF(AW373="Neg","Neg",AW373*HLOOKUP(AX$3,T_GDP[#All],2,FALSE))</f>
        <v>904.15447336138573</v>
      </c>
      <c r="AY373" s="16">
        <f>IF(AX373="Neg","Neg",AX373*HLOOKUP(AY$3,T_GDP[#All],2,FALSE))</f>
        <v>943.98763035731417</v>
      </c>
      <c r="AZ373" s="16">
        <f>IF(AY373="Neg","Neg",AY373*HLOOKUP(AZ$3,T_GDP[#All],2,FALSE))</f>
        <v>981.31631161376993</v>
      </c>
      <c r="BA373" s="16">
        <f>IF(AZ373="Neg","Neg",AZ373*HLOOKUP(BA$3,T_GDP[#All],2,FALSE))</f>
        <v>1015.9865247711429</v>
      </c>
      <c r="BB373" s="16">
        <f>IF(BA373="Neg","Neg",BA373*HLOOKUP(BB$3,T_GDP[#All],2,FALSE))</f>
        <v>1049.678653123236</v>
      </c>
      <c r="BC373" s="16">
        <f>IF(BB373="Neg","Neg",BB373*HLOOKUP(BC$3,T_GDP[#All],2,FALSE))</f>
        <v>973.67035763738397</v>
      </c>
      <c r="BD373" s="16">
        <f>IF(BC373="Neg","Neg",BC373*HLOOKUP(BD$3,T_GDP[#All],2,FALSE))</f>
        <v>1093.1422966578455</v>
      </c>
      <c r="BE373" s="16">
        <f>IF(BD373="Neg","Neg",BD373*HLOOKUP(BE$3,T_GDP[#All],2,FALSE))</f>
        <v>1165.2458755443802</v>
      </c>
      <c r="BF373" s="16">
        <f>IF(BE373="Neg","Neg",BE373*HLOOKUP(BF$3,T_GDP[#All],2,FALSE))</f>
        <v>1186.2190310865346</v>
      </c>
      <c r="BG373" s="16">
        <f>IF(BF373="Neg","Neg",BF373*HLOOKUP(BG$3,T_GDP[#All],2,FALSE))</f>
        <v>1226.3458790442064</v>
      </c>
      <c r="BH373" s="16">
        <f>IF(BG373="Neg","Neg",BG373*HLOOKUP(BH$3,T_GDP[#All],2,FALSE))</f>
        <v>1266.1235614591944</v>
      </c>
      <c r="BI373" s="16">
        <f>IF(BH373="Neg","Neg",BH373*HLOOKUP(BI$3,T_GDP[#All],2,FALSE))</f>
        <v>1314.3773641282157</v>
      </c>
      <c r="BJ373" s="16">
        <f>IF(BI373="Neg","Neg",BI373*HLOOKUP(BJ$3,T_GDP[#All],2,FALSE))</f>
        <v>1366.0537641170879</v>
      </c>
    </row>
    <row r="374" spans="1:62" ht="13.9" customHeight="1" x14ac:dyDescent="0.25">
      <c r="A374" s="6"/>
      <c r="B374" s="1" t="s">
        <v>1045</v>
      </c>
      <c r="C374" s="1" t="s">
        <v>1055</v>
      </c>
      <c r="D374" s="1" t="s">
        <v>974</v>
      </c>
      <c r="E374" s="23"/>
      <c r="F374" s="23"/>
      <c r="G374" s="23"/>
      <c r="H374" s="23"/>
      <c r="I374" s="23"/>
      <c r="J374" s="23"/>
      <c r="K374" s="23"/>
      <c r="L374" s="23"/>
      <c r="M374" s="23"/>
      <c r="N374" s="23"/>
      <c r="O374" s="23"/>
      <c r="P374" s="23"/>
      <c r="Q374" s="23"/>
      <c r="R374" s="23"/>
      <c r="S374" s="23"/>
      <c r="T374" s="23"/>
      <c r="U374" s="23"/>
      <c r="V374" s="23"/>
      <c r="W374" s="23"/>
      <c r="X374" s="23"/>
      <c r="Y374" s="23"/>
      <c r="Z374" s="23"/>
      <c r="AA374" s="23"/>
      <c r="AB374" s="23"/>
      <c r="AC374" s="23"/>
      <c r="AD374" s="23"/>
      <c r="AE374" s="23"/>
      <c r="AF374" s="23"/>
      <c r="AG374" s="15">
        <v>1110</v>
      </c>
      <c r="AH374" s="15">
        <v>1040</v>
      </c>
      <c r="AI374" s="15">
        <v>1150</v>
      </c>
      <c r="AJ374" s="16">
        <f>IF(AI374="Neg","Neg",AI374*HLOOKUP(AJ$3,T_GDP[#All],2,FALSE))</f>
        <v>1189.8950590528393</v>
      </c>
      <c r="AK374" s="16">
        <f>IF(AJ374="Neg","Neg",AJ374*HLOOKUP(AK$3,T_GDP[#All],2,FALSE))</f>
        <v>1247.7365994789745</v>
      </c>
      <c r="AL374" s="16">
        <f>IF(AK374="Neg","Neg",AK374*HLOOKUP(AL$3,T_GDP[#All],2,FALSE))</f>
        <v>1316.1035087105292</v>
      </c>
      <c r="AM374" s="16">
        <f>IF(AL374="Neg","Neg",AL374*HLOOKUP(AM$3,T_GDP[#All],2,FALSE))</f>
        <v>1385.2310020002853</v>
      </c>
      <c r="AN374" s="16">
        <f>IF(AM374="Neg","Neg",AM374*HLOOKUP(AN$3,T_GDP[#All],2,FALSE))</f>
        <v>1466.4411522146272</v>
      </c>
      <c r="AO374" s="16">
        <f>IF(AN374="Neg","Neg",AN374*HLOOKUP(AO$3,T_GDP[#All],2,FALSE))</f>
        <v>1535.5779335050938</v>
      </c>
      <c r="AP374" s="16">
        <f>IF(AO374="Neg","Neg",AO374*HLOOKUP(AP$3,T_GDP[#All],2,FALSE))</f>
        <v>1617.1719877488129</v>
      </c>
      <c r="AQ374" s="16">
        <f>IF(AP374="Neg","Neg",AP374*HLOOKUP(AQ$3,T_GDP[#All],2,FALSE))</f>
        <v>1634.062733041322</v>
      </c>
      <c r="AR374" s="16">
        <f>IF(AQ374="Neg","Neg",AQ374*HLOOKUP(AR$3,T_GDP[#All],2,FALSE))</f>
        <v>1611.2937152989971</v>
      </c>
      <c r="AS374" s="16">
        <f>IF(AR374="Neg","Neg",AR374*HLOOKUP(AS$3,T_GDP[#All],2,FALSE))</f>
        <v>1682.6492967592503</v>
      </c>
      <c r="AT374" s="16">
        <f>IF(AS374="Neg","Neg",AS374*HLOOKUP(AT$3,T_GDP[#All],2,FALSE))</f>
        <v>1724.8353959874039</v>
      </c>
      <c r="AU374" s="16">
        <f>IF(AT374="Neg","Neg",AT374*HLOOKUP(AU$3,T_GDP[#All],2,FALSE))</f>
        <v>1782.2465923806085</v>
      </c>
      <c r="AV374" s="16">
        <f>IF(AU374="Neg","Neg",AU374*HLOOKUP(AV$3,T_GDP[#All],2,FALSE))</f>
        <v>1863.8912146281971</v>
      </c>
      <c r="AW374" s="16">
        <f>IF(AV374="Neg","Neg",AV374*HLOOKUP(AW$3,T_GDP[#All],2,FALSE))</f>
        <v>1935.9258521404129</v>
      </c>
      <c r="AX374" s="16">
        <f>IF(AW374="Neg","Neg",AW374*HLOOKUP(AX$3,T_GDP[#All],2,FALSE))</f>
        <v>1999.5723930107567</v>
      </c>
      <c r="AY374" s="16">
        <f>IF(AX374="Neg","Neg",AX374*HLOOKUP(AY$3,T_GDP[#All],2,FALSE))</f>
        <v>2087.6649517517526</v>
      </c>
      <c r="AZ374" s="16">
        <f>IF(AY374="Neg","Neg",AY374*HLOOKUP(AZ$3,T_GDP[#All],2,FALSE))</f>
        <v>2170.2187660689142</v>
      </c>
      <c r="BA374" s="16">
        <f>IF(AZ374="Neg","Neg",AZ374*HLOOKUP(BA$3,T_GDP[#All],2,FALSE))</f>
        <v>2246.893275936181</v>
      </c>
      <c r="BB374" s="16">
        <f>IF(BA374="Neg","Neg",BA374*HLOOKUP(BB$3,T_GDP[#All],2,FALSE))</f>
        <v>2321.4047136379254</v>
      </c>
      <c r="BC374" s="16">
        <f>IF(BB374="Neg","Neg",BB374*HLOOKUP(BC$3,T_GDP[#All],2,FALSE))</f>
        <v>2153.3094447749831</v>
      </c>
      <c r="BD374" s="16">
        <f>IF(BC374="Neg","Neg",BC374*HLOOKUP(BD$3,T_GDP[#All],2,FALSE))</f>
        <v>2417.5262329933112</v>
      </c>
      <c r="BE374" s="16">
        <f>IF(BD374="Neg","Neg",BD374*HLOOKUP(BE$3,T_GDP[#All],2,FALSE))</f>
        <v>2576.986070915455</v>
      </c>
      <c r="BF374" s="16">
        <f>IF(BE374="Neg","Neg",BE374*HLOOKUP(BF$3,T_GDP[#All],2,FALSE))</f>
        <v>2623.3690110567582</v>
      </c>
      <c r="BG374" s="16">
        <f>IF(BF374="Neg","Neg",BF374*HLOOKUP(BG$3,T_GDP[#All],2,FALSE))</f>
        <v>2712.1110786554555</v>
      </c>
      <c r="BH374" s="16">
        <f>IF(BG374="Neg","Neg",BG374*HLOOKUP(BH$3,T_GDP[#All],2,FALSE))</f>
        <v>2800.0809532270632</v>
      </c>
      <c r="BI374" s="16">
        <f>IF(BH374="Neg","Neg",BH374*HLOOKUP(BI$3,T_GDP[#All],2,FALSE))</f>
        <v>2906.7960937450912</v>
      </c>
      <c r="BJ374" s="16">
        <f>IF(BI374="Neg","Neg",BI374*HLOOKUP(BJ$3,T_GDP[#All],2,FALSE))</f>
        <v>3021.0804398743276</v>
      </c>
    </row>
    <row r="375" spans="1:62" ht="13.9" customHeight="1" x14ac:dyDescent="0.25">
      <c r="A375" s="6"/>
      <c r="B375" s="1" t="s">
        <v>1045</v>
      </c>
      <c r="C375" s="1" t="s">
        <v>1056</v>
      </c>
      <c r="D375" s="1" t="s">
        <v>974</v>
      </c>
      <c r="E375" s="23"/>
      <c r="F375" s="23"/>
      <c r="G375" s="23"/>
      <c r="H375" s="23"/>
      <c r="I375" s="23"/>
      <c r="J375" s="23"/>
      <c r="K375" s="23"/>
      <c r="L375" s="23"/>
      <c r="M375" s="23"/>
      <c r="N375" s="23"/>
      <c r="O375" s="23"/>
      <c r="P375" s="23"/>
      <c r="Q375" s="23"/>
      <c r="R375" s="23"/>
      <c r="S375" s="23"/>
      <c r="T375" s="23"/>
      <c r="U375" s="23"/>
      <c r="V375" s="23"/>
      <c r="W375" s="23"/>
      <c r="X375" s="23"/>
      <c r="Y375" s="23"/>
      <c r="Z375" s="23"/>
      <c r="AA375" s="23"/>
      <c r="AB375" s="23"/>
      <c r="AC375" s="23"/>
      <c r="AD375" s="23"/>
      <c r="AE375" s="23"/>
      <c r="AF375" s="23"/>
      <c r="AG375" s="15">
        <v>120</v>
      </c>
      <c r="AH375" s="15">
        <v>335</v>
      </c>
      <c r="AI375" s="15">
        <v>455</v>
      </c>
      <c r="AJ375" s="16">
        <f>IF(AI375="Neg","Neg",AI375*HLOOKUP(AJ$3,T_GDP[#All],2,FALSE))</f>
        <v>470.78456684264518</v>
      </c>
      <c r="AK375" s="16">
        <f>IF(AJ375="Neg","Neg",AJ375*HLOOKUP(AK$3,T_GDP[#All],2,FALSE))</f>
        <v>493.66969805472473</v>
      </c>
      <c r="AL375" s="16">
        <f>IF(AK375="Neg","Neg",AK375*HLOOKUP(AL$3,T_GDP[#All],2,FALSE))</f>
        <v>520.71921431590511</v>
      </c>
      <c r="AM375" s="16">
        <f>IF(AL375="Neg","Neg",AL375*HLOOKUP(AM$3,T_GDP[#All],2,FALSE))</f>
        <v>548.06965731315643</v>
      </c>
      <c r="AN375" s="16">
        <f>IF(AM375="Neg","Neg",AM375*HLOOKUP(AN$3,T_GDP[#All],2,FALSE))</f>
        <v>580.20062978926558</v>
      </c>
      <c r="AO375" s="16">
        <f>IF(AN375="Neg","Neg",AN375*HLOOKUP(AO$3,T_GDP[#All],2,FALSE))</f>
        <v>607.55474760418929</v>
      </c>
      <c r="AP375" s="16">
        <f>IF(AO375="Neg","Neg",AO375*HLOOKUP(AP$3,T_GDP[#All],2,FALSE))</f>
        <v>639.83761254409558</v>
      </c>
      <c r="AQ375" s="16">
        <f>IF(AP375="Neg","Neg",AP375*HLOOKUP(AQ$3,T_GDP[#All],2,FALSE))</f>
        <v>646.52047263808834</v>
      </c>
      <c r="AR375" s="16">
        <f>IF(AQ375="Neg","Neg",AQ375*HLOOKUP(AR$3,T_GDP[#All],2,FALSE))</f>
        <v>637.51186127047288</v>
      </c>
      <c r="AS375" s="16">
        <f>IF(AR375="Neg","Neg",AR375*HLOOKUP(AS$3,T_GDP[#All],2,FALSE))</f>
        <v>665.74385219605131</v>
      </c>
      <c r="AT375" s="16">
        <f>IF(AS375="Neg","Neg",AS375*HLOOKUP(AT$3,T_GDP[#All],2,FALSE))</f>
        <v>682.43487406458166</v>
      </c>
      <c r="AU375" s="16">
        <f>IF(AT375="Neg","Neg",AT375*HLOOKUP(AU$3,T_GDP[#All],2,FALSE))</f>
        <v>705.14973872450173</v>
      </c>
      <c r="AV375" s="16">
        <f>IF(AU375="Neg","Neg",AU375*HLOOKUP(AV$3,T_GDP[#All],2,FALSE))</f>
        <v>737.45261100506934</v>
      </c>
      <c r="AW375" s="16">
        <f>IF(AV375="Neg","Neg",AV375*HLOOKUP(AW$3,T_GDP[#All],2,FALSE))</f>
        <v>765.95327193381559</v>
      </c>
      <c r="AX375" s="16">
        <f>IF(AW375="Neg","Neg",AW375*HLOOKUP(AX$3,T_GDP[#All],2,FALSE))</f>
        <v>791.13516419121254</v>
      </c>
      <c r="AY375" s="16">
        <f>IF(AX375="Neg","Neg",AX375*HLOOKUP(AY$3,T_GDP[#All],2,FALSE))</f>
        <v>825.98917656264996</v>
      </c>
      <c r="AZ375" s="16">
        <f>IF(AY375="Neg","Neg",AY375*HLOOKUP(AZ$3,T_GDP[#All],2,FALSE))</f>
        <v>858.65177266204876</v>
      </c>
      <c r="BA375" s="16">
        <f>IF(AZ375="Neg","Neg",AZ375*HLOOKUP(BA$3,T_GDP[#All],2,FALSE))</f>
        <v>888.98820917475007</v>
      </c>
      <c r="BB375" s="16">
        <f>IF(BA375="Neg","Neg",BA375*HLOOKUP(BB$3,T_GDP[#All],2,FALSE))</f>
        <v>918.46882148283169</v>
      </c>
      <c r="BC375" s="16">
        <f>IF(BB375="Neg","Neg",BB375*HLOOKUP(BC$3,T_GDP[#All],2,FALSE))</f>
        <v>851.9615629327111</v>
      </c>
      <c r="BD375" s="16">
        <f>IF(BC375="Neg","Neg",BC375*HLOOKUP(BD$3,T_GDP[#All],2,FALSE))</f>
        <v>956.49950957561487</v>
      </c>
      <c r="BE375" s="16">
        <f>IF(BD375="Neg","Neg",BD375*HLOOKUP(BE$3,T_GDP[#All],2,FALSE))</f>
        <v>1019.5901411013327</v>
      </c>
      <c r="BF375" s="16">
        <f>IF(BE375="Neg","Neg",BE375*HLOOKUP(BF$3,T_GDP[#All],2,FALSE))</f>
        <v>1037.941652200718</v>
      </c>
      <c r="BG375" s="16">
        <f>IF(BF375="Neg","Neg",BF375*HLOOKUP(BG$3,T_GDP[#All],2,FALSE))</f>
        <v>1073.0526441636807</v>
      </c>
      <c r="BH375" s="16">
        <f>IF(BG375="Neg","Neg",BG375*HLOOKUP(BH$3,T_GDP[#All],2,FALSE))</f>
        <v>1107.8581162767953</v>
      </c>
      <c r="BI375" s="16">
        <f>IF(BH375="Neg","Neg",BH375*HLOOKUP(BI$3,T_GDP[#All],2,FALSE))</f>
        <v>1150.0801936121889</v>
      </c>
      <c r="BJ375" s="16">
        <f>IF(BI375="Neg","Neg",BI375*HLOOKUP(BJ$3,T_GDP[#All],2,FALSE))</f>
        <v>1195.297043602452</v>
      </c>
    </row>
    <row r="376" spans="1:62" ht="13.9" customHeight="1" x14ac:dyDescent="0.25">
      <c r="A376" s="6"/>
      <c r="B376" s="1" t="s">
        <v>1045</v>
      </c>
      <c r="C376" s="1" t="s">
        <v>933</v>
      </c>
      <c r="D376" s="1" t="s">
        <v>741</v>
      </c>
      <c r="E376" s="23"/>
      <c r="F376" s="23"/>
      <c r="G376" s="23"/>
      <c r="H376" s="23"/>
      <c r="I376" s="23"/>
      <c r="J376" s="23"/>
      <c r="K376" s="23"/>
      <c r="L376" s="23"/>
      <c r="M376" s="23"/>
      <c r="N376" s="23"/>
      <c r="O376" s="23"/>
      <c r="P376" s="23"/>
      <c r="Q376" s="23"/>
      <c r="R376" s="23"/>
      <c r="S376" s="23"/>
      <c r="T376" s="23"/>
      <c r="U376" s="23"/>
      <c r="V376" s="23"/>
      <c r="W376" s="23"/>
      <c r="X376" s="23"/>
      <c r="Y376" s="23"/>
      <c r="Z376" s="23"/>
      <c r="AA376" s="23"/>
      <c r="AB376" s="23"/>
      <c r="AC376" s="23"/>
      <c r="AD376" s="23"/>
      <c r="AE376" s="23"/>
      <c r="AF376" s="23"/>
      <c r="AG376" s="15">
        <v>-145</v>
      </c>
      <c r="AH376" s="15">
        <v>-145</v>
      </c>
      <c r="AI376" s="15">
        <v>-145</v>
      </c>
      <c r="AJ376" s="16">
        <f>IF(AI376="Neg","Neg",AI376*HLOOKUP(AJ$3,T_GDP[#All],2,FALSE))</f>
        <v>-150.03024657622757</v>
      </c>
      <c r="AK376" s="16">
        <f>IF(AJ376="Neg","Neg",AJ376*HLOOKUP(AK$3,T_GDP[#All],2,FALSE))</f>
        <v>-157.32331036908809</v>
      </c>
      <c r="AL376" s="16">
        <f>IF(AK376="Neg","Neg",AK376*HLOOKUP(AL$3,T_GDP[#All],2,FALSE))</f>
        <v>-165.94348588089284</v>
      </c>
      <c r="AM376" s="16">
        <f>IF(AL376="Neg","Neg",AL376*HLOOKUP(AM$3,T_GDP[#All],2,FALSE))</f>
        <v>-174.65956112177511</v>
      </c>
      <c r="AN376" s="16">
        <f>IF(AM376="Neg","Neg",AM376*HLOOKUP(AN$3,T_GDP[#All],2,FALSE))</f>
        <v>-184.89910180097476</v>
      </c>
      <c r="AO376" s="16">
        <f>IF(AN376="Neg","Neg",AN376*HLOOKUP(AO$3,T_GDP[#All],2,FALSE))</f>
        <v>-193.61634813759881</v>
      </c>
      <c r="AP376" s="16">
        <f>IF(AO376="Neg","Neg",AO376*HLOOKUP(AP$3,T_GDP[#All],2,FALSE))</f>
        <v>-203.90429410745904</v>
      </c>
      <c r="AQ376" s="16">
        <f>IF(AP376="Neg","Neg",AP376*HLOOKUP(AQ$3,T_GDP[#All],2,FALSE))</f>
        <v>-206.0339967747754</v>
      </c>
      <c r="AR376" s="16">
        <f>IF(AQ376="Neg","Neg",AQ376*HLOOKUP(AR$3,T_GDP[#All],2,FALSE))</f>
        <v>-203.16312062465619</v>
      </c>
      <c r="AS376" s="16">
        <f>IF(AR376="Neg","Neg",AR376*HLOOKUP(AS$3,T_GDP[#All],2,FALSE))</f>
        <v>-212.16012872181855</v>
      </c>
      <c r="AT376" s="16">
        <f>IF(AS376="Neg","Neg",AS376*HLOOKUP(AT$3,T_GDP[#All],2,FALSE))</f>
        <v>-217.47924558102054</v>
      </c>
      <c r="AU376" s="16">
        <f>IF(AT376="Neg","Neg",AT376*HLOOKUP(AU$3,T_GDP[#All],2,FALSE))</f>
        <v>-224.71804860451155</v>
      </c>
      <c r="AV376" s="16">
        <f>IF(AU376="Neg","Neg",AU376*HLOOKUP(AV$3,T_GDP[#All],2,FALSE))</f>
        <v>-235.01237054007706</v>
      </c>
      <c r="AW376" s="16">
        <f>IF(AV376="Neg","Neg",AV376*HLOOKUP(AW$3,T_GDP[#All],2,FALSE))</f>
        <v>-244.09499874813906</v>
      </c>
      <c r="AX376" s="16">
        <f>IF(AW376="Neg","Neg",AW376*HLOOKUP(AX$3,T_GDP[#All],2,FALSE))</f>
        <v>-252.11999737961722</v>
      </c>
      <c r="AY376" s="16">
        <f>IF(AX376="Neg","Neg",AX376*HLOOKUP(AY$3,T_GDP[#All],2,FALSE))</f>
        <v>-263.22732000348191</v>
      </c>
      <c r="AZ376" s="16">
        <f>IF(AY376="Neg","Neg",AY376*HLOOKUP(AZ$3,T_GDP[#All],2,FALSE))</f>
        <v>-273.63627919999362</v>
      </c>
      <c r="BA376" s="16">
        <f>IF(AZ376="Neg","Neg",AZ376*HLOOKUP(BA$3,T_GDP[#All],2,FALSE))</f>
        <v>-283.3039347919534</v>
      </c>
      <c r="BB376" s="16">
        <f>IF(BA376="Neg","Neg",BA376*HLOOKUP(BB$3,T_GDP[#All],2,FALSE))</f>
        <v>-292.69885519782554</v>
      </c>
      <c r="BC376" s="16">
        <f>IF(BB376="Neg","Neg",BB376*HLOOKUP(BC$3,T_GDP[#All],2,FALSE))</f>
        <v>-271.50423434119369</v>
      </c>
      <c r="BD376" s="16">
        <f>IF(BC376="Neg","Neg",BC376*HLOOKUP(BD$3,T_GDP[#All],2,FALSE))</f>
        <v>-304.81852502959163</v>
      </c>
      <c r="BE376" s="16">
        <f>IF(BD376="Neg","Neg",BD376*HLOOKUP(BE$3,T_GDP[#All],2,FALSE))</f>
        <v>-324.92433068064457</v>
      </c>
      <c r="BF376" s="16">
        <f>IF(BE376="Neg","Neg",BE376*HLOOKUP(BF$3,T_GDP[#All],2,FALSE))</f>
        <v>-330.77261443759153</v>
      </c>
      <c r="BG376" s="16">
        <f>IF(BF376="Neg","Neg",BF376*HLOOKUP(BG$3,T_GDP[#All],2,FALSE))</f>
        <v>-341.96183165655771</v>
      </c>
      <c r="BH376" s="16">
        <f>IF(BG376="Neg","Neg",BG376*HLOOKUP(BH$3,T_GDP[#All],2,FALSE))</f>
        <v>-353.05368540689091</v>
      </c>
      <c r="BI376" s="16">
        <f>IF(BH376="Neg","Neg",BH376*HLOOKUP(BI$3,T_GDP[#All],2,FALSE))</f>
        <v>-366.50907268959878</v>
      </c>
      <c r="BJ376" s="16">
        <f>IF(BI376="Neg","Neg",BI376*HLOOKUP(BJ$3,T_GDP[#All],2,FALSE))</f>
        <v>-380.91883807111122</v>
      </c>
    </row>
    <row r="377" spans="1:62" ht="13.9" customHeight="1" x14ac:dyDescent="0.25">
      <c r="A377" s="6"/>
      <c r="B377" s="1" t="s">
        <v>1045</v>
      </c>
      <c r="C377" s="1" t="s">
        <v>1057</v>
      </c>
      <c r="D377" s="1" t="s">
        <v>725</v>
      </c>
      <c r="E377" s="23"/>
      <c r="F377" s="23"/>
      <c r="G377" s="23"/>
      <c r="H377" s="23"/>
      <c r="I377" s="23"/>
      <c r="J377" s="23"/>
      <c r="K377" s="23"/>
      <c r="L377" s="23"/>
      <c r="M377" s="23"/>
      <c r="N377" s="23"/>
      <c r="O377" s="23"/>
      <c r="P377" s="23"/>
      <c r="Q377" s="23"/>
      <c r="R377" s="23"/>
      <c r="S377" s="23"/>
      <c r="T377" s="23"/>
      <c r="U377" s="23"/>
      <c r="V377" s="23"/>
      <c r="W377" s="23"/>
      <c r="X377" s="23"/>
      <c r="Y377" s="23"/>
      <c r="Z377" s="23"/>
      <c r="AA377" s="23"/>
      <c r="AB377" s="23"/>
      <c r="AC377" s="23"/>
      <c r="AD377" s="23"/>
      <c r="AE377" s="23"/>
      <c r="AF377" s="23"/>
      <c r="AG377" s="15">
        <v>70</v>
      </c>
      <c r="AH377" s="15">
        <v>160</v>
      </c>
      <c r="AI377" s="15">
        <v>275</v>
      </c>
      <c r="AJ377" s="16">
        <f>IF(AI377="Neg","Neg",AI377*HLOOKUP(AJ$3,T_GDP[#All],2,FALSE))</f>
        <v>284.54012281698334</v>
      </c>
      <c r="AK377" s="16">
        <f>IF(AJ377="Neg","Neg",AJ377*HLOOKUP(AK$3,T_GDP[#All],2,FALSE))</f>
        <v>298.3717955275809</v>
      </c>
      <c r="AL377" s="16">
        <f>IF(AK377="Neg","Neg",AK377*HLOOKUP(AL$3,T_GDP[#All],2,FALSE))</f>
        <v>314.72040425686572</v>
      </c>
      <c r="AM377" s="16">
        <f>IF(AL377="Neg","Neg",AL377*HLOOKUP(AM$3,T_GDP[#All],2,FALSE))</f>
        <v>331.25089178267694</v>
      </c>
      <c r="AN377" s="16">
        <f>IF(AM377="Neg","Neg",AM377*HLOOKUP(AN$3,T_GDP[#All],2,FALSE))</f>
        <v>350.67071031219348</v>
      </c>
      <c r="AO377" s="16">
        <f>IF(AN377="Neg","Neg",AN377*HLOOKUP(AO$3,T_GDP[#All],2,FALSE))</f>
        <v>367.20341888165285</v>
      </c>
      <c r="AP377" s="16">
        <f>IF(AO377="Neg","Neg",AO377*HLOOKUP(AP$3,T_GDP[#All],2,FALSE))</f>
        <v>386.71504054862913</v>
      </c>
      <c r="AQ377" s="16">
        <f>IF(AP377="Neg","Neg",AP377*HLOOKUP(AQ$3,T_GDP[#All],2,FALSE))</f>
        <v>390.75413181422914</v>
      </c>
      <c r="AR377" s="16">
        <f>IF(AQ377="Neg","Neg",AQ377*HLOOKUP(AR$3,T_GDP[#All],2,FALSE))</f>
        <v>385.30936670193404</v>
      </c>
      <c r="AS377" s="16">
        <f>IF(AR377="Neg","Neg",AR377*HLOOKUP(AS$3,T_GDP[#All],2,FALSE))</f>
        <v>402.37265792069024</v>
      </c>
      <c r="AT377" s="16">
        <f>IF(AS377="Neg","Neg",AS377*HLOOKUP(AT$3,T_GDP[#All],2,FALSE))</f>
        <v>412.46063817090089</v>
      </c>
      <c r="AU377" s="16">
        <f>IF(AT377="Neg","Neg",AT377*HLOOKUP(AU$3,T_GDP[#All],2,FALSE))</f>
        <v>426.18940252579762</v>
      </c>
      <c r="AV377" s="16">
        <f>IF(AU377="Neg","Neg",AU377*HLOOKUP(AV$3,T_GDP[#All],2,FALSE))</f>
        <v>445.71311654152532</v>
      </c>
      <c r="AW377" s="16">
        <f>IF(AV377="Neg","Neg",AV377*HLOOKUP(AW$3,T_GDP[#All],2,FALSE))</f>
        <v>462.93879072922908</v>
      </c>
      <c r="AX377" s="16">
        <f>IF(AW377="Neg","Neg",AW377*HLOOKUP(AX$3,T_GDP[#All],2,FALSE))</f>
        <v>478.15861571996351</v>
      </c>
      <c r="AY377" s="16">
        <f>IF(AX377="Neg","Neg",AX377*HLOOKUP(AY$3,T_GDP[#All],2,FALSE))</f>
        <v>499.22422759281028</v>
      </c>
      <c r="AZ377" s="16">
        <f>IF(AY377="Neg","Neg",AY377*HLOOKUP(AZ$3,T_GDP[#All],2,FALSE))</f>
        <v>518.96535710343585</v>
      </c>
      <c r="BA377" s="16">
        <f>IF(AZ377="Neg","Neg",AZ377*HLOOKUP(BA$3,T_GDP[#All],2,FALSE))</f>
        <v>537.3005659847388</v>
      </c>
      <c r="BB377" s="16">
        <f>IF(BA377="Neg","Neg",BA377*HLOOKUP(BB$3,T_GDP[#All],2,FALSE))</f>
        <v>555.1185184786342</v>
      </c>
      <c r="BC377" s="16">
        <f>IF(BB377="Neg","Neg",BB377*HLOOKUP(BC$3,T_GDP[#All],2,FALSE))</f>
        <v>514.92182375053937</v>
      </c>
      <c r="BD377" s="16">
        <f>IF(BC377="Neg","Neg",BC377*HLOOKUP(BD$3,T_GDP[#All],2,FALSE))</f>
        <v>578.10409919405265</v>
      </c>
      <c r="BE377" s="16">
        <f>IF(BD377="Neg","Neg",BD377*HLOOKUP(BE$3,T_GDP[#All],2,FALSE))</f>
        <v>616.23579956673927</v>
      </c>
      <c r="BF377" s="16">
        <f>IF(BE377="Neg","Neg",BE377*HLOOKUP(BF$3,T_GDP[#All],2,FALSE))</f>
        <v>627.32737220922479</v>
      </c>
      <c r="BG377" s="16">
        <f>IF(BF377="Neg","Neg",BF377*HLOOKUP(BG$3,T_GDP[#All],2,FALSE))</f>
        <v>648.54830141760885</v>
      </c>
      <c r="BH377" s="16">
        <f>IF(BG377="Neg","Neg",BG377*HLOOKUP(BH$3,T_GDP[#All],2,FALSE))</f>
        <v>669.58457577168895</v>
      </c>
      <c r="BI377" s="16">
        <f>IF(BH377="Neg","Neg",BH377*HLOOKUP(BI$3,T_GDP[#All],2,FALSE))</f>
        <v>695.10341372165215</v>
      </c>
      <c r="BJ377" s="16">
        <f>IF(BI377="Neg","Neg",BI377*HLOOKUP(BJ$3,T_GDP[#All],2,FALSE))</f>
        <v>722.43227910038263</v>
      </c>
    </row>
    <row r="378" spans="1:62" ht="13.9" customHeight="1" x14ac:dyDescent="0.25">
      <c r="A378" s="6"/>
      <c r="B378" s="1" t="s">
        <v>1045</v>
      </c>
      <c r="C378" s="1" t="s">
        <v>1058</v>
      </c>
      <c r="D378" s="1" t="s">
        <v>2129</v>
      </c>
      <c r="E378" s="23"/>
      <c r="F378" s="23"/>
      <c r="G378" s="23"/>
      <c r="H378" s="23"/>
      <c r="I378" s="23"/>
      <c r="J378" s="23"/>
      <c r="K378" s="23"/>
      <c r="L378" s="23"/>
      <c r="M378" s="23"/>
      <c r="N378" s="23"/>
      <c r="O378" s="23"/>
      <c r="P378" s="23"/>
      <c r="Q378" s="23"/>
      <c r="R378" s="23"/>
      <c r="S378" s="23"/>
      <c r="T378" s="23"/>
      <c r="U378" s="23"/>
      <c r="V378" s="23"/>
      <c r="W378" s="23"/>
      <c r="X378" s="23"/>
      <c r="Y378" s="23"/>
      <c r="Z378" s="23"/>
      <c r="AA378" s="23"/>
      <c r="AB378" s="23"/>
      <c r="AC378" s="23"/>
      <c r="AD378" s="23"/>
      <c r="AE378" s="23"/>
      <c r="AF378" s="23"/>
      <c r="AG378" s="15">
        <v>100</v>
      </c>
      <c r="AH378" s="15">
        <v>300</v>
      </c>
      <c r="AI378" s="15">
        <v>250</v>
      </c>
      <c r="AJ378" s="16">
        <f>IF(AI378="Neg","Neg",AI378*HLOOKUP(AJ$3,T_GDP[#All],2,FALSE))</f>
        <v>258.67283892453031</v>
      </c>
      <c r="AK378" s="16">
        <f>IF(AJ378="Neg","Neg",AJ378*HLOOKUP(AK$3,T_GDP[#All],2,FALSE))</f>
        <v>271.24708684325532</v>
      </c>
      <c r="AL378" s="16">
        <f>IF(AK378="Neg","Neg",AK378*HLOOKUP(AL$3,T_GDP[#All],2,FALSE))</f>
        <v>286.10945841533243</v>
      </c>
      <c r="AM378" s="16">
        <f>IF(AL378="Neg","Neg",AL378*HLOOKUP(AM$3,T_GDP[#All],2,FALSE))</f>
        <v>301.13717434788811</v>
      </c>
      <c r="AN378" s="16">
        <f>IF(AM378="Neg","Neg",AM378*HLOOKUP(AN$3,T_GDP[#All],2,FALSE))</f>
        <v>318.79155482926677</v>
      </c>
      <c r="AO378" s="16">
        <f>IF(AN378="Neg","Neg",AN378*HLOOKUP(AO$3,T_GDP[#All],2,FALSE))</f>
        <v>333.82128989241164</v>
      </c>
      <c r="AP378" s="16">
        <f>IF(AO378="Neg","Neg",AO378*HLOOKUP(AP$3,T_GDP[#All],2,FALSE))</f>
        <v>351.55912777148097</v>
      </c>
      <c r="AQ378" s="16">
        <f>IF(AP378="Neg","Neg",AP378*HLOOKUP(AQ$3,T_GDP[#All],2,FALSE))</f>
        <v>355.23102892202644</v>
      </c>
      <c r="AR378" s="16">
        <f>IF(AQ378="Neg","Neg",AQ378*HLOOKUP(AR$3,T_GDP[#All],2,FALSE))</f>
        <v>350.28124245630363</v>
      </c>
      <c r="AS378" s="16">
        <f>IF(AR378="Neg","Neg",AR378*HLOOKUP(AS$3,T_GDP[#All],2,FALSE))</f>
        <v>365.79332538244563</v>
      </c>
      <c r="AT378" s="16">
        <f>IF(AS378="Neg","Neg",AS378*HLOOKUP(AT$3,T_GDP[#All],2,FALSE))</f>
        <v>374.96421651900079</v>
      </c>
      <c r="AU378" s="16">
        <f>IF(AT378="Neg","Neg",AT378*HLOOKUP(AU$3,T_GDP[#All],2,FALSE))</f>
        <v>387.44491138708872</v>
      </c>
      <c r="AV378" s="16">
        <f>IF(AU378="Neg","Neg",AU378*HLOOKUP(AV$3,T_GDP[#All],2,FALSE))</f>
        <v>405.19374231047755</v>
      </c>
      <c r="AW378" s="16">
        <f>IF(AV378="Neg","Neg",AV378*HLOOKUP(AW$3,T_GDP[#All],2,FALSE))</f>
        <v>420.85344611748098</v>
      </c>
      <c r="AX378" s="16">
        <f>IF(AW378="Neg","Neg",AW378*HLOOKUP(AX$3,T_GDP[#All],2,FALSE))</f>
        <v>434.68965065451226</v>
      </c>
      <c r="AY378" s="16">
        <f>IF(AX378="Neg","Neg",AX378*HLOOKUP(AY$3,T_GDP[#All],2,FALSE))</f>
        <v>453.84020690255483</v>
      </c>
      <c r="AZ378" s="16">
        <f>IF(AY378="Neg","Neg",AY378*HLOOKUP(AZ$3,T_GDP[#All],2,FALSE))</f>
        <v>471.78668827585085</v>
      </c>
      <c r="BA378" s="16">
        <f>IF(AZ378="Neg","Neg",AZ378*HLOOKUP(BA$3,T_GDP[#All],2,FALSE))</f>
        <v>488.45505998612629</v>
      </c>
      <c r="BB378" s="16">
        <f>IF(BA378="Neg","Neg",BA378*HLOOKUP(BB$3,T_GDP[#All],2,FALSE))</f>
        <v>504.6531986169403</v>
      </c>
      <c r="BC378" s="16">
        <f>IF(BB378="Neg","Neg",BB378*HLOOKUP(BC$3,T_GDP[#All],2,FALSE))</f>
        <v>468.11074886412678</v>
      </c>
      <c r="BD378" s="16">
        <f>IF(BC378="Neg","Neg",BC378*HLOOKUP(BD$3,T_GDP[#All],2,FALSE))</f>
        <v>525.54918108550248</v>
      </c>
      <c r="BE378" s="16">
        <f>IF(BD378="Neg","Neg",BD378*HLOOKUP(BE$3,T_GDP[#All],2,FALSE))</f>
        <v>560.21436324249032</v>
      </c>
      <c r="BF378" s="16">
        <f>IF(BE378="Neg","Neg",BE378*HLOOKUP(BF$3,T_GDP[#All],2,FALSE))</f>
        <v>570.29761109929541</v>
      </c>
      <c r="BG378" s="16">
        <f>IF(BF378="Neg","Neg",BF378*HLOOKUP(BG$3,T_GDP[#All],2,FALSE))</f>
        <v>589.58936492509918</v>
      </c>
      <c r="BH378" s="16">
        <f>IF(BG378="Neg","Neg",BG378*HLOOKUP(BH$3,T_GDP[#All],2,FALSE))</f>
        <v>608.71325070153569</v>
      </c>
      <c r="BI378" s="16">
        <f>IF(BH378="Neg","Neg",BH378*HLOOKUP(BI$3,T_GDP[#All],2,FALSE))</f>
        <v>631.9121942924113</v>
      </c>
      <c r="BJ378" s="16">
        <f>IF(BI378="Neg","Neg",BI378*HLOOKUP(BJ$3,T_GDP[#All],2,FALSE))</f>
        <v>656.75661736398445</v>
      </c>
    </row>
    <row r="379" spans="1:62" ht="13.9" customHeight="1" x14ac:dyDescent="0.25">
      <c r="A379" s="6"/>
      <c r="B379" s="1" t="s">
        <v>1045</v>
      </c>
      <c r="C379" s="1" t="s">
        <v>1059</v>
      </c>
      <c r="D379" s="1" t="s">
        <v>716</v>
      </c>
      <c r="E379" s="23"/>
      <c r="F379" s="23"/>
      <c r="G379" s="23"/>
      <c r="H379" s="23"/>
      <c r="I379" s="23"/>
      <c r="J379" s="23"/>
      <c r="K379" s="23"/>
      <c r="L379" s="23"/>
      <c r="M379" s="23"/>
      <c r="N379" s="23"/>
      <c r="O379" s="23"/>
      <c r="P379" s="23"/>
      <c r="Q379" s="23"/>
      <c r="R379" s="23"/>
      <c r="S379" s="23"/>
      <c r="T379" s="23"/>
      <c r="U379" s="23"/>
      <c r="V379" s="23"/>
      <c r="W379" s="23"/>
      <c r="X379" s="23"/>
      <c r="Y379" s="23"/>
      <c r="Z379" s="23"/>
      <c r="AA379" s="23"/>
      <c r="AB379" s="23"/>
      <c r="AC379" s="23"/>
      <c r="AD379" s="23"/>
      <c r="AE379" s="23"/>
      <c r="AF379" s="23"/>
      <c r="AG379" s="15">
        <v>10</v>
      </c>
      <c r="AH379" s="15">
        <v>100</v>
      </c>
      <c r="AI379" s="15">
        <v>100</v>
      </c>
      <c r="AJ379" s="16">
        <f>IF(AI379="Neg","Neg",AI379*HLOOKUP(AJ$3,T_GDP[#All],2,FALSE))</f>
        <v>103.46913556981212</v>
      </c>
      <c r="AK379" s="16">
        <f>IF(AJ379="Neg","Neg",AJ379*HLOOKUP(AK$3,T_GDP[#All],2,FALSE))</f>
        <v>108.49883473730213</v>
      </c>
      <c r="AL379" s="16">
        <f>IF(AK379="Neg","Neg",AK379*HLOOKUP(AL$3,T_GDP[#All],2,FALSE))</f>
        <v>114.44378336613298</v>
      </c>
      <c r="AM379" s="16">
        <f>IF(AL379="Neg","Neg",AL379*HLOOKUP(AM$3,T_GDP[#All],2,FALSE))</f>
        <v>120.45486973915524</v>
      </c>
      <c r="AN379" s="16">
        <f>IF(AM379="Neg","Neg",AM379*HLOOKUP(AN$3,T_GDP[#All],2,FALSE))</f>
        <v>127.51662193170671</v>
      </c>
      <c r="AO379" s="16">
        <f>IF(AN379="Neg","Neg",AN379*HLOOKUP(AO$3,T_GDP[#All],2,FALSE))</f>
        <v>133.52851595696467</v>
      </c>
      <c r="AP379" s="16">
        <f>IF(AO379="Neg","Neg",AO379*HLOOKUP(AP$3,T_GDP[#All],2,FALSE))</f>
        <v>140.62365110859241</v>
      </c>
      <c r="AQ379" s="16">
        <f>IF(AP379="Neg","Neg",AP379*HLOOKUP(AQ$3,T_GDP[#All],2,FALSE))</f>
        <v>142.0924115688106</v>
      </c>
      <c r="AR379" s="16">
        <f>IF(AQ379="Neg","Neg",AQ379*HLOOKUP(AR$3,T_GDP[#All],2,FALSE))</f>
        <v>140.11249698252149</v>
      </c>
      <c r="AS379" s="16">
        <f>IF(AR379="Neg","Neg",AR379*HLOOKUP(AS$3,T_GDP[#All],2,FALSE))</f>
        <v>146.31733015297829</v>
      </c>
      <c r="AT379" s="16">
        <f>IF(AS379="Neg","Neg",AS379*HLOOKUP(AT$3,T_GDP[#All],2,FALSE))</f>
        <v>149.98568660760034</v>
      </c>
      <c r="AU379" s="16">
        <f>IF(AT379="Neg","Neg",AT379*HLOOKUP(AU$3,T_GDP[#All],2,FALSE))</f>
        <v>154.97796455483552</v>
      </c>
      <c r="AV379" s="16">
        <f>IF(AU379="Neg","Neg",AU379*HLOOKUP(AV$3,T_GDP[#All],2,FALSE))</f>
        <v>162.07749692419105</v>
      </c>
      <c r="AW379" s="16">
        <f>IF(AV379="Neg","Neg",AV379*HLOOKUP(AW$3,T_GDP[#All],2,FALSE))</f>
        <v>168.34137844699242</v>
      </c>
      <c r="AX379" s="16">
        <f>IF(AW379="Neg","Neg",AW379*HLOOKUP(AX$3,T_GDP[#All],2,FALSE))</f>
        <v>173.87586026180495</v>
      </c>
      <c r="AY379" s="16">
        <f>IF(AX379="Neg","Neg",AX379*HLOOKUP(AY$3,T_GDP[#All],2,FALSE))</f>
        <v>181.53608276102196</v>
      </c>
      <c r="AZ379" s="16">
        <f>IF(AY379="Neg","Neg",AY379*HLOOKUP(AZ$3,T_GDP[#All],2,FALSE))</f>
        <v>188.71467531034037</v>
      </c>
      <c r="BA379" s="16">
        <f>IF(AZ379="Neg","Neg",AZ379*HLOOKUP(BA$3,T_GDP[#All],2,FALSE))</f>
        <v>195.38202399445055</v>
      </c>
      <c r="BB379" s="16">
        <f>IF(BA379="Neg","Neg",BA379*HLOOKUP(BB$3,T_GDP[#All],2,FALSE))</f>
        <v>201.86127944677617</v>
      </c>
      <c r="BC379" s="16">
        <f>IF(BB379="Neg","Neg",BB379*HLOOKUP(BC$3,T_GDP[#All],2,FALSE))</f>
        <v>187.24429954565076</v>
      </c>
      <c r="BD379" s="16">
        <f>IF(BC379="Neg","Neg",BC379*HLOOKUP(BD$3,T_GDP[#All],2,FALSE))</f>
        <v>210.21967243420104</v>
      </c>
      <c r="BE379" s="16">
        <f>IF(BD379="Neg","Neg",BD379*HLOOKUP(BE$3,T_GDP[#All],2,FALSE))</f>
        <v>224.08574529699618</v>
      </c>
      <c r="BF379" s="16">
        <f>IF(BE379="Neg","Neg",BE379*HLOOKUP(BF$3,T_GDP[#All],2,FALSE))</f>
        <v>228.11904443971821</v>
      </c>
      <c r="BG379" s="16">
        <f>IF(BF379="Neg","Neg",BF379*HLOOKUP(BG$3,T_GDP[#All],2,FALSE))</f>
        <v>235.83574597003971</v>
      </c>
      <c r="BH379" s="16">
        <f>IF(BG379="Neg","Neg",BG379*HLOOKUP(BH$3,T_GDP[#All],2,FALSE))</f>
        <v>243.48530028061433</v>
      </c>
      <c r="BI379" s="16">
        <f>IF(BH379="Neg","Neg",BH379*HLOOKUP(BI$3,T_GDP[#All],2,FALSE))</f>
        <v>252.76487771696458</v>
      </c>
      <c r="BJ379" s="16">
        <f>IF(BI379="Neg","Neg",BI379*HLOOKUP(BJ$3,T_GDP[#All],2,FALSE))</f>
        <v>262.70264694559387</v>
      </c>
    </row>
    <row r="380" spans="1:62" ht="13.9" customHeight="1" x14ac:dyDescent="0.25">
      <c r="A380" s="6"/>
      <c r="B380" s="1" t="s">
        <v>1045</v>
      </c>
      <c r="C380" s="1" t="s">
        <v>1060</v>
      </c>
      <c r="D380" s="1" t="s">
        <v>716</v>
      </c>
      <c r="E380" s="23"/>
      <c r="F380" s="23"/>
      <c r="G380" s="23"/>
      <c r="H380" s="23"/>
      <c r="I380" s="23"/>
      <c r="J380" s="23"/>
      <c r="K380" s="23"/>
      <c r="L380" s="23"/>
      <c r="M380" s="23"/>
      <c r="N380" s="23"/>
      <c r="O380" s="23"/>
      <c r="P380" s="23"/>
      <c r="Q380" s="23"/>
      <c r="R380" s="23"/>
      <c r="S380" s="23"/>
      <c r="T380" s="23"/>
      <c r="U380" s="23"/>
      <c r="V380" s="23"/>
      <c r="W380" s="23"/>
      <c r="X380" s="23"/>
      <c r="Y380" s="23"/>
      <c r="Z380" s="23"/>
      <c r="AA380" s="23"/>
      <c r="AB380" s="23"/>
      <c r="AC380" s="23"/>
      <c r="AD380" s="23"/>
      <c r="AE380" s="23"/>
      <c r="AF380" s="23"/>
      <c r="AG380" s="15">
        <v>0</v>
      </c>
      <c r="AH380" s="15">
        <v>30</v>
      </c>
      <c r="AI380" s="15">
        <v>100</v>
      </c>
      <c r="AJ380" s="16">
        <f>IF(AI380="Neg","Neg",AI380*HLOOKUP(AJ$3,T_GDP[#All],2,FALSE))</f>
        <v>103.46913556981212</v>
      </c>
      <c r="AK380" s="16">
        <f>IF(AJ380="Neg","Neg",AJ380*HLOOKUP(AK$3,T_GDP[#All],2,FALSE))</f>
        <v>108.49883473730213</v>
      </c>
      <c r="AL380" s="16">
        <f>IF(AK380="Neg","Neg",AK380*HLOOKUP(AL$3,T_GDP[#All],2,FALSE))</f>
        <v>114.44378336613298</v>
      </c>
      <c r="AM380" s="16">
        <f>IF(AL380="Neg","Neg",AL380*HLOOKUP(AM$3,T_GDP[#All],2,FALSE))</f>
        <v>120.45486973915524</v>
      </c>
      <c r="AN380" s="16">
        <f>IF(AM380="Neg","Neg",AM380*HLOOKUP(AN$3,T_GDP[#All],2,FALSE))</f>
        <v>127.51662193170671</v>
      </c>
      <c r="AO380" s="16">
        <f>IF(AN380="Neg","Neg",AN380*HLOOKUP(AO$3,T_GDP[#All],2,FALSE))</f>
        <v>133.52851595696467</v>
      </c>
      <c r="AP380" s="16">
        <f>IF(AO380="Neg","Neg",AO380*HLOOKUP(AP$3,T_GDP[#All],2,FALSE))</f>
        <v>140.62365110859241</v>
      </c>
      <c r="AQ380" s="16">
        <f>IF(AP380="Neg","Neg",AP380*HLOOKUP(AQ$3,T_GDP[#All],2,FALSE))</f>
        <v>142.0924115688106</v>
      </c>
      <c r="AR380" s="16">
        <f>IF(AQ380="Neg","Neg",AQ380*HLOOKUP(AR$3,T_GDP[#All],2,FALSE))</f>
        <v>140.11249698252149</v>
      </c>
      <c r="AS380" s="16">
        <f>IF(AR380="Neg","Neg",AR380*HLOOKUP(AS$3,T_GDP[#All],2,FALSE))</f>
        <v>146.31733015297829</v>
      </c>
      <c r="AT380" s="16">
        <f>IF(AS380="Neg","Neg",AS380*HLOOKUP(AT$3,T_GDP[#All],2,FALSE))</f>
        <v>149.98568660760034</v>
      </c>
      <c r="AU380" s="16">
        <f>IF(AT380="Neg","Neg",AT380*HLOOKUP(AU$3,T_GDP[#All],2,FALSE))</f>
        <v>154.97796455483552</v>
      </c>
      <c r="AV380" s="16">
        <f>IF(AU380="Neg","Neg",AU380*HLOOKUP(AV$3,T_GDP[#All],2,FALSE))</f>
        <v>162.07749692419105</v>
      </c>
      <c r="AW380" s="16">
        <f>IF(AV380="Neg","Neg",AV380*HLOOKUP(AW$3,T_GDP[#All],2,FALSE))</f>
        <v>168.34137844699242</v>
      </c>
      <c r="AX380" s="16">
        <f>IF(AW380="Neg","Neg",AW380*HLOOKUP(AX$3,T_GDP[#All],2,FALSE))</f>
        <v>173.87586026180495</v>
      </c>
      <c r="AY380" s="16">
        <f>IF(AX380="Neg","Neg",AX380*HLOOKUP(AY$3,T_GDP[#All],2,FALSE))</f>
        <v>181.53608276102196</v>
      </c>
      <c r="AZ380" s="16">
        <f>IF(AY380="Neg","Neg",AY380*HLOOKUP(AZ$3,T_GDP[#All],2,FALSE))</f>
        <v>188.71467531034037</v>
      </c>
      <c r="BA380" s="16">
        <f>IF(AZ380="Neg","Neg",AZ380*HLOOKUP(BA$3,T_GDP[#All],2,FALSE))</f>
        <v>195.38202399445055</v>
      </c>
      <c r="BB380" s="16">
        <f>IF(BA380="Neg","Neg",BA380*HLOOKUP(BB$3,T_GDP[#All],2,FALSE))</f>
        <v>201.86127944677617</v>
      </c>
      <c r="BC380" s="16">
        <f>IF(BB380="Neg","Neg",BB380*HLOOKUP(BC$3,T_GDP[#All],2,FALSE))</f>
        <v>187.24429954565076</v>
      </c>
      <c r="BD380" s="16">
        <f>IF(BC380="Neg","Neg",BC380*HLOOKUP(BD$3,T_GDP[#All],2,FALSE))</f>
        <v>210.21967243420104</v>
      </c>
      <c r="BE380" s="16">
        <f>IF(BD380="Neg","Neg",BD380*HLOOKUP(BE$3,T_GDP[#All],2,FALSE))</f>
        <v>224.08574529699618</v>
      </c>
      <c r="BF380" s="16">
        <f>IF(BE380="Neg","Neg",BE380*HLOOKUP(BF$3,T_GDP[#All],2,FALSE))</f>
        <v>228.11904443971821</v>
      </c>
      <c r="BG380" s="16">
        <f>IF(BF380="Neg","Neg",BF380*HLOOKUP(BG$3,T_GDP[#All],2,FALSE))</f>
        <v>235.83574597003971</v>
      </c>
      <c r="BH380" s="16">
        <f>IF(BG380="Neg","Neg",BG380*HLOOKUP(BH$3,T_GDP[#All],2,FALSE))</f>
        <v>243.48530028061433</v>
      </c>
      <c r="BI380" s="16">
        <f>IF(BH380="Neg","Neg",BH380*HLOOKUP(BI$3,T_GDP[#All],2,FALSE))</f>
        <v>252.76487771696458</v>
      </c>
      <c r="BJ380" s="16">
        <f>IF(BI380="Neg","Neg",BI380*HLOOKUP(BJ$3,T_GDP[#All],2,FALSE))</f>
        <v>262.70264694559387</v>
      </c>
    </row>
    <row r="381" spans="1:62" ht="13.9" customHeight="1" x14ac:dyDescent="0.25">
      <c r="A381" s="6"/>
      <c r="B381" s="1" t="s">
        <v>1045</v>
      </c>
      <c r="C381" s="1" t="s">
        <v>1061</v>
      </c>
      <c r="D381" s="1" t="s">
        <v>725</v>
      </c>
      <c r="E381" s="23"/>
      <c r="F381" s="23"/>
      <c r="G381" s="23"/>
      <c r="H381" s="23"/>
      <c r="I381" s="23"/>
      <c r="J381" s="23"/>
      <c r="K381" s="23"/>
      <c r="L381" s="23"/>
      <c r="M381" s="23"/>
      <c r="N381" s="23"/>
      <c r="O381" s="23"/>
      <c r="P381" s="23"/>
      <c r="Q381" s="23"/>
      <c r="R381" s="23"/>
      <c r="S381" s="23"/>
      <c r="T381" s="23"/>
      <c r="U381" s="23"/>
      <c r="V381" s="23"/>
      <c r="W381" s="23"/>
      <c r="X381" s="23"/>
      <c r="Y381" s="23"/>
      <c r="Z381" s="23"/>
      <c r="AA381" s="23"/>
      <c r="AB381" s="23"/>
      <c r="AC381" s="23"/>
      <c r="AD381" s="23"/>
      <c r="AE381" s="23"/>
      <c r="AF381" s="23"/>
      <c r="AG381" s="15">
        <v>0</v>
      </c>
      <c r="AH381" s="15">
        <v>10</v>
      </c>
      <c r="AI381" s="15">
        <v>50</v>
      </c>
      <c r="AJ381" s="16">
        <f>IF(AI381="Neg","Neg",AI381*HLOOKUP(AJ$3,T_GDP[#All],2,FALSE))</f>
        <v>51.734567784906062</v>
      </c>
      <c r="AK381" s="16">
        <f>IF(AJ381="Neg","Neg",AJ381*HLOOKUP(AK$3,T_GDP[#All],2,FALSE))</f>
        <v>54.249417368651066</v>
      </c>
      <c r="AL381" s="16">
        <f>IF(AK381="Neg","Neg",AK381*HLOOKUP(AL$3,T_GDP[#All],2,FALSE))</f>
        <v>57.221891683066488</v>
      </c>
      <c r="AM381" s="16">
        <f>IF(AL381="Neg","Neg",AL381*HLOOKUP(AM$3,T_GDP[#All],2,FALSE))</f>
        <v>60.227434869577621</v>
      </c>
      <c r="AN381" s="16">
        <f>IF(AM381="Neg","Neg",AM381*HLOOKUP(AN$3,T_GDP[#All],2,FALSE))</f>
        <v>63.758310965853354</v>
      </c>
      <c r="AO381" s="16">
        <f>IF(AN381="Neg","Neg",AN381*HLOOKUP(AO$3,T_GDP[#All],2,FALSE))</f>
        <v>66.764257978482334</v>
      </c>
      <c r="AP381" s="16">
        <f>IF(AO381="Neg","Neg",AO381*HLOOKUP(AP$3,T_GDP[#All],2,FALSE))</f>
        <v>70.311825554296206</v>
      </c>
      <c r="AQ381" s="16">
        <f>IF(AP381="Neg","Neg",AP381*HLOOKUP(AQ$3,T_GDP[#All],2,FALSE))</f>
        <v>71.046205784405302</v>
      </c>
      <c r="AR381" s="16">
        <f>IF(AQ381="Neg","Neg",AQ381*HLOOKUP(AR$3,T_GDP[#All],2,FALSE))</f>
        <v>70.056248491260746</v>
      </c>
      <c r="AS381" s="16">
        <f>IF(AR381="Neg","Neg",AR381*HLOOKUP(AS$3,T_GDP[#All],2,FALSE))</f>
        <v>73.158665076489143</v>
      </c>
      <c r="AT381" s="16">
        <f>IF(AS381="Neg","Neg",AS381*HLOOKUP(AT$3,T_GDP[#All],2,FALSE))</f>
        <v>74.992843303800171</v>
      </c>
      <c r="AU381" s="16">
        <f>IF(AT381="Neg","Neg",AT381*HLOOKUP(AU$3,T_GDP[#All],2,FALSE))</f>
        <v>77.488982277417762</v>
      </c>
      <c r="AV381" s="16">
        <f>IF(AU381="Neg","Neg",AU381*HLOOKUP(AV$3,T_GDP[#All],2,FALSE))</f>
        <v>81.038748462095526</v>
      </c>
      <c r="AW381" s="16">
        <f>IF(AV381="Neg","Neg",AV381*HLOOKUP(AW$3,T_GDP[#All],2,FALSE))</f>
        <v>84.170689223496211</v>
      </c>
      <c r="AX381" s="16">
        <f>IF(AW381="Neg","Neg",AW381*HLOOKUP(AX$3,T_GDP[#All],2,FALSE))</f>
        <v>86.937930130902473</v>
      </c>
      <c r="AY381" s="16">
        <f>IF(AX381="Neg","Neg",AX381*HLOOKUP(AY$3,T_GDP[#All],2,FALSE))</f>
        <v>90.768041380510979</v>
      </c>
      <c r="AZ381" s="16">
        <f>IF(AY381="Neg","Neg",AY381*HLOOKUP(AZ$3,T_GDP[#All],2,FALSE))</f>
        <v>94.357337655170184</v>
      </c>
      <c r="BA381" s="16">
        <f>IF(AZ381="Neg","Neg",AZ381*HLOOKUP(BA$3,T_GDP[#All],2,FALSE))</f>
        <v>97.691011997225274</v>
      </c>
      <c r="BB381" s="16">
        <f>IF(BA381="Neg","Neg",BA381*HLOOKUP(BB$3,T_GDP[#All],2,FALSE))</f>
        <v>100.93063972338808</v>
      </c>
      <c r="BC381" s="16">
        <f>IF(BB381="Neg","Neg",BB381*HLOOKUP(BC$3,T_GDP[#All],2,FALSE))</f>
        <v>93.622149772825381</v>
      </c>
      <c r="BD381" s="16">
        <f>IF(BC381="Neg","Neg",BC381*HLOOKUP(BD$3,T_GDP[#All],2,FALSE))</f>
        <v>105.10983621710052</v>
      </c>
      <c r="BE381" s="16">
        <f>IF(BD381="Neg","Neg",BD381*HLOOKUP(BE$3,T_GDP[#All],2,FALSE))</f>
        <v>112.04287264849809</v>
      </c>
      <c r="BF381" s="16">
        <f>IF(BE381="Neg","Neg",BE381*HLOOKUP(BF$3,T_GDP[#All],2,FALSE))</f>
        <v>114.0595222198591</v>
      </c>
      <c r="BG381" s="16">
        <f>IF(BF381="Neg","Neg",BF381*HLOOKUP(BG$3,T_GDP[#All],2,FALSE))</f>
        <v>117.91787298501986</v>
      </c>
      <c r="BH381" s="16">
        <f>IF(BG381="Neg","Neg",BG381*HLOOKUP(BH$3,T_GDP[#All],2,FALSE))</f>
        <v>121.74265014030716</v>
      </c>
      <c r="BI381" s="16">
        <f>IF(BH381="Neg","Neg",BH381*HLOOKUP(BI$3,T_GDP[#All],2,FALSE))</f>
        <v>126.38243885848229</v>
      </c>
      <c r="BJ381" s="16">
        <f>IF(BI381="Neg","Neg",BI381*HLOOKUP(BJ$3,T_GDP[#All],2,FALSE))</f>
        <v>131.35132347279693</v>
      </c>
    </row>
    <row r="382" spans="1:62" ht="13.9" customHeight="1" x14ac:dyDescent="0.25">
      <c r="A382" s="6"/>
      <c r="B382" s="1" t="s">
        <v>1045</v>
      </c>
      <c r="C382" s="1" t="s">
        <v>1062</v>
      </c>
      <c r="D382" s="1" t="s">
        <v>2129</v>
      </c>
      <c r="E382" s="23"/>
      <c r="F382" s="23"/>
      <c r="G382" s="23"/>
      <c r="H382" s="23"/>
      <c r="I382" s="23"/>
      <c r="J382" s="23"/>
      <c r="K382" s="23"/>
      <c r="L382" s="23"/>
      <c r="M382" s="23"/>
      <c r="N382" s="23"/>
      <c r="O382" s="23"/>
      <c r="P382" s="23"/>
      <c r="Q382" s="23"/>
      <c r="R382" s="23"/>
      <c r="S382" s="23"/>
      <c r="T382" s="23"/>
      <c r="U382" s="23"/>
      <c r="V382" s="23"/>
      <c r="W382" s="23"/>
      <c r="X382" s="23"/>
      <c r="Y382" s="23"/>
      <c r="Z382" s="23"/>
      <c r="AA382" s="23"/>
      <c r="AB382" s="23"/>
      <c r="AC382" s="23"/>
      <c r="AD382" s="23"/>
      <c r="AE382" s="23"/>
      <c r="AF382" s="23"/>
      <c r="AG382" s="15">
        <v>0</v>
      </c>
      <c r="AH382" s="15">
        <v>50</v>
      </c>
      <c r="AI382" s="15">
        <v>100</v>
      </c>
      <c r="AJ382" s="16">
        <f>IF(AI382="Neg","Neg",AI382*HLOOKUP(AJ$3,T_GDP[#All],2,FALSE))</f>
        <v>103.46913556981212</v>
      </c>
      <c r="AK382" s="16">
        <f>IF(AJ382="Neg","Neg",AJ382*HLOOKUP(AK$3,T_GDP[#All],2,FALSE))</f>
        <v>108.49883473730213</v>
      </c>
      <c r="AL382" s="16">
        <f>IF(AK382="Neg","Neg",AK382*HLOOKUP(AL$3,T_GDP[#All],2,FALSE))</f>
        <v>114.44378336613298</v>
      </c>
      <c r="AM382" s="16">
        <f>IF(AL382="Neg","Neg",AL382*HLOOKUP(AM$3,T_GDP[#All],2,FALSE))</f>
        <v>120.45486973915524</v>
      </c>
      <c r="AN382" s="16">
        <f>IF(AM382="Neg","Neg",AM382*HLOOKUP(AN$3,T_GDP[#All],2,FALSE))</f>
        <v>127.51662193170671</v>
      </c>
      <c r="AO382" s="16">
        <f>IF(AN382="Neg","Neg",AN382*HLOOKUP(AO$3,T_GDP[#All],2,FALSE))</f>
        <v>133.52851595696467</v>
      </c>
      <c r="AP382" s="16">
        <f>IF(AO382="Neg","Neg",AO382*HLOOKUP(AP$3,T_GDP[#All],2,FALSE))</f>
        <v>140.62365110859241</v>
      </c>
      <c r="AQ382" s="16">
        <f>IF(AP382="Neg","Neg",AP382*HLOOKUP(AQ$3,T_GDP[#All],2,FALSE))</f>
        <v>142.0924115688106</v>
      </c>
      <c r="AR382" s="16">
        <f>IF(AQ382="Neg","Neg",AQ382*HLOOKUP(AR$3,T_GDP[#All],2,FALSE))</f>
        <v>140.11249698252149</v>
      </c>
      <c r="AS382" s="16">
        <f>IF(AR382="Neg","Neg",AR382*HLOOKUP(AS$3,T_GDP[#All],2,FALSE))</f>
        <v>146.31733015297829</v>
      </c>
      <c r="AT382" s="16">
        <f>IF(AS382="Neg","Neg",AS382*HLOOKUP(AT$3,T_GDP[#All],2,FALSE))</f>
        <v>149.98568660760034</v>
      </c>
      <c r="AU382" s="16">
        <f>IF(AT382="Neg","Neg",AT382*HLOOKUP(AU$3,T_GDP[#All],2,FALSE))</f>
        <v>154.97796455483552</v>
      </c>
      <c r="AV382" s="16">
        <f>IF(AU382="Neg","Neg",AU382*HLOOKUP(AV$3,T_GDP[#All],2,FALSE))</f>
        <v>162.07749692419105</v>
      </c>
      <c r="AW382" s="16">
        <f>IF(AV382="Neg","Neg",AV382*HLOOKUP(AW$3,T_GDP[#All],2,FALSE))</f>
        <v>168.34137844699242</v>
      </c>
      <c r="AX382" s="16">
        <f>IF(AW382="Neg","Neg",AW382*HLOOKUP(AX$3,T_GDP[#All],2,FALSE))</f>
        <v>173.87586026180495</v>
      </c>
      <c r="AY382" s="16">
        <f>IF(AX382="Neg","Neg",AX382*HLOOKUP(AY$3,T_GDP[#All],2,FALSE))</f>
        <v>181.53608276102196</v>
      </c>
      <c r="AZ382" s="16">
        <f>IF(AY382="Neg","Neg",AY382*HLOOKUP(AZ$3,T_GDP[#All],2,FALSE))</f>
        <v>188.71467531034037</v>
      </c>
      <c r="BA382" s="16">
        <f>IF(AZ382="Neg","Neg",AZ382*HLOOKUP(BA$3,T_GDP[#All],2,FALSE))</f>
        <v>195.38202399445055</v>
      </c>
      <c r="BB382" s="16">
        <f>IF(BA382="Neg","Neg",BA382*HLOOKUP(BB$3,T_GDP[#All],2,FALSE))</f>
        <v>201.86127944677617</v>
      </c>
      <c r="BC382" s="16">
        <f>IF(BB382="Neg","Neg",BB382*HLOOKUP(BC$3,T_GDP[#All],2,FALSE))</f>
        <v>187.24429954565076</v>
      </c>
      <c r="BD382" s="16">
        <f>IF(BC382="Neg","Neg",BC382*HLOOKUP(BD$3,T_GDP[#All],2,FALSE))</f>
        <v>210.21967243420104</v>
      </c>
      <c r="BE382" s="16">
        <f>IF(BD382="Neg","Neg",BD382*HLOOKUP(BE$3,T_GDP[#All],2,FALSE))</f>
        <v>224.08574529699618</v>
      </c>
      <c r="BF382" s="16">
        <f>IF(BE382="Neg","Neg",BE382*HLOOKUP(BF$3,T_GDP[#All],2,FALSE))</f>
        <v>228.11904443971821</v>
      </c>
      <c r="BG382" s="16">
        <f>IF(BF382="Neg","Neg",BF382*HLOOKUP(BG$3,T_GDP[#All],2,FALSE))</f>
        <v>235.83574597003971</v>
      </c>
      <c r="BH382" s="16">
        <f>IF(BG382="Neg","Neg",BG382*HLOOKUP(BH$3,T_GDP[#All],2,FALSE))</f>
        <v>243.48530028061433</v>
      </c>
      <c r="BI382" s="16">
        <f>IF(BH382="Neg","Neg",BH382*HLOOKUP(BI$3,T_GDP[#All],2,FALSE))</f>
        <v>252.76487771696458</v>
      </c>
      <c r="BJ382" s="16">
        <f>IF(BI382="Neg","Neg",BI382*HLOOKUP(BJ$3,T_GDP[#All],2,FALSE))</f>
        <v>262.70264694559387</v>
      </c>
    </row>
    <row r="383" spans="1:62" ht="13.9" customHeight="1" x14ac:dyDescent="0.25">
      <c r="A383" s="6"/>
      <c r="B383" s="1" t="s">
        <v>1045</v>
      </c>
      <c r="C383" s="1" t="s">
        <v>1063</v>
      </c>
      <c r="D383" s="1" t="s">
        <v>2129</v>
      </c>
      <c r="E383" s="23"/>
      <c r="F383" s="23"/>
      <c r="G383" s="23"/>
      <c r="H383" s="23"/>
      <c r="I383" s="23"/>
      <c r="J383" s="23"/>
      <c r="K383" s="23"/>
      <c r="L383" s="23"/>
      <c r="M383" s="23"/>
      <c r="N383" s="23"/>
      <c r="O383" s="23"/>
      <c r="P383" s="23"/>
      <c r="Q383" s="23"/>
      <c r="R383" s="23"/>
      <c r="S383" s="23"/>
      <c r="T383" s="23"/>
      <c r="U383" s="23"/>
      <c r="V383" s="23"/>
      <c r="W383" s="23"/>
      <c r="X383" s="23"/>
      <c r="Y383" s="23"/>
      <c r="Z383" s="23"/>
      <c r="AA383" s="23"/>
      <c r="AB383" s="23"/>
      <c r="AC383" s="23"/>
      <c r="AD383" s="23"/>
      <c r="AE383" s="23"/>
      <c r="AF383" s="23"/>
      <c r="AG383" s="15">
        <v>0</v>
      </c>
      <c r="AH383" s="15">
        <v>20</v>
      </c>
      <c r="AI383" s="15">
        <v>50</v>
      </c>
      <c r="AJ383" s="16">
        <f>IF(AI383="Neg","Neg",AI383*HLOOKUP(AJ$3,T_GDP[#All],2,FALSE))</f>
        <v>51.734567784906062</v>
      </c>
      <c r="AK383" s="16">
        <f>IF(AJ383="Neg","Neg",AJ383*HLOOKUP(AK$3,T_GDP[#All],2,FALSE))</f>
        <v>54.249417368651066</v>
      </c>
      <c r="AL383" s="16">
        <f>IF(AK383="Neg","Neg",AK383*HLOOKUP(AL$3,T_GDP[#All],2,FALSE))</f>
        <v>57.221891683066488</v>
      </c>
      <c r="AM383" s="16">
        <f>IF(AL383="Neg","Neg",AL383*HLOOKUP(AM$3,T_GDP[#All],2,FALSE))</f>
        <v>60.227434869577621</v>
      </c>
      <c r="AN383" s="16">
        <f>IF(AM383="Neg","Neg",AM383*HLOOKUP(AN$3,T_GDP[#All],2,FALSE))</f>
        <v>63.758310965853354</v>
      </c>
      <c r="AO383" s="16">
        <f>IF(AN383="Neg","Neg",AN383*HLOOKUP(AO$3,T_GDP[#All],2,FALSE))</f>
        <v>66.764257978482334</v>
      </c>
      <c r="AP383" s="16">
        <f>IF(AO383="Neg","Neg",AO383*HLOOKUP(AP$3,T_GDP[#All],2,FALSE))</f>
        <v>70.311825554296206</v>
      </c>
      <c r="AQ383" s="16">
        <f>IF(AP383="Neg","Neg",AP383*HLOOKUP(AQ$3,T_GDP[#All],2,FALSE))</f>
        <v>71.046205784405302</v>
      </c>
      <c r="AR383" s="16">
        <f>IF(AQ383="Neg","Neg",AQ383*HLOOKUP(AR$3,T_GDP[#All],2,FALSE))</f>
        <v>70.056248491260746</v>
      </c>
      <c r="AS383" s="16">
        <f>IF(AR383="Neg","Neg",AR383*HLOOKUP(AS$3,T_GDP[#All],2,FALSE))</f>
        <v>73.158665076489143</v>
      </c>
      <c r="AT383" s="16">
        <f>IF(AS383="Neg","Neg",AS383*HLOOKUP(AT$3,T_GDP[#All],2,FALSE))</f>
        <v>74.992843303800171</v>
      </c>
      <c r="AU383" s="16">
        <f>IF(AT383="Neg","Neg",AT383*HLOOKUP(AU$3,T_GDP[#All],2,FALSE))</f>
        <v>77.488982277417762</v>
      </c>
      <c r="AV383" s="16">
        <f>IF(AU383="Neg","Neg",AU383*HLOOKUP(AV$3,T_GDP[#All],2,FALSE))</f>
        <v>81.038748462095526</v>
      </c>
      <c r="AW383" s="16">
        <f>IF(AV383="Neg","Neg",AV383*HLOOKUP(AW$3,T_GDP[#All],2,FALSE))</f>
        <v>84.170689223496211</v>
      </c>
      <c r="AX383" s="16">
        <f>IF(AW383="Neg","Neg",AW383*HLOOKUP(AX$3,T_GDP[#All],2,FALSE))</f>
        <v>86.937930130902473</v>
      </c>
      <c r="AY383" s="16">
        <f>IF(AX383="Neg","Neg",AX383*HLOOKUP(AY$3,T_GDP[#All],2,FALSE))</f>
        <v>90.768041380510979</v>
      </c>
      <c r="AZ383" s="16">
        <f>IF(AY383="Neg","Neg",AY383*HLOOKUP(AZ$3,T_GDP[#All],2,FALSE))</f>
        <v>94.357337655170184</v>
      </c>
      <c r="BA383" s="16">
        <f>IF(AZ383="Neg","Neg",AZ383*HLOOKUP(BA$3,T_GDP[#All],2,FALSE))</f>
        <v>97.691011997225274</v>
      </c>
      <c r="BB383" s="16">
        <f>IF(BA383="Neg","Neg",BA383*HLOOKUP(BB$3,T_GDP[#All],2,FALSE))</f>
        <v>100.93063972338808</v>
      </c>
      <c r="BC383" s="16">
        <f>IF(BB383="Neg","Neg",BB383*HLOOKUP(BC$3,T_GDP[#All],2,FALSE))</f>
        <v>93.622149772825381</v>
      </c>
      <c r="BD383" s="16">
        <f>IF(BC383="Neg","Neg",BC383*HLOOKUP(BD$3,T_GDP[#All],2,FALSE))</f>
        <v>105.10983621710052</v>
      </c>
      <c r="BE383" s="16">
        <f>IF(BD383="Neg","Neg",BD383*HLOOKUP(BE$3,T_GDP[#All],2,FALSE))</f>
        <v>112.04287264849809</v>
      </c>
      <c r="BF383" s="16">
        <f>IF(BE383="Neg","Neg",BE383*HLOOKUP(BF$3,T_GDP[#All],2,FALSE))</f>
        <v>114.0595222198591</v>
      </c>
      <c r="BG383" s="16">
        <f>IF(BF383="Neg","Neg",BF383*HLOOKUP(BG$3,T_GDP[#All],2,FALSE))</f>
        <v>117.91787298501986</v>
      </c>
      <c r="BH383" s="16">
        <f>IF(BG383="Neg","Neg",BG383*HLOOKUP(BH$3,T_GDP[#All],2,FALSE))</f>
        <v>121.74265014030716</v>
      </c>
      <c r="BI383" s="16">
        <f>IF(BH383="Neg","Neg",BH383*HLOOKUP(BI$3,T_GDP[#All],2,FALSE))</f>
        <v>126.38243885848229</v>
      </c>
      <c r="BJ383" s="16">
        <f>IF(BI383="Neg","Neg",BI383*HLOOKUP(BJ$3,T_GDP[#All],2,FALSE))</f>
        <v>131.35132347279693</v>
      </c>
    </row>
    <row r="384" spans="1:62" ht="13.9" customHeight="1" x14ac:dyDescent="0.25">
      <c r="A384" s="6"/>
      <c r="B384" s="10" t="s">
        <v>1045</v>
      </c>
      <c r="C384" s="10" t="s">
        <v>1064</v>
      </c>
      <c r="D384" s="10" t="s">
        <v>2129</v>
      </c>
      <c r="E384" s="22"/>
      <c r="F384" s="22"/>
      <c r="G384" s="22"/>
      <c r="H384" s="22"/>
      <c r="I384" s="22"/>
      <c r="J384" s="22"/>
      <c r="K384" s="22"/>
      <c r="L384" s="22"/>
      <c r="M384" s="22"/>
      <c r="N384" s="22"/>
      <c r="O384" s="22"/>
      <c r="P384" s="22"/>
      <c r="Q384" s="22"/>
      <c r="R384" s="22"/>
      <c r="S384" s="22"/>
      <c r="T384" s="22"/>
      <c r="U384" s="22"/>
      <c r="V384" s="22"/>
      <c r="W384" s="22"/>
      <c r="X384" s="22"/>
      <c r="Y384" s="22"/>
      <c r="Z384" s="22"/>
      <c r="AA384" s="22"/>
      <c r="AB384" s="22"/>
      <c r="AC384" s="22"/>
      <c r="AD384" s="22"/>
      <c r="AE384" s="22"/>
      <c r="AF384" s="22"/>
      <c r="AG384" s="17">
        <v>0</v>
      </c>
      <c r="AH384" s="17">
        <v>10</v>
      </c>
      <c r="AI384" s="17">
        <v>50</v>
      </c>
      <c r="AJ384" s="18">
        <f>IF(AI384="Neg","Neg",AI384*HLOOKUP(AJ$3,T_GDP[#All],2,FALSE))</f>
        <v>51.734567784906062</v>
      </c>
      <c r="AK384" s="18">
        <f>IF(AJ384="Neg","Neg",AJ384*HLOOKUP(AK$3,T_GDP[#All],2,FALSE))</f>
        <v>54.249417368651066</v>
      </c>
      <c r="AL384" s="18">
        <f>IF(AK384="Neg","Neg",AK384*HLOOKUP(AL$3,T_GDP[#All],2,FALSE))</f>
        <v>57.221891683066488</v>
      </c>
      <c r="AM384" s="18">
        <f>IF(AL384="Neg","Neg",AL384*HLOOKUP(AM$3,T_GDP[#All],2,FALSE))</f>
        <v>60.227434869577621</v>
      </c>
      <c r="AN384" s="18">
        <f>IF(AM384="Neg","Neg",AM384*HLOOKUP(AN$3,T_GDP[#All],2,FALSE))</f>
        <v>63.758310965853354</v>
      </c>
      <c r="AO384" s="18">
        <f>IF(AN384="Neg","Neg",AN384*HLOOKUP(AO$3,T_GDP[#All],2,FALSE))</f>
        <v>66.764257978482334</v>
      </c>
      <c r="AP384" s="18">
        <f>IF(AO384="Neg","Neg",AO384*HLOOKUP(AP$3,T_GDP[#All],2,FALSE))</f>
        <v>70.311825554296206</v>
      </c>
      <c r="AQ384" s="18">
        <f>IF(AP384="Neg","Neg",AP384*HLOOKUP(AQ$3,T_GDP[#All],2,FALSE))</f>
        <v>71.046205784405302</v>
      </c>
      <c r="AR384" s="18">
        <f>IF(AQ384="Neg","Neg",AQ384*HLOOKUP(AR$3,T_GDP[#All],2,FALSE))</f>
        <v>70.056248491260746</v>
      </c>
      <c r="AS384" s="18">
        <f>IF(AR384="Neg","Neg",AR384*HLOOKUP(AS$3,T_GDP[#All],2,FALSE))</f>
        <v>73.158665076489143</v>
      </c>
      <c r="AT384" s="18">
        <f>IF(AS384="Neg","Neg",AS384*HLOOKUP(AT$3,T_GDP[#All],2,FALSE))</f>
        <v>74.992843303800171</v>
      </c>
      <c r="AU384" s="18">
        <f>IF(AT384="Neg","Neg",AT384*HLOOKUP(AU$3,T_GDP[#All],2,FALSE))</f>
        <v>77.488982277417762</v>
      </c>
      <c r="AV384" s="18">
        <f>IF(AU384="Neg","Neg",AU384*HLOOKUP(AV$3,T_GDP[#All],2,FALSE))</f>
        <v>81.038748462095526</v>
      </c>
      <c r="AW384" s="18">
        <f>IF(AV384="Neg","Neg",AV384*HLOOKUP(AW$3,T_GDP[#All],2,FALSE))</f>
        <v>84.170689223496211</v>
      </c>
      <c r="AX384" s="18">
        <f>IF(AW384="Neg","Neg",AW384*HLOOKUP(AX$3,T_GDP[#All],2,FALSE))</f>
        <v>86.937930130902473</v>
      </c>
      <c r="AY384" s="18">
        <f>IF(AX384="Neg","Neg",AX384*HLOOKUP(AY$3,T_GDP[#All],2,FALSE))</f>
        <v>90.768041380510979</v>
      </c>
      <c r="AZ384" s="18">
        <f>IF(AY384="Neg","Neg",AY384*HLOOKUP(AZ$3,T_GDP[#All],2,FALSE))</f>
        <v>94.357337655170184</v>
      </c>
      <c r="BA384" s="18">
        <f>IF(AZ384="Neg","Neg",AZ384*HLOOKUP(BA$3,T_GDP[#All],2,FALSE))</f>
        <v>97.691011997225274</v>
      </c>
      <c r="BB384" s="18">
        <f>IF(BA384="Neg","Neg",BA384*HLOOKUP(BB$3,T_GDP[#All],2,FALSE))</f>
        <v>100.93063972338808</v>
      </c>
      <c r="BC384" s="18">
        <f>IF(BB384="Neg","Neg",BB384*HLOOKUP(BC$3,T_GDP[#All],2,FALSE))</f>
        <v>93.622149772825381</v>
      </c>
      <c r="BD384" s="18">
        <f>IF(BC384="Neg","Neg",BC384*HLOOKUP(BD$3,T_GDP[#All],2,FALSE))</f>
        <v>105.10983621710052</v>
      </c>
      <c r="BE384" s="18">
        <f>IF(BD384="Neg","Neg",BD384*HLOOKUP(BE$3,T_GDP[#All],2,FALSE))</f>
        <v>112.04287264849809</v>
      </c>
      <c r="BF384" s="18">
        <f>IF(BE384="Neg","Neg",BE384*HLOOKUP(BF$3,T_GDP[#All],2,FALSE))</f>
        <v>114.0595222198591</v>
      </c>
      <c r="BG384" s="18">
        <f>IF(BF384="Neg","Neg",BF384*HLOOKUP(BG$3,T_GDP[#All],2,FALSE))</f>
        <v>117.91787298501986</v>
      </c>
      <c r="BH384" s="18">
        <f>IF(BG384="Neg","Neg",BG384*HLOOKUP(BH$3,T_GDP[#All],2,FALSE))</f>
        <v>121.74265014030716</v>
      </c>
      <c r="BI384" s="18">
        <f>IF(BH384="Neg","Neg",BH384*HLOOKUP(BI$3,T_GDP[#All],2,FALSE))</f>
        <v>126.38243885848229</v>
      </c>
      <c r="BJ384" s="18">
        <f>IF(BI384="Neg","Neg",BI384*HLOOKUP(BJ$3,T_GDP[#All],2,FALSE))</f>
        <v>131.35132347279693</v>
      </c>
    </row>
    <row r="385" spans="1:62" ht="13.9" customHeight="1" x14ac:dyDescent="0.25">
      <c r="A385" s="6"/>
      <c r="B385" s="1" t="s">
        <v>1065</v>
      </c>
      <c r="C385" s="1" t="s">
        <v>1066</v>
      </c>
      <c r="D385" s="1" t="s">
        <v>2129</v>
      </c>
      <c r="E385" s="23"/>
      <c r="F385" s="23"/>
      <c r="G385" s="23"/>
      <c r="H385" s="23"/>
      <c r="I385" s="23"/>
      <c r="J385" s="23"/>
      <c r="K385" s="23"/>
      <c r="L385" s="23"/>
      <c r="M385" s="23"/>
      <c r="N385" s="23"/>
      <c r="O385" s="23"/>
      <c r="P385" s="23"/>
      <c r="Q385" s="23"/>
      <c r="R385" s="23"/>
      <c r="S385" s="23"/>
      <c r="T385" s="23"/>
      <c r="U385" s="23"/>
      <c r="V385" s="23"/>
      <c r="W385" s="23"/>
      <c r="X385" s="23"/>
      <c r="Y385" s="23"/>
      <c r="Z385" s="23"/>
      <c r="AA385" s="23"/>
      <c r="AB385" s="23"/>
      <c r="AC385" s="23"/>
      <c r="AD385" s="23"/>
      <c r="AE385" s="23"/>
      <c r="AF385" s="23"/>
      <c r="AG385" s="23"/>
      <c r="AH385" s="15">
        <v>0</v>
      </c>
      <c r="AI385" s="15">
        <v>0</v>
      </c>
      <c r="AJ385" s="15">
        <v>-100</v>
      </c>
      <c r="AK385" s="16">
        <f>IF(AJ385="Neg","Neg",AJ385*HLOOKUP(AK$3,T_GDP[#All],2,FALSE))</f>
        <v>-104.86106232529255</v>
      </c>
      <c r="AL385" s="16">
        <f>IF(AK385="Neg","Neg",AK385*HLOOKUP(AL$3,T_GDP[#All],2,FALSE))</f>
        <v>-110.60668742991102</v>
      </c>
      <c r="AM385" s="16">
        <f>IF(AL385="Neg","Neg",AL385*HLOOKUP(AM$3,T_GDP[#All],2,FALSE))</f>
        <v>-116.41623279812036</v>
      </c>
      <c r="AN385" s="16">
        <f>IF(AM385="Neg","Neg",AM385*HLOOKUP(AN$3,T_GDP[#All],2,FALSE))</f>
        <v>-123.24121703488032</v>
      </c>
      <c r="AO385" s="16">
        <f>IF(AN385="Neg","Neg",AN385*HLOOKUP(AO$3,T_GDP[#All],2,FALSE))</f>
        <v>-129.0515429761864</v>
      </c>
      <c r="AP385" s="16">
        <f>IF(AO385="Neg","Neg",AO385*HLOOKUP(AP$3,T_GDP[#All],2,FALSE))</f>
        <v>-135.90879090094609</v>
      </c>
      <c r="AQ385" s="16">
        <f>IF(AP385="Neg","Neg",AP385*HLOOKUP(AQ$3,T_GDP[#All],2,FALSE))</f>
        <v>-137.3283064425901</v>
      </c>
      <c r="AR385" s="16">
        <f>IF(AQ385="Neg","Neg",AQ385*HLOOKUP(AR$3,T_GDP[#All],2,FALSE))</f>
        <v>-135.41477486103625</v>
      </c>
      <c r="AS385" s="16">
        <f>IF(AR385="Neg","Neg",AR385*HLOOKUP(AS$3,T_GDP[#All],2,FALSE))</f>
        <v>-141.41157104212573</v>
      </c>
      <c r="AT385" s="16">
        <f>IF(AS385="Neg","Neg",AS385*HLOOKUP(AT$3,T_GDP[#All],2,FALSE))</f>
        <v>-144.95693404764438</v>
      </c>
      <c r="AU385" s="16">
        <f>IF(AT385="Neg","Neg",AT385*HLOOKUP(AU$3,T_GDP[#All],2,FALSE))</f>
        <v>-149.78182981945338</v>
      </c>
      <c r="AV385" s="16">
        <f>IF(AU385="Neg","Neg",AU385*HLOOKUP(AV$3,T_GDP[#All],2,FALSE))</f>
        <v>-156.64332753107325</v>
      </c>
      <c r="AW385" s="16">
        <f>IF(AV385="Neg","Neg",AV385*HLOOKUP(AW$3,T_GDP[#All],2,FALSE))</f>
        <v>-162.69719227857087</v>
      </c>
      <c r="AX385" s="16">
        <f>IF(AW385="Neg","Neg",AW385*HLOOKUP(AX$3,T_GDP[#All],2,FALSE))</f>
        <v>-168.0461127893432</v>
      </c>
      <c r="AY385" s="16">
        <f>IF(AX385="Neg","Neg",AX385*HLOOKUP(AY$3,T_GDP[#All],2,FALSE))</f>
        <v>-175.44950169080798</v>
      </c>
      <c r="AZ385" s="16">
        <f>IF(AY385="Neg","Neg",AY385*HLOOKUP(AZ$3,T_GDP[#All],2,FALSE))</f>
        <v>-182.38740883556702</v>
      </c>
      <c r="BA385" s="16">
        <f>IF(AZ385="Neg","Neg",AZ385*HLOOKUP(BA$3,T_GDP[#All],2,FALSE))</f>
        <v>-188.83121321007212</v>
      </c>
      <c r="BB385" s="16">
        <f>IF(BA385="Neg","Neg",BA385*HLOOKUP(BB$3,T_GDP[#All],2,FALSE))</f>
        <v>-195.09323078337442</v>
      </c>
      <c r="BC385" s="16">
        <f>IF(BB385="Neg","Neg",BB385*HLOOKUP(BC$3,T_GDP[#All],2,FALSE))</f>
        <v>-180.96633214772947</v>
      </c>
      <c r="BD385" s="16">
        <f>IF(BC385="Neg","Neg",BC385*HLOOKUP(BD$3,T_GDP[#All],2,FALSE))</f>
        <v>-203.1713817618228</v>
      </c>
      <c r="BE385" s="16">
        <f>IF(BD385="Neg","Neg",BD385*HLOOKUP(BE$3,T_GDP[#All],2,FALSE))</f>
        <v>-216.57254993282726</v>
      </c>
      <c r="BF385" s="16">
        <f>IF(BE385="Neg","Neg",BE385*HLOOKUP(BF$3,T_GDP[#All],2,FALSE))</f>
        <v>-220.47061974901965</v>
      </c>
      <c r="BG385" s="16">
        <f>IF(BF385="Neg","Neg",BF385*HLOOKUP(BG$3,T_GDP[#All],2,FALSE))</f>
        <v>-227.92859404041104</v>
      </c>
      <c r="BH385" s="16">
        <f>IF(BG385="Neg","Neg",BG385*HLOOKUP(BH$3,T_GDP[#All],2,FALSE))</f>
        <v>-235.32167243857097</v>
      </c>
      <c r="BI385" s="16">
        <f>IF(BH385="Neg","Neg",BH385*HLOOKUP(BI$3,T_GDP[#All],2,FALSE))</f>
        <v>-244.29012219438167</v>
      </c>
      <c r="BJ385" s="16">
        <f>IF(BI385="Neg","Neg",BI385*HLOOKUP(BJ$3,T_GDP[#All],2,FALSE))</f>
        <v>-253.89469574561627</v>
      </c>
    </row>
    <row r="386" spans="1:62" ht="13.9" customHeight="1" x14ac:dyDescent="0.25">
      <c r="A386" s="6"/>
      <c r="B386" s="1" t="s">
        <v>1065</v>
      </c>
      <c r="C386" s="1" t="s">
        <v>1052</v>
      </c>
      <c r="D386" s="1" t="s">
        <v>2129</v>
      </c>
      <c r="E386" s="23"/>
      <c r="F386" s="23"/>
      <c r="G386" s="23"/>
      <c r="H386" s="23"/>
      <c r="I386" s="23"/>
      <c r="J386" s="23"/>
      <c r="K386" s="23"/>
      <c r="L386" s="23"/>
      <c r="M386" s="23"/>
      <c r="N386" s="23"/>
      <c r="O386" s="23"/>
      <c r="P386" s="23"/>
      <c r="Q386" s="23"/>
      <c r="R386" s="23"/>
      <c r="S386" s="23"/>
      <c r="T386" s="23"/>
      <c r="U386" s="23"/>
      <c r="V386" s="23"/>
      <c r="W386" s="23"/>
      <c r="X386" s="23"/>
      <c r="Y386" s="23"/>
      <c r="Z386" s="23"/>
      <c r="AA386" s="23"/>
      <c r="AB386" s="23"/>
      <c r="AC386" s="23"/>
      <c r="AD386" s="23"/>
      <c r="AE386" s="23"/>
      <c r="AF386" s="23"/>
      <c r="AG386" s="23"/>
      <c r="AH386" s="15">
        <v>0</v>
      </c>
      <c r="AI386" s="15">
        <v>-175</v>
      </c>
      <c r="AJ386" s="15">
        <v>-150</v>
      </c>
      <c r="AK386" s="16">
        <f>IF(AJ386="Neg","Neg",AJ386*HLOOKUP(AK$3,T_GDP[#All],2,FALSE))</f>
        <v>-157.29159348793883</v>
      </c>
      <c r="AL386" s="16">
        <f>IF(AK386="Neg","Neg",AK386*HLOOKUP(AL$3,T_GDP[#All],2,FALSE))</f>
        <v>-165.91003114486654</v>
      </c>
      <c r="AM386" s="16">
        <f>IF(AL386="Neg","Neg",AL386*HLOOKUP(AM$3,T_GDP[#All],2,FALSE))</f>
        <v>-174.62434919718055</v>
      </c>
      <c r="AN386" s="16">
        <f>IF(AM386="Neg","Neg",AM386*HLOOKUP(AN$3,T_GDP[#All],2,FALSE))</f>
        <v>-184.86182555232048</v>
      </c>
      <c r="AO386" s="16">
        <f>IF(AN386="Neg","Neg",AN386*HLOOKUP(AO$3,T_GDP[#All],2,FALSE))</f>
        <v>-193.57731446427962</v>
      </c>
      <c r="AP386" s="16">
        <f>IF(AO386="Neg","Neg",AO386*HLOOKUP(AP$3,T_GDP[#All],2,FALSE))</f>
        <v>-203.86318635141919</v>
      </c>
      <c r="AQ386" s="16">
        <f>IF(AP386="Neg","Neg",AP386*HLOOKUP(AQ$3,T_GDP[#All],2,FALSE))</f>
        <v>-205.9924596638852</v>
      </c>
      <c r="AR386" s="16">
        <f>IF(AQ386="Neg","Neg",AQ386*HLOOKUP(AR$3,T_GDP[#All],2,FALSE))</f>
        <v>-203.12216229155442</v>
      </c>
      <c r="AS386" s="16">
        <f>IF(AR386="Neg","Neg",AR386*HLOOKUP(AS$3,T_GDP[#All],2,FALSE))</f>
        <v>-212.11735656318865</v>
      </c>
      <c r="AT386" s="16">
        <f>IF(AS386="Neg","Neg",AS386*HLOOKUP(AT$3,T_GDP[#All],2,FALSE))</f>
        <v>-217.43540107146663</v>
      </c>
      <c r="AU386" s="16">
        <f>IF(AT386="Neg","Neg",AT386*HLOOKUP(AU$3,T_GDP[#All],2,FALSE))</f>
        <v>-224.67274472918012</v>
      </c>
      <c r="AV386" s="16">
        <f>IF(AU386="Neg","Neg",AU386*HLOOKUP(AV$3,T_GDP[#All],2,FALSE))</f>
        <v>-234.96499129660995</v>
      </c>
      <c r="AW386" s="16">
        <f>IF(AV386="Neg","Neg",AV386*HLOOKUP(AW$3,T_GDP[#All],2,FALSE))</f>
        <v>-244.04578841785639</v>
      </c>
      <c r="AX386" s="16">
        <f>IF(AW386="Neg","Neg",AW386*HLOOKUP(AX$3,T_GDP[#All],2,FALSE))</f>
        <v>-252.0691691840149</v>
      </c>
      <c r="AY386" s="16">
        <f>IF(AX386="Neg","Neg",AX386*HLOOKUP(AY$3,T_GDP[#All],2,FALSE))</f>
        <v>-263.17425253621207</v>
      </c>
      <c r="AZ386" s="16">
        <f>IF(AY386="Neg","Neg",AY386*HLOOKUP(AZ$3,T_GDP[#All],2,FALSE))</f>
        <v>-273.58111325335062</v>
      </c>
      <c r="BA386" s="16">
        <f>IF(AZ386="Neg","Neg",AZ386*HLOOKUP(BA$3,T_GDP[#All],2,FALSE))</f>
        <v>-283.24681981510827</v>
      </c>
      <c r="BB386" s="16">
        <f>IF(BA386="Neg","Neg",BA386*HLOOKUP(BB$3,T_GDP[#All],2,FALSE))</f>
        <v>-292.63984617506173</v>
      </c>
      <c r="BC386" s="16">
        <f>IF(BB386="Neg","Neg",BB386*HLOOKUP(BC$3,T_GDP[#All],2,FALSE))</f>
        <v>-271.4494982215943</v>
      </c>
      <c r="BD386" s="16">
        <f>IF(BC386="Neg","Neg",BC386*HLOOKUP(BD$3,T_GDP[#All],2,FALSE))</f>
        <v>-304.75707264273427</v>
      </c>
      <c r="BE386" s="16">
        <f>IF(BD386="Neg","Neg",BD386*HLOOKUP(BE$3,T_GDP[#All],2,FALSE))</f>
        <v>-324.85882489924097</v>
      </c>
      <c r="BF386" s="16">
        <f>IF(BE386="Neg","Neg",BE386*HLOOKUP(BF$3,T_GDP[#All],2,FALSE))</f>
        <v>-330.70592962352953</v>
      </c>
      <c r="BG386" s="16">
        <f>IF(BF386="Neg","Neg",BF386*HLOOKUP(BG$3,T_GDP[#All],2,FALSE))</f>
        <v>-341.89289106061659</v>
      </c>
      <c r="BH386" s="16">
        <f>IF(BG386="Neg","Neg",BG386*HLOOKUP(BH$3,T_GDP[#All],2,FALSE))</f>
        <v>-352.9825086578565</v>
      </c>
      <c r="BI386" s="16">
        <f>IF(BH386="Neg","Neg",BH386*HLOOKUP(BI$3,T_GDP[#All],2,FALSE))</f>
        <v>-366.43518329157257</v>
      </c>
      <c r="BJ386" s="16">
        <f>IF(BI386="Neg","Neg",BI386*HLOOKUP(BJ$3,T_GDP[#All],2,FALSE))</f>
        <v>-380.8420436184245</v>
      </c>
    </row>
    <row r="387" spans="1:62" ht="13.9" customHeight="1" x14ac:dyDescent="0.25">
      <c r="A387" s="6"/>
      <c r="B387" s="1" t="s">
        <v>1065</v>
      </c>
      <c r="C387" s="1" t="s">
        <v>1067</v>
      </c>
      <c r="D387" s="1" t="s">
        <v>2129</v>
      </c>
      <c r="E387" s="23"/>
      <c r="F387" s="23"/>
      <c r="G387" s="23"/>
      <c r="H387" s="23"/>
      <c r="I387" s="23"/>
      <c r="J387" s="23"/>
      <c r="K387" s="23"/>
      <c r="L387" s="23"/>
      <c r="M387" s="23"/>
      <c r="N387" s="23"/>
      <c r="O387" s="23"/>
      <c r="P387" s="23"/>
      <c r="Q387" s="23"/>
      <c r="R387" s="23"/>
      <c r="S387" s="23"/>
      <c r="T387" s="23"/>
      <c r="U387" s="23"/>
      <c r="V387" s="23"/>
      <c r="W387" s="23"/>
      <c r="X387" s="23"/>
      <c r="Y387" s="23"/>
      <c r="Z387" s="23"/>
      <c r="AA387" s="23"/>
      <c r="AB387" s="23"/>
      <c r="AC387" s="23"/>
      <c r="AD387" s="23"/>
      <c r="AE387" s="23"/>
      <c r="AF387" s="23"/>
      <c r="AG387" s="23"/>
      <c r="AH387" s="15">
        <v>0</v>
      </c>
      <c r="AI387" s="15">
        <v>0</v>
      </c>
      <c r="AJ387" s="15">
        <v>-100</v>
      </c>
      <c r="AK387" s="16">
        <f>IF(AJ387="Neg","Neg",AJ387*HLOOKUP(AK$3,T_GDP[#All],2,FALSE))</f>
        <v>-104.86106232529255</v>
      </c>
      <c r="AL387" s="16">
        <f>IF(AK387="Neg","Neg",AK387*HLOOKUP(AL$3,T_GDP[#All],2,FALSE))</f>
        <v>-110.60668742991102</v>
      </c>
      <c r="AM387" s="16">
        <f>IF(AL387="Neg","Neg",AL387*HLOOKUP(AM$3,T_GDP[#All],2,FALSE))</f>
        <v>-116.41623279812036</v>
      </c>
      <c r="AN387" s="16">
        <f>IF(AM387="Neg","Neg",AM387*HLOOKUP(AN$3,T_GDP[#All],2,FALSE))</f>
        <v>-123.24121703488032</v>
      </c>
      <c r="AO387" s="16">
        <f>IF(AN387="Neg","Neg",AN387*HLOOKUP(AO$3,T_GDP[#All],2,FALSE))</f>
        <v>-129.0515429761864</v>
      </c>
      <c r="AP387" s="16">
        <f>IF(AO387="Neg","Neg",AO387*HLOOKUP(AP$3,T_GDP[#All],2,FALSE))</f>
        <v>-135.90879090094609</v>
      </c>
      <c r="AQ387" s="16">
        <f>IF(AP387="Neg","Neg",AP387*HLOOKUP(AQ$3,T_GDP[#All],2,FALSE))</f>
        <v>-137.3283064425901</v>
      </c>
      <c r="AR387" s="16">
        <f>IF(AQ387="Neg","Neg",AQ387*HLOOKUP(AR$3,T_GDP[#All],2,FALSE))</f>
        <v>-135.41477486103625</v>
      </c>
      <c r="AS387" s="16">
        <f>IF(AR387="Neg","Neg",AR387*HLOOKUP(AS$3,T_GDP[#All],2,FALSE))</f>
        <v>-141.41157104212573</v>
      </c>
      <c r="AT387" s="16">
        <f>IF(AS387="Neg","Neg",AS387*HLOOKUP(AT$3,T_GDP[#All],2,FALSE))</f>
        <v>-144.95693404764438</v>
      </c>
      <c r="AU387" s="16">
        <f>IF(AT387="Neg","Neg",AT387*HLOOKUP(AU$3,T_GDP[#All],2,FALSE))</f>
        <v>-149.78182981945338</v>
      </c>
      <c r="AV387" s="16">
        <f>IF(AU387="Neg","Neg",AU387*HLOOKUP(AV$3,T_GDP[#All],2,FALSE))</f>
        <v>-156.64332753107325</v>
      </c>
      <c r="AW387" s="16">
        <f>IF(AV387="Neg","Neg",AV387*HLOOKUP(AW$3,T_GDP[#All],2,FALSE))</f>
        <v>-162.69719227857087</v>
      </c>
      <c r="AX387" s="16">
        <f>IF(AW387="Neg","Neg",AW387*HLOOKUP(AX$3,T_GDP[#All],2,FALSE))</f>
        <v>-168.0461127893432</v>
      </c>
      <c r="AY387" s="16">
        <f>IF(AX387="Neg","Neg",AX387*HLOOKUP(AY$3,T_GDP[#All],2,FALSE))</f>
        <v>-175.44950169080798</v>
      </c>
      <c r="AZ387" s="16">
        <f>IF(AY387="Neg","Neg",AY387*HLOOKUP(AZ$3,T_GDP[#All],2,FALSE))</f>
        <v>-182.38740883556702</v>
      </c>
      <c r="BA387" s="16">
        <f>IF(AZ387="Neg","Neg",AZ387*HLOOKUP(BA$3,T_GDP[#All],2,FALSE))</f>
        <v>-188.83121321007212</v>
      </c>
      <c r="BB387" s="16">
        <f>IF(BA387="Neg","Neg",BA387*HLOOKUP(BB$3,T_GDP[#All],2,FALSE))</f>
        <v>-195.09323078337442</v>
      </c>
      <c r="BC387" s="16">
        <f>IF(BB387="Neg","Neg",BB387*HLOOKUP(BC$3,T_GDP[#All],2,FALSE))</f>
        <v>-180.96633214772947</v>
      </c>
      <c r="BD387" s="16">
        <f>IF(BC387="Neg","Neg",BC387*HLOOKUP(BD$3,T_GDP[#All],2,FALSE))</f>
        <v>-203.1713817618228</v>
      </c>
      <c r="BE387" s="16">
        <f>IF(BD387="Neg","Neg",BD387*HLOOKUP(BE$3,T_GDP[#All],2,FALSE))</f>
        <v>-216.57254993282726</v>
      </c>
      <c r="BF387" s="16">
        <f>IF(BE387="Neg","Neg",BE387*HLOOKUP(BF$3,T_GDP[#All],2,FALSE))</f>
        <v>-220.47061974901965</v>
      </c>
      <c r="BG387" s="16">
        <f>IF(BF387="Neg","Neg",BF387*HLOOKUP(BG$3,T_GDP[#All],2,FALSE))</f>
        <v>-227.92859404041104</v>
      </c>
      <c r="BH387" s="16">
        <f>IF(BG387="Neg","Neg",BG387*HLOOKUP(BH$3,T_GDP[#All],2,FALSE))</f>
        <v>-235.32167243857097</v>
      </c>
      <c r="BI387" s="16">
        <f>IF(BH387="Neg","Neg",BH387*HLOOKUP(BI$3,T_GDP[#All],2,FALSE))</f>
        <v>-244.29012219438167</v>
      </c>
      <c r="BJ387" s="16">
        <f>IF(BI387="Neg","Neg",BI387*HLOOKUP(BJ$3,T_GDP[#All],2,FALSE))</f>
        <v>-253.89469574561627</v>
      </c>
    </row>
    <row r="388" spans="1:62" ht="13.9" customHeight="1" x14ac:dyDescent="0.25">
      <c r="A388" s="6"/>
      <c r="B388" s="1" t="s">
        <v>1065</v>
      </c>
      <c r="C388" s="1" t="s">
        <v>1068</v>
      </c>
      <c r="D388" s="1" t="s">
        <v>725</v>
      </c>
      <c r="E388" s="23"/>
      <c r="F388" s="23"/>
      <c r="G388" s="23"/>
      <c r="H388" s="23"/>
      <c r="I388" s="23"/>
      <c r="J388" s="23"/>
      <c r="K388" s="23"/>
      <c r="L388" s="23"/>
      <c r="M388" s="23"/>
      <c r="N388" s="23"/>
      <c r="O388" s="23"/>
      <c r="P388" s="23"/>
      <c r="Q388" s="23"/>
      <c r="R388" s="23"/>
      <c r="S388" s="23"/>
      <c r="T388" s="23"/>
      <c r="U388" s="23"/>
      <c r="V388" s="23"/>
      <c r="W388" s="23"/>
      <c r="X388" s="23"/>
      <c r="Y388" s="23"/>
      <c r="Z388" s="23"/>
      <c r="AA388" s="23"/>
      <c r="AB388" s="23"/>
      <c r="AC388" s="23"/>
      <c r="AD388" s="23"/>
      <c r="AE388" s="23"/>
      <c r="AF388" s="23"/>
      <c r="AG388" s="23"/>
      <c r="AH388" s="15">
        <v>0</v>
      </c>
      <c r="AI388" s="15">
        <v>25</v>
      </c>
      <c r="AJ388" s="15">
        <v>50</v>
      </c>
      <c r="AK388" s="16">
        <f>IF(AJ388="Neg","Neg",AJ388*HLOOKUP(AK$3,T_GDP[#All],2,FALSE))</f>
        <v>52.430531162646275</v>
      </c>
      <c r="AL388" s="16">
        <f>IF(AK388="Neg","Neg",AK388*HLOOKUP(AL$3,T_GDP[#All],2,FALSE))</f>
        <v>55.30334371495551</v>
      </c>
      <c r="AM388" s="16">
        <f>IF(AL388="Neg","Neg",AL388*HLOOKUP(AM$3,T_GDP[#All],2,FALSE))</f>
        <v>58.208116399060181</v>
      </c>
      <c r="AN388" s="16">
        <f>IF(AM388="Neg","Neg",AM388*HLOOKUP(AN$3,T_GDP[#All],2,FALSE))</f>
        <v>61.620608517440161</v>
      </c>
      <c r="AO388" s="16">
        <f>IF(AN388="Neg","Neg",AN388*HLOOKUP(AO$3,T_GDP[#All],2,FALSE))</f>
        <v>64.525771488093199</v>
      </c>
      <c r="AP388" s="16">
        <f>IF(AO388="Neg","Neg",AO388*HLOOKUP(AP$3,T_GDP[#All],2,FALSE))</f>
        <v>67.954395450473044</v>
      </c>
      <c r="AQ388" s="16">
        <f>IF(AP388="Neg","Neg",AP388*HLOOKUP(AQ$3,T_GDP[#All],2,FALSE))</f>
        <v>68.664153221295052</v>
      </c>
      <c r="AR388" s="16">
        <f>IF(AQ388="Neg","Neg",AQ388*HLOOKUP(AR$3,T_GDP[#All],2,FALSE))</f>
        <v>67.707387430518125</v>
      </c>
      <c r="AS388" s="16">
        <f>IF(AR388="Neg","Neg",AR388*HLOOKUP(AS$3,T_GDP[#All],2,FALSE))</f>
        <v>70.705785521062865</v>
      </c>
      <c r="AT388" s="16">
        <f>IF(AS388="Neg","Neg",AS388*HLOOKUP(AT$3,T_GDP[#All],2,FALSE))</f>
        <v>72.478467023822191</v>
      </c>
      <c r="AU388" s="16">
        <f>IF(AT388="Neg","Neg",AT388*HLOOKUP(AU$3,T_GDP[#All],2,FALSE))</f>
        <v>74.890914909726689</v>
      </c>
      <c r="AV388" s="16">
        <f>IF(AU388="Neg","Neg",AU388*HLOOKUP(AV$3,T_GDP[#All],2,FALSE))</f>
        <v>78.321663765536627</v>
      </c>
      <c r="AW388" s="16">
        <f>IF(AV388="Neg","Neg",AV388*HLOOKUP(AW$3,T_GDP[#All],2,FALSE))</f>
        <v>81.348596139285434</v>
      </c>
      <c r="AX388" s="16">
        <f>IF(AW388="Neg","Neg",AW388*HLOOKUP(AX$3,T_GDP[#All],2,FALSE))</f>
        <v>84.023056394671599</v>
      </c>
      <c r="AY388" s="16">
        <f>IF(AX388="Neg","Neg",AX388*HLOOKUP(AY$3,T_GDP[#All],2,FALSE))</f>
        <v>87.724750845403989</v>
      </c>
      <c r="AZ388" s="16">
        <f>IF(AY388="Neg","Neg",AY388*HLOOKUP(AZ$3,T_GDP[#All],2,FALSE))</f>
        <v>91.193704417783508</v>
      </c>
      <c r="BA388" s="16">
        <f>IF(AZ388="Neg","Neg",AZ388*HLOOKUP(BA$3,T_GDP[#All],2,FALSE))</f>
        <v>94.415606605036061</v>
      </c>
      <c r="BB388" s="16">
        <f>IF(BA388="Neg","Neg",BA388*HLOOKUP(BB$3,T_GDP[#All],2,FALSE))</f>
        <v>97.546615391687212</v>
      </c>
      <c r="BC388" s="16">
        <f>IF(BB388="Neg","Neg",BB388*HLOOKUP(BC$3,T_GDP[#All],2,FALSE))</f>
        <v>90.483166073864737</v>
      </c>
      <c r="BD388" s="16">
        <f>IF(BC388="Neg","Neg",BC388*HLOOKUP(BD$3,T_GDP[#All],2,FALSE))</f>
        <v>101.5856908809114</v>
      </c>
      <c r="BE388" s="16">
        <f>IF(BD388="Neg","Neg",BD388*HLOOKUP(BE$3,T_GDP[#All],2,FALSE))</f>
        <v>108.28627496641363</v>
      </c>
      <c r="BF388" s="16">
        <f>IF(BE388="Neg","Neg",BE388*HLOOKUP(BF$3,T_GDP[#All],2,FALSE))</f>
        <v>110.23530987450982</v>
      </c>
      <c r="BG388" s="16">
        <f>IF(BF388="Neg","Neg",BF388*HLOOKUP(BG$3,T_GDP[#All],2,FALSE))</f>
        <v>113.96429702020552</v>
      </c>
      <c r="BH388" s="16">
        <f>IF(BG388="Neg","Neg",BG388*HLOOKUP(BH$3,T_GDP[#All],2,FALSE))</f>
        <v>117.66083621928549</v>
      </c>
      <c r="BI388" s="16">
        <f>IF(BH388="Neg","Neg",BH388*HLOOKUP(BI$3,T_GDP[#All],2,FALSE))</f>
        <v>122.14506109719083</v>
      </c>
      <c r="BJ388" s="16">
        <f>IF(BI388="Neg","Neg",BI388*HLOOKUP(BJ$3,T_GDP[#All],2,FALSE))</f>
        <v>126.94734787280814</v>
      </c>
    </row>
    <row r="389" spans="1:62" ht="13.9" customHeight="1" x14ac:dyDescent="0.25">
      <c r="A389" s="6"/>
      <c r="B389" s="1" t="s">
        <v>1065</v>
      </c>
      <c r="C389" s="1" t="s">
        <v>1069</v>
      </c>
      <c r="D389" s="1" t="s">
        <v>725</v>
      </c>
      <c r="E389" s="23"/>
      <c r="F389" s="23"/>
      <c r="G389" s="23"/>
      <c r="H389" s="23"/>
      <c r="I389" s="23"/>
      <c r="J389" s="23"/>
      <c r="K389" s="23"/>
      <c r="L389" s="23"/>
      <c r="M389" s="23"/>
      <c r="N389" s="23"/>
      <c r="O389" s="23"/>
      <c r="P389" s="23"/>
      <c r="Q389" s="23"/>
      <c r="R389" s="23"/>
      <c r="S389" s="23"/>
      <c r="T389" s="23"/>
      <c r="U389" s="23"/>
      <c r="V389" s="23"/>
      <c r="W389" s="23"/>
      <c r="X389" s="23"/>
      <c r="Y389" s="23"/>
      <c r="Z389" s="23"/>
      <c r="AA389" s="23"/>
      <c r="AB389" s="23"/>
      <c r="AC389" s="23"/>
      <c r="AD389" s="23"/>
      <c r="AE389" s="23"/>
      <c r="AF389" s="23"/>
      <c r="AG389" s="23"/>
      <c r="AH389" s="15">
        <v>-1500</v>
      </c>
      <c r="AI389" s="15">
        <v>-1800</v>
      </c>
      <c r="AJ389" s="15">
        <v>-1800</v>
      </c>
      <c r="AK389" s="16">
        <f>IF(AJ389="Neg","Neg",AJ389*HLOOKUP(AK$3,T_GDP[#All],2,FALSE))</f>
        <v>-1887.4991218552659</v>
      </c>
      <c r="AL389" s="16">
        <f>IF(AK389="Neg","Neg",AK389*HLOOKUP(AL$3,T_GDP[#All],2,FALSE))</f>
        <v>-1990.9203737383984</v>
      </c>
      <c r="AM389" s="16">
        <f>IF(AL389="Neg","Neg",AL389*HLOOKUP(AM$3,T_GDP[#All],2,FALSE))</f>
        <v>-2095.4921903661666</v>
      </c>
      <c r="AN389" s="16">
        <f>IF(AM389="Neg","Neg",AM389*HLOOKUP(AN$3,T_GDP[#All],2,FALSE))</f>
        <v>-2218.3419066278461</v>
      </c>
      <c r="AO389" s="16">
        <f>IF(AN389="Neg","Neg",AN389*HLOOKUP(AO$3,T_GDP[#All],2,FALSE))</f>
        <v>-2322.9277735713558</v>
      </c>
      <c r="AP389" s="16">
        <f>IF(AO389="Neg","Neg",AO389*HLOOKUP(AP$3,T_GDP[#All],2,FALSE))</f>
        <v>-2446.3582362170305</v>
      </c>
      <c r="AQ389" s="16">
        <f>IF(AP389="Neg","Neg",AP389*HLOOKUP(AQ$3,T_GDP[#All],2,FALSE))</f>
        <v>-2471.9095159666226</v>
      </c>
      <c r="AR389" s="16">
        <f>IF(AQ389="Neg","Neg",AQ389*HLOOKUP(AR$3,T_GDP[#All],2,FALSE))</f>
        <v>-2437.4659474986533</v>
      </c>
      <c r="AS389" s="16">
        <f>IF(AR389="Neg","Neg",AR389*HLOOKUP(AS$3,T_GDP[#All],2,FALSE))</f>
        <v>-2545.4082787582643</v>
      </c>
      <c r="AT389" s="16">
        <f>IF(AS389="Neg","Neg",AS389*HLOOKUP(AT$3,T_GDP[#All],2,FALSE))</f>
        <v>-2609.2248128575998</v>
      </c>
      <c r="AU389" s="16">
        <f>IF(AT389="Neg","Neg",AT389*HLOOKUP(AU$3,T_GDP[#All],2,FALSE))</f>
        <v>-2696.0729367501617</v>
      </c>
      <c r="AV389" s="16">
        <f>IF(AU389="Neg","Neg",AU389*HLOOKUP(AV$3,T_GDP[#All],2,FALSE))</f>
        <v>-2819.5798955593195</v>
      </c>
      <c r="AW389" s="16">
        <f>IF(AV389="Neg","Neg",AV389*HLOOKUP(AW$3,T_GDP[#All],2,FALSE))</f>
        <v>-2928.5494610142769</v>
      </c>
      <c r="AX389" s="16">
        <f>IF(AW389="Neg","Neg",AW389*HLOOKUP(AX$3,T_GDP[#All],2,FALSE))</f>
        <v>-3024.8300302081789</v>
      </c>
      <c r="AY389" s="16">
        <f>IF(AX389="Neg","Neg",AX389*HLOOKUP(AY$3,T_GDP[#All],2,FALSE))</f>
        <v>-3158.0910304345448</v>
      </c>
      <c r="AZ389" s="16">
        <f>IF(AY389="Neg","Neg",AY389*HLOOKUP(AZ$3,T_GDP[#All],2,FALSE))</f>
        <v>-3282.9733590402075</v>
      </c>
      <c r="BA389" s="16">
        <f>IF(AZ389="Neg","Neg",AZ389*HLOOKUP(BA$3,T_GDP[#All],2,FALSE))</f>
        <v>-3398.9618377812994</v>
      </c>
      <c r="BB389" s="16">
        <f>IF(BA389="Neg","Neg",BA389*HLOOKUP(BB$3,T_GDP[#All],2,FALSE))</f>
        <v>-3511.6781541007408</v>
      </c>
      <c r="BC389" s="16">
        <f>IF(BB389="Neg","Neg",BB389*HLOOKUP(BC$3,T_GDP[#All],2,FALSE))</f>
        <v>-3257.3939786591318</v>
      </c>
      <c r="BD389" s="16">
        <f>IF(BC389="Neg","Neg",BC389*HLOOKUP(BD$3,T_GDP[#All],2,FALSE))</f>
        <v>-3657.0848717128119</v>
      </c>
      <c r="BE389" s="16">
        <f>IF(BD389="Neg","Neg",BD389*HLOOKUP(BE$3,T_GDP[#All],2,FALSE))</f>
        <v>-3898.3058987908926</v>
      </c>
      <c r="BF389" s="16">
        <f>IF(BE389="Neg","Neg",BE389*HLOOKUP(BF$3,T_GDP[#All],2,FALSE))</f>
        <v>-3968.4711554823552</v>
      </c>
      <c r="BG389" s="16">
        <f>IF(BF389="Neg","Neg",BF389*HLOOKUP(BG$3,T_GDP[#All],2,FALSE))</f>
        <v>-4102.7146927274007</v>
      </c>
      <c r="BH389" s="16">
        <f>IF(BG389="Neg","Neg",BG389*HLOOKUP(BH$3,T_GDP[#All],2,FALSE))</f>
        <v>-4235.79010389428</v>
      </c>
      <c r="BI389" s="16">
        <f>IF(BH389="Neg","Neg",BH389*HLOOKUP(BI$3,T_GDP[#All],2,FALSE))</f>
        <v>-4397.2221994988731</v>
      </c>
      <c r="BJ389" s="16">
        <f>IF(BI389="Neg","Neg",BI389*HLOOKUP(BJ$3,T_GDP[#All],2,FALSE))</f>
        <v>-4570.104523421096</v>
      </c>
    </row>
    <row r="390" spans="1:62" ht="13.9" customHeight="1" x14ac:dyDescent="0.25">
      <c r="A390" s="6"/>
      <c r="B390" s="1" t="s">
        <v>1065</v>
      </c>
      <c r="C390" s="1" t="s">
        <v>1070</v>
      </c>
      <c r="D390" s="1" t="s">
        <v>725</v>
      </c>
      <c r="E390" s="23"/>
      <c r="F390" s="23"/>
      <c r="G390" s="23"/>
      <c r="H390" s="23"/>
      <c r="I390" s="23"/>
      <c r="J390" s="23"/>
      <c r="K390" s="23"/>
      <c r="L390" s="23"/>
      <c r="M390" s="23"/>
      <c r="N390" s="23"/>
      <c r="O390" s="23"/>
      <c r="P390" s="23"/>
      <c r="Q390" s="23"/>
      <c r="R390" s="23"/>
      <c r="S390" s="23"/>
      <c r="T390" s="23"/>
      <c r="U390" s="23"/>
      <c r="V390" s="23"/>
      <c r="W390" s="23"/>
      <c r="X390" s="23"/>
      <c r="Y390" s="23"/>
      <c r="Z390" s="23"/>
      <c r="AA390" s="23"/>
      <c r="AB390" s="23"/>
      <c r="AC390" s="23"/>
      <c r="AD390" s="23"/>
      <c r="AE390" s="23"/>
      <c r="AF390" s="23"/>
      <c r="AG390" s="23"/>
      <c r="AH390" s="15">
        <v>0</v>
      </c>
      <c r="AI390" s="15">
        <v>-2250</v>
      </c>
      <c r="AJ390" s="15">
        <v>-2800</v>
      </c>
      <c r="AK390" s="16">
        <f>IF(AJ390="Neg","Neg",AJ390*HLOOKUP(AK$3,T_GDP[#All],2,FALSE))</f>
        <v>-2936.1097451081914</v>
      </c>
      <c r="AL390" s="16">
        <f>IF(AK390="Neg","Neg",AK390*HLOOKUP(AL$3,T_GDP[#All],2,FALSE))</f>
        <v>-3096.9872480375088</v>
      </c>
      <c r="AM390" s="16">
        <f>IF(AL390="Neg","Neg",AL390*HLOOKUP(AM$3,T_GDP[#All],2,FALSE))</f>
        <v>-3259.6545183473704</v>
      </c>
      <c r="AN390" s="16">
        <f>IF(AM390="Neg","Neg",AM390*HLOOKUP(AN$3,T_GDP[#All],2,FALSE))</f>
        <v>-3450.7540769766492</v>
      </c>
      <c r="AO390" s="16">
        <f>IF(AN390="Neg","Neg",AN390*HLOOKUP(AO$3,T_GDP[#All],2,FALSE))</f>
        <v>-3613.4432033332196</v>
      </c>
      <c r="AP390" s="16">
        <f>IF(AO390="Neg","Neg",AO390*HLOOKUP(AP$3,T_GDP[#All],2,FALSE))</f>
        <v>-3805.4461452264914</v>
      </c>
      <c r="AQ390" s="16">
        <f>IF(AP390="Neg","Neg",AP390*HLOOKUP(AQ$3,T_GDP[#All],2,FALSE))</f>
        <v>-3845.1925803925233</v>
      </c>
      <c r="AR390" s="16">
        <f>IF(AQ390="Neg","Neg",AQ390*HLOOKUP(AR$3,T_GDP[#All],2,FALSE))</f>
        <v>-3791.6136961090156</v>
      </c>
      <c r="AS390" s="16">
        <f>IF(AR390="Neg","Neg",AR390*HLOOKUP(AS$3,T_GDP[#All],2,FALSE))</f>
        <v>-3959.5239891795213</v>
      </c>
      <c r="AT390" s="16">
        <f>IF(AS390="Neg","Neg",AS390*HLOOKUP(AT$3,T_GDP[#All],2,FALSE))</f>
        <v>-4058.7941533340436</v>
      </c>
      <c r="AU390" s="16">
        <f>IF(AT390="Neg","Neg",AT390*HLOOKUP(AU$3,T_GDP[#All],2,FALSE))</f>
        <v>-4193.8912349446955</v>
      </c>
      <c r="AV390" s="16">
        <f>IF(AU390="Neg","Neg",AU390*HLOOKUP(AV$3,T_GDP[#All],2,FALSE))</f>
        <v>-4386.0131708700519</v>
      </c>
      <c r="AW390" s="16">
        <f>IF(AV390="Neg","Neg",AV390*HLOOKUP(AW$3,T_GDP[#All],2,FALSE))</f>
        <v>-4555.5213837999854</v>
      </c>
      <c r="AX390" s="16">
        <f>IF(AW390="Neg","Neg",AW390*HLOOKUP(AX$3,T_GDP[#All],2,FALSE))</f>
        <v>-4705.2911581016106</v>
      </c>
      <c r="AY390" s="16">
        <f>IF(AX390="Neg","Neg",AX390*HLOOKUP(AY$3,T_GDP[#All],2,FALSE))</f>
        <v>-4912.5860473426246</v>
      </c>
      <c r="AZ390" s="16">
        <f>IF(AY390="Neg","Neg",AY390*HLOOKUP(AZ$3,T_GDP[#All],2,FALSE))</f>
        <v>-5106.8474473958777</v>
      </c>
      <c r="BA390" s="16">
        <f>IF(AZ390="Neg","Neg",AZ390*HLOOKUP(BA$3,T_GDP[#All],2,FALSE))</f>
        <v>-5287.2739698820205</v>
      </c>
      <c r="BB390" s="16">
        <f>IF(BA390="Neg","Neg",BA390*HLOOKUP(BB$3,T_GDP[#All],2,FALSE))</f>
        <v>-5462.6104619344851</v>
      </c>
      <c r="BC390" s="16">
        <f>IF(BB390="Neg","Neg",BB390*HLOOKUP(BC$3,T_GDP[#All],2,FALSE))</f>
        <v>-5067.0573001364264</v>
      </c>
      <c r="BD390" s="16">
        <f>IF(BC390="Neg","Neg",BC390*HLOOKUP(BD$3,T_GDP[#All],2,FALSE))</f>
        <v>-5688.7986893310399</v>
      </c>
      <c r="BE390" s="16">
        <f>IF(BD390="Neg","Neg",BD390*HLOOKUP(BE$3,T_GDP[#All],2,FALSE))</f>
        <v>-6064.0313981191648</v>
      </c>
      <c r="BF390" s="16">
        <f>IF(BE390="Neg","Neg",BE390*HLOOKUP(BF$3,T_GDP[#All],2,FALSE))</f>
        <v>-6173.1773529725515</v>
      </c>
      <c r="BG390" s="16">
        <f>IF(BF390="Neg","Neg",BF390*HLOOKUP(BG$3,T_GDP[#All],2,FALSE))</f>
        <v>-6382.0006331315108</v>
      </c>
      <c r="BH390" s="16">
        <f>IF(BG390="Neg","Neg",BG390*HLOOKUP(BH$3,T_GDP[#All],2,FALSE))</f>
        <v>-6589.0068282799893</v>
      </c>
      <c r="BI390" s="16">
        <f>IF(BH390="Neg","Neg",BH390*HLOOKUP(BI$3,T_GDP[#All],2,FALSE))</f>
        <v>-6840.1234214426886</v>
      </c>
      <c r="BJ390" s="16">
        <f>IF(BI390="Neg","Neg",BI390*HLOOKUP(BJ$3,T_GDP[#All],2,FALSE))</f>
        <v>-7109.0514808772577</v>
      </c>
    </row>
    <row r="391" spans="1:62" ht="13.9" customHeight="1" x14ac:dyDescent="0.25">
      <c r="A391" s="6"/>
      <c r="B391" s="1" t="s">
        <v>1065</v>
      </c>
      <c r="C391" s="1" t="s">
        <v>1071</v>
      </c>
      <c r="D391" s="1" t="s">
        <v>728</v>
      </c>
      <c r="E391" s="23"/>
      <c r="F391" s="23"/>
      <c r="G391" s="23"/>
      <c r="H391" s="23"/>
      <c r="I391" s="23"/>
      <c r="J391" s="23"/>
      <c r="K391" s="23"/>
      <c r="L391" s="23"/>
      <c r="M391" s="23"/>
      <c r="N391" s="23"/>
      <c r="O391" s="23"/>
      <c r="P391" s="23"/>
      <c r="Q391" s="23"/>
      <c r="R391" s="23"/>
      <c r="S391" s="23"/>
      <c r="T391" s="23"/>
      <c r="U391" s="23"/>
      <c r="V391" s="23"/>
      <c r="W391" s="23"/>
      <c r="X391" s="23"/>
      <c r="Y391" s="23"/>
      <c r="Z391" s="23"/>
      <c r="AA391" s="23"/>
      <c r="AB391" s="23"/>
      <c r="AC391" s="23"/>
      <c r="AD391" s="23"/>
      <c r="AE391" s="23"/>
      <c r="AF391" s="23"/>
      <c r="AG391" s="23"/>
      <c r="AH391" s="15">
        <v>0</v>
      </c>
      <c r="AI391" s="15">
        <v>-850</v>
      </c>
      <c r="AJ391" s="15">
        <v>-1800</v>
      </c>
      <c r="AK391" s="16">
        <f>IF(AJ391="Neg","Neg",AJ391*HLOOKUP(AK$3,T_GDP[#All],2,FALSE))</f>
        <v>-1887.4991218552659</v>
      </c>
      <c r="AL391" s="16">
        <f>IF(AK391="Neg","Neg",AK391*HLOOKUP(AL$3,T_GDP[#All],2,FALSE))</f>
        <v>-1990.9203737383984</v>
      </c>
      <c r="AM391" s="16">
        <f>IF(AL391="Neg","Neg",AL391*HLOOKUP(AM$3,T_GDP[#All],2,FALSE))</f>
        <v>-2095.4921903661666</v>
      </c>
      <c r="AN391" s="16">
        <f>IF(AM391="Neg","Neg",AM391*HLOOKUP(AN$3,T_GDP[#All],2,FALSE))</f>
        <v>-2218.3419066278461</v>
      </c>
      <c r="AO391" s="16">
        <f>IF(AN391="Neg","Neg",AN391*HLOOKUP(AO$3,T_GDP[#All],2,FALSE))</f>
        <v>-2322.9277735713558</v>
      </c>
      <c r="AP391" s="16">
        <f>IF(AO391="Neg","Neg",AO391*HLOOKUP(AP$3,T_GDP[#All],2,FALSE))</f>
        <v>-2446.3582362170305</v>
      </c>
      <c r="AQ391" s="16">
        <f>IF(AP391="Neg","Neg",AP391*HLOOKUP(AQ$3,T_GDP[#All],2,FALSE))</f>
        <v>-2471.9095159666226</v>
      </c>
      <c r="AR391" s="16">
        <f>IF(AQ391="Neg","Neg",AQ391*HLOOKUP(AR$3,T_GDP[#All],2,FALSE))</f>
        <v>-2437.4659474986533</v>
      </c>
      <c r="AS391" s="16">
        <f>IF(AR391="Neg","Neg",AR391*HLOOKUP(AS$3,T_GDP[#All],2,FALSE))</f>
        <v>-2545.4082787582643</v>
      </c>
      <c r="AT391" s="16">
        <f>IF(AS391="Neg","Neg",AS391*HLOOKUP(AT$3,T_GDP[#All],2,FALSE))</f>
        <v>-2609.2248128575998</v>
      </c>
      <c r="AU391" s="16">
        <f>IF(AT391="Neg","Neg",AT391*HLOOKUP(AU$3,T_GDP[#All],2,FALSE))</f>
        <v>-2696.0729367501617</v>
      </c>
      <c r="AV391" s="16">
        <f>IF(AU391="Neg","Neg",AU391*HLOOKUP(AV$3,T_GDP[#All],2,FALSE))</f>
        <v>-2819.5798955593195</v>
      </c>
      <c r="AW391" s="16">
        <f>IF(AV391="Neg","Neg",AV391*HLOOKUP(AW$3,T_GDP[#All],2,FALSE))</f>
        <v>-2928.5494610142769</v>
      </c>
      <c r="AX391" s="16">
        <f>IF(AW391="Neg","Neg",AW391*HLOOKUP(AX$3,T_GDP[#All],2,FALSE))</f>
        <v>-3024.8300302081789</v>
      </c>
      <c r="AY391" s="16">
        <f>IF(AX391="Neg","Neg",AX391*HLOOKUP(AY$3,T_GDP[#All],2,FALSE))</f>
        <v>-3158.0910304345448</v>
      </c>
      <c r="AZ391" s="16">
        <f>IF(AY391="Neg","Neg",AY391*HLOOKUP(AZ$3,T_GDP[#All],2,FALSE))</f>
        <v>-3282.9733590402075</v>
      </c>
      <c r="BA391" s="16">
        <f>IF(AZ391="Neg","Neg",AZ391*HLOOKUP(BA$3,T_GDP[#All],2,FALSE))</f>
        <v>-3398.9618377812994</v>
      </c>
      <c r="BB391" s="16">
        <f>IF(BA391="Neg","Neg",BA391*HLOOKUP(BB$3,T_GDP[#All],2,FALSE))</f>
        <v>-3511.6781541007408</v>
      </c>
      <c r="BC391" s="16">
        <f>IF(BB391="Neg","Neg",BB391*HLOOKUP(BC$3,T_GDP[#All],2,FALSE))</f>
        <v>-3257.3939786591318</v>
      </c>
      <c r="BD391" s="16">
        <f>IF(BC391="Neg","Neg",BC391*HLOOKUP(BD$3,T_GDP[#All],2,FALSE))</f>
        <v>-3657.0848717128119</v>
      </c>
      <c r="BE391" s="16">
        <f>IF(BD391="Neg","Neg",BD391*HLOOKUP(BE$3,T_GDP[#All],2,FALSE))</f>
        <v>-3898.3058987908926</v>
      </c>
      <c r="BF391" s="16">
        <f>IF(BE391="Neg","Neg",BE391*HLOOKUP(BF$3,T_GDP[#All],2,FALSE))</f>
        <v>-3968.4711554823552</v>
      </c>
      <c r="BG391" s="16">
        <f>IF(BF391="Neg","Neg",BF391*HLOOKUP(BG$3,T_GDP[#All],2,FALSE))</f>
        <v>-4102.7146927274007</v>
      </c>
      <c r="BH391" s="16">
        <f>IF(BG391="Neg","Neg",BG391*HLOOKUP(BH$3,T_GDP[#All],2,FALSE))</f>
        <v>-4235.79010389428</v>
      </c>
      <c r="BI391" s="16">
        <f>IF(BH391="Neg","Neg",BH391*HLOOKUP(BI$3,T_GDP[#All],2,FALSE))</f>
        <v>-4397.2221994988731</v>
      </c>
      <c r="BJ391" s="16">
        <f>IF(BI391="Neg","Neg",BI391*HLOOKUP(BJ$3,T_GDP[#All],2,FALSE))</f>
        <v>-4570.104523421096</v>
      </c>
    </row>
    <row r="392" spans="1:62" ht="13.9" customHeight="1" x14ac:dyDescent="0.25">
      <c r="A392" s="6"/>
      <c r="B392" s="1" t="s">
        <v>1065</v>
      </c>
      <c r="C392" s="1" t="s">
        <v>1072</v>
      </c>
      <c r="D392" s="1" t="s">
        <v>728</v>
      </c>
      <c r="E392" s="23"/>
      <c r="F392" s="23"/>
      <c r="G392" s="23"/>
      <c r="H392" s="23"/>
      <c r="I392" s="23"/>
      <c r="J392" s="23"/>
      <c r="K392" s="23"/>
      <c r="L392" s="23"/>
      <c r="M392" s="23"/>
      <c r="N392" s="23"/>
      <c r="O392" s="23"/>
      <c r="P392" s="23"/>
      <c r="Q392" s="23"/>
      <c r="R392" s="23"/>
      <c r="S392" s="23"/>
      <c r="T392" s="23"/>
      <c r="U392" s="23"/>
      <c r="V392" s="23"/>
      <c r="W392" s="23"/>
      <c r="X392" s="23"/>
      <c r="Y392" s="23"/>
      <c r="Z392" s="23"/>
      <c r="AA392" s="23"/>
      <c r="AB392" s="23"/>
      <c r="AC392" s="23"/>
      <c r="AD392" s="23"/>
      <c r="AE392" s="23"/>
      <c r="AF392" s="23"/>
      <c r="AG392" s="23"/>
      <c r="AH392" s="15">
        <v>0</v>
      </c>
      <c r="AI392" s="15">
        <v>430</v>
      </c>
      <c r="AJ392" s="15">
        <v>750</v>
      </c>
      <c r="AK392" s="16">
        <f>IF(AJ392="Neg","Neg",AJ392*HLOOKUP(AK$3,T_GDP[#All],2,FALSE))</f>
        <v>786.45796743969413</v>
      </c>
      <c r="AL392" s="16">
        <f>IF(AK392="Neg","Neg",AK392*HLOOKUP(AL$3,T_GDP[#All],2,FALSE))</f>
        <v>829.55015572433274</v>
      </c>
      <c r="AM392" s="16">
        <f>IF(AL392="Neg","Neg",AL392*HLOOKUP(AM$3,T_GDP[#All],2,FALSE))</f>
        <v>873.12174598590275</v>
      </c>
      <c r="AN392" s="16">
        <f>IF(AM392="Neg","Neg",AM392*HLOOKUP(AN$3,T_GDP[#All],2,FALSE))</f>
        <v>924.30912776160244</v>
      </c>
      <c r="AO392" s="16">
        <f>IF(AN392="Neg","Neg",AN392*HLOOKUP(AO$3,T_GDP[#All],2,FALSE))</f>
        <v>967.88657232139815</v>
      </c>
      <c r="AP392" s="16">
        <f>IF(AO392="Neg","Neg",AO392*HLOOKUP(AP$3,T_GDP[#All],2,FALSE))</f>
        <v>1019.3159317570959</v>
      </c>
      <c r="AQ392" s="16">
        <f>IF(AP392="Neg","Neg",AP392*HLOOKUP(AQ$3,T_GDP[#All],2,FALSE))</f>
        <v>1029.9622983194258</v>
      </c>
      <c r="AR392" s="16">
        <f>IF(AQ392="Neg","Neg",AQ392*HLOOKUP(AR$3,T_GDP[#All],2,FALSE))</f>
        <v>1015.610811457772</v>
      </c>
      <c r="AS392" s="16">
        <f>IF(AR392="Neg","Neg",AR392*HLOOKUP(AS$3,T_GDP[#All],2,FALSE))</f>
        <v>1060.5867828159433</v>
      </c>
      <c r="AT392" s="16">
        <f>IF(AS392="Neg","Neg",AS392*HLOOKUP(AT$3,T_GDP[#All],2,FALSE))</f>
        <v>1087.1770053573332</v>
      </c>
      <c r="AU392" s="16">
        <f>IF(AT392="Neg","Neg",AT392*HLOOKUP(AU$3,T_GDP[#All],2,FALSE))</f>
        <v>1123.3637236459006</v>
      </c>
      <c r="AV392" s="16">
        <f>IF(AU392="Neg","Neg",AU392*HLOOKUP(AV$3,T_GDP[#All],2,FALSE))</f>
        <v>1174.8249564830496</v>
      </c>
      <c r="AW392" s="16">
        <f>IF(AV392="Neg","Neg",AV392*HLOOKUP(AW$3,T_GDP[#All],2,FALSE))</f>
        <v>1220.2289420892816</v>
      </c>
      <c r="AX392" s="16">
        <f>IF(AW392="Neg","Neg",AW392*HLOOKUP(AX$3,T_GDP[#All],2,FALSE))</f>
        <v>1260.3458459200742</v>
      </c>
      <c r="AY392" s="16">
        <f>IF(AX392="Neg","Neg",AX392*HLOOKUP(AY$3,T_GDP[#All],2,FALSE))</f>
        <v>1315.87126268106</v>
      </c>
      <c r="AZ392" s="16">
        <f>IF(AY392="Neg","Neg",AY392*HLOOKUP(AZ$3,T_GDP[#All],2,FALSE))</f>
        <v>1367.9055662667527</v>
      </c>
      <c r="BA392" s="16">
        <f>IF(AZ392="Neg","Neg",AZ392*HLOOKUP(BA$3,T_GDP[#All],2,FALSE))</f>
        <v>1416.2340990755408</v>
      </c>
      <c r="BB392" s="16">
        <f>IF(BA392="Neg","Neg",BA392*HLOOKUP(BB$3,T_GDP[#All],2,FALSE))</f>
        <v>1463.1992308753081</v>
      </c>
      <c r="BC392" s="16">
        <f>IF(BB392="Neg","Neg",BB392*HLOOKUP(BC$3,T_GDP[#All],2,FALSE))</f>
        <v>1357.247491107971</v>
      </c>
      <c r="BD392" s="16">
        <f>IF(BC392="Neg","Neg",BC392*HLOOKUP(BD$3,T_GDP[#All],2,FALSE))</f>
        <v>1523.785363213671</v>
      </c>
      <c r="BE392" s="16">
        <f>IF(BD392="Neg","Neg",BD392*HLOOKUP(BE$3,T_GDP[#All],2,FALSE))</f>
        <v>1624.2941244962044</v>
      </c>
      <c r="BF392" s="16">
        <f>IF(BE392="Neg","Neg",BE392*HLOOKUP(BF$3,T_GDP[#All],2,FALSE))</f>
        <v>1653.5296481176472</v>
      </c>
      <c r="BG392" s="16">
        <f>IF(BF392="Neg","Neg",BF392*HLOOKUP(BG$3,T_GDP[#All],2,FALSE))</f>
        <v>1709.4644553030826</v>
      </c>
      <c r="BH392" s="16">
        <f>IF(BG392="Neg","Neg",BG392*HLOOKUP(BH$3,T_GDP[#All],2,FALSE))</f>
        <v>1764.912543289282</v>
      </c>
      <c r="BI392" s="16">
        <f>IF(BH392="Neg","Neg",BH392*HLOOKUP(BI$3,T_GDP[#All],2,FALSE))</f>
        <v>1832.1759164578623</v>
      </c>
      <c r="BJ392" s="16">
        <f>IF(BI392="Neg","Neg",BI392*HLOOKUP(BJ$3,T_GDP[#All],2,FALSE))</f>
        <v>1904.210218092122</v>
      </c>
    </row>
    <row r="393" spans="1:62" ht="13.9" customHeight="1" x14ac:dyDescent="0.25">
      <c r="A393" s="6"/>
      <c r="B393" s="1" t="s">
        <v>1065</v>
      </c>
      <c r="C393" s="1" t="s">
        <v>1073</v>
      </c>
      <c r="D393" s="1" t="s">
        <v>728</v>
      </c>
      <c r="E393" s="23"/>
      <c r="F393" s="23"/>
      <c r="G393" s="23"/>
      <c r="H393" s="23"/>
      <c r="I393" s="23"/>
      <c r="J393" s="23"/>
      <c r="K393" s="23"/>
      <c r="L393" s="23"/>
      <c r="M393" s="23"/>
      <c r="N393" s="23"/>
      <c r="O393" s="23"/>
      <c r="P393" s="23"/>
      <c r="Q393" s="23"/>
      <c r="R393" s="23"/>
      <c r="S393" s="23"/>
      <c r="T393" s="23"/>
      <c r="U393" s="23"/>
      <c r="V393" s="23"/>
      <c r="W393" s="23"/>
      <c r="X393" s="23"/>
      <c r="Y393" s="23"/>
      <c r="Z393" s="23"/>
      <c r="AA393" s="23"/>
      <c r="AB393" s="23"/>
      <c r="AC393" s="23"/>
      <c r="AD393" s="23"/>
      <c r="AE393" s="23"/>
      <c r="AF393" s="23"/>
      <c r="AG393" s="23"/>
      <c r="AH393" s="15">
        <v>0</v>
      </c>
      <c r="AI393" s="15">
        <v>240</v>
      </c>
      <c r="AJ393" s="15">
        <v>290</v>
      </c>
      <c r="AK393" s="16">
        <f>IF(AJ393="Neg","Neg",AJ393*HLOOKUP(AK$3,T_GDP[#All],2,FALSE))</f>
        <v>304.09708074334839</v>
      </c>
      <c r="AL393" s="16">
        <f>IF(AK393="Neg","Neg",AK393*HLOOKUP(AL$3,T_GDP[#All],2,FALSE))</f>
        <v>320.75939354674199</v>
      </c>
      <c r="AM393" s="16">
        <f>IF(AL393="Neg","Neg",AL393*HLOOKUP(AM$3,T_GDP[#All],2,FALSE))</f>
        <v>337.60707511454905</v>
      </c>
      <c r="AN393" s="16">
        <f>IF(AM393="Neg","Neg",AM393*HLOOKUP(AN$3,T_GDP[#All],2,FALSE))</f>
        <v>357.39952940115296</v>
      </c>
      <c r="AO393" s="16">
        <f>IF(AN393="Neg","Neg",AN393*HLOOKUP(AO$3,T_GDP[#All],2,FALSE))</f>
        <v>374.2494746309406</v>
      </c>
      <c r="AP393" s="16">
        <f>IF(AO393="Neg","Neg",AO393*HLOOKUP(AP$3,T_GDP[#All],2,FALSE))</f>
        <v>394.13549361274374</v>
      </c>
      <c r="AQ393" s="16">
        <f>IF(AP393="Neg","Neg",AP393*HLOOKUP(AQ$3,T_GDP[#All],2,FALSE))</f>
        <v>398.25208868351137</v>
      </c>
      <c r="AR393" s="16">
        <f>IF(AQ393="Neg","Neg",AQ393*HLOOKUP(AR$3,T_GDP[#All],2,FALSE))</f>
        <v>392.70284709700519</v>
      </c>
      <c r="AS393" s="16">
        <f>IF(AR393="Neg","Neg",AR393*HLOOKUP(AS$3,T_GDP[#All],2,FALSE))</f>
        <v>410.09355602216471</v>
      </c>
      <c r="AT393" s="16">
        <f>IF(AS393="Neg","Neg",AS393*HLOOKUP(AT$3,T_GDP[#All],2,FALSE))</f>
        <v>420.37510873816876</v>
      </c>
      <c r="AU393" s="16">
        <f>IF(AT393="Neg","Neg",AT393*HLOOKUP(AU$3,T_GDP[#All],2,FALSE))</f>
        <v>434.36730647641485</v>
      </c>
      <c r="AV393" s="16">
        <f>IF(AU393="Neg","Neg",AU393*HLOOKUP(AV$3,T_GDP[#All],2,FALSE))</f>
        <v>454.26564984011247</v>
      </c>
      <c r="AW393" s="16">
        <f>IF(AV393="Neg","Neg",AV393*HLOOKUP(AW$3,T_GDP[#All],2,FALSE))</f>
        <v>471.82185760785558</v>
      </c>
      <c r="AX393" s="16">
        <f>IF(AW393="Neg","Neg",AW393*HLOOKUP(AX$3,T_GDP[#All],2,FALSE))</f>
        <v>487.33372708909536</v>
      </c>
      <c r="AY393" s="16">
        <f>IF(AX393="Neg","Neg",AX393*HLOOKUP(AY$3,T_GDP[#All],2,FALSE))</f>
        <v>508.80355490334324</v>
      </c>
      <c r="AZ393" s="16">
        <f>IF(AY393="Neg","Neg",AY393*HLOOKUP(AZ$3,T_GDP[#All],2,FALSE))</f>
        <v>528.92348562314442</v>
      </c>
      <c r="BA393" s="16">
        <f>IF(AZ393="Neg","Neg",AZ393*HLOOKUP(BA$3,T_GDP[#All],2,FALSE))</f>
        <v>547.61051830920917</v>
      </c>
      <c r="BB393" s="16">
        <f>IF(BA393="Neg","Neg",BA393*HLOOKUP(BB$3,T_GDP[#All],2,FALSE))</f>
        <v>565.77036927178585</v>
      </c>
      <c r="BC393" s="16">
        <f>IF(BB393="Neg","Neg",BB393*HLOOKUP(BC$3,T_GDP[#All],2,FALSE))</f>
        <v>524.80236322841552</v>
      </c>
      <c r="BD393" s="16">
        <f>IF(BC393="Neg","Neg",BC393*HLOOKUP(BD$3,T_GDP[#All],2,FALSE))</f>
        <v>589.19700710928612</v>
      </c>
      <c r="BE393" s="16">
        <f>IF(BD393="Neg","Neg",BD393*HLOOKUP(BE$3,T_GDP[#All],2,FALSE))</f>
        <v>628.06039480519905</v>
      </c>
      <c r="BF393" s="16">
        <f>IF(BE393="Neg","Neg",BE393*HLOOKUP(BF$3,T_GDP[#All],2,FALSE))</f>
        <v>639.36479727215692</v>
      </c>
      <c r="BG393" s="16">
        <f>IF(BF393="Neg","Neg",BF393*HLOOKUP(BG$3,T_GDP[#All],2,FALSE))</f>
        <v>660.99292271719196</v>
      </c>
      <c r="BH393" s="16">
        <f>IF(BG393="Neg","Neg",BG393*HLOOKUP(BH$3,T_GDP[#All],2,FALSE))</f>
        <v>682.4328500718558</v>
      </c>
      <c r="BI393" s="16">
        <f>IF(BH393="Neg","Neg",BH393*HLOOKUP(BI$3,T_GDP[#All],2,FALSE))</f>
        <v>708.44135436370686</v>
      </c>
      <c r="BJ393" s="16">
        <f>IF(BI393="Neg","Neg",BI393*HLOOKUP(BJ$3,T_GDP[#All],2,FALSE))</f>
        <v>736.29461766228724</v>
      </c>
    </row>
    <row r="394" spans="1:62" ht="13.9" customHeight="1" x14ac:dyDescent="0.25">
      <c r="A394" s="6"/>
      <c r="B394" s="1" t="s">
        <v>1065</v>
      </c>
      <c r="C394" s="1" t="s">
        <v>1074</v>
      </c>
      <c r="D394" s="1" t="s">
        <v>728</v>
      </c>
      <c r="E394" s="23"/>
      <c r="F394" s="23"/>
      <c r="G394" s="23"/>
      <c r="H394" s="23"/>
      <c r="I394" s="23"/>
      <c r="J394" s="23"/>
      <c r="K394" s="23"/>
      <c r="L394" s="23"/>
      <c r="M394" s="23"/>
      <c r="N394" s="23"/>
      <c r="O394" s="23"/>
      <c r="P394" s="23"/>
      <c r="Q394" s="23"/>
      <c r="R394" s="23"/>
      <c r="S394" s="23"/>
      <c r="T394" s="23"/>
      <c r="U394" s="23"/>
      <c r="V394" s="23"/>
      <c r="W394" s="23"/>
      <c r="X394" s="23"/>
      <c r="Y394" s="23"/>
      <c r="Z394" s="23"/>
      <c r="AA394" s="23"/>
      <c r="AB394" s="23"/>
      <c r="AC394" s="23"/>
      <c r="AD394" s="23"/>
      <c r="AE394" s="23"/>
      <c r="AF394" s="23"/>
      <c r="AG394" s="23"/>
      <c r="AH394" s="15">
        <v>0</v>
      </c>
      <c r="AI394" s="15">
        <v>0</v>
      </c>
      <c r="AJ394" s="15">
        <v>-1700</v>
      </c>
      <c r="AK394" s="16">
        <f>IF(AJ394="Neg","Neg",AJ394*HLOOKUP(AK$3,T_GDP[#All],2,FALSE))</f>
        <v>-1782.6380595299734</v>
      </c>
      <c r="AL394" s="16">
        <f>IF(AK394="Neg","Neg",AK394*HLOOKUP(AL$3,T_GDP[#All],2,FALSE))</f>
        <v>-1880.3136863084874</v>
      </c>
      <c r="AM394" s="16">
        <f>IF(AL394="Neg","Neg",AL394*HLOOKUP(AM$3,T_GDP[#All],2,FALSE))</f>
        <v>-1979.0759575680461</v>
      </c>
      <c r="AN394" s="16">
        <f>IF(AM394="Neg","Neg",AM394*HLOOKUP(AN$3,T_GDP[#All],2,FALSE))</f>
        <v>-2095.1006895929654</v>
      </c>
      <c r="AO394" s="16">
        <f>IF(AN394="Neg","Neg",AN394*HLOOKUP(AO$3,T_GDP[#All],2,FALSE))</f>
        <v>-2193.8762305951691</v>
      </c>
      <c r="AP394" s="16">
        <f>IF(AO394="Neg","Neg",AO394*HLOOKUP(AP$3,T_GDP[#All],2,FALSE))</f>
        <v>-2310.4494453160842</v>
      </c>
      <c r="AQ394" s="16">
        <f>IF(AP394="Neg","Neg",AP394*HLOOKUP(AQ$3,T_GDP[#All],2,FALSE))</f>
        <v>-2334.5812095240321</v>
      </c>
      <c r="AR394" s="16">
        <f>IF(AQ394="Neg","Neg",AQ394*HLOOKUP(AR$3,T_GDP[#All],2,FALSE))</f>
        <v>-2302.0511726376167</v>
      </c>
      <c r="AS394" s="16">
        <f>IF(AR394="Neg","Neg",AR394*HLOOKUP(AS$3,T_GDP[#All],2,FALSE))</f>
        <v>-2403.9967077161377</v>
      </c>
      <c r="AT394" s="16">
        <f>IF(AS394="Neg","Neg",AS394*HLOOKUP(AT$3,T_GDP[#All],2,FALSE))</f>
        <v>-2464.2678788099547</v>
      </c>
      <c r="AU394" s="16">
        <f>IF(AT394="Neg","Neg",AT394*HLOOKUP(AU$3,T_GDP[#All],2,FALSE))</f>
        <v>-2546.2911069307074</v>
      </c>
      <c r="AV394" s="16">
        <f>IF(AU394="Neg","Neg",AU394*HLOOKUP(AV$3,T_GDP[#All],2,FALSE))</f>
        <v>-2662.9365680282453</v>
      </c>
      <c r="AW394" s="16">
        <f>IF(AV394="Neg","Neg",AV394*HLOOKUP(AW$3,T_GDP[#All],2,FALSE))</f>
        <v>-2765.8522687357049</v>
      </c>
      <c r="AX394" s="16">
        <f>IF(AW394="Neg","Neg",AW394*HLOOKUP(AX$3,T_GDP[#All],2,FALSE))</f>
        <v>-2856.7839174188343</v>
      </c>
      <c r="AY394" s="16">
        <f>IF(AX394="Neg","Neg",AX394*HLOOKUP(AY$3,T_GDP[#All],2,FALSE))</f>
        <v>-2982.6415287437358</v>
      </c>
      <c r="AZ394" s="16">
        <f>IF(AY394="Neg","Neg",AY394*HLOOKUP(AZ$3,T_GDP[#All],2,FALSE))</f>
        <v>-3100.5859502046392</v>
      </c>
      <c r="BA394" s="16">
        <f>IF(AZ394="Neg","Neg",AZ394*HLOOKUP(BA$3,T_GDP[#All],2,FALSE))</f>
        <v>-3210.1306245712258</v>
      </c>
      <c r="BB394" s="16">
        <f>IF(BA394="Neg","Neg",BA394*HLOOKUP(BB$3,T_GDP[#All],2,FALSE))</f>
        <v>-3316.5849233173649</v>
      </c>
      <c r="BC394" s="16">
        <f>IF(BB394="Neg","Neg",BB394*HLOOKUP(BC$3,T_GDP[#All],2,FALSE))</f>
        <v>-3076.4276465114008</v>
      </c>
      <c r="BD394" s="16">
        <f>IF(BC394="Neg","Neg",BC394*HLOOKUP(BD$3,T_GDP[#All],2,FALSE))</f>
        <v>-3453.9134899509872</v>
      </c>
      <c r="BE394" s="16">
        <f>IF(BD394="Neg","Neg",BD394*HLOOKUP(BE$3,T_GDP[#All],2,FALSE))</f>
        <v>-3681.733348858063</v>
      </c>
      <c r="BF394" s="16">
        <f>IF(BE394="Neg","Neg",BE394*HLOOKUP(BF$3,T_GDP[#All],2,FALSE))</f>
        <v>-3748.0005357333334</v>
      </c>
      <c r="BG394" s="16">
        <f>IF(BF394="Neg","Neg",BF394*HLOOKUP(BG$3,T_GDP[#All],2,FALSE))</f>
        <v>-3874.7860986869869</v>
      </c>
      <c r="BH394" s="16">
        <f>IF(BG394="Neg","Neg",BG394*HLOOKUP(BH$3,T_GDP[#All],2,FALSE))</f>
        <v>-4000.4684314557057</v>
      </c>
      <c r="BI394" s="16">
        <f>IF(BH394="Neg","Neg",BH394*HLOOKUP(BI$3,T_GDP[#All],2,FALSE))</f>
        <v>-4152.9320773044874</v>
      </c>
      <c r="BJ394" s="16">
        <f>IF(BI394="Neg","Neg",BI394*HLOOKUP(BJ$3,T_GDP[#All],2,FALSE))</f>
        <v>-4316.2098276754759</v>
      </c>
    </row>
    <row r="395" spans="1:62" ht="13.9" customHeight="1" x14ac:dyDescent="0.25">
      <c r="A395" s="6"/>
      <c r="B395" s="1" t="s">
        <v>1065</v>
      </c>
      <c r="C395" s="1" t="s">
        <v>1075</v>
      </c>
      <c r="D395" s="1" t="s">
        <v>725</v>
      </c>
      <c r="E395" s="23"/>
      <c r="F395" s="23"/>
      <c r="G395" s="23"/>
      <c r="H395" s="23"/>
      <c r="I395" s="23"/>
      <c r="J395" s="23"/>
      <c r="K395" s="23"/>
      <c r="L395" s="23"/>
      <c r="M395" s="23"/>
      <c r="N395" s="23"/>
      <c r="O395" s="23"/>
      <c r="P395" s="23"/>
      <c r="Q395" s="23"/>
      <c r="R395" s="23"/>
      <c r="S395" s="23"/>
      <c r="T395" s="23"/>
      <c r="U395" s="23"/>
      <c r="V395" s="23"/>
      <c r="W395" s="23"/>
      <c r="X395" s="23"/>
      <c r="Y395" s="23"/>
      <c r="Z395" s="23"/>
      <c r="AA395" s="23"/>
      <c r="AB395" s="23"/>
      <c r="AC395" s="23"/>
      <c r="AD395" s="23"/>
      <c r="AE395" s="23"/>
      <c r="AF395" s="23"/>
      <c r="AG395" s="23"/>
      <c r="AH395" s="15">
        <v>0</v>
      </c>
      <c r="AI395" s="15">
        <v>1600</v>
      </c>
      <c r="AJ395" s="15">
        <v>2050</v>
      </c>
      <c r="AK395" s="16">
        <f>IF(AJ395="Neg","Neg",AJ395*HLOOKUP(AK$3,T_GDP[#All],2,FALSE))</f>
        <v>2149.6517776684973</v>
      </c>
      <c r="AL395" s="16">
        <f>IF(AK395="Neg","Neg",AK395*HLOOKUP(AL$3,T_GDP[#All],2,FALSE))</f>
        <v>2267.437092313176</v>
      </c>
      <c r="AM395" s="16">
        <f>IF(AL395="Neg","Neg",AL395*HLOOKUP(AM$3,T_GDP[#All],2,FALSE))</f>
        <v>2386.5327723614673</v>
      </c>
      <c r="AN395" s="16">
        <f>IF(AM395="Neg","Neg",AM395*HLOOKUP(AN$3,T_GDP[#All],2,FALSE))</f>
        <v>2526.4449492150466</v>
      </c>
      <c r="AO395" s="16">
        <f>IF(AN395="Neg","Neg",AN395*HLOOKUP(AO$3,T_GDP[#All],2,FALSE))</f>
        <v>2645.5566310118215</v>
      </c>
      <c r="AP395" s="16">
        <f>IF(AO395="Neg","Neg",AO395*HLOOKUP(AP$3,T_GDP[#All],2,FALSE))</f>
        <v>2786.1302134693956</v>
      </c>
      <c r="AQ395" s="16">
        <f>IF(AP395="Neg","Neg",AP395*HLOOKUP(AQ$3,T_GDP[#All],2,FALSE))</f>
        <v>2815.2302820730979</v>
      </c>
      <c r="AR395" s="16">
        <f>IF(AQ395="Neg","Neg",AQ395*HLOOKUP(AR$3,T_GDP[#All],2,FALSE))</f>
        <v>2776.0028846512441</v>
      </c>
      <c r="AS395" s="16">
        <f>IF(AR395="Neg","Neg",AR395*HLOOKUP(AS$3,T_GDP[#All],2,FALSE))</f>
        <v>2898.9372063635788</v>
      </c>
      <c r="AT395" s="16">
        <f>IF(AS395="Neg","Neg",AS395*HLOOKUP(AT$3,T_GDP[#All],2,FALSE))</f>
        <v>2971.6171479767113</v>
      </c>
      <c r="AU395" s="16">
        <f>IF(AT395="Neg","Neg",AT395*HLOOKUP(AU$3,T_GDP[#All],2,FALSE))</f>
        <v>3070.5275112987956</v>
      </c>
      <c r="AV395" s="16">
        <f>IF(AU395="Neg","Neg",AU395*HLOOKUP(AV$3,T_GDP[#All],2,FALSE))</f>
        <v>3211.188214387003</v>
      </c>
      <c r="AW395" s="16">
        <f>IF(AV395="Neg","Neg",AV395*HLOOKUP(AW$3,T_GDP[#All],2,FALSE))</f>
        <v>3335.2924417107042</v>
      </c>
      <c r="AX395" s="16">
        <f>IF(AW395="Neg","Neg",AW395*HLOOKUP(AX$3,T_GDP[#All],2,FALSE))</f>
        <v>3444.9453121815372</v>
      </c>
      <c r="AY395" s="16">
        <f>IF(AX395="Neg","Neg",AX395*HLOOKUP(AY$3,T_GDP[#All],2,FALSE))</f>
        <v>3596.7147846615653</v>
      </c>
      <c r="AZ395" s="16">
        <f>IF(AY395="Neg","Neg",AY395*HLOOKUP(AZ$3,T_GDP[#All],2,FALSE))</f>
        <v>3738.9418811291257</v>
      </c>
      <c r="BA395" s="16">
        <f>IF(AZ395="Neg","Neg",AZ395*HLOOKUP(BA$3,T_GDP[#All],2,FALSE))</f>
        <v>3871.0398708064804</v>
      </c>
      <c r="BB395" s="16">
        <f>IF(BA395="Neg","Neg",BA395*HLOOKUP(BB$3,T_GDP[#All],2,FALSE))</f>
        <v>3999.4112310591777</v>
      </c>
      <c r="BC395" s="16">
        <f>IF(BB395="Neg","Neg",BB395*HLOOKUP(BC$3,T_GDP[#All],2,FALSE))</f>
        <v>3709.8098090284561</v>
      </c>
      <c r="BD395" s="16">
        <f>IF(BC395="Neg","Neg",BC395*HLOOKUP(BD$3,T_GDP[#All],2,FALSE))</f>
        <v>4165.0133261173696</v>
      </c>
      <c r="BE395" s="16">
        <f>IF(BD395="Neg","Neg",BD395*HLOOKUP(BE$3,T_GDP[#All],2,FALSE))</f>
        <v>4439.7372736229618</v>
      </c>
      <c r="BF395" s="16">
        <f>IF(BE395="Neg","Neg",BE395*HLOOKUP(BF$3,T_GDP[#All],2,FALSE))</f>
        <v>4519.6477048549059</v>
      </c>
      <c r="BG395" s="16">
        <f>IF(BF395="Neg","Neg",BF395*HLOOKUP(BG$3,T_GDP[#All],2,FALSE))</f>
        <v>4672.5361778284296</v>
      </c>
      <c r="BH395" s="16">
        <f>IF(BG395="Neg","Neg",BG395*HLOOKUP(BH$3,T_GDP[#All],2,FALSE))</f>
        <v>4824.0942849907087</v>
      </c>
      <c r="BI395" s="16">
        <f>IF(BH395="Neg","Neg",BH395*HLOOKUP(BI$3,T_GDP[#All],2,FALSE))</f>
        <v>5007.9475049848279</v>
      </c>
      <c r="BJ395" s="16">
        <f>IF(BI395="Neg","Neg",BI395*HLOOKUP(BJ$3,T_GDP[#All],2,FALSE))</f>
        <v>5204.8412627851376</v>
      </c>
    </row>
    <row r="396" spans="1:62" ht="13.9" customHeight="1" x14ac:dyDescent="0.25">
      <c r="A396" s="6"/>
      <c r="B396" s="1" t="s">
        <v>1065</v>
      </c>
      <c r="C396" s="1" t="s">
        <v>1076</v>
      </c>
      <c r="D396" s="1" t="s">
        <v>725</v>
      </c>
      <c r="E396" s="23"/>
      <c r="F396" s="23"/>
      <c r="G396" s="23"/>
      <c r="H396" s="23"/>
      <c r="I396" s="23"/>
      <c r="J396" s="23"/>
      <c r="K396" s="23"/>
      <c r="L396" s="23"/>
      <c r="M396" s="23"/>
      <c r="N396" s="23"/>
      <c r="O396" s="23"/>
      <c r="P396" s="23"/>
      <c r="Q396" s="23"/>
      <c r="R396" s="23"/>
      <c r="S396" s="23"/>
      <c r="T396" s="23"/>
      <c r="U396" s="23"/>
      <c r="V396" s="23"/>
      <c r="W396" s="23"/>
      <c r="X396" s="23"/>
      <c r="Y396" s="23"/>
      <c r="Z396" s="23"/>
      <c r="AA396" s="23"/>
      <c r="AB396" s="23"/>
      <c r="AC396" s="23"/>
      <c r="AD396" s="23"/>
      <c r="AE396" s="23"/>
      <c r="AF396" s="23"/>
      <c r="AG396" s="23"/>
      <c r="AH396" s="15">
        <v>0</v>
      </c>
      <c r="AI396" s="15">
        <v>0</v>
      </c>
      <c r="AJ396" s="15">
        <v>-1400</v>
      </c>
      <c r="AK396" s="16">
        <f>IF(AJ396="Neg","Neg",AJ396*HLOOKUP(AK$3,T_GDP[#All],2,FALSE))</f>
        <v>-1468.0548725540957</v>
      </c>
      <c r="AL396" s="16">
        <f>IF(AK396="Neg","Neg",AK396*HLOOKUP(AL$3,T_GDP[#All],2,FALSE))</f>
        <v>-1548.4936240187544</v>
      </c>
      <c r="AM396" s="16">
        <f>IF(AL396="Neg","Neg",AL396*HLOOKUP(AM$3,T_GDP[#All],2,FALSE))</f>
        <v>-1629.8272591736852</v>
      </c>
      <c r="AN396" s="16">
        <f>IF(AM396="Neg","Neg",AM396*HLOOKUP(AN$3,T_GDP[#All],2,FALSE))</f>
        <v>-1725.3770384883246</v>
      </c>
      <c r="AO396" s="16">
        <f>IF(AN396="Neg","Neg",AN396*HLOOKUP(AO$3,T_GDP[#All],2,FALSE))</f>
        <v>-1806.7216016666098</v>
      </c>
      <c r="AP396" s="16">
        <f>IF(AO396="Neg","Neg",AO396*HLOOKUP(AP$3,T_GDP[#All],2,FALSE))</f>
        <v>-1902.7230726132457</v>
      </c>
      <c r="AQ396" s="16">
        <f>IF(AP396="Neg","Neg",AP396*HLOOKUP(AQ$3,T_GDP[#All],2,FALSE))</f>
        <v>-1922.5962901962616</v>
      </c>
      <c r="AR396" s="16">
        <f>IF(AQ396="Neg","Neg",AQ396*HLOOKUP(AR$3,T_GDP[#All],2,FALSE))</f>
        <v>-1895.8068480545078</v>
      </c>
      <c r="AS396" s="16">
        <f>IF(AR396="Neg","Neg",AR396*HLOOKUP(AS$3,T_GDP[#All],2,FALSE))</f>
        <v>-1979.7619945897607</v>
      </c>
      <c r="AT396" s="16">
        <f>IF(AS396="Neg","Neg",AS396*HLOOKUP(AT$3,T_GDP[#All],2,FALSE))</f>
        <v>-2029.3970766670218</v>
      </c>
      <c r="AU396" s="16">
        <f>IF(AT396="Neg","Neg",AT396*HLOOKUP(AU$3,T_GDP[#All],2,FALSE))</f>
        <v>-2096.9456174723477</v>
      </c>
      <c r="AV396" s="16">
        <f>IF(AU396="Neg","Neg",AU396*HLOOKUP(AV$3,T_GDP[#All],2,FALSE))</f>
        <v>-2193.006585435026</v>
      </c>
      <c r="AW396" s="16">
        <f>IF(AV396="Neg","Neg",AV396*HLOOKUP(AW$3,T_GDP[#All],2,FALSE))</f>
        <v>-2277.7606918999927</v>
      </c>
      <c r="AX396" s="16">
        <f>IF(AW396="Neg","Neg",AW396*HLOOKUP(AX$3,T_GDP[#All],2,FALSE))</f>
        <v>-2352.6455790508053</v>
      </c>
      <c r="AY396" s="16">
        <f>IF(AX396="Neg","Neg",AX396*HLOOKUP(AY$3,T_GDP[#All],2,FALSE))</f>
        <v>-2456.2930236713123</v>
      </c>
      <c r="AZ396" s="16">
        <f>IF(AY396="Neg","Neg",AY396*HLOOKUP(AZ$3,T_GDP[#All],2,FALSE))</f>
        <v>-2553.4237236979388</v>
      </c>
      <c r="BA396" s="16">
        <f>IF(AZ396="Neg","Neg",AZ396*HLOOKUP(BA$3,T_GDP[#All],2,FALSE))</f>
        <v>-2643.6369849410103</v>
      </c>
      <c r="BB396" s="16">
        <f>IF(BA396="Neg","Neg",BA396*HLOOKUP(BB$3,T_GDP[#All],2,FALSE))</f>
        <v>-2731.3052309672426</v>
      </c>
      <c r="BC396" s="16">
        <f>IF(BB396="Neg","Neg",BB396*HLOOKUP(BC$3,T_GDP[#All],2,FALSE))</f>
        <v>-2533.5286500682132</v>
      </c>
      <c r="BD396" s="16">
        <f>IF(BC396="Neg","Neg",BC396*HLOOKUP(BD$3,T_GDP[#All],2,FALSE))</f>
        <v>-2844.3993446655199</v>
      </c>
      <c r="BE396" s="16">
        <f>IF(BD396="Neg","Neg",BD396*HLOOKUP(BE$3,T_GDP[#All],2,FALSE))</f>
        <v>-3032.0156990595824</v>
      </c>
      <c r="BF396" s="16">
        <f>IF(BE396="Neg","Neg",BE396*HLOOKUP(BF$3,T_GDP[#All],2,FALSE))</f>
        <v>-3086.5886764862757</v>
      </c>
      <c r="BG396" s="16">
        <f>IF(BF396="Neg","Neg",BF396*HLOOKUP(BG$3,T_GDP[#All],2,FALSE))</f>
        <v>-3191.0003165657554</v>
      </c>
      <c r="BH396" s="16">
        <f>IF(BG396="Neg","Neg",BG396*HLOOKUP(BH$3,T_GDP[#All],2,FALSE))</f>
        <v>-3294.5034141399947</v>
      </c>
      <c r="BI396" s="16">
        <f>IF(BH396="Neg","Neg",BH396*HLOOKUP(BI$3,T_GDP[#All],2,FALSE))</f>
        <v>-3420.0617107213443</v>
      </c>
      <c r="BJ396" s="16">
        <f>IF(BI396="Neg","Neg",BI396*HLOOKUP(BJ$3,T_GDP[#All],2,FALSE))</f>
        <v>-3554.5257404386289</v>
      </c>
    </row>
    <row r="397" spans="1:62" ht="13.9" customHeight="1" x14ac:dyDescent="0.25">
      <c r="A397" s="6"/>
      <c r="B397" s="1" t="s">
        <v>1065</v>
      </c>
      <c r="C397" s="1" t="s">
        <v>1077</v>
      </c>
      <c r="D397" s="1" t="s">
        <v>725</v>
      </c>
      <c r="E397" s="23"/>
      <c r="F397" s="23"/>
      <c r="G397" s="23"/>
      <c r="H397" s="23"/>
      <c r="I397" s="23"/>
      <c r="J397" s="23"/>
      <c r="K397" s="23"/>
      <c r="L397" s="23"/>
      <c r="M397" s="23"/>
      <c r="N397" s="23"/>
      <c r="O397" s="23"/>
      <c r="P397" s="23"/>
      <c r="Q397" s="23"/>
      <c r="R397" s="23"/>
      <c r="S397" s="23"/>
      <c r="T397" s="23"/>
      <c r="U397" s="23"/>
      <c r="V397" s="23"/>
      <c r="W397" s="23"/>
      <c r="X397" s="23"/>
      <c r="Y397" s="23"/>
      <c r="Z397" s="23"/>
      <c r="AA397" s="23"/>
      <c r="AB397" s="23"/>
      <c r="AC397" s="23"/>
      <c r="AD397" s="23"/>
      <c r="AE397" s="23"/>
      <c r="AF397" s="23"/>
      <c r="AG397" s="23"/>
      <c r="AH397" s="15">
        <v>-180</v>
      </c>
      <c r="AI397" s="15">
        <v>-650</v>
      </c>
      <c r="AJ397" s="15">
        <v>-750</v>
      </c>
      <c r="AK397" s="16">
        <f>IF(AJ397="Neg","Neg",AJ397*HLOOKUP(AK$3,T_GDP[#All],2,FALSE))</f>
        <v>-786.45796743969413</v>
      </c>
      <c r="AL397" s="16">
        <f>IF(AK397="Neg","Neg",AK397*HLOOKUP(AL$3,T_GDP[#All],2,FALSE))</f>
        <v>-829.55015572433274</v>
      </c>
      <c r="AM397" s="16">
        <f>IF(AL397="Neg","Neg",AL397*HLOOKUP(AM$3,T_GDP[#All],2,FALSE))</f>
        <v>-873.12174598590275</v>
      </c>
      <c r="AN397" s="16">
        <f>IF(AM397="Neg","Neg",AM397*HLOOKUP(AN$3,T_GDP[#All],2,FALSE))</f>
        <v>-924.30912776160244</v>
      </c>
      <c r="AO397" s="16">
        <f>IF(AN397="Neg","Neg",AN397*HLOOKUP(AO$3,T_GDP[#All],2,FALSE))</f>
        <v>-967.88657232139815</v>
      </c>
      <c r="AP397" s="16">
        <f>IF(AO397="Neg","Neg",AO397*HLOOKUP(AP$3,T_GDP[#All],2,FALSE))</f>
        <v>-1019.3159317570959</v>
      </c>
      <c r="AQ397" s="16">
        <f>IF(AP397="Neg","Neg",AP397*HLOOKUP(AQ$3,T_GDP[#All],2,FALSE))</f>
        <v>-1029.9622983194258</v>
      </c>
      <c r="AR397" s="16">
        <f>IF(AQ397="Neg","Neg",AQ397*HLOOKUP(AR$3,T_GDP[#All],2,FALSE))</f>
        <v>-1015.610811457772</v>
      </c>
      <c r="AS397" s="16">
        <f>IF(AR397="Neg","Neg",AR397*HLOOKUP(AS$3,T_GDP[#All],2,FALSE))</f>
        <v>-1060.5867828159433</v>
      </c>
      <c r="AT397" s="16">
        <f>IF(AS397="Neg","Neg",AS397*HLOOKUP(AT$3,T_GDP[#All],2,FALSE))</f>
        <v>-1087.1770053573332</v>
      </c>
      <c r="AU397" s="16">
        <f>IF(AT397="Neg","Neg",AT397*HLOOKUP(AU$3,T_GDP[#All],2,FALSE))</f>
        <v>-1123.3637236459006</v>
      </c>
      <c r="AV397" s="16">
        <f>IF(AU397="Neg","Neg",AU397*HLOOKUP(AV$3,T_GDP[#All],2,FALSE))</f>
        <v>-1174.8249564830496</v>
      </c>
      <c r="AW397" s="16">
        <f>IF(AV397="Neg","Neg",AV397*HLOOKUP(AW$3,T_GDP[#All],2,FALSE))</f>
        <v>-1220.2289420892816</v>
      </c>
      <c r="AX397" s="16">
        <f>IF(AW397="Neg","Neg",AW397*HLOOKUP(AX$3,T_GDP[#All],2,FALSE))</f>
        <v>-1260.3458459200742</v>
      </c>
      <c r="AY397" s="16">
        <f>IF(AX397="Neg","Neg",AX397*HLOOKUP(AY$3,T_GDP[#All],2,FALSE))</f>
        <v>-1315.87126268106</v>
      </c>
      <c r="AZ397" s="16">
        <f>IF(AY397="Neg","Neg",AY397*HLOOKUP(AZ$3,T_GDP[#All],2,FALSE))</f>
        <v>-1367.9055662667527</v>
      </c>
      <c r="BA397" s="16">
        <f>IF(AZ397="Neg","Neg",AZ397*HLOOKUP(BA$3,T_GDP[#All],2,FALSE))</f>
        <v>-1416.2340990755408</v>
      </c>
      <c r="BB397" s="16">
        <f>IF(BA397="Neg","Neg",BA397*HLOOKUP(BB$3,T_GDP[#All],2,FALSE))</f>
        <v>-1463.1992308753081</v>
      </c>
      <c r="BC397" s="16">
        <f>IF(BB397="Neg","Neg",BB397*HLOOKUP(BC$3,T_GDP[#All],2,FALSE))</f>
        <v>-1357.247491107971</v>
      </c>
      <c r="BD397" s="16">
        <f>IF(BC397="Neg","Neg",BC397*HLOOKUP(BD$3,T_GDP[#All],2,FALSE))</f>
        <v>-1523.785363213671</v>
      </c>
      <c r="BE397" s="16">
        <f>IF(BD397="Neg","Neg",BD397*HLOOKUP(BE$3,T_GDP[#All],2,FALSE))</f>
        <v>-1624.2941244962044</v>
      </c>
      <c r="BF397" s="16">
        <f>IF(BE397="Neg","Neg",BE397*HLOOKUP(BF$3,T_GDP[#All],2,FALSE))</f>
        <v>-1653.5296481176472</v>
      </c>
      <c r="BG397" s="16">
        <f>IF(BF397="Neg","Neg",BF397*HLOOKUP(BG$3,T_GDP[#All],2,FALSE))</f>
        <v>-1709.4644553030826</v>
      </c>
      <c r="BH397" s="16">
        <f>IF(BG397="Neg","Neg",BG397*HLOOKUP(BH$3,T_GDP[#All],2,FALSE))</f>
        <v>-1764.912543289282</v>
      </c>
      <c r="BI397" s="16">
        <f>IF(BH397="Neg","Neg",BH397*HLOOKUP(BI$3,T_GDP[#All],2,FALSE))</f>
        <v>-1832.1759164578623</v>
      </c>
      <c r="BJ397" s="16">
        <f>IF(BI397="Neg","Neg",BI397*HLOOKUP(BJ$3,T_GDP[#All],2,FALSE))</f>
        <v>-1904.210218092122</v>
      </c>
    </row>
    <row r="398" spans="1:62" ht="13.9" customHeight="1" x14ac:dyDescent="0.25">
      <c r="A398" s="6"/>
      <c r="B398" s="1" t="s">
        <v>1065</v>
      </c>
      <c r="C398" s="1" t="s">
        <v>1078</v>
      </c>
      <c r="D398" s="1" t="s">
        <v>725</v>
      </c>
      <c r="E398" s="23"/>
      <c r="F398" s="23"/>
      <c r="G398" s="23"/>
      <c r="H398" s="23"/>
      <c r="I398" s="23"/>
      <c r="J398" s="23"/>
      <c r="K398" s="23"/>
      <c r="L398" s="23"/>
      <c r="M398" s="23"/>
      <c r="N398" s="23"/>
      <c r="O398" s="23"/>
      <c r="P398" s="23"/>
      <c r="Q398" s="23"/>
      <c r="R398" s="23"/>
      <c r="S398" s="23"/>
      <c r="T398" s="23"/>
      <c r="U398" s="23"/>
      <c r="V398" s="23"/>
      <c r="W398" s="23"/>
      <c r="X398" s="23"/>
      <c r="Y398" s="23"/>
      <c r="Z398" s="23"/>
      <c r="AA398" s="23"/>
      <c r="AB398" s="23"/>
      <c r="AC398" s="23"/>
      <c r="AD398" s="23"/>
      <c r="AE398" s="23"/>
      <c r="AF398" s="23"/>
      <c r="AG398" s="23"/>
      <c r="AH398" s="15">
        <v>-70</v>
      </c>
      <c r="AI398" s="15">
        <v>-100</v>
      </c>
      <c r="AJ398" s="15">
        <v>-100</v>
      </c>
      <c r="AK398" s="16">
        <f>IF(AJ398="Neg","Neg",AJ398*HLOOKUP(AK$3,T_GDP[#All],2,FALSE))</f>
        <v>-104.86106232529255</v>
      </c>
      <c r="AL398" s="16">
        <f>IF(AK398="Neg","Neg",AK398*HLOOKUP(AL$3,T_GDP[#All],2,FALSE))</f>
        <v>-110.60668742991102</v>
      </c>
      <c r="AM398" s="16">
        <f>IF(AL398="Neg","Neg",AL398*HLOOKUP(AM$3,T_GDP[#All],2,FALSE))</f>
        <v>-116.41623279812036</v>
      </c>
      <c r="AN398" s="16">
        <f>IF(AM398="Neg","Neg",AM398*HLOOKUP(AN$3,T_GDP[#All],2,FALSE))</f>
        <v>-123.24121703488032</v>
      </c>
      <c r="AO398" s="16">
        <f>IF(AN398="Neg","Neg",AN398*HLOOKUP(AO$3,T_GDP[#All],2,FALSE))</f>
        <v>-129.0515429761864</v>
      </c>
      <c r="AP398" s="16">
        <f>IF(AO398="Neg","Neg",AO398*HLOOKUP(AP$3,T_GDP[#All],2,FALSE))</f>
        <v>-135.90879090094609</v>
      </c>
      <c r="AQ398" s="16">
        <f>IF(AP398="Neg","Neg",AP398*HLOOKUP(AQ$3,T_GDP[#All],2,FALSE))</f>
        <v>-137.3283064425901</v>
      </c>
      <c r="AR398" s="16">
        <f>IF(AQ398="Neg","Neg",AQ398*HLOOKUP(AR$3,T_GDP[#All],2,FALSE))</f>
        <v>-135.41477486103625</v>
      </c>
      <c r="AS398" s="16">
        <f>IF(AR398="Neg","Neg",AR398*HLOOKUP(AS$3,T_GDP[#All],2,FALSE))</f>
        <v>-141.41157104212573</v>
      </c>
      <c r="AT398" s="16">
        <f>IF(AS398="Neg","Neg",AS398*HLOOKUP(AT$3,T_GDP[#All],2,FALSE))</f>
        <v>-144.95693404764438</v>
      </c>
      <c r="AU398" s="16">
        <f>IF(AT398="Neg","Neg",AT398*HLOOKUP(AU$3,T_GDP[#All],2,FALSE))</f>
        <v>-149.78182981945338</v>
      </c>
      <c r="AV398" s="16">
        <f>IF(AU398="Neg","Neg",AU398*HLOOKUP(AV$3,T_GDP[#All],2,FALSE))</f>
        <v>-156.64332753107325</v>
      </c>
      <c r="AW398" s="16">
        <f>IF(AV398="Neg","Neg",AV398*HLOOKUP(AW$3,T_GDP[#All],2,FALSE))</f>
        <v>-162.69719227857087</v>
      </c>
      <c r="AX398" s="16">
        <f>IF(AW398="Neg","Neg",AW398*HLOOKUP(AX$3,T_GDP[#All],2,FALSE))</f>
        <v>-168.0461127893432</v>
      </c>
      <c r="AY398" s="16">
        <f>IF(AX398="Neg","Neg",AX398*HLOOKUP(AY$3,T_GDP[#All],2,FALSE))</f>
        <v>-175.44950169080798</v>
      </c>
      <c r="AZ398" s="16">
        <f>IF(AY398="Neg","Neg",AY398*HLOOKUP(AZ$3,T_GDP[#All],2,FALSE))</f>
        <v>-182.38740883556702</v>
      </c>
      <c r="BA398" s="16">
        <f>IF(AZ398="Neg","Neg",AZ398*HLOOKUP(BA$3,T_GDP[#All],2,FALSE))</f>
        <v>-188.83121321007212</v>
      </c>
      <c r="BB398" s="16">
        <f>IF(BA398="Neg","Neg",BA398*HLOOKUP(BB$3,T_GDP[#All],2,FALSE))</f>
        <v>-195.09323078337442</v>
      </c>
      <c r="BC398" s="16">
        <f>IF(BB398="Neg","Neg",BB398*HLOOKUP(BC$3,T_GDP[#All],2,FALSE))</f>
        <v>-180.96633214772947</v>
      </c>
      <c r="BD398" s="16">
        <f>IF(BC398="Neg","Neg",BC398*HLOOKUP(BD$3,T_GDP[#All],2,FALSE))</f>
        <v>-203.1713817618228</v>
      </c>
      <c r="BE398" s="16">
        <f>IF(BD398="Neg","Neg",BD398*HLOOKUP(BE$3,T_GDP[#All],2,FALSE))</f>
        <v>-216.57254993282726</v>
      </c>
      <c r="BF398" s="16">
        <f>IF(BE398="Neg","Neg",BE398*HLOOKUP(BF$3,T_GDP[#All],2,FALSE))</f>
        <v>-220.47061974901965</v>
      </c>
      <c r="BG398" s="16">
        <f>IF(BF398="Neg","Neg",BF398*HLOOKUP(BG$3,T_GDP[#All],2,FALSE))</f>
        <v>-227.92859404041104</v>
      </c>
      <c r="BH398" s="16">
        <f>IF(BG398="Neg","Neg",BG398*HLOOKUP(BH$3,T_GDP[#All],2,FALSE))</f>
        <v>-235.32167243857097</v>
      </c>
      <c r="BI398" s="16">
        <f>IF(BH398="Neg","Neg",BH398*HLOOKUP(BI$3,T_GDP[#All],2,FALSE))</f>
        <v>-244.29012219438167</v>
      </c>
      <c r="BJ398" s="16">
        <f>IF(BI398="Neg","Neg",BI398*HLOOKUP(BJ$3,T_GDP[#All],2,FALSE))</f>
        <v>-253.89469574561627</v>
      </c>
    </row>
    <row r="399" spans="1:62" ht="13.9" customHeight="1" x14ac:dyDescent="0.25">
      <c r="A399" s="6"/>
      <c r="B399" s="1" t="s">
        <v>1065</v>
      </c>
      <c r="C399" s="1" t="s">
        <v>1079</v>
      </c>
      <c r="D399" s="1" t="s">
        <v>725</v>
      </c>
      <c r="E399" s="23"/>
      <c r="F399" s="23"/>
      <c r="G399" s="23"/>
      <c r="H399" s="23"/>
      <c r="I399" s="23"/>
      <c r="J399" s="23"/>
      <c r="K399" s="23"/>
      <c r="L399" s="23"/>
      <c r="M399" s="23"/>
      <c r="N399" s="23"/>
      <c r="O399" s="23"/>
      <c r="P399" s="23"/>
      <c r="Q399" s="23"/>
      <c r="R399" s="23"/>
      <c r="S399" s="23"/>
      <c r="T399" s="23"/>
      <c r="U399" s="23"/>
      <c r="V399" s="23"/>
      <c r="W399" s="23"/>
      <c r="X399" s="23"/>
      <c r="Y399" s="23"/>
      <c r="Z399" s="23"/>
      <c r="AA399" s="23"/>
      <c r="AB399" s="23"/>
      <c r="AC399" s="23"/>
      <c r="AD399" s="23"/>
      <c r="AE399" s="23"/>
      <c r="AF399" s="23"/>
      <c r="AG399" s="23"/>
      <c r="AH399" s="15">
        <v>0</v>
      </c>
      <c r="AI399" s="15">
        <v>1350</v>
      </c>
      <c r="AJ399" s="15">
        <v>1400</v>
      </c>
      <c r="AK399" s="16">
        <f>IF(AJ399="Neg","Neg",AJ399*HLOOKUP(AK$3,T_GDP[#All],2,FALSE))</f>
        <v>1468.0548725540957</v>
      </c>
      <c r="AL399" s="16">
        <f>IF(AK399="Neg","Neg",AK399*HLOOKUP(AL$3,T_GDP[#All],2,FALSE))</f>
        <v>1548.4936240187544</v>
      </c>
      <c r="AM399" s="16">
        <f>IF(AL399="Neg","Neg",AL399*HLOOKUP(AM$3,T_GDP[#All],2,FALSE))</f>
        <v>1629.8272591736852</v>
      </c>
      <c r="AN399" s="16">
        <f>IF(AM399="Neg","Neg",AM399*HLOOKUP(AN$3,T_GDP[#All],2,FALSE))</f>
        <v>1725.3770384883246</v>
      </c>
      <c r="AO399" s="16">
        <f>IF(AN399="Neg","Neg",AN399*HLOOKUP(AO$3,T_GDP[#All],2,FALSE))</f>
        <v>1806.7216016666098</v>
      </c>
      <c r="AP399" s="16">
        <f>IF(AO399="Neg","Neg",AO399*HLOOKUP(AP$3,T_GDP[#All],2,FALSE))</f>
        <v>1902.7230726132457</v>
      </c>
      <c r="AQ399" s="16">
        <f>IF(AP399="Neg","Neg",AP399*HLOOKUP(AQ$3,T_GDP[#All],2,FALSE))</f>
        <v>1922.5962901962616</v>
      </c>
      <c r="AR399" s="16">
        <f>IF(AQ399="Neg","Neg",AQ399*HLOOKUP(AR$3,T_GDP[#All],2,FALSE))</f>
        <v>1895.8068480545078</v>
      </c>
      <c r="AS399" s="16">
        <f>IF(AR399="Neg","Neg",AR399*HLOOKUP(AS$3,T_GDP[#All],2,FALSE))</f>
        <v>1979.7619945897607</v>
      </c>
      <c r="AT399" s="16">
        <f>IF(AS399="Neg","Neg",AS399*HLOOKUP(AT$3,T_GDP[#All],2,FALSE))</f>
        <v>2029.3970766670218</v>
      </c>
      <c r="AU399" s="16">
        <f>IF(AT399="Neg","Neg",AT399*HLOOKUP(AU$3,T_GDP[#All],2,FALSE))</f>
        <v>2096.9456174723477</v>
      </c>
      <c r="AV399" s="16">
        <f>IF(AU399="Neg","Neg",AU399*HLOOKUP(AV$3,T_GDP[#All],2,FALSE))</f>
        <v>2193.006585435026</v>
      </c>
      <c r="AW399" s="16">
        <f>IF(AV399="Neg","Neg",AV399*HLOOKUP(AW$3,T_GDP[#All],2,FALSE))</f>
        <v>2277.7606918999927</v>
      </c>
      <c r="AX399" s="16">
        <f>IF(AW399="Neg","Neg",AW399*HLOOKUP(AX$3,T_GDP[#All],2,FALSE))</f>
        <v>2352.6455790508053</v>
      </c>
      <c r="AY399" s="16">
        <f>IF(AX399="Neg","Neg",AX399*HLOOKUP(AY$3,T_GDP[#All],2,FALSE))</f>
        <v>2456.2930236713123</v>
      </c>
      <c r="AZ399" s="16">
        <f>IF(AY399="Neg","Neg",AY399*HLOOKUP(AZ$3,T_GDP[#All],2,FALSE))</f>
        <v>2553.4237236979388</v>
      </c>
      <c r="BA399" s="16">
        <f>IF(AZ399="Neg","Neg",AZ399*HLOOKUP(BA$3,T_GDP[#All],2,FALSE))</f>
        <v>2643.6369849410103</v>
      </c>
      <c r="BB399" s="16">
        <f>IF(BA399="Neg","Neg",BA399*HLOOKUP(BB$3,T_GDP[#All],2,FALSE))</f>
        <v>2731.3052309672426</v>
      </c>
      <c r="BC399" s="16">
        <f>IF(BB399="Neg","Neg",BB399*HLOOKUP(BC$3,T_GDP[#All],2,FALSE))</f>
        <v>2533.5286500682132</v>
      </c>
      <c r="BD399" s="16">
        <f>IF(BC399="Neg","Neg",BC399*HLOOKUP(BD$3,T_GDP[#All],2,FALSE))</f>
        <v>2844.3993446655199</v>
      </c>
      <c r="BE399" s="16">
        <f>IF(BD399="Neg","Neg",BD399*HLOOKUP(BE$3,T_GDP[#All],2,FALSE))</f>
        <v>3032.0156990595824</v>
      </c>
      <c r="BF399" s="16">
        <f>IF(BE399="Neg","Neg",BE399*HLOOKUP(BF$3,T_GDP[#All],2,FALSE))</f>
        <v>3086.5886764862757</v>
      </c>
      <c r="BG399" s="16">
        <f>IF(BF399="Neg","Neg",BF399*HLOOKUP(BG$3,T_GDP[#All],2,FALSE))</f>
        <v>3191.0003165657554</v>
      </c>
      <c r="BH399" s="16">
        <f>IF(BG399="Neg","Neg",BG399*HLOOKUP(BH$3,T_GDP[#All],2,FALSE))</f>
        <v>3294.5034141399947</v>
      </c>
      <c r="BI399" s="16">
        <f>IF(BH399="Neg","Neg",BH399*HLOOKUP(BI$3,T_GDP[#All],2,FALSE))</f>
        <v>3420.0617107213443</v>
      </c>
      <c r="BJ399" s="16">
        <f>IF(BI399="Neg","Neg",BI399*HLOOKUP(BJ$3,T_GDP[#All],2,FALSE))</f>
        <v>3554.5257404386289</v>
      </c>
    </row>
    <row r="400" spans="1:62" ht="13.9" customHeight="1" x14ac:dyDescent="0.25">
      <c r="A400" s="6"/>
      <c r="B400" s="1" t="s">
        <v>1065</v>
      </c>
      <c r="C400" s="1" t="s">
        <v>1080</v>
      </c>
      <c r="D400" s="1" t="s">
        <v>725</v>
      </c>
      <c r="E400" s="23"/>
      <c r="F400" s="23"/>
      <c r="G400" s="23"/>
      <c r="H400" s="23"/>
      <c r="I400" s="23"/>
      <c r="J400" s="23"/>
      <c r="K400" s="23"/>
      <c r="L400" s="23"/>
      <c r="M400" s="23"/>
      <c r="N400" s="23"/>
      <c r="O400" s="23"/>
      <c r="P400" s="23"/>
      <c r="Q400" s="23"/>
      <c r="R400" s="23"/>
      <c r="S400" s="23"/>
      <c r="T400" s="23"/>
      <c r="U400" s="23"/>
      <c r="V400" s="23"/>
      <c r="W400" s="23"/>
      <c r="X400" s="23"/>
      <c r="Y400" s="23"/>
      <c r="Z400" s="23"/>
      <c r="AA400" s="23"/>
      <c r="AB400" s="23"/>
      <c r="AC400" s="23"/>
      <c r="AD400" s="23"/>
      <c r="AE400" s="23"/>
      <c r="AF400" s="23"/>
      <c r="AG400" s="23"/>
      <c r="AH400" s="15">
        <v>0</v>
      </c>
      <c r="AI400" s="15">
        <v>475</v>
      </c>
      <c r="AJ400" s="15">
        <v>375</v>
      </c>
      <c r="AK400" s="16">
        <f>IF(AJ400="Neg","Neg",AJ400*HLOOKUP(AK$3,T_GDP[#All],2,FALSE))</f>
        <v>393.22898371984707</v>
      </c>
      <c r="AL400" s="16">
        <f>IF(AK400="Neg","Neg",AK400*HLOOKUP(AL$3,T_GDP[#All],2,FALSE))</f>
        <v>414.77507786216637</v>
      </c>
      <c r="AM400" s="16">
        <f>IF(AL400="Neg","Neg",AL400*HLOOKUP(AM$3,T_GDP[#All],2,FALSE))</f>
        <v>436.56087299295137</v>
      </c>
      <c r="AN400" s="16">
        <f>IF(AM400="Neg","Neg",AM400*HLOOKUP(AN$3,T_GDP[#All],2,FALSE))</f>
        <v>462.15456388080122</v>
      </c>
      <c r="AO400" s="16">
        <f>IF(AN400="Neg","Neg",AN400*HLOOKUP(AO$3,T_GDP[#All],2,FALSE))</f>
        <v>483.94328616069907</v>
      </c>
      <c r="AP400" s="16">
        <f>IF(AO400="Neg","Neg",AO400*HLOOKUP(AP$3,T_GDP[#All],2,FALSE))</f>
        <v>509.65796587854794</v>
      </c>
      <c r="AQ400" s="16">
        <f>IF(AP400="Neg","Neg",AP400*HLOOKUP(AQ$3,T_GDP[#All],2,FALSE))</f>
        <v>514.98114915971291</v>
      </c>
      <c r="AR400" s="16">
        <f>IF(AQ400="Neg","Neg",AQ400*HLOOKUP(AR$3,T_GDP[#All],2,FALSE))</f>
        <v>507.805405728886</v>
      </c>
      <c r="AS400" s="16">
        <f>IF(AR400="Neg","Neg",AR400*HLOOKUP(AS$3,T_GDP[#All],2,FALSE))</f>
        <v>530.29339140797163</v>
      </c>
      <c r="AT400" s="16">
        <f>IF(AS400="Neg","Neg",AS400*HLOOKUP(AT$3,T_GDP[#All],2,FALSE))</f>
        <v>543.5885026786666</v>
      </c>
      <c r="AU400" s="16">
        <f>IF(AT400="Neg","Neg",AT400*HLOOKUP(AU$3,T_GDP[#All],2,FALSE))</f>
        <v>561.68186182295028</v>
      </c>
      <c r="AV400" s="16">
        <f>IF(AU400="Neg","Neg",AU400*HLOOKUP(AV$3,T_GDP[#All],2,FALSE))</f>
        <v>587.41247824152481</v>
      </c>
      <c r="AW400" s="16">
        <f>IF(AV400="Neg","Neg",AV400*HLOOKUP(AW$3,T_GDP[#All],2,FALSE))</f>
        <v>610.11447104464082</v>
      </c>
      <c r="AX400" s="16">
        <f>IF(AW400="Neg","Neg",AW400*HLOOKUP(AX$3,T_GDP[#All],2,FALSE))</f>
        <v>630.17292296003711</v>
      </c>
      <c r="AY400" s="16">
        <f>IF(AX400="Neg","Neg",AX400*HLOOKUP(AY$3,T_GDP[#All],2,FALSE))</f>
        <v>657.93563134052999</v>
      </c>
      <c r="AZ400" s="16">
        <f>IF(AY400="Neg","Neg",AY400*HLOOKUP(AZ$3,T_GDP[#All],2,FALSE))</f>
        <v>683.95278313337633</v>
      </c>
      <c r="BA400" s="16">
        <f>IF(AZ400="Neg","Neg",AZ400*HLOOKUP(BA$3,T_GDP[#All],2,FALSE))</f>
        <v>708.11704953777041</v>
      </c>
      <c r="BB400" s="16">
        <f>IF(BA400="Neg","Neg",BA400*HLOOKUP(BB$3,T_GDP[#All],2,FALSE))</f>
        <v>731.59961543765405</v>
      </c>
      <c r="BC400" s="16">
        <f>IF(BB400="Neg","Neg",BB400*HLOOKUP(BC$3,T_GDP[#All],2,FALSE))</f>
        <v>678.62374555398549</v>
      </c>
      <c r="BD400" s="16">
        <f>IF(BC400="Neg","Neg",BC400*HLOOKUP(BD$3,T_GDP[#All],2,FALSE))</f>
        <v>761.89268160683548</v>
      </c>
      <c r="BE400" s="16">
        <f>IF(BD400="Neg","Neg",BD400*HLOOKUP(BE$3,T_GDP[#All],2,FALSE))</f>
        <v>812.1470622481022</v>
      </c>
      <c r="BF400" s="16">
        <f>IF(BE400="Neg","Neg",BE400*HLOOKUP(BF$3,T_GDP[#All],2,FALSE))</f>
        <v>826.76482405882359</v>
      </c>
      <c r="BG400" s="16">
        <f>IF(BF400="Neg","Neg",BF400*HLOOKUP(BG$3,T_GDP[#All],2,FALSE))</f>
        <v>854.73222765154128</v>
      </c>
      <c r="BH400" s="16">
        <f>IF(BG400="Neg","Neg",BG400*HLOOKUP(BH$3,T_GDP[#All],2,FALSE))</f>
        <v>882.45627164464099</v>
      </c>
      <c r="BI400" s="16">
        <f>IF(BH400="Neg","Neg",BH400*HLOOKUP(BI$3,T_GDP[#All],2,FALSE))</f>
        <v>916.08795822893114</v>
      </c>
      <c r="BJ400" s="16">
        <f>IF(BI400="Neg","Neg",BI400*HLOOKUP(BJ$3,T_GDP[#All],2,FALSE))</f>
        <v>952.10510904606099</v>
      </c>
    </row>
    <row r="401" spans="1:62" ht="13.9" customHeight="1" x14ac:dyDescent="0.25">
      <c r="A401" s="6"/>
      <c r="B401" s="1" t="s">
        <v>1065</v>
      </c>
      <c r="C401" s="1" t="s">
        <v>1081</v>
      </c>
      <c r="D401" s="1" t="s">
        <v>728</v>
      </c>
      <c r="E401" s="23"/>
      <c r="F401" s="23"/>
      <c r="G401" s="23"/>
      <c r="H401" s="23"/>
      <c r="I401" s="23"/>
      <c r="J401" s="23"/>
      <c r="K401" s="23"/>
      <c r="L401" s="23"/>
      <c r="M401" s="23"/>
      <c r="N401" s="23"/>
      <c r="O401" s="23"/>
      <c r="P401" s="23"/>
      <c r="Q401" s="23"/>
      <c r="R401" s="23"/>
      <c r="S401" s="23"/>
      <c r="T401" s="23"/>
      <c r="U401" s="23"/>
      <c r="V401" s="23"/>
      <c r="W401" s="23"/>
      <c r="X401" s="23"/>
      <c r="Y401" s="23"/>
      <c r="Z401" s="23"/>
      <c r="AA401" s="23"/>
      <c r="AB401" s="23"/>
      <c r="AC401" s="23"/>
      <c r="AD401" s="23"/>
      <c r="AE401" s="23"/>
      <c r="AF401" s="23"/>
      <c r="AG401" s="23"/>
      <c r="AH401" s="15">
        <v>0</v>
      </c>
      <c r="AI401" s="15">
        <v>415</v>
      </c>
      <c r="AJ401" s="15">
        <v>440</v>
      </c>
      <c r="AK401" s="16">
        <f>IF(AJ401="Neg","Neg",AJ401*HLOOKUP(AK$3,T_GDP[#All],2,FALSE))</f>
        <v>461.38867423128721</v>
      </c>
      <c r="AL401" s="16">
        <f>IF(AK401="Neg","Neg",AK401*HLOOKUP(AL$3,T_GDP[#All],2,FALSE))</f>
        <v>486.66942469160853</v>
      </c>
      <c r="AM401" s="16">
        <f>IF(AL401="Neg","Neg",AL401*HLOOKUP(AM$3,T_GDP[#All],2,FALSE))</f>
        <v>512.2314243117296</v>
      </c>
      <c r="AN401" s="16">
        <f>IF(AM401="Neg","Neg",AM401*HLOOKUP(AN$3,T_GDP[#All],2,FALSE))</f>
        <v>542.26135495347341</v>
      </c>
      <c r="AO401" s="16">
        <f>IF(AN401="Neg","Neg",AN401*HLOOKUP(AO$3,T_GDP[#All],2,FALSE))</f>
        <v>567.82678909522019</v>
      </c>
      <c r="AP401" s="16">
        <f>IF(AO401="Neg","Neg",AO401*HLOOKUP(AP$3,T_GDP[#All],2,FALSE))</f>
        <v>597.99867996416287</v>
      </c>
      <c r="AQ401" s="16">
        <f>IF(AP401="Neg","Neg",AP401*HLOOKUP(AQ$3,T_GDP[#All],2,FALSE))</f>
        <v>604.24454834739652</v>
      </c>
      <c r="AR401" s="16">
        <f>IF(AQ401="Neg","Neg",AQ401*HLOOKUP(AR$3,T_GDP[#All],2,FALSE))</f>
        <v>595.82500938855958</v>
      </c>
      <c r="AS401" s="16">
        <f>IF(AR401="Neg","Neg",AR401*HLOOKUP(AS$3,T_GDP[#All],2,FALSE))</f>
        <v>622.2109125853533</v>
      </c>
      <c r="AT401" s="16">
        <f>IF(AS401="Neg","Neg",AS401*HLOOKUP(AT$3,T_GDP[#All],2,FALSE))</f>
        <v>637.81050980963539</v>
      </c>
      <c r="AU401" s="16">
        <f>IF(AT401="Neg","Neg",AT401*HLOOKUP(AU$3,T_GDP[#All],2,FALSE))</f>
        <v>659.04005120559498</v>
      </c>
      <c r="AV401" s="16">
        <f>IF(AU401="Neg","Neg",AU401*HLOOKUP(AV$3,T_GDP[#All],2,FALSE))</f>
        <v>689.2306411367224</v>
      </c>
      <c r="AW401" s="16">
        <f>IF(AV401="Neg","Neg",AV401*HLOOKUP(AW$3,T_GDP[#All],2,FALSE))</f>
        <v>715.86764602571191</v>
      </c>
      <c r="AX401" s="16">
        <f>IF(AW401="Neg","Neg",AW401*HLOOKUP(AX$3,T_GDP[#All],2,FALSE))</f>
        <v>739.40289627311017</v>
      </c>
      <c r="AY401" s="16">
        <f>IF(AX401="Neg","Neg",AX401*HLOOKUP(AY$3,T_GDP[#All],2,FALSE))</f>
        <v>771.97780743955525</v>
      </c>
      <c r="AZ401" s="16">
        <f>IF(AY401="Neg","Neg",AY401*HLOOKUP(AZ$3,T_GDP[#All],2,FALSE))</f>
        <v>802.50459887649504</v>
      </c>
      <c r="BA401" s="16">
        <f>IF(AZ401="Neg","Neg",AZ401*HLOOKUP(BA$3,T_GDP[#All],2,FALSE))</f>
        <v>830.85733812431749</v>
      </c>
      <c r="BB401" s="16">
        <f>IF(BA401="Neg","Neg",BA401*HLOOKUP(BB$3,T_GDP[#All],2,FALSE))</f>
        <v>858.41021544684759</v>
      </c>
      <c r="BC401" s="16">
        <f>IF(BB401="Neg","Neg",BB401*HLOOKUP(BC$3,T_GDP[#All],2,FALSE))</f>
        <v>796.25186145000987</v>
      </c>
      <c r="BD401" s="16">
        <f>IF(BC401="Neg","Neg",BC401*HLOOKUP(BD$3,T_GDP[#All],2,FALSE))</f>
        <v>893.95407975202056</v>
      </c>
      <c r="BE401" s="16">
        <f>IF(BD401="Neg","Neg",BD401*HLOOKUP(BE$3,T_GDP[#All],2,FALSE))</f>
        <v>952.91921970444025</v>
      </c>
      <c r="BF401" s="16">
        <f>IF(BE401="Neg","Neg",BE401*HLOOKUP(BF$3,T_GDP[#All],2,FALSE))</f>
        <v>970.07072689568668</v>
      </c>
      <c r="BG401" s="16">
        <f>IF(BF401="Neg","Neg",BF401*HLOOKUP(BG$3,T_GDP[#All],2,FALSE))</f>
        <v>1002.8858137778088</v>
      </c>
      <c r="BH401" s="16">
        <f>IF(BG401="Neg","Neg",BG401*HLOOKUP(BH$3,T_GDP[#All],2,FALSE))</f>
        <v>1035.4153587297126</v>
      </c>
      <c r="BI401" s="16">
        <f>IF(BH401="Neg","Neg",BH401*HLOOKUP(BI$3,T_GDP[#All],2,FALSE))</f>
        <v>1074.8765376552797</v>
      </c>
      <c r="BJ401" s="16">
        <f>IF(BI401="Neg","Neg",BI401*HLOOKUP(BJ$3,T_GDP[#All],2,FALSE))</f>
        <v>1117.1366612807119</v>
      </c>
    </row>
    <row r="402" spans="1:62" ht="13.9" customHeight="1" x14ac:dyDescent="0.25">
      <c r="A402" s="6"/>
      <c r="B402" s="1" t="s">
        <v>1065</v>
      </c>
      <c r="C402" s="1" t="s">
        <v>1082</v>
      </c>
      <c r="D402" s="1" t="s">
        <v>716</v>
      </c>
      <c r="E402" s="23"/>
      <c r="F402" s="23"/>
      <c r="G402" s="23"/>
      <c r="H402" s="23"/>
      <c r="I402" s="23"/>
      <c r="J402" s="23"/>
      <c r="K402" s="23"/>
      <c r="L402" s="23"/>
      <c r="M402" s="23"/>
      <c r="N402" s="23"/>
      <c r="O402" s="23"/>
      <c r="P402" s="23"/>
      <c r="Q402" s="23"/>
      <c r="R402" s="23"/>
      <c r="S402" s="23"/>
      <c r="T402" s="23"/>
      <c r="U402" s="23"/>
      <c r="V402" s="23"/>
      <c r="W402" s="23"/>
      <c r="X402" s="23"/>
      <c r="Y402" s="23"/>
      <c r="Z402" s="23"/>
      <c r="AA402" s="23"/>
      <c r="AB402" s="23"/>
      <c r="AC402" s="23"/>
      <c r="AD402" s="23"/>
      <c r="AE402" s="23"/>
      <c r="AF402" s="23"/>
      <c r="AG402" s="23"/>
      <c r="AH402" s="15">
        <v>40</v>
      </c>
      <c r="AI402" s="15">
        <v>130</v>
      </c>
      <c r="AJ402" s="15">
        <v>130</v>
      </c>
      <c r="AK402" s="16">
        <f>IF(AJ402="Neg","Neg",AJ402*HLOOKUP(AK$3,T_GDP[#All],2,FALSE))</f>
        <v>136.31938102288032</v>
      </c>
      <c r="AL402" s="16">
        <f>IF(AK402="Neg","Neg",AK402*HLOOKUP(AL$3,T_GDP[#All],2,FALSE))</f>
        <v>143.78869365888434</v>
      </c>
      <c r="AM402" s="16">
        <f>IF(AL402="Neg","Neg",AL402*HLOOKUP(AM$3,T_GDP[#All],2,FALSE))</f>
        <v>151.34110263755647</v>
      </c>
      <c r="AN402" s="16">
        <f>IF(AM402="Neg","Neg",AM402*HLOOKUP(AN$3,T_GDP[#All],2,FALSE))</f>
        <v>160.21358214534442</v>
      </c>
      <c r="AO402" s="16">
        <f>IF(AN402="Neg","Neg",AN402*HLOOKUP(AO$3,T_GDP[#All],2,FALSE))</f>
        <v>167.76700586904232</v>
      </c>
      <c r="AP402" s="16">
        <f>IF(AO402="Neg","Neg",AO402*HLOOKUP(AP$3,T_GDP[#All],2,FALSE))</f>
        <v>176.68142817122992</v>
      </c>
      <c r="AQ402" s="16">
        <f>IF(AP402="Neg","Neg",AP402*HLOOKUP(AQ$3,T_GDP[#All],2,FALSE))</f>
        <v>178.52679837536712</v>
      </c>
      <c r="AR402" s="16">
        <f>IF(AQ402="Neg","Neg",AQ402*HLOOKUP(AR$3,T_GDP[#All],2,FALSE))</f>
        <v>176.03920731934713</v>
      </c>
      <c r="AS402" s="16">
        <f>IF(AR402="Neg","Neg",AR402*HLOOKUP(AS$3,T_GDP[#All],2,FALSE))</f>
        <v>183.83504235476346</v>
      </c>
      <c r="AT402" s="16">
        <f>IF(AS402="Neg","Neg",AS402*HLOOKUP(AT$3,T_GDP[#All],2,FALSE))</f>
        <v>188.4440142619377</v>
      </c>
      <c r="AU402" s="16">
        <f>IF(AT402="Neg","Neg",AT402*HLOOKUP(AU$3,T_GDP[#All],2,FALSE))</f>
        <v>194.71637876528939</v>
      </c>
      <c r="AV402" s="16">
        <f>IF(AU402="Neg","Neg",AU402*HLOOKUP(AV$3,T_GDP[#All],2,FALSE))</f>
        <v>203.63632579039523</v>
      </c>
      <c r="AW402" s="16">
        <f>IF(AV402="Neg","Neg",AV402*HLOOKUP(AW$3,T_GDP[#All],2,FALSE))</f>
        <v>211.50634996214214</v>
      </c>
      <c r="AX402" s="16">
        <f>IF(AW402="Neg","Neg",AW402*HLOOKUP(AX$3,T_GDP[#All],2,FALSE))</f>
        <v>218.45994662614618</v>
      </c>
      <c r="AY402" s="16">
        <f>IF(AX402="Neg","Neg",AX402*HLOOKUP(AY$3,T_GDP[#All],2,FALSE))</f>
        <v>228.0843521980504</v>
      </c>
      <c r="AZ402" s="16">
        <f>IF(AY402="Neg","Neg",AY402*HLOOKUP(AZ$3,T_GDP[#All],2,FALSE))</f>
        <v>237.10363148623713</v>
      </c>
      <c r="BA402" s="16">
        <f>IF(AZ402="Neg","Neg",AZ402*HLOOKUP(BA$3,T_GDP[#All],2,FALSE))</f>
        <v>245.48057717309376</v>
      </c>
      <c r="BB402" s="16">
        <f>IF(BA402="Neg","Neg",BA402*HLOOKUP(BB$3,T_GDP[#All],2,FALSE))</f>
        <v>253.62120001838676</v>
      </c>
      <c r="BC402" s="16">
        <f>IF(BB402="Neg","Neg",BB402*HLOOKUP(BC$3,T_GDP[#All],2,FALSE))</f>
        <v>235.25623179204834</v>
      </c>
      <c r="BD402" s="16">
        <f>IF(BC402="Neg","Neg",BC402*HLOOKUP(BD$3,T_GDP[#All],2,FALSE))</f>
        <v>264.12279629036965</v>
      </c>
      <c r="BE402" s="16">
        <f>IF(BD402="Neg","Neg",BD402*HLOOKUP(BE$3,T_GDP[#All],2,FALSE))</f>
        <v>281.54431491267547</v>
      </c>
      <c r="BF402" s="16">
        <f>IF(BE402="Neg","Neg",BE402*HLOOKUP(BF$3,T_GDP[#All],2,FALSE))</f>
        <v>286.61180567372554</v>
      </c>
      <c r="BG402" s="16">
        <f>IF(BF402="Neg","Neg",BF402*HLOOKUP(BG$3,T_GDP[#All],2,FALSE))</f>
        <v>296.30717225253437</v>
      </c>
      <c r="BH402" s="16">
        <f>IF(BG402="Neg","Neg",BG402*HLOOKUP(BH$3,T_GDP[#All],2,FALSE))</f>
        <v>305.91817417014227</v>
      </c>
      <c r="BI402" s="16">
        <f>IF(BH402="Neg","Neg",BH402*HLOOKUP(BI$3,T_GDP[#All],2,FALSE))</f>
        <v>317.57715885269619</v>
      </c>
      <c r="BJ402" s="16">
        <f>IF(BI402="Neg","Neg",BI402*HLOOKUP(BJ$3,T_GDP[#All],2,FALSE))</f>
        <v>330.06310446930121</v>
      </c>
    </row>
    <row r="403" spans="1:62" ht="13.9" customHeight="1" x14ac:dyDescent="0.25">
      <c r="A403" s="6"/>
      <c r="B403" s="1" t="s">
        <v>1065</v>
      </c>
      <c r="C403" s="1" t="s">
        <v>1083</v>
      </c>
      <c r="D403" s="1" t="s">
        <v>738</v>
      </c>
      <c r="E403" s="23"/>
      <c r="F403" s="23"/>
      <c r="G403" s="23"/>
      <c r="H403" s="23"/>
      <c r="I403" s="23"/>
      <c r="J403" s="23"/>
      <c r="K403" s="23"/>
      <c r="L403" s="23"/>
      <c r="M403" s="23"/>
      <c r="N403" s="23"/>
      <c r="O403" s="23"/>
      <c r="P403" s="23"/>
      <c r="Q403" s="23"/>
      <c r="R403" s="23"/>
      <c r="S403" s="23"/>
      <c r="T403" s="23"/>
      <c r="U403" s="23"/>
      <c r="V403" s="23"/>
      <c r="W403" s="23"/>
      <c r="X403" s="23"/>
      <c r="Y403" s="23"/>
      <c r="Z403" s="23"/>
      <c r="AA403" s="23"/>
      <c r="AB403" s="23"/>
      <c r="AC403" s="23"/>
      <c r="AD403" s="23"/>
      <c r="AE403" s="23"/>
      <c r="AF403" s="23"/>
      <c r="AG403" s="23"/>
      <c r="AH403" s="15">
        <v>95</v>
      </c>
      <c r="AI403" s="15">
        <v>100</v>
      </c>
      <c r="AJ403" s="15">
        <v>100</v>
      </c>
      <c r="AK403" s="16">
        <f>IF(AJ403="Neg","Neg",AJ403*HLOOKUP(AK$3,T_GDP[#All],2,FALSE))</f>
        <v>104.86106232529255</v>
      </c>
      <c r="AL403" s="16">
        <f>IF(AK403="Neg","Neg",AK403*HLOOKUP(AL$3,T_GDP[#All],2,FALSE))</f>
        <v>110.60668742991102</v>
      </c>
      <c r="AM403" s="16">
        <f>IF(AL403="Neg","Neg",AL403*HLOOKUP(AM$3,T_GDP[#All],2,FALSE))</f>
        <v>116.41623279812036</v>
      </c>
      <c r="AN403" s="16">
        <f>IF(AM403="Neg","Neg",AM403*HLOOKUP(AN$3,T_GDP[#All],2,FALSE))</f>
        <v>123.24121703488032</v>
      </c>
      <c r="AO403" s="16">
        <f>IF(AN403="Neg","Neg",AN403*HLOOKUP(AO$3,T_GDP[#All],2,FALSE))</f>
        <v>129.0515429761864</v>
      </c>
      <c r="AP403" s="16">
        <f>IF(AO403="Neg","Neg",AO403*HLOOKUP(AP$3,T_GDP[#All],2,FALSE))</f>
        <v>135.90879090094609</v>
      </c>
      <c r="AQ403" s="16">
        <f>IF(AP403="Neg","Neg",AP403*HLOOKUP(AQ$3,T_GDP[#All],2,FALSE))</f>
        <v>137.3283064425901</v>
      </c>
      <c r="AR403" s="16">
        <f>IF(AQ403="Neg","Neg",AQ403*HLOOKUP(AR$3,T_GDP[#All],2,FALSE))</f>
        <v>135.41477486103625</v>
      </c>
      <c r="AS403" s="16">
        <f>IF(AR403="Neg","Neg",AR403*HLOOKUP(AS$3,T_GDP[#All],2,FALSE))</f>
        <v>141.41157104212573</v>
      </c>
      <c r="AT403" s="16">
        <f>IF(AS403="Neg","Neg",AS403*HLOOKUP(AT$3,T_GDP[#All],2,FALSE))</f>
        <v>144.95693404764438</v>
      </c>
      <c r="AU403" s="16">
        <f>IF(AT403="Neg","Neg",AT403*HLOOKUP(AU$3,T_GDP[#All],2,FALSE))</f>
        <v>149.78182981945338</v>
      </c>
      <c r="AV403" s="16">
        <f>IF(AU403="Neg","Neg",AU403*HLOOKUP(AV$3,T_GDP[#All],2,FALSE))</f>
        <v>156.64332753107325</v>
      </c>
      <c r="AW403" s="16">
        <f>IF(AV403="Neg","Neg",AV403*HLOOKUP(AW$3,T_GDP[#All],2,FALSE))</f>
        <v>162.69719227857087</v>
      </c>
      <c r="AX403" s="16">
        <f>IF(AW403="Neg","Neg",AW403*HLOOKUP(AX$3,T_GDP[#All],2,FALSE))</f>
        <v>168.0461127893432</v>
      </c>
      <c r="AY403" s="16">
        <f>IF(AX403="Neg","Neg",AX403*HLOOKUP(AY$3,T_GDP[#All],2,FALSE))</f>
        <v>175.44950169080798</v>
      </c>
      <c r="AZ403" s="16">
        <f>IF(AY403="Neg","Neg",AY403*HLOOKUP(AZ$3,T_GDP[#All],2,FALSE))</f>
        <v>182.38740883556702</v>
      </c>
      <c r="BA403" s="16">
        <f>IF(AZ403="Neg","Neg",AZ403*HLOOKUP(BA$3,T_GDP[#All],2,FALSE))</f>
        <v>188.83121321007212</v>
      </c>
      <c r="BB403" s="16">
        <f>IF(BA403="Neg","Neg",BA403*HLOOKUP(BB$3,T_GDP[#All],2,FALSE))</f>
        <v>195.09323078337442</v>
      </c>
      <c r="BC403" s="16">
        <f>IF(BB403="Neg","Neg",BB403*HLOOKUP(BC$3,T_GDP[#All],2,FALSE))</f>
        <v>180.96633214772947</v>
      </c>
      <c r="BD403" s="16">
        <f>IF(BC403="Neg","Neg",BC403*HLOOKUP(BD$3,T_GDP[#All],2,FALSE))</f>
        <v>203.1713817618228</v>
      </c>
      <c r="BE403" s="16">
        <f>IF(BD403="Neg","Neg",BD403*HLOOKUP(BE$3,T_GDP[#All],2,FALSE))</f>
        <v>216.57254993282726</v>
      </c>
      <c r="BF403" s="16">
        <f>IF(BE403="Neg","Neg",BE403*HLOOKUP(BF$3,T_GDP[#All],2,FALSE))</f>
        <v>220.47061974901965</v>
      </c>
      <c r="BG403" s="16">
        <f>IF(BF403="Neg","Neg",BF403*HLOOKUP(BG$3,T_GDP[#All],2,FALSE))</f>
        <v>227.92859404041104</v>
      </c>
      <c r="BH403" s="16">
        <f>IF(BG403="Neg","Neg",BG403*HLOOKUP(BH$3,T_GDP[#All],2,FALSE))</f>
        <v>235.32167243857097</v>
      </c>
      <c r="BI403" s="16">
        <f>IF(BH403="Neg","Neg",BH403*HLOOKUP(BI$3,T_GDP[#All],2,FALSE))</f>
        <v>244.29012219438167</v>
      </c>
      <c r="BJ403" s="16">
        <f>IF(BI403="Neg","Neg",BI403*HLOOKUP(BJ$3,T_GDP[#All],2,FALSE))</f>
        <v>253.89469574561627</v>
      </c>
    </row>
    <row r="404" spans="1:62" ht="13.9" customHeight="1" x14ac:dyDescent="0.25">
      <c r="A404" s="6"/>
      <c r="B404" s="1" t="s">
        <v>1065</v>
      </c>
      <c r="C404" s="1" t="s">
        <v>713</v>
      </c>
      <c r="D404" s="1" t="s">
        <v>714</v>
      </c>
      <c r="E404" s="23"/>
      <c r="F404" s="23"/>
      <c r="G404" s="23"/>
      <c r="H404" s="23"/>
      <c r="I404" s="23"/>
      <c r="J404" s="23"/>
      <c r="K404" s="23"/>
      <c r="L404" s="23"/>
      <c r="M404" s="23"/>
      <c r="N404" s="23"/>
      <c r="O404" s="23"/>
      <c r="P404" s="23"/>
      <c r="Q404" s="23"/>
      <c r="R404" s="23"/>
      <c r="S404" s="23"/>
      <c r="T404" s="23"/>
      <c r="U404" s="23"/>
      <c r="V404" s="23"/>
      <c r="W404" s="23"/>
      <c r="X404" s="23"/>
      <c r="Y404" s="23"/>
      <c r="Z404" s="23"/>
      <c r="AA404" s="23"/>
      <c r="AB404" s="23"/>
      <c r="AC404" s="23"/>
      <c r="AD404" s="23"/>
      <c r="AE404" s="23"/>
      <c r="AF404" s="23"/>
      <c r="AG404" s="23"/>
      <c r="AH404" s="15">
        <v>0</v>
      </c>
      <c r="AI404" s="15">
        <v>0</v>
      </c>
      <c r="AJ404" s="15">
        <v>1750</v>
      </c>
      <c r="AK404" s="16">
        <f>IF(AJ404="Neg","Neg",AJ404*HLOOKUP(AK$3,T_GDP[#All],2,FALSE))</f>
        <v>1835.0685906926196</v>
      </c>
      <c r="AL404" s="16">
        <f>IF(AK404="Neg","Neg",AK404*HLOOKUP(AL$3,T_GDP[#All],2,FALSE))</f>
        <v>1935.617030023443</v>
      </c>
      <c r="AM404" s="16">
        <f>IF(AL404="Neg","Neg",AL404*HLOOKUP(AM$3,T_GDP[#All],2,FALSE))</f>
        <v>2037.2840739671065</v>
      </c>
      <c r="AN404" s="16">
        <f>IF(AM404="Neg","Neg",AM404*HLOOKUP(AN$3,T_GDP[#All],2,FALSE))</f>
        <v>2156.7212981104058</v>
      </c>
      <c r="AO404" s="16">
        <f>IF(AN404="Neg","Neg",AN404*HLOOKUP(AO$3,T_GDP[#All],2,FALSE))</f>
        <v>2258.4020020832622</v>
      </c>
      <c r="AP404" s="16">
        <f>IF(AO404="Neg","Neg",AO404*HLOOKUP(AP$3,T_GDP[#All],2,FALSE))</f>
        <v>2378.4038407665571</v>
      </c>
      <c r="AQ404" s="16">
        <f>IF(AP404="Neg","Neg",AP404*HLOOKUP(AQ$3,T_GDP[#All],2,FALSE))</f>
        <v>2403.2453627453274</v>
      </c>
      <c r="AR404" s="16">
        <f>IF(AQ404="Neg","Neg",AQ404*HLOOKUP(AR$3,T_GDP[#All],2,FALSE))</f>
        <v>2369.758560068135</v>
      </c>
      <c r="AS404" s="16">
        <f>IF(AR404="Neg","Neg",AR404*HLOOKUP(AS$3,T_GDP[#All],2,FALSE))</f>
        <v>2474.702493237201</v>
      </c>
      <c r="AT404" s="16">
        <f>IF(AS404="Neg","Neg",AS404*HLOOKUP(AT$3,T_GDP[#All],2,FALSE))</f>
        <v>2536.7463458337775</v>
      </c>
      <c r="AU404" s="16">
        <f>IF(AT404="Neg","Neg",AT404*HLOOKUP(AU$3,T_GDP[#All],2,FALSE))</f>
        <v>2621.182021840435</v>
      </c>
      <c r="AV404" s="16">
        <f>IF(AU404="Neg","Neg",AU404*HLOOKUP(AV$3,T_GDP[#All],2,FALSE))</f>
        <v>2741.2582317937831</v>
      </c>
      <c r="AW404" s="16">
        <f>IF(AV404="Neg","Neg",AV404*HLOOKUP(AW$3,T_GDP[#All],2,FALSE))</f>
        <v>2847.2008648749916</v>
      </c>
      <c r="AX404" s="16">
        <f>IF(AW404="Neg","Neg",AW404*HLOOKUP(AX$3,T_GDP[#All],2,FALSE))</f>
        <v>2940.8069738135073</v>
      </c>
      <c r="AY404" s="16">
        <f>IF(AX404="Neg","Neg",AX404*HLOOKUP(AY$3,T_GDP[#All],2,FALSE))</f>
        <v>3070.366279589141</v>
      </c>
      <c r="AZ404" s="16">
        <f>IF(AY404="Neg","Neg",AY404*HLOOKUP(AZ$3,T_GDP[#All],2,FALSE))</f>
        <v>3191.779654622424</v>
      </c>
      <c r="BA404" s="16">
        <f>IF(AZ404="Neg","Neg",AZ404*HLOOKUP(BA$3,T_GDP[#All],2,FALSE))</f>
        <v>3304.5462311762635</v>
      </c>
      <c r="BB404" s="16">
        <f>IF(BA404="Neg","Neg",BA404*HLOOKUP(BB$3,T_GDP[#All],2,FALSE))</f>
        <v>3414.131538709054</v>
      </c>
      <c r="BC404" s="16">
        <f>IF(BB404="Neg","Neg",BB404*HLOOKUP(BC$3,T_GDP[#All],2,FALSE))</f>
        <v>3166.9108125852676</v>
      </c>
      <c r="BD404" s="16">
        <f>IF(BC404="Neg","Neg",BC404*HLOOKUP(BD$3,T_GDP[#All],2,FALSE))</f>
        <v>3555.499180831901</v>
      </c>
      <c r="BE404" s="16">
        <f>IF(BD404="Neg","Neg",BD404*HLOOKUP(BE$3,T_GDP[#All],2,FALSE))</f>
        <v>3790.0196238244794</v>
      </c>
      <c r="BF404" s="16">
        <f>IF(BE404="Neg","Neg",BE404*HLOOKUP(BF$3,T_GDP[#All],2,FALSE))</f>
        <v>3858.2358456078459</v>
      </c>
      <c r="BG404" s="16">
        <f>IF(BF404="Neg","Neg",BF404*HLOOKUP(BG$3,T_GDP[#All],2,FALSE))</f>
        <v>3988.7503957071954</v>
      </c>
      <c r="BH404" s="16">
        <f>IF(BG404="Neg","Neg",BG404*HLOOKUP(BH$3,T_GDP[#All],2,FALSE))</f>
        <v>4118.1292676749945</v>
      </c>
      <c r="BI404" s="16">
        <f>IF(BH404="Neg","Neg",BH404*HLOOKUP(BI$3,T_GDP[#All],2,FALSE))</f>
        <v>4275.0771384016816</v>
      </c>
      <c r="BJ404" s="16">
        <f>IF(BI404="Neg","Neg",BI404*HLOOKUP(BJ$3,T_GDP[#All],2,FALSE))</f>
        <v>4443.1571755482873</v>
      </c>
    </row>
    <row r="405" spans="1:62" ht="13.9" customHeight="1" x14ac:dyDescent="0.25">
      <c r="A405" s="6"/>
      <c r="B405" s="1" t="s">
        <v>1065</v>
      </c>
      <c r="C405" s="1" t="s">
        <v>1084</v>
      </c>
      <c r="D405" s="1" t="s">
        <v>974</v>
      </c>
      <c r="E405" s="23"/>
      <c r="F405" s="23"/>
      <c r="G405" s="23"/>
      <c r="H405" s="23"/>
      <c r="I405" s="23"/>
      <c r="J405" s="23"/>
      <c r="K405" s="23"/>
      <c r="L405" s="23"/>
      <c r="M405" s="23"/>
      <c r="N405" s="23"/>
      <c r="O405" s="23"/>
      <c r="P405" s="23"/>
      <c r="Q405" s="23"/>
      <c r="R405" s="23"/>
      <c r="S405" s="23"/>
      <c r="T405" s="23"/>
      <c r="U405" s="23"/>
      <c r="V405" s="23"/>
      <c r="W405" s="23"/>
      <c r="X405" s="23"/>
      <c r="Y405" s="23"/>
      <c r="Z405" s="23"/>
      <c r="AA405" s="23"/>
      <c r="AB405" s="23"/>
      <c r="AC405" s="23"/>
      <c r="AD405" s="23"/>
      <c r="AE405" s="23"/>
      <c r="AF405" s="23"/>
      <c r="AG405" s="23"/>
      <c r="AH405" s="15">
        <v>25</v>
      </c>
      <c r="AI405" s="15">
        <v>55</v>
      </c>
      <c r="AJ405" s="15">
        <v>90</v>
      </c>
      <c r="AK405" s="16">
        <f>IF(AJ405="Neg","Neg",AJ405*HLOOKUP(AK$3,T_GDP[#All],2,FALSE))</f>
        <v>94.374956092763298</v>
      </c>
      <c r="AL405" s="16">
        <f>IF(AK405="Neg","Neg",AK405*HLOOKUP(AL$3,T_GDP[#All],2,FALSE))</f>
        <v>99.546018686919922</v>
      </c>
      <c r="AM405" s="16">
        <f>IF(AL405="Neg","Neg",AL405*HLOOKUP(AM$3,T_GDP[#All],2,FALSE))</f>
        <v>104.77460951830832</v>
      </c>
      <c r="AN405" s="16">
        <f>IF(AM405="Neg","Neg",AM405*HLOOKUP(AN$3,T_GDP[#All],2,FALSE))</f>
        <v>110.91709533139229</v>
      </c>
      <c r="AO405" s="16">
        <f>IF(AN405="Neg","Neg",AN405*HLOOKUP(AO$3,T_GDP[#All],2,FALSE))</f>
        <v>116.14638867856777</v>
      </c>
      <c r="AP405" s="16">
        <f>IF(AO405="Neg","Neg",AO405*HLOOKUP(AP$3,T_GDP[#All],2,FALSE))</f>
        <v>122.31791181085151</v>
      </c>
      <c r="AQ405" s="16">
        <f>IF(AP405="Neg","Neg",AP405*HLOOKUP(AQ$3,T_GDP[#All],2,FALSE))</f>
        <v>123.59547579833112</v>
      </c>
      <c r="AR405" s="16">
        <f>IF(AQ405="Neg","Neg",AQ405*HLOOKUP(AR$3,T_GDP[#All],2,FALSE))</f>
        <v>121.87329737493266</v>
      </c>
      <c r="AS405" s="16">
        <f>IF(AR405="Neg","Neg",AR405*HLOOKUP(AS$3,T_GDP[#All],2,FALSE))</f>
        <v>127.2704139379132</v>
      </c>
      <c r="AT405" s="16">
        <f>IF(AS405="Neg","Neg",AS405*HLOOKUP(AT$3,T_GDP[#All],2,FALSE))</f>
        <v>130.46124064288</v>
      </c>
      <c r="AU405" s="16">
        <f>IF(AT405="Neg","Neg",AT405*HLOOKUP(AU$3,T_GDP[#All],2,FALSE))</f>
        <v>134.8036468375081</v>
      </c>
      <c r="AV405" s="16">
        <f>IF(AU405="Neg","Neg",AU405*HLOOKUP(AV$3,T_GDP[#All],2,FALSE))</f>
        <v>140.97899477796599</v>
      </c>
      <c r="AW405" s="16">
        <f>IF(AV405="Neg","Neg",AV405*HLOOKUP(AW$3,T_GDP[#All],2,FALSE))</f>
        <v>146.42747305071384</v>
      </c>
      <c r="AX405" s="16">
        <f>IF(AW405="Neg","Neg",AW405*HLOOKUP(AX$3,T_GDP[#All],2,FALSE))</f>
        <v>151.24150151040894</v>
      </c>
      <c r="AY405" s="16">
        <f>IF(AX405="Neg","Neg",AX405*HLOOKUP(AY$3,T_GDP[#All],2,FALSE))</f>
        <v>157.90455152172723</v>
      </c>
      <c r="AZ405" s="16">
        <f>IF(AY405="Neg","Neg",AY405*HLOOKUP(AZ$3,T_GDP[#All],2,FALSE))</f>
        <v>164.14866795201036</v>
      </c>
      <c r="BA405" s="16">
        <f>IF(AZ405="Neg","Neg",AZ405*HLOOKUP(BA$3,T_GDP[#All],2,FALSE))</f>
        <v>169.94809188906495</v>
      </c>
      <c r="BB405" s="16">
        <f>IF(BA405="Neg","Neg",BA405*HLOOKUP(BB$3,T_GDP[#All],2,FALSE))</f>
        <v>175.58390770503703</v>
      </c>
      <c r="BC405" s="16">
        <f>IF(BB405="Neg","Neg",BB405*HLOOKUP(BC$3,T_GDP[#All],2,FALSE))</f>
        <v>162.8696989329566</v>
      </c>
      <c r="BD405" s="16">
        <f>IF(BC405="Neg","Neg",BC405*HLOOKUP(BD$3,T_GDP[#All],2,FALSE))</f>
        <v>182.8542435856406</v>
      </c>
      <c r="BE405" s="16">
        <f>IF(BD405="Neg","Neg",BD405*HLOOKUP(BE$3,T_GDP[#All],2,FALSE))</f>
        <v>194.91529493954462</v>
      </c>
      <c r="BF405" s="16">
        <f>IF(BE405="Neg","Neg",BE405*HLOOKUP(BF$3,T_GDP[#All],2,FALSE))</f>
        <v>198.42355777411777</v>
      </c>
      <c r="BG405" s="16">
        <f>IF(BF405="Neg","Neg",BF405*HLOOKUP(BG$3,T_GDP[#All],2,FALSE))</f>
        <v>205.13573463637002</v>
      </c>
      <c r="BH405" s="16">
        <f>IF(BG405="Neg","Neg",BG405*HLOOKUP(BH$3,T_GDP[#All],2,FALSE))</f>
        <v>211.78950519471397</v>
      </c>
      <c r="BI405" s="16">
        <f>IF(BH405="Neg","Neg",BH405*HLOOKUP(BI$3,T_GDP[#All],2,FALSE))</f>
        <v>219.86110997494359</v>
      </c>
      <c r="BJ405" s="16">
        <f>IF(BI405="Neg","Neg",BI405*HLOOKUP(BJ$3,T_GDP[#All],2,FALSE))</f>
        <v>228.50522617105474</v>
      </c>
    </row>
    <row r="406" spans="1:62" ht="13.9" customHeight="1" x14ac:dyDescent="0.25">
      <c r="A406" s="6"/>
      <c r="B406" s="1" t="s">
        <v>1065</v>
      </c>
      <c r="C406" s="1" t="s">
        <v>1085</v>
      </c>
      <c r="D406" s="1" t="s">
        <v>725</v>
      </c>
      <c r="E406" s="23"/>
      <c r="F406" s="23"/>
      <c r="G406" s="23"/>
      <c r="H406" s="23"/>
      <c r="I406" s="23"/>
      <c r="J406" s="23"/>
      <c r="K406" s="23"/>
      <c r="L406" s="23"/>
      <c r="M406" s="23"/>
      <c r="N406" s="23"/>
      <c r="O406" s="23"/>
      <c r="P406" s="23"/>
      <c r="Q406" s="23"/>
      <c r="R406" s="23"/>
      <c r="S406" s="23"/>
      <c r="T406" s="23"/>
      <c r="U406" s="23"/>
      <c r="V406" s="23"/>
      <c r="W406" s="23"/>
      <c r="X406" s="23"/>
      <c r="Y406" s="23"/>
      <c r="Z406" s="23"/>
      <c r="AA406" s="23"/>
      <c r="AB406" s="23"/>
      <c r="AC406" s="23"/>
      <c r="AD406" s="23"/>
      <c r="AE406" s="23"/>
      <c r="AF406" s="23"/>
      <c r="AG406" s="23"/>
      <c r="AH406" s="15">
        <v>270</v>
      </c>
      <c r="AI406" s="15">
        <v>265</v>
      </c>
      <c r="AJ406" s="15">
        <v>260</v>
      </c>
      <c r="AK406" s="16">
        <f>IF(AJ406="Neg","Neg",AJ406*HLOOKUP(AK$3,T_GDP[#All],2,FALSE))</f>
        <v>272.63876204576064</v>
      </c>
      <c r="AL406" s="16">
        <f>IF(AK406="Neg","Neg",AK406*HLOOKUP(AL$3,T_GDP[#All],2,FALSE))</f>
        <v>287.57738731776868</v>
      </c>
      <c r="AM406" s="16">
        <f>IF(AL406="Neg","Neg",AL406*HLOOKUP(AM$3,T_GDP[#All],2,FALSE))</f>
        <v>302.68220527511295</v>
      </c>
      <c r="AN406" s="16">
        <f>IF(AM406="Neg","Neg",AM406*HLOOKUP(AN$3,T_GDP[#All],2,FALSE))</f>
        <v>320.42716429068884</v>
      </c>
      <c r="AO406" s="16">
        <f>IF(AN406="Neg","Neg",AN406*HLOOKUP(AO$3,T_GDP[#All],2,FALSE))</f>
        <v>335.53401173808464</v>
      </c>
      <c r="AP406" s="16">
        <f>IF(AO406="Neg","Neg",AO406*HLOOKUP(AP$3,T_GDP[#All],2,FALSE))</f>
        <v>353.36285634245985</v>
      </c>
      <c r="AQ406" s="16">
        <f>IF(AP406="Neg","Neg",AP406*HLOOKUP(AQ$3,T_GDP[#All],2,FALSE))</f>
        <v>357.05359675073424</v>
      </c>
      <c r="AR406" s="16">
        <f>IF(AQ406="Neg","Neg",AQ406*HLOOKUP(AR$3,T_GDP[#All],2,FALSE))</f>
        <v>352.07841463869426</v>
      </c>
      <c r="AS406" s="16">
        <f>IF(AR406="Neg","Neg",AR406*HLOOKUP(AS$3,T_GDP[#All],2,FALSE))</f>
        <v>367.67008470952692</v>
      </c>
      <c r="AT406" s="16">
        <f>IF(AS406="Neg","Neg",AS406*HLOOKUP(AT$3,T_GDP[#All],2,FALSE))</f>
        <v>376.88802852387539</v>
      </c>
      <c r="AU406" s="16">
        <f>IF(AT406="Neg","Neg",AT406*HLOOKUP(AU$3,T_GDP[#All],2,FALSE))</f>
        <v>389.43275753057878</v>
      </c>
      <c r="AV406" s="16">
        <f>IF(AU406="Neg","Neg",AU406*HLOOKUP(AV$3,T_GDP[#All],2,FALSE))</f>
        <v>407.27265158079047</v>
      </c>
      <c r="AW406" s="16">
        <f>IF(AV406="Neg","Neg",AV406*HLOOKUP(AW$3,T_GDP[#All],2,FALSE))</f>
        <v>423.01269992428428</v>
      </c>
      <c r="AX406" s="16">
        <f>IF(AW406="Neg","Neg",AW406*HLOOKUP(AX$3,T_GDP[#All],2,FALSE))</f>
        <v>436.91989325229235</v>
      </c>
      <c r="AY406" s="16">
        <f>IF(AX406="Neg","Neg",AX406*HLOOKUP(AY$3,T_GDP[#All],2,FALSE))</f>
        <v>456.16870439610079</v>
      </c>
      <c r="AZ406" s="16">
        <f>IF(AY406="Neg","Neg",AY406*HLOOKUP(AZ$3,T_GDP[#All],2,FALSE))</f>
        <v>474.20726297247427</v>
      </c>
      <c r="BA406" s="16">
        <f>IF(AZ406="Neg","Neg",AZ406*HLOOKUP(BA$3,T_GDP[#All],2,FALSE))</f>
        <v>490.96115434618753</v>
      </c>
      <c r="BB406" s="16">
        <f>IF(BA406="Neg","Neg",BA406*HLOOKUP(BB$3,T_GDP[#All],2,FALSE))</f>
        <v>507.24240003677352</v>
      </c>
      <c r="BC406" s="16">
        <f>IF(BB406="Neg","Neg",BB406*HLOOKUP(BC$3,T_GDP[#All],2,FALSE))</f>
        <v>470.51246358409668</v>
      </c>
      <c r="BD406" s="16">
        <f>IF(BC406="Neg","Neg",BC406*HLOOKUP(BD$3,T_GDP[#All],2,FALSE))</f>
        <v>528.2455925807393</v>
      </c>
      <c r="BE406" s="16">
        <f>IF(BD406="Neg","Neg",BD406*HLOOKUP(BE$3,T_GDP[#All],2,FALSE))</f>
        <v>563.08862982535095</v>
      </c>
      <c r="BF406" s="16">
        <f>IF(BE406="Neg","Neg",BE406*HLOOKUP(BF$3,T_GDP[#All],2,FALSE))</f>
        <v>573.22361134745108</v>
      </c>
      <c r="BG406" s="16">
        <f>IF(BF406="Neg","Neg",BF406*HLOOKUP(BG$3,T_GDP[#All],2,FALSE))</f>
        <v>592.61434450506874</v>
      </c>
      <c r="BH406" s="16">
        <f>IF(BG406="Neg","Neg",BG406*HLOOKUP(BH$3,T_GDP[#All],2,FALSE))</f>
        <v>611.83634834028453</v>
      </c>
      <c r="BI406" s="16">
        <f>IF(BH406="Neg","Neg",BH406*HLOOKUP(BI$3,T_GDP[#All],2,FALSE))</f>
        <v>635.15431770539237</v>
      </c>
      <c r="BJ406" s="16">
        <f>IF(BI406="Neg","Neg",BI406*HLOOKUP(BJ$3,T_GDP[#All],2,FALSE))</f>
        <v>660.12620893860242</v>
      </c>
    </row>
    <row r="407" spans="1:62" ht="13.9" customHeight="1" x14ac:dyDescent="0.25">
      <c r="A407" s="6"/>
      <c r="B407" s="1" t="s">
        <v>1065</v>
      </c>
      <c r="C407" s="1" t="s">
        <v>1086</v>
      </c>
      <c r="D407" s="1" t="s">
        <v>727</v>
      </c>
      <c r="E407" s="23"/>
      <c r="F407" s="23"/>
      <c r="G407" s="23"/>
      <c r="H407" s="23"/>
      <c r="I407" s="23"/>
      <c r="J407" s="23"/>
      <c r="K407" s="23"/>
      <c r="L407" s="23"/>
      <c r="M407" s="23"/>
      <c r="N407" s="23"/>
      <c r="O407" s="23"/>
      <c r="P407" s="23"/>
      <c r="Q407" s="23"/>
      <c r="R407" s="23"/>
      <c r="S407" s="23"/>
      <c r="T407" s="23"/>
      <c r="U407" s="23"/>
      <c r="V407" s="23"/>
      <c r="W407" s="23"/>
      <c r="X407" s="23"/>
      <c r="Y407" s="23"/>
      <c r="Z407" s="23"/>
      <c r="AA407" s="23"/>
      <c r="AB407" s="23"/>
      <c r="AC407" s="23"/>
      <c r="AD407" s="23"/>
      <c r="AE407" s="23"/>
      <c r="AF407" s="23"/>
      <c r="AG407" s="23"/>
      <c r="AH407" s="15">
        <v>0</v>
      </c>
      <c r="AI407" s="15">
        <v>45</v>
      </c>
      <c r="AJ407" s="15">
        <v>85</v>
      </c>
      <c r="AK407" s="16">
        <f>IF(AJ407="Neg","Neg",AJ407*HLOOKUP(AK$3,T_GDP[#All],2,FALSE))</f>
        <v>89.131902976498665</v>
      </c>
      <c r="AL407" s="16">
        <f>IF(AK407="Neg","Neg",AK407*HLOOKUP(AL$3,T_GDP[#All],2,FALSE))</f>
        <v>94.015684315424366</v>
      </c>
      <c r="AM407" s="16">
        <f>IF(AL407="Neg","Neg",AL407*HLOOKUP(AM$3,T_GDP[#All],2,FALSE))</f>
        <v>98.953797878402298</v>
      </c>
      <c r="AN407" s="16">
        <f>IF(AM407="Neg","Neg",AM407*HLOOKUP(AN$3,T_GDP[#All],2,FALSE))</f>
        <v>104.75503447964826</v>
      </c>
      <c r="AO407" s="16">
        <f>IF(AN407="Neg","Neg",AN407*HLOOKUP(AO$3,T_GDP[#All],2,FALSE))</f>
        <v>109.69381152975843</v>
      </c>
      <c r="AP407" s="16">
        <f>IF(AO407="Neg","Neg",AO407*HLOOKUP(AP$3,T_GDP[#All],2,FALSE))</f>
        <v>115.52247226580418</v>
      </c>
      <c r="AQ407" s="16">
        <f>IF(AP407="Neg","Neg",AP407*HLOOKUP(AQ$3,T_GDP[#All],2,FALSE))</f>
        <v>116.72906047620158</v>
      </c>
      <c r="AR407" s="16">
        <f>IF(AQ407="Neg","Neg",AQ407*HLOOKUP(AR$3,T_GDP[#All],2,FALSE))</f>
        <v>115.10255863188081</v>
      </c>
      <c r="AS407" s="16">
        <f>IF(AR407="Neg","Neg",AR407*HLOOKUP(AS$3,T_GDP[#All],2,FALSE))</f>
        <v>120.19983538580688</v>
      </c>
      <c r="AT407" s="16">
        <f>IF(AS407="Neg","Neg",AS407*HLOOKUP(AT$3,T_GDP[#All],2,FALSE))</f>
        <v>123.21339394049772</v>
      </c>
      <c r="AU407" s="16">
        <f>IF(AT407="Neg","Neg",AT407*HLOOKUP(AU$3,T_GDP[#All],2,FALSE))</f>
        <v>127.31455534653537</v>
      </c>
      <c r="AV407" s="16">
        <f>IF(AU407="Neg","Neg",AU407*HLOOKUP(AV$3,T_GDP[#All],2,FALSE))</f>
        <v>133.14682840141228</v>
      </c>
      <c r="AW407" s="16">
        <f>IF(AV407="Neg","Neg",AV407*HLOOKUP(AW$3,T_GDP[#All],2,FALSE))</f>
        <v>138.29261343678525</v>
      </c>
      <c r="AX407" s="16">
        <f>IF(AW407="Neg","Neg",AW407*HLOOKUP(AX$3,T_GDP[#All],2,FALSE))</f>
        <v>142.83919587094172</v>
      </c>
      <c r="AY407" s="16">
        <f>IF(AX407="Neg","Neg",AX407*HLOOKUP(AY$3,T_GDP[#All],2,FALSE))</f>
        <v>149.13207643718678</v>
      </c>
      <c r="AZ407" s="16">
        <f>IF(AY407="Neg","Neg",AY407*HLOOKUP(AZ$3,T_GDP[#All],2,FALSE))</f>
        <v>155.02929751023197</v>
      </c>
      <c r="BA407" s="16">
        <f>IF(AZ407="Neg","Neg",AZ407*HLOOKUP(BA$3,T_GDP[#All],2,FALSE))</f>
        <v>160.5065312285613</v>
      </c>
      <c r="BB407" s="16">
        <f>IF(BA407="Neg","Neg",BA407*HLOOKUP(BB$3,T_GDP[#All],2,FALSE))</f>
        <v>165.82924616586826</v>
      </c>
      <c r="BC407" s="16">
        <f>IF(BB407="Neg","Neg",BB407*HLOOKUP(BC$3,T_GDP[#All],2,FALSE))</f>
        <v>153.82138232557006</v>
      </c>
      <c r="BD407" s="16">
        <f>IF(BC407="Neg","Neg",BC407*HLOOKUP(BD$3,T_GDP[#All],2,FALSE))</f>
        <v>172.69567449754939</v>
      </c>
      <c r="BE407" s="16">
        <f>IF(BD407="Neg","Neg",BD407*HLOOKUP(BE$3,T_GDP[#All],2,FALSE))</f>
        <v>184.08666744290318</v>
      </c>
      <c r="BF407" s="16">
        <f>IF(BE407="Neg","Neg",BE407*HLOOKUP(BF$3,T_GDP[#All],2,FALSE))</f>
        <v>187.4000267866667</v>
      </c>
      <c r="BG407" s="16">
        <f>IF(BF407="Neg","Neg",BF407*HLOOKUP(BG$3,T_GDP[#All],2,FALSE))</f>
        <v>193.73930493434938</v>
      </c>
      <c r="BH407" s="16">
        <f>IF(BG407="Neg","Neg",BG407*HLOOKUP(BH$3,T_GDP[#All],2,FALSE))</f>
        <v>200.02342157278531</v>
      </c>
      <c r="BI407" s="16">
        <f>IF(BH407="Neg","Neg",BH407*HLOOKUP(BI$3,T_GDP[#All],2,FALSE))</f>
        <v>207.64660386522439</v>
      </c>
      <c r="BJ407" s="16">
        <f>IF(BI407="Neg","Neg",BI407*HLOOKUP(BJ$3,T_GDP[#All],2,FALSE))</f>
        <v>215.81049138377381</v>
      </c>
    </row>
    <row r="408" spans="1:62" ht="13.9" customHeight="1" x14ac:dyDescent="0.25">
      <c r="A408" s="6"/>
      <c r="B408" s="1" t="s">
        <v>1065</v>
      </c>
      <c r="C408" s="1" t="s">
        <v>1087</v>
      </c>
      <c r="D408" s="1" t="s">
        <v>741</v>
      </c>
      <c r="E408" s="23"/>
      <c r="F408" s="23"/>
      <c r="G408" s="23"/>
      <c r="H408" s="23"/>
      <c r="I408" s="23"/>
      <c r="J408" s="23"/>
      <c r="K408" s="23"/>
      <c r="L408" s="23"/>
      <c r="M408" s="23"/>
      <c r="N408" s="23"/>
      <c r="O408" s="23"/>
      <c r="P408" s="23"/>
      <c r="Q408" s="23"/>
      <c r="R408" s="23"/>
      <c r="S408" s="23"/>
      <c r="T408" s="23"/>
      <c r="U408" s="23"/>
      <c r="V408" s="23"/>
      <c r="W408" s="23"/>
      <c r="X408" s="23"/>
      <c r="Y408" s="23"/>
      <c r="Z408" s="23"/>
      <c r="AA408" s="23"/>
      <c r="AB408" s="23"/>
      <c r="AC408" s="23"/>
      <c r="AD408" s="23"/>
      <c r="AE408" s="23"/>
      <c r="AF408" s="23"/>
      <c r="AG408" s="23"/>
      <c r="AH408" s="15">
        <v>-85</v>
      </c>
      <c r="AI408" s="15">
        <v>0</v>
      </c>
      <c r="AJ408" s="15">
        <v>0</v>
      </c>
      <c r="AK408" s="16">
        <f>IF(AJ408="Neg","Neg",AJ408*HLOOKUP(AK$3,T_GDP[#All],2,FALSE))</f>
        <v>0</v>
      </c>
      <c r="AL408" s="16">
        <f>IF(AK408="Neg","Neg",AK408*HLOOKUP(AL$3,T_GDP[#All],2,FALSE))</f>
        <v>0</v>
      </c>
      <c r="AM408" s="16">
        <f>IF(AL408="Neg","Neg",AL408*HLOOKUP(AM$3,T_GDP[#All],2,FALSE))</f>
        <v>0</v>
      </c>
      <c r="AN408" s="16">
        <f>IF(AM408="Neg","Neg",AM408*HLOOKUP(AN$3,T_GDP[#All],2,FALSE))</f>
        <v>0</v>
      </c>
      <c r="AO408" s="16">
        <f>IF(AN408="Neg","Neg",AN408*HLOOKUP(AO$3,T_GDP[#All],2,FALSE))</f>
        <v>0</v>
      </c>
      <c r="AP408" s="16">
        <f>IF(AO408="Neg","Neg",AO408*HLOOKUP(AP$3,T_GDP[#All],2,FALSE))</f>
        <v>0</v>
      </c>
      <c r="AQ408" s="16">
        <f>IF(AP408="Neg","Neg",AP408*HLOOKUP(AQ$3,T_GDP[#All],2,FALSE))</f>
        <v>0</v>
      </c>
      <c r="AR408" s="16">
        <f>IF(AQ408="Neg","Neg",AQ408*HLOOKUP(AR$3,T_GDP[#All],2,FALSE))</f>
        <v>0</v>
      </c>
      <c r="AS408" s="16">
        <f>IF(AR408="Neg","Neg",AR408*HLOOKUP(AS$3,T_GDP[#All],2,FALSE))</f>
        <v>0</v>
      </c>
      <c r="AT408" s="16">
        <f>IF(AS408="Neg","Neg",AS408*HLOOKUP(AT$3,T_GDP[#All],2,FALSE))</f>
        <v>0</v>
      </c>
      <c r="AU408" s="16">
        <f>IF(AT408="Neg","Neg",AT408*HLOOKUP(AU$3,T_GDP[#All],2,FALSE))</f>
        <v>0</v>
      </c>
      <c r="AV408" s="16">
        <f>IF(AU408="Neg","Neg",AU408*HLOOKUP(AV$3,T_GDP[#All],2,FALSE))</f>
        <v>0</v>
      </c>
      <c r="AW408" s="16">
        <f>IF(AV408="Neg","Neg",AV408*HLOOKUP(AW$3,T_GDP[#All],2,FALSE))</f>
        <v>0</v>
      </c>
      <c r="AX408" s="16">
        <f>IF(AW408="Neg","Neg",AW408*HLOOKUP(AX$3,T_GDP[#All],2,FALSE))</f>
        <v>0</v>
      </c>
      <c r="AY408" s="16">
        <f>IF(AX408="Neg","Neg",AX408*HLOOKUP(AY$3,T_GDP[#All],2,FALSE))</f>
        <v>0</v>
      </c>
      <c r="AZ408" s="16">
        <f>IF(AY408="Neg","Neg",AY408*HLOOKUP(AZ$3,T_GDP[#All],2,FALSE))</f>
        <v>0</v>
      </c>
      <c r="BA408" s="16">
        <f>IF(AZ408="Neg","Neg",AZ408*HLOOKUP(BA$3,T_GDP[#All],2,FALSE))</f>
        <v>0</v>
      </c>
      <c r="BB408" s="16">
        <f>IF(BA408="Neg","Neg",BA408*HLOOKUP(BB$3,T_GDP[#All],2,FALSE))</f>
        <v>0</v>
      </c>
      <c r="BC408" s="16">
        <f>IF(BB408="Neg","Neg",BB408*HLOOKUP(BC$3,T_GDP[#All],2,FALSE))</f>
        <v>0</v>
      </c>
      <c r="BD408" s="16">
        <f>IF(BC408="Neg","Neg",BC408*HLOOKUP(BD$3,T_GDP[#All],2,FALSE))</f>
        <v>0</v>
      </c>
      <c r="BE408" s="16">
        <f>IF(BD408="Neg","Neg",BD408*HLOOKUP(BE$3,T_GDP[#All],2,FALSE))</f>
        <v>0</v>
      </c>
      <c r="BF408" s="16">
        <f>IF(BE408="Neg","Neg",BE408*HLOOKUP(BF$3,T_GDP[#All],2,FALSE))</f>
        <v>0</v>
      </c>
      <c r="BG408" s="16">
        <f>IF(BF408="Neg","Neg",BF408*HLOOKUP(BG$3,T_GDP[#All],2,FALSE))</f>
        <v>0</v>
      </c>
      <c r="BH408" s="16">
        <f>IF(BG408="Neg","Neg",BG408*HLOOKUP(BH$3,T_GDP[#All],2,FALSE))</f>
        <v>0</v>
      </c>
      <c r="BI408" s="16">
        <f>IF(BH408="Neg","Neg",BH408*HLOOKUP(BI$3,T_GDP[#All],2,FALSE))</f>
        <v>0</v>
      </c>
      <c r="BJ408" s="16">
        <f>IF(BI408="Neg","Neg",BI408*HLOOKUP(BJ$3,T_GDP[#All],2,FALSE))</f>
        <v>0</v>
      </c>
    </row>
    <row r="409" spans="1:62" ht="13.9" customHeight="1" x14ac:dyDescent="0.25">
      <c r="A409" s="6"/>
      <c r="B409" s="1" t="s">
        <v>1065</v>
      </c>
      <c r="C409" s="1" t="s">
        <v>1088</v>
      </c>
      <c r="D409" s="1" t="s">
        <v>737</v>
      </c>
      <c r="E409" s="23"/>
      <c r="F409" s="23"/>
      <c r="G409" s="23"/>
      <c r="H409" s="23"/>
      <c r="I409" s="23"/>
      <c r="J409" s="23"/>
      <c r="K409" s="23"/>
      <c r="L409" s="23"/>
      <c r="M409" s="23"/>
      <c r="N409" s="23"/>
      <c r="O409" s="23"/>
      <c r="P409" s="23"/>
      <c r="Q409" s="23"/>
      <c r="R409" s="23"/>
      <c r="S409" s="23"/>
      <c r="T409" s="23"/>
      <c r="U409" s="23"/>
      <c r="V409" s="23"/>
      <c r="W409" s="23"/>
      <c r="X409" s="23"/>
      <c r="Y409" s="23"/>
      <c r="Z409" s="23"/>
      <c r="AA409" s="23"/>
      <c r="AB409" s="23"/>
      <c r="AC409" s="23"/>
      <c r="AD409" s="23"/>
      <c r="AE409" s="23"/>
      <c r="AF409" s="23"/>
      <c r="AG409" s="23"/>
      <c r="AH409" s="15">
        <v>620</v>
      </c>
      <c r="AI409" s="15">
        <v>410</v>
      </c>
      <c r="AJ409" s="15">
        <v>465</v>
      </c>
      <c r="AK409" s="16">
        <f>IF(AJ409="Neg","Neg",AJ409*HLOOKUP(AK$3,T_GDP[#All],2,FALSE))</f>
        <v>487.60393981261035</v>
      </c>
      <c r="AL409" s="16">
        <f>IF(AK409="Neg","Neg",AK409*HLOOKUP(AL$3,T_GDP[#All],2,FALSE))</f>
        <v>514.32109654908629</v>
      </c>
      <c r="AM409" s="16">
        <f>IF(AL409="Neg","Neg",AL409*HLOOKUP(AM$3,T_GDP[#All],2,FALSE))</f>
        <v>541.33548251125967</v>
      </c>
      <c r="AN409" s="16">
        <f>IF(AM409="Neg","Neg",AM409*HLOOKUP(AN$3,T_GDP[#All],2,FALSE))</f>
        <v>573.07165921219348</v>
      </c>
      <c r="AO409" s="16">
        <f>IF(AN409="Neg","Neg",AN409*HLOOKUP(AO$3,T_GDP[#All],2,FALSE))</f>
        <v>600.08967483926676</v>
      </c>
      <c r="AP409" s="16">
        <f>IF(AO409="Neg","Neg",AO409*HLOOKUP(AP$3,T_GDP[#All],2,FALSE))</f>
        <v>631.97587768939934</v>
      </c>
      <c r="AQ409" s="16">
        <f>IF(AP409="Neg","Neg",AP409*HLOOKUP(AQ$3,T_GDP[#All],2,FALSE))</f>
        <v>638.57662495804391</v>
      </c>
      <c r="AR409" s="16">
        <f>IF(AQ409="Neg","Neg",AQ409*HLOOKUP(AR$3,T_GDP[#All],2,FALSE))</f>
        <v>629.67870310381852</v>
      </c>
      <c r="AS409" s="16">
        <f>IF(AR409="Neg","Neg",AR409*HLOOKUP(AS$3,T_GDP[#All],2,FALSE))</f>
        <v>657.56380534588459</v>
      </c>
      <c r="AT409" s="16">
        <f>IF(AS409="Neg","Neg",AS409*HLOOKUP(AT$3,T_GDP[#All],2,FALSE))</f>
        <v>674.04974332154632</v>
      </c>
      <c r="AU409" s="16">
        <f>IF(AT409="Neg","Neg",AT409*HLOOKUP(AU$3,T_GDP[#All],2,FALSE))</f>
        <v>696.48550866045809</v>
      </c>
      <c r="AV409" s="16">
        <f>IF(AU409="Neg","Neg",AU409*HLOOKUP(AV$3,T_GDP[#All],2,FALSE))</f>
        <v>728.39147301949049</v>
      </c>
      <c r="AW409" s="16">
        <f>IF(AV409="Neg","Neg",AV409*HLOOKUP(AW$3,T_GDP[#All],2,FALSE))</f>
        <v>756.54194409535444</v>
      </c>
      <c r="AX409" s="16">
        <f>IF(AW409="Neg","Neg",AW409*HLOOKUP(AX$3,T_GDP[#All],2,FALSE))</f>
        <v>781.41442447044574</v>
      </c>
      <c r="AY409" s="16">
        <f>IF(AX409="Neg","Neg",AX409*HLOOKUP(AY$3,T_GDP[#All],2,FALSE))</f>
        <v>815.84018286225694</v>
      </c>
      <c r="AZ409" s="16">
        <f>IF(AY409="Neg","Neg",AY409*HLOOKUP(AZ$3,T_GDP[#All],2,FALSE))</f>
        <v>848.10145108538643</v>
      </c>
      <c r="BA409" s="16">
        <f>IF(AZ409="Neg","Neg",AZ409*HLOOKUP(BA$3,T_GDP[#All],2,FALSE))</f>
        <v>878.06514142683511</v>
      </c>
      <c r="BB409" s="16">
        <f>IF(BA409="Neg","Neg",BA409*HLOOKUP(BB$3,T_GDP[#All],2,FALSE))</f>
        <v>907.18352314269077</v>
      </c>
      <c r="BC409" s="16">
        <f>IF(BB409="Neg","Neg",BB409*HLOOKUP(BC$3,T_GDP[#All],2,FALSE))</f>
        <v>841.49344448694183</v>
      </c>
      <c r="BD409" s="16">
        <f>IF(BC409="Neg","Neg",BC409*HLOOKUP(BD$3,T_GDP[#All],2,FALSE))</f>
        <v>944.74692519247583</v>
      </c>
      <c r="BE409" s="16">
        <f>IF(BD409="Neg","Neg",BD409*HLOOKUP(BE$3,T_GDP[#All],2,FALSE))</f>
        <v>1007.0623571876466</v>
      </c>
      <c r="BF409" s="16">
        <f>IF(BE409="Neg","Neg",BE409*HLOOKUP(BF$3,T_GDP[#All],2,FALSE))</f>
        <v>1025.1883818329411</v>
      </c>
      <c r="BG409" s="16">
        <f>IF(BF409="Neg","Neg",BF409*HLOOKUP(BG$3,T_GDP[#All],2,FALSE))</f>
        <v>1059.867962287911</v>
      </c>
      <c r="BH409" s="16">
        <f>IF(BG409="Neg","Neg",BG409*HLOOKUP(BH$3,T_GDP[#All],2,FALSE))</f>
        <v>1094.2457768393547</v>
      </c>
      <c r="BI409" s="16">
        <f>IF(BH409="Neg","Neg",BH409*HLOOKUP(BI$3,T_GDP[#All],2,FALSE))</f>
        <v>1135.9490682038745</v>
      </c>
      <c r="BJ409" s="16">
        <f>IF(BI409="Neg","Neg",BI409*HLOOKUP(BJ$3,T_GDP[#All],2,FALSE))</f>
        <v>1180.6103352171156</v>
      </c>
    </row>
    <row r="410" spans="1:62" ht="13.9" customHeight="1" x14ac:dyDescent="0.25">
      <c r="A410" s="6"/>
      <c r="B410" s="1" t="s">
        <v>1065</v>
      </c>
      <c r="C410" s="1" t="s">
        <v>1089</v>
      </c>
      <c r="D410" s="1" t="s">
        <v>736</v>
      </c>
      <c r="E410" s="23"/>
      <c r="F410" s="23"/>
      <c r="G410" s="23"/>
      <c r="H410" s="23"/>
      <c r="I410" s="23"/>
      <c r="J410" s="23"/>
      <c r="K410" s="23"/>
      <c r="L410" s="23"/>
      <c r="M410" s="23"/>
      <c r="N410" s="23"/>
      <c r="O410" s="23"/>
      <c r="P410" s="23"/>
      <c r="Q410" s="23"/>
      <c r="R410" s="23"/>
      <c r="S410" s="23"/>
      <c r="T410" s="23"/>
      <c r="U410" s="23"/>
      <c r="V410" s="23"/>
      <c r="W410" s="23"/>
      <c r="X410" s="23"/>
      <c r="Y410" s="23"/>
      <c r="Z410" s="23"/>
      <c r="AA410" s="23"/>
      <c r="AB410" s="23"/>
      <c r="AC410" s="23"/>
      <c r="AD410" s="23"/>
      <c r="AE410" s="23"/>
      <c r="AF410" s="23"/>
      <c r="AG410" s="23"/>
      <c r="AH410" s="15">
        <v>270</v>
      </c>
      <c r="AI410" s="15">
        <v>310</v>
      </c>
      <c r="AJ410" s="15">
        <v>340</v>
      </c>
      <c r="AK410" s="16">
        <f>IF(AJ410="Neg","Neg",AJ410*HLOOKUP(AK$3,T_GDP[#All],2,FALSE))</f>
        <v>356.52761190599466</v>
      </c>
      <c r="AL410" s="16">
        <f>IF(AK410="Neg","Neg",AK410*HLOOKUP(AL$3,T_GDP[#All],2,FALSE))</f>
        <v>376.06273726169746</v>
      </c>
      <c r="AM410" s="16">
        <f>IF(AL410="Neg","Neg",AL410*HLOOKUP(AM$3,T_GDP[#All],2,FALSE))</f>
        <v>395.81519151360919</v>
      </c>
      <c r="AN410" s="16">
        <f>IF(AM410="Neg","Neg",AM410*HLOOKUP(AN$3,T_GDP[#All],2,FALSE))</f>
        <v>419.02013791859304</v>
      </c>
      <c r="AO410" s="16">
        <f>IF(AN410="Neg","Neg",AN410*HLOOKUP(AO$3,T_GDP[#All],2,FALSE))</f>
        <v>438.77524611903374</v>
      </c>
      <c r="AP410" s="16">
        <f>IF(AO410="Neg","Neg",AO410*HLOOKUP(AP$3,T_GDP[#All],2,FALSE))</f>
        <v>462.08988906321673</v>
      </c>
      <c r="AQ410" s="16">
        <f>IF(AP410="Neg","Neg",AP410*HLOOKUP(AQ$3,T_GDP[#All],2,FALSE))</f>
        <v>466.91624190480633</v>
      </c>
      <c r="AR410" s="16">
        <f>IF(AQ410="Neg","Neg",AQ410*HLOOKUP(AR$3,T_GDP[#All],2,FALSE))</f>
        <v>460.41023452752324</v>
      </c>
      <c r="AS410" s="16">
        <f>IF(AR410="Neg","Neg",AR410*HLOOKUP(AS$3,T_GDP[#All],2,FALSE))</f>
        <v>480.79934154322751</v>
      </c>
      <c r="AT410" s="16">
        <f>IF(AS410="Neg","Neg",AS410*HLOOKUP(AT$3,T_GDP[#All],2,FALSE))</f>
        <v>492.8535757619909</v>
      </c>
      <c r="AU410" s="16">
        <f>IF(AT410="Neg","Neg",AT410*HLOOKUP(AU$3,T_GDP[#All],2,FALSE))</f>
        <v>509.25822138614149</v>
      </c>
      <c r="AV410" s="16">
        <f>IF(AU410="Neg","Neg",AU410*HLOOKUP(AV$3,T_GDP[#All],2,FALSE))</f>
        <v>532.58731360564911</v>
      </c>
      <c r="AW410" s="16">
        <f>IF(AV410="Neg","Neg",AV410*HLOOKUP(AW$3,T_GDP[#All],2,FALSE))</f>
        <v>553.17045374714098</v>
      </c>
      <c r="AX410" s="16">
        <f>IF(AW410="Neg","Neg",AW410*HLOOKUP(AX$3,T_GDP[#All],2,FALSE))</f>
        <v>571.35678348376689</v>
      </c>
      <c r="AY410" s="16">
        <f>IF(AX410="Neg","Neg",AX410*HLOOKUP(AY$3,T_GDP[#All],2,FALSE))</f>
        <v>596.52830574874713</v>
      </c>
      <c r="AZ410" s="16">
        <f>IF(AY410="Neg","Neg",AY410*HLOOKUP(AZ$3,T_GDP[#All],2,FALSE))</f>
        <v>620.11719004092788</v>
      </c>
      <c r="BA410" s="16">
        <f>IF(AZ410="Neg","Neg",AZ410*HLOOKUP(BA$3,T_GDP[#All],2,FALSE))</f>
        <v>642.0261249142452</v>
      </c>
      <c r="BB410" s="16">
        <f>IF(BA410="Neg","Neg",BA410*HLOOKUP(BB$3,T_GDP[#All],2,FALSE))</f>
        <v>663.31698466347302</v>
      </c>
      <c r="BC410" s="16">
        <f>IF(BB410="Neg","Neg",BB410*HLOOKUP(BC$3,T_GDP[#All],2,FALSE))</f>
        <v>615.28552930228022</v>
      </c>
      <c r="BD410" s="16">
        <f>IF(BC410="Neg","Neg",BC410*HLOOKUP(BD$3,T_GDP[#All],2,FALSE))</f>
        <v>690.78269799019756</v>
      </c>
      <c r="BE410" s="16">
        <f>IF(BD410="Neg","Neg",BD410*HLOOKUP(BE$3,T_GDP[#All],2,FALSE))</f>
        <v>736.34666977161271</v>
      </c>
      <c r="BF410" s="16">
        <f>IF(BE410="Neg","Neg",BE410*HLOOKUP(BF$3,T_GDP[#All],2,FALSE))</f>
        <v>749.6001071466668</v>
      </c>
      <c r="BG410" s="16">
        <f>IF(BF410="Neg","Neg",BF410*HLOOKUP(BG$3,T_GDP[#All],2,FALSE))</f>
        <v>774.95721973739751</v>
      </c>
      <c r="BH410" s="16">
        <f>IF(BG410="Neg","Neg",BG410*HLOOKUP(BH$3,T_GDP[#All],2,FALSE))</f>
        <v>800.09368629114124</v>
      </c>
      <c r="BI410" s="16">
        <f>IF(BH410="Neg","Neg",BH410*HLOOKUP(BI$3,T_GDP[#All],2,FALSE))</f>
        <v>830.58641546089757</v>
      </c>
      <c r="BJ410" s="16">
        <f>IF(BI410="Neg","Neg",BI410*HLOOKUP(BJ$3,T_GDP[#All],2,FALSE))</f>
        <v>863.24196553509523</v>
      </c>
    </row>
    <row r="411" spans="1:62" ht="13.9" customHeight="1" x14ac:dyDescent="0.25">
      <c r="A411" s="6"/>
      <c r="B411" s="10" t="s">
        <v>1065</v>
      </c>
      <c r="C411" s="10" t="s">
        <v>1090</v>
      </c>
      <c r="D411" s="10" t="s">
        <v>726</v>
      </c>
      <c r="E411" s="22"/>
      <c r="F411" s="22"/>
      <c r="G411" s="22"/>
      <c r="H411" s="22"/>
      <c r="I411" s="22"/>
      <c r="J411" s="22"/>
      <c r="K411" s="22"/>
      <c r="L411" s="22"/>
      <c r="M411" s="22"/>
      <c r="N411" s="22"/>
      <c r="O411" s="22"/>
      <c r="P411" s="22"/>
      <c r="Q411" s="22"/>
      <c r="R411" s="22"/>
      <c r="S411" s="22"/>
      <c r="T411" s="22"/>
      <c r="U411" s="22"/>
      <c r="V411" s="22"/>
      <c r="W411" s="22"/>
      <c r="X411" s="22"/>
      <c r="Y411" s="22"/>
      <c r="Z411" s="22"/>
      <c r="AA411" s="22"/>
      <c r="AB411" s="22"/>
      <c r="AC411" s="22"/>
      <c r="AD411" s="22"/>
      <c r="AE411" s="22"/>
      <c r="AF411" s="22"/>
      <c r="AG411" s="22"/>
      <c r="AH411" s="17">
        <v>210</v>
      </c>
      <c r="AI411" s="17">
        <v>290</v>
      </c>
      <c r="AJ411" s="17">
        <v>300</v>
      </c>
      <c r="AK411" s="18">
        <f>IF(AJ411="Neg","Neg",AJ411*HLOOKUP(AK$3,T_GDP[#All],2,FALSE))</f>
        <v>314.58318697587765</v>
      </c>
      <c r="AL411" s="18">
        <f>IF(AK411="Neg","Neg",AK411*HLOOKUP(AL$3,T_GDP[#All],2,FALSE))</f>
        <v>331.82006228973307</v>
      </c>
      <c r="AM411" s="18">
        <f>IF(AL411="Neg","Neg",AL411*HLOOKUP(AM$3,T_GDP[#All],2,FALSE))</f>
        <v>349.2486983943611</v>
      </c>
      <c r="AN411" s="18">
        <f>IF(AM411="Neg","Neg",AM411*HLOOKUP(AN$3,T_GDP[#All],2,FALSE))</f>
        <v>369.72365110464096</v>
      </c>
      <c r="AO411" s="18">
        <f>IF(AN411="Neg","Neg",AN411*HLOOKUP(AO$3,T_GDP[#All],2,FALSE))</f>
        <v>387.15462892855925</v>
      </c>
      <c r="AP411" s="18">
        <f>IF(AO411="Neg","Neg",AO411*HLOOKUP(AP$3,T_GDP[#All],2,FALSE))</f>
        <v>407.72637270283838</v>
      </c>
      <c r="AQ411" s="18">
        <f>IF(AP411="Neg","Neg",AP411*HLOOKUP(AQ$3,T_GDP[#All],2,FALSE))</f>
        <v>411.9849193277704</v>
      </c>
      <c r="AR411" s="18">
        <f>IF(AQ411="Neg","Neg",AQ411*HLOOKUP(AR$3,T_GDP[#All],2,FALSE))</f>
        <v>406.24432458310883</v>
      </c>
      <c r="AS411" s="18">
        <f>IF(AR411="Neg","Neg",AR411*HLOOKUP(AS$3,T_GDP[#All],2,FALSE))</f>
        <v>424.2347131263773</v>
      </c>
      <c r="AT411" s="18">
        <f>IF(AS411="Neg","Neg",AS411*HLOOKUP(AT$3,T_GDP[#All],2,FALSE))</f>
        <v>434.87080214293326</v>
      </c>
      <c r="AU411" s="18">
        <f>IF(AT411="Neg","Neg",AT411*HLOOKUP(AU$3,T_GDP[#All],2,FALSE))</f>
        <v>449.34548945836025</v>
      </c>
      <c r="AV411" s="18">
        <f>IF(AU411="Neg","Neg",AU411*HLOOKUP(AV$3,T_GDP[#All],2,FALSE))</f>
        <v>469.9299825932199</v>
      </c>
      <c r="AW411" s="18">
        <f>IF(AV411="Neg","Neg",AV411*HLOOKUP(AW$3,T_GDP[#All],2,FALSE))</f>
        <v>488.09157683571277</v>
      </c>
      <c r="AX411" s="18">
        <f>IF(AW411="Neg","Neg",AW411*HLOOKUP(AX$3,T_GDP[#All],2,FALSE))</f>
        <v>504.13833836802979</v>
      </c>
      <c r="AY411" s="18">
        <f>IF(AX411="Neg","Neg",AX411*HLOOKUP(AY$3,T_GDP[#All],2,FALSE))</f>
        <v>526.34850507242413</v>
      </c>
      <c r="AZ411" s="18">
        <f>IF(AY411="Neg","Neg",AY411*HLOOKUP(AZ$3,T_GDP[#All],2,FALSE))</f>
        <v>547.16222650670124</v>
      </c>
      <c r="BA411" s="18">
        <f>IF(AZ411="Neg","Neg",AZ411*HLOOKUP(BA$3,T_GDP[#All],2,FALSE))</f>
        <v>566.49363963021653</v>
      </c>
      <c r="BB411" s="18">
        <f>IF(BA411="Neg","Neg",BA411*HLOOKUP(BB$3,T_GDP[#All],2,FALSE))</f>
        <v>585.27969235012347</v>
      </c>
      <c r="BC411" s="18">
        <f>IF(BB411="Neg","Neg",BB411*HLOOKUP(BC$3,T_GDP[#All],2,FALSE))</f>
        <v>542.89899644318859</v>
      </c>
      <c r="BD411" s="18">
        <f>IF(BC411="Neg","Neg",BC411*HLOOKUP(BD$3,T_GDP[#All],2,FALSE))</f>
        <v>609.51414528546854</v>
      </c>
      <c r="BE411" s="18">
        <f>IF(BD411="Neg","Neg",BD411*HLOOKUP(BE$3,T_GDP[#All],2,FALSE))</f>
        <v>649.71764979848194</v>
      </c>
      <c r="BF411" s="18">
        <f>IF(BE411="Neg","Neg",BE411*HLOOKUP(BF$3,T_GDP[#All],2,FALSE))</f>
        <v>661.41185924705906</v>
      </c>
      <c r="BG411" s="18">
        <f>IF(BF411="Neg","Neg",BF411*HLOOKUP(BG$3,T_GDP[#All],2,FALSE))</f>
        <v>683.78578212123318</v>
      </c>
      <c r="BH411" s="18">
        <f>IF(BG411="Neg","Neg",BG411*HLOOKUP(BH$3,T_GDP[#All],2,FALSE))</f>
        <v>705.965017315713</v>
      </c>
      <c r="BI411" s="18">
        <f>IF(BH411="Neg","Neg",BH411*HLOOKUP(BI$3,T_GDP[#All],2,FALSE))</f>
        <v>732.87036658314514</v>
      </c>
      <c r="BJ411" s="18">
        <f>IF(BI411="Neg","Neg",BI411*HLOOKUP(BJ$3,T_GDP[#All],2,FALSE))</f>
        <v>761.684087236849</v>
      </c>
    </row>
    <row r="412" spans="1:62" ht="13.9" customHeight="1" x14ac:dyDescent="0.25">
      <c r="A412" s="6"/>
      <c r="B412" s="1" t="s">
        <v>1091</v>
      </c>
      <c r="C412" s="1" t="s">
        <v>1092</v>
      </c>
      <c r="D412" s="1" t="s">
        <v>725</v>
      </c>
      <c r="E412" s="23"/>
      <c r="F412" s="23"/>
      <c r="G412" s="23"/>
      <c r="H412" s="23"/>
      <c r="I412" s="23"/>
      <c r="J412" s="23"/>
      <c r="K412" s="23"/>
      <c r="L412" s="23"/>
      <c r="M412" s="23"/>
      <c r="N412" s="23"/>
      <c r="O412" s="23"/>
      <c r="P412" s="23"/>
      <c r="Q412" s="23"/>
      <c r="R412" s="23"/>
      <c r="S412" s="23"/>
      <c r="T412" s="23"/>
      <c r="U412" s="23"/>
      <c r="V412" s="23"/>
      <c r="W412" s="23"/>
      <c r="X412" s="23"/>
      <c r="Y412" s="23"/>
      <c r="Z412" s="23"/>
      <c r="AA412" s="23"/>
      <c r="AB412" s="23"/>
      <c r="AC412" s="23"/>
      <c r="AD412" s="23"/>
      <c r="AE412" s="23"/>
      <c r="AF412" s="23"/>
      <c r="AG412" s="23"/>
      <c r="AH412" s="15"/>
      <c r="AI412" s="15">
        <v>-120</v>
      </c>
      <c r="AJ412" s="15">
        <v>-280</v>
      </c>
      <c r="AK412" s="15">
        <v>-370</v>
      </c>
      <c r="AL412" s="16">
        <f>IF(AK412="Neg","Neg",AK412*HLOOKUP(AL$3,T_GDP[#All],2,FALSE))</f>
        <v>-390.27331443690775</v>
      </c>
      <c r="AM412" s="16">
        <f>IF(AL412="Neg","Neg",AL412*HLOOKUP(AM$3,T_GDP[#All],2,FALSE))</f>
        <v>-410.77217014723169</v>
      </c>
      <c r="AN412" s="16">
        <f>IF(AM412="Neg","Neg",AM412*HLOOKUP(AN$3,T_GDP[#All],2,FALSE))</f>
        <v>-434.85398003551563</v>
      </c>
      <c r="AO412" s="16">
        <f>IF(AN412="Neg","Neg",AN412*HLOOKUP(AO$3,T_GDP[#All],2,FALSE))</f>
        <v>-455.35558998120007</v>
      </c>
      <c r="AP412" s="16">
        <f>IF(AO412="Neg","Neg",AO412*HLOOKUP(AP$3,T_GDP[#All],2,FALSE))</f>
        <v>-479.55124159772123</v>
      </c>
      <c r="AQ412" s="16">
        <f>IF(AP412="Neg","Neg",AP412*HLOOKUP(AQ$3,T_GDP[#All],2,FALSE))</f>
        <v>-484.55997161400677</v>
      </c>
      <c r="AR412" s="16">
        <f>IF(AQ412="Neg","Neg",AQ412*HLOOKUP(AR$3,T_GDP[#All],2,FALSE))</f>
        <v>-477.80811664062691</v>
      </c>
      <c r="AS412" s="16">
        <f>IF(AR412="Neg","Neg",AR412*HLOOKUP(AS$3,T_GDP[#All],2,FALSE))</f>
        <v>-498.96768281133819</v>
      </c>
      <c r="AT412" s="16">
        <f>IF(AS412="Neg","Neg",AS412*HLOOKUP(AT$3,T_GDP[#All],2,FALSE))</f>
        <v>-511.47741981908064</v>
      </c>
      <c r="AU412" s="16">
        <f>IF(AT412="Neg","Neg",AT412*HLOOKUP(AU$3,T_GDP[#All],2,FALSE))</f>
        <v>-528.5019606351118</v>
      </c>
      <c r="AV412" s="16">
        <f>IF(AU412="Neg","Neg",AU412*HLOOKUP(AV$3,T_GDP[#All],2,FALSE))</f>
        <v>-552.71260753304057</v>
      </c>
      <c r="AW412" s="16">
        <f>IF(AV412="Neg","Neg",AV412*HLOOKUP(AW$3,T_GDP[#All],2,FALSE))</f>
        <v>-574.07353891122523</v>
      </c>
      <c r="AX412" s="16">
        <f>IF(AW412="Neg","Neg",AW412*HLOOKUP(AX$3,T_GDP[#All],2,FALSE))</f>
        <v>-592.94708973265733</v>
      </c>
      <c r="AY412" s="16">
        <f>IF(AX412="Neg","Neg",AX412*HLOOKUP(AY$3,T_GDP[#All],2,FALSE))</f>
        <v>-619.06978802312904</v>
      </c>
      <c r="AZ412" s="16">
        <f>IF(AY412="Neg","Neg",AY412*HLOOKUP(AZ$3,T_GDP[#All],2,FALSE))</f>
        <v>-643.55004396024322</v>
      </c>
      <c r="BA412" s="16">
        <f>IF(AZ412="Neg","Neg",AZ412*HLOOKUP(BA$3,T_GDP[#All],2,FALSE))</f>
        <v>-666.28686891411189</v>
      </c>
      <c r="BB412" s="16">
        <f>IF(BA412="Neg","Neg",BA412*HLOOKUP(BB$3,T_GDP[#All],2,FALSE))</f>
        <v>-688.38226305511716</v>
      </c>
      <c r="BC412" s="16">
        <f>IF(BB412="Neg","Neg",BB412*HLOOKUP(BC$3,T_GDP[#All],2,FALSE))</f>
        <v>-638.53580547323656</v>
      </c>
      <c r="BD412" s="16">
        <f>IF(BC412="Neg","Neg",BC412*HLOOKUP(BD$3,T_GDP[#All],2,FALSE))</f>
        <v>-716.88584480173256</v>
      </c>
      <c r="BE412" s="16">
        <f>IF(BD412="Neg","Neg",BD412*HLOOKUP(BE$3,T_GDP[#All],2,FALSE))</f>
        <v>-764.17157806933915</v>
      </c>
      <c r="BF412" s="16">
        <f>IF(BE412="Neg","Neg",BE412*HLOOKUP(BF$3,T_GDP[#All],2,FALSE))</f>
        <v>-777.92583346222295</v>
      </c>
      <c r="BG412" s="16">
        <f>IF(BF412="Neg","Neg",BF412*HLOOKUP(BG$3,T_GDP[#All],2,FALSE))</f>
        <v>-804.24113512543374</v>
      </c>
      <c r="BH412" s="16">
        <f>IF(BG412="Neg","Neg",BG412*HLOOKUP(BH$3,T_GDP[#All],2,FALSE))</f>
        <v>-830.32745302705382</v>
      </c>
      <c r="BI412" s="16">
        <f>IF(BH412="Neg","Neg",BH412*HLOOKUP(BI$3,T_GDP[#All],2,FALSE))</f>
        <v>-861.97243483503973</v>
      </c>
      <c r="BJ412" s="16">
        <f>IF(BI412="Neg","Neg",BI412*HLOOKUP(BJ$3,T_GDP[#All],2,FALSE))</f>
        <v>-895.86196575484678</v>
      </c>
    </row>
    <row r="413" spans="1:62" ht="13.9" customHeight="1" x14ac:dyDescent="0.25">
      <c r="A413" s="6"/>
      <c r="B413" s="1" t="s">
        <v>1091</v>
      </c>
      <c r="C413" s="1" t="s">
        <v>1093</v>
      </c>
      <c r="D413" s="1" t="s">
        <v>2129</v>
      </c>
      <c r="E413" s="23"/>
      <c r="F413" s="23"/>
      <c r="G413" s="23"/>
      <c r="H413" s="23"/>
      <c r="I413" s="23"/>
      <c r="J413" s="23"/>
      <c r="K413" s="23"/>
      <c r="L413" s="23"/>
      <c r="M413" s="23"/>
      <c r="N413" s="23"/>
      <c r="O413" s="23"/>
      <c r="P413" s="23"/>
      <c r="Q413" s="23"/>
      <c r="R413" s="23"/>
      <c r="S413" s="23"/>
      <c r="T413" s="23"/>
      <c r="U413" s="23"/>
      <c r="V413" s="23"/>
      <c r="W413" s="23"/>
      <c r="X413" s="23"/>
      <c r="Y413" s="23"/>
      <c r="Z413" s="23"/>
      <c r="AA413" s="23"/>
      <c r="AB413" s="23"/>
      <c r="AC413" s="23"/>
      <c r="AD413" s="23"/>
      <c r="AE413" s="23"/>
      <c r="AF413" s="23"/>
      <c r="AG413" s="23"/>
      <c r="AH413" s="15"/>
      <c r="AI413" s="15">
        <v>-5</v>
      </c>
      <c r="AJ413" s="15">
        <v>-25</v>
      </c>
      <c r="AK413" s="15">
        <v>-50</v>
      </c>
      <c r="AL413" s="16">
        <f>IF(AK413="Neg","Neg",AK413*HLOOKUP(AL$3,T_GDP[#All],2,FALSE))</f>
        <v>-52.739637086068612</v>
      </c>
      <c r="AM413" s="16">
        <f>IF(AL413="Neg","Neg",AL413*HLOOKUP(AM$3,T_GDP[#All],2,FALSE))</f>
        <v>-55.509752722598869</v>
      </c>
      <c r="AN413" s="16">
        <f>IF(AM413="Neg","Neg",AM413*HLOOKUP(AN$3,T_GDP[#All],2,FALSE))</f>
        <v>-58.764051356150752</v>
      </c>
      <c r="AO413" s="16">
        <f>IF(AN413="Neg","Neg",AN413*HLOOKUP(AO$3,T_GDP[#All],2,FALSE))</f>
        <v>-61.534539186648644</v>
      </c>
      <c r="AP413" s="16">
        <f>IF(AO413="Neg","Neg",AO413*HLOOKUP(AP$3,T_GDP[#All],2,FALSE))</f>
        <v>-64.80422183752988</v>
      </c>
      <c r="AQ413" s="16">
        <f>IF(AP413="Neg","Neg",AP413*HLOOKUP(AQ$3,T_GDP[#All],2,FALSE))</f>
        <v>-65.481077245136035</v>
      </c>
      <c r="AR413" s="16">
        <f>IF(AQ413="Neg","Neg",AQ413*HLOOKUP(AR$3,T_GDP[#All],2,FALSE))</f>
        <v>-64.568664410895508</v>
      </c>
      <c r="AS413" s="16">
        <f>IF(AR413="Neg","Neg",AR413*HLOOKUP(AS$3,T_GDP[#All],2,FALSE))</f>
        <v>-67.428065244775411</v>
      </c>
      <c r="AT413" s="16">
        <f>IF(AS413="Neg","Neg",AS413*HLOOKUP(AT$3,T_GDP[#All],2,FALSE))</f>
        <v>-69.118570245821687</v>
      </c>
      <c r="AU413" s="16">
        <f>IF(AT413="Neg","Neg",AT413*HLOOKUP(AU$3,T_GDP[#All],2,FALSE))</f>
        <v>-71.419183869609682</v>
      </c>
      <c r="AV413" s="16">
        <f>IF(AU413="Neg","Neg",AU413*HLOOKUP(AV$3,T_GDP[#All],2,FALSE))</f>
        <v>-74.690892909870314</v>
      </c>
      <c r="AW413" s="16">
        <f>IF(AV413="Neg","Neg",AV413*HLOOKUP(AW$3,T_GDP[#All],2,FALSE))</f>
        <v>-77.577505258273646</v>
      </c>
      <c r="AX413" s="16">
        <f>IF(AW413="Neg","Neg",AW413*HLOOKUP(AX$3,T_GDP[#All],2,FALSE))</f>
        <v>-80.127985099007702</v>
      </c>
      <c r="AY413" s="16">
        <f>IF(AX413="Neg","Neg",AX413*HLOOKUP(AY$3,T_GDP[#All],2,FALSE))</f>
        <v>-83.658079462584965</v>
      </c>
      <c r="AZ413" s="16">
        <f>IF(AY413="Neg","Neg",AY413*HLOOKUP(AZ$3,T_GDP[#All],2,FALSE))</f>
        <v>-86.966222156789584</v>
      </c>
      <c r="BA413" s="16">
        <f>IF(AZ413="Neg","Neg",AZ413*HLOOKUP(BA$3,T_GDP[#All],2,FALSE))</f>
        <v>-90.038766069474534</v>
      </c>
      <c r="BB413" s="16">
        <f>IF(BA413="Neg","Neg",BA413*HLOOKUP(BB$3,T_GDP[#All],2,FALSE))</f>
        <v>-93.024630142583348</v>
      </c>
      <c r="BC413" s="16">
        <f>IF(BB413="Neg","Neg",BB413*HLOOKUP(BC$3,T_GDP[#All],2,FALSE))</f>
        <v>-86.288622361248144</v>
      </c>
      <c r="BD413" s="16">
        <f>IF(BC413="Neg","Neg",BC413*HLOOKUP(BD$3,T_GDP[#All],2,FALSE))</f>
        <v>-96.87646551374759</v>
      </c>
      <c r="BE413" s="16">
        <f>IF(BD413="Neg","Neg",BD413*HLOOKUP(BE$3,T_GDP[#All],2,FALSE))</f>
        <v>-103.26642946882956</v>
      </c>
      <c r="BF413" s="16">
        <f>IF(BE413="Neg","Neg",BE413*HLOOKUP(BF$3,T_GDP[#All],2,FALSE))</f>
        <v>-105.12511263003007</v>
      </c>
      <c r="BG413" s="16">
        <f>IF(BF413="Neg","Neg",BF413*HLOOKUP(BG$3,T_GDP[#All],2,FALSE))</f>
        <v>-108.6812344764099</v>
      </c>
      <c r="BH413" s="16">
        <f>IF(BG413="Neg","Neg",BG413*HLOOKUP(BH$3,T_GDP[#All],2,FALSE))</f>
        <v>-112.20641257122342</v>
      </c>
      <c r="BI413" s="16">
        <f>IF(BH413="Neg","Neg",BH413*HLOOKUP(BI$3,T_GDP[#All],2,FALSE))</f>
        <v>-116.4827614641945</v>
      </c>
      <c r="BJ413" s="16">
        <f>IF(BI413="Neg","Neg",BI413*HLOOKUP(BJ$3,T_GDP[#All],2,FALSE))</f>
        <v>-121.06242780470896</v>
      </c>
    </row>
    <row r="414" spans="1:62" ht="13.9" customHeight="1" x14ac:dyDescent="0.25">
      <c r="A414" s="6"/>
      <c r="B414" s="1" t="s">
        <v>1091</v>
      </c>
      <c r="C414" s="1" t="s">
        <v>1094</v>
      </c>
      <c r="D414" s="1" t="s">
        <v>716</v>
      </c>
      <c r="E414" s="23"/>
      <c r="F414" s="23"/>
      <c r="G414" s="23"/>
      <c r="H414" s="23"/>
      <c r="I414" s="23"/>
      <c r="J414" s="23"/>
      <c r="K414" s="23"/>
      <c r="L414" s="23"/>
      <c r="M414" s="23"/>
      <c r="N414" s="15"/>
      <c r="O414" s="15"/>
      <c r="P414" s="15"/>
      <c r="Q414" s="15"/>
      <c r="R414" s="15"/>
      <c r="S414" s="15"/>
      <c r="T414" s="15"/>
      <c r="U414" s="15"/>
      <c r="V414" s="15"/>
      <c r="W414" s="15"/>
      <c r="X414" s="15"/>
      <c r="Y414" s="15"/>
      <c r="Z414" s="15"/>
      <c r="AA414" s="15"/>
      <c r="AB414" s="15"/>
      <c r="AC414" s="15"/>
      <c r="AD414" s="15"/>
      <c r="AE414" s="15"/>
      <c r="AF414" s="15"/>
      <c r="AG414" s="15"/>
      <c r="AH414" s="15"/>
      <c r="AI414" s="15">
        <v>0</v>
      </c>
      <c r="AJ414" s="15">
        <v>-225</v>
      </c>
      <c r="AK414" s="15">
        <v>-275</v>
      </c>
      <c r="AL414" s="16">
        <f>IF(AK414="Neg","Neg",AK414*HLOOKUP(AL$3,T_GDP[#All],2,FALSE))</f>
        <v>-290.06800397337736</v>
      </c>
      <c r="AM414" s="16">
        <f>IF(AL414="Neg","Neg",AL414*HLOOKUP(AM$3,T_GDP[#All],2,FALSE))</f>
        <v>-305.30363997429379</v>
      </c>
      <c r="AN414" s="16">
        <f>IF(AM414="Neg","Neg",AM414*HLOOKUP(AN$3,T_GDP[#All],2,FALSE))</f>
        <v>-323.20228245882913</v>
      </c>
      <c r="AO414" s="16">
        <f>IF(AN414="Neg","Neg",AN414*HLOOKUP(AO$3,T_GDP[#All],2,FALSE))</f>
        <v>-338.43996552656756</v>
      </c>
      <c r="AP414" s="16">
        <f>IF(AO414="Neg","Neg",AO414*HLOOKUP(AP$3,T_GDP[#All],2,FALSE))</f>
        <v>-356.42322010641436</v>
      </c>
      <c r="AQ414" s="16">
        <f>IF(AP414="Neg","Neg",AP414*HLOOKUP(AQ$3,T_GDP[#All],2,FALSE))</f>
        <v>-360.14592484824823</v>
      </c>
      <c r="AR414" s="16">
        <f>IF(AQ414="Neg","Neg",AQ414*HLOOKUP(AR$3,T_GDP[#All],2,FALSE))</f>
        <v>-355.12765425992535</v>
      </c>
      <c r="AS414" s="16">
        <f>IF(AR414="Neg","Neg",AR414*HLOOKUP(AS$3,T_GDP[#All],2,FALSE))</f>
        <v>-370.85435884626486</v>
      </c>
      <c r="AT414" s="16">
        <f>IF(AS414="Neg","Neg",AS414*HLOOKUP(AT$3,T_GDP[#All],2,FALSE))</f>
        <v>-380.1521363520194</v>
      </c>
      <c r="AU414" s="16">
        <f>IF(AT414="Neg","Neg",AT414*HLOOKUP(AU$3,T_GDP[#All],2,FALSE))</f>
        <v>-392.80551128285333</v>
      </c>
      <c r="AV414" s="16">
        <f>IF(AU414="Neg","Neg",AU414*HLOOKUP(AV$3,T_GDP[#All],2,FALSE))</f>
        <v>-410.79991100428686</v>
      </c>
      <c r="AW414" s="16">
        <f>IF(AV414="Neg","Neg",AV414*HLOOKUP(AW$3,T_GDP[#All],2,FALSE))</f>
        <v>-426.67627892050518</v>
      </c>
      <c r="AX414" s="16">
        <f>IF(AW414="Neg","Neg",AW414*HLOOKUP(AX$3,T_GDP[#All],2,FALSE))</f>
        <v>-440.70391804454249</v>
      </c>
      <c r="AY414" s="16">
        <f>IF(AX414="Neg","Neg",AX414*HLOOKUP(AY$3,T_GDP[#All],2,FALSE))</f>
        <v>-460.11943704421742</v>
      </c>
      <c r="AZ414" s="16">
        <f>IF(AY414="Neg","Neg",AY414*HLOOKUP(AZ$3,T_GDP[#All],2,FALSE))</f>
        <v>-478.31422186234283</v>
      </c>
      <c r="BA414" s="16">
        <f>IF(AZ414="Neg","Neg",AZ414*HLOOKUP(BA$3,T_GDP[#All],2,FALSE))</f>
        <v>-495.2132133821101</v>
      </c>
      <c r="BB414" s="16">
        <f>IF(BA414="Neg","Neg",BA414*HLOOKUP(BB$3,T_GDP[#All],2,FALSE))</f>
        <v>-511.63546578420858</v>
      </c>
      <c r="BC414" s="16">
        <f>IF(BB414="Neg","Neg",BB414*HLOOKUP(BC$3,T_GDP[#All],2,FALSE))</f>
        <v>-474.58742298686491</v>
      </c>
      <c r="BD414" s="16">
        <f>IF(BC414="Neg","Neg",BC414*HLOOKUP(BD$3,T_GDP[#All],2,FALSE))</f>
        <v>-532.82056032561184</v>
      </c>
      <c r="BE414" s="16">
        <f>IF(BD414="Neg","Neg",BD414*HLOOKUP(BE$3,T_GDP[#All],2,FALSE))</f>
        <v>-567.96536207856263</v>
      </c>
      <c r="BF414" s="16">
        <f>IF(BE414="Neg","Neg",BE414*HLOOKUP(BF$3,T_GDP[#All],2,FALSE))</f>
        <v>-578.18811946516541</v>
      </c>
      <c r="BG414" s="16">
        <f>IF(BF414="Neg","Neg",BF414*HLOOKUP(BG$3,T_GDP[#All],2,FALSE))</f>
        <v>-597.7467896202545</v>
      </c>
      <c r="BH414" s="16">
        <f>IF(BG414="Neg","Neg",BG414*HLOOKUP(BH$3,T_GDP[#All],2,FALSE))</f>
        <v>-617.13526914172883</v>
      </c>
      <c r="BI414" s="16">
        <f>IF(BH414="Neg","Neg",BH414*HLOOKUP(BI$3,T_GDP[#All],2,FALSE))</f>
        <v>-640.65518805306965</v>
      </c>
      <c r="BJ414" s="16">
        <f>IF(BI414="Neg","Neg",BI414*HLOOKUP(BJ$3,T_GDP[#All],2,FALSE))</f>
        <v>-665.84335292589913</v>
      </c>
    </row>
    <row r="415" spans="1:62" ht="13.9" customHeight="1" x14ac:dyDescent="0.25">
      <c r="A415" s="6"/>
      <c r="B415" s="1" t="s">
        <v>1091</v>
      </c>
      <c r="C415" s="1" t="s">
        <v>1095</v>
      </c>
      <c r="D415" s="1" t="s">
        <v>725</v>
      </c>
      <c r="E415" s="23"/>
      <c r="F415" s="23"/>
      <c r="G415" s="23"/>
      <c r="H415" s="23"/>
      <c r="I415" s="23"/>
      <c r="J415" s="23"/>
      <c r="K415" s="23"/>
      <c r="L415" s="23"/>
      <c r="M415" s="23"/>
      <c r="N415" s="15"/>
      <c r="O415" s="15"/>
      <c r="P415" s="15"/>
      <c r="Q415" s="15"/>
      <c r="R415" s="15"/>
      <c r="S415" s="15"/>
      <c r="T415" s="15"/>
      <c r="U415" s="15"/>
      <c r="V415" s="15"/>
      <c r="W415" s="15"/>
      <c r="X415" s="15"/>
      <c r="Y415" s="15"/>
      <c r="Z415" s="15"/>
      <c r="AA415" s="15"/>
      <c r="AB415" s="15"/>
      <c r="AC415" s="15"/>
      <c r="AD415" s="15"/>
      <c r="AE415" s="15"/>
      <c r="AF415" s="15"/>
      <c r="AG415" s="15"/>
      <c r="AH415" s="15"/>
      <c r="AI415" s="15">
        <v>0</v>
      </c>
      <c r="AJ415" s="15">
        <v>300</v>
      </c>
      <c r="AK415" s="15">
        <v>0</v>
      </c>
      <c r="AL415" s="16">
        <f>IF(AK415="Neg","Neg",AK415*HLOOKUP(AL$3,T_GDP[#All],2,FALSE))</f>
        <v>0</v>
      </c>
      <c r="AM415" s="16">
        <f>IF(AL415="Neg","Neg",AL415*HLOOKUP(AM$3,T_GDP[#All],2,FALSE))</f>
        <v>0</v>
      </c>
      <c r="AN415" s="16">
        <f>IF(AM415="Neg","Neg",AM415*HLOOKUP(AN$3,T_GDP[#All],2,FALSE))</f>
        <v>0</v>
      </c>
      <c r="AO415" s="16">
        <f>IF(AN415="Neg","Neg",AN415*HLOOKUP(AO$3,T_GDP[#All],2,FALSE))</f>
        <v>0</v>
      </c>
      <c r="AP415" s="16">
        <f>IF(AO415="Neg","Neg",AO415*HLOOKUP(AP$3,T_GDP[#All],2,FALSE))</f>
        <v>0</v>
      </c>
      <c r="AQ415" s="16">
        <f>IF(AP415="Neg","Neg",AP415*HLOOKUP(AQ$3,T_GDP[#All],2,FALSE))</f>
        <v>0</v>
      </c>
      <c r="AR415" s="16">
        <f>IF(AQ415="Neg","Neg",AQ415*HLOOKUP(AR$3,T_GDP[#All],2,FALSE))</f>
        <v>0</v>
      </c>
      <c r="AS415" s="16">
        <f>IF(AR415="Neg","Neg",AR415*HLOOKUP(AS$3,T_GDP[#All],2,FALSE))</f>
        <v>0</v>
      </c>
      <c r="AT415" s="16">
        <f>IF(AS415="Neg","Neg",AS415*HLOOKUP(AT$3,T_GDP[#All],2,FALSE))</f>
        <v>0</v>
      </c>
      <c r="AU415" s="16">
        <f>IF(AT415="Neg","Neg",AT415*HLOOKUP(AU$3,T_GDP[#All],2,FALSE))</f>
        <v>0</v>
      </c>
      <c r="AV415" s="16">
        <f>IF(AU415="Neg","Neg",AU415*HLOOKUP(AV$3,T_GDP[#All],2,FALSE))</f>
        <v>0</v>
      </c>
      <c r="AW415" s="16">
        <f>IF(AV415="Neg","Neg",AV415*HLOOKUP(AW$3,T_GDP[#All],2,FALSE))</f>
        <v>0</v>
      </c>
      <c r="AX415" s="16">
        <f>IF(AW415="Neg","Neg",AW415*HLOOKUP(AX$3,T_GDP[#All],2,FALSE))</f>
        <v>0</v>
      </c>
      <c r="AY415" s="16">
        <f>IF(AX415="Neg","Neg",AX415*HLOOKUP(AY$3,T_GDP[#All],2,FALSE))</f>
        <v>0</v>
      </c>
      <c r="AZ415" s="16">
        <f>IF(AY415="Neg","Neg",AY415*HLOOKUP(AZ$3,T_GDP[#All],2,FALSE))</f>
        <v>0</v>
      </c>
      <c r="BA415" s="16">
        <f>IF(AZ415="Neg","Neg",AZ415*HLOOKUP(BA$3,T_GDP[#All],2,FALSE))</f>
        <v>0</v>
      </c>
      <c r="BB415" s="16">
        <f>IF(BA415="Neg","Neg",BA415*HLOOKUP(BB$3,T_GDP[#All],2,FALSE))</f>
        <v>0</v>
      </c>
      <c r="BC415" s="16">
        <f>IF(BB415="Neg","Neg",BB415*HLOOKUP(BC$3,T_GDP[#All],2,FALSE))</f>
        <v>0</v>
      </c>
      <c r="BD415" s="16">
        <f>IF(BC415="Neg","Neg",BC415*HLOOKUP(BD$3,T_GDP[#All],2,FALSE))</f>
        <v>0</v>
      </c>
      <c r="BE415" s="16">
        <f>IF(BD415="Neg","Neg",BD415*HLOOKUP(BE$3,T_GDP[#All],2,FALSE))</f>
        <v>0</v>
      </c>
      <c r="BF415" s="16">
        <f>IF(BE415="Neg","Neg",BE415*HLOOKUP(BF$3,T_GDP[#All],2,FALSE))</f>
        <v>0</v>
      </c>
      <c r="BG415" s="16">
        <f>IF(BF415="Neg","Neg",BF415*HLOOKUP(BG$3,T_GDP[#All],2,FALSE))</f>
        <v>0</v>
      </c>
      <c r="BH415" s="16">
        <f>IF(BG415="Neg","Neg",BG415*HLOOKUP(BH$3,T_GDP[#All],2,FALSE))</f>
        <v>0</v>
      </c>
      <c r="BI415" s="16">
        <f>IF(BH415="Neg","Neg",BH415*HLOOKUP(BI$3,T_GDP[#All],2,FALSE))</f>
        <v>0</v>
      </c>
      <c r="BJ415" s="16">
        <f>IF(BI415="Neg","Neg",BI415*HLOOKUP(BJ$3,T_GDP[#All],2,FALSE))</f>
        <v>0</v>
      </c>
    </row>
    <row r="416" spans="1:62" ht="13.9" customHeight="1" x14ac:dyDescent="0.25">
      <c r="A416" s="6"/>
      <c r="B416" s="1" t="s">
        <v>1091</v>
      </c>
      <c r="C416" s="1" t="s">
        <v>1096</v>
      </c>
      <c r="D416" s="1" t="s">
        <v>725</v>
      </c>
      <c r="E416" s="23"/>
      <c r="F416" s="23"/>
      <c r="G416" s="23"/>
      <c r="H416" s="23"/>
      <c r="I416" s="23"/>
      <c r="J416" s="23"/>
      <c r="K416" s="23"/>
      <c r="L416" s="23"/>
      <c r="M416" s="23"/>
      <c r="N416" s="15"/>
      <c r="O416" s="15"/>
      <c r="P416" s="15"/>
      <c r="Q416" s="15"/>
      <c r="R416" s="15"/>
      <c r="S416" s="15"/>
      <c r="T416" s="15"/>
      <c r="U416" s="15"/>
      <c r="V416" s="15"/>
      <c r="W416" s="15"/>
      <c r="X416" s="15"/>
      <c r="Y416" s="15"/>
      <c r="Z416" s="15"/>
      <c r="AA416" s="15"/>
      <c r="AB416" s="15"/>
      <c r="AC416" s="15"/>
      <c r="AD416" s="15"/>
      <c r="AE416" s="15"/>
      <c r="AF416" s="15"/>
      <c r="AG416" s="15"/>
      <c r="AH416" s="15"/>
      <c r="AI416" s="15">
        <v>-30</v>
      </c>
      <c r="AJ416" s="15">
        <v>-50</v>
      </c>
      <c r="AK416" s="15">
        <v>-60</v>
      </c>
      <c r="AL416" s="16">
        <f>IF(AK416="Neg","Neg",AK416*HLOOKUP(AL$3,T_GDP[#All],2,FALSE))</f>
        <v>-63.28756450328234</v>
      </c>
      <c r="AM416" s="16">
        <f>IF(AL416="Neg","Neg",AL416*HLOOKUP(AM$3,T_GDP[#All],2,FALSE))</f>
        <v>-66.611703267118656</v>
      </c>
      <c r="AN416" s="16">
        <f>IF(AM416="Neg","Neg",AM416*HLOOKUP(AN$3,T_GDP[#All],2,FALSE))</f>
        <v>-70.516861627380919</v>
      </c>
      <c r="AO416" s="16">
        <f>IF(AN416="Neg","Neg",AN416*HLOOKUP(AO$3,T_GDP[#All],2,FALSE))</f>
        <v>-73.84144702397839</v>
      </c>
      <c r="AP416" s="16">
        <f>IF(AO416="Neg","Neg",AO416*HLOOKUP(AP$3,T_GDP[#All],2,FALSE))</f>
        <v>-77.765066205035879</v>
      </c>
      <c r="AQ416" s="16">
        <f>IF(AP416="Neg","Neg",AP416*HLOOKUP(AQ$3,T_GDP[#All],2,FALSE))</f>
        <v>-78.577292694163262</v>
      </c>
      <c r="AR416" s="16">
        <f>IF(AQ416="Neg","Neg",AQ416*HLOOKUP(AR$3,T_GDP[#All],2,FALSE))</f>
        <v>-77.482397293074627</v>
      </c>
      <c r="AS416" s="16">
        <f>IF(AR416="Neg","Neg",AR416*HLOOKUP(AS$3,T_GDP[#All],2,FALSE))</f>
        <v>-80.913678293730513</v>
      </c>
      <c r="AT416" s="16">
        <f>IF(AS416="Neg","Neg",AS416*HLOOKUP(AT$3,T_GDP[#All],2,FALSE))</f>
        <v>-82.942284294986052</v>
      </c>
      <c r="AU416" s="16">
        <f>IF(AT416="Neg","Neg",AT416*HLOOKUP(AU$3,T_GDP[#All],2,FALSE))</f>
        <v>-85.703020643531644</v>
      </c>
      <c r="AV416" s="16">
        <f>IF(AU416="Neg","Neg",AU416*HLOOKUP(AV$3,T_GDP[#All],2,FALSE))</f>
        <v>-89.629071491844414</v>
      </c>
      <c r="AW416" s="16">
        <f>IF(AV416="Neg","Neg",AV416*HLOOKUP(AW$3,T_GDP[#All],2,FALSE))</f>
        <v>-93.093006309928413</v>
      </c>
      <c r="AX416" s="16">
        <f>IF(AW416="Neg","Neg",AW416*HLOOKUP(AX$3,T_GDP[#All],2,FALSE))</f>
        <v>-96.153582118809283</v>
      </c>
      <c r="AY416" s="16">
        <f>IF(AX416="Neg","Neg",AX416*HLOOKUP(AY$3,T_GDP[#All],2,FALSE))</f>
        <v>-100.38969535510199</v>
      </c>
      <c r="AZ416" s="16">
        <f>IF(AY416="Neg","Neg",AY416*HLOOKUP(AZ$3,T_GDP[#All],2,FALSE))</f>
        <v>-104.35946658814754</v>
      </c>
      <c r="BA416" s="16">
        <f>IF(AZ416="Neg","Neg",AZ416*HLOOKUP(BA$3,T_GDP[#All],2,FALSE))</f>
        <v>-108.04651928336949</v>
      </c>
      <c r="BB416" s="16">
        <f>IF(BA416="Neg","Neg",BA416*HLOOKUP(BB$3,T_GDP[#All],2,FALSE))</f>
        <v>-111.62955617110006</v>
      </c>
      <c r="BC416" s="16">
        <f>IF(BB416="Neg","Neg",BB416*HLOOKUP(BC$3,T_GDP[#All],2,FALSE))</f>
        <v>-103.54634683349781</v>
      </c>
      <c r="BD416" s="16">
        <f>IF(BC416="Neg","Neg",BC416*HLOOKUP(BD$3,T_GDP[#All],2,FALSE))</f>
        <v>-116.25175861649714</v>
      </c>
      <c r="BE416" s="16">
        <f>IF(BD416="Neg","Neg",BD416*HLOOKUP(BE$3,T_GDP[#All],2,FALSE))</f>
        <v>-123.91971536259551</v>
      </c>
      <c r="BF416" s="16">
        <f>IF(BE416="Neg","Neg",BE416*HLOOKUP(BF$3,T_GDP[#All],2,FALSE))</f>
        <v>-126.15013515603613</v>
      </c>
      <c r="BG416" s="16">
        <f>IF(BF416="Neg","Neg",BF416*HLOOKUP(BG$3,T_GDP[#All],2,FALSE))</f>
        <v>-130.41748137169193</v>
      </c>
      <c r="BH416" s="16">
        <f>IF(BG416="Neg","Neg",BG416*HLOOKUP(BH$3,T_GDP[#All],2,FALSE))</f>
        <v>-134.64769508546817</v>
      </c>
      <c r="BI416" s="16">
        <f>IF(BH416="Neg","Neg",BH416*HLOOKUP(BI$3,T_GDP[#All],2,FALSE))</f>
        <v>-139.77931375703346</v>
      </c>
      <c r="BJ416" s="16">
        <f>IF(BI416="Neg","Neg",BI416*HLOOKUP(BJ$3,T_GDP[#All],2,FALSE))</f>
        <v>-145.2749133656508</v>
      </c>
    </row>
    <row r="417" spans="1:62" ht="13.9" customHeight="1" x14ac:dyDescent="0.25">
      <c r="A417" s="6"/>
      <c r="B417" s="1" t="s">
        <v>1091</v>
      </c>
      <c r="C417" s="1" t="s">
        <v>1097</v>
      </c>
      <c r="D417" s="1" t="s">
        <v>725</v>
      </c>
      <c r="E417" s="23"/>
      <c r="F417" s="23"/>
      <c r="G417" s="23"/>
      <c r="H417" s="23"/>
      <c r="I417" s="23"/>
      <c r="J417" s="23"/>
      <c r="K417" s="23"/>
      <c r="L417" s="23"/>
      <c r="M417" s="23"/>
      <c r="N417" s="15"/>
      <c r="O417" s="15"/>
      <c r="P417" s="15"/>
      <c r="Q417" s="15"/>
      <c r="R417" s="15"/>
      <c r="S417" s="15"/>
      <c r="T417" s="15"/>
      <c r="U417" s="15"/>
      <c r="V417" s="15"/>
      <c r="W417" s="15"/>
      <c r="X417" s="15"/>
      <c r="Y417" s="15"/>
      <c r="Z417" s="15"/>
      <c r="AA417" s="15"/>
      <c r="AB417" s="15"/>
      <c r="AC417" s="15"/>
      <c r="AD417" s="15"/>
      <c r="AE417" s="15"/>
      <c r="AF417" s="15"/>
      <c r="AG417" s="15"/>
      <c r="AH417" s="15"/>
      <c r="AI417" s="15">
        <v>0</v>
      </c>
      <c r="AJ417" s="15">
        <v>-95</v>
      </c>
      <c r="AK417" s="15">
        <v>-165</v>
      </c>
      <c r="AL417" s="16">
        <f>IF(AK417="Neg","Neg",AK417*HLOOKUP(AL$3,T_GDP[#All],2,FALSE))</f>
        <v>-174.04080238402642</v>
      </c>
      <c r="AM417" s="16">
        <f>IF(AL417="Neg","Neg",AL417*HLOOKUP(AM$3,T_GDP[#All],2,FALSE))</f>
        <v>-183.18218398457628</v>
      </c>
      <c r="AN417" s="16">
        <f>IF(AM417="Neg","Neg",AM417*HLOOKUP(AN$3,T_GDP[#All],2,FALSE))</f>
        <v>-193.9213694752975</v>
      </c>
      <c r="AO417" s="16">
        <f>IF(AN417="Neg","Neg",AN417*HLOOKUP(AO$3,T_GDP[#All],2,FALSE))</f>
        <v>-203.06397931594054</v>
      </c>
      <c r="AP417" s="16">
        <f>IF(AO417="Neg","Neg",AO417*HLOOKUP(AP$3,T_GDP[#All],2,FALSE))</f>
        <v>-213.85393206384862</v>
      </c>
      <c r="AQ417" s="16">
        <f>IF(AP417="Neg","Neg",AP417*HLOOKUP(AQ$3,T_GDP[#All],2,FALSE))</f>
        <v>-216.08755490894893</v>
      </c>
      <c r="AR417" s="16">
        <f>IF(AQ417="Neg","Neg",AQ417*HLOOKUP(AR$3,T_GDP[#All],2,FALSE))</f>
        <v>-213.07659255595519</v>
      </c>
      <c r="AS417" s="16">
        <f>IF(AR417="Neg","Neg",AR417*HLOOKUP(AS$3,T_GDP[#All],2,FALSE))</f>
        <v>-222.51261530775886</v>
      </c>
      <c r="AT417" s="16">
        <f>IF(AS417="Neg","Neg",AS417*HLOOKUP(AT$3,T_GDP[#All],2,FALSE))</f>
        <v>-228.09128181121159</v>
      </c>
      <c r="AU417" s="16">
        <f>IF(AT417="Neg","Neg",AT417*HLOOKUP(AU$3,T_GDP[#All],2,FALSE))</f>
        <v>-235.68330676971195</v>
      </c>
      <c r="AV417" s="16">
        <f>IF(AU417="Neg","Neg",AU417*HLOOKUP(AV$3,T_GDP[#All],2,FALSE))</f>
        <v>-246.47994660257206</v>
      </c>
      <c r="AW417" s="16">
        <f>IF(AV417="Neg","Neg",AV417*HLOOKUP(AW$3,T_GDP[#All],2,FALSE))</f>
        <v>-256.00576735230305</v>
      </c>
      <c r="AX417" s="16">
        <f>IF(AW417="Neg","Neg",AW417*HLOOKUP(AX$3,T_GDP[#All],2,FALSE))</f>
        <v>-264.42235082672545</v>
      </c>
      <c r="AY417" s="16">
        <f>IF(AX417="Neg","Neg",AX417*HLOOKUP(AY$3,T_GDP[#All],2,FALSE))</f>
        <v>-276.07166222653041</v>
      </c>
      <c r="AZ417" s="16">
        <f>IF(AY417="Neg","Neg",AY417*HLOOKUP(AZ$3,T_GDP[#All],2,FALSE))</f>
        <v>-286.98853311740567</v>
      </c>
      <c r="BA417" s="16">
        <f>IF(AZ417="Neg","Neg",AZ417*HLOOKUP(BA$3,T_GDP[#All],2,FALSE))</f>
        <v>-297.127928029266</v>
      </c>
      <c r="BB417" s="16">
        <f>IF(BA417="Neg","Neg",BA417*HLOOKUP(BB$3,T_GDP[#All],2,FALSE))</f>
        <v>-306.98127947052507</v>
      </c>
      <c r="BC417" s="16">
        <f>IF(BB417="Neg","Neg",BB417*HLOOKUP(BC$3,T_GDP[#All],2,FALSE))</f>
        <v>-284.7524537921189</v>
      </c>
      <c r="BD417" s="16">
        <f>IF(BC417="Neg","Neg",BC417*HLOOKUP(BD$3,T_GDP[#All],2,FALSE))</f>
        <v>-319.69233619536709</v>
      </c>
      <c r="BE417" s="16">
        <f>IF(BD417="Neg","Neg",BD417*HLOOKUP(BE$3,T_GDP[#All],2,FALSE))</f>
        <v>-340.77921724713758</v>
      </c>
      <c r="BF417" s="16">
        <f>IF(BE417="Neg","Neg",BE417*HLOOKUP(BF$3,T_GDP[#All],2,FALSE))</f>
        <v>-346.91287167909928</v>
      </c>
      <c r="BG417" s="16">
        <f>IF(BF417="Neg","Neg",BF417*HLOOKUP(BG$3,T_GDP[#All],2,FALSE))</f>
        <v>-358.64807377215271</v>
      </c>
      <c r="BH417" s="16">
        <f>IF(BG417="Neg","Neg",BG417*HLOOKUP(BH$3,T_GDP[#All],2,FALSE))</f>
        <v>-370.28116148503733</v>
      </c>
      <c r="BI417" s="16">
        <f>IF(BH417="Neg","Neg",BH417*HLOOKUP(BI$3,T_GDP[#All],2,FALSE))</f>
        <v>-384.39311283184185</v>
      </c>
      <c r="BJ417" s="16">
        <f>IF(BI417="Neg","Neg",BI417*HLOOKUP(BJ$3,T_GDP[#All],2,FALSE))</f>
        <v>-399.50601175553953</v>
      </c>
    </row>
    <row r="418" spans="1:62" ht="13.9" customHeight="1" x14ac:dyDescent="0.25">
      <c r="A418" s="6"/>
      <c r="B418" s="1" t="s">
        <v>1091</v>
      </c>
      <c r="C418" s="1" t="s">
        <v>1097</v>
      </c>
      <c r="D418" s="1" t="s">
        <v>2129</v>
      </c>
      <c r="E418" s="23"/>
      <c r="F418" s="23"/>
      <c r="G418" s="23"/>
      <c r="H418" s="23"/>
      <c r="I418" s="23"/>
      <c r="J418" s="23"/>
      <c r="K418" s="23"/>
      <c r="L418" s="23"/>
      <c r="M418" s="23"/>
      <c r="N418" s="15"/>
      <c r="O418" s="15"/>
      <c r="P418" s="15"/>
      <c r="Q418" s="15"/>
      <c r="R418" s="15"/>
      <c r="S418" s="15"/>
      <c r="T418" s="15"/>
      <c r="U418" s="15"/>
      <c r="V418" s="15"/>
      <c r="W418" s="15"/>
      <c r="X418" s="15"/>
      <c r="Y418" s="15"/>
      <c r="Z418" s="15"/>
      <c r="AA418" s="15"/>
      <c r="AB418" s="15"/>
      <c r="AC418" s="15"/>
      <c r="AD418" s="15"/>
      <c r="AE418" s="15"/>
      <c r="AF418" s="15"/>
      <c r="AG418" s="15"/>
      <c r="AH418" s="15"/>
      <c r="AI418" s="15">
        <v>0</v>
      </c>
      <c r="AJ418" s="15">
        <v>-95</v>
      </c>
      <c r="AK418" s="15">
        <v>-165</v>
      </c>
      <c r="AL418" s="16">
        <f>IF(AK418="Neg","Neg",AK418*HLOOKUP(AL$3,T_GDP[#All],2,FALSE))</f>
        <v>-174.04080238402642</v>
      </c>
      <c r="AM418" s="16">
        <f>IF(AL418="Neg","Neg",AL418*HLOOKUP(AM$3,T_GDP[#All],2,FALSE))</f>
        <v>-183.18218398457628</v>
      </c>
      <c r="AN418" s="16">
        <f>IF(AM418="Neg","Neg",AM418*HLOOKUP(AN$3,T_GDP[#All],2,FALSE))</f>
        <v>-193.9213694752975</v>
      </c>
      <c r="AO418" s="16">
        <f>IF(AN418="Neg","Neg",AN418*HLOOKUP(AO$3,T_GDP[#All],2,FALSE))</f>
        <v>-203.06397931594054</v>
      </c>
      <c r="AP418" s="16">
        <f>IF(AO418="Neg","Neg",AO418*HLOOKUP(AP$3,T_GDP[#All],2,FALSE))</f>
        <v>-213.85393206384862</v>
      </c>
      <c r="AQ418" s="16">
        <f>IF(AP418="Neg","Neg",AP418*HLOOKUP(AQ$3,T_GDP[#All],2,FALSE))</f>
        <v>-216.08755490894893</v>
      </c>
      <c r="AR418" s="16">
        <f>IF(AQ418="Neg","Neg",AQ418*HLOOKUP(AR$3,T_GDP[#All],2,FALSE))</f>
        <v>-213.07659255595519</v>
      </c>
      <c r="AS418" s="16">
        <f>IF(AR418="Neg","Neg",AR418*HLOOKUP(AS$3,T_GDP[#All],2,FALSE))</f>
        <v>-222.51261530775886</v>
      </c>
      <c r="AT418" s="16">
        <f>IF(AS418="Neg","Neg",AS418*HLOOKUP(AT$3,T_GDP[#All],2,FALSE))</f>
        <v>-228.09128181121159</v>
      </c>
      <c r="AU418" s="16">
        <f>IF(AT418="Neg","Neg",AT418*HLOOKUP(AU$3,T_GDP[#All],2,FALSE))</f>
        <v>-235.68330676971195</v>
      </c>
      <c r="AV418" s="16">
        <f>IF(AU418="Neg","Neg",AU418*HLOOKUP(AV$3,T_GDP[#All],2,FALSE))</f>
        <v>-246.47994660257206</v>
      </c>
      <c r="AW418" s="16">
        <f>IF(AV418="Neg","Neg",AV418*HLOOKUP(AW$3,T_GDP[#All],2,FALSE))</f>
        <v>-256.00576735230305</v>
      </c>
      <c r="AX418" s="16">
        <f>IF(AW418="Neg","Neg",AW418*HLOOKUP(AX$3,T_GDP[#All],2,FALSE))</f>
        <v>-264.42235082672545</v>
      </c>
      <c r="AY418" s="16">
        <f>IF(AX418="Neg","Neg",AX418*HLOOKUP(AY$3,T_GDP[#All],2,FALSE))</f>
        <v>-276.07166222653041</v>
      </c>
      <c r="AZ418" s="16">
        <f>IF(AY418="Neg","Neg",AY418*HLOOKUP(AZ$3,T_GDP[#All],2,FALSE))</f>
        <v>-286.98853311740567</v>
      </c>
      <c r="BA418" s="16">
        <f>IF(AZ418="Neg","Neg",AZ418*HLOOKUP(BA$3,T_GDP[#All],2,FALSE))</f>
        <v>-297.127928029266</v>
      </c>
      <c r="BB418" s="16">
        <f>IF(BA418="Neg","Neg",BA418*HLOOKUP(BB$3,T_GDP[#All],2,FALSE))</f>
        <v>-306.98127947052507</v>
      </c>
      <c r="BC418" s="16">
        <f>IF(BB418="Neg","Neg",BB418*HLOOKUP(BC$3,T_GDP[#All],2,FALSE))</f>
        <v>-284.7524537921189</v>
      </c>
      <c r="BD418" s="16">
        <f>IF(BC418="Neg","Neg",BC418*HLOOKUP(BD$3,T_GDP[#All],2,FALSE))</f>
        <v>-319.69233619536709</v>
      </c>
      <c r="BE418" s="16">
        <f>IF(BD418="Neg","Neg",BD418*HLOOKUP(BE$3,T_GDP[#All],2,FALSE))</f>
        <v>-340.77921724713758</v>
      </c>
      <c r="BF418" s="16">
        <f>IF(BE418="Neg","Neg",BE418*HLOOKUP(BF$3,T_GDP[#All],2,FALSE))</f>
        <v>-346.91287167909928</v>
      </c>
      <c r="BG418" s="16">
        <f>IF(BF418="Neg","Neg",BF418*HLOOKUP(BG$3,T_GDP[#All],2,FALSE))</f>
        <v>-358.64807377215271</v>
      </c>
      <c r="BH418" s="16">
        <f>IF(BG418="Neg","Neg",BG418*HLOOKUP(BH$3,T_GDP[#All],2,FALSE))</f>
        <v>-370.28116148503733</v>
      </c>
      <c r="BI418" s="16">
        <f>IF(BH418="Neg","Neg",BH418*HLOOKUP(BI$3,T_GDP[#All],2,FALSE))</f>
        <v>-384.39311283184185</v>
      </c>
      <c r="BJ418" s="16">
        <f>IF(BI418="Neg","Neg",BI418*HLOOKUP(BJ$3,T_GDP[#All],2,FALSE))</f>
        <v>-399.50601175553953</v>
      </c>
    </row>
    <row r="419" spans="1:62" ht="13.9" customHeight="1" x14ac:dyDescent="0.25">
      <c r="A419" s="6"/>
      <c r="B419" s="1" t="s">
        <v>1091</v>
      </c>
      <c r="C419" s="1" t="s">
        <v>1098</v>
      </c>
      <c r="D419" s="1" t="s">
        <v>725</v>
      </c>
      <c r="E419" s="23"/>
      <c r="F419" s="23"/>
      <c r="G419" s="23"/>
      <c r="H419" s="23"/>
      <c r="I419" s="23"/>
      <c r="J419" s="23"/>
      <c r="K419" s="23"/>
      <c r="L419" s="23"/>
      <c r="M419" s="23"/>
      <c r="N419" s="15"/>
      <c r="O419" s="15"/>
      <c r="P419" s="15"/>
      <c r="Q419" s="15"/>
      <c r="R419" s="15"/>
      <c r="S419" s="15"/>
      <c r="T419" s="15"/>
      <c r="U419" s="15"/>
      <c r="V419" s="15"/>
      <c r="W419" s="15"/>
      <c r="X419" s="15"/>
      <c r="Y419" s="15"/>
      <c r="Z419" s="15"/>
      <c r="AA419" s="15"/>
      <c r="AB419" s="15"/>
      <c r="AC419" s="15"/>
      <c r="AD419" s="15"/>
      <c r="AE419" s="15"/>
      <c r="AF419" s="15"/>
      <c r="AG419" s="15"/>
      <c r="AH419" s="15"/>
      <c r="AI419" s="15">
        <v>0</v>
      </c>
      <c r="AJ419" s="15">
        <v>-45</v>
      </c>
      <c r="AK419" s="15">
        <v>-45</v>
      </c>
      <c r="AL419" s="16">
        <f>IF(AK419="Neg","Neg",AK419*HLOOKUP(AL$3,T_GDP[#All],2,FALSE))</f>
        <v>-47.465673377461755</v>
      </c>
      <c r="AM419" s="16">
        <f>IF(AL419="Neg","Neg",AL419*HLOOKUP(AM$3,T_GDP[#All],2,FALSE))</f>
        <v>-49.958777450338985</v>
      </c>
      <c r="AN419" s="16">
        <f>IF(AM419="Neg","Neg",AM419*HLOOKUP(AN$3,T_GDP[#All],2,FALSE))</f>
        <v>-52.887646220535679</v>
      </c>
      <c r="AO419" s="16">
        <f>IF(AN419="Neg","Neg",AN419*HLOOKUP(AO$3,T_GDP[#All],2,FALSE))</f>
        <v>-55.381085267983785</v>
      </c>
      <c r="AP419" s="16">
        <f>IF(AO419="Neg","Neg",AO419*HLOOKUP(AP$3,T_GDP[#All],2,FALSE))</f>
        <v>-58.323799653776895</v>
      </c>
      <c r="AQ419" s="16">
        <f>IF(AP419="Neg","Neg",AP419*HLOOKUP(AQ$3,T_GDP[#All],2,FALSE))</f>
        <v>-58.932969520622436</v>
      </c>
      <c r="AR419" s="16">
        <f>IF(AQ419="Neg","Neg",AQ419*HLOOKUP(AR$3,T_GDP[#All],2,FALSE))</f>
        <v>-58.111797969805963</v>
      </c>
      <c r="AS419" s="16">
        <f>IF(AR419="Neg","Neg",AR419*HLOOKUP(AS$3,T_GDP[#All],2,FALSE))</f>
        <v>-60.685258720297881</v>
      </c>
      <c r="AT419" s="16">
        <f>IF(AS419="Neg","Neg",AS419*HLOOKUP(AT$3,T_GDP[#All],2,FALSE))</f>
        <v>-62.206713221239532</v>
      </c>
      <c r="AU419" s="16">
        <f>IF(AT419="Neg","Neg",AT419*HLOOKUP(AU$3,T_GDP[#All],2,FALSE))</f>
        <v>-64.27726548264873</v>
      </c>
      <c r="AV419" s="16">
        <f>IF(AU419="Neg","Neg",AU419*HLOOKUP(AV$3,T_GDP[#All],2,FALSE))</f>
        <v>-67.2218036188833</v>
      </c>
      <c r="AW419" s="16">
        <f>IF(AV419="Neg","Neg",AV419*HLOOKUP(AW$3,T_GDP[#All],2,FALSE))</f>
        <v>-69.819754732446299</v>
      </c>
      <c r="AX419" s="16">
        <f>IF(AW419="Neg","Neg",AW419*HLOOKUP(AX$3,T_GDP[#All],2,FALSE))</f>
        <v>-72.115186589106955</v>
      </c>
      <c r="AY419" s="16">
        <f>IF(AX419="Neg","Neg",AX419*HLOOKUP(AY$3,T_GDP[#All],2,FALSE))</f>
        <v>-75.292271516326494</v>
      </c>
      <c r="AZ419" s="16">
        <f>IF(AY419="Neg","Neg",AY419*HLOOKUP(AZ$3,T_GDP[#All],2,FALSE))</f>
        <v>-78.269599941110656</v>
      </c>
      <c r="BA419" s="16">
        <f>IF(AZ419="Neg","Neg",AZ419*HLOOKUP(BA$3,T_GDP[#All],2,FALSE))</f>
        <v>-81.034889462527119</v>
      </c>
      <c r="BB419" s="16">
        <f>IF(BA419="Neg","Neg",BA419*HLOOKUP(BB$3,T_GDP[#All],2,FALSE))</f>
        <v>-83.722167128325054</v>
      </c>
      <c r="BC419" s="16">
        <f>IF(BB419="Neg","Neg",BB419*HLOOKUP(BC$3,T_GDP[#All],2,FALSE))</f>
        <v>-77.65976012512337</v>
      </c>
      <c r="BD419" s="16">
        <f>IF(BC419="Neg","Neg",BC419*HLOOKUP(BD$3,T_GDP[#All],2,FALSE))</f>
        <v>-87.188818962372878</v>
      </c>
      <c r="BE419" s="16">
        <f>IF(BD419="Neg","Neg",BD419*HLOOKUP(BE$3,T_GDP[#All],2,FALSE))</f>
        <v>-92.939786521946658</v>
      </c>
      <c r="BF419" s="16">
        <f>IF(BE419="Neg","Neg",BE419*HLOOKUP(BF$3,T_GDP[#All],2,FALSE))</f>
        <v>-94.612601367027125</v>
      </c>
      <c r="BG419" s="16">
        <f>IF(BF419="Neg","Neg",BF419*HLOOKUP(BG$3,T_GDP[#All],2,FALSE))</f>
        <v>-97.813111028768972</v>
      </c>
      <c r="BH419" s="16">
        <f>IF(BG419="Neg","Neg",BG419*HLOOKUP(BH$3,T_GDP[#All],2,FALSE))</f>
        <v>-100.98577131410114</v>
      </c>
      <c r="BI419" s="16">
        <f>IF(BH419="Neg","Neg",BH419*HLOOKUP(BI$3,T_GDP[#All],2,FALSE))</f>
        <v>-104.8344853177751</v>
      </c>
      <c r="BJ419" s="16">
        <f>IF(BI419="Neg","Neg",BI419*HLOOKUP(BJ$3,T_GDP[#All],2,FALSE))</f>
        <v>-108.95618502423812</v>
      </c>
    </row>
    <row r="420" spans="1:62" ht="13.9" customHeight="1" x14ac:dyDescent="0.25">
      <c r="A420" s="6"/>
      <c r="B420" s="1" t="s">
        <v>1091</v>
      </c>
      <c r="C420" s="1" t="s">
        <v>1098</v>
      </c>
      <c r="D420" s="1" t="s">
        <v>2129</v>
      </c>
      <c r="E420" s="23"/>
      <c r="F420" s="23"/>
      <c r="G420" s="23"/>
      <c r="H420" s="23"/>
      <c r="I420" s="23"/>
      <c r="J420" s="23"/>
      <c r="K420" s="23"/>
      <c r="L420" s="23"/>
      <c r="M420" s="23"/>
      <c r="N420" s="15"/>
      <c r="O420" s="15"/>
      <c r="P420" s="15"/>
      <c r="Q420" s="15"/>
      <c r="R420" s="15"/>
      <c r="S420" s="15"/>
      <c r="T420" s="15"/>
      <c r="U420" s="15"/>
      <c r="V420" s="15"/>
      <c r="W420" s="15"/>
      <c r="X420" s="15"/>
      <c r="Y420" s="15"/>
      <c r="Z420" s="15"/>
      <c r="AA420" s="15"/>
      <c r="AB420" s="15"/>
      <c r="AC420" s="15"/>
      <c r="AD420" s="15"/>
      <c r="AE420" s="15"/>
      <c r="AF420" s="15"/>
      <c r="AG420" s="15"/>
      <c r="AH420" s="15"/>
      <c r="AI420" s="15">
        <v>0</v>
      </c>
      <c r="AJ420" s="15">
        <v>-45</v>
      </c>
      <c r="AK420" s="15">
        <v>-45</v>
      </c>
      <c r="AL420" s="16">
        <f>IF(AK420="Neg","Neg",AK420*HLOOKUP(AL$3,T_GDP[#All],2,FALSE))</f>
        <v>-47.465673377461755</v>
      </c>
      <c r="AM420" s="16">
        <f>IF(AL420="Neg","Neg",AL420*HLOOKUP(AM$3,T_GDP[#All],2,FALSE))</f>
        <v>-49.958777450338985</v>
      </c>
      <c r="AN420" s="16">
        <f>IF(AM420="Neg","Neg",AM420*HLOOKUP(AN$3,T_GDP[#All],2,FALSE))</f>
        <v>-52.887646220535679</v>
      </c>
      <c r="AO420" s="16">
        <f>IF(AN420="Neg","Neg",AN420*HLOOKUP(AO$3,T_GDP[#All],2,FALSE))</f>
        <v>-55.381085267983785</v>
      </c>
      <c r="AP420" s="16">
        <f>IF(AO420="Neg","Neg",AO420*HLOOKUP(AP$3,T_GDP[#All],2,FALSE))</f>
        <v>-58.323799653776895</v>
      </c>
      <c r="AQ420" s="16">
        <f>IF(AP420="Neg","Neg",AP420*HLOOKUP(AQ$3,T_GDP[#All],2,FALSE))</f>
        <v>-58.932969520622436</v>
      </c>
      <c r="AR420" s="16">
        <f>IF(AQ420="Neg","Neg",AQ420*HLOOKUP(AR$3,T_GDP[#All],2,FALSE))</f>
        <v>-58.111797969805963</v>
      </c>
      <c r="AS420" s="16">
        <f>IF(AR420="Neg","Neg",AR420*HLOOKUP(AS$3,T_GDP[#All],2,FALSE))</f>
        <v>-60.685258720297881</v>
      </c>
      <c r="AT420" s="16">
        <f>IF(AS420="Neg","Neg",AS420*HLOOKUP(AT$3,T_GDP[#All],2,FALSE))</f>
        <v>-62.206713221239532</v>
      </c>
      <c r="AU420" s="16">
        <f>IF(AT420="Neg","Neg",AT420*HLOOKUP(AU$3,T_GDP[#All],2,FALSE))</f>
        <v>-64.27726548264873</v>
      </c>
      <c r="AV420" s="16">
        <f>IF(AU420="Neg","Neg",AU420*HLOOKUP(AV$3,T_GDP[#All],2,FALSE))</f>
        <v>-67.2218036188833</v>
      </c>
      <c r="AW420" s="16">
        <f>IF(AV420="Neg","Neg",AV420*HLOOKUP(AW$3,T_GDP[#All],2,FALSE))</f>
        <v>-69.819754732446299</v>
      </c>
      <c r="AX420" s="16">
        <f>IF(AW420="Neg","Neg",AW420*HLOOKUP(AX$3,T_GDP[#All],2,FALSE))</f>
        <v>-72.115186589106955</v>
      </c>
      <c r="AY420" s="16">
        <f>IF(AX420="Neg","Neg",AX420*HLOOKUP(AY$3,T_GDP[#All],2,FALSE))</f>
        <v>-75.292271516326494</v>
      </c>
      <c r="AZ420" s="16">
        <f>IF(AY420="Neg","Neg",AY420*HLOOKUP(AZ$3,T_GDP[#All],2,FALSE))</f>
        <v>-78.269599941110656</v>
      </c>
      <c r="BA420" s="16">
        <f>IF(AZ420="Neg","Neg",AZ420*HLOOKUP(BA$3,T_GDP[#All],2,FALSE))</f>
        <v>-81.034889462527119</v>
      </c>
      <c r="BB420" s="16">
        <f>IF(BA420="Neg","Neg",BA420*HLOOKUP(BB$3,T_GDP[#All],2,FALSE))</f>
        <v>-83.722167128325054</v>
      </c>
      <c r="BC420" s="16">
        <f>IF(BB420="Neg","Neg",BB420*HLOOKUP(BC$3,T_GDP[#All],2,FALSE))</f>
        <v>-77.65976012512337</v>
      </c>
      <c r="BD420" s="16">
        <f>IF(BC420="Neg","Neg",BC420*HLOOKUP(BD$3,T_GDP[#All],2,FALSE))</f>
        <v>-87.188818962372878</v>
      </c>
      <c r="BE420" s="16">
        <f>IF(BD420="Neg","Neg",BD420*HLOOKUP(BE$3,T_GDP[#All],2,FALSE))</f>
        <v>-92.939786521946658</v>
      </c>
      <c r="BF420" s="16">
        <f>IF(BE420="Neg","Neg",BE420*HLOOKUP(BF$3,T_GDP[#All],2,FALSE))</f>
        <v>-94.612601367027125</v>
      </c>
      <c r="BG420" s="16">
        <f>IF(BF420="Neg","Neg",BF420*HLOOKUP(BG$3,T_GDP[#All],2,FALSE))</f>
        <v>-97.813111028768972</v>
      </c>
      <c r="BH420" s="16">
        <f>IF(BG420="Neg","Neg",BG420*HLOOKUP(BH$3,T_GDP[#All],2,FALSE))</f>
        <v>-100.98577131410114</v>
      </c>
      <c r="BI420" s="16">
        <f>IF(BH420="Neg","Neg",BH420*HLOOKUP(BI$3,T_GDP[#All],2,FALSE))</f>
        <v>-104.8344853177751</v>
      </c>
      <c r="BJ420" s="16">
        <f>IF(BI420="Neg","Neg",BI420*HLOOKUP(BJ$3,T_GDP[#All],2,FALSE))</f>
        <v>-108.95618502423812</v>
      </c>
    </row>
    <row r="421" spans="1:62" ht="13.9" customHeight="1" x14ac:dyDescent="0.25">
      <c r="A421" s="6"/>
      <c r="B421" s="1" t="s">
        <v>1091</v>
      </c>
      <c r="C421" s="1" t="s">
        <v>1099</v>
      </c>
      <c r="D421" s="1" t="s">
        <v>2129</v>
      </c>
      <c r="E421" s="23"/>
      <c r="F421" s="23"/>
      <c r="G421" s="23"/>
      <c r="H421" s="23"/>
      <c r="I421" s="23"/>
      <c r="J421" s="23"/>
      <c r="K421" s="23"/>
      <c r="L421" s="23"/>
      <c r="M421" s="23"/>
      <c r="N421" s="15"/>
      <c r="O421" s="15"/>
      <c r="P421" s="15"/>
      <c r="Q421" s="15"/>
      <c r="R421" s="15"/>
      <c r="S421" s="15"/>
      <c r="T421" s="15"/>
      <c r="U421" s="15"/>
      <c r="V421" s="15"/>
      <c r="W421" s="15"/>
      <c r="X421" s="15"/>
      <c r="Y421" s="15"/>
      <c r="Z421" s="15"/>
      <c r="AA421" s="15"/>
      <c r="AB421" s="15"/>
      <c r="AC421" s="15"/>
      <c r="AD421" s="15"/>
      <c r="AE421" s="15"/>
      <c r="AF421" s="15"/>
      <c r="AG421" s="15"/>
      <c r="AH421" s="15"/>
      <c r="AI421" s="15">
        <v>-60</v>
      </c>
      <c r="AJ421" s="15">
        <v>-100</v>
      </c>
      <c r="AK421" s="15">
        <v>-65</v>
      </c>
      <c r="AL421" s="16">
        <f>IF(AK421="Neg","Neg",AK421*HLOOKUP(AL$3,T_GDP[#All],2,FALSE))</f>
        <v>-68.561528211889197</v>
      </c>
      <c r="AM421" s="16">
        <f>IF(AL421="Neg","Neg",AL421*HLOOKUP(AM$3,T_GDP[#All],2,FALSE))</f>
        <v>-72.162678539378533</v>
      </c>
      <c r="AN421" s="16">
        <f>IF(AM421="Neg","Neg",AM421*HLOOKUP(AN$3,T_GDP[#All],2,FALSE))</f>
        <v>-76.393266762995978</v>
      </c>
      <c r="AO421" s="16">
        <f>IF(AN421="Neg","Neg",AN421*HLOOKUP(AO$3,T_GDP[#All],2,FALSE))</f>
        <v>-79.994900942643241</v>
      </c>
      <c r="AP421" s="16">
        <f>IF(AO421="Neg","Neg",AO421*HLOOKUP(AP$3,T_GDP[#All],2,FALSE))</f>
        <v>-84.245488388788843</v>
      </c>
      <c r="AQ421" s="16">
        <f>IF(AP421="Neg","Neg",AP421*HLOOKUP(AQ$3,T_GDP[#All],2,FALSE))</f>
        <v>-85.125400418676847</v>
      </c>
      <c r="AR421" s="16">
        <f>IF(AQ421="Neg","Neg",AQ421*HLOOKUP(AR$3,T_GDP[#All],2,FALSE))</f>
        <v>-83.939263734164172</v>
      </c>
      <c r="AS421" s="16">
        <f>IF(AR421="Neg","Neg",AR421*HLOOKUP(AS$3,T_GDP[#All],2,FALSE))</f>
        <v>-87.656484818208042</v>
      </c>
      <c r="AT421" s="16">
        <f>IF(AS421="Neg","Neg",AS421*HLOOKUP(AT$3,T_GDP[#All],2,FALSE))</f>
        <v>-89.8541413195682</v>
      </c>
      <c r="AU421" s="16">
        <f>IF(AT421="Neg","Neg",AT421*HLOOKUP(AU$3,T_GDP[#All],2,FALSE))</f>
        <v>-92.844939030492583</v>
      </c>
      <c r="AV421" s="16">
        <f>IF(AU421="Neg","Neg",AU421*HLOOKUP(AV$3,T_GDP[#All],2,FALSE))</f>
        <v>-97.098160782831414</v>
      </c>
      <c r="AW421" s="16">
        <f>IF(AV421="Neg","Neg",AV421*HLOOKUP(AW$3,T_GDP[#All],2,FALSE))</f>
        <v>-100.85075683575575</v>
      </c>
      <c r="AX421" s="16">
        <f>IF(AW421="Neg","Neg",AW421*HLOOKUP(AX$3,T_GDP[#All],2,FALSE))</f>
        <v>-104.16638062871003</v>
      </c>
      <c r="AY421" s="16">
        <f>IF(AX421="Neg","Neg",AX421*HLOOKUP(AY$3,T_GDP[#All],2,FALSE))</f>
        <v>-108.75550330136046</v>
      </c>
      <c r="AZ421" s="16">
        <f>IF(AY421="Neg","Neg",AY421*HLOOKUP(AZ$3,T_GDP[#All],2,FALSE))</f>
        <v>-113.05608880382647</v>
      </c>
      <c r="BA421" s="16">
        <f>IF(AZ421="Neg","Neg",AZ421*HLOOKUP(BA$3,T_GDP[#All],2,FALSE))</f>
        <v>-117.05039589031691</v>
      </c>
      <c r="BB421" s="16">
        <f>IF(BA421="Neg","Neg",BA421*HLOOKUP(BB$3,T_GDP[#All],2,FALSE))</f>
        <v>-120.93201918535836</v>
      </c>
      <c r="BC421" s="16">
        <f>IF(BB421="Neg","Neg",BB421*HLOOKUP(BC$3,T_GDP[#All],2,FALSE))</f>
        <v>-112.17520906962258</v>
      </c>
      <c r="BD421" s="16">
        <f>IF(BC421="Neg","Neg",BC421*HLOOKUP(BD$3,T_GDP[#All],2,FALSE))</f>
        <v>-125.93940516787187</v>
      </c>
      <c r="BE421" s="16">
        <f>IF(BD421="Neg","Neg",BD421*HLOOKUP(BE$3,T_GDP[#All],2,FALSE))</f>
        <v>-134.24635830947844</v>
      </c>
      <c r="BF421" s="16">
        <f>IF(BE421="Neg","Neg",BE421*HLOOKUP(BF$3,T_GDP[#All],2,FALSE))</f>
        <v>-136.66264641903911</v>
      </c>
      <c r="BG421" s="16">
        <f>IF(BF421="Neg","Neg",BF421*HLOOKUP(BG$3,T_GDP[#All],2,FALSE))</f>
        <v>-141.28560481933289</v>
      </c>
      <c r="BH421" s="16">
        <f>IF(BG421="Neg","Neg",BG421*HLOOKUP(BH$3,T_GDP[#All],2,FALSE))</f>
        <v>-145.86833634259048</v>
      </c>
      <c r="BI421" s="16">
        <f>IF(BH421="Neg","Neg",BH421*HLOOKUP(BI$3,T_GDP[#All],2,FALSE))</f>
        <v>-151.42758990345288</v>
      </c>
      <c r="BJ421" s="16">
        <f>IF(BI421="Neg","Neg",BI421*HLOOKUP(BJ$3,T_GDP[#All],2,FALSE))</f>
        <v>-157.38115614612167</v>
      </c>
    </row>
    <row r="422" spans="1:62" ht="13.9" customHeight="1" x14ac:dyDescent="0.25">
      <c r="A422" s="6"/>
      <c r="B422" s="1" t="s">
        <v>1091</v>
      </c>
      <c r="C422" s="1" t="s">
        <v>1100</v>
      </c>
      <c r="D422" s="1" t="s">
        <v>728</v>
      </c>
      <c r="E422" s="23"/>
      <c r="F422" s="23"/>
      <c r="G422" s="23"/>
      <c r="H422" s="23"/>
      <c r="I422" s="23"/>
      <c r="J422" s="23"/>
      <c r="K422" s="23"/>
      <c r="L422" s="23"/>
      <c r="M422" s="23"/>
      <c r="N422" s="15"/>
      <c r="O422" s="15"/>
      <c r="P422" s="15"/>
      <c r="Q422" s="15"/>
      <c r="R422" s="15"/>
      <c r="S422" s="15"/>
      <c r="T422" s="15"/>
      <c r="U422" s="15"/>
      <c r="V422" s="15"/>
      <c r="W422" s="15"/>
      <c r="X422" s="15"/>
      <c r="Y422" s="15"/>
      <c r="Z422" s="15"/>
      <c r="AA422" s="15"/>
      <c r="AB422" s="15"/>
      <c r="AC422" s="15"/>
      <c r="AD422" s="15"/>
      <c r="AE422" s="15"/>
      <c r="AF422" s="15"/>
      <c r="AG422" s="15"/>
      <c r="AH422" s="15"/>
      <c r="AI422" s="15">
        <v>40</v>
      </c>
      <c r="AJ422" s="15">
        <v>140</v>
      </c>
      <c r="AK422" s="15">
        <v>120</v>
      </c>
      <c r="AL422" s="16">
        <f>IF(AK422="Neg","Neg",AK422*HLOOKUP(AL$3,T_GDP[#All],2,FALSE))</f>
        <v>126.57512900656468</v>
      </c>
      <c r="AM422" s="16">
        <f>IF(AL422="Neg","Neg",AL422*HLOOKUP(AM$3,T_GDP[#All],2,FALSE))</f>
        <v>133.22340653423731</v>
      </c>
      <c r="AN422" s="16">
        <f>IF(AM422="Neg","Neg",AM422*HLOOKUP(AN$3,T_GDP[#All],2,FALSE))</f>
        <v>141.03372325476184</v>
      </c>
      <c r="AO422" s="16">
        <f>IF(AN422="Neg","Neg",AN422*HLOOKUP(AO$3,T_GDP[#All],2,FALSE))</f>
        <v>147.68289404795678</v>
      </c>
      <c r="AP422" s="16">
        <f>IF(AO422="Neg","Neg",AO422*HLOOKUP(AP$3,T_GDP[#All],2,FALSE))</f>
        <v>155.53013241007176</v>
      </c>
      <c r="AQ422" s="16">
        <f>IF(AP422="Neg","Neg",AP422*HLOOKUP(AQ$3,T_GDP[#All],2,FALSE))</f>
        <v>157.15458538832652</v>
      </c>
      <c r="AR422" s="16">
        <f>IF(AQ422="Neg","Neg",AQ422*HLOOKUP(AR$3,T_GDP[#All],2,FALSE))</f>
        <v>154.96479458614925</v>
      </c>
      <c r="AS422" s="16">
        <f>IF(AR422="Neg","Neg",AR422*HLOOKUP(AS$3,T_GDP[#All],2,FALSE))</f>
        <v>161.82735658746103</v>
      </c>
      <c r="AT422" s="16">
        <f>IF(AS422="Neg","Neg",AS422*HLOOKUP(AT$3,T_GDP[#All],2,FALSE))</f>
        <v>165.8845685899721</v>
      </c>
      <c r="AU422" s="16">
        <f>IF(AT422="Neg","Neg",AT422*HLOOKUP(AU$3,T_GDP[#All],2,FALSE))</f>
        <v>171.40604128706329</v>
      </c>
      <c r="AV422" s="16">
        <f>IF(AU422="Neg","Neg",AU422*HLOOKUP(AV$3,T_GDP[#All],2,FALSE))</f>
        <v>179.25814298368883</v>
      </c>
      <c r="AW422" s="16">
        <f>IF(AV422="Neg","Neg",AV422*HLOOKUP(AW$3,T_GDP[#All],2,FALSE))</f>
        <v>186.18601261985683</v>
      </c>
      <c r="AX422" s="16">
        <f>IF(AW422="Neg","Neg",AW422*HLOOKUP(AX$3,T_GDP[#All],2,FALSE))</f>
        <v>192.30716423761857</v>
      </c>
      <c r="AY422" s="16">
        <f>IF(AX422="Neg","Neg",AX422*HLOOKUP(AY$3,T_GDP[#All],2,FALSE))</f>
        <v>200.77939071020398</v>
      </c>
      <c r="AZ422" s="16">
        <f>IF(AY422="Neg","Neg",AY422*HLOOKUP(AZ$3,T_GDP[#All],2,FALSE))</f>
        <v>208.71893317629508</v>
      </c>
      <c r="BA422" s="16">
        <f>IF(AZ422="Neg","Neg",AZ422*HLOOKUP(BA$3,T_GDP[#All],2,FALSE))</f>
        <v>216.09303856673898</v>
      </c>
      <c r="BB422" s="16">
        <f>IF(BA422="Neg","Neg",BA422*HLOOKUP(BB$3,T_GDP[#All],2,FALSE))</f>
        <v>223.25911234220013</v>
      </c>
      <c r="BC422" s="16">
        <f>IF(BB422="Neg","Neg",BB422*HLOOKUP(BC$3,T_GDP[#All],2,FALSE))</f>
        <v>207.09269366699561</v>
      </c>
      <c r="BD422" s="16">
        <f>IF(BC422="Neg","Neg",BC422*HLOOKUP(BD$3,T_GDP[#All],2,FALSE))</f>
        <v>232.50351723299428</v>
      </c>
      <c r="BE422" s="16">
        <f>IF(BD422="Neg","Neg",BD422*HLOOKUP(BE$3,T_GDP[#All],2,FALSE))</f>
        <v>247.83943072519102</v>
      </c>
      <c r="BF422" s="16">
        <f>IF(BE422="Neg","Neg",BE422*HLOOKUP(BF$3,T_GDP[#All],2,FALSE))</f>
        <v>252.30027031207226</v>
      </c>
      <c r="BG422" s="16">
        <f>IF(BF422="Neg","Neg",BF422*HLOOKUP(BG$3,T_GDP[#All],2,FALSE))</f>
        <v>260.83496274338387</v>
      </c>
      <c r="BH422" s="16">
        <f>IF(BG422="Neg","Neg",BG422*HLOOKUP(BH$3,T_GDP[#All],2,FALSE))</f>
        <v>269.29539017093634</v>
      </c>
      <c r="BI422" s="16">
        <f>IF(BH422="Neg","Neg",BH422*HLOOKUP(BI$3,T_GDP[#All],2,FALSE))</f>
        <v>279.55862751406693</v>
      </c>
      <c r="BJ422" s="16">
        <f>IF(BI422="Neg","Neg",BI422*HLOOKUP(BJ$3,T_GDP[#All],2,FALSE))</f>
        <v>290.54982673130161</v>
      </c>
    </row>
    <row r="423" spans="1:62" ht="13.9" customHeight="1" x14ac:dyDescent="0.25">
      <c r="A423" s="6"/>
      <c r="B423" s="1" t="s">
        <v>1091</v>
      </c>
      <c r="C423" s="1" t="s">
        <v>1101</v>
      </c>
      <c r="D423" s="1" t="s">
        <v>728</v>
      </c>
      <c r="E423" s="23"/>
      <c r="F423" s="23"/>
      <c r="G423" s="23"/>
      <c r="H423" s="23"/>
      <c r="I423" s="23"/>
      <c r="J423" s="23"/>
      <c r="K423" s="23"/>
      <c r="L423" s="23"/>
      <c r="M423" s="23"/>
      <c r="N423" s="15"/>
      <c r="O423" s="15"/>
      <c r="P423" s="15"/>
      <c r="Q423" s="15"/>
      <c r="R423" s="15"/>
      <c r="S423" s="15"/>
      <c r="T423" s="15"/>
      <c r="U423" s="15"/>
      <c r="V423" s="15"/>
      <c r="W423" s="15"/>
      <c r="X423" s="15"/>
      <c r="Y423" s="15"/>
      <c r="Z423" s="15"/>
      <c r="AA423" s="15"/>
      <c r="AB423" s="15"/>
      <c r="AC423" s="15"/>
      <c r="AD423" s="15"/>
      <c r="AE423" s="15"/>
      <c r="AF423" s="15"/>
      <c r="AG423" s="15"/>
      <c r="AH423" s="15"/>
      <c r="AI423" s="15">
        <v>0</v>
      </c>
      <c r="AJ423" s="15">
        <v>0</v>
      </c>
      <c r="AK423" s="15">
        <v>-350</v>
      </c>
      <c r="AL423" s="16">
        <f>IF(AK423="Neg","Neg",AK423*HLOOKUP(AL$3,T_GDP[#All],2,FALSE))</f>
        <v>-369.17745960248027</v>
      </c>
      <c r="AM423" s="16">
        <f>IF(AL423="Neg","Neg",AL423*HLOOKUP(AM$3,T_GDP[#All],2,FALSE))</f>
        <v>-388.56826905819207</v>
      </c>
      <c r="AN423" s="16">
        <f>IF(AM423="Neg","Neg",AM423*HLOOKUP(AN$3,T_GDP[#All],2,FALSE))</f>
        <v>-411.34835949305523</v>
      </c>
      <c r="AO423" s="16">
        <f>IF(AN423="Neg","Neg",AN423*HLOOKUP(AO$3,T_GDP[#All],2,FALSE))</f>
        <v>-430.74177430654049</v>
      </c>
      <c r="AP423" s="16">
        <f>IF(AO423="Neg","Neg",AO423*HLOOKUP(AP$3,T_GDP[#All],2,FALSE))</f>
        <v>-453.62955286270915</v>
      </c>
      <c r="AQ423" s="16">
        <f>IF(AP423="Neg","Neg",AP423*HLOOKUP(AQ$3,T_GDP[#All],2,FALSE))</f>
        <v>-458.3675407159522</v>
      </c>
      <c r="AR423" s="16">
        <f>IF(AQ423="Neg","Neg",AQ423*HLOOKUP(AR$3,T_GDP[#All],2,FALSE))</f>
        <v>-451.98065087626856</v>
      </c>
      <c r="AS423" s="16">
        <f>IF(AR423="Neg","Neg",AR423*HLOOKUP(AS$3,T_GDP[#All],2,FALSE))</f>
        <v>-471.9964567134279</v>
      </c>
      <c r="AT423" s="16">
        <f>IF(AS423="Neg","Neg",AS423*HLOOKUP(AT$3,T_GDP[#All],2,FALSE))</f>
        <v>-483.82999172075182</v>
      </c>
      <c r="AU423" s="16">
        <f>IF(AT423="Neg","Neg",AT423*HLOOKUP(AU$3,T_GDP[#All],2,FALSE))</f>
        <v>-499.93428708726776</v>
      </c>
      <c r="AV423" s="16">
        <f>IF(AU423="Neg","Neg",AU423*HLOOKUP(AV$3,T_GDP[#All],2,FALSE))</f>
        <v>-522.83625036909223</v>
      </c>
      <c r="AW423" s="16">
        <f>IF(AV423="Neg","Neg",AV423*HLOOKUP(AW$3,T_GDP[#All],2,FALSE))</f>
        <v>-543.04253680791555</v>
      </c>
      <c r="AX423" s="16">
        <f>IF(AW423="Neg","Neg",AW423*HLOOKUP(AX$3,T_GDP[#All],2,FALSE))</f>
        <v>-560.89589569305394</v>
      </c>
      <c r="AY423" s="16">
        <f>IF(AX423="Neg","Neg",AX423*HLOOKUP(AY$3,T_GDP[#All],2,FALSE))</f>
        <v>-585.60655623809475</v>
      </c>
      <c r="AZ423" s="16">
        <f>IF(AY423="Neg","Neg",AY423*HLOOKUP(AZ$3,T_GDP[#All],2,FALSE))</f>
        <v>-608.76355509752705</v>
      </c>
      <c r="BA423" s="16">
        <f>IF(AZ423="Neg","Neg",AZ423*HLOOKUP(BA$3,T_GDP[#All],2,FALSE))</f>
        <v>-630.27136248632178</v>
      </c>
      <c r="BB423" s="16">
        <f>IF(BA423="Neg","Neg",BA423*HLOOKUP(BB$3,T_GDP[#All],2,FALSE))</f>
        <v>-651.17241099808348</v>
      </c>
      <c r="BC423" s="16">
        <f>IF(BB423="Neg","Neg",BB423*HLOOKUP(BC$3,T_GDP[#All],2,FALSE))</f>
        <v>-604.02035652873701</v>
      </c>
      <c r="BD423" s="16">
        <f>IF(BC423="Neg","Neg",BC423*HLOOKUP(BD$3,T_GDP[#All],2,FALSE))</f>
        <v>-678.13525859623314</v>
      </c>
      <c r="BE423" s="16">
        <f>IF(BD423="Neg","Neg",BD423*HLOOKUP(BE$3,T_GDP[#All],2,FALSE))</f>
        <v>-722.86500628180693</v>
      </c>
      <c r="BF423" s="16">
        <f>IF(BE423="Neg","Neg",BE423*HLOOKUP(BF$3,T_GDP[#All],2,FALSE))</f>
        <v>-735.87578841021048</v>
      </c>
      <c r="BG423" s="16">
        <f>IF(BF423="Neg","Neg",BF423*HLOOKUP(BG$3,T_GDP[#All],2,FALSE))</f>
        <v>-760.76864133486924</v>
      </c>
      <c r="BH423" s="16">
        <f>IF(BG423="Neg","Neg",BG423*HLOOKUP(BH$3,T_GDP[#All],2,FALSE))</f>
        <v>-785.4448879985639</v>
      </c>
      <c r="BI423" s="16">
        <f>IF(BH423="Neg","Neg",BH423*HLOOKUP(BI$3,T_GDP[#All],2,FALSE))</f>
        <v>-815.37933024936137</v>
      </c>
      <c r="BJ423" s="16">
        <f>IF(BI423="Neg","Neg",BI423*HLOOKUP(BJ$3,T_GDP[#All],2,FALSE))</f>
        <v>-847.43699463296252</v>
      </c>
    </row>
    <row r="424" spans="1:62" ht="13.9" customHeight="1" x14ac:dyDescent="0.25">
      <c r="A424" s="6"/>
      <c r="B424" s="1" t="s">
        <v>1091</v>
      </c>
      <c r="C424" s="1" t="s">
        <v>1102</v>
      </c>
      <c r="D424" s="1" t="s">
        <v>725</v>
      </c>
      <c r="E424" s="23"/>
      <c r="F424" s="23"/>
      <c r="G424" s="23"/>
      <c r="H424" s="23"/>
      <c r="I424" s="23"/>
      <c r="J424" s="23"/>
      <c r="K424" s="23"/>
      <c r="L424" s="23"/>
      <c r="M424" s="23"/>
      <c r="N424" s="15"/>
      <c r="O424" s="15"/>
      <c r="P424" s="15"/>
      <c r="Q424" s="15"/>
      <c r="R424" s="15"/>
      <c r="S424" s="15"/>
      <c r="T424" s="15"/>
      <c r="U424" s="15"/>
      <c r="V424" s="15"/>
      <c r="W424" s="15"/>
      <c r="X424" s="15"/>
      <c r="Y424" s="15"/>
      <c r="Z424" s="15"/>
      <c r="AA424" s="15"/>
      <c r="AB424" s="15"/>
      <c r="AC424" s="15"/>
      <c r="AD424" s="15"/>
      <c r="AE424" s="15"/>
      <c r="AF424" s="15"/>
      <c r="AG424" s="15"/>
      <c r="AH424" s="15"/>
      <c r="AI424" s="15">
        <v>0</v>
      </c>
      <c r="AJ424" s="15">
        <v>-100</v>
      </c>
      <c r="AK424" s="15">
        <v>-130</v>
      </c>
      <c r="AL424" s="16">
        <f>IF(AK424="Neg","Neg",AK424*HLOOKUP(AL$3,T_GDP[#All],2,FALSE))</f>
        <v>-137.12305642377839</v>
      </c>
      <c r="AM424" s="16">
        <f>IF(AL424="Neg","Neg",AL424*HLOOKUP(AM$3,T_GDP[#All],2,FALSE))</f>
        <v>-144.32535707875707</v>
      </c>
      <c r="AN424" s="16">
        <f>IF(AM424="Neg","Neg",AM424*HLOOKUP(AN$3,T_GDP[#All],2,FALSE))</f>
        <v>-152.78653352599196</v>
      </c>
      <c r="AO424" s="16">
        <f>IF(AN424="Neg","Neg",AN424*HLOOKUP(AO$3,T_GDP[#All],2,FALSE))</f>
        <v>-159.98980188528648</v>
      </c>
      <c r="AP424" s="16">
        <f>IF(AO424="Neg","Neg",AO424*HLOOKUP(AP$3,T_GDP[#All],2,FALSE))</f>
        <v>-168.49097677757769</v>
      </c>
      <c r="AQ424" s="16">
        <f>IF(AP424="Neg","Neg",AP424*HLOOKUP(AQ$3,T_GDP[#All],2,FALSE))</f>
        <v>-170.25080083735369</v>
      </c>
      <c r="AR424" s="16">
        <f>IF(AQ424="Neg","Neg",AQ424*HLOOKUP(AR$3,T_GDP[#All],2,FALSE))</f>
        <v>-167.87852746832834</v>
      </c>
      <c r="AS424" s="16">
        <f>IF(AR424="Neg","Neg",AR424*HLOOKUP(AS$3,T_GDP[#All],2,FALSE))</f>
        <v>-175.31296963641608</v>
      </c>
      <c r="AT424" s="16">
        <f>IF(AS424="Neg","Neg",AS424*HLOOKUP(AT$3,T_GDP[#All],2,FALSE))</f>
        <v>-179.7082826391364</v>
      </c>
      <c r="AU424" s="16">
        <f>IF(AT424="Neg","Neg",AT424*HLOOKUP(AU$3,T_GDP[#All],2,FALSE))</f>
        <v>-185.68987806098517</v>
      </c>
      <c r="AV424" s="16">
        <f>IF(AU424="Neg","Neg",AU424*HLOOKUP(AV$3,T_GDP[#All],2,FALSE))</f>
        <v>-194.19632156566283</v>
      </c>
      <c r="AW424" s="16">
        <f>IF(AV424="Neg","Neg",AV424*HLOOKUP(AW$3,T_GDP[#All],2,FALSE))</f>
        <v>-201.70151367151149</v>
      </c>
      <c r="AX424" s="16">
        <f>IF(AW424="Neg","Neg",AW424*HLOOKUP(AX$3,T_GDP[#All],2,FALSE))</f>
        <v>-208.33276125742006</v>
      </c>
      <c r="AY424" s="16">
        <f>IF(AX424="Neg","Neg",AX424*HLOOKUP(AY$3,T_GDP[#All],2,FALSE))</f>
        <v>-217.51100660272093</v>
      </c>
      <c r="AZ424" s="16">
        <f>IF(AY424="Neg","Neg",AY424*HLOOKUP(AZ$3,T_GDP[#All],2,FALSE))</f>
        <v>-226.11217760765294</v>
      </c>
      <c r="BA424" s="16">
        <f>IF(AZ424="Neg","Neg",AZ424*HLOOKUP(BA$3,T_GDP[#All],2,FALSE))</f>
        <v>-234.10079178063381</v>
      </c>
      <c r="BB424" s="16">
        <f>IF(BA424="Neg","Neg",BA424*HLOOKUP(BB$3,T_GDP[#All],2,FALSE))</f>
        <v>-241.86403837071671</v>
      </c>
      <c r="BC424" s="16">
        <f>IF(BB424="Neg","Neg",BB424*HLOOKUP(BC$3,T_GDP[#All],2,FALSE))</f>
        <v>-224.35041813924516</v>
      </c>
      <c r="BD424" s="16">
        <f>IF(BC424="Neg","Neg",BC424*HLOOKUP(BD$3,T_GDP[#All],2,FALSE))</f>
        <v>-251.87881033574374</v>
      </c>
      <c r="BE424" s="16">
        <f>IF(BD424="Neg","Neg",BD424*HLOOKUP(BE$3,T_GDP[#All],2,FALSE))</f>
        <v>-268.49271661895688</v>
      </c>
      <c r="BF424" s="16">
        <f>IF(BE424="Neg","Neg",BE424*HLOOKUP(BF$3,T_GDP[#All],2,FALSE))</f>
        <v>-273.32529283807821</v>
      </c>
      <c r="BG424" s="16">
        <f>IF(BF424="Neg","Neg",BF424*HLOOKUP(BG$3,T_GDP[#All],2,FALSE))</f>
        <v>-282.57120963866578</v>
      </c>
      <c r="BH424" s="16">
        <f>IF(BG424="Neg","Neg",BG424*HLOOKUP(BH$3,T_GDP[#All],2,FALSE))</f>
        <v>-291.73667268518096</v>
      </c>
      <c r="BI424" s="16">
        <f>IF(BH424="Neg","Neg",BH424*HLOOKUP(BI$3,T_GDP[#All],2,FALSE))</f>
        <v>-302.85517980690577</v>
      </c>
      <c r="BJ424" s="16">
        <f>IF(BI424="Neg","Neg",BI424*HLOOKUP(BJ$3,T_GDP[#All],2,FALSE))</f>
        <v>-314.76231229224334</v>
      </c>
    </row>
    <row r="425" spans="1:62" ht="13.9" customHeight="1" x14ac:dyDescent="0.25">
      <c r="A425" s="6"/>
      <c r="B425" s="1" t="s">
        <v>1091</v>
      </c>
      <c r="C425" s="1" t="s">
        <v>1103</v>
      </c>
      <c r="D425" s="1" t="s">
        <v>725</v>
      </c>
      <c r="E425" s="23"/>
      <c r="F425" s="23"/>
      <c r="G425" s="23"/>
      <c r="H425" s="23"/>
      <c r="I425" s="23"/>
      <c r="J425" s="23"/>
      <c r="K425" s="23"/>
      <c r="L425" s="23"/>
      <c r="M425" s="23"/>
      <c r="N425" s="15"/>
      <c r="O425" s="15"/>
      <c r="P425" s="15"/>
      <c r="Q425" s="15"/>
      <c r="R425" s="15"/>
      <c r="S425" s="15"/>
      <c r="T425" s="15"/>
      <c r="U425" s="15"/>
      <c r="V425" s="15"/>
      <c r="W425" s="15"/>
      <c r="X425" s="15"/>
      <c r="Y425" s="15"/>
      <c r="Z425" s="15"/>
      <c r="AA425" s="15"/>
      <c r="AB425" s="15"/>
      <c r="AC425" s="15"/>
      <c r="AD425" s="15"/>
      <c r="AE425" s="15"/>
      <c r="AF425" s="15"/>
      <c r="AG425" s="15"/>
      <c r="AH425" s="15"/>
      <c r="AI425" s="15">
        <v>-665</v>
      </c>
      <c r="AJ425" s="15">
        <v>-1260</v>
      </c>
      <c r="AK425" s="15">
        <v>-1295</v>
      </c>
      <c r="AL425" s="16">
        <f>IF(AK425="Neg","Neg",AK425*HLOOKUP(AL$3,T_GDP[#All],2,FALSE))</f>
        <v>-1365.9566005291772</v>
      </c>
      <c r="AM425" s="16">
        <f>IF(AL425="Neg","Neg",AL425*HLOOKUP(AM$3,T_GDP[#All],2,FALSE))</f>
        <v>-1437.7025955153108</v>
      </c>
      <c r="AN425" s="16">
        <f>IF(AM425="Neg","Neg",AM425*HLOOKUP(AN$3,T_GDP[#All],2,FALSE))</f>
        <v>-1521.9889301243045</v>
      </c>
      <c r="AO425" s="16">
        <f>IF(AN425="Neg","Neg",AN425*HLOOKUP(AO$3,T_GDP[#All],2,FALSE))</f>
        <v>-1593.7445649342001</v>
      </c>
      <c r="AP425" s="16">
        <f>IF(AO425="Neg","Neg",AO425*HLOOKUP(AP$3,T_GDP[#All],2,FALSE))</f>
        <v>-1678.429345592024</v>
      </c>
      <c r="AQ425" s="16">
        <f>IF(AP425="Neg","Neg",AP425*HLOOKUP(AQ$3,T_GDP[#All],2,FALSE))</f>
        <v>-1695.9599006490234</v>
      </c>
      <c r="AR425" s="16">
        <f>IF(AQ425="Neg","Neg",AQ425*HLOOKUP(AR$3,T_GDP[#All],2,FALSE))</f>
        <v>-1672.3284082421937</v>
      </c>
      <c r="AS425" s="16">
        <f>IF(AR425="Neg","Neg",AR425*HLOOKUP(AS$3,T_GDP[#All],2,FALSE))</f>
        <v>-1746.3868898396834</v>
      </c>
      <c r="AT425" s="16">
        <f>IF(AS425="Neg","Neg",AS425*HLOOKUP(AT$3,T_GDP[#All],2,FALSE))</f>
        <v>-1790.1709693667819</v>
      </c>
      <c r="AU425" s="16">
        <f>IF(AT425="Neg","Neg",AT425*HLOOKUP(AU$3,T_GDP[#All],2,FALSE))</f>
        <v>-1849.756862222891</v>
      </c>
      <c r="AV425" s="16">
        <f>IF(AU425="Neg","Neg",AU425*HLOOKUP(AV$3,T_GDP[#All],2,FALSE))</f>
        <v>-1934.4941263656415</v>
      </c>
      <c r="AW425" s="16">
        <f>IF(AV425="Neg","Neg",AV425*HLOOKUP(AW$3,T_GDP[#All],2,FALSE))</f>
        <v>-2009.2573861892877</v>
      </c>
      <c r="AX425" s="16">
        <f>IF(AW425="Neg","Neg",AW425*HLOOKUP(AX$3,T_GDP[#All],2,FALSE))</f>
        <v>-2075.3148140642998</v>
      </c>
      <c r="AY425" s="16">
        <f>IF(AX425="Neg","Neg",AX425*HLOOKUP(AY$3,T_GDP[#All],2,FALSE))</f>
        <v>-2166.7442580809507</v>
      </c>
      <c r="AZ425" s="16">
        <f>IF(AY425="Neg","Neg",AY425*HLOOKUP(AZ$3,T_GDP[#All],2,FALSE))</f>
        <v>-2252.4251538608505</v>
      </c>
      <c r="BA425" s="16">
        <f>IF(AZ425="Neg","Neg",AZ425*HLOOKUP(BA$3,T_GDP[#All],2,FALSE))</f>
        <v>-2332.0040411993909</v>
      </c>
      <c r="BB425" s="16">
        <f>IF(BA425="Neg","Neg",BA425*HLOOKUP(BB$3,T_GDP[#All],2,FALSE))</f>
        <v>-2409.3379206929094</v>
      </c>
      <c r="BC425" s="16">
        <f>IF(BB425="Neg","Neg",BB425*HLOOKUP(BC$3,T_GDP[#All],2,FALSE))</f>
        <v>-2234.8753191563274</v>
      </c>
      <c r="BD425" s="16">
        <f>IF(BC425="Neg","Neg",BC425*HLOOKUP(BD$3,T_GDP[#All],2,FALSE))</f>
        <v>-2509.100456806063</v>
      </c>
      <c r="BE425" s="16">
        <f>IF(BD425="Neg","Neg",BD425*HLOOKUP(BE$3,T_GDP[#All],2,FALSE))</f>
        <v>-2674.600523242686</v>
      </c>
      <c r="BF425" s="16">
        <f>IF(BE425="Neg","Neg",BE425*HLOOKUP(BF$3,T_GDP[#All],2,FALSE))</f>
        <v>-2722.7404171177795</v>
      </c>
      <c r="BG425" s="16">
        <f>IF(BF425="Neg","Neg",BF425*HLOOKUP(BG$3,T_GDP[#All],2,FALSE))</f>
        <v>-2814.843972939017</v>
      </c>
      <c r="BH425" s="16">
        <f>IF(BG425="Neg","Neg",BG425*HLOOKUP(BH$3,T_GDP[#All],2,FALSE))</f>
        <v>-2906.1460855946871</v>
      </c>
      <c r="BI425" s="16">
        <f>IF(BH425="Neg","Neg",BH425*HLOOKUP(BI$3,T_GDP[#All],2,FALSE))</f>
        <v>-3016.9035219226375</v>
      </c>
      <c r="BJ425" s="16">
        <f>IF(BI425="Neg","Neg",BI425*HLOOKUP(BJ$3,T_GDP[#All],2,FALSE))</f>
        <v>-3135.5168801419618</v>
      </c>
    </row>
    <row r="426" spans="1:62" ht="13.9" customHeight="1" x14ac:dyDescent="0.25">
      <c r="A426" s="6"/>
      <c r="B426" s="1" t="s">
        <v>1091</v>
      </c>
      <c r="C426" s="1" t="s">
        <v>1104</v>
      </c>
      <c r="D426" s="1" t="s">
        <v>725</v>
      </c>
      <c r="E426" s="23"/>
      <c r="F426" s="23"/>
      <c r="G426" s="23"/>
      <c r="H426" s="23"/>
      <c r="I426" s="23"/>
      <c r="J426" s="23"/>
      <c r="K426" s="23"/>
      <c r="L426" s="23"/>
      <c r="M426" s="23"/>
      <c r="N426" s="15"/>
      <c r="O426" s="15"/>
      <c r="P426" s="15"/>
      <c r="Q426" s="15"/>
      <c r="R426" s="15"/>
      <c r="S426" s="15"/>
      <c r="T426" s="15"/>
      <c r="U426" s="15"/>
      <c r="V426" s="15"/>
      <c r="W426" s="15"/>
      <c r="X426" s="15"/>
      <c r="Y426" s="15"/>
      <c r="Z426" s="15"/>
      <c r="AA426" s="15"/>
      <c r="AB426" s="15"/>
      <c r="AC426" s="15"/>
      <c r="AD426" s="15"/>
      <c r="AE426" s="15"/>
      <c r="AF426" s="15"/>
      <c r="AG426" s="15"/>
      <c r="AH426" s="15"/>
      <c r="AI426" s="15">
        <v>0</v>
      </c>
      <c r="AJ426" s="15">
        <v>-40</v>
      </c>
      <c r="AK426" s="15">
        <v>-80</v>
      </c>
      <c r="AL426" s="16">
        <f>IF(AK426="Neg","Neg",AK426*HLOOKUP(AL$3,T_GDP[#All],2,FALSE))</f>
        <v>-84.383419337709782</v>
      </c>
      <c r="AM426" s="16">
        <f>IF(AL426="Neg","Neg",AL426*HLOOKUP(AM$3,T_GDP[#All],2,FALSE))</f>
        <v>-88.815604356158204</v>
      </c>
      <c r="AN426" s="16">
        <f>IF(AM426="Neg","Neg",AM426*HLOOKUP(AN$3,T_GDP[#All],2,FALSE))</f>
        <v>-94.022482169841211</v>
      </c>
      <c r="AO426" s="16">
        <f>IF(AN426="Neg","Neg",AN426*HLOOKUP(AO$3,T_GDP[#All],2,FALSE))</f>
        <v>-98.455262698637839</v>
      </c>
      <c r="AP426" s="16">
        <f>IF(AO426="Neg","Neg",AO426*HLOOKUP(AP$3,T_GDP[#All],2,FALSE))</f>
        <v>-103.68675494004782</v>
      </c>
      <c r="AQ426" s="16">
        <f>IF(AP426="Neg","Neg",AP426*HLOOKUP(AQ$3,T_GDP[#All],2,FALSE))</f>
        <v>-104.76972359221767</v>
      </c>
      <c r="AR426" s="16">
        <f>IF(AQ426="Neg","Neg",AQ426*HLOOKUP(AR$3,T_GDP[#All],2,FALSE))</f>
        <v>-103.30986305743284</v>
      </c>
      <c r="AS426" s="16">
        <f>IF(AR426="Neg","Neg",AR426*HLOOKUP(AS$3,T_GDP[#All],2,FALSE))</f>
        <v>-107.88490439164069</v>
      </c>
      <c r="AT426" s="16">
        <f>IF(AS426="Neg","Neg",AS426*HLOOKUP(AT$3,T_GDP[#All],2,FALSE))</f>
        <v>-110.58971239331473</v>
      </c>
      <c r="AU426" s="16">
        <f>IF(AT426="Neg","Neg",AT426*HLOOKUP(AU$3,T_GDP[#All],2,FALSE))</f>
        <v>-114.27069419137551</v>
      </c>
      <c r="AV426" s="16">
        <f>IF(AU426="Neg","Neg",AU426*HLOOKUP(AV$3,T_GDP[#All],2,FALSE))</f>
        <v>-119.50542865579253</v>
      </c>
      <c r="AW426" s="16">
        <f>IF(AV426="Neg","Neg",AV426*HLOOKUP(AW$3,T_GDP[#All],2,FALSE))</f>
        <v>-124.12400841323786</v>
      </c>
      <c r="AX426" s="16">
        <f>IF(AW426="Neg","Neg",AW426*HLOOKUP(AX$3,T_GDP[#All],2,FALSE))</f>
        <v>-128.20477615841236</v>
      </c>
      <c r="AY426" s="16">
        <f>IF(AX426="Neg","Neg",AX426*HLOOKUP(AY$3,T_GDP[#All],2,FALSE))</f>
        <v>-133.85292714013596</v>
      </c>
      <c r="AZ426" s="16">
        <f>IF(AY426="Neg","Neg",AY426*HLOOKUP(AZ$3,T_GDP[#All],2,FALSE))</f>
        <v>-139.14595545086334</v>
      </c>
      <c r="BA426" s="16">
        <f>IF(AZ426="Neg","Neg",AZ426*HLOOKUP(BA$3,T_GDP[#All],2,FALSE))</f>
        <v>-144.06202571115927</v>
      </c>
      <c r="BB426" s="16">
        <f>IF(BA426="Neg","Neg",BA426*HLOOKUP(BB$3,T_GDP[#All],2,FALSE))</f>
        <v>-148.83940822813335</v>
      </c>
      <c r="BC426" s="16">
        <f>IF(BB426="Neg","Neg",BB426*HLOOKUP(BC$3,T_GDP[#All],2,FALSE))</f>
        <v>-138.06179577799702</v>
      </c>
      <c r="BD426" s="16">
        <f>IF(BC426="Neg","Neg",BC426*HLOOKUP(BD$3,T_GDP[#All],2,FALSE))</f>
        <v>-155.00234482199613</v>
      </c>
      <c r="BE426" s="16">
        <f>IF(BD426="Neg","Neg",BD426*HLOOKUP(BE$3,T_GDP[#All],2,FALSE))</f>
        <v>-165.22628715012729</v>
      </c>
      <c r="BF426" s="16">
        <f>IF(BE426="Neg","Neg",BE426*HLOOKUP(BF$3,T_GDP[#All],2,FALSE))</f>
        <v>-168.20018020804812</v>
      </c>
      <c r="BG426" s="16">
        <f>IF(BF426="Neg","Neg",BF426*HLOOKUP(BG$3,T_GDP[#All],2,FALSE))</f>
        <v>-173.88997516225584</v>
      </c>
      <c r="BH426" s="16">
        <f>IF(BG426="Neg","Neg",BG426*HLOOKUP(BH$3,T_GDP[#All],2,FALSE))</f>
        <v>-179.53026011395747</v>
      </c>
      <c r="BI426" s="16">
        <f>IF(BH426="Neg","Neg",BH426*HLOOKUP(BI$3,T_GDP[#All],2,FALSE))</f>
        <v>-186.37241834271117</v>
      </c>
      <c r="BJ426" s="16">
        <f>IF(BI426="Neg","Neg",BI426*HLOOKUP(BJ$3,T_GDP[#All],2,FALSE))</f>
        <v>-193.69988448753429</v>
      </c>
    </row>
    <row r="427" spans="1:62" ht="13.9" customHeight="1" x14ac:dyDescent="0.25">
      <c r="A427" s="6"/>
      <c r="B427" s="1" t="s">
        <v>1091</v>
      </c>
      <c r="C427" s="1" t="s">
        <v>1105</v>
      </c>
      <c r="D427" s="1" t="s">
        <v>716</v>
      </c>
      <c r="E427" s="23"/>
      <c r="F427" s="23"/>
      <c r="G427" s="23"/>
      <c r="H427" s="23"/>
      <c r="I427" s="23"/>
      <c r="J427" s="23"/>
      <c r="K427" s="23"/>
      <c r="L427" s="23"/>
      <c r="M427" s="23"/>
      <c r="N427" s="15"/>
      <c r="O427" s="15"/>
      <c r="P427" s="15"/>
      <c r="Q427" s="15"/>
      <c r="R427" s="15"/>
      <c r="S427" s="15"/>
      <c r="T427" s="15"/>
      <c r="U427" s="15"/>
      <c r="V427" s="15"/>
      <c r="W427" s="15"/>
      <c r="X427" s="15"/>
      <c r="Y427" s="15"/>
      <c r="Z427" s="15"/>
      <c r="AA427" s="15"/>
      <c r="AB427" s="15"/>
      <c r="AC427" s="15"/>
      <c r="AD427" s="15"/>
      <c r="AE427" s="15"/>
      <c r="AF427" s="15"/>
      <c r="AG427" s="15"/>
      <c r="AH427" s="15"/>
      <c r="AI427" s="15">
        <v>0</v>
      </c>
      <c r="AJ427" s="15">
        <v>120</v>
      </c>
      <c r="AK427" s="15">
        <v>125</v>
      </c>
      <c r="AL427" s="16">
        <f>IF(AK427="Neg","Neg",AK427*HLOOKUP(AL$3,T_GDP[#All],2,FALSE))</f>
        <v>131.84909271517154</v>
      </c>
      <c r="AM427" s="16">
        <f>IF(AL427="Neg","Neg",AL427*HLOOKUP(AM$3,T_GDP[#All],2,FALSE))</f>
        <v>138.77438180649719</v>
      </c>
      <c r="AN427" s="16">
        <f>IF(AM427="Neg","Neg",AM427*HLOOKUP(AN$3,T_GDP[#All],2,FALSE))</f>
        <v>146.91012839037688</v>
      </c>
      <c r="AO427" s="16">
        <f>IF(AN427="Neg","Neg",AN427*HLOOKUP(AO$3,T_GDP[#All],2,FALSE))</f>
        <v>153.83634796662162</v>
      </c>
      <c r="AP427" s="16">
        <f>IF(AO427="Neg","Neg",AO427*HLOOKUP(AP$3,T_GDP[#All],2,FALSE))</f>
        <v>162.01055459382471</v>
      </c>
      <c r="AQ427" s="16">
        <f>IF(AP427="Neg","Neg",AP427*HLOOKUP(AQ$3,T_GDP[#All],2,FALSE))</f>
        <v>163.70269311284008</v>
      </c>
      <c r="AR427" s="16">
        <f>IF(AQ427="Neg","Neg",AQ427*HLOOKUP(AR$3,T_GDP[#All],2,FALSE))</f>
        <v>161.42166102723877</v>
      </c>
      <c r="AS427" s="16">
        <f>IF(AR427="Neg","Neg",AR427*HLOOKUP(AS$3,T_GDP[#All],2,FALSE))</f>
        <v>168.57016311193854</v>
      </c>
      <c r="AT427" s="16">
        <f>IF(AS427="Neg","Neg",AS427*HLOOKUP(AT$3,T_GDP[#All],2,FALSE))</f>
        <v>172.79642561455424</v>
      </c>
      <c r="AU427" s="16">
        <f>IF(AT427="Neg","Neg",AT427*HLOOKUP(AU$3,T_GDP[#All],2,FALSE))</f>
        <v>178.54795967402421</v>
      </c>
      <c r="AV427" s="16">
        <f>IF(AU427="Neg","Neg",AU427*HLOOKUP(AV$3,T_GDP[#All],2,FALSE))</f>
        <v>186.7272322746758</v>
      </c>
      <c r="AW427" s="16">
        <f>IF(AV427="Neg","Neg",AV427*HLOOKUP(AW$3,T_GDP[#All],2,FALSE))</f>
        <v>193.94376314568413</v>
      </c>
      <c r="AX427" s="16">
        <f>IF(AW427="Neg","Neg",AW427*HLOOKUP(AX$3,T_GDP[#All],2,FALSE))</f>
        <v>200.31996274751927</v>
      </c>
      <c r="AY427" s="16">
        <f>IF(AX427="Neg","Neg",AX427*HLOOKUP(AY$3,T_GDP[#All],2,FALSE))</f>
        <v>209.14519865646241</v>
      </c>
      <c r="AZ427" s="16">
        <f>IF(AY427="Neg","Neg",AY427*HLOOKUP(AZ$3,T_GDP[#All],2,FALSE))</f>
        <v>217.41555539197395</v>
      </c>
      <c r="BA427" s="16">
        <f>IF(AZ427="Neg","Neg",AZ427*HLOOKUP(BA$3,T_GDP[#All],2,FALSE))</f>
        <v>225.09691517368634</v>
      </c>
      <c r="BB427" s="16">
        <f>IF(BA427="Neg","Neg",BA427*HLOOKUP(BB$3,T_GDP[#All],2,FALSE))</f>
        <v>232.56157535645838</v>
      </c>
      <c r="BC427" s="16">
        <f>IF(BB427="Neg","Neg",BB427*HLOOKUP(BC$3,T_GDP[#All],2,FALSE))</f>
        <v>215.72155590312036</v>
      </c>
      <c r="BD427" s="16">
        <f>IF(BC427="Neg","Neg",BC427*HLOOKUP(BD$3,T_GDP[#All],2,FALSE))</f>
        <v>242.19116378436897</v>
      </c>
      <c r="BE427" s="16">
        <f>IF(BD427="Neg","Neg",BD427*HLOOKUP(BE$3,T_GDP[#All],2,FALSE))</f>
        <v>258.16607367207388</v>
      </c>
      <c r="BF427" s="16">
        <f>IF(BE427="Neg","Neg",BE427*HLOOKUP(BF$3,T_GDP[#All],2,FALSE))</f>
        <v>262.81278157507518</v>
      </c>
      <c r="BG427" s="16">
        <f>IF(BF427="Neg","Neg",BF427*HLOOKUP(BG$3,T_GDP[#All],2,FALSE))</f>
        <v>271.70308619102474</v>
      </c>
      <c r="BH427" s="16">
        <f>IF(BG427="Neg","Neg",BG427*HLOOKUP(BH$3,T_GDP[#All],2,FALSE))</f>
        <v>280.51603142805857</v>
      </c>
      <c r="BI427" s="16">
        <f>IF(BH427="Neg","Neg",BH427*HLOOKUP(BI$3,T_GDP[#All],2,FALSE))</f>
        <v>291.20690366048626</v>
      </c>
      <c r="BJ427" s="16">
        <f>IF(BI427="Neg","Neg",BI427*HLOOKUP(BJ$3,T_GDP[#All],2,FALSE))</f>
        <v>302.65606951177239</v>
      </c>
    </row>
    <row r="428" spans="1:62" ht="13.9" customHeight="1" x14ac:dyDescent="0.25">
      <c r="A428" s="6"/>
      <c r="B428" s="1" t="s">
        <v>1091</v>
      </c>
      <c r="C428" s="1" t="s">
        <v>1106</v>
      </c>
      <c r="D428" s="1" t="s">
        <v>736</v>
      </c>
      <c r="E428" s="23"/>
      <c r="F428" s="23"/>
      <c r="G428" s="23"/>
      <c r="H428" s="23"/>
      <c r="I428" s="23"/>
      <c r="J428" s="23"/>
      <c r="K428" s="23"/>
      <c r="L428" s="23"/>
      <c r="M428" s="23"/>
      <c r="N428" s="15"/>
      <c r="O428" s="15"/>
      <c r="P428" s="15"/>
      <c r="Q428" s="15"/>
      <c r="R428" s="15"/>
      <c r="S428" s="15"/>
      <c r="T428" s="15"/>
      <c r="U428" s="15"/>
      <c r="V428" s="15"/>
      <c r="W428" s="15"/>
      <c r="X428" s="15"/>
      <c r="Y428" s="15"/>
      <c r="Z428" s="15"/>
      <c r="AA428" s="15"/>
      <c r="AB428" s="15"/>
      <c r="AC428" s="15"/>
      <c r="AD428" s="15"/>
      <c r="AE428" s="15"/>
      <c r="AF428" s="15"/>
      <c r="AG428" s="15"/>
      <c r="AH428" s="15"/>
      <c r="AI428" s="15">
        <v>50</v>
      </c>
      <c r="AJ428" s="15">
        <v>100</v>
      </c>
      <c r="AK428" s="15">
        <v>100</v>
      </c>
      <c r="AL428" s="16">
        <f>IF(AK428="Neg","Neg",AK428*HLOOKUP(AL$3,T_GDP[#All],2,FALSE))</f>
        <v>105.47927417213722</v>
      </c>
      <c r="AM428" s="16">
        <f>IF(AL428="Neg","Neg",AL428*HLOOKUP(AM$3,T_GDP[#All],2,FALSE))</f>
        <v>111.01950544519774</v>
      </c>
      <c r="AN428" s="16">
        <f>IF(AM428="Neg","Neg",AM428*HLOOKUP(AN$3,T_GDP[#All],2,FALSE))</f>
        <v>117.5281027123015</v>
      </c>
      <c r="AO428" s="16">
        <f>IF(AN428="Neg","Neg",AN428*HLOOKUP(AO$3,T_GDP[#All],2,FALSE))</f>
        <v>123.06907837329729</v>
      </c>
      <c r="AP428" s="16">
        <f>IF(AO428="Neg","Neg",AO428*HLOOKUP(AP$3,T_GDP[#All],2,FALSE))</f>
        <v>129.60844367505976</v>
      </c>
      <c r="AQ428" s="16">
        <f>IF(AP428="Neg","Neg",AP428*HLOOKUP(AQ$3,T_GDP[#All],2,FALSE))</f>
        <v>130.96215449027207</v>
      </c>
      <c r="AR428" s="16">
        <f>IF(AQ428="Neg","Neg",AQ428*HLOOKUP(AR$3,T_GDP[#All],2,FALSE))</f>
        <v>129.13732882179102</v>
      </c>
      <c r="AS428" s="16">
        <f>IF(AR428="Neg","Neg",AR428*HLOOKUP(AS$3,T_GDP[#All],2,FALSE))</f>
        <v>134.85613048955082</v>
      </c>
      <c r="AT428" s="16">
        <f>IF(AS428="Neg","Neg",AS428*HLOOKUP(AT$3,T_GDP[#All],2,FALSE))</f>
        <v>138.23714049164337</v>
      </c>
      <c r="AU428" s="16">
        <f>IF(AT428="Neg","Neg",AT428*HLOOKUP(AU$3,T_GDP[#All],2,FALSE))</f>
        <v>142.83836773921936</v>
      </c>
      <c r="AV428" s="16">
        <f>IF(AU428="Neg","Neg",AU428*HLOOKUP(AV$3,T_GDP[#All],2,FALSE))</f>
        <v>149.38178581974063</v>
      </c>
      <c r="AW428" s="16">
        <f>IF(AV428="Neg","Neg",AV428*HLOOKUP(AW$3,T_GDP[#All],2,FALSE))</f>
        <v>155.15501051654729</v>
      </c>
      <c r="AX428" s="16">
        <f>IF(AW428="Neg","Neg",AW428*HLOOKUP(AX$3,T_GDP[#All],2,FALSE))</f>
        <v>160.2559701980154</v>
      </c>
      <c r="AY428" s="16">
        <f>IF(AX428="Neg","Neg",AX428*HLOOKUP(AY$3,T_GDP[#All],2,FALSE))</f>
        <v>167.31615892516993</v>
      </c>
      <c r="AZ428" s="16">
        <f>IF(AY428="Neg","Neg",AY428*HLOOKUP(AZ$3,T_GDP[#All],2,FALSE))</f>
        <v>173.93244431357917</v>
      </c>
      <c r="BA428" s="16">
        <f>IF(AZ428="Neg","Neg",AZ428*HLOOKUP(BA$3,T_GDP[#All],2,FALSE))</f>
        <v>180.07753213894907</v>
      </c>
      <c r="BB428" s="16">
        <f>IF(BA428="Neg","Neg",BA428*HLOOKUP(BB$3,T_GDP[#All],2,FALSE))</f>
        <v>186.0492602851667</v>
      </c>
      <c r="BC428" s="16">
        <f>IF(BB428="Neg","Neg",BB428*HLOOKUP(BC$3,T_GDP[#All],2,FALSE))</f>
        <v>172.57724472249629</v>
      </c>
      <c r="BD428" s="16">
        <f>IF(BC428="Neg","Neg",BC428*HLOOKUP(BD$3,T_GDP[#All],2,FALSE))</f>
        <v>193.75293102749518</v>
      </c>
      <c r="BE428" s="16">
        <f>IF(BD428="Neg","Neg",BD428*HLOOKUP(BE$3,T_GDP[#All],2,FALSE))</f>
        <v>206.53285893765911</v>
      </c>
      <c r="BF428" s="16">
        <f>IF(BE428="Neg","Neg",BE428*HLOOKUP(BF$3,T_GDP[#All],2,FALSE))</f>
        <v>210.25022526006015</v>
      </c>
      <c r="BG428" s="16">
        <f>IF(BF428="Neg","Neg",BF428*HLOOKUP(BG$3,T_GDP[#All],2,FALSE))</f>
        <v>217.3624689528198</v>
      </c>
      <c r="BH428" s="16">
        <f>IF(BG428="Neg","Neg",BG428*HLOOKUP(BH$3,T_GDP[#All],2,FALSE))</f>
        <v>224.41282514244685</v>
      </c>
      <c r="BI428" s="16">
        <f>IF(BH428="Neg","Neg",BH428*HLOOKUP(BI$3,T_GDP[#All],2,FALSE))</f>
        <v>232.96552292838899</v>
      </c>
      <c r="BJ428" s="16">
        <f>IF(BI428="Neg","Neg",BI428*HLOOKUP(BJ$3,T_GDP[#All],2,FALSE))</f>
        <v>242.12485560941792</v>
      </c>
    </row>
    <row r="429" spans="1:62" ht="13.9" customHeight="1" x14ac:dyDescent="0.25">
      <c r="A429" s="6"/>
      <c r="B429" s="1" t="s">
        <v>1091</v>
      </c>
      <c r="C429" s="1" t="s">
        <v>995</v>
      </c>
      <c r="D429" s="1" t="s">
        <v>2129</v>
      </c>
      <c r="E429" s="23"/>
      <c r="F429" s="23"/>
      <c r="G429" s="23"/>
      <c r="H429" s="23"/>
      <c r="I429" s="23"/>
      <c r="J429" s="23"/>
      <c r="K429" s="23"/>
      <c r="L429" s="23"/>
      <c r="M429" s="23"/>
      <c r="N429" s="15"/>
      <c r="O429" s="15"/>
      <c r="P429" s="15"/>
      <c r="Q429" s="15"/>
      <c r="R429" s="15"/>
      <c r="S429" s="15"/>
      <c r="T429" s="15"/>
      <c r="U429" s="15"/>
      <c r="V429" s="15"/>
      <c r="W429" s="15"/>
      <c r="X429" s="15"/>
      <c r="Y429" s="15"/>
      <c r="Z429" s="15"/>
      <c r="AA429" s="15"/>
      <c r="AB429" s="15"/>
      <c r="AC429" s="15"/>
      <c r="AD429" s="15"/>
      <c r="AE429" s="15"/>
      <c r="AF429" s="15"/>
      <c r="AG429" s="15"/>
      <c r="AH429" s="15"/>
      <c r="AI429" s="15">
        <v>50</v>
      </c>
      <c r="AJ429" s="15">
        <v>115</v>
      </c>
      <c r="AK429" s="15">
        <v>120</v>
      </c>
      <c r="AL429" s="16">
        <f>IF(AK429="Neg","Neg",AK429*HLOOKUP(AL$3,T_GDP[#All],2,FALSE))</f>
        <v>126.57512900656468</v>
      </c>
      <c r="AM429" s="16">
        <f>IF(AL429="Neg","Neg",AL429*HLOOKUP(AM$3,T_GDP[#All],2,FALSE))</f>
        <v>133.22340653423731</v>
      </c>
      <c r="AN429" s="16">
        <f>IF(AM429="Neg","Neg",AM429*HLOOKUP(AN$3,T_GDP[#All],2,FALSE))</f>
        <v>141.03372325476184</v>
      </c>
      <c r="AO429" s="16">
        <f>IF(AN429="Neg","Neg",AN429*HLOOKUP(AO$3,T_GDP[#All],2,FALSE))</f>
        <v>147.68289404795678</v>
      </c>
      <c r="AP429" s="16">
        <f>IF(AO429="Neg","Neg",AO429*HLOOKUP(AP$3,T_GDP[#All],2,FALSE))</f>
        <v>155.53013241007176</v>
      </c>
      <c r="AQ429" s="16">
        <f>IF(AP429="Neg","Neg",AP429*HLOOKUP(AQ$3,T_GDP[#All],2,FALSE))</f>
        <v>157.15458538832652</v>
      </c>
      <c r="AR429" s="16">
        <f>IF(AQ429="Neg","Neg",AQ429*HLOOKUP(AR$3,T_GDP[#All],2,FALSE))</f>
        <v>154.96479458614925</v>
      </c>
      <c r="AS429" s="16">
        <f>IF(AR429="Neg","Neg",AR429*HLOOKUP(AS$3,T_GDP[#All],2,FALSE))</f>
        <v>161.82735658746103</v>
      </c>
      <c r="AT429" s="16">
        <f>IF(AS429="Neg","Neg",AS429*HLOOKUP(AT$3,T_GDP[#All],2,FALSE))</f>
        <v>165.8845685899721</v>
      </c>
      <c r="AU429" s="16">
        <f>IF(AT429="Neg","Neg",AT429*HLOOKUP(AU$3,T_GDP[#All],2,FALSE))</f>
        <v>171.40604128706329</v>
      </c>
      <c r="AV429" s="16">
        <f>IF(AU429="Neg","Neg",AU429*HLOOKUP(AV$3,T_GDP[#All],2,FALSE))</f>
        <v>179.25814298368883</v>
      </c>
      <c r="AW429" s="16">
        <f>IF(AV429="Neg","Neg",AV429*HLOOKUP(AW$3,T_GDP[#All],2,FALSE))</f>
        <v>186.18601261985683</v>
      </c>
      <c r="AX429" s="16">
        <f>IF(AW429="Neg","Neg",AW429*HLOOKUP(AX$3,T_GDP[#All],2,FALSE))</f>
        <v>192.30716423761857</v>
      </c>
      <c r="AY429" s="16">
        <f>IF(AX429="Neg","Neg",AX429*HLOOKUP(AY$3,T_GDP[#All],2,FALSE))</f>
        <v>200.77939071020398</v>
      </c>
      <c r="AZ429" s="16">
        <f>IF(AY429="Neg","Neg",AY429*HLOOKUP(AZ$3,T_GDP[#All],2,FALSE))</f>
        <v>208.71893317629508</v>
      </c>
      <c r="BA429" s="16">
        <f>IF(AZ429="Neg","Neg",AZ429*HLOOKUP(BA$3,T_GDP[#All],2,FALSE))</f>
        <v>216.09303856673898</v>
      </c>
      <c r="BB429" s="16">
        <f>IF(BA429="Neg","Neg",BA429*HLOOKUP(BB$3,T_GDP[#All],2,FALSE))</f>
        <v>223.25911234220013</v>
      </c>
      <c r="BC429" s="16">
        <f>IF(BB429="Neg","Neg",BB429*HLOOKUP(BC$3,T_GDP[#All],2,FALSE))</f>
        <v>207.09269366699561</v>
      </c>
      <c r="BD429" s="16">
        <f>IF(BC429="Neg","Neg",BC429*HLOOKUP(BD$3,T_GDP[#All],2,FALSE))</f>
        <v>232.50351723299428</v>
      </c>
      <c r="BE429" s="16">
        <f>IF(BD429="Neg","Neg",BD429*HLOOKUP(BE$3,T_GDP[#All],2,FALSE))</f>
        <v>247.83943072519102</v>
      </c>
      <c r="BF429" s="16">
        <f>IF(BE429="Neg","Neg",BE429*HLOOKUP(BF$3,T_GDP[#All],2,FALSE))</f>
        <v>252.30027031207226</v>
      </c>
      <c r="BG429" s="16">
        <f>IF(BF429="Neg","Neg",BF429*HLOOKUP(BG$3,T_GDP[#All],2,FALSE))</f>
        <v>260.83496274338387</v>
      </c>
      <c r="BH429" s="16">
        <f>IF(BG429="Neg","Neg",BG429*HLOOKUP(BH$3,T_GDP[#All],2,FALSE))</f>
        <v>269.29539017093634</v>
      </c>
      <c r="BI429" s="16">
        <f>IF(BH429="Neg","Neg",BH429*HLOOKUP(BI$3,T_GDP[#All],2,FALSE))</f>
        <v>279.55862751406693</v>
      </c>
      <c r="BJ429" s="16">
        <f>IF(BI429="Neg","Neg",BI429*HLOOKUP(BJ$3,T_GDP[#All],2,FALSE))</f>
        <v>290.54982673130161</v>
      </c>
    </row>
    <row r="430" spans="1:62" ht="13.9" customHeight="1" x14ac:dyDescent="0.25">
      <c r="A430" s="6"/>
      <c r="B430" s="1" t="s">
        <v>1091</v>
      </c>
      <c r="C430" s="1" t="s">
        <v>1107</v>
      </c>
      <c r="D430" s="1" t="s">
        <v>2129</v>
      </c>
      <c r="E430" s="23"/>
      <c r="F430" s="23"/>
      <c r="G430" s="23"/>
      <c r="H430" s="23"/>
      <c r="I430" s="23"/>
      <c r="J430" s="23"/>
      <c r="K430" s="23"/>
      <c r="L430" s="23"/>
      <c r="M430" s="23"/>
      <c r="N430" s="15"/>
      <c r="O430" s="15"/>
      <c r="P430" s="15"/>
      <c r="Q430" s="15"/>
      <c r="R430" s="15"/>
      <c r="S430" s="15"/>
      <c r="T430" s="15"/>
      <c r="U430" s="15"/>
      <c r="V430" s="15"/>
      <c r="W430" s="15"/>
      <c r="X430" s="15"/>
      <c r="Y430" s="15"/>
      <c r="Z430" s="15"/>
      <c r="AA430" s="15"/>
      <c r="AB430" s="15"/>
      <c r="AC430" s="15"/>
      <c r="AD430" s="15"/>
      <c r="AE430" s="15"/>
      <c r="AF430" s="15"/>
      <c r="AG430" s="15"/>
      <c r="AH430" s="15"/>
      <c r="AI430" s="15">
        <v>0</v>
      </c>
      <c r="AJ430" s="15">
        <v>30</v>
      </c>
      <c r="AK430" s="15">
        <v>120</v>
      </c>
      <c r="AL430" s="16">
        <f>IF(AK430="Neg","Neg",AK430*HLOOKUP(AL$3,T_GDP[#All],2,FALSE))</f>
        <v>126.57512900656468</v>
      </c>
      <c r="AM430" s="16">
        <f>IF(AL430="Neg","Neg",AL430*HLOOKUP(AM$3,T_GDP[#All],2,FALSE))</f>
        <v>133.22340653423731</v>
      </c>
      <c r="AN430" s="16">
        <f>IF(AM430="Neg","Neg",AM430*HLOOKUP(AN$3,T_GDP[#All],2,FALSE))</f>
        <v>141.03372325476184</v>
      </c>
      <c r="AO430" s="16">
        <f>IF(AN430="Neg","Neg",AN430*HLOOKUP(AO$3,T_GDP[#All],2,FALSE))</f>
        <v>147.68289404795678</v>
      </c>
      <c r="AP430" s="16">
        <f>IF(AO430="Neg","Neg",AO430*HLOOKUP(AP$3,T_GDP[#All],2,FALSE))</f>
        <v>155.53013241007176</v>
      </c>
      <c r="AQ430" s="16">
        <f>IF(AP430="Neg","Neg",AP430*HLOOKUP(AQ$3,T_GDP[#All],2,FALSE))</f>
        <v>157.15458538832652</v>
      </c>
      <c r="AR430" s="16">
        <f>IF(AQ430="Neg","Neg",AQ430*HLOOKUP(AR$3,T_GDP[#All],2,FALSE))</f>
        <v>154.96479458614925</v>
      </c>
      <c r="AS430" s="16">
        <f>IF(AR430="Neg","Neg",AR430*HLOOKUP(AS$3,T_GDP[#All],2,FALSE))</f>
        <v>161.82735658746103</v>
      </c>
      <c r="AT430" s="16">
        <f>IF(AS430="Neg","Neg",AS430*HLOOKUP(AT$3,T_GDP[#All],2,FALSE))</f>
        <v>165.8845685899721</v>
      </c>
      <c r="AU430" s="16">
        <f>IF(AT430="Neg","Neg",AT430*HLOOKUP(AU$3,T_GDP[#All],2,FALSE))</f>
        <v>171.40604128706329</v>
      </c>
      <c r="AV430" s="16">
        <f>IF(AU430="Neg","Neg",AU430*HLOOKUP(AV$3,T_GDP[#All],2,FALSE))</f>
        <v>179.25814298368883</v>
      </c>
      <c r="AW430" s="16">
        <f>IF(AV430="Neg","Neg",AV430*HLOOKUP(AW$3,T_GDP[#All],2,FALSE))</f>
        <v>186.18601261985683</v>
      </c>
      <c r="AX430" s="16">
        <f>IF(AW430="Neg","Neg",AW430*HLOOKUP(AX$3,T_GDP[#All],2,FALSE))</f>
        <v>192.30716423761857</v>
      </c>
      <c r="AY430" s="16">
        <f>IF(AX430="Neg","Neg",AX430*HLOOKUP(AY$3,T_GDP[#All],2,FALSE))</f>
        <v>200.77939071020398</v>
      </c>
      <c r="AZ430" s="16">
        <f>IF(AY430="Neg","Neg",AY430*HLOOKUP(AZ$3,T_GDP[#All],2,FALSE))</f>
        <v>208.71893317629508</v>
      </c>
      <c r="BA430" s="16">
        <f>IF(AZ430="Neg","Neg",AZ430*HLOOKUP(BA$3,T_GDP[#All],2,FALSE))</f>
        <v>216.09303856673898</v>
      </c>
      <c r="BB430" s="16">
        <f>IF(BA430="Neg","Neg",BA430*HLOOKUP(BB$3,T_GDP[#All],2,FALSE))</f>
        <v>223.25911234220013</v>
      </c>
      <c r="BC430" s="16">
        <f>IF(BB430="Neg","Neg",BB430*HLOOKUP(BC$3,T_GDP[#All],2,FALSE))</f>
        <v>207.09269366699561</v>
      </c>
      <c r="BD430" s="16">
        <f>IF(BC430="Neg","Neg",BC430*HLOOKUP(BD$3,T_GDP[#All],2,FALSE))</f>
        <v>232.50351723299428</v>
      </c>
      <c r="BE430" s="16">
        <f>IF(BD430="Neg","Neg",BD430*HLOOKUP(BE$3,T_GDP[#All],2,FALSE))</f>
        <v>247.83943072519102</v>
      </c>
      <c r="BF430" s="16">
        <f>IF(BE430="Neg","Neg",BE430*HLOOKUP(BF$3,T_GDP[#All],2,FALSE))</f>
        <v>252.30027031207226</v>
      </c>
      <c r="BG430" s="16">
        <f>IF(BF430="Neg","Neg",BF430*HLOOKUP(BG$3,T_GDP[#All],2,FALSE))</f>
        <v>260.83496274338387</v>
      </c>
      <c r="BH430" s="16">
        <f>IF(BG430="Neg","Neg",BG430*HLOOKUP(BH$3,T_GDP[#All],2,FALSE))</f>
        <v>269.29539017093634</v>
      </c>
      <c r="BI430" s="16">
        <f>IF(BH430="Neg","Neg",BH430*HLOOKUP(BI$3,T_GDP[#All],2,FALSE))</f>
        <v>279.55862751406693</v>
      </c>
      <c r="BJ430" s="16">
        <f>IF(BI430="Neg","Neg",BI430*HLOOKUP(BJ$3,T_GDP[#All],2,FALSE))</f>
        <v>290.54982673130161</v>
      </c>
    </row>
    <row r="431" spans="1:62" ht="13.9" customHeight="1" x14ac:dyDescent="0.25">
      <c r="A431" s="6"/>
      <c r="B431" s="1" t="s">
        <v>1091</v>
      </c>
      <c r="C431" s="1" t="s">
        <v>1108</v>
      </c>
      <c r="D431" s="1" t="s">
        <v>725</v>
      </c>
      <c r="E431" s="23"/>
      <c r="F431" s="23"/>
      <c r="G431" s="23"/>
      <c r="H431" s="23"/>
      <c r="I431" s="23"/>
      <c r="J431" s="23"/>
      <c r="K431" s="23"/>
      <c r="L431" s="23"/>
      <c r="M431" s="23"/>
      <c r="N431" s="15"/>
      <c r="O431" s="15"/>
      <c r="P431" s="15"/>
      <c r="Q431" s="15"/>
      <c r="R431" s="15"/>
      <c r="S431" s="15"/>
      <c r="T431" s="15"/>
      <c r="U431" s="15"/>
      <c r="V431" s="15"/>
      <c r="W431" s="15"/>
      <c r="X431" s="15"/>
      <c r="Y431" s="15"/>
      <c r="Z431" s="15"/>
      <c r="AA431" s="15"/>
      <c r="AB431" s="15"/>
      <c r="AC431" s="15"/>
      <c r="AD431" s="15"/>
      <c r="AE431" s="15"/>
      <c r="AF431" s="15"/>
      <c r="AG431" s="15"/>
      <c r="AH431" s="15"/>
      <c r="AI431" s="15">
        <v>20</v>
      </c>
      <c r="AJ431" s="15">
        <v>50</v>
      </c>
      <c r="AK431" s="15">
        <v>80</v>
      </c>
      <c r="AL431" s="16">
        <f>IF(AK431="Neg","Neg",AK431*HLOOKUP(AL$3,T_GDP[#All],2,FALSE))</f>
        <v>84.383419337709782</v>
      </c>
      <c r="AM431" s="16">
        <f>IF(AL431="Neg","Neg",AL431*HLOOKUP(AM$3,T_GDP[#All],2,FALSE))</f>
        <v>88.815604356158204</v>
      </c>
      <c r="AN431" s="16">
        <f>IF(AM431="Neg","Neg",AM431*HLOOKUP(AN$3,T_GDP[#All],2,FALSE))</f>
        <v>94.022482169841211</v>
      </c>
      <c r="AO431" s="16">
        <f>IF(AN431="Neg","Neg",AN431*HLOOKUP(AO$3,T_GDP[#All],2,FALSE))</f>
        <v>98.455262698637839</v>
      </c>
      <c r="AP431" s="16">
        <f>IF(AO431="Neg","Neg",AO431*HLOOKUP(AP$3,T_GDP[#All],2,FALSE))</f>
        <v>103.68675494004782</v>
      </c>
      <c r="AQ431" s="16">
        <f>IF(AP431="Neg","Neg",AP431*HLOOKUP(AQ$3,T_GDP[#All],2,FALSE))</f>
        <v>104.76972359221767</v>
      </c>
      <c r="AR431" s="16">
        <f>IF(AQ431="Neg","Neg",AQ431*HLOOKUP(AR$3,T_GDP[#All],2,FALSE))</f>
        <v>103.30986305743284</v>
      </c>
      <c r="AS431" s="16">
        <f>IF(AR431="Neg","Neg",AR431*HLOOKUP(AS$3,T_GDP[#All],2,FALSE))</f>
        <v>107.88490439164069</v>
      </c>
      <c r="AT431" s="16">
        <f>IF(AS431="Neg","Neg",AS431*HLOOKUP(AT$3,T_GDP[#All],2,FALSE))</f>
        <v>110.58971239331473</v>
      </c>
      <c r="AU431" s="16">
        <f>IF(AT431="Neg","Neg",AT431*HLOOKUP(AU$3,T_GDP[#All],2,FALSE))</f>
        <v>114.27069419137551</v>
      </c>
      <c r="AV431" s="16">
        <f>IF(AU431="Neg","Neg",AU431*HLOOKUP(AV$3,T_GDP[#All],2,FALSE))</f>
        <v>119.50542865579253</v>
      </c>
      <c r="AW431" s="16">
        <f>IF(AV431="Neg","Neg",AV431*HLOOKUP(AW$3,T_GDP[#All],2,FALSE))</f>
        <v>124.12400841323786</v>
      </c>
      <c r="AX431" s="16">
        <f>IF(AW431="Neg","Neg",AW431*HLOOKUP(AX$3,T_GDP[#All],2,FALSE))</f>
        <v>128.20477615841236</v>
      </c>
      <c r="AY431" s="16">
        <f>IF(AX431="Neg","Neg",AX431*HLOOKUP(AY$3,T_GDP[#All],2,FALSE))</f>
        <v>133.85292714013596</v>
      </c>
      <c r="AZ431" s="16">
        <f>IF(AY431="Neg","Neg",AY431*HLOOKUP(AZ$3,T_GDP[#All],2,FALSE))</f>
        <v>139.14595545086334</v>
      </c>
      <c r="BA431" s="16">
        <f>IF(AZ431="Neg","Neg",AZ431*HLOOKUP(BA$3,T_GDP[#All],2,FALSE))</f>
        <v>144.06202571115927</v>
      </c>
      <c r="BB431" s="16">
        <f>IF(BA431="Neg","Neg",BA431*HLOOKUP(BB$3,T_GDP[#All],2,FALSE))</f>
        <v>148.83940822813335</v>
      </c>
      <c r="BC431" s="16">
        <f>IF(BB431="Neg","Neg",BB431*HLOOKUP(BC$3,T_GDP[#All],2,FALSE))</f>
        <v>138.06179577799702</v>
      </c>
      <c r="BD431" s="16">
        <f>IF(BC431="Neg","Neg",BC431*HLOOKUP(BD$3,T_GDP[#All],2,FALSE))</f>
        <v>155.00234482199613</v>
      </c>
      <c r="BE431" s="16">
        <f>IF(BD431="Neg","Neg",BD431*HLOOKUP(BE$3,T_GDP[#All],2,FALSE))</f>
        <v>165.22628715012729</v>
      </c>
      <c r="BF431" s="16">
        <f>IF(BE431="Neg","Neg",BE431*HLOOKUP(BF$3,T_GDP[#All],2,FALSE))</f>
        <v>168.20018020804812</v>
      </c>
      <c r="BG431" s="16">
        <f>IF(BF431="Neg","Neg",BF431*HLOOKUP(BG$3,T_GDP[#All],2,FALSE))</f>
        <v>173.88997516225584</v>
      </c>
      <c r="BH431" s="16">
        <f>IF(BG431="Neg","Neg",BG431*HLOOKUP(BH$3,T_GDP[#All],2,FALSE))</f>
        <v>179.53026011395747</v>
      </c>
      <c r="BI431" s="16">
        <f>IF(BH431="Neg","Neg",BH431*HLOOKUP(BI$3,T_GDP[#All],2,FALSE))</f>
        <v>186.37241834271117</v>
      </c>
      <c r="BJ431" s="16">
        <f>IF(BI431="Neg","Neg",BI431*HLOOKUP(BJ$3,T_GDP[#All],2,FALSE))</f>
        <v>193.69988448753429</v>
      </c>
    </row>
    <row r="432" spans="1:62" ht="13.9" customHeight="1" x14ac:dyDescent="0.25">
      <c r="A432" s="6"/>
      <c r="B432" s="1" t="s">
        <v>1091</v>
      </c>
      <c r="C432" s="1" t="s">
        <v>1109</v>
      </c>
      <c r="D432" s="1" t="s">
        <v>2129</v>
      </c>
      <c r="E432" s="23"/>
      <c r="F432" s="23"/>
      <c r="G432" s="23"/>
      <c r="H432" s="23"/>
      <c r="I432" s="23"/>
      <c r="J432" s="23"/>
      <c r="K432" s="23"/>
      <c r="L432" s="23"/>
      <c r="M432" s="23"/>
      <c r="N432" s="15"/>
      <c r="O432" s="15"/>
      <c r="P432" s="15"/>
      <c r="Q432" s="15"/>
      <c r="R432" s="15"/>
      <c r="S432" s="15"/>
      <c r="T432" s="15"/>
      <c r="U432" s="15"/>
      <c r="V432" s="15"/>
      <c r="W432" s="15"/>
      <c r="X432" s="15"/>
      <c r="Y432" s="15"/>
      <c r="Z432" s="15"/>
      <c r="AA432" s="15"/>
      <c r="AB432" s="15"/>
      <c r="AC432" s="15"/>
      <c r="AD432" s="15"/>
      <c r="AE432" s="15"/>
      <c r="AF432" s="15"/>
      <c r="AG432" s="15"/>
      <c r="AH432" s="15"/>
      <c r="AI432" s="15">
        <v>40</v>
      </c>
      <c r="AJ432" s="15">
        <v>120</v>
      </c>
      <c r="AK432" s="15">
        <v>150</v>
      </c>
      <c r="AL432" s="16">
        <f>IF(AK432="Neg","Neg",AK432*HLOOKUP(AL$3,T_GDP[#All],2,FALSE))</f>
        <v>158.21891125820585</v>
      </c>
      <c r="AM432" s="16">
        <f>IF(AL432="Neg","Neg",AL432*HLOOKUP(AM$3,T_GDP[#All],2,FALSE))</f>
        <v>166.52925816779663</v>
      </c>
      <c r="AN432" s="16">
        <f>IF(AM432="Neg","Neg",AM432*HLOOKUP(AN$3,T_GDP[#All],2,FALSE))</f>
        <v>176.29215406845228</v>
      </c>
      <c r="AO432" s="16">
        <f>IF(AN432="Neg","Neg",AN432*HLOOKUP(AO$3,T_GDP[#All],2,FALSE))</f>
        <v>184.60361755994597</v>
      </c>
      <c r="AP432" s="16">
        <f>IF(AO432="Neg","Neg",AO432*HLOOKUP(AP$3,T_GDP[#All],2,FALSE))</f>
        <v>194.41266551258968</v>
      </c>
      <c r="AQ432" s="16">
        <f>IF(AP432="Neg","Neg",AP432*HLOOKUP(AQ$3,T_GDP[#All],2,FALSE))</f>
        <v>196.44323173540815</v>
      </c>
      <c r="AR432" s="16">
        <f>IF(AQ432="Neg","Neg",AQ432*HLOOKUP(AR$3,T_GDP[#All],2,FALSE))</f>
        <v>193.70599323268658</v>
      </c>
      <c r="AS432" s="16">
        <f>IF(AR432="Neg","Neg",AR432*HLOOKUP(AS$3,T_GDP[#All],2,FALSE))</f>
        <v>202.28419573432629</v>
      </c>
      <c r="AT432" s="16">
        <f>IF(AS432="Neg","Neg",AS432*HLOOKUP(AT$3,T_GDP[#All],2,FALSE))</f>
        <v>207.35571073746513</v>
      </c>
      <c r="AU432" s="16">
        <f>IF(AT432="Neg","Neg",AT432*HLOOKUP(AU$3,T_GDP[#All],2,FALSE))</f>
        <v>214.25755160882909</v>
      </c>
      <c r="AV432" s="16">
        <f>IF(AU432="Neg","Neg",AU432*HLOOKUP(AV$3,T_GDP[#All],2,FALSE))</f>
        <v>224.072678729611</v>
      </c>
      <c r="AW432" s="16">
        <f>IF(AV432="Neg","Neg",AV432*HLOOKUP(AW$3,T_GDP[#All],2,FALSE))</f>
        <v>232.732515774821</v>
      </c>
      <c r="AX432" s="16">
        <f>IF(AW432="Neg","Neg",AW432*HLOOKUP(AX$3,T_GDP[#All],2,FALSE))</f>
        <v>240.38395529702319</v>
      </c>
      <c r="AY432" s="16">
        <f>IF(AX432="Neg","Neg",AX432*HLOOKUP(AY$3,T_GDP[#All],2,FALSE))</f>
        <v>250.97423838775498</v>
      </c>
      <c r="AZ432" s="16">
        <f>IF(AY432="Neg","Neg",AY432*HLOOKUP(AZ$3,T_GDP[#All],2,FALSE))</f>
        <v>260.89866647036882</v>
      </c>
      <c r="BA432" s="16">
        <f>IF(AZ432="Neg","Neg",AZ432*HLOOKUP(BA$3,T_GDP[#All],2,FALSE))</f>
        <v>270.1162982084237</v>
      </c>
      <c r="BB432" s="16">
        <f>IF(BA432="Neg","Neg",BA432*HLOOKUP(BB$3,T_GDP[#All],2,FALSE))</f>
        <v>279.07389042775014</v>
      </c>
      <c r="BC432" s="16">
        <f>IF(BB432="Neg","Neg",BB432*HLOOKUP(BC$3,T_GDP[#All],2,FALSE))</f>
        <v>258.86586708374449</v>
      </c>
      <c r="BD432" s="16">
        <f>IF(BC432="Neg","Neg",BC432*HLOOKUP(BD$3,T_GDP[#All],2,FALSE))</f>
        <v>290.62939654124284</v>
      </c>
      <c r="BE432" s="16">
        <f>IF(BD432="Neg","Neg",BD432*HLOOKUP(BE$3,T_GDP[#All],2,FALSE))</f>
        <v>309.79928840648876</v>
      </c>
      <c r="BF432" s="16">
        <f>IF(BE432="Neg","Neg",BE432*HLOOKUP(BF$3,T_GDP[#All],2,FALSE))</f>
        <v>315.37533789009029</v>
      </c>
      <c r="BG432" s="16">
        <f>IF(BF432="Neg","Neg",BF432*HLOOKUP(BG$3,T_GDP[#All],2,FALSE))</f>
        <v>326.04370342922977</v>
      </c>
      <c r="BH432" s="16">
        <f>IF(BG432="Neg","Neg",BG432*HLOOKUP(BH$3,T_GDP[#All],2,FALSE))</f>
        <v>336.61923771367032</v>
      </c>
      <c r="BI432" s="16">
        <f>IF(BH432="Neg","Neg",BH432*HLOOKUP(BI$3,T_GDP[#All],2,FALSE))</f>
        <v>349.4482843925835</v>
      </c>
      <c r="BJ432" s="16">
        <f>IF(BI432="Neg","Neg",BI432*HLOOKUP(BJ$3,T_GDP[#All],2,FALSE))</f>
        <v>363.18728341412685</v>
      </c>
    </row>
    <row r="433" spans="1:62" ht="13.9" customHeight="1" x14ac:dyDescent="0.25">
      <c r="A433" s="6"/>
      <c r="B433" s="1" t="s">
        <v>1091</v>
      </c>
      <c r="C433" s="1" t="s">
        <v>1110</v>
      </c>
      <c r="D433" s="1" t="s">
        <v>707</v>
      </c>
      <c r="E433" s="23"/>
      <c r="F433" s="23"/>
      <c r="G433" s="23"/>
      <c r="H433" s="23"/>
      <c r="I433" s="23"/>
      <c r="J433" s="23"/>
      <c r="K433" s="23"/>
      <c r="L433" s="23"/>
      <c r="M433" s="23"/>
      <c r="N433" s="15"/>
      <c r="O433" s="15"/>
      <c r="P433" s="15"/>
      <c r="Q433" s="15"/>
      <c r="R433" s="15"/>
      <c r="S433" s="15"/>
      <c r="T433" s="15"/>
      <c r="U433" s="15"/>
      <c r="V433" s="15"/>
      <c r="W433" s="15"/>
      <c r="X433" s="15"/>
      <c r="Y433" s="15"/>
      <c r="Z433" s="15"/>
      <c r="AA433" s="15"/>
      <c r="AB433" s="15"/>
      <c r="AC433" s="15"/>
      <c r="AD433" s="15"/>
      <c r="AE433" s="15"/>
      <c r="AF433" s="15"/>
      <c r="AG433" s="15"/>
      <c r="AH433" s="15"/>
      <c r="AI433" s="15">
        <v>-5</v>
      </c>
      <c r="AJ433" s="15">
        <v>-75</v>
      </c>
      <c r="AK433" s="15">
        <v>-85</v>
      </c>
      <c r="AL433" s="16">
        <f>IF(AK433="Neg","Neg",AK433*HLOOKUP(AL$3,T_GDP[#All],2,FALSE))</f>
        <v>-89.657383046316639</v>
      </c>
      <c r="AM433" s="16">
        <f>IF(AL433="Neg","Neg",AL433*HLOOKUP(AM$3,T_GDP[#All],2,FALSE))</f>
        <v>-94.36657962841808</v>
      </c>
      <c r="AN433" s="16">
        <f>IF(AM433="Neg","Neg",AM433*HLOOKUP(AN$3,T_GDP[#All],2,FALSE))</f>
        <v>-99.89888730545627</v>
      </c>
      <c r="AO433" s="16">
        <f>IF(AN433="Neg","Neg",AN433*HLOOKUP(AO$3,T_GDP[#All],2,FALSE))</f>
        <v>-104.60871661730269</v>
      </c>
      <c r="AP433" s="16">
        <f>IF(AO433="Neg","Neg",AO433*HLOOKUP(AP$3,T_GDP[#All],2,FALSE))</f>
        <v>-110.1671771238008</v>
      </c>
      <c r="AQ433" s="16">
        <f>IF(AP433="Neg","Neg",AP433*HLOOKUP(AQ$3,T_GDP[#All],2,FALSE))</f>
        <v>-111.31783131673126</v>
      </c>
      <c r="AR433" s="16">
        <f>IF(AQ433="Neg","Neg",AQ433*HLOOKUP(AR$3,T_GDP[#All],2,FALSE))</f>
        <v>-109.76672949852237</v>
      </c>
      <c r="AS433" s="16">
        <f>IF(AR433="Neg","Neg",AR433*HLOOKUP(AS$3,T_GDP[#All],2,FALSE))</f>
        <v>-114.6277109161182</v>
      </c>
      <c r="AT433" s="16">
        <f>IF(AS433="Neg","Neg",AS433*HLOOKUP(AT$3,T_GDP[#All],2,FALSE))</f>
        <v>-117.50156941789687</v>
      </c>
      <c r="AU433" s="16">
        <f>IF(AT433="Neg","Neg",AT433*HLOOKUP(AU$3,T_GDP[#All],2,FALSE))</f>
        <v>-121.41261257833646</v>
      </c>
      <c r="AV433" s="16">
        <f>IF(AU433="Neg","Neg",AU433*HLOOKUP(AV$3,T_GDP[#All],2,FALSE))</f>
        <v>-126.97451794677956</v>
      </c>
      <c r="AW433" s="16">
        <f>IF(AV433="Neg","Neg",AV433*HLOOKUP(AW$3,T_GDP[#All],2,FALSE))</f>
        <v>-131.88175893906521</v>
      </c>
      <c r="AX433" s="16">
        <f>IF(AW433="Neg","Neg",AW433*HLOOKUP(AX$3,T_GDP[#All],2,FALSE))</f>
        <v>-136.21757466831312</v>
      </c>
      <c r="AY433" s="16">
        <f>IF(AX433="Neg","Neg",AX433*HLOOKUP(AY$3,T_GDP[#All],2,FALSE))</f>
        <v>-142.21873508639447</v>
      </c>
      <c r="AZ433" s="16">
        <f>IF(AY433="Neg","Neg",AY433*HLOOKUP(AZ$3,T_GDP[#All],2,FALSE))</f>
        <v>-147.84257766654233</v>
      </c>
      <c r="BA433" s="16">
        <f>IF(AZ433="Neg","Neg",AZ433*HLOOKUP(BA$3,T_GDP[#All],2,FALSE))</f>
        <v>-153.06590231810674</v>
      </c>
      <c r="BB433" s="16">
        <f>IF(BA433="Neg","Neg",BA433*HLOOKUP(BB$3,T_GDP[#All],2,FALSE))</f>
        <v>-158.14187124239172</v>
      </c>
      <c r="BC433" s="16">
        <f>IF(BB433="Neg","Neg",BB433*HLOOKUP(BC$3,T_GDP[#All],2,FALSE))</f>
        <v>-146.69065801412185</v>
      </c>
      <c r="BD433" s="16">
        <f>IF(BC433="Neg","Neg",BC433*HLOOKUP(BD$3,T_GDP[#All],2,FALSE))</f>
        <v>-164.6899913733709</v>
      </c>
      <c r="BE433" s="16">
        <f>IF(BD433="Neg","Neg",BD433*HLOOKUP(BE$3,T_GDP[#All],2,FALSE))</f>
        <v>-175.55293009701026</v>
      </c>
      <c r="BF433" s="16">
        <f>IF(BE433="Neg","Neg",BE433*HLOOKUP(BF$3,T_GDP[#All],2,FALSE))</f>
        <v>-178.71269147105113</v>
      </c>
      <c r="BG433" s="16">
        <f>IF(BF433="Neg","Neg",BF433*HLOOKUP(BG$3,T_GDP[#All],2,FALSE))</f>
        <v>-184.75809860989685</v>
      </c>
      <c r="BH433" s="16">
        <f>IF(BG433="Neg","Neg",BG433*HLOOKUP(BH$3,T_GDP[#All],2,FALSE))</f>
        <v>-190.75090137107983</v>
      </c>
      <c r="BI433" s="16">
        <f>IF(BH433="Neg","Neg",BH433*HLOOKUP(BI$3,T_GDP[#All],2,FALSE))</f>
        <v>-198.02069448913065</v>
      </c>
      <c r="BJ433" s="16">
        <f>IF(BI433="Neg","Neg",BI433*HLOOKUP(BJ$3,T_GDP[#All],2,FALSE))</f>
        <v>-205.80612726800521</v>
      </c>
    </row>
    <row r="434" spans="1:62" ht="13.9" customHeight="1" x14ac:dyDescent="0.25">
      <c r="A434" s="6"/>
      <c r="B434" s="1" t="s">
        <v>1091</v>
      </c>
      <c r="C434" s="1" t="s">
        <v>1111</v>
      </c>
      <c r="D434" s="1" t="s">
        <v>736</v>
      </c>
      <c r="E434" s="23"/>
      <c r="F434" s="23"/>
      <c r="G434" s="23"/>
      <c r="H434" s="23"/>
      <c r="I434" s="23"/>
      <c r="J434" s="23"/>
      <c r="K434" s="23"/>
      <c r="L434" s="23"/>
      <c r="M434" s="23"/>
      <c r="N434" s="15"/>
      <c r="O434" s="15"/>
      <c r="P434" s="15"/>
      <c r="Q434" s="15"/>
      <c r="R434" s="15"/>
      <c r="S434" s="15"/>
      <c r="T434" s="15"/>
      <c r="U434" s="15"/>
      <c r="V434" s="15"/>
      <c r="W434" s="15"/>
      <c r="X434" s="15"/>
      <c r="Y434" s="15"/>
      <c r="Z434" s="15"/>
      <c r="AA434" s="15"/>
      <c r="AB434" s="15"/>
      <c r="AC434" s="15"/>
      <c r="AD434" s="15"/>
      <c r="AE434" s="15"/>
      <c r="AF434" s="15"/>
      <c r="AG434" s="15"/>
      <c r="AH434" s="15"/>
      <c r="AI434" s="15">
        <v>290</v>
      </c>
      <c r="AJ434" s="15">
        <v>295</v>
      </c>
      <c r="AK434" s="15">
        <v>365</v>
      </c>
      <c r="AL434" s="16">
        <f>IF(AK434="Neg","Neg",AK434*HLOOKUP(AL$3,T_GDP[#All],2,FALSE))</f>
        <v>384.9993507283009</v>
      </c>
      <c r="AM434" s="16">
        <f>IF(AL434="Neg","Neg",AL434*HLOOKUP(AM$3,T_GDP[#All],2,FALSE))</f>
        <v>405.22119487497179</v>
      </c>
      <c r="AN434" s="16">
        <f>IF(AM434="Neg","Neg",AM434*HLOOKUP(AN$3,T_GDP[#All],2,FALSE))</f>
        <v>428.9775748999005</v>
      </c>
      <c r="AO434" s="16">
        <f>IF(AN434="Neg","Neg",AN434*HLOOKUP(AO$3,T_GDP[#All],2,FALSE))</f>
        <v>449.20213606253515</v>
      </c>
      <c r="AP434" s="16">
        <f>IF(AO434="Neg","Neg",AO434*HLOOKUP(AP$3,T_GDP[#All],2,FALSE))</f>
        <v>473.0708194139682</v>
      </c>
      <c r="AQ434" s="16">
        <f>IF(AP434="Neg","Neg",AP434*HLOOKUP(AQ$3,T_GDP[#All],2,FALSE))</f>
        <v>478.0118638894931</v>
      </c>
      <c r="AR434" s="16">
        <f>IF(AQ434="Neg","Neg",AQ434*HLOOKUP(AR$3,T_GDP[#All],2,FALSE))</f>
        <v>471.35125019953728</v>
      </c>
      <c r="AS434" s="16">
        <f>IF(AR434="Neg","Neg",AR434*HLOOKUP(AS$3,T_GDP[#All],2,FALSE))</f>
        <v>492.22487628686059</v>
      </c>
      <c r="AT434" s="16">
        <f>IF(AS434="Neg","Neg",AS434*HLOOKUP(AT$3,T_GDP[#All],2,FALSE))</f>
        <v>504.56556279449842</v>
      </c>
      <c r="AU434" s="16">
        <f>IF(AT434="Neg","Neg",AT434*HLOOKUP(AU$3,T_GDP[#All],2,FALSE))</f>
        <v>521.36004224815076</v>
      </c>
      <c r="AV434" s="16">
        <f>IF(AU434="Neg","Neg",AU434*HLOOKUP(AV$3,T_GDP[#All],2,FALSE))</f>
        <v>545.24351824205348</v>
      </c>
      <c r="AW434" s="16">
        <f>IF(AV434="Neg","Neg",AV434*HLOOKUP(AW$3,T_GDP[#All],2,FALSE))</f>
        <v>566.31578838539781</v>
      </c>
      <c r="AX434" s="16">
        <f>IF(AW434="Neg","Neg",AW434*HLOOKUP(AX$3,T_GDP[#All],2,FALSE))</f>
        <v>584.93429122275643</v>
      </c>
      <c r="AY434" s="16">
        <f>IF(AX434="Neg","Neg",AX434*HLOOKUP(AY$3,T_GDP[#All],2,FALSE))</f>
        <v>610.70398007687038</v>
      </c>
      <c r="AZ434" s="16">
        <f>IF(AY434="Neg","Neg",AY434*HLOOKUP(AZ$3,T_GDP[#All],2,FALSE))</f>
        <v>634.85342174456412</v>
      </c>
      <c r="BA434" s="16">
        <f>IF(AZ434="Neg","Neg",AZ434*HLOOKUP(BA$3,T_GDP[#All],2,FALSE))</f>
        <v>657.28299230716425</v>
      </c>
      <c r="BB434" s="16">
        <f>IF(BA434="Neg","Neg",BA434*HLOOKUP(BB$3,T_GDP[#All],2,FALSE))</f>
        <v>679.07980004085857</v>
      </c>
      <c r="BC434" s="16">
        <f>IF(BB434="Neg","Neg",BB434*HLOOKUP(BC$3,T_GDP[#All],2,FALSE))</f>
        <v>629.90694323711159</v>
      </c>
      <c r="BD434" s="16">
        <f>IF(BC434="Neg","Neg",BC434*HLOOKUP(BD$3,T_GDP[#All],2,FALSE))</f>
        <v>707.19819825035756</v>
      </c>
      <c r="BE434" s="16">
        <f>IF(BD434="Neg","Neg",BD434*HLOOKUP(BE$3,T_GDP[#All],2,FALSE))</f>
        <v>753.84493512245592</v>
      </c>
      <c r="BF434" s="16">
        <f>IF(BE434="Neg","Neg",BE434*HLOOKUP(BF$3,T_GDP[#All],2,FALSE))</f>
        <v>767.41332219921969</v>
      </c>
      <c r="BG434" s="16">
        <f>IF(BF434="Neg","Neg",BF434*HLOOKUP(BG$3,T_GDP[#All],2,FALSE))</f>
        <v>793.37301167779242</v>
      </c>
      <c r="BH434" s="16">
        <f>IF(BG434="Neg","Neg",BG434*HLOOKUP(BH$3,T_GDP[#All],2,FALSE))</f>
        <v>819.10681176993114</v>
      </c>
      <c r="BI434" s="16">
        <f>IF(BH434="Neg","Neg",BH434*HLOOKUP(BI$3,T_GDP[#All],2,FALSE))</f>
        <v>850.32415868861995</v>
      </c>
      <c r="BJ434" s="16">
        <f>IF(BI434="Neg","Neg",BI434*HLOOKUP(BJ$3,T_GDP[#All],2,FALSE))</f>
        <v>883.75572297437554</v>
      </c>
    </row>
    <row r="435" spans="1:62" ht="13.9" customHeight="1" x14ac:dyDescent="0.25">
      <c r="A435" s="6"/>
      <c r="B435" s="1" t="s">
        <v>1091</v>
      </c>
      <c r="C435" s="1" t="s">
        <v>1112</v>
      </c>
      <c r="D435" s="1" t="s">
        <v>725</v>
      </c>
      <c r="E435" s="23"/>
      <c r="F435" s="23"/>
      <c r="G435" s="23"/>
      <c r="H435" s="23"/>
      <c r="I435" s="23"/>
      <c r="J435" s="23"/>
      <c r="K435" s="23"/>
      <c r="L435" s="23"/>
      <c r="M435" s="23"/>
      <c r="N435" s="15"/>
      <c r="O435" s="15"/>
      <c r="P435" s="15"/>
      <c r="Q435" s="15"/>
      <c r="R435" s="15"/>
      <c r="S435" s="15"/>
      <c r="T435" s="15"/>
      <c r="U435" s="15"/>
      <c r="V435" s="15"/>
      <c r="W435" s="15"/>
      <c r="X435" s="15"/>
      <c r="Y435" s="15"/>
      <c r="Z435" s="15"/>
      <c r="AA435" s="15"/>
      <c r="AB435" s="15"/>
      <c r="AC435" s="15"/>
      <c r="AD435" s="15"/>
      <c r="AE435" s="15"/>
      <c r="AF435" s="15"/>
      <c r="AG435" s="15"/>
      <c r="AH435" s="15"/>
      <c r="AI435" s="15">
        <v>-40</v>
      </c>
      <c r="AJ435" s="15">
        <v>-70</v>
      </c>
      <c r="AK435" s="15">
        <v>-75</v>
      </c>
      <c r="AL435" s="16">
        <f>IF(AK435="Neg","Neg",AK435*HLOOKUP(AL$3,T_GDP[#All],2,FALSE))</f>
        <v>-79.109455629102925</v>
      </c>
      <c r="AM435" s="16">
        <f>IF(AL435="Neg","Neg",AL435*HLOOKUP(AM$3,T_GDP[#All],2,FALSE))</f>
        <v>-83.264629083898313</v>
      </c>
      <c r="AN435" s="16">
        <f>IF(AM435="Neg","Neg",AM435*HLOOKUP(AN$3,T_GDP[#All],2,FALSE))</f>
        <v>-88.146077034226138</v>
      </c>
      <c r="AO435" s="16">
        <f>IF(AN435="Neg","Neg",AN435*HLOOKUP(AO$3,T_GDP[#All],2,FALSE))</f>
        <v>-92.301808779972987</v>
      </c>
      <c r="AP435" s="16">
        <f>IF(AO435="Neg","Neg",AO435*HLOOKUP(AP$3,T_GDP[#All],2,FALSE))</f>
        <v>-97.206332756294842</v>
      </c>
      <c r="AQ435" s="16">
        <f>IF(AP435="Neg","Neg",AP435*HLOOKUP(AQ$3,T_GDP[#All],2,FALSE))</f>
        <v>-98.221615867704074</v>
      </c>
      <c r="AR435" s="16">
        <f>IF(AQ435="Neg","Neg",AQ435*HLOOKUP(AR$3,T_GDP[#All],2,FALSE))</f>
        <v>-96.85299661634329</v>
      </c>
      <c r="AS435" s="16">
        <f>IF(AR435="Neg","Neg",AR435*HLOOKUP(AS$3,T_GDP[#All],2,FALSE))</f>
        <v>-101.14209786716314</v>
      </c>
      <c r="AT435" s="16">
        <f>IF(AS435="Neg","Neg",AS435*HLOOKUP(AT$3,T_GDP[#All],2,FALSE))</f>
        <v>-103.67785536873257</v>
      </c>
      <c r="AU435" s="16">
        <f>IF(AT435="Neg","Neg",AT435*HLOOKUP(AU$3,T_GDP[#All],2,FALSE))</f>
        <v>-107.12877580441454</v>
      </c>
      <c r="AV435" s="16">
        <f>IF(AU435="Neg","Neg",AU435*HLOOKUP(AV$3,T_GDP[#All],2,FALSE))</f>
        <v>-112.0363393648055</v>
      </c>
      <c r="AW435" s="16">
        <f>IF(AV435="Neg","Neg",AV435*HLOOKUP(AW$3,T_GDP[#All],2,FALSE))</f>
        <v>-116.3662578874105</v>
      </c>
      <c r="AX435" s="16">
        <f>IF(AW435="Neg","Neg",AW435*HLOOKUP(AX$3,T_GDP[#All],2,FALSE))</f>
        <v>-120.1919776485116</v>
      </c>
      <c r="AY435" s="16">
        <f>IF(AX435="Neg","Neg",AX435*HLOOKUP(AY$3,T_GDP[#All],2,FALSE))</f>
        <v>-125.48711919387749</v>
      </c>
      <c r="AZ435" s="16">
        <f>IF(AY435="Neg","Neg",AY435*HLOOKUP(AZ$3,T_GDP[#All],2,FALSE))</f>
        <v>-130.44933323518441</v>
      </c>
      <c r="BA435" s="16">
        <f>IF(AZ435="Neg","Neg",AZ435*HLOOKUP(BA$3,T_GDP[#All],2,FALSE))</f>
        <v>-135.05814910421185</v>
      </c>
      <c r="BB435" s="16">
        <f>IF(BA435="Neg","Neg",BA435*HLOOKUP(BB$3,T_GDP[#All],2,FALSE))</f>
        <v>-139.53694521387507</v>
      </c>
      <c r="BC435" s="16">
        <f>IF(BB435="Neg","Neg",BB435*HLOOKUP(BC$3,T_GDP[#All],2,FALSE))</f>
        <v>-129.43293354187225</v>
      </c>
      <c r="BD435" s="16">
        <f>IF(BC435="Neg","Neg",BC435*HLOOKUP(BD$3,T_GDP[#All],2,FALSE))</f>
        <v>-145.31469827062142</v>
      </c>
      <c r="BE435" s="16">
        <f>IF(BD435="Neg","Neg",BD435*HLOOKUP(BE$3,T_GDP[#All],2,FALSE))</f>
        <v>-154.89964420324438</v>
      </c>
      <c r="BF435" s="16">
        <f>IF(BE435="Neg","Neg",BE435*HLOOKUP(BF$3,T_GDP[#All],2,FALSE))</f>
        <v>-157.68766894504515</v>
      </c>
      <c r="BG435" s="16">
        <f>IF(BF435="Neg","Neg",BF435*HLOOKUP(BG$3,T_GDP[#All],2,FALSE))</f>
        <v>-163.02185171461488</v>
      </c>
      <c r="BH435" s="16">
        <f>IF(BG435="Neg","Neg",BG435*HLOOKUP(BH$3,T_GDP[#All],2,FALSE))</f>
        <v>-168.30961885683516</v>
      </c>
      <c r="BI435" s="16">
        <f>IF(BH435="Neg","Neg",BH435*HLOOKUP(BI$3,T_GDP[#All],2,FALSE))</f>
        <v>-174.72414219629175</v>
      </c>
      <c r="BJ435" s="16">
        <f>IF(BI435="Neg","Neg",BI435*HLOOKUP(BJ$3,T_GDP[#All],2,FALSE))</f>
        <v>-181.59364170706343</v>
      </c>
    </row>
    <row r="436" spans="1:62" ht="13.9" customHeight="1" x14ac:dyDescent="0.25">
      <c r="A436" s="6"/>
      <c r="B436" s="1" t="s">
        <v>1091</v>
      </c>
      <c r="C436" s="1" t="s">
        <v>1113</v>
      </c>
      <c r="D436" s="1" t="s">
        <v>737</v>
      </c>
      <c r="E436" s="23"/>
      <c r="F436" s="23"/>
      <c r="G436" s="23"/>
      <c r="H436" s="23"/>
      <c r="I436" s="23"/>
      <c r="J436" s="23"/>
      <c r="K436" s="23"/>
      <c r="L436" s="23"/>
      <c r="M436" s="23"/>
      <c r="N436" s="15"/>
      <c r="O436" s="15"/>
      <c r="P436" s="15"/>
      <c r="Q436" s="15"/>
      <c r="R436" s="15"/>
      <c r="S436" s="15"/>
      <c r="T436" s="15"/>
      <c r="U436" s="15"/>
      <c r="V436" s="15"/>
      <c r="W436" s="15"/>
      <c r="X436" s="15"/>
      <c r="Y436" s="15"/>
      <c r="Z436" s="15"/>
      <c r="AA436" s="15"/>
      <c r="AB436" s="15"/>
      <c r="AC436" s="15"/>
      <c r="AD436" s="15"/>
      <c r="AE436" s="15"/>
      <c r="AF436" s="15"/>
      <c r="AG436" s="15"/>
      <c r="AH436" s="15"/>
      <c r="AI436" s="15">
        <v>235</v>
      </c>
      <c r="AJ436" s="15">
        <v>405</v>
      </c>
      <c r="AK436" s="15">
        <v>415</v>
      </c>
      <c r="AL436" s="16">
        <f>IF(AK436="Neg","Neg",AK436*HLOOKUP(AL$3,T_GDP[#All],2,FALSE))</f>
        <v>437.73898781436947</v>
      </c>
      <c r="AM436" s="16">
        <f>IF(AL436="Neg","Neg",AL436*HLOOKUP(AM$3,T_GDP[#All],2,FALSE))</f>
        <v>460.73094759757061</v>
      </c>
      <c r="AN436" s="16">
        <f>IF(AM436="Neg","Neg",AM436*HLOOKUP(AN$3,T_GDP[#All],2,FALSE))</f>
        <v>487.74162625605123</v>
      </c>
      <c r="AO436" s="16">
        <f>IF(AN436="Neg","Neg",AN436*HLOOKUP(AO$3,T_GDP[#All],2,FALSE))</f>
        <v>510.73667524918375</v>
      </c>
      <c r="AP436" s="16">
        <f>IF(AO436="Neg","Neg",AO436*HLOOKUP(AP$3,T_GDP[#All],2,FALSE))</f>
        <v>537.87504125149803</v>
      </c>
      <c r="AQ436" s="16">
        <f>IF(AP436="Neg","Neg",AP436*HLOOKUP(AQ$3,T_GDP[#All],2,FALSE))</f>
        <v>543.49294113462906</v>
      </c>
      <c r="AR436" s="16">
        <f>IF(AQ436="Neg","Neg",AQ436*HLOOKUP(AR$3,T_GDP[#All],2,FALSE))</f>
        <v>535.91991461043267</v>
      </c>
      <c r="AS436" s="16">
        <f>IF(AR436="Neg","Neg",AR436*HLOOKUP(AS$3,T_GDP[#All],2,FALSE))</f>
        <v>559.65294153163586</v>
      </c>
      <c r="AT436" s="16">
        <f>IF(AS436="Neg","Neg",AS436*HLOOKUP(AT$3,T_GDP[#All],2,FALSE))</f>
        <v>573.68413304031992</v>
      </c>
      <c r="AU436" s="16">
        <f>IF(AT436="Neg","Neg",AT436*HLOOKUP(AU$3,T_GDP[#All],2,FALSE))</f>
        <v>592.77922611776023</v>
      </c>
      <c r="AV436" s="16">
        <f>IF(AU436="Neg","Neg",AU436*HLOOKUP(AV$3,T_GDP[#All],2,FALSE))</f>
        <v>619.93441115192354</v>
      </c>
      <c r="AW436" s="16">
        <f>IF(AV436="Neg","Neg",AV436*HLOOKUP(AW$3,T_GDP[#All],2,FALSE))</f>
        <v>643.8932936436712</v>
      </c>
      <c r="AX436" s="16">
        <f>IF(AW436="Neg","Neg",AW436*HLOOKUP(AX$3,T_GDP[#All],2,FALSE))</f>
        <v>665.06227632176387</v>
      </c>
      <c r="AY436" s="16">
        <f>IF(AX436="Neg","Neg",AX436*HLOOKUP(AY$3,T_GDP[#All],2,FALSE))</f>
        <v>694.36205953945512</v>
      </c>
      <c r="AZ436" s="16">
        <f>IF(AY436="Neg","Neg",AY436*HLOOKUP(AZ$3,T_GDP[#All],2,FALSE))</f>
        <v>721.8196439013534</v>
      </c>
      <c r="BA436" s="16">
        <f>IF(AZ436="Neg","Neg",AZ436*HLOOKUP(BA$3,T_GDP[#All],2,FALSE))</f>
        <v>747.32175837663851</v>
      </c>
      <c r="BB436" s="16">
        <f>IF(BA436="Neg","Neg",BA436*HLOOKUP(BB$3,T_GDP[#All],2,FALSE))</f>
        <v>772.10443018344165</v>
      </c>
      <c r="BC436" s="16">
        <f>IF(BB436="Neg","Neg",BB436*HLOOKUP(BC$3,T_GDP[#All],2,FALSE))</f>
        <v>716.19556559835939</v>
      </c>
      <c r="BD436" s="16">
        <f>IF(BC436="Neg","Neg",BC436*HLOOKUP(BD$3,T_GDP[#All],2,FALSE))</f>
        <v>804.0746637641048</v>
      </c>
      <c r="BE436" s="16">
        <f>IF(BD436="Neg","Neg",BD436*HLOOKUP(BE$3,T_GDP[#All],2,FALSE))</f>
        <v>857.11136459128511</v>
      </c>
      <c r="BF436" s="16">
        <f>IF(BE436="Neg","Neg",BE436*HLOOKUP(BF$3,T_GDP[#All],2,FALSE))</f>
        <v>872.53843482924935</v>
      </c>
      <c r="BG436" s="16">
        <f>IF(BF436="Neg","Neg",BF436*HLOOKUP(BG$3,T_GDP[#All],2,FALSE))</f>
        <v>902.05424615420191</v>
      </c>
      <c r="BH436" s="16">
        <f>IF(BG436="Neg","Neg",BG436*HLOOKUP(BH$3,T_GDP[#All],2,FALSE))</f>
        <v>931.31322434115418</v>
      </c>
      <c r="BI436" s="16">
        <f>IF(BH436="Neg","Neg",BH436*HLOOKUP(BI$3,T_GDP[#All],2,FALSE))</f>
        <v>966.80692015281397</v>
      </c>
      <c r="BJ436" s="16">
        <f>IF(BI436="Neg","Neg",BI436*HLOOKUP(BJ$3,T_GDP[#All],2,FALSE))</f>
        <v>1004.8181507790839</v>
      </c>
    </row>
    <row r="437" spans="1:62" ht="13.9" customHeight="1" x14ac:dyDescent="0.25">
      <c r="A437" s="6"/>
      <c r="B437" s="1" t="s">
        <v>1091</v>
      </c>
      <c r="C437" s="1" t="s">
        <v>1114</v>
      </c>
      <c r="D437" s="1" t="s">
        <v>725</v>
      </c>
      <c r="E437" s="23"/>
      <c r="F437" s="23"/>
      <c r="G437" s="23"/>
      <c r="H437" s="23"/>
      <c r="I437" s="23"/>
      <c r="J437" s="23"/>
      <c r="K437" s="23"/>
      <c r="L437" s="23"/>
      <c r="M437" s="23"/>
      <c r="N437" s="15"/>
      <c r="O437" s="15"/>
      <c r="P437" s="15"/>
      <c r="Q437" s="15"/>
      <c r="R437" s="15"/>
      <c r="S437" s="15"/>
      <c r="T437" s="15"/>
      <c r="U437" s="15"/>
      <c r="V437" s="15"/>
      <c r="W437" s="15"/>
      <c r="X437" s="15"/>
      <c r="Y437" s="15"/>
      <c r="Z437" s="15"/>
      <c r="AA437" s="15"/>
      <c r="AB437" s="15"/>
      <c r="AC437" s="15"/>
      <c r="AD437" s="15"/>
      <c r="AE437" s="15"/>
      <c r="AF437" s="15"/>
      <c r="AG437" s="15"/>
      <c r="AH437" s="15"/>
      <c r="AI437" s="15">
        <v>-150</v>
      </c>
      <c r="AJ437" s="15">
        <v>-50</v>
      </c>
      <c r="AK437" s="15">
        <v>-50</v>
      </c>
      <c r="AL437" s="16">
        <f>IF(AK437="Neg","Neg",AK437*HLOOKUP(AL$3,T_GDP[#All],2,FALSE))</f>
        <v>-52.739637086068612</v>
      </c>
      <c r="AM437" s="16">
        <f>IF(AL437="Neg","Neg",AL437*HLOOKUP(AM$3,T_GDP[#All],2,FALSE))</f>
        <v>-55.509752722598869</v>
      </c>
      <c r="AN437" s="16">
        <f>IF(AM437="Neg","Neg",AM437*HLOOKUP(AN$3,T_GDP[#All],2,FALSE))</f>
        <v>-58.764051356150752</v>
      </c>
      <c r="AO437" s="16">
        <f>IF(AN437="Neg","Neg",AN437*HLOOKUP(AO$3,T_GDP[#All],2,FALSE))</f>
        <v>-61.534539186648644</v>
      </c>
      <c r="AP437" s="16">
        <f>IF(AO437="Neg","Neg",AO437*HLOOKUP(AP$3,T_GDP[#All],2,FALSE))</f>
        <v>-64.80422183752988</v>
      </c>
      <c r="AQ437" s="16">
        <f>IF(AP437="Neg","Neg",AP437*HLOOKUP(AQ$3,T_GDP[#All],2,FALSE))</f>
        <v>-65.481077245136035</v>
      </c>
      <c r="AR437" s="16">
        <f>IF(AQ437="Neg","Neg",AQ437*HLOOKUP(AR$3,T_GDP[#All],2,FALSE))</f>
        <v>-64.568664410895508</v>
      </c>
      <c r="AS437" s="16">
        <f>IF(AR437="Neg","Neg",AR437*HLOOKUP(AS$3,T_GDP[#All],2,FALSE))</f>
        <v>-67.428065244775411</v>
      </c>
      <c r="AT437" s="16">
        <f>IF(AS437="Neg","Neg",AS437*HLOOKUP(AT$3,T_GDP[#All],2,FALSE))</f>
        <v>-69.118570245821687</v>
      </c>
      <c r="AU437" s="16">
        <f>IF(AT437="Neg","Neg",AT437*HLOOKUP(AU$3,T_GDP[#All],2,FALSE))</f>
        <v>-71.419183869609682</v>
      </c>
      <c r="AV437" s="16">
        <f>IF(AU437="Neg","Neg",AU437*HLOOKUP(AV$3,T_GDP[#All],2,FALSE))</f>
        <v>-74.690892909870314</v>
      </c>
      <c r="AW437" s="16">
        <f>IF(AV437="Neg","Neg",AV437*HLOOKUP(AW$3,T_GDP[#All],2,FALSE))</f>
        <v>-77.577505258273646</v>
      </c>
      <c r="AX437" s="16">
        <f>IF(AW437="Neg","Neg",AW437*HLOOKUP(AX$3,T_GDP[#All],2,FALSE))</f>
        <v>-80.127985099007702</v>
      </c>
      <c r="AY437" s="16">
        <f>IF(AX437="Neg","Neg",AX437*HLOOKUP(AY$3,T_GDP[#All],2,FALSE))</f>
        <v>-83.658079462584965</v>
      </c>
      <c r="AZ437" s="16">
        <f>IF(AY437="Neg","Neg",AY437*HLOOKUP(AZ$3,T_GDP[#All],2,FALSE))</f>
        <v>-86.966222156789584</v>
      </c>
      <c r="BA437" s="16">
        <f>IF(AZ437="Neg","Neg",AZ437*HLOOKUP(BA$3,T_GDP[#All],2,FALSE))</f>
        <v>-90.038766069474534</v>
      </c>
      <c r="BB437" s="16">
        <f>IF(BA437="Neg","Neg",BA437*HLOOKUP(BB$3,T_GDP[#All],2,FALSE))</f>
        <v>-93.024630142583348</v>
      </c>
      <c r="BC437" s="16">
        <f>IF(BB437="Neg","Neg",BB437*HLOOKUP(BC$3,T_GDP[#All],2,FALSE))</f>
        <v>-86.288622361248144</v>
      </c>
      <c r="BD437" s="16">
        <f>IF(BC437="Neg","Neg",BC437*HLOOKUP(BD$3,T_GDP[#All],2,FALSE))</f>
        <v>-96.87646551374759</v>
      </c>
      <c r="BE437" s="16">
        <f>IF(BD437="Neg","Neg",BD437*HLOOKUP(BE$3,T_GDP[#All],2,FALSE))</f>
        <v>-103.26642946882956</v>
      </c>
      <c r="BF437" s="16">
        <f>IF(BE437="Neg","Neg",BE437*HLOOKUP(BF$3,T_GDP[#All],2,FALSE))</f>
        <v>-105.12511263003007</v>
      </c>
      <c r="BG437" s="16">
        <f>IF(BF437="Neg","Neg",BF437*HLOOKUP(BG$3,T_GDP[#All],2,FALSE))</f>
        <v>-108.6812344764099</v>
      </c>
      <c r="BH437" s="16">
        <f>IF(BG437="Neg","Neg",BG437*HLOOKUP(BH$3,T_GDP[#All],2,FALSE))</f>
        <v>-112.20641257122342</v>
      </c>
      <c r="BI437" s="16">
        <f>IF(BH437="Neg","Neg",BH437*HLOOKUP(BI$3,T_GDP[#All],2,FALSE))</f>
        <v>-116.4827614641945</v>
      </c>
      <c r="BJ437" s="16">
        <f>IF(BI437="Neg","Neg",BI437*HLOOKUP(BJ$3,T_GDP[#All],2,FALSE))</f>
        <v>-121.06242780470896</v>
      </c>
    </row>
    <row r="438" spans="1:62" ht="13.9" customHeight="1" x14ac:dyDescent="0.25">
      <c r="A438" s="6"/>
      <c r="B438" s="1" t="s">
        <v>1091</v>
      </c>
      <c r="C438" s="1" t="s">
        <v>704</v>
      </c>
      <c r="D438" s="1" t="s">
        <v>704</v>
      </c>
      <c r="E438" s="23"/>
      <c r="F438" s="23"/>
      <c r="G438" s="23"/>
      <c r="H438" s="23"/>
      <c r="I438" s="23"/>
      <c r="J438" s="23"/>
      <c r="K438" s="23"/>
      <c r="L438" s="23"/>
      <c r="M438" s="23"/>
      <c r="N438" s="15"/>
      <c r="O438" s="15"/>
      <c r="P438" s="15"/>
      <c r="Q438" s="15"/>
      <c r="R438" s="15"/>
      <c r="S438" s="15"/>
      <c r="T438" s="15"/>
      <c r="U438" s="15"/>
      <c r="V438" s="15"/>
      <c r="W438" s="15"/>
      <c r="X438" s="15"/>
      <c r="Y438" s="15"/>
      <c r="Z438" s="15"/>
      <c r="AA438" s="15"/>
      <c r="AB438" s="15"/>
      <c r="AC438" s="15"/>
      <c r="AD438" s="15"/>
      <c r="AE438" s="15"/>
      <c r="AF438" s="15"/>
      <c r="AG438" s="15"/>
      <c r="AH438" s="15"/>
      <c r="AI438" s="15">
        <v>0</v>
      </c>
      <c r="AJ438" s="15">
        <v>0</v>
      </c>
      <c r="AK438" s="15">
        <v>385</v>
      </c>
      <c r="AL438" s="16">
        <f>IF(AK438="Neg","Neg",AK438*HLOOKUP(AL$3,T_GDP[#All],2,FALSE))</f>
        <v>406.09520556272832</v>
      </c>
      <c r="AM438" s="16">
        <f>IF(AL438="Neg","Neg",AL438*HLOOKUP(AM$3,T_GDP[#All],2,FALSE))</f>
        <v>427.42509596401135</v>
      </c>
      <c r="AN438" s="16">
        <f>IF(AM438="Neg","Neg",AM438*HLOOKUP(AN$3,T_GDP[#All],2,FALSE))</f>
        <v>452.48319544236085</v>
      </c>
      <c r="AO438" s="16">
        <f>IF(AN438="Neg","Neg",AN438*HLOOKUP(AO$3,T_GDP[#All],2,FALSE))</f>
        <v>473.81595173719467</v>
      </c>
      <c r="AP438" s="16">
        <f>IF(AO438="Neg","Neg",AO438*HLOOKUP(AP$3,T_GDP[#All],2,FALSE))</f>
        <v>498.99250814898016</v>
      </c>
      <c r="AQ438" s="16">
        <f>IF(AP438="Neg","Neg",AP438*HLOOKUP(AQ$3,T_GDP[#All],2,FALSE))</f>
        <v>504.20429478754755</v>
      </c>
      <c r="AR438" s="16">
        <f>IF(AQ438="Neg","Neg",AQ438*HLOOKUP(AR$3,T_GDP[#All],2,FALSE))</f>
        <v>497.17871596389551</v>
      </c>
      <c r="AS438" s="16">
        <f>IF(AR438="Neg","Neg",AR438*HLOOKUP(AS$3,T_GDP[#All],2,FALSE))</f>
        <v>519.19610238477082</v>
      </c>
      <c r="AT438" s="16">
        <f>IF(AS438="Neg","Neg",AS438*HLOOKUP(AT$3,T_GDP[#All],2,FALSE))</f>
        <v>532.21299089282718</v>
      </c>
      <c r="AU438" s="16">
        <f>IF(AT438="Neg","Neg",AT438*HLOOKUP(AU$3,T_GDP[#All],2,FALSE))</f>
        <v>549.92771579599469</v>
      </c>
      <c r="AV438" s="16">
        <f>IF(AU438="Neg","Neg",AU438*HLOOKUP(AV$3,T_GDP[#All],2,FALSE))</f>
        <v>575.1198754060016</v>
      </c>
      <c r="AW438" s="16">
        <f>IF(AV438="Neg","Neg",AV438*HLOOKUP(AW$3,T_GDP[#All],2,FALSE))</f>
        <v>597.34679048870726</v>
      </c>
      <c r="AX438" s="16">
        <f>IF(AW438="Neg","Neg",AW438*HLOOKUP(AX$3,T_GDP[#All],2,FALSE))</f>
        <v>616.98548526235948</v>
      </c>
      <c r="AY438" s="16">
        <f>IF(AX438="Neg","Neg",AX438*HLOOKUP(AY$3,T_GDP[#All],2,FALSE))</f>
        <v>644.16721186190443</v>
      </c>
      <c r="AZ438" s="16">
        <f>IF(AY438="Neg","Neg",AY438*HLOOKUP(AZ$3,T_GDP[#All],2,FALSE))</f>
        <v>669.63991060728006</v>
      </c>
      <c r="BA438" s="16">
        <f>IF(AZ438="Neg","Neg",AZ438*HLOOKUP(BA$3,T_GDP[#All],2,FALSE))</f>
        <v>693.29849873495425</v>
      </c>
      <c r="BB438" s="16">
        <f>IF(BA438="Neg","Neg",BA438*HLOOKUP(BB$3,T_GDP[#All],2,FALSE))</f>
        <v>716.28965209789214</v>
      </c>
      <c r="BC438" s="16">
        <f>IF(BB438="Neg","Neg",BB438*HLOOKUP(BC$3,T_GDP[#All],2,FALSE))</f>
        <v>664.42239218161103</v>
      </c>
      <c r="BD438" s="16">
        <f>IF(BC438="Neg","Neg",BC438*HLOOKUP(BD$3,T_GDP[#All],2,FALSE))</f>
        <v>745.94878445585687</v>
      </c>
      <c r="BE438" s="16">
        <f>IF(BD438="Neg","Neg",BD438*HLOOKUP(BE$3,T_GDP[#All],2,FALSE))</f>
        <v>795.15150690998803</v>
      </c>
      <c r="BF438" s="16">
        <f>IF(BE438="Neg","Neg",BE438*HLOOKUP(BF$3,T_GDP[#All],2,FALSE))</f>
        <v>809.46336725123206</v>
      </c>
      <c r="BG438" s="16">
        <f>IF(BF438="Neg","Neg",BF438*HLOOKUP(BG$3,T_GDP[#All],2,FALSE))</f>
        <v>836.84550546835669</v>
      </c>
      <c r="BH438" s="16">
        <f>IF(BG438="Neg","Neg",BG438*HLOOKUP(BH$3,T_GDP[#All],2,FALSE))</f>
        <v>863.98937679842084</v>
      </c>
      <c r="BI438" s="16">
        <f>IF(BH438="Neg","Neg",BH438*HLOOKUP(BI$3,T_GDP[#All],2,FALSE))</f>
        <v>896.91726327429808</v>
      </c>
      <c r="BJ438" s="16">
        <f>IF(BI438="Neg","Neg",BI438*HLOOKUP(BJ$3,T_GDP[#All],2,FALSE))</f>
        <v>932.18069409625946</v>
      </c>
    </row>
    <row r="439" spans="1:62" ht="13.9" customHeight="1" x14ac:dyDescent="0.25">
      <c r="A439" s="6"/>
      <c r="B439" s="1" t="s">
        <v>1091</v>
      </c>
      <c r="C439" s="1" t="s">
        <v>1115</v>
      </c>
      <c r="D439" s="1" t="s">
        <v>741</v>
      </c>
      <c r="E439" s="23"/>
      <c r="F439" s="23"/>
      <c r="G439" s="23"/>
      <c r="H439" s="23"/>
      <c r="I439" s="23"/>
      <c r="J439" s="23"/>
      <c r="K439" s="23"/>
      <c r="L439" s="23"/>
      <c r="M439" s="23"/>
      <c r="N439" s="15"/>
      <c r="O439" s="15"/>
      <c r="P439" s="15"/>
      <c r="Q439" s="15"/>
      <c r="R439" s="15"/>
      <c r="S439" s="15"/>
      <c r="T439" s="15"/>
      <c r="U439" s="15"/>
      <c r="V439" s="15"/>
      <c r="W439" s="15"/>
      <c r="X439" s="15"/>
      <c r="Y439" s="15"/>
      <c r="Z439" s="15"/>
      <c r="AA439" s="15"/>
      <c r="AB439" s="15"/>
      <c r="AC439" s="15"/>
      <c r="AD439" s="15"/>
      <c r="AE439" s="15"/>
      <c r="AF439" s="15"/>
      <c r="AG439" s="15"/>
      <c r="AH439" s="15"/>
      <c r="AI439" s="15">
        <v>0</v>
      </c>
      <c r="AJ439" s="15">
        <v>-80</v>
      </c>
      <c r="AK439" s="15">
        <v>-140</v>
      </c>
      <c r="AL439" s="16">
        <f>IF(AK439="Neg","Neg",AK439*HLOOKUP(AL$3,T_GDP[#All],2,FALSE))</f>
        <v>-147.67098384099211</v>
      </c>
      <c r="AM439" s="16">
        <f>IF(AL439="Neg","Neg",AL439*HLOOKUP(AM$3,T_GDP[#All],2,FALSE))</f>
        <v>-155.42730762327685</v>
      </c>
      <c r="AN439" s="16">
        <f>IF(AM439="Neg","Neg",AM439*HLOOKUP(AN$3,T_GDP[#All],2,FALSE))</f>
        <v>-164.5393437972221</v>
      </c>
      <c r="AO439" s="16">
        <f>IF(AN439="Neg","Neg",AN439*HLOOKUP(AO$3,T_GDP[#All],2,FALSE))</f>
        <v>-172.29670972261621</v>
      </c>
      <c r="AP439" s="16">
        <f>IF(AO439="Neg","Neg",AO439*HLOOKUP(AP$3,T_GDP[#All],2,FALSE))</f>
        <v>-181.45182114508367</v>
      </c>
      <c r="AQ439" s="16">
        <f>IF(AP439="Neg","Neg",AP439*HLOOKUP(AQ$3,T_GDP[#All],2,FALSE))</f>
        <v>-183.34701628638089</v>
      </c>
      <c r="AR439" s="16">
        <f>IF(AQ439="Neg","Neg",AQ439*HLOOKUP(AR$3,T_GDP[#All],2,FALSE))</f>
        <v>-180.79226035050743</v>
      </c>
      <c r="AS439" s="16">
        <f>IF(AR439="Neg","Neg",AR439*HLOOKUP(AS$3,T_GDP[#All],2,FALSE))</f>
        <v>-188.79858268537117</v>
      </c>
      <c r="AT439" s="16">
        <f>IF(AS439="Neg","Neg",AS439*HLOOKUP(AT$3,T_GDP[#All],2,FALSE))</f>
        <v>-193.53199668830075</v>
      </c>
      <c r="AU439" s="16">
        <f>IF(AT439="Neg","Neg",AT439*HLOOKUP(AU$3,T_GDP[#All],2,FALSE))</f>
        <v>-199.97371483490713</v>
      </c>
      <c r="AV439" s="16">
        <f>IF(AU439="Neg","Neg",AU439*HLOOKUP(AV$3,T_GDP[#All],2,FALSE))</f>
        <v>-209.13450014763691</v>
      </c>
      <c r="AW439" s="16">
        <f>IF(AV439="Neg","Neg",AV439*HLOOKUP(AW$3,T_GDP[#All],2,FALSE))</f>
        <v>-217.21701472316624</v>
      </c>
      <c r="AX439" s="16">
        <f>IF(AW439="Neg","Neg",AW439*HLOOKUP(AX$3,T_GDP[#All],2,FALSE))</f>
        <v>-224.35835827722161</v>
      </c>
      <c r="AY439" s="16">
        <f>IF(AX439="Neg","Neg",AX439*HLOOKUP(AY$3,T_GDP[#All],2,FALSE))</f>
        <v>-234.24262249523795</v>
      </c>
      <c r="AZ439" s="16">
        <f>IF(AY439="Neg","Neg",AY439*HLOOKUP(AZ$3,T_GDP[#All],2,FALSE))</f>
        <v>-243.50542203901088</v>
      </c>
      <c r="BA439" s="16">
        <f>IF(AZ439="Neg","Neg",AZ439*HLOOKUP(BA$3,T_GDP[#All],2,FALSE))</f>
        <v>-252.10854499452876</v>
      </c>
      <c r="BB439" s="16">
        <f>IF(BA439="Neg","Neg",BA439*HLOOKUP(BB$3,T_GDP[#All],2,FALSE))</f>
        <v>-260.46896439923341</v>
      </c>
      <c r="BC439" s="16">
        <f>IF(BB439="Neg","Neg",BB439*HLOOKUP(BC$3,T_GDP[#All],2,FALSE))</f>
        <v>-241.60814261149483</v>
      </c>
      <c r="BD439" s="16">
        <f>IF(BC439="Neg","Neg",BC439*HLOOKUP(BD$3,T_GDP[#All],2,FALSE))</f>
        <v>-271.2541034384933</v>
      </c>
      <c r="BE439" s="16">
        <f>IF(BD439="Neg","Neg",BD439*HLOOKUP(BE$3,T_GDP[#All],2,FALSE))</f>
        <v>-289.14600251272282</v>
      </c>
      <c r="BF439" s="16">
        <f>IF(BE439="Neg","Neg",BE439*HLOOKUP(BF$3,T_GDP[#All],2,FALSE))</f>
        <v>-294.35031536408428</v>
      </c>
      <c r="BG439" s="16">
        <f>IF(BF439="Neg","Neg",BF439*HLOOKUP(BG$3,T_GDP[#All],2,FALSE))</f>
        <v>-304.3074565339478</v>
      </c>
      <c r="BH439" s="16">
        <f>IF(BG439="Neg","Neg",BG439*HLOOKUP(BH$3,T_GDP[#All],2,FALSE))</f>
        <v>-314.17795519942564</v>
      </c>
      <c r="BI439" s="16">
        <f>IF(BH439="Neg","Neg",BH439*HLOOKUP(BI$3,T_GDP[#All],2,FALSE))</f>
        <v>-326.15173209974461</v>
      </c>
      <c r="BJ439" s="16">
        <f>IF(BI439="Neg","Neg",BI439*HLOOKUP(BJ$3,T_GDP[#All],2,FALSE))</f>
        <v>-338.97479785318507</v>
      </c>
    </row>
    <row r="440" spans="1:62" ht="13.9" customHeight="1" x14ac:dyDescent="0.25">
      <c r="A440" s="6"/>
      <c r="B440" s="1" t="s">
        <v>1091</v>
      </c>
      <c r="C440" s="1" t="s">
        <v>1116</v>
      </c>
      <c r="D440" s="1" t="s">
        <v>741</v>
      </c>
      <c r="E440" s="23"/>
      <c r="F440" s="23"/>
      <c r="G440" s="23"/>
      <c r="H440" s="23"/>
      <c r="I440" s="23"/>
      <c r="J440" s="23"/>
      <c r="K440" s="23"/>
      <c r="L440" s="23"/>
      <c r="M440" s="23"/>
      <c r="N440" s="15"/>
      <c r="O440" s="15"/>
      <c r="P440" s="15"/>
      <c r="Q440" s="15"/>
      <c r="R440" s="15"/>
      <c r="S440" s="15"/>
      <c r="T440" s="15"/>
      <c r="U440" s="15"/>
      <c r="V440" s="15"/>
      <c r="W440" s="15"/>
      <c r="X440" s="15"/>
      <c r="Y440" s="15"/>
      <c r="Z440" s="15"/>
      <c r="AA440" s="15"/>
      <c r="AB440" s="15"/>
      <c r="AC440" s="15"/>
      <c r="AD440" s="15"/>
      <c r="AE440" s="15"/>
      <c r="AF440" s="15"/>
      <c r="AG440" s="15"/>
      <c r="AH440" s="15"/>
      <c r="AI440" s="15">
        <v>-120</v>
      </c>
      <c r="AJ440" s="15">
        <v>-120</v>
      </c>
      <c r="AK440" s="15">
        <v>-120</v>
      </c>
      <c r="AL440" s="16">
        <f>IF(AK440="Neg","Neg",AK440*HLOOKUP(AL$3,T_GDP[#All],2,FALSE))</f>
        <v>-126.57512900656468</v>
      </c>
      <c r="AM440" s="16">
        <f>IF(AL440="Neg","Neg",AL440*HLOOKUP(AM$3,T_GDP[#All],2,FALSE))</f>
        <v>-133.22340653423731</v>
      </c>
      <c r="AN440" s="16">
        <f>IF(AM440="Neg","Neg",AM440*HLOOKUP(AN$3,T_GDP[#All],2,FALSE))</f>
        <v>-141.03372325476184</v>
      </c>
      <c r="AO440" s="16">
        <f>IF(AN440="Neg","Neg",AN440*HLOOKUP(AO$3,T_GDP[#All],2,FALSE))</f>
        <v>-147.68289404795678</v>
      </c>
      <c r="AP440" s="16">
        <f>IF(AO440="Neg","Neg",AO440*HLOOKUP(AP$3,T_GDP[#All],2,FALSE))</f>
        <v>-155.53013241007176</v>
      </c>
      <c r="AQ440" s="16">
        <f>IF(AP440="Neg","Neg",AP440*HLOOKUP(AQ$3,T_GDP[#All],2,FALSE))</f>
        <v>-157.15458538832652</v>
      </c>
      <c r="AR440" s="16">
        <f>IF(AQ440="Neg","Neg",AQ440*HLOOKUP(AR$3,T_GDP[#All],2,FALSE))</f>
        <v>-154.96479458614925</v>
      </c>
      <c r="AS440" s="16">
        <f>IF(AR440="Neg","Neg",AR440*HLOOKUP(AS$3,T_GDP[#All],2,FALSE))</f>
        <v>-161.82735658746103</v>
      </c>
      <c r="AT440" s="16">
        <f>IF(AS440="Neg","Neg",AS440*HLOOKUP(AT$3,T_GDP[#All],2,FALSE))</f>
        <v>-165.8845685899721</v>
      </c>
      <c r="AU440" s="16">
        <f>IF(AT440="Neg","Neg",AT440*HLOOKUP(AU$3,T_GDP[#All],2,FALSE))</f>
        <v>-171.40604128706329</v>
      </c>
      <c r="AV440" s="16">
        <f>IF(AU440="Neg","Neg",AU440*HLOOKUP(AV$3,T_GDP[#All],2,FALSE))</f>
        <v>-179.25814298368883</v>
      </c>
      <c r="AW440" s="16">
        <f>IF(AV440="Neg","Neg",AV440*HLOOKUP(AW$3,T_GDP[#All],2,FALSE))</f>
        <v>-186.18601261985683</v>
      </c>
      <c r="AX440" s="16">
        <f>IF(AW440="Neg","Neg",AW440*HLOOKUP(AX$3,T_GDP[#All],2,FALSE))</f>
        <v>-192.30716423761857</v>
      </c>
      <c r="AY440" s="16">
        <f>IF(AX440="Neg","Neg",AX440*HLOOKUP(AY$3,T_GDP[#All],2,FALSE))</f>
        <v>-200.77939071020398</v>
      </c>
      <c r="AZ440" s="16">
        <f>IF(AY440="Neg","Neg",AY440*HLOOKUP(AZ$3,T_GDP[#All],2,FALSE))</f>
        <v>-208.71893317629508</v>
      </c>
      <c r="BA440" s="16">
        <f>IF(AZ440="Neg","Neg",AZ440*HLOOKUP(BA$3,T_GDP[#All],2,FALSE))</f>
        <v>-216.09303856673898</v>
      </c>
      <c r="BB440" s="16">
        <f>IF(BA440="Neg","Neg",BA440*HLOOKUP(BB$3,T_GDP[#All],2,FALSE))</f>
        <v>-223.25911234220013</v>
      </c>
      <c r="BC440" s="16">
        <f>IF(BB440="Neg","Neg",BB440*HLOOKUP(BC$3,T_GDP[#All],2,FALSE))</f>
        <v>-207.09269366699561</v>
      </c>
      <c r="BD440" s="16">
        <f>IF(BC440="Neg","Neg",BC440*HLOOKUP(BD$3,T_GDP[#All],2,FALSE))</f>
        <v>-232.50351723299428</v>
      </c>
      <c r="BE440" s="16">
        <f>IF(BD440="Neg","Neg",BD440*HLOOKUP(BE$3,T_GDP[#All],2,FALSE))</f>
        <v>-247.83943072519102</v>
      </c>
      <c r="BF440" s="16">
        <f>IF(BE440="Neg","Neg",BE440*HLOOKUP(BF$3,T_GDP[#All],2,FALSE))</f>
        <v>-252.30027031207226</v>
      </c>
      <c r="BG440" s="16">
        <f>IF(BF440="Neg","Neg",BF440*HLOOKUP(BG$3,T_GDP[#All],2,FALSE))</f>
        <v>-260.83496274338387</v>
      </c>
      <c r="BH440" s="16">
        <f>IF(BG440="Neg","Neg",BG440*HLOOKUP(BH$3,T_GDP[#All],2,FALSE))</f>
        <v>-269.29539017093634</v>
      </c>
      <c r="BI440" s="16">
        <f>IF(BH440="Neg","Neg",BH440*HLOOKUP(BI$3,T_GDP[#All],2,FALSE))</f>
        <v>-279.55862751406693</v>
      </c>
      <c r="BJ440" s="16">
        <f>IF(BI440="Neg","Neg",BI440*HLOOKUP(BJ$3,T_GDP[#All],2,FALSE))</f>
        <v>-290.54982673130161</v>
      </c>
    </row>
    <row r="441" spans="1:62" ht="13.9" customHeight="1" x14ac:dyDescent="0.25">
      <c r="A441" s="6"/>
      <c r="B441" s="10" t="s">
        <v>1091</v>
      </c>
      <c r="C441" s="10" t="s">
        <v>1117</v>
      </c>
      <c r="D441" s="10" t="s">
        <v>741</v>
      </c>
      <c r="E441" s="22"/>
      <c r="F441" s="22"/>
      <c r="G441" s="22"/>
      <c r="H441" s="22"/>
      <c r="I441" s="22"/>
      <c r="J441" s="22"/>
      <c r="K441" s="22"/>
      <c r="L441" s="22"/>
      <c r="M441" s="22"/>
      <c r="N441" s="17"/>
      <c r="O441" s="17"/>
      <c r="P441" s="17"/>
      <c r="Q441" s="17"/>
      <c r="R441" s="17"/>
      <c r="S441" s="17"/>
      <c r="T441" s="17"/>
      <c r="U441" s="17"/>
      <c r="V441" s="17"/>
      <c r="W441" s="17"/>
      <c r="X441" s="17"/>
      <c r="Y441" s="17"/>
      <c r="Z441" s="17"/>
      <c r="AA441" s="17"/>
      <c r="AB441" s="17"/>
      <c r="AC441" s="17"/>
      <c r="AD441" s="17"/>
      <c r="AE441" s="17"/>
      <c r="AF441" s="17"/>
      <c r="AG441" s="17"/>
      <c r="AH441" s="17"/>
      <c r="AI441" s="17">
        <v>-110</v>
      </c>
      <c r="AJ441" s="17">
        <v>0</v>
      </c>
      <c r="AK441" s="17">
        <v>0</v>
      </c>
      <c r="AL441" s="18">
        <f>IF(AK441="Neg","Neg",AK441*HLOOKUP(AL$3,T_GDP[#All],2,FALSE))</f>
        <v>0</v>
      </c>
      <c r="AM441" s="18">
        <f>IF(AL441="Neg","Neg",AL441*HLOOKUP(AM$3,T_GDP[#All],2,FALSE))</f>
        <v>0</v>
      </c>
      <c r="AN441" s="18">
        <f>IF(AM441="Neg","Neg",AM441*HLOOKUP(AN$3,T_GDP[#All],2,FALSE))</f>
        <v>0</v>
      </c>
      <c r="AO441" s="18">
        <f>IF(AN441="Neg","Neg",AN441*HLOOKUP(AO$3,T_GDP[#All],2,FALSE))</f>
        <v>0</v>
      </c>
      <c r="AP441" s="18">
        <f>IF(AO441="Neg","Neg",AO441*HLOOKUP(AP$3,T_GDP[#All],2,FALSE))</f>
        <v>0</v>
      </c>
      <c r="AQ441" s="18">
        <f>IF(AP441="Neg","Neg",AP441*HLOOKUP(AQ$3,T_GDP[#All],2,FALSE))</f>
        <v>0</v>
      </c>
      <c r="AR441" s="18">
        <f>IF(AQ441="Neg","Neg",AQ441*HLOOKUP(AR$3,T_GDP[#All],2,FALSE))</f>
        <v>0</v>
      </c>
      <c r="AS441" s="18">
        <f>IF(AR441="Neg","Neg",AR441*HLOOKUP(AS$3,T_GDP[#All],2,FALSE))</f>
        <v>0</v>
      </c>
      <c r="AT441" s="18">
        <f>IF(AS441="Neg","Neg",AS441*HLOOKUP(AT$3,T_GDP[#All],2,FALSE))</f>
        <v>0</v>
      </c>
      <c r="AU441" s="18">
        <f>IF(AT441="Neg","Neg",AT441*HLOOKUP(AU$3,T_GDP[#All],2,FALSE))</f>
        <v>0</v>
      </c>
      <c r="AV441" s="18">
        <f>IF(AU441="Neg","Neg",AU441*HLOOKUP(AV$3,T_GDP[#All],2,FALSE))</f>
        <v>0</v>
      </c>
      <c r="AW441" s="18">
        <f>IF(AV441="Neg","Neg",AV441*HLOOKUP(AW$3,T_GDP[#All],2,FALSE))</f>
        <v>0</v>
      </c>
      <c r="AX441" s="18">
        <f>IF(AW441="Neg","Neg",AW441*HLOOKUP(AX$3,T_GDP[#All],2,FALSE))</f>
        <v>0</v>
      </c>
      <c r="AY441" s="18">
        <f>IF(AX441="Neg","Neg",AX441*HLOOKUP(AY$3,T_GDP[#All],2,FALSE))</f>
        <v>0</v>
      </c>
      <c r="AZ441" s="18">
        <f>IF(AY441="Neg","Neg",AY441*HLOOKUP(AZ$3,T_GDP[#All],2,FALSE))</f>
        <v>0</v>
      </c>
      <c r="BA441" s="18">
        <f>IF(AZ441="Neg","Neg",AZ441*HLOOKUP(BA$3,T_GDP[#All],2,FALSE))</f>
        <v>0</v>
      </c>
      <c r="BB441" s="18">
        <f>IF(BA441="Neg","Neg",BA441*HLOOKUP(BB$3,T_GDP[#All],2,FALSE))</f>
        <v>0</v>
      </c>
      <c r="BC441" s="18">
        <f>IF(BB441="Neg","Neg",BB441*HLOOKUP(BC$3,T_GDP[#All],2,FALSE))</f>
        <v>0</v>
      </c>
      <c r="BD441" s="18">
        <f>IF(BC441="Neg","Neg",BC441*HLOOKUP(BD$3,T_GDP[#All],2,FALSE))</f>
        <v>0</v>
      </c>
      <c r="BE441" s="18">
        <f>IF(BD441="Neg","Neg",BD441*HLOOKUP(BE$3,T_GDP[#All],2,FALSE))</f>
        <v>0</v>
      </c>
      <c r="BF441" s="18">
        <f>IF(BE441="Neg","Neg",BE441*HLOOKUP(BF$3,T_GDP[#All],2,FALSE))</f>
        <v>0</v>
      </c>
      <c r="BG441" s="18">
        <f>IF(BF441="Neg","Neg",BF441*HLOOKUP(BG$3,T_GDP[#All],2,FALSE))</f>
        <v>0</v>
      </c>
      <c r="BH441" s="18">
        <f>IF(BG441="Neg","Neg",BG441*HLOOKUP(BH$3,T_GDP[#All],2,FALSE))</f>
        <v>0</v>
      </c>
      <c r="BI441" s="18">
        <f>IF(BH441="Neg","Neg",BH441*HLOOKUP(BI$3,T_GDP[#All],2,FALSE))</f>
        <v>0</v>
      </c>
      <c r="BJ441" s="18">
        <f>IF(BI441="Neg","Neg",BI441*HLOOKUP(BJ$3,T_GDP[#All],2,FALSE))</f>
        <v>0</v>
      </c>
    </row>
    <row r="442" spans="1:62" ht="13.9" customHeight="1" x14ac:dyDescent="0.25">
      <c r="A442" s="6"/>
      <c r="B442" s="1" t="s">
        <v>1118</v>
      </c>
      <c r="C442" s="1" t="s">
        <v>1119</v>
      </c>
      <c r="D442" s="1" t="s">
        <v>974</v>
      </c>
      <c r="E442" s="23"/>
      <c r="F442" s="23"/>
      <c r="G442" s="23"/>
      <c r="H442" s="23"/>
      <c r="I442" s="23"/>
      <c r="J442" s="23"/>
      <c r="K442" s="23"/>
      <c r="L442" s="23"/>
      <c r="M442" s="23"/>
      <c r="N442" s="15"/>
      <c r="O442" s="15"/>
      <c r="P442" s="15"/>
      <c r="Q442" s="15"/>
      <c r="R442" s="15"/>
      <c r="S442" s="15"/>
      <c r="T442" s="15"/>
      <c r="U442" s="15"/>
      <c r="V442" s="15"/>
      <c r="W442" s="15"/>
      <c r="X442" s="15"/>
      <c r="Y442" s="15"/>
      <c r="Z442" s="15"/>
      <c r="AA442" s="15"/>
      <c r="AB442" s="15"/>
      <c r="AC442" s="15"/>
      <c r="AD442" s="15"/>
      <c r="AE442" s="15"/>
      <c r="AF442" s="15"/>
      <c r="AG442" s="15"/>
      <c r="AH442" s="15"/>
      <c r="AI442" s="15">
        <v>0</v>
      </c>
      <c r="AJ442" s="15">
        <v>-560</v>
      </c>
      <c r="AK442" s="15">
        <v>-575</v>
      </c>
      <c r="AL442" s="15">
        <v>-590</v>
      </c>
      <c r="AM442" s="16">
        <f>IF(AL442="Neg","Neg",AL442*HLOOKUP(AM$3,T_GDP[#All],2,FALSE))</f>
        <v>-620.98937186248816</v>
      </c>
      <c r="AN442" s="16">
        <f>IF(AM442="Neg","Neg",AM442*HLOOKUP(AN$3,T_GDP[#All],2,FALSE))</f>
        <v>-657.39531433536104</v>
      </c>
      <c r="AO442" s="16">
        <f>IF(AN442="Neg","Neg",AN442*HLOOKUP(AO$3,T_GDP[#All],2,FALSE))</f>
        <v>-688.3888499436207</v>
      </c>
      <c r="AP442" s="16">
        <f>IF(AO442="Neg","Neg",AO442*HLOOKUP(AP$3,T_GDP[#All],2,FALSE))</f>
        <v>-724.96689390838492</v>
      </c>
      <c r="AQ442" s="16">
        <f>IF(AP442="Neg","Neg",AP442*HLOOKUP(AQ$3,T_GDP[#All],2,FALSE))</f>
        <v>-732.53889691318227</v>
      </c>
      <c r="AR442" s="16">
        <f>IF(AQ442="Neg","Neg",AQ442*HLOOKUP(AR$3,T_GDP[#All],2,FALSE))</f>
        <v>-722.33170547340444</v>
      </c>
      <c r="AS442" s="16">
        <f>IF(AR442="Neg","Neg",AR442*HLOOKUP(AS$3,T_GDP[#All],2,FALSE))</f>
        <v>-754.31991368264869</v>
      </c>
      <c r="AT442" s="16">
        <f>IF(AS442="Neg","Neg",AS442*HLOOKUP(AT$3,T_GDP[#All],2,FALSE))</f>
        <v>-773.23164697708899</v>
      </c>
      <c r="AU442" s="16">
        <f>IF(AT442="Neg","Neg",AT442*HLOOKUP(AU$3,T_GDP[#All],2,FALSE))</f>
        <v>-798.96868486795961</v>
      </c>
      <c r="AV442" s="16">
        <f>IF(AU442="Neg","Neg",AU442*HLOOKUP(AV$3,T_GDP[#All],2,FALSE))</f>
        <v>-835.56939811525797</v>
      </c>
      <c r="AW442" s="16">
        <f>IF(AV442="Neg","Neg",AV442*HLOOKUP(AW$3,T_GDP[#All],2,FALSE))</f>
        <v>-867.86202240424552</v>
      </c>
      <c r="AX442" s="16">
        <f>IF(AW442="Neg","Neg",AW442*HLOOKUP(AX$3,T_GDP[#All],2,FALSE))</f>
        <v>-896.39432162309231</v>
      </c>
      <c r="AY442" s="16">
        <f>IF(AX442="Neg","Neg",AX442*HLOOKUP(AY$3,T_GDP[#All],2,FALSE))</f>
        <v>-935.88559971269353</v>
      </c>
      <c r="AZ442" s="16">
        <f>IF(AY442="Neg","Neg",AY442*HLOOKUP(AZ$3,T_GDP[#All],2,FALSE))</f>
        <v>-972.89389740718605</v>
      </c>
      <c r="BA442" s="16">
        <f>IF(AZ442="Neg","Neg",AZ442*HLOOKUP(BA$3,T_GDP[#All],2,FALSE))</f>
        <v>-1007.266544028279</v>
      </c>
      <c r="BB442" s="16">
        <f>IF(BA442="Neg","Neg",BA442*HLOOKUP(BB$3,T_GDP[#All],2,FALSE))</f>
        <v>-1040.6695005230165</v>
      </c>
      <c r="BC442" s="16">
        <f>IF(BB442="Neg","Neg",BB442*HLOOKUP(BC$3,T_GDP[#All],2,FALSE))</f>
        <v>-965.31356691084557</v>
      </c>
      <c r="BD442" s="16">
        <f>IF(BC442="Neg","Neg",BC442*HLOOKUP(BD$3,T_GDP[#All],2,FALSE))</f>
        <v>-1083.7601055129248</v>
      </c>
      <c r="BE442" s="16">
        <f>IF(BD442="Neg","Neg",BD442*HLOOKUP(BE$3,T_GDP[#All],2,FALSE))</f>
        <v>-1155.2448358182505</v>
      </c>
      <c r="BF442" s="16">
        <f>IF(BE442="Neg","Neg",BE442*HLOOKUP(BF$3,T_GDP[#All],2,FALSE))</f>
        <v>-1176.0379835473232</v>
      </c>
      <c r="BG442" s="16">
        <f>IF(BF442="Neg","Neg",BF442*HLOOKUP(BG$3,T_GDP[#All],2,FALSE))</f>
        <v>-1215.8204319160914</v>
      </c>
      <c r="BH442" s="16">
        <f>IF(BG442="Neg","Neg",BG442*HLOOKUP(BH$3,T_GDP[#All],2,FALSE))</f>
        <v>-1255.2567115504346</v>
      </c>
      <c r="BI442" s="16">
        <f>IF(BH442="Neg","Neg",BH442*HLOOKUP(BI$3,T_GDP[#All],2,FALSE))</f>
        <v>-1303.0963628308452</v>
      </c>
      <c r="BJ442" s="16">
        <f>IF(BI442="Neg","Neg",BI442*HLOOKUP(BJ$3,T_GDP[#All],2,FALSE))</f>
        <v>-1354.3292360585087</v>
      </c>
    </row>
    <row r="443" spans="1:62" ht="13.9" customHeight="1" x14ac:dyDescent="0.25">
      <c r="A443" s="6"/>
      <c r="B443" s="1" t="s">
        <v>1118</v>
      </c>
      <c r="C443" s="1" t="s">
        <v>1120</v>
      </c>
      <c r="D443" s="1" t="s">
        <v>736</v>
      </c>
      <c r="E443" s="23"/>
      <c r="F443" s="23"/>
      <c r="G443" s="23"/>
      <c r="H443" s="23"/>
      <c r="I443" s="23"/>
      <c r="J443" s="23"/>
      <c r="K443" s="23"/>
      <c r="L443" s="23"/>
      <c r="M443" s="23"/>
      <c r="N443" s="15"/>
      <c r="O443" s="15"/>
      <c r="P443" s="15"/>
      <c r="Q443" s="15"/>
      <c r="R443" s="15"/>
      <c r="S443" s="15"/>
      <c r="T443" s="15"/>
      <c r="U443" s="15"/>
      <c r="V443" s="15"/>
      <c r="W443" s="15"/>
      <c r="X443" s="15"/>
      <c r="Y443" s="15"/>
      <c r="Z443" s="15"/>
      <c r="AA443" s="15"/>
      <c r="AB443" s="15"/>
      <c r="AC443" s="15"/>
      <c r="AD443" s="15"/>
      <c r="AE443" s="15"/>
      <c r="AF443" s="15"/>
      <c r="AG443" s="15"/>
      <c r="AH443" s="15"/>
      <c r="AI443" s="15">
        <v>0</v>
      </c>
      <c r="AJ443" s="15">
        <v>-50</v>
      </c>
      <c r="AK443" s="15">
        <v>-100</v>
      </c>
      <c r="AL443" s="15">
        <v>-100</v>
      </c>
      <c r="AM443" s="16">
        <f>IF(AL443="Neg","Neg",AL443*HLOOKUP(AM$3,T_GDP[#All],2,FALSE))</f>
        <v>-105.2524359088963</v>
      </c>
      <c r="AN443" s="16">
        <f>IF(AM443="Neg","Neg",AM443*HLOOKUP(AN$3,T_GDP[#All],2,FALSE))</f>
        <v>-111.42293463311205</v>
      </c>
      <c r="AO443" s="16">
        <f>IF(AN443="Neg","Neg",AN443*HLOOKUP(AO$3,T_GDP[#All],2,FALSE))</f>
        <v>-116.67607626163063</v>
      </c>
      <c r="AP443" s="16">
        <f>IF(AO443="Neg","Neg",AO443*HLOOKUP(AP$3,T_GDP[#All],2,FALSE))</f>
        <v>-122.87574473023474</v>
      </c>
      <c r="AQ443" s="16">
        <f>IF(AP443="Neg","Neg",AP443*HLOOKUP(AQ$3,T_GDP[#All],2,FALSE))</f>
        <v>-124.1591350700309</v>
      </c>
      <c r="AR443" s="16">
        <f>IF(AQ443="Neg","Neg",AQ443*HLOOKUP(AR$3,T_GDP[#All],2,FALSE))</f>
        <v>-122.42910262261093</v>
      </c>
      <c r="AS443" s="16">
        <f>IF(AR443="Neg","Neg",AR443*HLOOKUP(AS$3,T_GDP[#All],2,FALSE))</f>
        <v>-127.85083282756759</v>
      </c>
      <c r="AT443" s="16">
        <f>IF(AS443="Neg","Neg",AS443*HLOOKUP(AT$3,T_GDP[#All],2,FALSE))</f>
        <v>-131.05621135204899</v>
      </c>
      <c r="AU443" s="16">
        <f>IF(AT443="Neg","Neg",AT443*HLOOKUP(AU$3,T_GDP[#All],2,FALSE))</f>
        <v>-135.41842116406096</v>
      </c>
      <c r="AV443" s="16">
        <f>IF(AU443="Neg","Neg",AU443*HLOOKUP(AV$3,T_GDP[#All],2,FALSE))</f>
        <v>-141.62193188394204</v>
      </c>
      <c r="AW443" s="16">
        <f>IF(AV443="Neg","Neg",AV443*HLOOKUP(AW$3,T_GDP[#All],2,FALSE))</f>
        <v>-147.0952580346179</v>
      </c>
      <c r="AX443" s="16">
        <f>IF(AW443="Neg","Neg",AW443*HLOOKUP(AX$3,T_GDP[#All],2,FALSE))</f>
        <v>-151.93124095306649</v>
      </c>
      <c r="AY443" s="16">
        <f>IF(AX443="Neg","Neg",AX443*HLOOKUP(AY$3,T_GDP[#All],2,FALSE))</f>
        <v>-158.62467791740568</v>
      </c>
      <c r="AZ443" s="16">
        <f>IF(AY443="Neg","Neg",AY443*HLOOKUP(AZ$3,T_GDP[#All],2,FALSE))</f>
        <v>-164.89727074698069</v>
      </c>
      <c r="BA443" s="16">
        <f>IF(AZ443="Neg","Neg",AZ443*HLOOKUP(BA$3,T_GDP[#All],2,FALSE))</f>
        <v>-170.72314305564052</v>
      </c>
      <c r="BB443" s="16">
        <f>IF(BA443="Neg","Neg",BA443*HLOOKUP(BB$3,T_GDP[#All],2,FALSE))</f>
        <v>-176.38466110559605</v>
      </c>
      <c r="BC443" s="16">
        <f>IF(BB443="Neg","Neg",BB443*HLOOKUP(BC$3,T_GDP[#All],2,FALSE))</f>
        <v>-163.61246896793998</v>
      </c>
      <c r="BD443" s="16">
        <f>IF(BC443="Neg","Neg",BC443*HLOOKUP(BD$3,T_GDP[#All],2,FALSE))</f>
        <v>-183.68815347676696</v>
      </c>
      <c r="BE443" s="16">
        <f>IF(BD443="Neg","Neg",BD443*HLOOKUP(BE$3,T_GDP[#All],2,FALSE))</f>
        <v>-195.80420946072044</v>
      </c>
      <c r="BF443" s="16">
        <f>IF(BE443="Neg","Neg",BE443*HLOOKUP(BF$3,T_GDP[#All],2,FALSE))</f>
        <v>-199.32847178768191</v>
      </c>
      <c r="BG443" s="16">
        <f>IF(BF443="Neg","Neg",BF443*HLOOKUP(BG$3,T_GDP[#All],2,FALSE))</f>
        <v>-206.07125964679517</v>
      </c>
      <c r="BH443" s="16">
        <f>IF(BG443="Neg","Neg",BG443*HLOOKUP(BH$3,T_GDP[#All],2,FALSE))</f>
        <v>-212.75537483905674</v>
      </c>
      <c r="BI443" s="16">
        <f>IF(BH443="Neg","Neg",BH443*HLOOKUP(BI$3,T_GDP[#All],2,FALSE))</f>
        <v>-220.86379031031277</v>
      </c>
      <c r="BJ443" s="16">
        <f>IF(BI443="Neg","Neg",BI443*HLOOKUP(BJ$3,T_GDP[#All],2,FALSE))</f>
        <v>-229.54732814550997</v>
      </c>
    </row>
    <row r="444" spans="1:62" ht="13.9" customHeight="1" x14ac:dyDescent="0.25">
      <c r="A444" s="6"/>
      <c r="B444" s="1" t="s">
        <v>1118</v>
      </c>
      <c r="C444" s="1" t="s">
        <v>1121</v>
      </c>
      <c r="D444" s="1" t="s">
        <v>738</v>
      </c>
      <c r="E444" s="23"/>
      <c r="F444" s="23"/>
      <c r="G444" s="23"/>
      <c r="H444" s="23"/>
      <c r="I444" s="23"/>
      <c r="J444" s="23"/>
      <c r="K444" s="23"/>
      <c r="L444" s="23"/>
      <c r="M444" s="23"/>
      <c r="N444" s="15"/>
      <c r="O444" s="15"/>
      <c r="P444" s="15"/>
      <c r="Q444" s="15"/>
      <c r="R444" s="15"/>
      <c r="S444" s="15"/>
      <c r="T444" s="15"/>
      <c r="U444" s="15"/>
      <c r="V444" s="15"/>
      <c r="W444" s="15"/>
      <c r="X444" s="15"/>
      <c r="Y444" s="15"/>
      <c r="Z444" s="15"/>
      <c r="AA444" s="15"/>
      <c r="AB444" s="15"/>
      <c r="AC444" s="15"/>
      <c r="AD444" s="15"/>
      <c r="AE444" s="15"/>
      <c r="AF444" s="15"/>
      <c r="AG444" s="15"/>
      <c r="AH444" s="15"/>
      <c r="AI444" s="15">
        <v>0</v>
      </c>
      <c r="AJ444" s="15">
        <v>-80</v>
      </c>
      <c r="AK444" s="15">
        <v>-90</v>
      </c>
      <c r="AL444" s="15">
        <v>-90</v>
      </c>
      <c r="AM444" s="16">
        <f>IF(AL444="Neg","Neg",AL444*HLOOKUP(AM$3,T_GDP[#All],2,FALSE))</f>
        <v>-94.727192318006672</v>
      </c>
      <c r="AN444" s="16">
        <f>IF(AM444="Neg","Neg",AM444*HLOOKUP(AN$3,T_GDP[#All],2,FALSE))</f>
        <v>-100.28064116980084</v>
      </c>
      <c r="AO444" s="16">
        <f>IF(AN444="Neg","Neg",AN444*HLOOKUP(AO$3,T_GDP[#All],2,FALSE))</f>
        <v>-105.00846863546757</v>
      </c>
      <c r="AP444" s="16">
        <f>IF(AO444="Neg","Neg",AO444*HLOOKUP(AP$3,T_GDP[#All],2,FALSE))</f>
        <v>-110.58817025721126</v>
      </c>
      <c r="AQ444" s="16">
        <f>IF(AP444="Neg","Neg",AP444*HLOOKUP(AQ$3,T_GDP[#All],2,FALSE))</f>
        <v>-111.7432215630278</v>
      </c>
      <c r="AR444" s="16">
        <f>IF(AQ444="Neg","Neg",AQ444*HLOOKUP(AR$3,T_GDP[#All],2,FALSE))</f>
        <v>-110.18619236034982</v>
      </c>
      <c r="AS444" s="16">
        <f>IF(AR444="Neg","Neg",AR444*HLOOKUP(AS$3,T_GDP[#All],2,FALSE))</f>
        <v>-115.06574954481081</v>
      </c>
      <c r="AT444" s="16">
        <f>IF(AS444="Neg","Neg",AS444*HLOOKUP(AT$3,T_GDP[#All],2,FALSE))</f>
        <v>-117.95059021684408</v>
      </c>
      <c r="AU444" s="16">
        <f>IF(AT444="Neg","Neg",AT444*HLOOKUP(AU$3,T_GDP[#All],2,FALSE))</f>
        <v>-121.87657904765486</v>
      </c>
      <c r="AV444" s="16">
        <f>IF(AU444="Neg","Neg",AU444*HLOOKUP(AV$3,T_GDP[#All],2,FALSE))</f>
        <v>-127.45973869554781</v>
      </c>
      <c r="AW444" s="16">
        <f>IF(AV444="Neg","Neg",AV444*HLOOKUP(AW$3,T_GDP[#All],2,FALSE))</f>
        <v>-132.38573223115608</v>
      </c>
      <c r="AX444" s="16">
        <f>IF(AW444="Neg","Neg",AW444*HLOOKUP(AX$3,T_GDP[#All],2,FALSE))</f>
        <v>-136.73811685775982</v>
      </c>
      <c r="AY444" s="16">
        <f>IF(AX444="Neg","Neg",AX444*HLOOKUP(AY$3,T_GDP[#All],2,FALSE))</f>
        <v>-142.76221012566509</v>
      </c>
      <c r="AZ444" s="16">
        <f>IF(AY444="Neg","Neg",AY444*HLOOKUP(AZ$3,T_GDP[#All],2,FALSE))</f>
        <v>-148.4075436722826</v>
      </c>
      <c r="BA444" s="16">
        <f>IF(AZ444="Neg","Neg",AZ444*HLOOKUP(BA$3,T_GDP[#All],2,FALSE))</f>
        <v>-153.65082875007644</v>
      </c>
      <c r="BB444" s="16">
        <f>IF(BA444="Neg","Neg",BA444*HLOOKUP(BB$3,T_GDP[#All],2,FALSE))</f>
        <v>-158.7461949950364</v>
      </c>
      <c r="BC444" s="16">
        <f>IF(BB444="Neg","Neg",BB444*HLOOKUP(BC$3,T_GDP[#All],2,FALSE))</f>
        <v>-147.25122207114592</v>
      </c>
      <c r="BD444" s="16">
        <f>IF(BC444="Neg","Neg",BC444*HLOOKUP(BD$3,T_GDP[#All],2,FALSE))</f>
        <v>-165.3193381290902</v>
      </c>
      <c r="BE444" s="16">
        <f>IF(BD444="Neg","Neg",BD444*HLOOKUP(BE$3,T_GDP[#All],2,FALSE))</f>
        <v>-176.22378851464833</v>
      </c>
      <c r="BF444" s="16">
        <f>IF(BE444="Neg","Neg",BE444*HLOOKUP(BF$3,T_GDP[#All],2,FALSE))</f>
        <v>-179.39562460891366</v>
      </c>
      <c r="BG444" s="16">
        <f>IF(BF444="Neg","Neg",BF444*HLOOKUP(BG$3,T_GDP[#All],2,FALSE))</f>
        <v>-185.4641336821156</v>
      </c>
      <c r="BH444" s="16">
        <f>IF(BG444="Neg","Neg",BG444*HLOOKUP(BH$3,T_GDP[#All],2,FALSE))</f>
        <v>-191.47983735515101</v>
      </c>
      <c r="BI444" s="16">
        <f>IF(BH444="Neg","Neg",BH444*HLOOKUP(BI$3,T_GDP[#All],2,FALSE))</f>
        <v>-198.77741127928144</v>
      </c>
      <c r="BJ444" s="16">
        <f>IF(BI444="Neg","Neg",BI444*HLOOKUP(BJ$3,T_GDP[#All],2,FALSE))</f>
        <v>-206.59259533095891</v>
      </c>
    </row>
    <row r="445" spans="1:62" ht="13.9" customHeight="1" x14ac:dyDescent="0.25">
      <c r="A445" s="6"/>
      <c r="B445" s="1" t="s">
        <v>1118</v>
      </c>
      <c r="C445" s="1" t="s">
        <v>1122</v>
      </c>
      <c r="D445" s="1" t="s">
        <v>731</v>
      </c>
      <c r="E445" s="23"/>
      <c r="F445" s="23"/>
      <c r="G445" s="23"/>
      <c r="H445" s="23"/>
      <c r="I445" s="23"/>
      <c r="J445" s="23"/>
      <c r="K445" s="23"/>
      <c r="L445" s="23"/>
      <c r="M445" s="23"/>
      <c r="N445" s="15"/>
      <c r="O445" s="15"/>
      <c r="P445" s="15"/>
      <c r="Q445" s="15"/>
      <c r="R445" s="15"/>
      <c r="S445" s="15"/>
      <c r="T445" s="15"/>
      <c r="U445" s="15"/>
      <c r="V445" s="15"/>
      <c r="W445" s="15"/>
      <c r="X445" s="15"/>
      <c r="Y445" s="15"/>
      <c r="Z445" s="15"/>
      <c r="AA445" s="15"/>
      <c r="AB445" s="15"/>
      <c r="AC445" s="15"/>
      <c r="AD445" s="15"/>
      <c r="AE445" s="15"/>
      <c r="AF445" s="15"/>
      <c r="AG445" s="15"/>
      <c r="AH445" s="15"/>
      <c r="AI445" s="15">
        <v>0</v>
      </c>
      <c r="AJ445" s="15">
        <v>-35</v>
      </c>
      <c r="AK445" s="15">
        <v>-55</v>
      </c>
      <c r="AL445" s="15">
        <v>-40</v>
      </c>
      <c r="AM445" s="16">
        <f>IF(AL445="Neg","Neg",AL445*HLOOKUP(AM$3,T_GDP[#All],2,FALSE))</f>
        <v>-42.100974363558521</v>
      </c>
      <c r="AN445" s="16">
        <f>IF(AM445="Neg","Neg",AM445*HLOOKUP(AN$3,T_GDP[#All],2,FALSE))</f>
        <v>-44.56917385324482</v>
      </c>
      <c r="AO445" s="16">
        <f>IF(AN445="Neg","Neg",AN445*HLOOKUP(AO$3,T_GDP[#All],2,FALSE))</f>
        <v>-46.670430504652252</v>
      </c>
      <c r="AP445" s="16">
        <f>IF(AO445="Neg","Neg",AO445*HLOOKUP(AP$3,T_GDP[#All],2,FALSE))</f>
        <v>-49.150297892093896</v>
      </c>
      <c r="AQ445" s="16">
        <f>IF(AP445="Neg","Neg",AP445*HLOOKUP(AQ$3,T_GDP[#All],2,FALSE))</f>
        <v>-49.66365402801236</v>
      </c>
      <c r="AR445" s="16">
        <f>IF(AQ445="Neg","Neg",AQ445*HLOOKUP(AR$3,T_GDP[#All],2,FALSE))</f>
        <v>-48.971641049044372</v>
      </c>
      <c r="AS445" s="16">
        <f>IF(AR445="Neg","Neg",AR445*HLOOKUP(AS$3,T_GDP[#All],2,FALSE))</f>
        <v>-51.140333131027035</v>
      </c>
      <c r="AT445" s="16">
        <f>IF(AS445="Neg","Neg",AS445*HLOOKUP(AT$3,T_GDP[#All],2,FALSE))</f>
        <v>-52.422484540819596</v>
      </c>
      <c r="AU445" s="16">
        <f>IF(AT445="Neg","Neg",AT445*HLOOKUP(AU$3,T_GDP[#All],2,FALSE))</f>
        <v>-54.167368465624385</v>
      </c>
      <c r="AV445" s="16">
        <f>IF(AU445="Neg","Neg",AU445*HLOOKUP(AV$3,T_GDP[#All],2,FALSE))</f>
        <v>-56.648772753576814</v>
      </c>
      <c r="AW445" s="16">
        <f>IF(AV445="Neg","Neg",AV445*HLOOKUP(AW$3,T_GDP[#All],2,FALSE))</f>
        <v>-58.838103213847155</v>
      </c>
      <c r="AX445" s="16">
        <f>IF(AW445="Neg","Neg",AW445*HLOOKUP(AX$3,T_GDP[#All],2,FALSE))</f>
        <v>-60.772496381226595</v>
      </c>
      <c r="AY445" s="16">
        <f>IF(AX445="Neg","Neg",AX445*HLOOKUP(AY$3,T_GDP[#All],2,FALSE))</f>
        <v>-63.449871166962275</v>
      </c>
      <c r="AZ445" s="16">
        <f>IF(AY445="Neg","Neg",AY445*HLOOKUP(AZ$3,T_GDP[#All],2,FALSE))</f>
        <v>-65.958908298792281</v>
      </c>
      <c r="BA445" s="16">
        <f>IF(AZ445="Neg","Neg",AZ445*HLOOKUP(BA$3,T_GDP[#All],2,FALSE))</f>
        <v>-68.289257222256211</v>
      </c>
      <c r="BB445" s="16">
        <f>IF(BA445="Neg","Neg",BA445*HLOOKUP(BB$3,T_GDP[#All],2,FALSE))</f>
        <v>-70.553864442238421</v>
      </c>
      <c r="BC445" s="16">
        <f>IF(BB445="Neg","Neg",BB445*HLOOKUP(BC$3,T_GDP[#All],2,FALSE))</f>
        <v>-65.444987587175987</v>
      </c>
      <c r="BD445" s="16">
        <f>IF(BC445="Neg","Neg",BC445*HLOOKUP(BD$3,T_GDP[#All],2,FALSE))</f>
        <v>-73.475261390706777</v>
      </c>
      <c r="BE445" s="16">
        <f>IF(BD445="Neg","Neg",BD445*HLOOKUP(BE$3,T_GDP[#All],2,FALSE))</f>
        <v>-78.321683784288169</v>
      </c>
      <c r="BF445" s="16">
        <f>IF(BE445="Neg","Neg",BE445*HLOOKUP(BF$3,T_GDP[#All],2,FALSE))</f>
        <v>-79.731388715072754</v>
      </c>
      <c r="BG445" s="16">
        <f>IF(BF445="Neg","Neg",BF445*HLOOKUP(BG$3,T_GDP[#All],2,FALSE))</f>
        <v>-82.428503858718059</v>
      </c>
      <c r="BH445" s="16">
        <f>IF(BG445="Neg","Neg",BG445*HLOOKUP(BH$3,T_GDP[#All],2,FALSE))</f>
        <v>-85.102149935622677</v>
      </c>
      <c r="BI445" s="16">
        <f>IF(BH445="Neg","Neg",BH445*HLOOKUP(BI$3,T_GDP[#All],2,FALSE))</f>
        <v>-88.345516124125083</v>
      </c>
      <c r="BJ445" s="16">
        <f>IF(BI445="Neg","Neg",BI445*HLOOKUP(BJ$3,T_GDP[#All],2,FALSE))</f>
        <v>-91.818931258203961</v>
      </c>
    </row>
    <row r="446" spans="1:62" ht="13.9" customHeight="1" x14ac:dyDescent="0.25">
      <c r="A446" s="6"/>
      <c r="B446" s="10" t="s">
        <v>1118</v>
      </c>
      <c r="C446" s="10" t="s">
        <v>1123</v>
      </c>
      <c r="D446" s="10" t="s">
        <v>728</v>
      </c>
      <c r="E446" s="22"/>
      <c r="F446" s="22"/>
      <c r="G446" s="22"/>
      <c r="H446" s="22"/>
      <c r="I446" s="22"/>
      <c r="J446" s="22"/>
      <c r="K446" s="22"/>
      <c r="L446" s="22"/>
      <c r="M446" s="22"/>
      <c r="N446" s="17"/>
      <c r="O446" s="17"/>
      <c r="P446" s="17"/>
      <c r="Q446" s="17"/>
      <c r="R446" s="17"/>
      <c r="S446" s="17"/>
      <c r="T446" s="17"/>
      <c r="U446" s="17"/>
      <c r="V446" s="17"/>
      <c r="W446" s="17"/>
      <c r="X446" s="17"/>
      <c r="Y446" s="17"/>
      <c r="Z446" s="17"/>
      <c r="AA446" s="17"/>
      <c r="AB446" s="17"/>
      <c r="AC446" s="17"/>
      <c r="AD446" s="17"/>
      <c r="AE446" s="17"/>
      <c r="AF446" s="17"/>
      <c r="AG446" s="17"/>
      <c r="AH446" s="17"/>
      <c r="AI446" s="17">
        <v>-20</v>
      </c>
      <c r="AJ446" s="17">
        <v>200</v>
      </c>
      <c r="AK446" s="17">
        <v>-230</v>
      </c>
      <c r="AL446" s="17">
        <v>-80</v>
      </c>
      <c r="AM446" s="18">
        <f>IF(AL446="Neg","Neg",AL446*HLOOKUP(AM$3,T_GDP[#All],2,FALSE))</f>
        <v>-84.201948727117042</v>
      </c>
      <c r="AN446" s="18">
        <f>IF(AM446="Neg","Neg",AM446*HLOOKUP(AN$3,T_GDP[#All],2,FALSE))</f>
        <v>-89.13834770648964</v>
      </c>
      <c r="AO446" s="18">
        <f>IF(AN446="Neg","Neg",AN446*HLOOKUP(AO$3,T_GDP[#All],2,FALSE))</f>
        <v>-93.340861009304504</v>
      </c>
      <c r="AP446" s="18">
        <f>IF(AO446="Neg","Neg",AO446*HLOOKUP(AP$3,T_GDP[#All],2,FALSE))</f>
        <v>-98.300595784187792</v>
      </c>
      <c r="AQ446" s="18">
        <f>IF(AP446="Neg","Neg",AP446*HLOOKUP(AQ$3,T_GDP[#All],2,FALSE))</f>
        <v>-99.327308056024719</v>
      </c>
      <c r="AR446" s="18">
        <f>IF(AQ446="Neg","Neg",AQ446*HLOOKUP(AR$3,T_GDP[#All],2,FALSE))</f>
        <v>-97.943282098088744</v>
      </c>
      <c r="AS446" s="18">
        <f>IF(AR446="Neg","Neg",AR446*HLOOKUP(AS$3,T_GDP[#All],2,FALSE))</f>
        <v>-102.28066626205407</v>
      </c>
      <c r="AT446" s="18">
        <f>IF(AS446="Neg","Neg",AS446*HLOOKUP(AT$3,T_GDP[#All],2,FALSE))</f>
        <v>-104.84496908163919</v>
      </c>
      <c r="AU446" s="18">
        <f>IF(AT446="Neg","Neg",AT446*HLOOKUP(AU$3,T_GDP[#All],2,FALSE))</f>
        <v>-108.33473693124877</v>
      </c>
      <c r="AV446" s="18">
        <f>IF(AU446="Neg","Neg",AU446*HLOOKUP(AV$3,T_GDP[#All],2,FALSE))</f>
        <v>-113.29754550715363</v>
      </c>
      <c r="AW446" s="18">
        <f>IF(AV446="Neg","Neg",AV446*HLOOKUP(AW$3,T_GDP[#All],2,FALSE))</f>
        <v>-117.67620642769431</v>
      </c>
      <c r="AX446" s="18">
        <f>IF(AW446="Neg","Neg",AW446*HLOOKUP(AX$3,T_GDP[#All],2,FALSE))</f>
        <v>-121.54499276245319</v>
      </c>
      <c r="AY446" s="18">
        <f>IF(AX446="Neg","Neg",AX446*HLOOKUP(AY$3,T_GDP[#All],2,FALSE))</f>
        <v>-126.89974233392455</v>
      </c>
      <c r="AZ446" s="18">
        <f>IF(AY446="Neg","Neg",AY446*HLOOKUP(AZ$3,T_GDP[#All],2,FALSE))</f>
        <v>-131.91781659758456</v>
      </c>
      <c r="BA446" s="18">
        <f>IF(AZ446="Neg","Neg",AZ446*HLOOKUP(BA$3,T_GDP[#All],2,FALSE))</f>
        <v>-136.57851444451242</v>
      </c>
      <c r="BB446" s="18">
        <f>IF(BA446="Neg","Neg",BA446*HLOOKUP(BB$3,T_GDP[#All],2,FALSE))</f>
        <v>-141.10772888447684</v>
      </c>
      <c r="BC446" s="18">
        <f>IF(BB446="Neg","Neg",BB446*HLOOKUP(BC$3,T_GDP[#All],2,FALSE))</f>
        <v>-130.88997517435197</v>
      </c>
      <c r="BD446" s="18">
        <f>IF(BC446="Neg","Neg",BC446*HLOOKUP(BD$3,T_GDP[#All],2,FALSE))</f>
        <v>-146.95052278141355</v>
      </c>
      <c r="BE446" s="18">
        <f>IF(BD446="Neg","Neg",BD446*HLOOKUP(BE$3,T_GDP[#All],2,FALSE))</f>
        <v>-156.64336756857634</v>
      </c>
      <c r="BF446" s="18">
        <f>IF(BE446="Neg","Neg",BE446*HLOOKUP(BF$3,T_GDP[#All],2,FALSE))</f>
        <v>-159.46277743014551</v>
      </c>
      <c r="BG446" s="18">
        <f>IF(BF446="Neg","Neg",BF446*HLOOKUP(BG$3,T_GDP[#All],2,FALSE))</f>
        <v>-164.85700771743612</v>
      </c>
      <c r="BH446" s="18">
        <f>IF(BG446="Neg","Neg",BG446*HLOOKUP(BH$3,T_GDP[#All],2,FALSE))</f>
        <v>-170.20429987124535</v>
      </c>
      <c r="BI446" s="18">
        <f>IF(BH446="Neg","Neg",BH446*HLOOKUP(BI$3,T_GDP[#All],2,FALSE))</f>
        <v>-176.69103224825017</v>
      </c>
      <c r="BJ446" s="18">
        <f>IF(BI446="Neg","Neg",BI446*HLOOKUP(BJ$3,T_GDP[#All],2,FALSE))</f>
        <v>-183.63786251640792</v>
      </c>
    </row>
    <row r="447" spans="1:62" ht="13.9" customHeight="1" x14ac:dyDescent="0.25">
      <c r="A447" s="6"/>
      <c r="B447" s="1" t="s">
        <v>1124</v>
      </c>
      <c r="C447" s="1" t="s">
        <v>1125</v>
      </c>
      <c r="D447" s="1" t="s">
        <v>2129</v>
      </c>
      <c r="E447" s="23"/>
      <c r="F447" s="23"/>
      <c r="G447" s="23"/>
      <c r="H447" s="23"/>
      <c r="I447" s="23"/>
      <c r="J447" s="23"/>
      <c r="K447" s="23"/>
      <c r="L447" s="23"/>
      <c r="M447" s="23"/>
      <c r="N447" s="15"/>
      <c r="O447" s="15"/>
      <c r="P447" s="15"/>
      <c r="Q447" s="15"/>
      <c r="R447" s="15"/>
      <c r="S447" s="15"/>
      <c r="T447" s="15"/>
      <c r="U447" s="15"/>
      <c r="V447" s="15"/>
      <c r="W447" s="15"/>
      <c r="X447" s="15"/>
      <c r="Y447" s="15"/>
      <c r="Z447" s="15"/>
      <c r="AA447" s="15"/>
      <c r="AB447" s="15"/>
      <c r="AC447" s="15"/>
      <c r="AD447" s="15"/>
      <c r="AE447" s="15"/>
      <c r="AF447" s="15"/>
      <c r="AG447" s="15"/>
      <c r="AH447" s="25"/>
      <c r="AI447" s="15"/>
      <c r="AJ447" s="15">
        <v>-250</v>
      </c>
      <c r="AK447" s="15">
        <v>-25</v>
      </c>
      <c r="AL447" s="15">
        <v>0</v>
      </c>
      <c r="AM447" s="16">
        <f>IF(AL447="Neg","Neg",AL447*HLOOKUP(AM$3,T_GDP[#All],2,FALSE))</f>
        <v>0</v>
      </c>
      <c r="AN447" s="16">
        <f>IF(AM447="Neg","Neg",AM447*HLOOKUP(AN$3,T_GDP[#All],2,FALSE))</f>
        <v>0</v>
      </c>
      <c r="AO447" s="16">
        <f>IF(AN447="Neg","Neg",AN447*HLOOKUP(AO$3,T_GDP[#All],2,FALSE))</f>
        <v>0</v>
      </c>
      <c r="AP447" s="16">
        <f>IF(AO447="Neg","Neg",AO447*HLOOKUP(AP$3,T_GDP[#All],2,FALSE))</f>
        <v>0</v>
      </c>
      <c r="AQ447" s="16">
        <f>IF(AP447="Neg","Neg",AP447*HLOOKUP(AQ$3,T_GDP[#All],2,FALSE))</f>
        <v>0</v>
      </c>
      <c r="AR447" s="16">
        <f>IF(AQ447="Neg","Neg",AQ447*HLOOKUP(AR$3,T_GDP[#All],2,FALSE))</f>
        <v>0</v>
      </c>
      <c r="AS447" s="16">
        <f>IF(AR447="Neg","Neg",AR447*HLOOKUP(AS$3,T_GDP[#All],2,FALSE))</f>
        <v>0</v>
      </c>
      <c r="AT447" s="16">
        <f>IF(AS447="Neg","Neg",AS447*HLOOKUP(AT$3,T_GDP[#All],2,FALSE))</f>
        <v>0</v>
      </c>
      <c r="AU447" s="16">
        <f>IF(AT447="Neg","Neg",AT447*HLOOKUP(AU$3,T_GDP[#All],2,FALSE))</f>
        <v>0</v>
      </c>
      <c r="AV447" s="16">
        <f>IF(AU447="Neg","Neg",AU447*HLOOKUP(AV$3,T_GDP[#All],2,FALSE))</f>
        <v>0</v>
      </c>
      <c r="AW447" s="16">
        <f>IF(AV447="Neg","Neg",AV447*HLOOKUP(AW$3,T_GDP[#All],2,FALSE))</f>
        <v>0</v>
      </c>
      <c r="AX447" s="16">
        <f>IF(AW447="Neg","Neg",AW447*HLOOKUP(AX$3,T_GDP[#All],2,FALSE))</f>
        <v>0</v>
      </c>
      <c r="AY447" s="16">
        <f>IF(AX447="Neg","Neg",AX447*HLOOKUP(AY$3,T_GDP[#All],2,FALSE))</f>
        <v>0</v>
      </c>
      <c r="AZ447" s="16">
        <f>IF(AY447="Neg","Neg",AY447*HLOOKUP(AZ$3,T_GDP[#All],2,FALSE))</f>
        <v>0</v>
      </c>
      <c r="BA447" s="16">
        <f>IF(AZ447="Neg","Neg",AZ447*HLOOKUP(BA$3,T_GDP[#All],2,FALSE))</f>
        <v>0</v>
      </c>
      <c r="BB447" s="16">
        <f>IF(BA447="Neg","Neg",BA447*HLOOKUP(BB$3,T_GDP[#All],2,FALSE))</f>
        <v>0</v>
      </c>
      <c r="BC447" s="16">
        <f>IF(BB447="Neg","Neg",BB447*HLOOKUP(BC$3,T_GDP[#All],2,FALSE))</f>
        <v>0</v>
      </c>
      <c r="BD447" s="16">
        <f>IF(BC447="Neg","Neg",BC447*HLOOKUP(BD$3,T_GDP[#All],2,FALSE))</f>
        <v>0</v>
      </c>
      <c r="BE447" s="16">
        <f>IF(BD447="Neg","Neg",BD447*HLOOKUP(BE$3,T_GDP[#All],2,FALSE))</f>
        <v>0</v>
      </c>
      <c r="BF447" s="16">
        <f>IF(BE447="Neg","Neg",BE447*HLOOKUP(BF$3,T_GDP[#All],2,FALSE))</f>
        <v>0</v>
      </c>
      <c r="BG447" s="16">
        <f>IF(BF447="Neg","Neg",BF447*HLOOKUP(BG$3,T_GDP[#All],2,FALSE))</f>
        <v>0</v>
      </c>
      <c r="BH447" s="16">
        <f>IF(BG447="Neg","Neg",BG447*HLOOKUP(BH$3,T_GDP[#All],2,FALSE))</f>
        <v>0</v>
      </c>
      <c r="BI447" s="16">
        <f>IF(BH447="Neg","Neg",BH447*HLOOKUP(BI$3,T_GDP[#All],2,FALSE))</f>
        <v>0</v>
      </c>
      <c r="BJ447" s="16">
        <f>IF(BI447="Neg","Neg",BI447*HLOOKUP(BJ$3,T_GDP[#All],2,FALSE))</f>
        <v>0</v>
      </c>
    </row>
    <row r="448" spans="1:62" ht="13.9" customHeight="1" x14ac:dyDescent="0.25">
      <c r="A448" s="6"/>
      <c r="B448" s="1" t="s">
        <v>1124</v>
      </c>
      <c r="C448" s="1" t="s">
        <v>1126</v>
      </c>
      <c r="D448" s="1" t="s">
        <v>710</v>
      </c>
      <c r="E448" s="23"/>
      <c r="F448" s="23"/>
      <c r="G448" s="23"/>
      <c r="H448" s="23"/>
      <c r="I448" s="23"/>
      <c r="J448" s="23"/>
      <c r="K448" s="23"/>
      <c r="L448" s="23"/>
      <c r="M448" s="23"/>
      <c r="N448" s="15"/>
      <c r="O448" s="15"/>
      <c r="P448" s="15"/>
      <c r="Q448" s="15"/>
      <c r="R448" s="15"/>
      <c r="S448" s="15"/>
      <c r="T448" s="15"/>
      <c r="U448" s="15"/>
      <c r="V448" s="15"/>
      <c r="W448" s="15"/>
      <c r="X448" s="15"/>
      <c r="Y448" s="15"/>
      <c r="Z448" s="15"/>
      <c r="AA448" s="15"/>
      <c r="AB448" s="15"/>
      <c r="AC448" s="15"/>
      <c r="AD448" s="15"/>
      <c r="AE448" s="15"/>
      <c r="AF448" s="15"/>
      <c r="AG448" s="15"/>
      <c r="AH448" s="25"/>
      <c r="AI448" s="15"/>
      <c r="AJ448" s="15">
        <v>-45</v>
      </c>
      <c r="AK448" s="15">
        <v>-145</v>
      </c>
      <c r="AL448" s="15">
        <v>-100</v>
      </c>
      <c r="AM448" s="16">
        <f>IF(AL448="Neg","Neg",AL448*HLOOKUP(AM$3,T_GDP[#All],2,FALSE))</f>
        <v>-105.2524359088963</v>
      </c>
      <c r="AN448" s="16">
        <f>IF(AM448="Neg","Neg",AM448*HLOOKUP(AN$3,T_GDP[#All],2,FALSE))</f>
        <v>-111.42293463311205</v>
      </c>
      <c r="AO448" s="16">
        <f>IF(AN448="Neg","Neg",AN448*HLOOKUP(AO$3,T_GDP[#All],2,FALSE))</f>
        <v>-116.67607626163063</v>
      </c>
      <c r="AP448" s="16">
        <f>IF(AO448="Neg","Neg",AO448*HLOOKUP(AP$3,T_GDP[#All],2,FALSE))</f>
        <v>-122.87574473023474</v>
      </c>
      <c r="AQ448" s="16">
        <f>IF(AP448="Neg","Neg",AP448*HLOOKUP(AQ$3,T_GDP[#All],2,FALSE))</f>
        <v>-124.1591350700309</v>
      </c>
      <c r="AR448" s="16">
        <f>IF(AQ448="Neg","Neg",AQ448*HLOOKUP(AR$3,T_GDP[#All],2,FALSE))</f>
        <v>-122.42910262261093</v>
      </c>
      <c r="AS448" s="16">
        <f>IF(AR448="Neg","Neg",AR448*HLOOKUP(AS$3,T_GDP[#All],2,FALSE))</f>
        <v>-127.85083282756759</v>
      </c>
      <c r="AT448" s="16">
        <f>IF(AS448="Neg","Neg",AS448*HLOOKUP(AT$3,T_GDP[#All],2,FALSE))</f>
        <v>-131.05621135204899</v>
      </c>
      <c r="AU448" s="16">
        <f>IF(AT448="Neg","Neg",AT448*HLOOKUP(AU$3,T_GDP[#All],2,FALSE))</f>
        <v>-135.41842116406096</v>
      </c>
      <c r="AV448" s="16">
        <f>IF(AU448="Neg","Neg",AU448*HLOOKUP(AV$3,T_GDP[#All],2,FALSE))</f>
        <v>-141.62193188394204</v>
      </c>
      <c r="AW448" s="16">
        <f>IF(AV448="Neg","Neg",AV448*HLOOKUP(AW$3,T_GDP[#All],2,FALSE))</f>
        <v>-147.0952580346179</v>
      </c>
      <c r="AX448" s="16">
        <f>IF(AW448="Neg","Neg",AW448*HLOOKUP(AX$3,T_GDP[#All],2,FALSE))</f>
        <v>-151.93124095306649</v>
      </c>
      <c r="AY448" s="16">
        <f>IF(AX448="Neg","Neg",AX448*HLOOKUP(AY$3,T_GDP[#All],2,FALSE))</f>
        <v>-158.62467791740568</v>
      </c>
      <c r="AZ448" s="16">
        <f>IF(AY448="Neg","Neg",AY448*HLOOKUP(AZ$3,T_GDP[#All],2,FALSE))</f>
        <v>-164.89727074698069</v>
      </c>
      <c r="BA448" s="16">
        <f>IF(AZ448="Neg","Neg",AZ448*HLOOKUP(BA$3,T_GDP[#All],2,FALSE))</f>
        <v>-170.72314305564052</v>
      </c>
      <c r="BB448" s="16">
        <f>IF(BA448="Neg","Neg",BA448*HLOOKUP(BB$3,T_GDP[#All],2,FALSE))</f>
        <v>-176.38466110559605</v>
      </c>
      <c r="BC448" s="16">
        <f>IF(BB448="Neg","Neg",BB448*HLOOKUP(BC$3,T_GDP[#All],2,FALSE))</f>
        <v>-163.61246896793998</v>
      </c>
      <c r="BD448" s="16">
        <f>IF(BC448="Neg","Neg",BC448*HLOOKUP(BD$3,T_GDP[#All],2,FALSE))</f>
        <v>-183.68815347676696</v>
      </c>
      <c r="BE448" s="16">
        <f>IF(BD448="Neg","Neg",BD448*HLOOKUP(BE$3,T_GDP[#All],2,FALSE))</f>
        <v>-195.80420946072044</v>
      </c>
      <c r="BF448" s="16">
        <f>IF(BE448="Neg","Neg",BE448*HLOOKUP(BF$3,T_GDP[#All],2,FALSE))</f>
        <v>-199.32847178768191</v>
      </c>
      <c r="BG448" s="16">
        <f>IF(BF448="Neg","Neg",BF448*HLOOKUP(BG$3,T_GDP[#All],2,FALSE))</f>
        <v>-206.07125964679517</v>
      </c>
      <c r="BH448" s="16">
        <f>IF(BG448="Neg","Neg",BG448*HLOOKUP(BH$3,T_GDP[#All],2,FALSE))</f>
        <v>-212.75537483905674</v>
      </c>
      <c r="BI448" s="16">
        <f>IF(BH448="Neg","Neg",BH448*HLOOKUP(BI$3,T_GDP[#All],2,FALSE))</f>
        <v>-220.86379031031277</v>
      </c>
      <c r="BJ448" s="16">
        <f>IF(BI448="Neg","Neg",BI448*HLOOKUP(BJ$3,T_GDP[#All],2,FALSE))</f>
        <v>-229.54732814550997</v>
      </c>
    </row>
    <row r="449" spans="1:62" ht="13.9" customHeight="1" x14ac:dyDescent="0.25">
      <c r="A449" s="6"/>
      <c r="B449" s="1" t="s">
        <v>1124</v>
      </c>
      <c r="C449" s="1" t="s">
        <v>1127</v>
      </c>
      <c r="D449" s="1" t="s">
        <v>725</v>
      </c>
      <c r="E449" s="23"/>
      <c r="F449" s="23"/>
      <c r="G449" s="23"/>
      <c r="H449" s="23"/>
      <c r="I449" s="23"/>
      <c r="J449" s="23"/>
      <c r="K449" s="23"/>
      <c r="L449" s="23"/>
      <c r="M449" s="23"/>
      <c r="N449" s="15"/>
      <c r="O449" s="15"/>
      <c r="P449" s="15"/>
      <c r="Q449" s="15"/>
      <c r="R449" s="15"/>
      <c r="S449" s="15"/>
      <c r="T449" s="15"/>
      <c r="U449" s="15"/>
      <c r="V449" s="15"/>
      <c r="W449" s="15"/>
      <c r="X449" s="15"/>
      <c r="Y449" s="15"/>
      <c r="Z449" s="15"/>
      <c r="AA449" s="15"/>
      <c r="AB449" s="15"/>
      <c r="AC449" s="15"/>
      <c r="AD449" s="15"/>
      <c r="AE449" s="15"/>
      <c r="AF449" s="15"/>
      <c r="AG449" s="15"/>
      <c r="AH449" s="25"/>
      <c r="AI449" s="15"/>
      <c r="AJ449" s="15">
        <v>0</v>
      </c>
      <c r="AK449" s="15">
        <v>0</v>
      </c>
      <c r="AL449" s="15">
        <v>-120</v>
      </c>
      <c r="AM449" s="16">
        <f>IF(AL449="Neg","Neg",AL449*HLOOKUP(AM$3,T_GDP[#All],2,FALSE))</f>
        <v>-126.30292309067556</v>
      </c>
      <c r="AN449" s="16">
        <f>IF(AM449="Neg","Neg",AM449*HLOOKUP(AN$3,T_GDP[#All],2,FALSE))</f>
        <v>-133.70752155973446</v>
      </c>
      <c r="AO449" s="16">
        <f>IF(AN449="Neg","Neg",AN449*HLOOKUP(AO$3,T_GDP[#All],2,FALSE))</f>
        <v>-140.01129151395676</v>
      </c>
      <c r="AP449" s="16">
        <f>IF(AO449="Neg","Neg",AO449*HLOOKUP(AP$3,T_GDP[#All],2,FALSE))</f>
        <v>-147.45089367628171</v>
      </c>
      <c r="AQ449" s="16">
        <f>IF(AP449="Neg","Neg",AP449*HLOOKUP(AQ$3,T_GDP[#All],2,FALSE))</f>
        <v>-148.99096208403708</v>
      </c>
      <c r="AR449" s="16">
        <f>IF(AQ449="Neg","Neg",AQ449*HLOOKUP(AR$3,T_GDP[#All],2,FALSE))</f>
        <v>-146.91492314713312</v>
      </c>
      <c r="AS449" s="16">
        <f>IF(AR449="Neg","Neg",AR449*HLOOKUP(AS$3,T_GDP[#All],2,FALSE))</f>
        <v>-153.4209993930811</v>
      </c>
      <c r="AT449" s="16">
        <f>IF(AS449="Neg","Neg",AS449*HLOOKUP(AT$3,T_GDP[#All],2,FALSE))</f>
        <v>-157.26745362245879</v>
      </c>
      <c r="AU449" s="16">
        <f>IF(AT449="Neg","Neg",AT449*HLOOKUP(AU$3,T_GDP[#All],2,FALSE))</f>
        <v>-162.50210539687316</v>
      </c>
      <c r="AV449" s="16">
        <f>IF(AU449="Neg","Neg",AU449*HLOOKUP(AV$3,T_GDP[#All],2,FALSE))</f>
        <v>-169.94631826073044</v>
      </c>
      <c r="AW449" s="16">
        <f>IF(AV449="Neg","Neg",AV449*HLOOKUP(AW$3,T_GDP[#All],2,FALSE))</f>
        <v>-176.51430964154144</v>
      </c>
      <c r="AX449" s="16">
        <f>IF(AW449="Neg","Neg",AW449*HLOOKUP(AX$3,T_GDP[#All],2,FALSE))</f>
        <v>-182.31748914367975</v>
      </c>
      <c r="AY449" s="16">
        <f>IF(AX449="Neg","Neg",AX449*HLOOKUP(AY$3,T_GDP[#All],2,FALSE))</f>
        <v>-190.34961350088679</v>
      </c>
      <c r="AZ449" s="16">
        <f>IF(AY449="Neg","Neg",AY449*HLOOKUP(AZ$3,T_GDP[#All],2,FALSE))</f>
        <v>-197.8767248963768</v>
      </c>
      <c r="BA449" s="16">
        <f>IF(AZ449="Neg","Neg",AZ449*HLOOKUP(BA$3,T_GDP[#All],2,FALSE))</f>
        <v>-204.86777166676859</v>
      </c>
      <c r="BB449" s="16">
        <f>IF(BA449="Neg","Neg",BA449*HLOOKUP(BB$3,T_GDP[#All],2,FALSE))</f>
        <v>-211.66159332671521</v>
      </c>
      <c r="BC449" s="16">
        <f>IF(BB449="Neg","Neg",BB449*HLOOKUP(BC$3,T_GDP[#All],2,FALSE))</f>
        <v>-196.33496276152789</v>
      </c>
      <c r="BD449" s="16">
        <f>IF(BC449="Neg","Neg",BC449*HLOOKUP(BD$3,T_GDP[#All],2,FALSE))</f>
        <v>-220.42578417212027</v>
      </c>
      <c r="BE449" s="16">
        <f>IF(BD449="Neg","Neg",BD449*HLOOKUP(BE$3,T_GDP[#All],2,FALSE))</f>
        <v>-234.96505135286446</v>
      </c>
      <c r="BF449" s="16">
        <f>IF(BE449="Neg","Neg",BE449*HLOOKUP(BF$3,T_GDP[#All],2,FALSE))</f>
        <v>-239.19416614521822</v>
      </c>
      <c r="BG449" s="16">
        <f>IF(BF449="Neg","Neg",BF449*HLOOKUP(BG$3,T_GDP[#All],2,FALSE))</f>
        <v>-247.28551157615414</v>
      </c>
      <c r="BH449" s="16">
        <f>IF(BG449="Neg","Neg",BG449*HLOOKUP(BH$3,T_GDP[#All],2,FALSE))</f>
        <v>-255.30644980686802</v>
      </c>
      <c r="BI449" s="16">
        <f>IF(BH449="Neg","Neg",BH449*HLOOKUP(BI$3,T_GDP[#All],2,FALSE))</f>
        <v>-265.03654837237525</v>
      </c>
      <c r="BJ449" s="16">
        <f>IF(BI449="Neg","Neg",BI449*HLOOKUP(BJ$3,T_GDP[#All],2,FALSE))</f>
        <v>-275.45679377461187</v>
      </c>
    </row>
    <row r="450" spans="1:62" ht="13.9" customHeight="1" x14ac:dyDescent="0.25">
      <c r="A450" s="6"/>
      <c r="B450" s="1" t="s">
        <v>1124</v>
      </c>
      <c r="C450" s="1" t="s">
        <v>974</v>
      </c>
      <c r="D450" s="1" t="s">
        <v>974</v>
      </c>
      <c r="E450" s="23"/>
      <c r="F450" s="23"/>
      <c r="G450" s="23"/>
      <c r="H450" s="23"/>
      <c r="I450" s="23"/>
      <c r="J450" s="23"/>
      <c r="K450" s="23"/>
      <c r="L450" s="23"/>
      <c r="M450" s="23"/>
      <c r="N450" s="15"/>
      <c r="O450" s="15"/>
      <c r="P450" s="15"/>
      <c r="Q450" s="15"/>
      <c r="R450" s="15"/>
      <c r="S450" s="15"/>
      <c r="T450" s="15"/>
      <c r="U450" s="15"/>
      <c r="V450" s="15"/>
      <c r="W450" s="15"/>
      <c r="X450" s="15"/>
      <c r="Y450" s="15"/>
      <c r="Z450" s="15"/>
      <c r="AA450" s="15"/>
      <c r="AB450" s="15"/>
      <c r="AC450" s="15"/>
      <c r="AD450" s="15"/>
      <c r="AE450" s="15"/>
      <c r="AF450" s="15"/>
      <c r="AG450" s="15"/>
      <c r="AH450" s="25"/>
      <c r="AI450" s="15"/>
      <c r="AJ450" s="15">
        <v>-1155</v>
      </c>
      <c r="AK450" s="15">
        <v>-1185</v>
      </c>
      <c r="AL450" s="15">
        <v>-1175</v>
      </c>
      <c r="AM450" s="16">
        <f>IF(AL450="Neg","Neg",AL450*HLOOKUP(AM$3,T_GDP[#All],2,FALSE))</f>
        <v>-1236.7161219295315</v>
      </c>
      <c r="AN450" s="16">
        <f>IF(AM450="Neg","Neg",AM450*HLOOKUP(AN$3,T_GDP[#All],2,FALSE))</f>
        <v>-1309.2194819390666</v>
      </c>
      <c r="AO450" s="16">
        <f>IF(AN450="Neg","Neg",AN450*HLOOKUP(AO$3,T_GDP[#All],2,FALSE))</f>
        <v>-1370.94389607416</v>
      </c>
      <c r="AP450" s="16">
        <f>IF(AO450="Neg","Neg",AO450*HLOOKUP(AP$3,T_GDP[#All],2,FALSE))</f>
        <v>-1443.7900005802583</v>
      </c>
      <c r="AQ450" s="16">
        <f>IF(AP450="Neg","Neg",AP450*HLOOKUP(AQ$3,T_GDP[#All],2,FALSE))</f>
        <v>-1458.869837072863</v>
      </c>
      <c r="AR450" s="16">
        <f>IF(AQ450="Neg","Neg",AQ450*HLOOKUP(AR$3,T_GDP[#All],2,FALSE))</f>
        <v>-1438.5419558156784</v>
      </c>
      <c r="AS450" s="16">
        <f>IF(AR450="Neg","Neg",AR450*HLOOKUP(AS$3,T_GDP[#All],2,FALSE))</f>
        <v>-1502.247285723919</v>
      </c>
      <c r="AT450" s="16">
        <f>IF(AS450="Neg","Neg",AS450*HLOOKUP(AT$3,T_GDP[#All],2,FALSE))</f>
        <v>-1539.9104833865756</v>
      </c>
      <c r="AU450" s="16">
        <f>IF(AT450="Neg","Neg",AT450*HLOOKUP(AU$3,T_GDP[#All],2,FALSE))</f>
        <v>-1591.1664486777163</v>
      </c>
      <c r="AV450" s="16">
        <f>IF(AU450="Neg","Neg",AU450*HLOOKUP(AV$3,T_GDP[#All],2,FALSE))</f>
        <v>-1664.0576996363188</v>
      </c>
      <c r="AW450" s="16">
        <f>IF(AV450="Neg","Neg",AV450*HLOOKUP(AW$3,T_GDP[#All],2,FALSE))</f>
        <v>-1728.3692819067601</v>
      </c>
      <c r="AX450" s="16">
        <f>IF(AW450="Neg","Neg",AW450*HLOOKUP(AX$3,T_GDP[#All],2,FALSE))</f>
        <v>-1785.192081198531</v>
      </c>
      <c r="AY450" s="16">
        <f>IF(AX450="Neg","Neg",AX450*HLOOKUP(AY$3,T_GDP[#All],2,FALSE))</f>
        <v>-1863.8399655295166</v>
      </c>
      <c r="AZ450" s="16">
        <f>IF(AY450="Neg","Neg",AY450*HLOOKUP(AZ$3,T_GDP[#All],2,FALSE))</f>
        <v>-1937.5429312770229</v>
      </c>
      <c r="BA450" s="16">
        <f>IF(AZ450="Neg","Neg",AZ450*HLOOKUP(BA$3,T_GDP[#All],2,FALSE))</f>
        <v>-2005.9969309037758</v>
      </c>
      <c r="BB450" s="16">
        <f>IF(BA450="Neg","Neg",BA450*HLOOKUP(BB$3,T_GDP[#All],2,FALSE))</f>
        <v>-2072.5197679907533</v>
      </c>
      <c r="BC450" s="16">
        <f>IF(BB450="Neg","Neg",BB450*HLOOKUP(BC$3,T_GDP[#All],2,FALSE))</f>
        <v>-1922.4465103732944</v>
      </c>
      <c r="BD450" s="16">
        <f>IF(BC450="Neg","Neg",BC450*HLOOKUP(BD$3,T_GDP[#All],2,FALSE))</f>
        <v>-2158.3358033520112</v>
      </c>
      <c r="BE450" s="16">
        <f>IF(BD450="Neg","Neg",BD450*HLOOKUP(BE$3,T_GDP[#All],2,FALSE))</f>
        <v>-2300.6994611634645</v>
      </c>
      <c r="BF450" s="16">
        <f>IF(BE450="Neg","Neg",BE450*HLOOKUP(BF$3,T_GDP[#All],2,FALSE))</f>
        <v>-2342.1095435052616</v>
      </c>
      <c r="BG450" s="16">
        <f>IF(BF450="Neg","Neg",BF450*HLOOKUP(BG$3,T_GDP[#All],2,FALSE))</f>
        <v>-2421.3373008498424</v>
      </c>
      <c r="BH450" s="16">
        <f>IF(BG450="Neg","Neg",BG450*HLOOKUP(BH$3,T_GDP[#All],2,FALSE))</f>
        <v>-2499.8756543589157</v>
      </c>
      <c r="BI450" s="16">
        <f>IF(BH450="Neg","Neg",BH450*HLOOKUP(BI$3,T_GDP[#All],2,FALSE))</f>
        <v>-2595.1495361461739</v>
      </c>
      <c r="BJ450" s="16">
        <f>IF(BI450="Neg","Neg",BI450*HLOOKUP(BJ$3,T_GDP[#All],2,FALSE))</f>
        <v>-2697.1811057097407</v>
      </c>
    </row>
    <row r="451" spans="1:62" ht="13.9" customHeight="1" x14ac:dyDescent="0.25">
      <c r="A451" s="6"/>
      <c r="B451" s="1" t="s">
        <v>1124</v>
      </c>
      <c r="C451" s="1" t="s">
        <v>740</v>
      </c>
      <c r="D451" s="1" t="s">
        <v>741</v>
      </c>
      <c r="E451" s="23"/>
      <c r="F451" s="23"/>
      <c r="G451" s="23"/>
      <c r="H451" s="23"/>
      <c r="I451" s="23"/>
      <c r="J451" s="23"/>
      <c r="K451" s="23"/>
      <c r="L451" s="23"/>
      <c r="M451" s="23"/>
      <c r="N451" s="15"/>
      <c r="O451" s="15"/>
      <c r="P451" s="15"/>
      <c r="Q451" s="15"/>
      <c r="R451" s="15"/>
      <c r="S451" s="15"/>
      <c r="T451" s="15"/>
      <c r="U451" s="15"/>
      <c r="V451" s="15"/>
      <c r="W451" s="15"/>
      <c r="X451" s="15"/>
      <c r="Y451" s="15"/>
      <c r="Z451" s="15"/>
      <c r="AA451" s="15"/>
      <c r="AB451" s="15"/>
      <c r="AC451" s="15"/>
      <c r="AD451" s="15"/>
      <c r="AE451" s="15"/>
      <c r="AF451" s="15"/>
      <c r="AG451" s="15"/>
      <c r="AH451" s="25"/>
      <c r="AI451" s="15"/>
      <c r="AJ451" s="15">
        <v>-635</v>
      </c>
      <c r="AK451" s="15">
        <v>-680</v>
      </c>
      <c r="AL451" s="15">
        <v>-660</v>
      </c>
      <c r="AM451" s="16">
        <f>IF(AL451="Neg","Neg",AL451*HLOOKUP(AM$3,T_GDP[#All],2,FALSE))</f>
        <v>-694.66607699871565</v>
      </c>
      <c r="AN451" s="16">
        <f>IF(AM451="Neg","Neg",AM451*HLOOKUP(AN$3,T_GDP[#All],2,FALSE))</f>
        <v>-735.39136857853964</v>
      </c>
      <c r="AO451" s="16">
        <f>IF(AN451="Neg","Neg",AN451*HLOOKUP(AO$3,T_GDP[#All],2,FALSE))</f>
        <v>-770.06210332676233</v>
      </c>
      <c r="AP451" s="16">
        <f>IF(AO451="Neg","Neg",AO451*HLOOKUP(AP$3,T_GDP[#All],2,FALSE))</f>
        <v>-810.97991521954953</v>
      </c>
      <c r="AQ451" s="16">
        <f>IF(AP451="Neg","Neg",AP451*HLOOKUP(AQ$3,T_GDP[#All],2,FALSE))</f>
        <v>-819.45029146220418</v>
      </c>
      <c r="AR451" s="16">
        <f>IF(AQ451="Neg","Neg",AQ451*HLOOKUP(AR$3,T_GDP[#All],2,FALSE))</f>
        <v>-808.03207730923236</v>
      </c>
      <c r="AS451" s="16">
        <f>IF(AR451="Neg","Neg",AR451*HLOOKUP(AS$3,T_GDP[#All],2,FALSE))</f>
        <v>-843.81549666194633</v>
      </c>
      <c r="AT451" s="16">
        <f>IF(AS451="Neg","Neg",AS451*HLOOKUP(AT$3,T_GDP[#All],2,FALSE))</f>
        <v>-864.97099492352368</v>
      </c>
      <c r="AU451" s="16">
        <f>IF(AT451="Neg","Neg",AT451*HLOOKUP(AU$3,T_GDP[#All],2,FALSE))</f>
        <v>-893.76157968280268</v>
      </c>
      <c r="AV451" s="16">
        <f>IF(AU451="Neg","Neg",AU451*HLOOKUP(AV$3,T_GDP[#All],2,FALSE))</f>
        <v>-934.7047504340178</v>
      </c>
      <c r="AW451" s="16">
        <f>IF(AV451="Neg","Neg",AV451*HLOOKUP(AW$3,T_GDP[#All],2,FALSE))</f>
        <v>-970.82870302847846</v>
      </c>
      <c r="AX451" s="16">
        <f>IF(AW451="Neg","Neg",AW451*HLOOKUP(AX$3,T_GDP[#All],2,FALSE))</f>
        <v>-1002.7461902902393</v>
      </c>
      <c r="AY451" s="16">
        <f>IF(AX451="Neg","Neg",AX451*HLOOKUP(AY$3,T_GDP[#All],2,FALSE))</f>
        <v>-1046.922874254878</v>
      </c>
      <c r="AZ451" s="16">
        <f>IF(AY451="Neg","Neg",AY451*HLOOKUP(AZ$3,T_GDP[#All],2,FALSE))</f>
        <v>-1088.3219869300731</v>
      </c>
      <c r="BA451" s="16">
        <f>IF(AZ451="Neg","Neg",AZ451*HLOOKUP(BA$3,T_GDP[#All],2,FALSE))</f>
        <v>-1126.772744167228</v>
      </c>
      <c r="BB451" s="16">
        <f>IF(BA451="Neg","Neg",BA451*HLOOKUP(BB$3,T_GDP[#All],2,FALSE))</f>
        <v>-1164.1387632969345</v>
      </c>
      <c r="BC451" s="16">
        <f>IF(BB451="Neg","Neg",BB451*HLOOKUP(BC$3,T_GDP[#All],2,FALSE))</f>
        <v>-1079.8422951884043</v>
      </c>
      <c r="BD451" s="16">
        <f>IF(BC451="Neg","Neg",BC451*HLOOKUP(BD$3,T_GDP[#All],2,FALSE))</f>
        <v>-1212.3418129466625</v>
      </c>
      <c r="BE451" s="16">
        <f>IF(BD451="Neg","Neg",BD451*HLOOKUP(BE$3,T_GDP[#All],2,FALSE))</f>
        <v>-1292.3077824407555</v>
      </c>
      <c r="BF451" s="16">
        <f>IF(BE451="Neg","Neg",BE451*HLOOKUP(BF$3,T_GDP[#All],2,FALSE))</f>
        <v>-1315.5679137987013</v>
      </c>
      <c r="BG451" s="16">
        <f>IF(BF451="Neg","Neg",BF451*HLOOKUP(BG$3,T_GDP[#All],2,FALSE))</f>
        <v>-1360.0703136688487</v>
      </c>
      <c r="BH451" s="16">
        <f>IF(BG451="Neg","Neg",BG451*HLOOKUP(BH$3,T_GDP[#All],2,FALSE))</f>
        <v>-1404.185473937775</v>
      </c>
      <c r="BI451" s="16">
        <f>IF(BH451="Neg","Neg",BH451*HLOOKUP(BI$3,T_GDP[#All],2,FALSE))</f>
        <v>-1457.7010160480647</v>
      </c>
      <c r="BJ451" s="16">
        <f>IF(BI451="Neg","Neg",BI451*HLOOKUP(BJ$3,T_GDP[#All],2,FALSE))</f>
        <v>-1515.0123657603663</v>
      </c>
    </row>
    <row r="452" spans="1:62" ht="13.9" customHeight="1" x14ac:dyDescent="0.25">
      <c r="A452" s="6"/>
      <c r="B452" s="1" t="s">
        <v>1124</v>
      </c>
      <c r="C452" s="1" t="s">
        <v>1128</v>
      </c>
      <c r="D452" s="1" t="s">
        <v>725</v>
      </c>
      <c r="E452" s="23"/>
      <c r="F452" s="23"/>
      <c r="G452" s="23"/>
      <c r="H452" s="23"/>
      <c r="I452" s="23"/>
      <c r="J452" s="23"/>
      <c r="K452" s="23"/>
      <c r="L452" s="23"/>
      <c r="M452" s="23"/>
      <c r="N452" s="15"/>
      <c r="O452" s="15"/>
      <c r="P452" s="15"/>
      <c r="Q452" s="15"/>
      <c r="R452" s="15"/>
      <c r="S452" s="15"/>
      <c r="T452" s="15"/>
      <c r="U452" s="15"/>
      <c r="V452" s="15"/>
      <c r="W452" s="15"/>
      <c r="X452" s="15"/>
      <c r="Y452" s="15"/>
      <c r="Z452" s="15"/>
      <c r="AA452" s="15"/>
      <c r="AB452" s="15"/>
      <c r="AC452" s="15"/>
      <c r="AD452" s="15"/>
      <c r="AE452" s="15"/>
      <c r="AF452" s="15"/>
      <c r="AG452" s="15"/>
      <c r="AH452" s="25"/>
      <c r="AI452" s="15"/>
      <c r="AJ452" s="15">
        <v>-750</v>
      </c>
      <c r="AK452" s="15">
        <v>-950</v>
      </c>
      <c r="AL452" s="15">
        <v>-950</v>
      </c>
      <c r="AM452" s="16">
        <f>IF(AL452="Neg","Neg",AL452*HLOOKUP(AM$3,T_GDP[#All],2,FALSE))</f>
        <v>-999.89814113451484</v>
      </c>
      <c r="AN452" s="16">
        <f>IF(AM452="Neg","Neg",AM452*HLOOKUP(AN$3,T_GDP[#All],2,FALSE))</f>
        <v>-1058.5178790145644</v>
      </c>
      <c r="AO452" s="16">
        <f>IF(AN452="Neg","Neg",AN452*HLOOKUP(AO$3,T_GDP[#All],2,FALSE))</f>
        <v>-1108.422724485491</v>
      </c>
      <c r="AP452" s="16">
        <f>IF(AO452="Neg","Neg",AO452*HLOOKUP(AP$3,T_GDP[#All],2,FALSE))</f>
        <v>-1167.3195749372301</v>
      </c>
      <c r="AQ452" s="16">
        <f>IF(AP452="Neg","Neg",AP452*HLOOKUP(AQ$3,T_GDP[#All],2,FALSE))</f>
        <v>-1179.5117831652935</v>
      </c>
      <c r="AR452" s="16">
        <f>IF(AQ452="Neg","Neg",AQ452*HLOOKUP(AR$3,T_GDP[#All],2,FALSE))</f>
        <v>-1163.0764749148038</v>
      </c>
      <c r="AS452" s="16">
        <f>IF(AR452="Neg","Neg",AR452*HLOOKUP(AS$3,T_GDP[#All],2,FALSE))</f>
        <v>-1214.5829118618922</v>
      </c>
      <c r="AT452" s="16">
        <f>IF(AS452="Neg","Neg",AS452*HLOOKUP(AT$3,T_GDP[#All],2,FALSE))</f>
        <v>-1245.0340078444656</v>
      </c>
      <c r="AU452" s="16">
        <f>IF(AT452="Neg","Neg",AT452*HLOOKUP(AU$3,T_GDP[#All],2,FALSE))</f>
        <v>-1286.4750010585792</v>
      </c>
      <c r="AV452" s="16">
        <f>IF(AU452="Neg","Neg",AU452*HLOOKUP(AV$3,T_GDP[#All],2,FALSE))</f>
        <v>-1345.4083528974493</v>
      </c>
      <c r="AW452" s="16">
        <f>IF(AV452="Neg","Neg",AV452*HLOOKUP(AW$3,T_GDP[#All],2,FALSE))</f>
        <v>-1397.4049513288699</v>
      </c>
      <c r="AX452" s="16">
        <f>IF(AW452="Neg","Neg",AW452*HLOOKUP(AX$3,T_GDP[#All],2,FALSE))</f>
        <v>-1443.3467890541315</v>
      </c>
      <c r="AY452" s="16">
        <f>IF(AX452="Neg","Neg",AX452*HLOOKUP(AY$3,T_GDP[#All],2,FALSE))</f>
        <v>-1506.9344402153538</v>
      </c>
      <c r="AZ452" s="16">
        <f>IF(AY452="Neg","Neg",AY452*HLOOKUP(AZ$3,T_GDP[#All],2,FALSE))</f>
        <v>-1566.5240720963163</v>
      </c>
      <c r="BA452" s="16">
        <f>IF(AZ452="Neg","Neg",AZ452*HLOOKUP(BA$3,T_GDP[#All],2,FALSE))</f>
        <v>-1621.8698590285846</v>
      </c>
      <c r="BB452" s="16">
        <f>IF(BA452="Neg","Neg",BA452*HLOOKUP(BB$3,T_GDP[#All],2,FALSE))</f>
        <v>-1675.6542805031622</v>
      </c>
      <c r="BC452" s="16">
        <f>IF(BB452="Neg","Neg",BB452*HLOOKUP(BC$3,T_GDP[#All],2,FALSE))</f>
        <v>-1554.3184551954294</v>
      </c>
      <c r="BD452" s="16">
        <f>IF(BC452="Neg","Neg",BC452*HLOOKUP(BD$3,T_GDP[#All],2,FALSE))</f>
        <v>-1745.0374580292857</v>
      </c>
      <c r="BE452" s="16">
        <f>IF(BD452="Neg","Neg",BD452*HLOOKUP(BE$3,T_GDP[#All],2,FALSE))</f>
        <v>-1860.1399898768439</v>
      </c>
      <c r="BF452" s="16">
        <f>IF(BE452="Neg","Neg",BE452*HLOOKUP(BF$3,T_GDP[#All],2,FALSE))</f>
        <v>-1893.6204819829777</v>
      </c>
      <c r="BG452" s="16">
        <f>IF(BF452="Neg","Neg",BF452*HLOOKUP(BG$3,T_GDP[#All],2,FALSE))</f>
        <v>-1957.6769666445537</v>
      </c>
      <c r="BH452" s="16">
        <f>IF(BG452="Neg","Neg",BG452*HLOOKUP(BH$3,T_GDP[#All],2,FALSE))</f>
        <v>-2021.1760609710384</v>
      </c>
      <c r="BI452" s="16">
        <f>IF(BH452="Neg","Neg",BH452*HLOOKUP(BI$3,T_GDP[#All],2,FALSE))</f>
        <v>-2098.2060079479706</v>
      </c>
      <c r="BJ452" s="16">
        <f>IF(BI452="Neg","Neg",BI452*HLOOKUP(BJ$3,T_GDP[#All],2,FALSE))</f>
        <v>-2180.6996173823441</v>
      </c>
    </row>
    <row r="453" spans="1:62" ht="13.9" customHeight="1" x14ac:dyDescent="0.25">
      <c r="A453" s="6"/>
      <c r="B453" s="1" t="s">
        <v>1124</v>
      </c>
      <c r="C453" s="1" t="s">
        <v>1129</v>
      </c>
      <c r="D453" s="1" t="s">
        <v>777</v>
      </c>
      <c r="E453" s="23"/>
      <c r="F453" s="23"/>
      <c r="G453" s="23"/>
      <c r="H453" s="23"/>
      <c r="I453" s="23"/>
      <c r="J453" s="23"/>
      <c r="K453" s="23"/>
      <c r="L453" s="23"/>
      <c r="M453" s="23"/>
      <c r="N453" s="15"/>
      <c r="O453" s="15"/>
      <c r="P453" s="15"/>
      <c r="Q453" s="15"/>
      <c r="R453" s="15"/>
      <c r="S453" s="15"/>
      <c r="T453" s="15"/>
      <c r="U453" s="15"/>
      <c r="V453" s="15"/>
      <c r="W453" s="15"/>
      <c r="X453" s="15"/>
      <c r="Y453" s="15"/>
      <c r="Z453" s="15"/>
      <c r="AA453" s="15"/>
      <c r="AB453" s="15"/>
      <c r="AC453" s="15"/>
      <c r="AD453" s="15"/>
      <c r="AE453" s="15"/>
      <c r="AF453" s="15"/>
      <c r="AG453" s="15"/>
      <c r="AH453" s="25"/>
      <c r="AI453" s="15"/>
      <c r="AJ453" s="15">
        <v>-90</v>
      </c>
      <c r="AK453" s="15">
        <v>-90</v>
      </c>
      <c r="AL453" s="15">
        <v>-90</v>
      </c>
      <c r="AM453" s="16">
        <f>IF(AL453="Neg","Neg",AL453*HLOOKUP(AM$3,T_GDP[#All],2,FALSE))</f>
        <v>-94.727192318006672</v>
      </c>
      <c r="AN453" s="16">
        <f>IF(AM453="Neg","Neg",AM453*HLOOKUP(AN$3,T_GDP[#All],2,FALSE))</f>
        <v>-100.28064116980084</v>
      </c>
      <c r="AO453" s="16">
        <f>IF(AN453="Neg","Neg",AN453*HLOOKUP(AO$3,T_GDP[#All],2,FALSE))</f>
        <v>-105.00846863546757</v>
      </c>
      <c r="AP453" s="16">
        <f>IF(AO453="Neg","Neg",AO453*HLOOKUP(AP$3,T_GDP[#All],2,FALSE))</f>
        <v>-110.58817025721126</v>
      </c>
      <c r="AQ453" s="16">
        <f>IF(AP453="Neg","Neg",AP453*HLOOKUP(AQ$3,T_GDP[#All],2,FALSE))</f>
        <v>-111.7432215630278</v>
      </c>
      <c r="AR453" s="16">
        <f>IF(AQ453="Neg","Neg",AQ453*HLOOKUP(AR$3,T_GDP[#All],2,FALSE))</f>
        <v>-110.18619236034982</v>
      </c>
      <c r="AS453" s="16">
        <f>IF(AR453="Neg","Neg",AR453*HLOOKUP(AS$3,T_GDP[#All],2,FALSE))</f>
        <v>-115.06574954481081</v>
      </c>
      <c r="AT453" s="16">
        <f>IF(AS453="Neg","Neg",AS453*HLOOKUP(AT$3,T_GDP[#All],2,FALSE))</f>
        <v>-117.95059021684408</v>
      </c>
      <c r="AU453" s="16">
        <f>IF(AT453="Neg","Neg",AT453*HLOOKUP(AU$3,T_GDP[#All],2,FALSE))</f>
        <v>-121.87657904765486</v>
      </c>
      <c r="AV453" s="16">
        <f>IF(AU453="Neg","Neg",AU453*HLOOKUP(AV$3,T_GDP[#All],2,FALSE))</f>
        <v>-127.45973869554781</v>
      </c>
      <c r="AW453" s="16">
        <f>IF(AV453="Neg","Neg",AV453*HLOOKUP(AW$3,T_GDP[#All],2,FALSE))</f>
        <v>-132.38573223115608</v>
      </c>
      <c r="AX453" s="16">
        <f>IF(AW453="Neg","Neg",AW453*HLOOKUP(AX$3,T_GDP[#All],2,FALSE))</f>
        <v>-136.73811685775982</v>
      </c>
      <c r="AY453" s="16">
        <f>IF(AX453="Neg","Neg",AX453*HLOOKUP(AY$3,T_GDP[#All],2,FALSE))</f>
        <v>-142.76221012566509</v>
      </c>
      <c r="AZ453" s="16">
        <f>IF(AY453="Neg","Neg",AY453*HLOOKUP(AZ$3,T_GDP[#All],2,FALSE))</f>
        <v>-148.4075436722826</v>
      </c>
      <c r="BA453" s="16">
        <f>IF(AZ453="Neg","Neg",AZ453*HLOOKUP(BA$3,T_GDP[#All],2,FALSE))</f>
        <v>-153.65082875007644</v>
      </c>
      <c r="BB453" s="16">
        <f>IF(BA453="Neg","Neg",BA453*HLOOKUP(BB$3,T_GDP[#All],2,FALSE))</f>
        <v>-158.7461949950364</v>
      </c>
      <c r="BC453" s="16">
        <f>IF(BB453="Neg","Neg",BB453*HLOOKUP(BC$3,T_GDP[#All],2,FALSE))</f>
        <v>-147.25122207114592</v>
      </c>
      <c r="BD453" s="16">
        <f>IF(BC453="Neg","Neg",BC453*HLOOKUP(BD$3,T_GDP[#All],2,FALSE))</f>
        <v>-165.3193381290902</v>
      </c>
      <c r="BE453" s="16">
        <f>IF(BD453="Neg","Neg",BD453*HLOOKUP(BE$3,T_GDP[#All],2,FALSE))</f>
        <v>-176.22378851464833</v>
      </c>
      <c r="BF453" s="16">
        <f>IF(BE453="Neg","Neg",BE453*HLOOKUP(BF$3,T_GDP[#All],2,FALSE))</f>
        <v>-179.39562460891366</v>
      </c>
      <c r="BG453" s="16">
        <f>IF(BF453="Neg","Neg",BF453*HLOOKUP(BG$3,T_GDP[#All],2,FALSE))</f>
        <v>-185.4641336821156</v>
      </c>
      <c r="BH453" s="16">
        <f>IF(BG453="Neg","Neg",BG453*HLOOKUP(BH$3,T_GDP[#All],2,FALSE))</f>
        <v>-191.47983735515101</v>
      </c>
      <c r="BI453" s="16">
        <f>IF(BH453="Neg","Neg",BH453*HLOOKUP(BI$3,T_GDP[#All],2,FALSE))</f>
        <v>-198.77741127928144</v>
      </c>
      <c r="BJ453" s="16">
        <f>IF(BI453="Neg","Neg",BI453*HLOOKUP(BJ$3,T_GDP[#All],2,FALSE))</f>
        <v>-206.59259533095891</v>
      </c>
    </row>
    <row r="454" spans="1:62" ht="13.9" customHeight="1" x14ac:dyDescent="0.25">
      <c r="A454" s="6"/>
      <c r="B454" s="10" t="s">
        <v>1124</v>
      </c>
      <c r="C454" s="10" t="s">
        <v>738</v>
      </c>
      <c r="D454" s="10" t="s">
        <v>738</v>
      </c>
      <c r="E454" s="22"/>
      <c r="F454" s="22"/>
      <c r="G454" s="22"/>
      <c r="H454" s="22"/>
      <c r="I454" s="22"/>
      <c r="J454" s="22"/>
      <c r="K454" s="22"/>
      <c r="L454" s="22"/>
      <c r="M454" s="22"/>
      <c r="N454" s="17"/>
      <c r="O454" s="17"/>
      <c r="P454" s="17"/>
      <c r="Q454" s="17"/>
      <c r="R454" s="17"/>
      <c r="S454" s="17"/>
      <c r="T454" s="17"/>
      <c r="U454" s="17"/>
      <c r="V454" s="17"/>
      <c r="W454" s="17"/>
      <c r="X454" s="17"/>
      <c r="Y454" s="17"/>
      <c r="Z454" s="17"/>
      <c r="AA454" s="17"/>
      <c r="AB454" s="17"/>
      <c r="AC454" s="17"/>
      <c r="AD454" s="17"/>
      <c r="AE454" s="17"/>
      <c r="AF454" s="17"/>
      <c r="AG454" s="17"/>
      <c r="AH454" s="26"/>
      <c r="AI454" s="17"/>
      <c r="AJ454" s="17">
        <v>-85</v>
      </c>
      <c r="AK454" s="17">
        <v>-110</v>
      </c>
      <c r="AL454" s="17">
        <v>-115</v>
      </c>
      <c r="AM454" s="18">
        <f>IF(AL454="Neg","Neg",AL454*HLOOKUP(AM$3,T_GDP[#All],2,FALSE))</f>
        <v>-121.04030129523075</v>
      </c>
      <c r="AN454" s="18">
        <f>IF(AM454="Neg","Neg",AM454*HLOOKUP(AN$3,T_GDP[#All],2,FALSE))</f>
        <v>-128.13637482807886</v>
      </c>
      <c r="AO454" s="18">
        <f>IF(AN454="Neg","Neg",AN454*HLOOKUP(AO$3,T_GDP[#All],2,FALSE))</f>
        <v>-134.17748770087522</v>
      </c>
      <c r="AP454" s="18">
        <f>IF(AO454="Neg","Neg",AO454*HLOOKUP(AP$3,T_GDP[#All],2,FALSE))</f>
        <v>-141.30710643976994</v>
      </c>
      <c r="AQ454" s="18">
        <f>IF(AP454="Neg","Neg",AP454*HLOOKUP(AQ$3,T_GDP[#All],2,FALSE))</f>
        <v>-142.7830053305355</v>
      </c>
      <c r="AR454" s="18">
        <f>IF(AQ454="Neg","Neg",AQ454*HLOOKUP(AR$3,T_GDP[#All],2,FALSE))</f>
        <v>-140.79346801600252</v>
      </c>
      <c r="AS454" s="18">
        <f>IF(AR454="Neg","Neg",AR454*HLOOKUP(AS$3,T_GDP[#All],2,FALSE))</f>
        <v>-147.02845775170269</v>
      </c>
      <c r="AT454" s="18">
        <f>IF(AS454="Neg","Neg",AS454*HLOOKUP(AT$3,T_GDP[#All],2,FALSE))</f>
        <v>-150.71464305485631</v>
      </c>
      <c r="AU454" s="18">
        <f>IF(AT454="Neg","Neg",AT454*HLOOKUP(AU$3,T_GDP[#All],2,FALSE))</f>
        <v>-155.73118433867009</v>
      </c>
      <c r="AV454" s="18">
        <f>IF(AU454="Neg","Neg",AU454*HLOOKUP(AV$3,T_GDP[#All],2,FALSE))</f>
        <v>-162.86522166653333</v>
      </c>
      <c r="AW454" s="18">
        <f>IF(AV454="Neg","Neg",AV454*HLOOKUP(AW$3,T_GDP[#All],2,FALSE))</f>
        <v>-169.15954673981057</v>
      </c>
      <c r="AX454" s="18">
        <f>IF(AW454="Neg","Neg",AW454*HLOOKUP(AX$3,T_GDP[#All],2,FALSE))</f>
        <v>-174.72092709602646</v>
      </c>
      <c r="AY454" s="18">
        <f>IF(AX454="Neg","Neg",AX454*HLOOKUP(AY$3,T_GDP[#All],2,FALSE))</f>
        <v>-182.41837960501653</v>
      </c>
      <c r="AZ454" s="18">
        <f>IF(AY454="Neg","Neg",AY454*HLOOKUP(AZ$3,T_GDP[#All],2,FALSE))</f>
        <v>-189.63186135902779</v>
      </c>
      <c r="BA454" s="18">
        <f>IF(AZ454="Neg","Neg",AZ454*HLOOKUP(BA$3,T_GDP[#All],2,FALSE))</f>
        <v>-196.33161451398658</v>
      </c>
      <c r="BB454" s="18">
        <f>IF(BA454="Neg","Neg",BA454*HLOOKUP(BB$3,T_GDP[#All],2,FALSE))</f>
        <v>-202.84236027143544</v>
      </c>
      <c r="BC454" s="18">
        <f>IF(BB454="Neg","Neg",BB454*HLOOKUP(BC$3,T_GDP[#All],2,FALSE))</f>
        <v>-188.15433931313095</v>
      </c>
      <c r="BD454" s="18">
        <f>IF(BC454="Neg","Neg",BC454*HLOOKUP(BD$3,T_GDP[#All],2,FALSE))</f>
        <v>-211.24137649828199</v>
      </c>
      <c r="BE454" s="18">
        <f>IF(BD454="Neg","Neg",BD454*HLOOKUP(BE$3,T_GDP[#All],2,FALSE))</f>
        <v>-225.17484087982851</v>
      </c>
      <c r="BF454" s="18">
        <f>IF(BE454="Neg","Neg",BE454*HLOOKUP(BF$3,T_GDP[#All],2,FALSE))</f>
        <v>-229.2277425558342</v>
      </c>
      <c r="BG454" s="18">
        <f>IF(BF454="Neg","Neg",BF454*HLOOKUP(BG$3,T_GDP[#All],2,FALSE))</f>
        <v>-236.98194859381445</v>
      </c>
      <c r="BH454" s="18">
        <f>IF(BG454="Neg","Neg",BG454*HLOOKUP(BH$3,T_GDP[#All],2,FALSE))</f>
        <v>-244.66868106491523</v>
      </c>
      <c r="BI454" s="18">
        <f>IF(BH454="Neg","Neg",BH454*HLOOKUP(BI$3,T_GDP[#All],2,FALSE))</f>
        <v>-253.99335885685966</v>
      </c>
      <c r="BJ454" s="18">
        <f>IF(BI454="Neg","Neg",BI454*HLOOKUP(BJ$3,T_GDP[#All],2,FALSE))</f>
        <v>-263.97942736733643</v>
      </c>
    </row>
    <row r="455" spans="1:62" ht="13.9" customHeight="1" x14ac:dyDescent="0.25">
      <c r="A455" s="6"/>
      <c r="B455" s="1" t="s">
        <v>1130</v>
      </c>
      <c r="C455" s="1" t="s">
        <v>1131</v>
      </c>
      <c r="D455" s="1" t="s">
        <v>2129</v>
      </c>
      <c r="E455" s="23"/>
      <c r="F455" s="23"/>
      <c r="G455" s="23"/>
      <c r="H455" s="23"/>
      <c r="I455" s="23"/>
      <c r="J455" s="23"/>
      <c r="K455" s="23"/>
      <c r="L455" s="23"/>
      <c r="M455" s="23"/>
      <c r="N455" s="15"/>
      <c r="O455" s="15"/>
      <c r="P455" s="15"/>
      <c r="Q455" s="15"/>
      <c r="R455" s="15"/>
      <c r="S455" s="15"/>
      <c r="T455" s="15"/>
      <c r="U455" s="15"/>
      <c r="V455" s="15"/>
      <c r="W455" s="15"/>
      <c r="X455" s="15"/>
      <c r="Y455" s="15"/>
      <c r="Z455" s="15"/>
      <c r="AA455" s="15"/>
      <c r="AB455" s="15"/>
      <c r="AC455" s="15"/>
      <c r="AD455" s="15"/>
      <c r="AE455" s="15"/>
      <c r="AF455" s="15"/>
      <c r="AG455" s="15"/>
      <c r="AH455" s="25"/>
      <c r="AI455" s="15"/>
      <c r="AJ455" s="15">
        <v>90</v>
      </c>
      <c r="AK455" s="15">
        <v>160</v>
      </c>
      <c r="AL455" s="15">
        <v>150</v>
      </c>
      <c r="AM455" s="15">
        <v>150</v>
      </c>
      <c r="AN455" s="16">
        <f>IF(AM455="Neg","Neg",AM455*HLOOKUP(AN$3,T_GDP[#All],2,FALSE))</f>
        <v>158.79385641424503</v>
      </c>
      <c r="AO455" s="16">
        <f>IF(AN455="Neg","Neg",AN455*HLOOKUP(AO$3,T_GDP[#All],2,FALSE))</f>
        <v>166.28034580019934</v>
      </c>
      <c r="AP455" s="16">
        <f>IF(AO455="Neg","Neg",AO455*HLOOKUP(AP$3,T_GDP[#All],2,FALSE))</f>
        <v>175.11577333458493</v>
      </c>
      <c r="AQ455" s="16">
        <f>IF(AP455="Neg","Neg",AP455*HLOOKUP(AQ$3,T_GDP[#All],2,FALSE))</f>
        <v>176.94479087044562</v>
      </c>
      <c r="AR455" s="16">
        <f>IF(AQ455="Neg","Neg",AQ455*HLOOKUP(AR$3,T_GDP[#All],2,FALSE))</f>
        <v>174.47924349501369</v>
      </c>
      <c r="AS455" s="16">
        <f>IF(AR455="Neg","Neg",AR455*HLOOKUP(AS$3,T_GDP[#All],2,FALSE))</f>
        <v>182.20599607532864</v>
      </c>
      <c r="AT455" s="16">
        <f>IF(AS455="Neg","Neg",AS455*HLOOKUP(AT$3,T_GDP[#All],2,FALSE))</f>
        <v>186.77412577722347</v>
      </c>
      <c r="AU455" s="16">
        <f>IF(AT455="Neg","Neg",AT455*HLOOKUP(AU$3,T_GDP[#All],2,FALSE))</f>
        <v>192.99090799372408</v>
      </c>
      <c r="AV455" s="16">
        <f>IF(AU455="Neg","Neg",AU455*HLOOKUP(AV$3,T_GDP[#All],2,FALSE))</f>
        <v>201.83181129393463</v>
      </c>
      <c r="AW455" s="16">
        <f>IF(AV455="Neg","Neg",AV455*HLOOKUP(AW$3,T_GDP[#All],2,FALSE))</f>
        <v>209.63209558675624</v>
      </c>
      <c r="AX455" s="16">
        <f>IF(AW455="Neg","Neg",AW455*HLOOKUP(AX$3,T_GDP[#All],2,FALSE))</f>
        <v>216.52407325457168</v>
      </c>
      <c r="AY455" s="16">
        <f>IF(AX455="Neg","Neg",AX455*HLOOKUP(AY$3,T_GDP[#All],2,FALSE))</f>
        <v>226.06319257262649</v>
      </c>
      <c r="AZ455" s="16">
        <f>IF(AY455="Neg","Neg",AY455*HLOOKUP(AZ$3,T_GDP[#All],2,FALSE))</f>
        <v>235.00254790736344</v>
      </c>
      <c r="BA455" s="16">
        <f>IF(AZ455="Neg","Neg",AZ455*HLOOKUP(BA$3,T_GDP[#All],2,FALSE))</f>
        <v>243.30526165220618</v>
      </c>
      <c r="BB455" s="16">
        <f>IF(BA455="Neg","Neg",BA455*HLOOKUP(BB$3,T_GDP[#All],2,FALSE))</f>
        <v>251.373746720128</v>
      </c>
      <c r="BC455" s="16">
        <f>IF(BB455="Neg","Neg",BB455*HLOOKUP(BC$3,T_GDP[#All],2,FALSE))</f>
        <v>233.17151886568951</v>
      </c>
      <c r="BD455" s="16">
        <f>IF(BC455="Neg","Neg",BC455*HLOOKUP(BD$3,T_GDP[#All],2,FALSE))</f>
        <v>261.78228355079943</v>
      </c>
      <c r="BE455" s="16">
        <f>IF(BD455="Neg","Neg",BD455*HLOOKUP(BE$3,T_GDP[#All],2,FALSE))</f>
        <v>279.04942213907992</v>
      </c>
      <c r="BF455" s="16">
        <f>IF(BE455="Neg","Neg",BE455*HLOOKUP(BF$3,T_GDP[#All],2,FALSE))</f>
        <v>284.07200754985178</v>
      </c>
      <c r="BG455" s="16">
        <f>IF(BF455="Neg","Neg",BF455*HLOOKUP(BG$3,T_GDP[#All],2,FALSE))</f>
        <v>293.68145905691659</v>
      </c>
      <c r="BH455" s="16">
        <f>IF(BG455="Neg","Neg",BG455*HLOOKUP(BH$3,T_GDP[#All],2,FALSE))</f>
        <v>303.20729349657813</v>
      </c>
      <c r="BI455" s="16">
        <f>IF(BH455="Neg","Neg",BH455*HLOOKUP(BI$3,T_GDP[#All],2,FALSE))</f>
        <v>314.76296259046177</v>
      </c>
      <c r="BJ455" s="16">
        <f>IF(BI455="Neg","Neg",BI455*HLOOKUP(BJ$3,T_GDP[#All],2,FALSE))</f>
        <v>327.13826453983438</v>
      </c>
    </row>
    <row r="456" spans="1:62" ht="13.9" customHeight="1" x14ac:dyDescent="0.25">
      <c r="A456" s="6"/>
      <c r="B456" s="1" t="s">
        <v>1130</v>
      </c>
      <c r="C456" s="1" t="s">
        <v>1132</v>
      </c>
      <c r="D456" s="1" t="s">
        <v>731</v>
      </c>
      <c r="E456" s="23"/>
      <c r="F456" s="23"/>
      <c r="G456" s="23"/>
      <c r="H456" s="23"/>
      <c r="I456" s="23"/>
      <c r="J456" s="23"/>
      <c r="K456" s="23"/>
      <c r="L456" s="23"/>
      <c r="M456" s="23"/>
      <c r="N456" s="15"/>
      <c r="O456" s="15"/>
      <c r="P456" s="15"/>
      <c r="Q456" s="15"/>
      <c r="R456" s="15"/>
      <c r="S456" s="15"/>
      <c r="T456" s="15"/>
      <c r="U456" s="15"/>
      <c r="V456" s="15"/>
      <c r="W456" s="15"/>
      <c r="X456" s="15"/>
      <c r="Y456" s="15"/>
      <c r="Z456" s="15"/>
      <c r="AA456" s="15"/>
      <c r="AB456" s="15"/>
      <c r="AC456" s="15"/>
      <c r="AD456" s="15"/>
      <c r="AE456" s="15"/>
      <c r="AF456" s="15"/>
      <c r="AG456" s="15"/>
      <c r="AH456" s="25"/>
      <c r="AI456" s="25"/>
      <c r="AJ456" s="15"/>
      <c r="AK456" s="15">
        <v>-35</v>
      </c>
      <c r="AL456" s="15">
        <v>-70</v>
      </c>
      <c r="AM456" s="15">
        <v>-70</v>
      </c>
      <c r="AN456" s="16">
        <f>IF(AM456="Neg","Neg",AM456*HLOOKUP(AN$3,T_GDP[#All],2,FALSE))</f>
        <v>-74.103799659981021</v>
      </c>
      <c r="AO456" s="16">
        <f>IF(AN456="Neg","Neg",AN456*HLOOKUP(AO$3,T_GDP[#All],2,FALSE))</f>
        <v>-77.59749470675969</v>
      </c>
      <c r="AP456" s="16">
        <f>IF(AO456="Neg","Neg",AO456*HLOOKUP(AP$3,T_GDP[#All],2,FALSE))</f>
        <v>-81.720694222806301</v>
      </c>
      <c r="AQ456" s="16">
        <f>IF(AP456="Neg","Neg",AP456*HLOOKUP(AQ$3,T_GDP[#All],2,FALSE))</f>
        <v>-82.57423573954128</v>
      </c>
      <c r="AR456" s="16">
        <f>IF(AQ456="Neg","Neg",AQ456*HLOOKUP(AR$3,T_GDP[#All],2,FALSE))</f>
        <v>-81.42364696433971</v>
      </c>
      <c r="AS456" s="16">
        <f>IF(AR456="Neg","Neg",AR456*HLOOKUP(AS$3,T_GDP[#All],2,FALSE))</f>
        <v>-85.029464835153348</v>
      </c>
      <c r="AT456" s="16">
        <f>IF(AS456="Neg","Neg",AS456*HLOOKUP(AT$3,T_GDP[#All],2,FALSE))</f>
        <v>-87.161258696037606</v>
      </c>
      <c r="AU456" s="16">
        <f>IF(AT456="Neg","Neg",AT456*HLOOKUP(AU$3,T_GDP[#All],2,FALSE))</f>
        <v>-90.062423730404547</v>
      </c>
      <c r="AV456" s="16">
        <f>IF(AU456="Neg","Neg",AU456*HLOOKUP(AV$3,T_GDP[#All],2,FALSE))</f>
        <v>-94.188178603836135</v>
      </c>
      <c r="AW456" s="16">
        <f>IF(AV456="Neg","Neg",AV456*HLOOKUP(AW$3,T_GDP[#All],2,FALSE))</f>
        <v>-97.828311273819551</v>
      </c>
      <c r="AX456" s="16">
        <f>IF(AW456="Neg","Neg",AW456*HLOOKUP(AX$3,T_GDP[#All],2,FALSE))</f>
        <v>-101.04456751880009</v>
      </c>
      <c r="AY456" s="16">
        <f>IF(AX456="Neg","Neg",AX456*HLOOKUP(AY$3,T_GDP[#All],2,FALSE))</f>
        <v>-105.49615653389235</v>
      </c>
      <c r="AZ456" s="16">
        <f>IF(AY456="Neg","Neg",AY456*HLOOKUP(AZ$3,T_GDP[#All],2,FALSE))</f>
        <v>-109.66785569010293</v>
      </c>
      <c r="BA456" s="16">
        <f>IF(AZ456="Neg","Neg",AZ456*HLOOKUP(BA$3,T_GDP[#All],2,FALSE))</f>
        <v>-113.5424554376962</v>
      </c>
      <c r="BB456" s="16">
        <f>IF(BA456="Neg","Neg",BA456*HLOOKUP(BB$3,T_GDP[#All],2,FALSE))</f>
        <v>-117.30774846939306</v>
      </c>
      <c r="BC456" s="16">
        <f>IF(BB456="Neg","Neg",BB456*HLOOKUP(BC$3,T_GDP[#All],2,FALSE))</f>
        <v>-108.8133754706551</v>
      </c>
      <c r="BD456" s="16">
        <f>IF(BC456="Neg","Neg",BC456*HLOOKUP(BD$3,T_GDP[#All],2,FALSE))</f>
        <v>-122.16506565703975</v>
      </c>
      <c r="BE456" s="16">
        <f>IF(BD456="Neg","Neg",BD456*HLOOKUP(BE$3,T_GDP[#All],2,FALSE))</f>
        <v>-130.22306366490398</v>
      </c>
      <c r="BF456" s="16">
        <f>IF(BE456="Neg","Neg",BE456*HLOOKUP(BF$3,T_GDP[#All],2,FALSE))</f>
        <v>-132.56693685659749</v>
      </c>
      <c r="BG456" s="16">
        <f>IF(BF456="Neg","Neg",BF456*HLOOKUP(BG$3,T_GDP[#All],2,FALSE))</f>
        <v>-137.05134755989442</v>
      </c>
      <c r="BH456" s="16">
        <f>IF(BG456="Neg","Neg",BG456*HLOOKUP(BH$3,T_GDP[#All],2,FALSE))</f>
        <v>-141.4967369650698</v>
      </c>
      <c r="BI456" s="16">
        <f>IF(BH456="Neg","Neg",BH456*HLOOKUP(BI$3,T_GDP[#All],2,FALSE))</f>
        <v>-146.88938254221551</v>
      </c>
      <c r="BJ456" s="16">
        <f>IF(BI456="Neg","Neg",BI456*HLOOKUP(BJ$3,T_GDP[#All],2,FALSE))</f>
        <v>-152.66452345192272</v>
      </c>
    </row>
    <row r="457" spans="1:62" ht="13.9" customHeight="1" x14ac:dyDescent="0.25">
      <c r="A457" s="6"/>
      <c r="B457" s="1" t="s">
        <v>1130</v>
      </c>
      <c r="C457" s="1" t="s">
        <v>1133</v>
      </c>
      <c r="D457" s="1" t="s">
        <v>738</v>
      </c>
      <c r="E457" s="23"/>
      <c r="F457" s="23"/>
      <c r="G457" s="23"/>
      <c r="H457" s="23"/>
      <c r="I457" s="23"/>
      <c r="J457" s="23"/>
      <c r="K457" s="23"/>
      <c r="L457" s="23"/>
      <c r="M457" s="23"/>
      <c r="N457" s="15"/>
      <c r="O457" s="15"/>
      <c r="P457" s="15"/>
      <c r="Q457" s="15"/>
      <c r="R457" s="15"/>
      <c r="S457" s="15"/>
      <c r="T457" s="15"/>
      <c r="U457" s="15"/>
      <c r="V457" s="15"/>
      <c r="W457" s="15"/>
      <c r="X457" s="15"/>
      <c r="Y457" s="15"/>
      <c r="Z457" s="15"/>
      <c r="AA457" s="15"/>
      <c r="AB457" s="15"/>
      <c r="AC457" s="15"/>
      <c r="AD457" s="15"/>
      <c r="AE457" s="15"/>
      <c r="AF457" s="15"/>
      <c r="AG457" s="15"/>
      <c r="AH457" s="25"/>
      <c r="AI457" s="25"/>
      <c r="AJ457" s="15"/>
      <c r="AK457" s="15">
        <v>-25</v>
      </c>
      <c r="AL457" s="15">
        <v>-25</v>
      </c>
      <c r="AM457" s="15">
        <v>-25</v>
      </c>
      <c r="AN457" s="16">
        <f>IF(AM457="Neg","Neg",AM457*HLOOKUP(AN$3,T_GDP[#All],2,FALSE))</f>
        <v>-26.465642735707505</v>
      </c>
      <c r="AO457" s="16">
        <f>IF(AN457="Neg","Neg",AN457*HLOOKUP(AO$3,T_GDP[#All],2,FALSE))</f>
        <v>-27.713390966699887</v>
      </c>
      <c r="AP457" s="16">
        <f>IF(AO457="Neg","Neg",AO457*HLOOKUP(AP$3,T_GDP[#All],2,FALSE))</f>
        <v>-29.185962222430817</v>
      </c>
      <c r="AQ457" s="16">
        <f>IF(AP457="Neg","Neg",AP457*HLOOKUP(AQ$3,T_GDP[#All],2,FALSE))</f>
        <v>-29.490798478407594</v>
      </c>
      <c r="AR457" s="16">
        <f>IF(AQ457="Neg","Neg",AQ457*HLOOKUP(AR$3,T_GDP[#All],2,FALSE))</f>
        <v>-29.079873915835606</v>
      </c>
      <c r="AS457" s="16">
        <f>IF(AR457="Neg","Neg",AR457*HLOOKUP(AS$3,T_GDP[#All],2,FALSE))</f>
        <v>-30.367666012554764</v>
      </c>
      <c r="AT457" s="16">
        <f>IF(AS457="Neg","Neg",AS457*HLOOKUP(AT$3,T_GDP[#All],2,FALSE))</f>
        <v>-31.12902096287057</v>
      </c>
      <c r="AU457" s="16">
        <f>IF(AT457="Neg","Neg",AT457*HLOOKUP(AU$3,T_GDP[#All],2,FALSE))</f>
        <v>-32.165151332287337</v>
      </c>
      <c r="AV457" s="16">
        <f>IF(AU457="Neg","Neg",AU457*HLOOKUP(AV$3,T_GDP[#All],2,FALSE))</f>
        <v>-33.638635215655761</v>
      </c>
      <c r="AW457" s="16">
        <f>IF(AV457="Neg","Neg",AV457*HLOOKUP(AW$3,T_GDP[#All],2,FALSE))</f>
        <v>-34.938682597792699</v>
      </c>
      <c r="AX457" s="16">
        <f>IF(AW457="Neg","Neg",AW457*HLOOKUP(AX$3,T_GDP[#All],2,FALSE))</f>
        <v>-36.087345542428608</v>
      </c>
      <c r="AY457" s="16">
        <f>IF(AX457="Neg","Neg",AX457*HLOOKUP(AY$3,T_GDP[#All],2,FALSE))</f>
        <v>-37.67719876210441</v>
      </c>
      <c r="AZ457" s="16">
        <f>IF(AY457="Neg","Neg",AY457*HLOOKUP(AZ$3,T_GDP[#All],2,FALSE))</f>
        <v>-39.167091317893899</v>
      </c>
      <c r="BA457" s="16">
        <f>IF(AZ457="Neg","Neg",AZ457*HLOOKUP(BA$3,T_GDP[#All],2,FALSE))</f>
        <v>-40.550876942034357</v>
      </c>
      <c r="BB457" s="16">
        <f>IF(BA457="Neg","Neg",BA457*HLOOKUP(BB$3,T_GDP[#All],2,FALSE))</f>
        <v>-41.895624453354664</v>
      </c>
      <c r="BC457" s="16">
        <f>IF(BB457="Neg","Neg",BB457*HLOOKUP(BC$3,T_GDP[#All],2,FALSE))</f>
        <v>-38.861919810948251</v>
      </c>
      <c r="BD457" s="16">
        <f>IF(BC457="Neg","Neg",BC457*HLOOKUP(BD$3,T_GDP[#All],2,FALSE))</f>
        <v>-43.630380591799906</v>
      </c>
      <c r="BE457" s="16">
        <f>IF(BD457="Neg","Neg",BD457*HLOOKUP(BE$3,T_GDP[#All],2,FALSE))</f>
        <v>-46.508237023179987</v>
      </c>
      <c r="BF457" s="16">
        <f>IF(BE457="Neg","Neg",BE457*HLOOKUP(BF$3,T_GDP[#All],2,FALSE))</f>
        <v>-47.345334591641958</v>
      </c>
      <c r="BG457" s="16">
        <f>IF(BF457="Neg","Neg",BF457*HLOOKUP(BG$3,T_GDP[#All],2,FALSE))</f>
        <v>-48.94690984281943</v>
      </c>
      <c r="BH457" s="16">
        <f>IF(BG457="Neg","Neg",BG457*HLOOKUP(BH$3,T_GDP[#All],2,FALSE))</f>
        <v>-50.534548916096355</v>
      </c>
      <c r="BI457" s="16">
        <f>IF(BH457="Neg","Neg",BH457*HLOOKUP(BI$3,T_GDP[#All],2,FALSE))</f>
        <v>-52.460493765076961</v>
      </c>
      <c r="BJ457" s="16">
        <f>IF(BI457="Neg","Neg",BI457*HLOOKUP(BJ$3,T_GDP[#All],2,FALSE))</f>
        <v>-54.523044089972394</v>
      </c>
    </row>
    <row r="458" spans="1:62" ht="13.9" customHeight="1" x14ac:dyDescent="0.25">
      <c r="A458" s="6"/>
      <c r="B458" s="10" t="s">
        <v>1130</v>
      </c>
      <c r="C458" s="10" t="s">
        <v>1134</v>
      </c>
      <c r="D458" s="10" t="s">
        <v>704</v>
      </c>
      <c r="E458" s="22"/>
      <c r="F458" s="22"/>
      <c r="G458" s="22"/>
      <c r="H458" s="22"/>
      <c r="I458" s="22"/>
      <c r="J458" s="22"/>
      <c r="K458" s="22"/>
      <c r="L458" s="22"/>
      <c r="M458" s="22"/>
      <c r="N458" s="17"/>
      <c r="O458" s="17"/>
      <c r="P458" s="17"/>
      <c r="Q458" s="17"/>
      <c r="R458" s="17"/>
      <c r="S458" s="17"/>
      <c r="T458" s="17"/>
      <c r="U458" s="17"/>
      <c r="V458" s="17"/>
      <c r="W458" s="17"/>
      <c r="X458" s="17"/>
      <c r="Y458" s="17"/>
      <c r="Z458" s="17"/>
      <c r="AA458" s="17"/>
      <c r="AB458" s="17"/>
      <c r="AC458" s="17"/>
      <c r="AD458" s="17"/>
      <c r="AE458" s="17"/>
      <c r="AF458" s="17"/>
      <c r="AG458" s="17"/>
      <c r="AH458" s="26"/>
      <c r="AI458" s="26"/>
      <c r="AJ458" s="17"/>
      <c r="AK458" s="17">
        <v>-10</v>
      </c>
      <c r="AL458" s="17">
        <v>-10</v>
      </c>
      <c r="AM458" s="17">
        <v>-5</v>
      </c>
      <c r="AN458" s="18">
        <f>IF(AM458="Neg","Neg",AM458*HLOOKUP(AN$3,T_GDP[#All],2,FALSE))</f>
        <v>-5.2931285471415013</v>
      </c>
      <c r="AO458" s="18">
        <f>IF(AN458="Neg","Neg",AN458*HLOOKUP(AO$3,T_GDP[#All],2,FALSE))</f>
        <v>-5.5426781933399782</v>
      </c>
      <c r="AP458" s="18">
        <f>IF(AO458="Neg","Neg",AO458*HLOOKUP(AP$3,T_GDP[#All],2,FALSE))</f>
        <v>-5.8371924444861643</v>
      </c>
      <c r="AQ458" s="18">
        <f>IF(AP458="Neg","Neg",AP458*HLOOKUP(AQ$3,T_GDP[#All],2,FALSE))</f>
        <v>-5.8981596956815201</v>
      </c>
      <c r="AR458" s="18">
        <f>IF(AQ458="Neg","Neg",AQ458*HLOOKUP(AR$3,T_GDP[#All],2,FALSE))</f>
        <v>-5.8159747831671229</v>
      </c>
      <c r="AS458" s="18">
        <f>IF(AR458="Neg","Neg",AR458*HLOOKUP(AS$3,T_GDP[#All],2,FALSE))</f>
        <v>-6.073533202510955</v>
      </c>
      <c r="AT458" s="18">
        <f>IF(AS458="Neg","Neg",AS458*HLOOKUP(AT$3,T_GDP[#All],2,FALSE))</f>
        <v>-6.2258041925741159</v>
      </c>
      <c r="AU458" s="18">
        <f>IF(AT458="Neg","Neg",AT458*HLOOKUP(AU$3,T_GDP[#All],2,FALSE))</f>
        <v>-6.433030266457469</v>
      </c>
      <c r="AV458" s="18">
        <f>IF(AU458="Neg","Neg",AU458*HLOOKUP(AV$3,T_GDP[#All],2,FALSE))</f>
        <v>-6.7277270431311536</v>
      </c>
      <c r="AW458" s="18">
        <f>IF(AV458="Neg","Neg",AV458*HLOOKUP(AW$3,T_GDP[#All],2,FALSE))</f>
        <v>-6.987736519558541</v>
      </c>
      <c r="AX458" s="18">
        <f>IF(AW458="Neg","Neg",AW458*HLOOKUP(AX$3,T_GDP[#All],2,FALSE))</f>
        <v>-7.217469108485723</v>
      </c>
      <c r="AY458" s="18">
        <f>IF(AX458="Neg","Neg",AX458*HLOOKUP(AY$3,T_GDP[#All],2,FALSE))</f>
        <v>-7.535439752420884</v>
      </c>
      <c r="AZ458" s="18">
        <f>IF(AY458="Neg","Neg",AY458*HLOOKUP(AZ$3,T_GDP[#All],2,FALSE))</f>
        <v>-7.8334182635787819</v>
      </c>
      <c r="BA458" s="18">
        <f>IF(AZ458="Neg","Neg",AZ458*HLOOKUP(BA$3,T_GDP[#All],2,FALSE))</f>
        <v>-8.1101753884068728</v>
      </c>
      <c r="BB458" s="18">
        <f>IF(BA458="Neg","Neg",BA458*HLOOKUP(BB$3,T_GDP[#All],2,FALSE))</f>
        <v>-8.3791248906709335</v>
      </c>
      <c r="BC458" s="18">
        <f>IF(BB458="Neg","Neg",BB458*HLOOKUP(BC$3,T_GDP[#All],2,FALSE))</f>
        <v>-7.7723839621896511</v>
      </c>
      <c r="BD458" s="18">
        <f>IF(BC458="Neg","Neg",BC458*HLOOKUP(BD$3,T_GDP[#All],2,FALSE))</f>
        <v>-8.7260761183599822</v>
      </c>
      <c r="BE458" s="18">
        <f>IF(BD458="Neg","Neg",BD458*HLOOKUP(BE$3,T_GDP[#All],2,FALSE))</f>
        <v>-9.3016474046359985</v>
      </c>
      <c r="BF458" s="18">
        <f>IF(BE458="Neg","Neg",BE458*HLOOKUP(BF$3,T_GDP[#All],2,FALSE))</f>
        <v>-9.4690669183283926</v>
      </c>
      <c r="BG458" s="18">
        <f>IF(BF458="Neg","Neg",BF458*HLOOKUP(BG$3,T_GDP[#All],2,FALSE))</f>
        <v>-9.7893819685638874</v>
      </c>
      <c r="BH458" s="18">
        <f>IF(BG458="Neg","Neg",BG458*HLOOKUP(BH$3,T_GDP[#All],2,FALSE))</f>
        <v>-10.106909783219272</v>
      </c>
      <c r="BI458" s="18">
        <f>IF(BH458="Neg","Neg",BH458*HLOOKUP(BI$3,T_GDP[#All],2,FALSE))</f>
        <v>-10.492098753015394</v>
      </c>
      <c r="BJ458" s="18">
        <f>IF(BI458="Neg","Neg",BI458*HLOOKUP(BJ$3,T_GDP[#All],2,FALSE))</f>
        <v>-10.904608817994481</v>
      </c>
    </row>
    <row r="459" spans="1:62" ht="13.9" customHeight="1" x14ac:dyDescent="0.25">
      <c r="A459" s="6"/>
      <c r="B459" s="1" t="s">
        <v>1135</v>
      </c>
      <c r="C459" s="1" t="s">
        <v>1136</v>
      </c>
      <c r="D459" s="1" t="s">
        <v>725</v>
      </c>
      <c r="E459" s="23"/>
      <c r="F459" s="23"/>
      <c r="G459" s="23"/>
      <c r="H459" s="23"/>
      <c r="I459" s="23"/>
      <c r="J459" s="23"/>
      <c r="K459" s="23"/>
      <c r="L459" s="23"/>
      <c r="M459" s="23"/>
      <c r="N459" s="15"/>
      <c r="O459" s="15"/>
      <c r="P459" s="15"/>
      <c r="Q459" s="15"/>
      <c r="R459" s="15"/>
      <c r="S459" s="15"/>
      <c r="T459" s="15"/>
      <c r="U459" s="15"/>
      <c r="V459" s="15"/>
      <c r="W459" s="15"/>
      <c r="X459" s="15"/>
      <c r="Y459" s="15"/>
      <c r="Z459" s="15"/>
      <c r="AA459" s="15"/>
      <c r="AB459" s="15"/>
      <c r="AC459" s="15"/>
      <c r="AD459" s="15"/>
      <c r="AE459" s="15"/>
      <c r="AF459" s="15"/>
      <c r="AG459" s="15"/>
      <c r="AH459" s="25"/>
      <c r="AI459" s="25"/>
      <c r="AJ459" s="15"/>
      <c r="AK459" s="15">
        <v>0</v>
      </c>
      <c r="AL459" s="15">
        <v>350</v>
      </c>
      <c r="AM459" s="15">
        <v>425</v>
      </c>
      <c r="AN459" s="16">
        <f>IF(AM459="Neg","Neg",AM459*HLOOKUP(AN$3,T_GDP[#All],2,FALSE))</f>
        <v>449.91592650702762</v>
      </c>
      <c r="AO459" s="16">
        <f>IF(AN459="Neg","Neg",AN459*HLOOKUP(AO$3,T_GDP[#All],2,FALSE))</f>
        <v>471.12764643389812</v>
      </c>
      <c r="AP459" s="16">
        <f>IF(AO459="Neg","Neg",AO459*HLOOKUP(AP$3,T_GDP[#All],2,FALSE))</f>
        <v>496.16135778132394</v>
      </c>
      <c r="AQ459" s="16">
        <f>IF(AP459="Neg","Neg",AP459*HLOOKUP(AQ$3,T_GDP[#All],2,FALSE))</f>
        <v>501.34357413292918</v>
      </c>
      <c r="AR459" s="16">
        <f>IF(AQ459="Neg","Neg",AQ459*HLOOKUP(AR$3,T_GDP[#All],2,FALSE))</f>
        <v>494.35785656920541</v>
      </c>
      <c r="AS459" s="16">
        <f>IF(AR459="Neg","Neg",AR459*HLOOKUP(AS$3,T_GDP[#All],2,FALSE))</f>
        <v>516.2503222134311</v>
      </c>
      <c r="AT459" s="16">
        <f>IF(AS459="Neg","Neg",AS459*HLOOKUP(AT$3,T_GDP[#All],2,FALSE))</f>
        <v>529.19335636879975</v>
      </c>
      <c r="AU459" s="16">
        <f>IF(AT459="Neg","Neg",AT459*HLOOKUP(AU$3,T_GDP[#All],2,FALSE))</f>
        <v>546.80757264888484</v>
      </c>
      <c r="AV459" s="16">
        <f>IF(AU459="Neg","Neg",AU459*HLOOKUP(AV$3,T_GDP[#All],2,FALSE))</f>
        <v>571.85679866614805</v>
      </c>
      <c r="AW459" s="16">
        <f>IF(AV459="Neg","Neg",AV459*HLOOKUP(AW$3,T_GDP[#All],2,FALSE))</f>
        <v>593.95760416247595</v>
      </c>
      <c r="AX459" s="16">
        <f>IF(AW459="Neg","Neg",AW459*HLOOKUP(AX$3,T_GDP[#All],2,FALSE))</f>
        <v>613.48487422128642</v>
      </c>
      <c r="AY459" s="16">
        <f>IF(AX459="Neg","Neg",AX459*HLOOKUP(AY$3,T_GDP[#All],2,FALSE))</f>
        <v>640.51237895577503</v>
      </c>
      <c r="AZ459" s="16">
        <f>IF(AY459="Neg","Neg",AY459*HLOOKUP(AZ$3,T_GDP[#All],2,FALSE))</f>
        <v>665.84055240419639</v>
      </c>
      <c r="BA459" s="16">
        <f>IF(AZ459="Neg","Neg",AZ459*HLOOKUP(BA$3,T_GDP[#All],2,FALSE))</f>
        <v>689.3649080145841</v>
      </c>
      <c r="BB459" s="16">
        <f>IF(BA459="Neg","Neg",BA459*HLOOKUP(BB$3,T_GDP[#All],2,FALSE))</f>
        <v>712.22561570702931</v>
      </c>
      <c r="BC459" s="16">
        <f>IF(BB459="Neg","Neg",BB459*HLOOKUP(BC$3,T_GDP[#All],2,FALSE))</f>
        <v>660.6526367861203</v>
      </c>
      <c r="BD459" s="16">
        <f>IF(BC459="Neg","Neg",BC459*HLOOKUP(BD$3,T_GDP[#All],2,FALSE))</f>
        <v>741.71647006059845</v>
      </c>
      <c r="BE459" s="16">
        <f>IF(BD459="Neg","Neg",BD459*HLOOKUP(BE$3,T_GDP[#All],2,FALSE))</f>
        <v>790.64002939405987</v>
      </c>
      <c r="BF459" s="16">
        <f>IF(BE459="Neg","Neg",BE459*HLOOKUP(BF$3,T_GDP[#All],2,FALSE))</f>
        <v>804.87068805791341</v>
      </c>
      <c r="BG459" s="16">
        <f>IF(BF459="Neg","Neg",BF459*HLOOKUP(BG$3,T_GDP[#All],2,FALSE))</f>
        <v>832.09746732793042</v>
      </c>
      <c r="BH459" s="16">
        <f>IF(BG459="Neg","Neg",BG459*HLOOKUP(BH$3,T_GDP[#All],2,FALSE))</f>
        <v>859.08733157363815</v>
      </c>
      <c r="BI459" s="16">
        <f>IF(BH459="Neg","Neg",BH459*HLOOKUP(BI$3,T_GDP[#All],2,FALSE))</f>
        <v>891.82839400630849</v>
      </c>
      <c r="BJ459" s="16">
        <f>IF(BI459="Neg","Neg",BI459*HLOOKUP(BJ$3,T_GDP[#All],2,FALSE))</f>
        <v>926.8917495295309</v>
      </c>
    </row>
    <row r="460" spans="1:62" ht="13.9" customHeight="1" x14ac:dyDescent="0.25">
      <c r="A460" s="6"/>
      <c r="B460" s="1" t="s">
        <v>1135</v>
      </c>
      <c r="C460" s="1" t="s">
        <v>1136</v>
      </c>
      <c r="D460" s="1" t="s">
        <v>728</v>
      </c>
      <c r="E460" s="23"/>
      <c r="F460" s="23"/>
      <c r="G460" s="23"/>
      <c r="H460" s="23"/>
      <c r="I460" s="23"/>
      <c r="J460" s="23"/>
      <c r="K460" s="23"/>
      <c r="L460" s="23"/>
      <c r="M460" s="23"/>
      <c r="N460" s="15"/>
      <c r="O460" s="15"/>
      <c r="P460" s="15"/>
      <c r="Q460" s="15"/>
      <c r="R460" s="15"/>
      <c r="S460" s="15"/>
      <c r="T460" s="15"/>
      <c r="U460" s="15"/>
      <c r="V460" s="15"/>
      <c r="W460" s="15"/>
      <c r="X460" s="15"/>
      <c r="Y460" s="15"/>
      <c r="Z460" s="15"/>
      <c r="AA460" s="15"/>
      <c r="AB460" s="15"/>
      <c r="AC460" s="15"/>
      <c r="AD460" s="15"/>
      <c r="AE460" s="15"/>
      <c r="AF460" s="15"/>
      <c r="AG460" s="15"/>
      <c r="AH460" s="25"/>
      <c r="AI460" s="25"/>
      <c r="AJ460" s="15"/>
      <c r="AK460" s="15">
        <v>0</v>
      </c>
      <c r="AL460" s="15">
        <v>350</v>
      </c>
      <c r="AM460" s="15">
        <v>425</v>
      </c>
      <c r="AN460" s="16">
        <f>IF(AM460="Neg","Neg",AM460*HLOOKUP(AN$3,T_GDP[#All],2,FALSE))</f>
        <v>449.91592650702762</v>
      </c>
      <c r="AO460" s="16">
        <f>IF(AN460="Neg","Neg",AN460*HLOOKUP(AO$3,T_GDP[#All],2,FALSE))</f>
        <v>471.12764643389812</v>
      </c>
      <c r="AP460" s="16">
        <f>IF(AO460="Neg","Neg",AO460*HLOOKUP(AP$3,T_GDP[#All],2,FALSE))</f>
        <v>496.16135778132394</v>
      </c>
      <c r="AQ460" s="16">
        <f>IF(AP460="Neg","Neg",AP460*HLOOKUP(AQ$3,T_GDP[#All],2,FALSE))</f>
        <v>501.34357413292918</v>
      </c>
      <c r="AR460" s="16">
        <f>IF(AQ460="Neg","Neg",AQ460*HLOOKUP(AR$3,T_GDP[#All],2,FALSE))</f>
        <v>494.35785656920541</v>
      </c>
      <c r="AS460" s="16">
        <f>IF(AR460="Neg","Neg",AR460*HLOOKUP(AS$3,T_GDP[#All],2,FALSE))</f>
        <v>516.2503222134311</v>
      </c>
      <c r="AT460" s="16">
        <f>IF(AS460="Neg","Neg",AS460*HLOOKUP(AT$3,T_GDP[#All],2,FALSE))</f>
        <v>529.19335636879975</v>
      </c>
      <c r="AU460" s="16">
        <f>IF(AT460="Neg","Neg",AT460*HLOOKUP(AU$3,T_GDP[#All],2,FALSE))</f>
        <v>546.80757264888484</v>
      </c>
      <c r="AV460" s="16">
        <f>IF(AU460="Neg","Neg",AU460*HLOOKUP(AV$3,T_GDP[#All],2,FALSE))</f>
        <v>571.85679866614805</v>
      </c>
      <c r="AW460" s="16">
        <f>IF(AV460="Neg","Neg",AV460*HLOOKUP(AW$3,T_GDP[#All],2,FALSE))</f>
        <v>593.95760416247595</v>
      </c>
      <c r="AX460" s="16">
        <f>IF(AW460="Neg","Neg",AW460*HLOOKUP(AX$3,T_GDP[#All],2,FALSE))</f>
        <v>613.48487422128642</v>
      </c>
      <c r="AY460" s="16">
        <f>IF(AX460="Neg","Neg",AX460*HLOOKUP(AY$3,T_GDP[#All],2,FALSE))</f>
        <v>640.51237895577503</v>
      </c>
      <c r="AZ460" s="16">
        <f>IF(AY460="Neg","Neg",AY460*HLOOKUP(AZ$3,T_GDP[#All],2,FALSE))</f>
        <v>665.84055240419639</v>
      </c>
      <c r="BA460" s="16">
        <f>IF(AZ460="Neg","Neg",AZ460*HLOOKUP(BA$3,T_GDP[#All],2,FALSE))</f>
        <v>689.3649080145841</v>
      </c>
      <c r="BB460" s="16">
        <f>IF(BA460="Neg","Neg",BA460*HLOOKUP(BB$3,T_GDP[#All],2,FALSE))</f>
        <v>712.22561570702931</v>
      </c>
      <c r="BC460" s="16">
        <f>IF(BB460="Neg","Neg",BB460*HLOOKUP(BC$3,T_GDP[#All],2,FALSE))</f>
        <v>660.6526367861203</v>
      </c>
      <c r="BD460" s="16">
        <f>IF(BC460="Neg","Neg",BC460*HLOOKUP(BD$3,T_GDP[#All],2,FALSE))</f>
        <v>741.71647006059845</v>
      </c>
      <c r="BE460" s="16">
        <f>IF(BD460="Neg","Neg",BD460*HLOOKUP(BE$3,T_GDP[#All],2,FALSE))</f>
        <v>790.64002939405987</v>
      </c>
      <c r="BF460" s="16">
        <f>IF(BE460="Neg","Neg",BE460*HLOOKUP(BF$3,T_GDP[#All],2,FALSE))</f>
        <v>804.87068805791341</v>
      </c>
      <c r="BG460" s="16">
        <f>IF(BF460="Neg","Neg",BF460*HLOOKUP(BG$3,T_GDP[#All],2,FALSE))</f>
        <v>832.09746732793042</v>
      </c>
      <c r="BH460" s="16">
        <f>IF(BG460="Neg","Neg",BG460*HLOOKUP(BH$3,T_GDP[#All],2,FALSE))</f>
        <v>859.08733157363815</v>
      </c>
      <c r="BI460" s="16">
        <f>IF(BH460="Neg","Neg",BH460*HLOOKUP(BI$3,T_GDP[#All],2,FALSE))</f>
        <v>891.82839400630849</v>
      </c>
      <c r="BJ460" s="16">
        <f>IF(BI460="Neg","Neg",BI460*HLOOKUP(BJ$3,T_GDP[#All],2,FALSE))</f>
        <v>926.8917495295309</v>
      </c>
    </row>
    <row r="461" spans="1:62" ht="13.9" customHeight="1" x14ac:dyDescent="0.25">
      <c r="A461" s="6"/>
      <c r="B461" s="1" t="s">
        <v>1135</v>
      </c>
      <c r="C461" s="1" t="s">
        <v>1137</v>
      </c>
      <c r="D461" s="1" t="s">
        <v>728</v>
      </c>
      <c r="E461" s="23"/>
      <c r="F461" s="23"/>
      <c r="G461" s="23"/>
      <c r="H461" s="23"/>
      <c r="I461" s="23"/>
      <c r="J461" s="23"/>
      <c r="K461" s="23"/>
      <c r="L461" s="23"/>
      <c r="M461" s="23"/>
      <c r="N461" s="15"/>
      <c r="O461" s="15"/>
      <c r="P461" s="15"/>
      <c r="Q461" s="15"/>
      <c r="R461" s="15"/>
      <c r="S461" s="15"/>
      <c r="T461" s="15"/>
      <c r="U461" s="15"/>
      <c r="V461" s="15"/>
      <c r="W461" s="15"/>
      <c r="X461" s="15"/>
      <c r="Y461" s="15"/>
      <c r="Z461" s="15"/>
      <c r="AA461" s="15"/>
      <c r="AB461" s="15"/>
      <c r="AC461" s="15"/>
      <c r="AD461" s="15"/>
      <c r="AE461" s="15"/>
      <c r="AF461" s="15"/>
      <c r="AG461" s="15"/>
      <c r="AH461" s="25"/>
      <c r="AI461" s="25"/>
      <c r="AJ461" s="15"/>
      <c r="AK461" s="15">
        <v>0</v>
      </c>
      <c r="AL461" s="15">
        <v>3550</v>
      </c>
      <c r="AM461" s="15">
        <v>3700</v>
      </c>
      <c r="AN461" s="16">
        <f>IF(AM461="Neg","Neg",AM461*HLOOKUP(AN$3,T_GDP[#All],2,FALSE))</f>
        <v>3916.9151248847111</v>
      </c>
      <c r="AO461" s="16">
        <f>IF(AN461="Neg","Neg",AN461*HLOOKUP(AO$3,T_GDP[#All],2,FALSE))</f>
        <v>4101.5818630715839</v>
      </c>
      <c r="AP461" s="16">
        <f>IF(AO461="Neg","Neg",AO461*HLOOKUP(AP$3,T_GDP[#All],2,FALSE))</f>
        <v>4319.5224089197618</v>
      </c>
      <c r="AQ461" s="16">
        <f>IF(AP461="Neg","Neg",AP461*HLOOKUP(AQ$3,T_GDP[#All],2,FALSE))</f>
        <v>4364.638174804325</v>
      </c>
      <c r="AR461" s="16">
        <f>IF(AQ461="Neg","Neg",AQ461*HLOOKUP(AR$3,T_GDP[#All],2,FALSE))</f>
        <v>4303.8213395436705</v>
      </c>
      <c r="AS461" s="16">
        <f>IF(AR461="Neg","Neg",AR461*HLOOKUP(AS$3,T_GDP[#All],2,FALSE))</f>
        <v>4494.414569858106</v>
      </c>
      <c r="AT461" s="16">
        <f>IF(AS461="Neg","Neg",AS461*HLOOKUP(AT$3,T_GDP[#All],2,FALSE))</f>
        <v>4607.0951025048453</v>
      </c>
      <c r="AU461" s="16">
        <f>IF(AT461="Neg","Neg",AT461*HLOOKUP(AU$3,T_GDP[#All],2,FALSE))</f>
        <v>4760.4423971785263</v>
      </c>
      <c r="AV461" s="16">
        <f>IF(AU461="Neg","Neg",AU461*HLOOKUP(AV$3,T_GDP[#All],2,FALSE))</f>
        <v>4978.5180119170527</v>
      </c>
      <c r="AW461" s="16">
        <f>IF(AV461="Neg","Neg",AV461*HLOOKUP(AW$3,T_GDP[#All],2,FALSE))</f>
        <v>5170.9250244733194</v>
      </c>
      <c r="AX461" s="16">
        <f>IF(AW461="Neg","Neg",AW461*HLOOKUP(AX$3,T_GDP[#All],2,FALSE))</f>
        <v>5340.9271402794338</v>
      </c>
      <c r="AY461" s="16">
        <f>IF(AX461="Neg","Neg",AX461*HLOOKUP(AY$3,T_GDP[#All],2,FALSE))</f>
        <v>5576.2254167914525</v>
      </c>
      <c r="AZ461" s="16">
        <f>IF(AY461="Neg","Neg",AY461*HLOOKUP(AZ$3,T_GDP[#All],2,FALSE))</f>
        <v>5796.7295150482969</v>
      </c>
      <c r="BA461" s="16">
        <f>IF(AZ461="Neg","Neg",AZ461*HLOOKUP(BA$3,T_GDP[#All],2,FALSE))</f>
        <v>6001.5297874210846</v>
      </c>
      <c r="BB461" s="16">
        <f>IF(BA461="Neg","Neg",BA461*HLOOKUP(BB$3,T_GDP[#All],2,FALSE))</f>
        <v>6200.5524190964898</v>
      </c>
      <c r="BC461" s="16">
        <f>IF(BB461="Neg","Neg",BB461*HLOOKUP(BC$3,T_GDP[#All],2,FALSE))</f>
        <v>5751.5641320203404</v>
      </c>
      <c r="BD461" s="16">
        <f>IF(BC461="Neg","Neg",BC461*HLOOKUP(BD$3,T_GDP[#All],2,FALSE))</f>
        <v>6457.2963275863858</v>
      </c>
      <c r="BE461" s="16">
        <f>IF(BD461="Neg","Neg",BD461*HLOOKUP(BE$3,T_GDP[#All],2,FALSE))</f>
        <v>6883.219079430638</v>
      </c>
      <c r="BF461" s="16">
        <f>IF(BE461="Neg","Neg",BE461*HLOOKUP(BF$3,T_GDP[#All],2,FALSE))</f>
        <v>7007.1095195630096</v>
      </c>
      <c r="BG461" s="16">
        <f>IF(BF461="Neg","Neg",BF461*HLOOKUP(BG$3,T_GDP[#All],2,FALSE))</f>
        <v>7244.1426567372755</v>
      </c>
      <c r="BH461" s="16">
        <f>IF(BG461="Neg","Neg",BG461*HLOOKUP(BH$3,T_GDP[#All],2,FALSE))</f>
        <v>7479.1132395822606</v>
      </c>
      <c r="BI461" s="16">
        <f>IF(BH461="Neg","Neg",BH461*HLOOKUP(BI$3,T_GDP[#All],2,FALSE))</f>
        <v>7764.1530772313909</v>
      </c>
      <c r="BJ461" s="16">
        <f>IF(BI461="Neg","Neg",BI461*HLOOKUP(BJ$3,T_GDP[#All],2,FALSE))</f>
        <v>8069.410525315915</v>
      </c>
    </row>
    <row r="462" spans="1:62" ht="13.9" customHeight="1" x14ac:dyDescent="0.25">
      <c r="A462" s="6"/>
      <c r="B462" s="1" t="s">
        <v>1135</v>
      </c>
      <c r="C462" s="1" t="s">
        <v>1138</v>
      </c>
      <c r="D462" s="1" t="s">
        <v>728</v>
      </c>
      <c r="E462" s="23"/>
      <c r="F462" s="23"/>
      <c r="G462" s="23"/>
      <c r="H462" s="23"/>
      <c r="I462" s="23"/>
      <c r="J462" s="23"/>
      <c r="K462" s="23"/>
      <c r="L462" s="23"/>
      <c r="M462" s="23"/>
      <c r="N462" s="15"/>
      <c r="O462" s="15"/>
      <c r="P462" s="15"/>
      <c r="Q462" s="15"/>
      <c r="R462" s="15"/>
      <c r="S462" s="15"/>
      <c r="T462" s="15"/>
      <c r="U462" s="15"/>
      <c r="V462" s="15"/>
      <c r="W462" s="15"/>
      <c r="X462" s="15"/>
      <c r="Y462" s="15"/>
      <c r="Z462" s="15"/>
      <c r="AA462" s="15"/>
      <c r="AB462" s="15"/>
      <c r="AC462" s="15"/>
      <c r="AD462" s="15"/>
      <c r="AE462" s="15"/>
      <c r="AF462" s="15"/>
      <c r="AG462" s="15"/>
      <c r="AH462" s="25"/>
      <c r="AI462" s="25"/>
      <c r="AJ462" s="15"/>
      <c r="AK462" s="15">
        <v>0</v>
      </c>
      <c r="AL462" s="15">
        <v>3900</v>
      </c>
      <c r="AM462" s="15">
        <v>4100</v>
      </c>
      <c r="AN462" s="16">
        <f>IF(AM462="Neg","Neg",AM462*HLOOKUP(AN$3,T_GDP[#All],2,FALSE))</f>
        <v>4340.3654086560309</v>
      </c>
      <c r="AO462" s="16">
        <f>IF(AN462="Neg","Neg",AN462*HLOOKUP(AO$3,T_GDP[#All],2,FALSE))</f>
        <v>4544.996118538782</v>
      </c>
      <c r="AP462" s="16">
        <f>IF(AO462="Neg","Neg",AO462*HLOOKUP(AP$3,T_GDP[#All],2,FALSE))</f>
        <v>4786.4978044786549</v>
      </c>
      <c r="AQ462" s="16">
        <f>IF(AP462="Neg","Neg",AP462*HLOOKUP(AQ$3,T_GDP[#All],2,FALSE))</f>
        <v>4836.4909504588468</v>
      </c>
      <c r="AR462" s="16">
        <f>IF(AQ462="Neg","Neg",AQ462*HLOOKUP(AR$3,T_GDP[#All],2,FALSE))</f>
        <v>4769.0993221970411</v>
      </c>
      <c r="AS462" s="16">
        <f>IF(AR462="Neg","Neg",AR462*HLOOKUP(AS$3,T_GDP[#All],2,FALSE))</f>
        <v>4980.2972260589831</v>
      </c>
      <c r="AT462" s="16">
        <f>IF(AS462="Neg","Neg",AS462*HLOOKUP(AT$3,T_GDP[#All],2,FALSE))</f>
        <v>5105.1594379107755</v>
      </c>
      <c r="AU462" s="16">
        <f>IF(AT462="Neg","Neg",AT462*HLOOKUP(AU$3,T_GDP[#All],2,FALSE))</f>
        <v>5275.0848184951255</v>
      </c>
      <c r="AV462" s="16">
        <f>IF(AU462="Neg","Neg",AU462*HLOOKUP(AV$3,T_GDP[#All],2,FALSE))</f>
        <v>5516.7361753675468</v>
      </c>
      <c r="AW462" s="16">
        <f>IF(AV462="Neg","Neg",AV462*HLOOKUP(AW$3,T_GDP[#All],2,FALSE))</f>
        <v>5729.9439460380045</v>
      </c>
      <c r="AX462" s="16">
        <f>IF(AW462="Neg","Neg",AW462*HLOOKUP(AX$3,T_GDP[#All],2,FALSE))</f>
        <v>5918.3246689582929</v>
      </c>
      <c r="AY462" s="16">
        <f>IF(AX462="Neg","Neg",AX462*HLOOKUP(AY$3,T_GDP[#All],2,FALSE))</f>
        <v>6179.0605969851249</v>
      </c>
      <c r="AZ462" s="16">
        <f>IF(AY462="Neg","Neg",AY462*HLOOKUP(AZ$3,T_GDP[#All],2,FALSE))</f>
        <v>6423.4029761346019</v>
      </c>
      <c r="BA462" s="16">
        <f>IF(AZ462="Neg","Neg",AZ462*HLOOKUP(BA$3,T_GDP[#All],2,FALSE))</f>
        <v>6650.3438184936367</v>
      </c>
      <c r="BB462" s="16">
        <f>IF(BA462="Neg","Neg",BA462*HLOOKUP(BB$3,T_GDP[#All],2,FALSE))</f>
        <v>6870.8824103501665</v>
      </c>
      <c r="BC462" s="16">
        <f>IF(BB462="Neg","Neg",BB462*HLOOKUP(BC$3,T_GDP[#All],2,FALSE))</f>
        <v>6373.3548489955147</v>
      </c>
      <c r="BD462" s="16">
        <f>IF(BC462="Neg","Neg",BC462*HLOOKUP(BD$3,T_GDP[#All],2,FALSE))</f>
        <v>7155.3824170551861</v>
      </c>
      <c r="BE462" s="16">
        <f>IF(BD462="Neg","Neg",BD462*HLOOKUP(BE$3,T_GDP[#All],2,FALSE))</f>
        <v>7627.35087180152</v>
      </c>
      <c r="BF462" s="16">
        <f>IF(BE462="Neg","Neg",BE462*HLOOKUP(BF$3,T_GDP[#All],2,FALSE))</f>
        <v>7764.6348730292839</v>
      </c>
      <c r="BG462" s="16">
        <f>IF(BF462="Neg","Neg",BF462*HLOOKUP(BG$3,T_GDP[#All],2,FALSE))</f>
        <v>8027.2932142223899</v>
      </c>
      <c r="BH462" s="16">
        <f>IF(BG462="Neg","Neg",BG462*HLOOKUP(BH$3,T_GDP[#All],2,FALSE))</f>
        <v>8287.6660222398059</v>
      </c>
      <c r="BI462" s="16">
        <f>IF(BH462="Neg","Neg",BH462*HLOOKUP(BI$3,T_GDP[#All],2,FALSE))</f>
        <v>8603.5209774726263</v>
      </c>
      <c r="BJ462" s="16">
        <f>IF(BI462="Neg","Neg",BI462*HLOOKUP(BJ$3,T_GDP[#All],2,FALSE))</f>
        <v>8941.7792307554773</v>
      </c>
    </row>
    <row r="463" spans="1:62" ht="13.9" customHeight="1" x14ac:dyDescent="0.25">
      <c r="A463" s="6"/>
      <c r="B463" s="1" t="s">
        <v>1135</v>
      </c>
      <c r="C463" s="1" t="s">
        <v>1139</v>
      </c>
      <c r="D463" s="1" t="s">
        <v>728</v>
      </c>
      <c r="E463" s="23"/>
      <c r="F463" s="23"/>
      <c r="G463" s="23"/>
      <c r="H463" s="23"/>
      <c r="I463" s="23"/>
      <c r="J463" s="23"/>
      <c r="K463" s="23"/>
      <c r="L463" s="23"/>
      <c r="M463" s="23"/>
      <c r="N463" s="15"/>
      <c r="O463" s="15"/>
      <c r="P463" s="15"/>
      <c r="Q463" s="15"/>
      <c r="R463" s="15"/>
      <c r="S463" s="15"/>
      <c r="T463" s="15"/>
      <c r="U463" s="15"/>
      <c r="V463" s="15"/>
      <c r="W463" s="15"/>
      <c r="X463" s="15"/>
      <c r="Y463" s="15"/>
      <c r="Z463" s="15"/>
      <c r="AA463" s="15"/>
      <c r="AB463" s="15"/>
      <c r="AC463" s="15"/>
      <c r="AD463" s="15"/>
      <c r="AE463" s="15"/>
      <c r="AF463" s="15"/>
      <c r="AG463" s="15"/>
      <c r="AH463" s="25"/>
      <c r="AI463" s="25"/>
      <c r="AJ463" s="15"/>
      <c r="AK463" s="15">
        <v>0</v>
      </c>
      <c r="AL463" s="15">
        <v>450</v>
      </c>
      <c r="AM463" s="15">
        <v>450</v>
      </c>
      <c r="AN463" s="16">
        <f>IF(AM463="Neg","Neg",AM463*HLOOKUP(AN$3,T_GDP[#All],2,FALSE))</f>
        <v>476.38156924273511</v>
      </c>
      <c r="AO463" s="16">
        <f>IF(AN463="Neg","Neg",AN463*HLOOKUP(AO$3,T_GDP[#All],2,FALSE))</f>
        <v>498.841037400598</v>
      </c>
      <c r="AP463" s="16">
        <f>IF(AO463="Neg","Neg",AO463*HLOOKUP(AP$3,T_GDP[#All],2,FALSE))</f>
        <v>525.34732000375482</v>
      </c>
      <c r="AQ463" s="16">
        <f>IF(AP463="Neg","Neg",AP463*HLOOKUP(AQ$3,T_GDP[#All],2,FALSE))</f>
        <v>530.83437261133679</v>
      </c>
      <c r="AR463" s="16">
        <f>IF(AQ463="Neg","Neg",AQ463*HLOOKUP(AR$3,T_GDP[#All],2,FALSE))</f>
        <v>523.43773048504102</v>
      </c>
      <c r="AS463" s="16">
        <f>IF(AR463="Neg","Neg",AR463*HLOOKUP(AS$3,T_GDP[#All],2,FALSE))</f>
        <v>546.61798822598587</v>
      </c>
      <c r="AT463" s="16">
        <f>IF(AS463="Neg","Neg",AS463*HLOOKUP(AT$3,T_GDP[#All],2,FALSE))</f>
        <v>560.3223773316704</v>
      </c>
      <c r="AU463" s="16">
        <f>IF(AT463="Neg","Neg",AT463*HLOOKUP(AU$3,T_GDP[#All],2,FALSE))</f>
        <v>578.97272398117218</v>
      </c>
      <c r="AV463" s="16">
        <f>IF(AU463="Neg","Neg",AU463*HLOOKUP(AV$3,T_GDP[#All],2,FALSE))</f>
        <v>605.49543388180382</v>
      </c>
      <c r="AW463" s="16">
        <f>IF(AV463="Neg","Neg",AV463*HLOOKUP(AW$3,T_GDP[#All],2,FALSE))</f>
        <v>628.89628676026871</v>
      </c>
      <c r="AX463" s="16">
        <f>IF(AW463="Neg","Neg",AW463*HLOOKUP(AX$3,T_GDP[#All],2,FALSE))</f>
        <v>649.572219763715</v>
      </c>
      <c r="AY463" s="16">
        <f>IF(AX463="Neg","Neg",AX463*HLOOKUP(AY$3,T_GDP[#All],2,FALSE))</f>
        <v>678.1895777178795</v>
      </c>
      <c r="AZ463" s="16">
        <f>IF(AY463="Neg","Neg",AY463*HLOOKUP(AZ$3,T_GDP[#All],2,FALSE))</f>
        <v>705.00764372209039</v>
      </c>
      <c r="BA463" s="16">
        <f>IF(AZ463="Neg","Neg",AZ463*HLOOKUP(BA$3,T_GDP[#All],2,FALSE))</f>
        <v>729.91578495661861</v>
      </c>
      <c r="BB463" s="16">
        <f>IF(BA463="Neg","Neg",BA463*HLOOKUP(BB$3,T_GDP[#All],2,FALSE))</f>
        <v>754.1212401603841</v>
      </c>
      <c r="BC463" s="16">
        <f>IF(BB463="Neg","Neg",BB463*HLOOKUP(BC$3,T_GDP[#All],2,FALSE))</f>
        <v>699.51455659706869</v>
      </c>
      <c r="BD463" s="16">
        <f>IF(BC463="Neg","Neg",BC463*HLOOKUP(BD$3,T_GDP[#All],2,FALSE))</f>
        <v>785.34685065239853</v>
      </c>
      <c r="BE463" s="16">
        <f>IF(BD463="Neg","Neg",BD463*HLOOKUP(BE$3,T_GDP[#All],2,FALSE))</f>
        <v>837.14826641724005</v>
      </c>
      <c r="BF463" s="16">
        <f>IF(BE463="Neg","Neg",BE463*HLOOKUP(BF$3,T_GDP[#All],2,FALSE))</f>
        <v>852.21602264955561</v>
      </c>
      <c r="BG463" s="16">
        <f>IF(BF463="Neg","Neg",BF463*HLOOKUP(BG$3,T_GDP[#All],2,FALSE))</f>
        <v>881.04437717075018</v>
      </c>
      <c r="BH463" s="16">
        <f>IF(BG463="Neg","Neg",BG463*HLOOKUP(BH$3,T_GDP[#All],2,FALSE))</f>
        <v>909.62188048973485</v>
      </c>
      <c r="BI463" s="16">
        <f>IF(BH463="Neg","Neg",BH463*HLOOKUP(BI$3,T_GDP[#All],2,FALSE))</f>
        <v>944.28888777138582</v>
      </c>
      <c r="BJ463" s="16">
        <f>IF(BI463="Neg","Neg",BI463*HLOOKUP(BJ$3,T_GDP[#All],2,FALSE))</f>
        <v>981.4147936195036</v>
      </c>
    </row>
    <row r="464" spans="1:62" ht="13.9" customHeight="1" x14ac:dyDescent="0.25">
      <c r="A464" s="6"/>
      <c r="B464" s="1" t="s">
        <v>1135</v>
      </c>
      <c r="C464" s="1" t="s">
        <v>1140</v>
      </c>
      <c r="D464" s="1" t="s">
        <v>2129</v>
      </c>
      <c r="E464" s="23"/>
      <c r="F464" s="23"/>
      <c r="G464" s="23"/>
      <c r="H464" s="23"/>
      <c r="I464" s="23"/>
      <c r="J464" s="23"/>
      <c r="K464" s="23"/>
      <c r="L464" s="23"/>
      <c r="M464" s="23"/>
      <c r="N464" s="15"/>
      <c r="O464" s="15"/>
      <c r="P464" s="15"/>
      <c r="Q464" s="15"/>
      <c r="R464" s="15"/>
      <c r="S464" s="15"/>
      <c r="T464" s="15"/>
      <c r="U464" s="15"/>
      <c r="V464" s="15"/>
      <c r="W464" s="15"/>
      <c r="X464" s="15"/>
      <c r="Y464" s="15"/>
      <c r="Z464" s="15"/>
      <c r="AA464" s="15"/>
      <c r="AB464" s="15"/>
      <c r="AC464" s="15"/>
      <c r="AD464" s="15"/>
      <c r="AE464" s="15"/>
      <c r="AF464" s="15"/>
      <c r="AG464" s="15"/>
      <c r="AH464" s="25"/>
      <c r="AI464" s="25"/>
      <c r="AJ464" s="15"/>
      <c r="AK464" s="15">
        <v>-20</v>
      </c>
      <c r="AL464" s="15">
        <v>-265</v>
      </c>
      <c r="AM464" s="15">
        <v>-450</v>
      </c>
      <c r="AN464" s="16">
        <f>IF(AM464="Neg","Neg",AM464*HLOOKUP(AN$3,T_GDP[#All],2,FALSE))</f>
        <v>-476.38156924273511</v>
      </c>
      <c r="AO464" s="16">
        <f>IF(AN464="Neg","Neg",AN464*HLOOKUP(AO$3,T_GDP[#All],2,FALSE))</f>
        <v>-498.841037400598</v>
      </c>
      <c r="AP464" s="16">
        <f>IF(AO464="Neg","Neg",AO464*HLOOKUP(AP$3,T_GDP[#All],2,FALSE))</f>
        <v>-525.34732000375482</v>
      </c>
      <c r="AQ464" s="16">
        <f>IF(AP464="Neg","Neg",AP464*HLOOKUP(AQ$3,T_GDP[#All],2,FALSE))</f>
        <v>-530.83437261133679</v>
      </c>
      <c r="AR464" s="16">
        <f>IF(AQ464="Neg","Neg",AQ464*HLOOKUP(AR$3,T_GDP[#All],2,FALSE))</f>
        <v>-523.43773048504102</v>
      </c>
      <c r="AS464" s="16">
        <f>IF(AR464="Neg","Neg",AR464*HLOOKUP(AS$3,T_GDP[#All],2,FALSE))</f>
        <v>-546.61798822598587</v>
      </c>
      <c r="AT464" s="16">
        <f>IF(AS464="Neg","Neg",AS464*HLOOKUP(AT$3,T_GDP[#All],2,FALSE))</f>
        <v>-560.3223773316704</v>
      </c>
      <c r="AU464" s="16">
        <f>IF(AT464="Neg","Neg",AT464*HLOOKUP(AU$3,T_GDP[#All],2,FALSE))</f>
        <v>-578.97272398117218</v>
      </c>
      <c r="AV464" s="16">
        <f>IF(AU464="Neg","Neg",AU464*HLOOKUP(AV$3,T_GDP[#All],2,FALSE))</f>
        <v>-605.49543388180382</v>
      </c>
      <c r="AW464" s="16">
        <f>IF(AV464="Neg","Neg",AV464*HLOOKUP(AW$3,T_GDP[#All],2,FALSE))</f>
        <v>-628.89628676026871</v>
      </c>
      <c r="AX464" s="16">
        <f>IF(AW464="Neg","Neg",AW464*HLOOKUP(AX$3,T_GDP[#All],2,FALSE))</f>
        <v>-649.572219763715</v>
      </c>
      <c r="AY464" s="16">
        <f>IF(AX464="Neg","Neg",AX464*HLOOKUP(AY$3,T_GDP[#All],2,FALSE))</f>
        <v>-678.1895777178795</v>
      </c>
      <c r="AZ464" s="16">
        <f>IF(AY464="Neg","Neg",AY464*HLOOKUP(AZ$3,T_GDP[#All],2,FALSE))</f>
        <v>-705.00764372209039</v>
      </c>
      <c r="BA464" s="16">
        <f>IF(AZ464="Neg","Neg",AZ464*HLOOKUP(BA$3,T_GDP[#All],2,FALSE))</f>
        <v>-729.91578495661861</v>
      </c>
      <c r="BB464" s="16">
        <f>IF(BA464="Neg","Neg",BA464*HLOOKUP(BB$3,T_GDP[#All],2,FALSE))</f>
        <v>-754.1212401603841</v>
      </c>
      <c r="BC464" s="16">
        <f>IF(BB464="Neg","Neg",BB464*HLOOKUP(BC$3,T_GDP[#All],2,FALSE))</f>
        <v>-699.51455659706869</v>
      </c>
      <c r="BD464" s="16">
        <f>IF(BC464="Neg","Neg",BC464*HLOOKUP(BD$3,T_GDP[#All],2,FALSE))</f>
        <v>-785.34685065239853</v>
      </c>
      <c r="BE464" s="16">
        <f>IF(BD464="Neg","Neg",BD464*HLOOKUP(BE$3,T_GDP[#All],2,FALSE))</f>
        <v>-837.14826641724005</v>
      </c>
      <c r="BF464" s="16">
        <f>IF(BE464="Neg","Neg",BE464*HLOOKUP(BF$3,T_GDP[#All],2,FALSE))</f>
        <v>-852.21602264955561</v>
      </c>
      <c r="BG464" s="16">
        <f>IF(BF464="Neg","Neg",BF464*HLOOKUP(BG$3,T_GDP[#All],2,FALSE))</f>
        <v>-881.04437717075018</v>
      </c>
      <c r="BH464" s="16">
        <f>IF(BG464="Neg","Neg",BG464*HLOOKUP(BH$3,T_GDP[#All],2,FALSE))</f>
        <v>-909.62188048973485</v>
      </c>
      <c r="BI464" s="16">
        <f>IF(BH464="Neg","Neg",BH464*HLOOKUP(BI$3,T_GDP[#All],2,FALSE))</f>
        <v>-944.28888777138582</v>
      </c>
      <c r="BJ464" s="16">
        <f>IF(BI464="Neg","Neg",BI464*HLOOKUP(BJ$3,T_GDP[#All],2,FALSE))</f>
        <v>-981.4147936195036</v>
      </c>
    </row>
    <row r="465" spans="1:62" ht="13.9" customHeight="1" x14ac:dyDescent="0.25">
      <c r="A465" s="6"/>
      <c r="B465" s="1" t="s">
        <v>1135</v>
      </c>
      <c r="C465" s="1" t="s">
        <v>1141</v>
      </c>
      <c r="D465" s="1" t="s">
        <v>736</v>
      </c>
      <c r="E465" s="23"/>
      <c r="F465" s="23"/>
      <c r="G465" s="23"/>
      <c r="H465" s="23"/>
      <c r="I465" s="23"/>
      <c r="J465" s="23"/>
      <c r="K465" s="23"/>
      <c r="L465" s="23"/>
      <c r="M465" s="23"/>
      <c r="N465" s="15"/>
      <c r="O465" s="15"/>
      <c r="P465" s="15"/>
      <c r="Q465" s="15"/>
      <c r="R465" s="15"/>
      <c r="S465" s="15"/>
      <c r="T465" s="15"/>
      <c r="U465" s="15"/>
      <c r="V465" s="15"/>
      <c r="W465" s="15"/>
      <c r="X465" s="15"/>
      <c r="Y465" s="15"/>
      <c r="Z465" s="15"/>
      <c r="AA465" s="15"/>
      <c r="AB465" s="15"/>
      <c r="AC465" s="15"/>
      <c r="AD465" s="15"/>
      <c r="AE465" s="15"/>
      <c r="AF465" s="15"/>
      <c r="AG465" s="15"/>
      <c r="AH465" s="25"/>
      <c r="AI465" s="25"/>
      <c r="AJ465" s="15"/>
      <c r="AK465" s="15">
        <v>-50</v>
      </c>
      <c r="AL465" s="15">
        <v>-50</v>
      </c>
      <c r="AM465" s="15">
        <v>-50</v>
      </c>
      <c r="AN465" s="16">
        <f>IF(AM465="Neg","Neg",AM465*HLOOKUP(AN$3,T_GDP[#All],2,FALSE))</f>
        <v>-52.931285471415009</v>
      </c>
      <c r="AO465" s="16">
        <f>IF(AN465="Neg","Neg",AN465*HLOOKUP(AO$3,T_GDP[#All],2,FALSE))</f>
        <v>-55.426781933399774</v>
      </c>
      <c r="AP465" s="16">
        <f>IF(AO465="Neg","Neg",AO465*HLOOKUP(AP$3,T_GDP[#All],2,FALSE))</f>
        <v>-58.371924444861634</v>
      </c>
      <c r="AQ465" s="16">
        <f>IF(AP465="Neg","Neg",AP465*HLOOKUP(AQ$3,T_GDP[#All],2,FALSE))</f>
        <v>-58.981596956815189</v>
      </c>
      <c r="AR465" s="16">
        <f>IF(AQ465="Neg","Neg",AQ465*HLOOKUP(AR$3,T_GDP[#All],2,FALSE))</f>
        <v>-58.159747831671211</v>
      </c>
      <c r="AS465" s="16">
        <f>IF(AR465="Neg","Neg",AR465*HLOOKUP(AS$3,T_GDP[#All],2,FALSE))</f>
        <v>-60.735332025109528</v>
      </c>
      <c r="AT465" s="16">
        <f>IF(AS465="Neg","Neg",AS465*HLOOKUP(AT$3,T_GDP[#All],2,FALSE))</f>
        <v>-62.258041925741139</v>
      </c>
      <c r="AU465" s="16">
        <f>IF(AT465="Neg","Neg",AT465*HLOOKUP(AU$3,T_GDP[#All],2,FALSE))</f>
        <v>-64.330302664574674</v>
      </c>
      <c r="AV465" s="16">
        <f>IF(AU465="Neg","Neg",AU465*HLOOKUP(AV$3,T_GDP[#All],2,FALSE))</f>
        <v>-67.277270431311521</v>
      </c>
      <c r="AW465" s="16">
        <f>IF(AV465="Neg","Neg",AV465*HLOOKUP(AW$3,T_GDP[#All],2,FALSE))</f>
        <v>-69.877365195585398</v>
      </c>
      <c r="AX465" s="16">
        <f>IF(AW465="Neg","Neg",AW465*HLOOKUP(AX$3,T_GDP[#All],2,FALSE))</f>
        <v>-72.174691084857216</v>
      </c>
      <c r="AY465" s="16">
        <f>IF(AX465="Neg","Neg",AX465*HLOOKUP(AY$3,T_GDP[#All],2,FALSE))</f>
        <v>-75.354397524208821</v>
      </c>
      <c r="AZ465" s="16">
        <f>IF(AY465="Neg","Neg",AY465*HLOOKUP(AZ$3,T_GDP[#All],2,FALSE))</f>
        <v>-78.334182635787798</v>
      </c>
      <c r="BA465" s="16">
        <f>IF(AZ465="Neg","Neg",AZ465*HLOOKUP(BA$3,T_GDP[#All],2,FALSE))</f>
        <v>-81.101753884068714</v>
      </c>
      <c r="BB465" s="16">
        <f>IF(BA465="Neg","Neg",BA465*HLOOKUP(BB$3,T_GDP[#All],2,FALSE))</f>
        <v>-83.791248906709328</v>
      </c>
      <c r="BC465" s="16">
        <f>IF(BB465="Neg","Neg",BB465*HLOOKUP(BC$3,T_GDP[#All],2,FALSE))</f>
        <v>-77.723839621896502</v>
      </c>
      <c r="BD465" s="16">
        <f>IF(BC465="Neg","Neg",BC465*HLOOKUP(BD$3,T_GDP[#All],2,FALSE))</f>
        <v>-87.260761183599811</v>
      </c>
      <c r="BE465" s="16">
        <f>IF(BD465="Neg","Neg",BD465*HLOOKUP(BE$3,T_GDP[#All],2,FALSE))</f>
        <v>-93.016474046359974</v>
      </c>
      <c r="BF465" s="16">
        <f>IF(BE465="Neg","Neg",BE465*HLOOKUP(BF$3,T_GDP[#All],2,FALSE))</f>
        <v>-94.690669183283916</v>
      </c>
      <c r="BG465" s="16">
        <f>IF(BF465="Neg","Neg",BF465*HLOOKUP(BG$3,T_GDP[#All],2,FALSE))</f>
        <v>-97.89381968563886</v>
      </c>
      <c r="BH465" s="16">
        <f>IF(BG465="Neg","Neg",BG465*HLOOKUP(BH$3,T_GDP[#All],2,FALSE))</f>
        <v>-101.06909783219271</v>
      </c>
      <c r="BI465" s="16">
        <f>IF(BH465="Neg","Neg",BH465*HLOOKUP(BI$3,T_GDP[#All],2,FALSE))</f>
        <v>-104.92098753015392</v>
      </c>
      <c r="BJ465" s="16">
        <f>IF(BI465="Neg","Neg",BI465*HLOOKUP(BJ$3,T_GDP[#All],2,FALSE))</f>
        <v>-109.04608817994479</v>
      </c>
    </row>
    <row r="466" spans="1:62" ht="13.9" customHeight="1" x14ac:dyDescent="0.25">
      <c r="A466" s="6"/>
      <c r="B466" s="1" t="s">
        <v>1135</v>
      </c>
      <c r="C466" s="1" t="s">
        <v>1142</v>
      </c>
      <c r="D466" s="1" t="s">
        <v>736</v>
      </c>
      <c r="E466" s="23"/>
      <c r="F466" s="23"/>
      <c r="G466" s="23"/>
      <c r="H466" s="23"/>
      <c r="I466" s="23"/>
      <c r="J466" s="23"/>
      <c r="K466" s="23"/>
      <c r="L466" s="23"/>
      <c r="M466" s="23"/>
      <c r="N466" s="15"/>
      <c r="O466" s="15"/>
      <c r="P466" s="15"/>
      <c r="Q466" s="15"/>
      <c r="R466" s="15"/>
      <c r="S466" s="15"/>
      <c r="T466" s="15"/>
      <c r="U466" s="15"/>
      <c r="V466" s="15"/>
      <c r="W466" s="15"/>
      <c r="X466" s="15"/>
      <c r="Y466" s="15"/>
      <c r="Z466" s="15"/>
      <c r="AA466" s="15"/>
      <c r="AB466" s="15"/>
      <c r="AC466" s="15"/>
      <c r="AD466" s="15"/>
      <c r="AE466" s="15"/>
      <c r="AF466" s="15"/>
      <c r="AG466" s="15"/>
      <c r="AH466" s="25"/>
      <c r="AI466" s="25"/>
      <c r="AJ466" s="15"/>
      <c r="AK466" s="15">
        <v>-70</v>
      </c>
      <c r="AL466" s="15">
        <v>-130</v>
      </c>
      <c r="AM466" s="15">
        <v>-150</v>
      </c>
      <c r="AN466" s="16">
        <f>IF(AM466="Neg","Neg",AM466*HLOOKUP(AN$3,T_GDP[#All],2,FALSE))</f>
        <v>-158.79385641424503</v>
      </c>
      <c r="AO466" s="16">
        <f>IF(AN466="Neg","Neg",AN466*HLOOKUP(AO$3,T_GDP[#All],2,FALSE))</f>
        <v>-166.28034580019934</v>
      </c>
      <c r="AP466" s="16">
        <f>IF(AO466="Neg","Neg",AO466*HLOOKUP(AP$3,T_GDP[#All],2,FALSE))</f>
        <v>-175.11577333458493</v>
      </c>
      <c r="AQ466" s="16">
        <f>IF(AP466="Neg","Neg",AP466*HLOOKUP(AQ$3,T_GDP[#All],2,FALSE))</f>
        <v>-176.94479087044562</v>
      </c>
      <c r="AR466" s="16">
        <f>IF(AQ466="Neg","Neg",AQ466*HLOOKUP(AR$3,T_GDP[#All],2,FALSE))</f>
        <v>-174.47924349501369</v>
      </c>
      <c r="AS466" s="16">
        <f>IF(AR466="Neg","Neg",AR466*HLOOKUP(AS$3,T_GDP[#All],2,FALSE))</f>
        <v>-182.20599607532864</v>
      </c>
      <c r="AT466" s="16">
        <f>IF(AS466="Neg","Neg",AS466*HLOOKUP(AT$3,T_GDP[#All],2,FALSE))</f>
        <v>-186.77412577722347</v>
      </c>
      <c r="AU466" s="16">
        <f>IF(AT466="Neg","Neg",AT466*HLOOKUP(AU$3,T_GDP[#All],2,FALSE))</f>
        <v>-192.99090799372408</v>
      </c>
      <c r="AV466" s="16">
        <f>IF(AU466="Neg","Neg",AU466*HLOOKUP(AV$3,T_GDP[#All],2,FALSE))</f>
        <v>-201.83181129393463</v>
      </c>
      <c r="AW466" s="16">
        <f>IF(AV466="Neg","Neg",AV466*HLOOKUP(AW$3,T_GDP[#All],2,FALSE))</f>
        <v>-209.63209558675624</v>
      </c>
      <c r="AX466" s="16">
        <f>IF(AW466="Neg","Neg",AW466*HLOOKUP(AX$3,T_GDP[#All],2,FALSE))</f>
        <v>-216.52407325457168</v>
      </c>
      <c r="AY466" s="16">
        <f>IF(AX466="Neg","Neg",AX466*HLOOKUP(AY$3,T_GDP[#All],2,FALSE))</f>
        <v>-226.06319257262649</v>
      </c>
      <c r="AZ466" s="16">
        <f>IF(AY466="Neg","Neg",AY466*HLOOKUP(AZ$3,T_GDP[#All],2,FALSE))</f>
        <v>-235.00254790736344</v>
      </c>
      <c r="BA466" s="16">
        <f>IF(AZ466="Neg","Neg",AZ466*HLOOKUP(BA$3,T_GDP[#All],2,FALSE))</f>
        <v>-243.30526165220618</v>
      </c>
      <c r="BB466" s="16">
        <f>IF(BA466="Neg","Neg",BA466*HLOOKUP(BB$3,T_GDP[#All],2,FALSE))</f>
        <v>-251.373746720128</v>
      </c>
      <c r="BC466" s="16">
        <f>IF(BB466="Neg","Neg",BB466*HLOOKUP(BC$3,T_GDP[#All],2,FALSE))</f>
        <v>-233.17151886568951</v>
      </c>
      <c r="BD466" s="16">
        <f>IF(BC466="Neg","Neg",BC466*HLOOKUP(BD$3,T_GDP[#All],2,FALSE))</f>
        <v>-261.78228355079943</v>
      </c>
      <c r="BE466" s="16">
        <f>IF(BD466="Neg","Neg",BD466*HLOOKUP(BE$3,T_GDP[#All],2,FALSE))</f>
        <v>-279.04942213907992</v>
      </c>
      <c r="BF466" s="16">
        <f>IF(BE466="Neg","Neg",BE466*HLOOKUP(BF$3,T_GDP[#All],2,FALSE))</f>
        <v>-284.07200754985178</v>
      </c>
      <c r="BG466" s="16">
        <f>IF(BF466="Neg","Neg",BF466*HLOOKUP(BG$3,T_GDP[#All],2,FALSE))</f>
        <v>-293.68145905691659</v>
      </c>
      <c r="BH466" s="16">
        <f>IF(BG466="Neg","Neg",BG466*HLOOKUP(BH$3,T_GDP[#All],2,FALSE))</f>
        <v>-303.20729349657813</v>
      </c>
      <c r="BI466" s="16">
        <f>IF(BH466="Neg","Neg",BH466*HLOOKUP(BI$3,T_GDP[#All],2,FALSE))</f>
        <v>-314.76296259046177</v>
      </c>
      <c r="BJ466" s="16">
        <f>IF(BI466="Neg","Neg",BI466*HLOOKUP(BJ$3,T_GDP[#All],2,FALSE))</f>
        <v>-327.13826453983438</v>
      </c>
    </row>
    <row r="467" spans="1:62" ht="13.9" customHeight="1" x14ac:dyDescent="0.25">
      <c r="A467" s="6"/>
      <c r="B467" s="1" t="s">
        <v>1135</v>
      </c>
      <c r="C467" s="1" t="s">
        <v>1143</v>
      </c>
      <c r="D467" s="1" t="s">
        <v>716</v>
      </c>
      <c r="E467" s="23"/>
      <c r="F467" s="23"/>
      <c r="G467" s="23"/>
      <c r="H467" s="23"/>
      <c r="I467" s="23"/>
      <c r="J467" s="23"/>
      <c r="K467" s="23"/>
      <c r="L467" s="23"/>
      <c r="M467" s="23"/>
      <c r="N467" s="15"/>
      <c r="O467" s="15"/>
      <c r="P467" s="15"/>
      <c r="Q467" s="15"/>
      <c r="R467" s="15"/>
      <c r="S467" s="15"/>
      <c r="T467" s="15"/>
      <c r="U467" s="15"/>
      <c r="V467" s="15"/>
      <c r="W467" s="15"/>
      <c r="X467" s="15"/>
      <c r="Y467" s="15"/>
      <c r="Z467" s="15"/>
      <c r="AA467" s="15"/>
      <c r="AB467" s="15"/>
      <c r="AC467" s="15"/>
      <c r="AD467" s="15"/>
      <c r="AE467" s="15"/>
      <c r="AF467" s="15"/>
      <c r="AG467" s="15"/>
      <c r="AH467" s="25"/>
      <c r="AI467" s="25"/>
      <c r="AJ467" s="15"/>
      <c r="AK467" s="15">
        <v>-10</v>
      </c>
      <c r="AL467" s="15">
        <v>-15</v>
      </c>
      <c r="AM467" s="15">
        <v>-15</v>
      </c>
      <c r="AN467" s="16">
        <f>IF(AM467="Neg","Neg",AM467*HLOOKUP(AN$3,T_GDP[#All],2,FALSE))</f>
        <v>-15.879385641424504</v>
      </c>
      <c r="AO467" s="16">
        <f>IF(AN467="Neg","Neg",AN467*HLOOKUP(AO$3,T_GDP[#All],2,FALSE))</f>
        <v>-16.628034580019936</v>
      </c>
      <c r="AP467" s="16">
        <f>IF(AO467="Neg","Neg",AO467*HLOOKUP(AP$3,T_GDP[#All],2,FALSE))</f>
        <v>-17.511577333458494</v>
      </c>
      <c r="AQ467" s="16">
        <f>IF(AP467="Neg","Neg",AP467*HLOOKUP(AQ$3,T_GDP[#All],2,FALSE))</f>
        <v>-17.694479087044559</v>
      </c>
      <c r="AR467" s="16">
        <f>IF(AQ467="Neg","Neg",AQ467*HLOOKUP(AR$3,T_GDP[#All],2,FALSE))</f>
        <v>-17.447924349501367</v>
      </c>
      <c r="AS467" s="16">
        <f>IF(AR467="Neg","Neg",AR467*HLOOKUP(AS$3,T_GDP[#All],2,FALSE))</f>
        <v>-18.220599607532861</v>
      </c>
      <c r="AT467" s="16">
        <f>IF(AS467="Neg","Neg",AS467*HLOOKUP(AT$3,T_GDP[#All],2,FALSE))</f>
        <v>-18.677412577722343</v>
      </c>
      <c r="AU467" s="16">
        <f>IF(AT467="Neg","Neg",AT467*HLOOKUP(AU$3,T_GDP[#All],2,FALSE))</f>
        <v>-19.299090799372404</v>
      </c>
      <c r="AV467" s="16">
        <f>IF(AU467="Neg","Neg",AU467*HLOOKUP(AV$3,T_GDP[#All],2,FALSE))</f>
        <v>-20.183181129393461</v>
      </c>
      <c r="AW467" s="16">
        <f>IF(AV467="Neg","Neg",AV467*HLOOKUP(AW$3,T_GDP[#All],2,FALSE))</f>
        <v>-20.963209558675622</v>
      </c>
      <c r="AX467" s="16">
        <f>IF(AW467="Neg","Neg",AW467*HLOOKUP(AX$3,T_GDP[#All],2,FALSE))</f>
        <v>-21.652407325457165</v>
      </c>
      <c r="AY467" s="16">
        <f>IF(AX467="Neg","Neg",AX467*HLOOKUP(AY$3,T_GDP[#All],2,FALSE))</f>
        <v>-22.606319257262648</v>
      </c>
      <c r="AZ467" s="16">
        <f>IF(AY467="Neg","Neg",AY467*HLOOKUP(AZ$3,T_GDP[#All],2,FALSE))</f>
        <v>-23.500254790736342</v>
      </c>
      <c r="BA467" s="16">
        <f>IF(AZ467="Neg","Neg",AZ467*HLOOKUP(BA$3,T_GDP[#All],2,FALSE))</f>
        <v>-24.330526165220615</v>
      </c>
      <c r="BB467" s="16">
        <f>IF(BA467="Neg","Neg",BA467*HLOOKUP(BB$3,T_GDP[#All],2,FALSE))</f>
        <v>-25.137374672012797</v>
      </c>
      <c r="BC467" s="16">
        <f>IF(BB467="Neg","Neg",BB467*HLOOKUP(BC$3,T_GDP[#All],2,FALSE))</f>
        <v>-23.317151886568951</v>
      </c>
      <c r="BD467" s="16">
        <f>IF(BC467="Neg","Neg",BC467*HLOOKUP(BD$3,T_GDP[#All],2,FALSE))</f>
        <v>-26.178228355079945</v>
      </c>
      <c r="BE467" s="16">
        <f>IF(BD467="Neg","Neg",BD467*HLOOKUP(BE$3,T_GDP[#All],2,FALSE))</f>
        <v>-27.904942213907994</v>
      </c>
      <c r="BF467" s="16">
        <f>IF(BE467="Neg","Neg",BE467*HLOOKUP(BF$3,T_GDP[#All],2,FALSE))</f>
        <v>-28.407200754985176</v>
      </c>
      <c r="BG467" s="16">
        <f>IF(BF467="Neg","Neg",BF467*HLOOKUP(BG$3,T_GDP[#All],2,FALSE))</f>
        <v>-29.368145905691659</v>
      </c>
      <c r="BH467" s="16">
        <f>IF(BG467="Neg","Neg",BG467*HLOOKUP(BH$3,T_GDP[#All],2,FALSE))</f>
        <v>-30.320729349657814</v>
      </c>
      <c r="BI467" s="16">
        <f>IF(BH467="Neg","Neg",BH467*HLOOKUP(BI$3,T_GDP[#All],2,FALSE))</f>
        <v>-31.47629625904618</v>
      </c>
      <c r="BJ467" s="16">
        <f>IF(BI467="Neg","Neg",BI467*HLOOKUP(BJ$3,T_GDP[#All],2,FALSE))</f>
        <v>-32.713826453983437</v>
      </c>
    </row>
    <row r="468" spans="1:62" ht="13.9" customHeight="1" x14ac:dyDescent="0.25">
      <c r="A468" s="6"/>
      <c r="B468" s="1" t="s">
        <v>1135</v>
      </c>
      <c r="C468" s="1" t="s">
        <v>1144</v>
      </c>
      <c r="D468" s="1" t="s">
        <v>2129</v>
      </c>
      <c r="E468" s="23"/>
      <c r="F468" s="23"/>
      <c r="G468" s="23"/>
      <c r="H468" s="23"/>
      <c r="I468" s="23"/>
      <c r="J468" s="23"/>
      <c r="K468" s="23"/>
      <c r="L468" s="23"/>
      <c r="M468" s="23"/>
      <c r="N468" s="15"/>
      <c r="O468" s="15"/>
      <c r="P468" s="15"/>
      <c r="Q468" s="15"/>
      <c r="R468" s="15"/>
      <c r="S468" s="15"/>
      <c r="T468" s="15"/>
      <c r="U468" s="15"/>
      <c r="V468" s="15"/>
      <c r="W468" s="15"/>
      <c r="X468" s="15"/>
      <c r="Y468" s="15"/>
      <c r="Z468" s="15"/>
      <c r="AA468" s="15"/>
      <c r="AB468" s="15"/>
      <c r="AC468" s="15"/>
      <c r="AD468" s="15"/>
      <c r="AE468" s="15"/>
      <c r="AF468" s="15"/>
      <c r="AG468" s="15"/>
      <c r="AH468" s="25"/>
      <c r="AI468" s="25"/>
      <c r="AJ468" s="15"/>
      <c r="AK468" s="15">
        <v>-10</v>
      </c>
      <c r="AL468" s="15">
        <v>-45</v>
      </c>
      <c r="AM468" s="15">
        <v>0</v>
      </c>
      <c r="AN468" s="16">
        <f>IF(AM468="Neg","Neg",AM468*HLOOKUP(AN$3,T_GDP[#All],2,FALSE))</f>
        <v>0</v>
      </c>
      <c r="AO468" s="16">
        <f>IF(AN468="Neg","Neg",AN468*HLOOKUP(AO$3,T_GDP[#All],2,FALSE))</f>
        <v>0</v>
      </c>
      <c r="AP468" s="16">
        <f>IF(AO468="Neg","Neg",AO468*HLOOKUP(AP$3,T_GDP[#All],2,FALSE))</f>
        <v>0</v>
      </c>
      <c r="AQ468" s="16">
        <f>IF(AP468="Neg","Neg",AP468*HLOOKUP(AQ$3,T_GDP[#All],2,FALSE))</f>
        <v>0</v>
      </c>
      <c r="AR468" s="16">
        <f>IF(AQ468="Neg","Neg",AQ468*HLOOKUP(AR$3,T_GDP[#All],2,FALSE))</f>
        <v>0</v>
      </c>
      <c r="AS468" s="16">
        <f>IF(AR468="Neg","Neg",AR468*HLOOKUP(AS$3,T_GDP[#All],2,FALSE))</f>
        <v>0</v>
      </c>
      <c r="AT468" s="16">
        <f>IF(AS468="Neg","Neg",AS468*HLOOKUP(AT$3,T_GDP[#All],2,FALSE))</f>
        <v>0</v>
      </c>
      <c r="AU468" s="16">
        <f>IF(AT468="Neg","Neg",AT468*HLOOKUP(AU$3,T_GDP[#All],2,FALSE))</f>
        <v>0</v>
      </c>
      <c r="AV468" s="16">
        <f>IF(AU468="Neg","Neg",AU468*HLOOKUP(AV$3,T_GDP[#All],2,FALSE))</f>
        <v>0</v>
      </c>
      <c r="AW468" s="16">
        <f>IF(AV468="Neg","Neg",AV468*HLOOKUP(AW$3,T_GDP[#All],2,FALSE))</f>
        <v>0</v>
      </c>
      <c r="AX468" s="16">
        <f>IF(AW468="Neg","Neg",AW468*HLOOKUP(AX$3,T_GDP[#All],2,FALSE))</f>
        <v>0</v>
      </c>
      <c r="AY468" s="16">
        <f>IF(AX468="Neg","Neg",AX468*HLOOKUP(AY$3,T_GDP[#All],2,FALSE))</f>
        <v>0</v>
      </c>
      <c r="AZ468" s="16">
        <f>IF(AY468="Neg","Neg",AY468*HLOOKUP(AZ$3,T_GDP[#All],2,FALSE))</f>
        <v>0</v>
      </c>
      <c r="BA468" s="16">
        <f>IF(AZ468="Neg","Neg",AZ468*HLOOKUP(BA$3,T_GDP[#All],2,FALSE))</f>
        <v>0</v>
      </c>
      <c r="BB468" s="16">
        <f>IF(BA468="Neg","Neg",BA468*HLOOKUP(BB$3,T_GDP[#All],2,FALSE))</f>
        <v>0</v>
      </c>
      <c r="BC468" s="16">
        <f>IF(BB468="Neg","Neg",BB468*HLOOKUP(BC$3,T_GDP[#All],2,FALSE))</f>
        <v>0</v>
      </c>
      <c r="BD468" s="16">
        <f>IF(BC468="Neg","Neg",BC468*HLOOKUP(BD$3,T_GDP[#All],2,FALSE))</f>
        <v>0</v>
      </c>
      <c r="BE468" s="16">
        <f>IF(BD468="Neg","Neg",BD468*HLOOKUP(BE$3,T_GDP[#All],2,FALSE))</f>
        <v>0</v>
      </c>
      <c r="BF468" s="16">
        <f>IF(BE468="Neg","Neg",BE468*HLOOKUP(BF$3,T_GDP[#All],2,FALSE))</f>
        <v>0</v>
      </c>
      <c r="BG468" s="16">
        <f>IF(BF468="Neg","Neg",BF468*HLOOKUP(BG$3,T_GDP[#All],2,FALSE))</f>
        <v>0</v>
      </c>
      <c r="BH468" s="16">
        <f>IF(BG468="Neg","Neg",BG468*HLOOKUP(BH$3,T_GDP[#All],2,FALSE))</f>
        <v>0</v>
      </c>
      <c r="BI468" s="16">
        <f>IF(BH468="Neg","Neg",BH468*HLOOKUP(BI$3,T_GDP[#All],2,FALSE))</f>
        <v>0</v>
      </c>
      <c r="BJ468" s="16">
        <f>IF(BI468="Neg","Neg",BI468*HLOOKUP(BJ$3,T_GDP[#All],2,FALSE))</f>
        <v>0</v>
      </c>
    </row>
    <row r="469" spans="1:62" ht="13.9" customHeight="1" x14ac:dyDescent="0.25">
      <c r="A469" s="6"/>
      <c r="B469" s="1" t="s">
        <v>1135</v>
      </c>
      <c r="C469" s="1" t="s">
        <v>1145</v>
      </c>
      <c r="D469" s="1" t="s">
        <v>725</v>
      </c>
      <c r="E469" s="23"/>
      <c r="F469" s="23"/>
      <c r="G469" s="23"/>
      <c r="H469" s="23"/>
      <c r="I469" s="23"/>
      <c r="J469" s="23"/>
      <c r="K469" s="23"/>
      <c r="L469" s="23"/>
      <c r="M469" s="23"/>
      <c r="N469" s="15"/>
      <c r="O469" s="15"/>
      <c r="P469" s="15"/>
      <c r="Q469" s="15"/>
      <c r="R469" s="15"/>
      <c r="S469" s="15"/>
      <c r="T469" s="15"/>
      <c r="U469" s="15"/>
      <c r="V469" s="15"/>
      <c r="W469" s="15"/>
      <c r="X469" s="15"/>
      <c r="Y469" s="15"/>
      <c r="Z469" s="15"/>
      <c r="AA469" s="15"/>
      <c r="AB469" s="15"/>
      <c r="AC469" s="15"/>
      <c r="AD469" s="15"/>
      <c r="AE469" s="15"/>
      <c r="AF469" s="15"/>
      <c r="AG469" s="15"/>
      <c r="AH469" s="25"/>
      <c r="AI469" s="25"/>
      <c r="AJ469" s="15"/>
      <c r="AK469" s="15">
        <v>-55</v>
      </c>
      <c r="AL469" s="15">
        <v>-10</v>
      </c>
      <c r="AM469" s="15">
        <v>0</v>
      </c>
      <c r="AN469" s="16">
        <f>IF(AM469="Neg","Neg",AM469*HLOOKUP(AN$3,T_GDP[#All],2,FALSE))</f>
        <v>0</v>
      </c>
      <c r="AO469" s="16">
        <f>IF(AN469="Neg","Neg",AN469*HLOOKUP(AO$3,T_GDP[#All],2,FALSE))</f>
        <v>0</v>
      </c>
      <c r="AP469" s="16">
        <f>IF(AO469="Neg","Neg",AO469*HLOOKUP(AP$3,T_GDP[#All],2,FALSE))</f>
        <v>0</v>
      </c>
      <c r="AQ469" s="16">
        <f>IF(AP469="Neg","Neg",AP469*HLOOKUP(AQ$3,T_GDP[#All],2,FALSE))</f>
        <v>0</v>
      </c>
      <c r="AR469" s="16">
        <f>IF(AQ469="Neg","Neg",AQ469*HLOOKUP(AR$3,T_GDP[#All],2,FALSE))</f>
        <v>0</v>
      </c>
      <c r="AS469" s="16">
        <f>IF(AR469="Neg","Neg",AR469*HLOOKUP(AS$3,T_GDP[#All],2,FALSE))</f>
        <v>0</v>
      </c>
      <c r="AT469" s="16">
        <f>IF(AS469="Neg","Neg",AS469*HLOOKUP(AT$3,T_GDP[#All],2,FALSE))</f>
        <v>0</v>
      </c>
      <c r="AU469" s="16">
        <f>IF(AT469="Neg","Neg",AT469*HLOOKUP(AU$3,T_GDP[#All],2,FALSE))</f>
        <v>0</v>
      </c>
      <c r="AV469" s="16">
        <f>IF(AU469="Neg","Neg",AU469*HLOOKUP(AV$3,T_GDP[#All],2,FALSE))</f>
        <v>0</v>
      </c>
      <c r="AW469" s="16">
        <f>IF(AV469="Neg","Neg",AV469*HLOOKUP(AW$3,T_GDP[#All],2,FALSE))</f>
        <v>0</v>
      </c>
      <c r="AX469" s="16">
        <f>IF(AW469="Neg","Neg",AW469*HLOOKUP(AX$3,T_GDP[#All],2,FALSE))</f>
        <v>0</v>
      </c>
      <c r="AY469" s="16">
        <f>IF(AX469="Neg","Neg",AX469*HLOOKUP(AY$3,T_GDP[#All],2,FALSE))</f>
        <v>0</v>
      </c>
      <c r="AZ469" s="16">
        <f>IF(AY469="Neg","Neg",AY469*HLOOKUP(AZ$3,T_GDP[#All],2,FALSE))</f>
        <v>0</v>
      </c>
      <c r="BA469" s="16">
        <f>IF(AZ469="Neg","Neg",AZ469*HLOOKUP(BA$3,T_GDP[#All],2,FALSE))</f>
        <v>0</v>
      </c>
      <c r="BB469" s="16">
        <f>IF(BA469="Neg","Neg",BA469*HLOOKUP(BB$3,T_GDP[#All],2,FALSE))</f>
        <v>0</v>
      </c>
      <c r="BC469" s="16">
        <f>IF(BB469="Neg","Neg",BB469*HLOOKUP(BC$3,T_GDP[#All],2,FALSE))</f>
        <v>0</v>
      </c>
      <c r="BD469" s="16">
        <f>IF(BC469="Neg","Neg",BC469*HLOOKUP(BD$3,T_GDP[#All],2,FALSE))</f>
        <v>0</v>
      </c>
      <c r="BE469" s="16">
        <f>IF(BD469="Neg","Neg",BD469*HLOOKUP(BE$3,T_GDP[#All],2,FALSE))</f>
        <v>0</v>
      </c>
      <c r="BF469" s="16">
        <f>IF(BE469="Neg","Neg",BE469*HLOOKUP(BF$3,T_GDP[#All],2,FALSE))</f>
        <v>0</v>
      </c>
      <c r="BG469" s="16">
        <f>IF(BF469="Neg","Neg",BF469*HLOOKUP(BG$3,T_GDP[#All],2,FALSE))</f>
        <v>0</v>
      </c>
      <c r="BH469" s="16">
        <f>IF(BG469="Neg","Neg",BG469*HLOOKUP(BH$3,T_GDP[#All],2,FALSE))</f>
        <v>0</v>
      </c>
      <c r="BI469" s="16">
        <f>IF(BH469="Neg","Neg",BH469*HLOOKUP(BI$3,T_GDP[#All],2,FALSE))</f>
        <v>0</v>
      </c>
      <c r="BJ469" s="16">
        <f>IF(BI469="Neg","Neg",BI469*HLOOKUP(BJ$3,T_GDP[#All],2,FALSE))</f>
        <v>0</v>
      </c>
    </row>
    <row r="470" spans="1:62" ht="13.9" customHeight="1" x14ac:dyDescent="0.25">
      <c r="A470" s="6"/>
      <c r="B470" s="1" t="s">
        <v>1135</v>
      </c>
      <c r="C470" s="1" t="s">
        <v>1146</v>
      </c>
      <c r="D470" s="1" t="s">
        <v>2129</v>
      </c>
      <c r="E470" s="23"/>
      <c r="F470" s="23"/>
      <c r="G470" s="23"/>
      <c r="H470" s="23"/>
      <c r="I470" s="23"/>
      <c r="J470" s="23"/>
      <c r="K470" s="23"/>
      <c r="L470" s="23"/>
      <c r="M470" s="23"/>
      <c r="N470" s="15"/>
      <c r="O470" s="15"/>
      <c r="P470" s="15"/>
      <c r="Q470" s="15"/>
      <c r="R470" s="15"/>
      <c r="S470" s="15"/>
      <c r="T470" s="15"/>
      <c r="U470" s="15"/>
      <c r="V470" s="15"/>
      <c r="W470" s="15"/>
      <c r="X470" s="15"/>
      <c r="Y470" s="15"/>
      <c r="Z470" s="15"/>
      <c r="AA470" s="15"/>
      <c r="AB470" s="15"/>
      <c r="AC470" s="15"/>
      <c r="AD470" s="15"/>
      <c r="AE470" s="15"/>
      <c r="AF470" s="15"/>
      <c r="AG470" s="15"/>
      <c r="AH470" s="25"/>
      <c r="AI470" s="25"/>
      <c r="AJ470" s="15"/>
      <c r="AK470" s="15">
        <v>-70</v>
      </c>
      <c r="AL470" s="15">
        <v>-160</v>
      </c>
      <c r="AM470" s="15">
        <v>-190</v>
      </c>
      <c r="AN470" s="16">
        <f>IF(AM470="Neg","Neg",AM470*HLOOKUP(AN$3,T_GDP[#All],2,FALSE))</f>
        <v>-201.13888479137705</v>
      </c>
      <c r="AO470" s="16">
        <f>IF(AN470="Neg","Neg",AN470*HLOOKUP(AO$3,T_GDP[#All],2,FALSE))</f>
        <v>-210.62177134691916</v>
      </c>
      <c r="AP470" s="16">
        <f>IF(AO470="Neg","Neg",AO470*HLOOKUP(AP$3,T_GDP[#All],2,FALSE))</f>
        <v>-221.81331289047424</v>
      </c>
      <c r="AQ470" s="16">
        <f>IF(AP470="Neg","Neg",AP470*HLOOKUP(AQ$3,T_GDP[#All],2,FALSE))</f>
        <v>-224.13006843589775</v>
      </c>
      <c r="AR470" s="16">
        <f>IF(AQ470="Neg","Neg",AQ470*HLOOKUP(AR$3,T_GDP[#All],2,FALSE))</f>
        <v>-221.00704176035066</v>
      </c>
      <c r="AS470" s="16">
        <f>IF(AR470="Neg","Neg",AR470*HLOOKUP(AS$3,T_GDP[#All],2,FALSE))</f>
        <v>-230.79426169541628</v>
      </c>
      <c r="AT470" s="16">
        <f>IF(AS470="Neg","Neg",AS470*HLOOKUP(AT$3,T_GDP[#All],2,FALSE))</f>
        <v>-236.58055931781641</v>
      </c>
      <c r="AU470" s="16">
        <f>IF(AT470="Neg","Neg",AT470*HLOOKUP(AU$3,T_GDP[#All],2,FALSE))</f>
        <v>-244.45515012538385</v>
      </c>
      <c r="AV470" s="16">
        <f>IF(AU470="Neg","Neg",AU470*HLOOKUP(AV$3,T_GDP[#All],2,FALSE))</f>
        <v>-255.65362763898389</v>
      </c>
      <c r="AW470" s="16">
        <f>IF(AV470="Neg","Neg",AV470*HLOOKUP(AW$3,T_GDP[#All],2,FALSE))</f>
        <v>-265.5339877432246</v>
      </c>
      <c r="AX470" s="16">
        <f>IF(AW470="Neg","Neg",AW470*HLOOKUP(AX$3,T_GDP[#All],2,FALSE))</f>
        <v>-274.26382612245749</v>
      </c>
      <c r="AY470" s="16">
        <f>IF(AX470="Neg","Neg",AX470*HLOOKUP(AY$3,T_GDP[#All],2,FALSE))</f>
        <v>-286.3467105919936</v>
      </c>
      <c r="AZ470" s="16">
        <f>IF(AY470="Neg","Neg",AY470*HLOOKUP(AZ$3,T_GDP[#All],2,FALSE))</f>
        <v>-297.66989401599375</v>
      </c>
      <c r="BA470" s="16">
        <f>IF(AZ470="Neg","Neg",AZ470*HLOOKUP(BA$3,T_GDP[#All],2,FALSE))</f>
        <v>-308.18666475946122</v>
      </c>
      <c r="BB470" s="16">
        <f>IF(BA470="Neg","Neg",BA470*HLOOKUP(BB$3,T_GDP[#All],2,FALSE))</f>
        <v>-318.40674584549555</v>
      </c>
      <c r="BC470" s="16">
        <f>IF(BB470="Neg","Neg",BB470*HLOOKUP(BC$3,T_GDP[#All],2,FALSE))</f>
        <v>-295.35059056320682</v>
      </c>
      <c r="BD470" s="16">
        <f>IF(BC470="Neg","Neg",BC470*HLOOKUP(BD$3,T_GDP[#All],2,FALSE))</f>
        <v>-331.59089249767942</v>
      </c>
      <c r="BE470" s="16">
        <f>IF(BD470="Neg","Neg",BD470*HLOOKUP(BE$3,T_GDP[#All],2,FALSE))</f>
        <v>-353.46260137616804</v>
      </c>
      <c r="BF470" s="16">
        <f>IF(BE470="Neg","Neg",BE470*HLOOKUP(BF$3,T_GDP[#All],2,FALSE))</f>
        <v>-359.82454289647904</v>
      </c>
      <c r="BG470" s="16">
        <f>IF(BF470="Neg","Neg",BF470*HLOOKUP(BG$3,T_GDP[#All],2,FALSE))</f>
        <v>-371.99651480542786</v>
      </c>
      <c r="BH470" s="16">
        <f>IF(BG470="Neg","Neg",BG470*HLOOKUP(BH$3,T_GDP[#All],2,FALSE))</f>
        <v>-384.06257176233248</v>
      </c>
      <c r="BI470" s="16">
        <f>IF(BH470="Neg","Neg",BH470*HLOOKUP(BI$3,T_GDP[#All],2,FALSE))</f>
        <v>-398.69975261458512</v>
      </c>
      <c r="BJ470" s="16">
        <f>IF(BI470="Neg","Neg",BI470*HLOOKUP(BJ$3,T_GDP[#All],2,FALSE))</f>
        <v>-414.37513508379044</v>
      </c>
    </row>
    <row r="471" spans="1:62" ht="13.9" customHeight="1" x14ac:dyDescent="0.25">
      <c r="A471" s="6"/>
      <c r="B471" s="1" t="s">
        <v>1135</v>
      </c>
      <c r="C471" s="1" t="s">
        <v>1147</v>
      </c>
      <c r="D471" s="1" t="s">
        <v>2129</v>
      </c>
      <c r="E471" s="23"/>
      <c r="F471" s="23"/>
      <c r="G471" s="23"/>
      <c r="H471" s="23"/>
      <c r="I471" s="23"/>
      <c r="J471" s="23"/>
      <c r="K471" s="23"/>
      <c r="L471" s="23"/>
      <c r="M471" s="23"/>
      <c r="N471" s="15"/>
      <c r="O471" s="15"/>
      <c r="P471" s="15"/>
      <c r="Q471" s="15"/>
      <c r="R471" s="15"/>
      <c r="S471" s="15"/>
      <c r="T471" s="15"/>
      <c r="U471" s="15"/>
      <c r="V471" s="15"/>
      <c r="W471" s="15"/>
      <c r="X471" s="15"/>
      <c r="Y471" s="15"/>
      <c r="Z471" s="15"/>
      <c r="AA471" s="15"/>
      <c r="AB471" s="15"/>
      <c r="AC471" s="15"/>
      <c r="AD471" s="15"/>
      <c r="AE471" s="15"/>
      <c r="AF471" s="15"/>
      <c r="AG471" s="15"/>
      <c r="AH471" s="25"/>
      <c r="AI471" s="25"/>
      <c r="AJ471" s="15"/>
      <c r="AK471" s="15">
        <v>-200</v>
      </c>
      <c r="AL471" s="15">
        <v>-400</v>
      </c>
      <c r="AM471" s="15">
        <v>-400</v>
      </c>
      <c r="AN471" s="16">
        <f>IF(AM471="Neg","Neg",AM471*HLOOKUP(AN$3,T_GDP[#All],2,FALSE))</f>
        <v>-423.45028377132007</v>
      </c>
      <c r="AO471" s="16">
        <f>IF(AN471="Neg","Neg",AN471*HLOOKUP(AO$3,T_GDP[#All],2,FALSE))</f>
        <v>-443.41425546719819</v>
      </c>
      <c r="AP471" s="16">
        <f>IF(AO471="Neg","Neg",AO471*HLOOKUP(AP$3,T_GDP[#All],2,FALSE))</f>
        <v>-466.97539555889307</v>
      </c>
      <c r="AQ471" s="16">
        <f>IF(AP471="Neg","Neg",AP471*HLOOKUP(AQ$3,T_GDP[#All],2,FALSE))</f>
        <v>-471.85277565452151</v>
      </c>
      <c r="AR471" s="16">
        <f>IF(AQ471="Neg","Neg",AQ471*HLOOKUP(AR$3,T_GDP[#All],2,FALSE))</f>
        <v>-465.27798265336969</v>
      </c>
      <c r="AS471" s="16">
        <f>IF(AR471="Neg","Neg",AR471*HLOOKUP(AS$3,T_GDP[#All],2,FALSE))</f>
        <v>-485.88265620087623</v>
      </c>
      <c r="AT471" s="16">
        <f>IF(AS471="Neg","Neg",AS471*HLOOKUP(AT$3,T_GDP[#All],2,FALSE))</f>
        <v>-498.06433540592911</v>
      </c>
      <c r="AU471" s="16">
        <f>IF(AT471="Neg","Neg",AT471*HLOOKUP(AU$3,T_GDP[#All],2,FALSE))</f>
        <v>-514.64242131659739</v>
      </c>
      <c r="AV471" s="16">
        <f>IF(AU471="Neg","Neg",AU471*HLOOKUP(AV$3,T_GDP[#All],2,FALSE))</f>
        <v>-538.21816345049217</v>
      </c>
      <c r="AW471" s="16">
        <f>IF(AV471="Neg","Neg",AV471*HLOOKUP(AW$3,T_GDP[#All],2,FALSE))</f>
        <v>-559.01892156468318</v>
      </c>
      <c r="AX471" s="16">
        <f>IF(AW471="Neg","Neg",AW471*HLOOKUP(AX$3,T_GDP[#All],2,FALSE))</f>
        <v>-577.39752867885773</v>
      </c>
      <c r="AY471" s="16">
        <f>IF(AX471="Neg","Neg",AX471*HLOOKUP(AY$3,T_GDP[#All],2,FALSE))</f>
        <v>-602.83518019367057</v>
      </c>
      <c r="AZ471" s="16">
        <f>IF(AY471="Neg","Neg",AY471*HLOOKUP(AZ$3,T_GDP[#All],2,FALSE))</f>
        <v>-626.67346108630238</v>
      </c>
      <c r="BA471" s="16">
        <f>IF(AZ471="Neg","Neg",AZ471*HLOOKUP(BA$3,T_GDP[#All],2,FALSE))</f>
        <v>-648.81403107254971</v>
      </c>
      <c r="BB471" s="16">
        <f>IF(BA471="Neg","Neg",BA471*HLOOKUP(BB$3,T_GDP[#All],2,FALSE))</f>
        <v>-670.32999125367462</v>
      </c>
      <c r="BC471" s="16">
        <f>IF(BB471="Neg","Neg",BB471*HLOOKUP(BC$3,T_GDP[#All],2,FALSE))</f>
        <v>-621.79071697517202</v>
      </c>
      <c r="BD471" s="16">
        <f>IF(BC471="Neg","Neg",BC471*HLOOKUP(BD$3,T_GDP[#All],2,FALSE))</f>
        <v>-698.08608946879849</v>
      </c>
      <c r="BE471" s="16">
        <f>IF(BD471="Neg","Neg",BD471*HLOOKUP(BE$3,T_GDP[#All],2,FALSE))</f>
        <v>-744.13179237087979</v>
      </c>
      <c r="BF471" s="16">
        <f>IF(BE471="Neg","Neg",BE471*HLOOKUP(BF$3,T_GDP[#All],2,FALSE))</f>
        <v>-757.52535346627133</v>
      </c>
      <c r="BG471" s="16">
        <f>IF(BF471="Neg","Neg",BF471*HLOOKUP(BG$3,T_GDP[#All],2,FALSE))</f>
        <v>-783.15055748511088</v>
      </c>
      <c r="BH471" s="16">
        <f>IF(BG471="Neg","Neg",BG471*HLOOKUP(BH$3,T_GDP[#All],2,FALSE))</f>
        <v>-808.55278265754168</v>
      </c>
      <c r="BI471" s="16">
        <f>IF(BH471="Neg","Neg",BH471*HLOOKUP(BI$3,T_GDP[#All],2,FALSE))</f>
        <v>-839.36790024123138</v>
      </c>
      <c r="BJ471" s="16">
        <f>IF(BI471="Neg","Neg",BI471*HLOOKUP(BJ$3,T_GDP[#All],2,FALSE))</f>
        <v>-872.36870543955831</v>
      </c>
    </row>
    <row r="472" spans="1:62" ht="13.9" customHeight="1" x14ac:dyDescent="0.25">
      <c r="A472" s="6"/>
      <c r="B472" s="1" t="s">
        <v>1135</v>
      </c>
      <c r="C472" s="1" t="s">
        <v>1148</v>
      </c>
      <c r="D472" s="1" t="s">
        <v>2129</v>
      </c>
      <c r="E472" s="23"/>
      <c r="F472" s="23"/>
      <c r="G472" s="23"/>
      <c r="H472" s="23"/>
      <c r="I472" s="23"/>
      <c r="J472" s="23"/>
      <c r="K472" s="23"/>
      <c r="L472" s="23"/>
      <c r="M472" s="23"/>
      <c r="N472" s="15"/>
      <c r="O472" s="15"/>
      <c r="P472" s="15"/>
      <c r="Q472" s="15"/>
      <c r="R472" s="15"/>
      <c r="S472" s="15"/>
      <c r="T472" s="15"/>
      <c r="U472" s="15"/>
      <c r="V472" s="15"/>
      <c r="W472" s="15"/>
      <c r="X472" s="15"/>
      <c r="Y472" s="15"/>
      <c r="Z472" s="15"/>
      <c r="AA472" s="15"/>
      <c r="AB472" s="15"/>
      <c r="AC472" s="15"/>
      <c r="AD472" s="15"/>
      <c r="AE472" s="15"/>
      <c r="AF472" s="15"/>
      <c r="AG472" s="15"/>
      <c r="AH472" s="25"/>
      <c r="AI472" s="25"/>
      <c r="AJ472" s="15"/>
      <c r="AK472" s="15">
        <v>0</v>
      </c>
      <c r="AL472" s="15">
        <v>2320</v>
      </c>
      <c r="AM472" s="15">
        <v>350</v>
      </c>
      <c r="AN472" s="16">
        <f>IF(AM472="Neg","Neg",AM472*HLOOKUP(AN$3,T_GDP[#All],2,FALSE))</f>
        <v>370.51899829990509</v>
      </c>
      <c r="AO472" s="16">
        <f>IF(AN472="Neg","Neg",AN472*HLOOKUP(AO$3,T_GDP[#All],2,FALSE))</f>
        <v>387.98747353379844</v>
      </c>
      <c r="AP472" s="16">
        <f>IF(AO472="Neg","Neg",AO472*HLOOKUP(AP$3,T_GDP[#All],2,FALSE))</f>
        <v>408.60347111403149</v>
      </c>
      <c r="AQ472" s="16">
        <f>IF(AP472="Neg","Neg",AP472*HLOOKUP(AQ$3,T_GDP[#All],2,FALSE))</f>
        <v>412.8711786977064</v>
      </c>
      <c r="AR472" s="16">
        <f>IF(AQ472="Neg","Neg",AQ472*HLOOKUP(AR$3,T_GDP[#All],2,FALSE))</f>
        <v>407.11823482169859</v>
      </c>
      <c r="AS472" s="16">
        <f>IF(AR472="Neg","Neg",AR472*HLOOKUP(AS$3,T_GDP[#All],2,FALSE))</f>
        <v>425.14732417576681</v>
      </c>
      <c r="AT472" s="16">
        <f>IF(AS472="Neg","Neg",AS472*HLOOKUP(AT$3,T_GDP[#All],2,FALSE))</f>
        <v>435.80629348018812</v>
      </c>
      <c r="AU472" s="16">
        <f>IF(AT472="Neg","Neg",AT472*HLOOKUP(AU$3,T_GDP[#All],2,FALSE))</f>
        <v>450.31211865202283</v>
      </c>
      <c r="AV472" s="16">
        <f>IF(AU472="Neg","Neg",AU472*HLOOKUP(AV$3,T_GDP[#All],2,FALSE))</f>
        <v>470.94089301918081</v>
      </c>
      <c r="AW472" s="16">
        <f>IF(AV472="Neg","Neg",AV472*HLOOKUP(AW$3,T_GDP[#All],2,FALSE))</f>
        <v>489.14155636909788</v>
      </c>
      <c r="AX472" s="16">
        <f>IF(AW472="Neg","Neg",AW472*HLOOKUP(AX$3,T_GDP[#All],2,FALSE))</f>
        <v>505.22283759400057</v>
      </c>
      <c r="AY472" s="16">
        <f>IF(AX472="Neg","Neg",AX472*HLOOKUP(AY$3,T_GDP[#All],2,FALSE))</f>
        <v>527.48078266946186</v>
      </c>
      <c r="AZ472" s="16">
        <f>IF(AY472="Neg","Neg",AY472*HLOOKUP(AZ$3,T_GDP[#All],2,FALSE))</f>
        <v>548.33927845051471</v>
      </c>
      <c r="BA472" s="16">
        <f>IF(AZ472="Neg","Neg",AZ472*HLOOKUP(BA$3,T_GDP[#All],2,FALSE))</f>
        <v>567.71227718848115</v>
      </c>
      <c r="BB472" s="16">
        <f>IF(BA472="Neg","Neg",BA472*HLOOKUP(BB$3,T_GDP[#All],2,FALSE))</f>
        <v>586.53874234696536</v>
      </c>
      <c r="BC472" s="16">
        <f>IF(BB472="Neg","Neg",BB472*HLOOKUP(BC$3,T_GDP[#All],2,FALSE))</f>
        <v>544.06687735327557</v>
      </c>
      <c r="BD472" s="16">
        <f>IF(BC472="Neg","Neg",BC472*HLOOKUP(BD$3,T_GDP[#All],2,FALSE))</f>
        <v>610.82532828519879</v>
      </c>
      <c r="BE472" s="16">
        <f>IF(BD472="Neg","Neg",BD472*HLOOKUP(BE$3,T_GDP[#All],2,FALSE))</f>
        <v>651.11531832451999</v>
      </c>
      <c r="BF472" s="16">
        <f>IF(BE472="Neg","Neg",BE472*HLOOKUP(BF$3,T_GDP[#All],2,FALSE))</f>
        <v>662.83468428298761</v>
      </c>
      <c r="BG472" s="16">
        <f>IF(BF472="Neg","Neg",BF472*HLOOKUP(BG$3,T_GDP[#All],2,FALSE))</f>
        <v>685.25673779947226</v>
      </c>
      <c r="BH472" s="16">
        <f>IF(BG472="Neg","Neg",BG472*HLOOKUP(BH$3,T_GDP[#All],2,FALSE))</f>
        <v>707.4836848253492</v>
      </c>
      <c r="BI472" s="16">
        <f>IF(BH472="Neg","Neg",BH472*HLOOKUP(BI$3,T_GDP[#All],2,FALSE))</f>
        <v>734.44691271107774</v>
      </c>
      <c r="BJ472" s="16">
        <f>IF(BI472="Neg","Neg",BI472*HLOOKUP(BJ$3,T_GDP[#All],2,FALSE))</f>
        <v>763.32261725961382</v>
      </c>
    </row>
    <row r="473" spans="1:62" ht="13.9" customHeight="1" x14ac:dyDescent="0.25">
      <c r="A473" s="6"/>
      <c r="B473" s="1" t="s">
        <v>1135</v>
      </c>
      <c r="C473" s="1" t="s">
        <v>1149</v>
      </c>
      <c r="D473" s="1" t="s">
        <v>725</v>
      </c>
      <c r="E473" s="23"/>
      <c r="F473" s="23"/>
      <c r="G473" s="23"/>
      <c r="H473" s="23"/>
      <c r="I473" s="23"/>
      <c r="J473" s="23"/>
      <c r="K473" s="23"/>
      <c r="L473" s="23"/>
      <c r="M473" s="23"/>
      <c r="N473" s="15"/>
      <c r="O473" s="15"/>
      <c r="P473" s="15"/>
      <c r="Q473" s="15"/>
      <c r="R473" s="15"/>
      <c r="S473" s="15"/>
      <c r="T473" s="15"/>
      <c r="U473" s="15"/>
      <c r="V473" s="15"/>
      <c r="W473" s="15"/>
      <c r="X473" s="15"/>
      <c r="Y473" s="15"/>
      <c r="Z473" s="15"/>
      <c r="AA473" s="15"/>
      <c r="AB473" s="15"/>
      <c r="AC473" s="15"/>
      <c r="AD473" s="15"/>
      <c r="AE473" s="15"/>
      <c r="AF473" s="15"/>
      <c r="AG473" s="15"/>
      <c r="AH473" s="25"/>
      <c r="AI473" s="25"/>
      <c r="AJ473" s="15"/>
      <c r="AK473" s="15">
        <v>0</v>
      </c>
      <c r="AL473" s="15">
        <v>-55</v>
      </c>
      <c r="AM473" s="15">
        <v>-75</v>
      </c>
      <c r="AN473" s="16">
        <f>IF(AM473="Neg","Neg",AM473*HLOOKUP(AN$3,T_GDP[#All],2,FALSE))</f>
        <v>-79.396928207122514</v>
      </c>
      <c r="AO473" s="16">
        <f>IF(AN473="Neg","Neg",AN473*HLOOKUP(AO$3,T_GDP[#All],2,FALSE))</f>
        <v>-83.140172900099671</v>
      </c>
      <c r="AP473" s="16">
        <f>IF(AO473="Neg","Neg",AO473*HLOOKUP(AP$3,T_GDP[#All],2,FALSE))</f>
        <v>-87.557886667292465</v>
      </c>
      <c r="AQ473" s="16">
        <f>IF(AP473="Neg","Neg",AP473*HLOOKUP(AQ$3,T_GDP[#All],2,FALSE))</f>
        <v>-88.472395435222808</v>
      </c>
      <c r="AR473" s="16">
        <f>IF(AQ473="Neg","Neg",AQ473*HLOOKUP(AR$3,T_GDP[#All],2,FALSE))</f>
        <v>-87.239621747506845</v>
      </c>
      <c r="AS473" s="16">
        <f>IF(AR473="Neg","Neg",AR473*HLOOKUP(AS$3,T_GDP[#All],2,FALSE))</f>
        <v>-91.102998037664321</v>
      </c>
      <c r="AT473" s="16">
        <f>IF(AS473="Neg","Neg",AS473*HLOOKUP(AT$3,T_GDP[#All],2,FALSE))</f>
        <v>-93.387062888611737</v>
      </c>
      <c r="AU473" s="16">
        <f>IF(AT473="Neg","Neg",AT473*HLOOKUP(AU$3,T_GDP[#All],2,FALSE))</f>
        <v>-96.49545399686204</v>
      </c>
      <c r="AV473" s="16">
        <f>IF(AU473="Neg","Neg",AU473*HLOOKUP(AV$3,T_GDP[#All],2,FALSE))</f>
        <v>-100.91590564696732</v>
      </c>
      <c r="AW473" s="16">
        <f>IF(AV473="Neg","Neg",AV473*HLOOKUP(AW$3,T_GDP[#All],2,FALSE))</f>
        <v>-104.81604779337812</v>
      </c>
      <c r="AX473" s="16">
        <f>IF(AW473="Neg","Neg",AW473*HLOOKUP(AX$3,T_GDP[#All],2,FALSE))</f>
        <v>-108.26203662728584</v>
      </c>
      <c r="AY473" s="16">
        <f>IF(AX473="Neg","Neg",AX473*HLOOKUP(AY$3,T_GDP[#All],2,FALSE))</f>
        <v>-113.03159628631325</v>
      </c>
      <c r="AZ473" s="16">
        <f>IF(AY473="Neg","Neg",AY473*HLOOKUP(AZ$3,T_GDP[#All],2,FALSE))</f>
        <v>-117.50127395368172</v>
      </c>
      <c r="BA473" s="16">
        <f>IF(AZ473="Neg","Neg",AZ473*HLOOKUP(BA$3,T_GDP[#All],2,FALSE))</f>
        <v>-121.65263082610309</v>
      </c>
      <c r="BB473" s="16">
        <f>IF(BA473="Neg","Neg",BA473*HLOOKUP(BB$3,T_GDP[#All],2,FALSE))</f>
        <v>-125.686873360064</v>
      </c>
      <c r="BC473" s="16">
        <f>IF(BB473="Neg","Neg",BB473*HLOOKUP(BC$3,T_GDP[#All],2,FALSE))</f>
        <v>-116.58575943284475</v>
      </c>
      <c r="BD473" s="16">
        <f>IF(BC473="Neg","Neg",BC473*HLOOKUP(BD$3,T_GDP[#All],2,FALSE))</f>
        <v>-130.89114177539972</v>
      </c>
      <c r="BE473" s="16">
        <f>IF(BD473="Neg","Neg",BD473*HLOOKUP(BE$3,T_GDP[#All],2,FALSE))</f>
        <v>-139.52471106953996</v>
      </c>
      <c r="BF473" s="16">
        <f>IF(BE473="Neg","Neg",BE473*HLOOKUP(BF$3,T_GDP[#All],2,FALSE))</f>
        <v>-142.03600377492589</v>
      </c>
      <c r="BG473" s="16">
        <f>IF(BF473="Neg","Neg",BF473*HLOOKUP(BG$3,T_GDP[#All],2,FALSE))</f>
        <v>-146.8407295284583</v>
      </c>
      <c r="BH473" s="16">
        <f>IF(BG473="Neg","Neg",BG473*HLOOKUP(BH$3,T_GDP[#All],2,FALSE))</f>
        <v>-151.60364674828907</v>
      </c>
      <c r="BI473" s="16">
        <f>IF(BH473="Neg","Neg",BH473*HLOOKUP(BI$3,T_GDP[#All],2,FALSE))</f>
        <v>-157.38148129523088</v>
      </c>
      <c r="BJ473" s="16">
        <f>IF(BI473="Neg","Neg",BI473*HLOOKUP(BJ$3,T_GDP[#All],2,FALSE))</f>
        <v>-163.56913226991719</v>
      </c>
    </row>
    <row r="474" spans="1:62" ht="13.9" customHeight="1" x14ac:dyDescent="0.25">
      <c r="A474" s="6"/>
      <c r="B474" s="1" t="s">
        <v>1135</v>
      </c>
      <c r="C474" s="1" t="s">
        <v>1150</v>
      </c>
      <c r="D474" s="1" t="s">
        <v>738</v>
      </c>
      <c r="E474" s="23"/>
      <c r="F474" s="23"/>
      <c r="G474" s="23"/>
      <c r="H474" s="23"/>
      <c r="I474" s="23"/>
      <c r="J474" s="23"/>
      <c r="K474" s="23"/>
      <c r="L474" s="23"/>
      <c r="M474" s="23"/>
      <c r="N474" s="15"/>
      <c r="O474" s="15"/>
      <c r="P474" s="15"/>
      <c r="Q474" s="15"/>
      <c r="R474" s="15"/>
      <c r="S474" s="15"/>
      <c r="T474" s="15"/>
      <c r="U474" s="15"/>
      <c r="V474" s="15"/>
      <c r="W474" s="15"/>
      <c r="X474" s="15"/>
      <c r="Y474" s="15"/>
      <c r="Z474" s="15"/>
      <c r="AA474" s="15"/>
      <c r="AB474" s="15"/>
      <c r="AC474" s="15"/>
      <c r="AD474" s="15"/>
      <c r="AE474" s="15"/>
      <c r="AF474" s="15"/>
      <c r="AG474" s="15"/>
      <c r="AH474" s="25"/>
      <c r="AI474" s="25"/>
      <c r="AJ474" s="15"/>
      <c r="AK474" s="15">
        <v>235</v>
      </c>
      <c r="AL474" s="15">
        <v>340</v>
      </c>
      <c r="AM474" s="15">
        <v>310</v>
      </c>
      <c r="AN474" s="16">
        <f>IF(AM474="Neg","Neg",AM474*HLOOKUP(AN$3,T_GDP[#All],2,FALSE))</f>
        <v>328.1739699227731</v>
      </c>
      <c r="AO474" s="16">
        <f>IF(AN474="Neg","Neg",AN474*HLOOKUP(AO$3,T_GDP[#All],2,FALSE))</f>
        <v>343.64604798707865</v>
      </c>
      <c r="AP474" s="16">
        <f>IF(AO474="Neg","Neg",AO474*HLOOKUP(AP$3,T_GDP[#All],2,FALSE))</f>
        <v>361.90593155814219</v>
      </c>
      <c r="AQ474" s="16">
        <f>IF(AP474="Neg","Neg",AP474*HLOOKUP(AQ$3,T_GDP[#All],2,FALSE))</f>
        <v>365.68590113225423</v>
      </c>
      <c r="AR474" s="16">
        <f>IF(AQ474="Neg","Neg",AQ474*HLOOKUP(AR$3,T_GDP[#All],2,FALSE))</f>
        <v>360.59043655636157</v>
      </c>
      <c r="AS474" s="16">
        <f>IF(AR474="Neg","Neg",AR474*HLOOKUP(AS$3,T_GDP[#All],2,FALSE))</f>
        <v>376.55905855567914</v>
      </c>
      <c r="AT474" s="16">
        <f>IF(AS474="Neg","Neg",AS474*HLOOKUP(AT$3,T_GDP[#All],2,FALSE))</f>
        <v>385.99985993959513</v>
      </c>
      <c r="AU474" s="16">
        <f>IF(AT474="Neg","Neg",AT474*HLOOKUP(AU$3,T_GDP[#All],2,FALSE))</f>
        <v>398.84787652036306</v>
      </c>
      <c r="AV474" s="16">
        <f>IF(AU474="Neg","Neg",AU474*HLOOKUP(AV$3,T_GDP[#All],2,FALSE))</f>
        <v>417.11907667413152</v>
      </c>
      <c r="AW474" s="16">
        <f>IF(AV474="Neg","Neg",AV474*HLOOKUP(AW$3,T_GDP[#All],2,FALSE))</f>
        <v>433.23966421262952</v>
      </c>
      <c r="AX474" s="16">
        <f>IF(AW474="Neg","Neg",AW474*HLOOKUP(AX$3,T_GDP[#All],2,FALSE))</f>
        <v>447.48308472611478</v>
      </c>
      <c r="AY474" s="16">
        <f>IF(AX474="Neg","Neg",AX474*HLOOKUP(AY$3,T_GDP[#All],2,FALSE))</f>
        <v>467.19726465009472</v>
      </c>
      <c r="AZ474" s="16">
        <f>IF(AY474="Neg","Neg",AY474*HLOOKUP(AZ$3,T_GDP[#All],2,FALSE))</f>
        <v>485.67193234188443</v>
      </c>
      <c r="BA474" s="16">
        <f>IF(AZ474="Neg","Neg",AZ474*HLOOKUP(BA$3,T_GDP[#All],2,FALSE))</f>
        <v>502.83087408122606</v>
      </c>
      <c r="BB474" s="16">
        <f>IF(BA474="Neg","Neg",BA474*HLOOKUP(BB$3,T_GDP[#All],2,FALSE))</f>
        <v>519.50574322159787</v>
      </c>
      <c r="BC474" s="16">
        <f>IF(BB474="Neg","Neg",BB474*HLOOKUP(BC$3,T_GDP[#All],2,FALSE))</f>
        <v>481.88780565575837</v>
      </c>
      <c r="BD474" s="16">
        <f>IF(BC474="Neg","Neg",BC474*HLOOKUP(BD$3,T_GDP[#All],2,FALSE))</f>
        <v>541.01671933831892</v>
      </c>
      <c r="BE474" s="16">
        <f>IF(BD474="Neg","Neg",BD474*HLOOKUP(BE$3,T_GDP[#All],2,FALSE))</f>
        <v>576.70213908743199</v>
      </c>
      <c r="BF474" s="16">
        <f>IF(BE474="Neg","Neg",BE474*HLOOKUP(BF$3,T_GDP[#All],2,FALSE))</f>
        <v>587.08214893636045</v>
      </c>
      <c r="BG474" s="16">
        <f>IF(BF474="Neg","Neg",BF474*HLOOKUP(BG$3,T_GDP[#All],2,FALSE))</f>
        <v>606.94168205096116</v>
      </c>
      <c r="BH474" s="16">
        <f>IF(BG474="Neg","Neg",BG474*HLOOKUP(BH$3,T_GDP[#All],2,FALSE))</f>
        <v>626.62840655959508</v>
      </c>
      <c r="BI474" s="16">
        <f>IF(BH474="Neg","Neg",BH474*HLOOKUP(BI$3,T_GDP[#All],2,FALSE))</f>
        <v>650.51012268695467</v>
      </c>
      <c r="BJ474" s="16">
        <f>IF(BI474="Neg","Neg",BI474*HLOOKUP(BJ$3,T_GDP[#All],2,FALSE))</f>
        <v>676.08574671565805</v>
      </c>
    </row>
    <row r="475" spans="1:62" ht="13.9" customHeight="1" x14ac:dyDescent="0.25">
      <c r="A475" s="6"/>
      <c r="B475" s="1" t="s">
        <v>1135</v>
      </c>
      <c r="C475" s="1" t="s">
        <v>1151</v>
      </c>
      <c r="D475" s="1" t="s">
        <v>736</v>
      </c>
      <c r="E475" s="23"/>
      <c r="F475" s="23"/>
      <c r="G475" s="23"/>
      <c r="H475" s="23"/>
      <c r="I475" s="23"/>
      <c r="J475" s="23"/>
      <c r="K475" s="23"/>
      <c r="L475" s="23"/>
      <c r="M475" s="23"/>
      <c r="N475" s="15"/>
      <c r="O475" s="15"/>
      <c r="P475" s="15"/>
      <c r="Q475" s="15"/>
      <c r="R475" s="15"/>
      <c r="S475" s="15"/>
      <c r="T475" s="15"/>
      <c r="U475" s="15"/>
      <c r="V475" s="15"/>
      <c r="W475" s="15"/>
      <c r="X475" s="15"/>
      <c r="Y475" s="15"/>
      <c r="Z475" s="15"/>
      <c r="AA475" s="15"/>
      <c r="AB475" s="15"/>
      <c r="AC475" s="15"/>
      <c r="AD475" s="15"/>
      <c r="AE475" s="15"/>
      <c r="AF475" s="15"/>
      <c r="AG475" s="15"/>
      <c r="AH475" s="25"/>
      <c r="AI475" s="25"/>
      <c r="AJ475" s="15"/>
      <c r="AK475" s="15">
        <v>150</v>
      </c>
      <c r="AL475" s="15">
        <v>150</v>
      </c>
      <c r="AM475" s="15">
        <v>450</v>
      </c>
      <c r="AN475" s="16">
        <f>IF(AM475="Neg","Neg",AM475*HLOOKUP(AN$3,T_GDP[#All],2,FALSE))</f>
        <v>476.38156924273511</v>
      </c>
      <c r="AO475" s="16">
        <f>IF(AN475="Neg","Neg",AN475*HLOOKUP(AO$3,T_GDP[#All],2,FALSE))</f>
        <v>498.841037400598</v>
      </c>
      <c r="AP475" s="16">
        <f>IF(AO475="Neg","Neg",AO475*HLOOKUP(AP$3,T_GDP[#All],2,FALSE))</f>
        <v>525.34732000375482</v>
      </c>
      <c r="AQ475" s="16">
        <f>IF(AP475="Neg","Neg",AP475*HLOOKUP(AQ$3,T_GDP[#All],2,FALSE))</f>
        <v>530.83437261133679</v>
      </c>
      <c r="AR475" s="16">
        <f>IF(AQ475="Neg","Neg",AQ475*HLOOKUP(AR$3,T_GDP[#All],2,FALSE))</f>
        <v>523.43773048504102</v>
      </c>
      <c r="AS475" s="16">
        <f>IF(AR475="Neg","Neg",AR475*HLOOKUP(AS$3,T_GDP[#All],2,FALSE))</f>
        <v>546.61798822598587</v>
      </c>
      <c r="AT475" s="16">
        <f>IF(AS475="Neg","Neg",AS475*HLOOKUP(AT$3,T_GDP[#All],2,FALSE))</f>
        <v>560.3223773316704</v>
      </c>
      <c r="AU475" s="16">
        <f>IF(AT475="Neg","Neg",AT475*HLOOKUP(AU$3,T_GDP[#All],2,FALSE))</f>
        <v>578.97272398117218</v>
      </c>
      <c r="AV475" s="16">
        <f>IF(AU475="Neg","Neg",AU475*HLOOKUP(AV$3,T_GDP[#All],2,FALSE))</f>
        <v>605.49543388180382</v>
      </c>
      <c r="AW475" s="16">
        <f>IF(AV475="Neg","Neg",AV475*HLOOKUP(AW$3,T_GDP[#All],2,FALSE))</f>
        <v>628.89628676026871</v>
      </c>
      <c r="AX475" s="16">
        <f>IF(AW475="Neg","Neg",AW475*HLOOKUP(AX$3,T_GDP[#All],2,FALSE))</f>
        <v>649.572219763715</v>
      </c>
      <c r="AY475" s="16">
        <f>IF(AX475="Neg","Neg",AX475*HLOOKUP(AY$3,T_GDP[#All],2,FALSE))</f>
        <v>678.1895777178795</v>
      </c>
      <c r="AZ475" s="16">
        <f>IF(AY475="Neg","Neg",AY475*HLOOKUP(AZ$3,T_GDP[#All],2,FALSE))</f>
        <v>705.00764372209039</v>
      </c>
      <c r="BA475" s="16">
        <f>IF(AZ475="Neg","Neg",AZ475*HLOOKUP(BA$3,T_GDP[#All],2,FALSE))</f>
        <v>729.91578495661861</v>
      </c>
      <c r="BB475" s="16">
        <f>IF(BA475="Neg","Neg",BA475*HLOOKUP(BB$3,T_GDP[#All],2,FALSE))</f>
        <v>754.1212401603841</v>
      </c>
      <c r="BC475" s="16">
        <f>IF(BB475="Neg","Neg",BB475*HLOOKUP(BC$3,T_GDP[#All],2,FALSE))</f>
        <v>699.51455659706869</v>
      </c>
      <c r="BD475" s="16">
        <f>IF(BC475="Neg","Neg",BC475*HLOOKUP(BD$3,T_GDP[#All],2,FALSE))</f>
        <v>785.34685065239853</v>
      </c>
      <c r="BE475" s="16">
        <f>IF(BD475="Neg","Neg",BD475*HLOOKUP(BE$3,T_GDP[#All],2,FALSE))</f>
        <v>837.14826641724005</v>
      </c>
      <c r="BF475" s="16">
        <f>IF(BE475="Neg","Neg",BE475*HLOOKUP(BF$3,T_GDP[#All],2,FALSE))</f>
        <v>852.21602264955561</v>
      </c>
      <c r="BG475" s="16">
        <f>IF(BF475="Neg","Neg",BF475*HLOOKUP(BG$3,T_GDP[#All],2,FALSE))</f>
        <v>881.04437717075018</v>
      </c>
      <c r="BH475" s="16">
        <f>IF(BG475="Neg","Neg",BG475*HLOOKUP(BH$3,T_GDP[#All],2,FALSE))</f>
        <v>909.62188048973485</v>
      </c>
      <c r="BI475" s="16">
        <f>IF(BH475="Neg","Neg",BH475*HLOOKUP(BI$3,T_GDP[#All],2,FALSE))</f>
        <v>944.28888777138582</v>
      </c>
      <c r="BJ475" s="16">
        <f>IF(BI475="Neg","Neg",BI475*HLOOKUP(BJ$3,T_GDP[#All],2,FALSE))</f>
        <v>981.4147936195036</v>
      </c>
    </row>
    <row r="476" spans="1:62" ht="13.9" customHeight="1" x14ac:dyDescent="0.25">
      <c r="A476" s="6"/>
      <c r="B476" s="1" t="s">
        <v>1135</v>
      </c>
      <c r="C476" s="1" t="s">
        <v>1152</v>
      </c>
      <c r="D476" s="1" t="s">
        <v>2129</v>
      </c>
      <c r="E476" s="23"/>
      <c r="F476" s="23"/>
      <c r="G476" s="23"/>
      <c r="H476" s="23"/>
      <c r="I476" s="23"/>
      <c r="J476" s="23"/>
      <c r="K476" s="23"/>
      <c r="L476" s="23"/>
      <c r="M476" s="23"/>
      <c r="N476" s="15"/>
      <c r="O476" s="15"/>
      <c r="P476" s="15"/>
      <c r="Q476" s="15"/>
      <c r="R476" s="15"/>
      <c r="S476" s="15"/>
      <c r="T476" s="15"/>
      <c r="U476" s="15"/>
      <c r="V476" s="15"/>
      <c r="W476" s="15"/>
      <c r="X476" s="15"/>
      <c r="Y476" s="15"/>
      <c r="Z476" s="15"/>
      <c r="AA476" s="15"/>
      <c r="AB476" s="15"/>
      <c r="AC476" s="15"/>
      <c r="AD476" s="15"/>
      <c r="AE476" s="15"/>
      <c r="AF476" s="15"/>
      <c r="AG476" s="15"/>
      <c r="AH476" s="25"/>
      <c r="AI476" s="25"/>
      <c r="AJ476" s="15"/>
      <c r="AK476" s="15">
        <v>15</v>
      </c>
      <c r="AL476" s="15">
        <v>225</v>
      </c>
      <c r="AM476" s="15">
        <v>295</v>
      </c>
      <c r="AN476" s="16">
        <f>IF(AM476="Neg","Neg",AM476*HLOOKUP(AN$3,T_GDP[#All],2,FALSE))</f>
        <v>312.29458428134859</v>
      </c>
      <c r="AO476" s="16">
        <f>IF(AN476="Neg","Neg",AN476*HLOOKUP(AO$3,T_GDP[#All],2,FALSE))</f>
        <v>327.01801340705873</v>
      </c>
      <c r="AP476" s="16">
        <f>IF(AO476="Neg","Neg",AO476*HLOOKUP(AP$3,T_GDP[#All],2,FALSE))</f>
        <v>344.3943542246837</v>
      </c>
      <c r="AQ476" s="16">
        <f>IF(AP476="Neg","Neg",AP476*HLOOKUP(AQ$3,T_GDP[#All],2,FALSE))</f>
        <v>347.99142204520967</v>
      </c>
      <c r="AR476" s="16">
        <f>IF(AQ476="Neg","Neg",AQ476*HLOOKUP(AR$3,T_GDP[#All],2,FALSE))</f>
        <v>343.1425122068602</v>
      </c>
      <c r="AS476" s="16">
        <f>IF(AR476="Neg","Neg",AR476*HLOOKUP(AS$3,T_GDP[#All],2,FALSE))</f>
        <v>358.3384589481463</v>
      </c>
      <c r="AT476" s="16">
        <f>IF(AS476="Neg","Neg",AS476*HLOOKUP(AT$3,T_GDP[#All],2,FALSE))</f>
        <v>367.32244736187283</v>
      </c>
      <c r="AU476" s="16">
        <f>IF(AT476="Neg","Neg",AT476*HLOOKUP(AU$3,T_GDP[#All],2,FALSE))</f>
        <v>379.54878572099068</v>
      </c>
      <c r="AV476" s="16">
        <f>IF(AU476="Neg","Neg",AU476*HLOOKUP(AV$3,T_GDP[#All],2,FALSE))</f>
        <v>396.93589554473812</v>
      </c>
      <c r="AW476" s="16">
        <f>IF(AV476="Neg","Neg",AV476*HLOOKUP(AW$3,T_GDP[#All],2,FALSE))</f>
        <v>412.27645465395398</v>
      </c>
      <c r="AX476" s="16">
        <f>IF(AW476="Neg","Neg",AW476*HLOOKUP(AX$3,T_GDP[#All],2,FALSE))</f>
        <v>425.83067740065769</v>
      </c>
      <c r="AY476" s="16">
        <f>IF(AX476="Neg","Neg",AX476*HLOOKUP(AY$3,T_GDP[#All],2,FALSE))</f>
        <v>444.59094539283217</v>
      </c>
      <c r="AZ476" s="16">
        <f>IF(AY476="Neg","Neg",AY476*HLOOKUP(AZ$3,T_GDP[#All],2,FALSE))</f>
        <v>462.17167755114815</v>
      </c>
      <c r="BA476" s="16">
        <f>IF(AZ476="Neg","Neg",AZ476*HLOOKUP(BA$3,T_GDP[#All],2,FALSE))</f>
        <v>478.50034791600552</v>
      </c>
      <c r="BB476" s="16">
        <f>IF(BA476="Neg","Neg",BA476*HLOOKUP(BB$3,T_GDP[#All],2,FALSE))</f>
        <v>494.36836854958511</v>
      </c>
      <c r="BC476" s="16">
        <f>IF(BB476="Neg","Neg",BB476*HLOOKUP(BC$3,T_GDP[#All],2,FALSE))</f>
        <v>458.57065376918945</v>
      </c>
      <c r="BD476" s="16">
        <f>IF(BC476="Neg","Neg",BC476*HLOOKUP(BD$3,T_GDP[#All],2,FALSE))</f>
        <v>514.83849098323901</v>
      </c>
      <c r="BE476" s="16">
        <f>IF(BD476="Neg","Neg",BD476*HLOOKUP(BE$3,T_GDP[#All],2,FALSE))</f>
        <v>548.79719687352406</v>
      </c>
      <c r="BF476" s="16">
        <f>IF(BE476="Neg","Neg",BE476*HLOOKUP(BF$3,T_GDP[#All],2,FALSE))</f>
        <v>558.67494818137538</v>
      </c>
      <c r="BG476" s="16">
        <f>IF(BF476="Neg","Neg",BF476*HLOOKUP(BG$3,T_GDP[#All],2,FALSE))</f>
        <v>577.5735361452696</v>
      </c>
      <c r="BH476" s="16">
        <f>IF(BG476="Neg","Neg",BG476*HLOOKUP(BH$3,T_GDP[#All],2,FALSE))</f>
        <v>596.30767720993731</v>
      </c>
      <c r="BI476" s="16">
        <f>IF(BH476="Neg","Neg",BH476*HLOOKUP(BI$3,T_GDP[#All],2,FALSE))</f>
        <v>619.03382642790848</v>
      </c>
      <c r="BJ476" s="16">
        <f>IF(BI476="Neg","Neg",BI476*HLOOKUP(BJ$3,T_GDP[#All],2,FALSE))</f>
        <v>643.37192026167463</v>
      </c>
    </row>
    <row r="477" spans="1:62" ht="13.9" customHeight="1" x14ac:dyDescent="0.25">
      <c r="A477" s="6"/>
      <c r="B477" s="1" t="s">
        <v>1135</v>
      </c>
      <c r="C477" s="1" t="s">
        <v>1153</v>
      </c>
      <c r="D477" s="1" t="s">
        <v>730</v>
      </c>
      <c r="E477" s="23"/>
      <c r="F477" s="23"/>
      <c r="G477" s="23"/>
      <c r="H477" s="23"/>
      <c r="I477" s="23"/>
      <c r="J477" s="23"/>
      <c r="K477" s="23"/>
      <c r="L477" s="23"/>
      <c r="M477" s="23"/>
      <c r="N477" s="15"/>
      <c r="O477" s="15"/>
      <c r="P477" s="15"/>
      <c r="Q477" s="15"/>
      <c r="R477" s="15"/>
      <c r="S477" s="15"/>
      <c r="T477" s="15"/>
      <c r="U477" s="15"/>
      <c r="V477" s="15"/>
      <c r="W477" s="15"/>
      <c r="X477" s="15"/>
      <c r="Y477" s="15"/>
      <c r="Z477" s="15"/>
      <c r="AA477" s="15"/>
      <c r="AB477" s="15"/>
      <c r="AC477" s="15"/>
      <c r="AD477" s="15"/>
      <c r="AE477" s="15"/>
      <c r="AF477" s="15"/>
      <c r="AG477" s="15"/>
      <c r="AH477" s="25"/>
      <c r="AI477" s="25"/>
      <c r="AJ477" s="15"/>
      <c r="AK477" s="15">
        <v>100</v>
      </c>
      <c r="AL477" s="15">
        <v>450</v>
      </c>
      <c r="AM477" s="15">
        <v>600</v>
      </c>
      <c r="AN477" s="16">
        <f>IF(AM477="Neg","Neg",AM477*HLOOKUP(AN$3,T_GDP[#All],2,FALSE))</f>
        <v>635.17542565698011</v>
      </c>
      <c r="AO477" s="16">
        <f>IF(AN477="Neg","Neg",AN477*HLOOKUP(AO$3,T_GDP[#All],2,FALSE))</f>
        <v>665.12138320079737</v>
      </c>
      <c r="AP477" s="16">
        <f>IF(AO477="Neg","Neg",AO477*HLOOKUP(AP$3,T_GDP[#All],2,FALSE))</f>
        <v>700.46309333833972</v>
      </c>
      <c r="AQ477" s="16">
        <f>IF(AP477="Neg","Neg",AP477*HLOOKUP(AQ$3,T_GDP[#All],2,FALSE))</f>
        <v>707.77916348178246</v>
      </c>
      <c r="AR477" s="16">
        <f>IF(AQ477="Neg","Neg",AQ477*HLOOKUP(AR$3,T_GDP[#All],2,FALSE))</f>
        <v>697.91697398005476</v>
      </c>
      <c r="AS477" s="16">
        <f>IF(AR477="Neg","Neg",AR477*HLOOKUP(AS$3,T_GDP[#All],2,FALSE))</f>
        <v>728.82398430131457</v>
      </c>
      <c r="AT477" s="16">
        <f>IF(AS477="Neg","Neg",AS477*HLOOKUP(AT$3,T_GDP[#All],2,FALSE))</f>
        <v>747.0965031088939</v>
      </c>
      <c r="AU477" s="16">
        <f>IF(AT477="Neg","Neg",AT477*HLOOKUP(AU$3,T_GDP[#All],2,FALSE))</f>
        <v>771.96363197489632</v>
      </c>
      <c r="AV477" s="16">
        <f>IF(AU477="Neg","Neg",AU477*HLOOKUP(AV$3,T_GDP[#All],2,FALSE))</f>
        <v>807.32724517573854</v>
      </c>
      <c r="AW477" s="16">
        <f>IF(AV477="Neg","Neg",AV477*HLOOKUP(AW$3,T_GDP[#All],2,FALSE))</f>
        <v>838.52838234702494</v>
      </c>
      <c r="AX477" s="16">
        <f>IF(AW477="Neg","Neg",AW477*HLOOKUP(AX$3,T_GDP[#All],2,FALSE))</f>
        <v>866.0962930182867</v>
      </c>
      <c r="AY477" s="16">
        <f>IF(AX477="Neg","Neg",AX477*HLOOKUP(AY$3,T_GDP[#All],2,FALSE))</f>
        <v>904.25277029050596</v>
      </c>
      <c r="AZ477" s="16">
        <f>IF(AY477="Neg","Neg",AY477*HLOOKUP(AZ$3,T_GDP[#All],2,FALSE))</f>
        <v>940.01019162945374</v>
      </c>
      <c r="BA477" s="16">
        <f>IF(AZ477="Neg","Neg",AZ477*HLOOKUP(BA$3,T_GDP[#All],2,FALSE))</f>
        <v>973.22104660882474</v>
      </c>
      <c r="BB477" s="16">
        <f>IF(BA477="Neg","Neg",BA477*HLOOKUP(BB$3,T_GDP[#All],2,FALSE))</f>
        <v>1005.494986880512</v>
      </c>
      <c r="BC477" s="16">
        <f>IF(BB477="Neg","Neg",BB477*HLOOKUP(BC$3,T_GDP[#All],2,FALSE))</f>
        <v>932.68607546275803</v>
      </c>
      <c r="BD477" s="16">
        <f>IF(BC477="Neg","Neg",BC477*HLOOKUP(BD$3,T_GDP[#All],2,FALSE))</f>
        <v>1047.1291342031977</v>
      </c>
      <c r="BE477" s="16">
        <f>IF(BD477="Neg","Neg",BD477*HLOOKUP(BE$3,T_GDP[#All],2,FALSE))</f>
        <v>1116.1976885563197</v>
      </c>
      <c r="BF477" s="16">
        <f>IF(BE477="Neg","Neg",BE477*HLOOKUP(BF$3,T_GDP[#All],2,FALSE))</f>
        <v>1136.2880301994071</v>
      </c>
      <c r="BG477" s="16">
        <f>IF(BF477="Neg","Neg",BF477*HLOOKUP(BG$3,T_GDP[#All],2,FALSE))</f>
        <v>1174.7258362276664</v>
      </c>
      <c r="BH477" s="16">
        <f>IF(BG477="Neg","Neg",BG477*HLOOKUP(BH$3,T_GDP[#All],2,FALSE))</f>
        <v>1212.8291739863125</v>
      </c>
      <c r="BI477" s="16">
        <f>IF(BH477="Neg","Neg",BH477*HLOOKUP(BI$3,T_GDP[#All],2,FALSE))</f>
        <v>1259.0518503618471</v>
      </c>
      <c r="BJ477" s="16">
        <f>IF(BI477="Neg","Neg",BI477*HLOOKUP(BJ$3,T_GDP[#All],2,FALSE))</f>
        <v>1308.5530581593375</v>
      </c>
    </row>
    <row r="478" spans="1:62" ht="13.9" customHeight="1" x14ac:dyDescent="0.25">
      <c r="A478" s="6"/>
      <c r="B478" s="1" t="s">
        <v>1135</v>
      </c>
      <c r="C478" s="1" t="s">
        <v>1154</v>
      </c>
      <c r="D478" s="1" t="s">
        <v>2129</v>
      </c>
      <c r="E478" s="23"/>
      <c r="F478" s="23"/>
      <c r="G478" s="23"/>
      <c r="H478" s="23"/>
      <c r="I478" s="23"/>
      <c r="J478" s="23"/>
      <c r="K478" s="23"/>
      <c r="L478" s="23"/>
      <c r="M478" s="23"/>
      <c r="N478" s="15"/>
      <c r="O478" s="15"/>
      <c r="P478" s="15"/>
      <c r="Q478" s="15"/>
      <c r="R478" s="15"/>
      <c r="S478" s="15"/>
      <c r="T478" s="15"/>
      <c r="U478" s="15"/>
      <c r="V478" s="15"/>
      <c r="W478" s="15"/>
      <c r="X478" s="15"/>
      <c r="Y478" s="15"/>
      <c r="Z478" s="15"/>
      <c r="AA478" s="15"/>
      <c r="AB478" s="15"/>
      <c r="AC478" s="15"/>
      <c r="AD478" s="15"/>
      <c r="AE478" s="15"/>
      <c r="AF478" s="15"/>
      <c r="AG478" s="15"/>
      <c r="AH478" s="25"/>
      <c r="AI478" s="25"/>
      <c r="AJ478" s="15"/>
      <c r="AK478" s="15">
        <v>0</v>
      </c>
      <c r="AL478" s="15">
        <v>350</v>
      </c>
      <c r="AM478" s="15">
        <v>650</v>
      </c>
      <c r="AN478" s="16">
        <f>IF(AM478="Neg","Neg",AM478*HLOOKUP(AN$3,T_GDP[#All],2,FALSE))</f>
        <v>688.1067111283952</v>
      </c>
      <c r="AO478" s="16">
        <f>IF(AN478="Neg","Neg",AN478*HLOOKUP(AO$3,T_GDP[#All],2,FALSE))</f>
        <v>720.54816513419723</v>
      </c>
      <c r="AP478" s="16">
        <f>IF(AO478="Neg","Neg",AO478*HLOOKUP(AP$3,T_GDP[#All],2,FALSE))</f>
        <v>758.83501778320147</v>
      </c>
      <c r="AQ478" s="16">
        <f>IF(AP478="Neg","Neg",AP478*HLOOKUP(AQ$3,T_GDP[#All],2,FALSE))</f>
        <v>766.76076043859769</v>
      </c>
      <c r="AR478" s="16">
        <f>IF(AQ478="Neg","Neg",AQ478*HLOOKUP(AR$3,T_GDP[#All],2,FALSE))</f>
        <v>756.07672181172597</v>
      </c>
      <c r="AS478" s="16">
        <f>IF(AR478="Neg","Neg",AR478*HLOOKUP(AS$3,T_GDP[#All],2,FALSE))</f>
        <v>789.5593163264241</v>
      </c>
      <c r="AT478" s="16">
        <f>IF(AS478="Neg","Neg",AS478*HLOOKUP(AT$3,T_GDP[#All],2,FALSE))</f>
        <v>809.35454503463507</v>
      </c>
      <c r="AU478" s="16">
        <f>IF(AT478="Neg","Neg",AT478*HLOOKUP(AU$3,T_GDP[#All],2,FALSE))</f>
        <v>836.29393463947099</v>
      </c>
      <c r="AV478" s="16">
        <f>IF(AU478="Neg","Neg",AU478*HLOOKUP(AV$3,T_GDP[#All],2,FALSE))</f>
        <v>874.60451560705008</v>
      </c>
      <c r="AW478" s="16">
        <f>IF(AV478="Neg","Neg",AV478*HLOOKUP(AW$3,T_GDP[#All],2,FALSE))</f>
        <v>908.40574754261036</v>
      </c>
      <c r="AX478" s="16">
        <f>IF(AW478="Neg","Neg",AW478*HLOOKUP(AX$3,T_GDP[#All],2,FALSE))</f>
        <v>938.27098410314397</v>
      </c>
      <c r="AY478" s="16">
        <f>IF(AX478="Neg","Neg",AX478*HLOOKUP(AY$3,T_GDP[#All],2,FALSE))</f>
        <v>979.6071678147149</v>
      </c>
      <c r="AZ478" s="16">
        <f>IF(AY478="Neg","Neg",AY478*HLOOKUP(AZ$3,T_GDP[#All],2,FALSE))</f>
        <v>1018.3443742652416</v>
      </c>
      <c r="BA478" s="16">
        <f>IF(AZ478="Neg","Neg",AZ478*HLOOKUP(BA$3,T_GDP[#All],2,FALSE))</f>
        <v>1054.3228004928935</v>
      </c>
      <c r="BB478" s="16">
        <f>IF(BA478="Neg","Neg",BA478*HLOOKUP(BB$3,T_GDP[#All],2,FALSE))</f>
        <v>1089.2862357872214</v>
      </c>
      <c r="BC478" s="16">
        <f>IF(BB478="Neg","Neg",BB478*HLOOKUP(BC$3,T_GDP[#All],2,FALSE))</f>
        <v>1010.4099150846546</v>
      </c>
      <c r="BD478" s="16">
        <f>IF(BC478="Neg","Neg",BC478*HLOOKUP(BD$3,T_GDP[#All],2,FALSE))</f>
        <v>1134.3898953867977</v>
      </c>
      <c r="BE478" s="16">
        <f>IF(BD478="Neg","Neg",BD478*HLOOKUP(BE$3,T_GDP[#All],2,FALSE))</f>
        <v>1209.2141626026798</v>
      </c>
      <c r="BF478" s="16">
        <f>IF(BE478="Neg","Neg",BE478*HLOOKUP(BF$3,T_GDP[#All],2,FALSE))</f>
        <v>1230.978699382691</v>
      </c>
      <c r="BG478" s="16">
        <f>IF(BF478="Neg","Neg",BF478*HLOOKUP(BG$3,T_GDP[#All],2,FALSE))</f>
        <v>1272.6196559133055</v>
      </c>
      <c r="BH478" s="16">
        <f>IF(BG478="Neg","Neg",BG478*HLOOKUP(BH$3,T_GDP[#All],2,FALSE))</f>
        <v>1313.8982718185055</v>
      </c>
      <c r="BI478" s="16">
        <f>IF(BH478="Neg","Neg",BH478*HLOOKUP(BI$3,T_GDP[#All],2,FALSE))</f>
        <v>1363.9728378920013</v>
      </c>
      <c r="BJ478" s="16">
        <f>IF(BI478="Neg","Neg",BI478*HLOOKUP(BJ$3,T_GDP[#All],2,FALSE))</f>
        <v>1417.5991463392825</v>
      </c>
    </row>
    <row r="479" spans="1:62" ht="13.9" customHeight="1" x14ac:dyDescent="0.25">
      <c r="A479" s="6"/>
      <c r="B479" s="1" t="s">
        <v>1135</v>
      </c>
      <c r="C479" s="1" t="s">
        <v>1155</v>
      </c>
      <c r="D479" s="1" t="s">
        <v>974</v>
      </c>
      <c r="E479" s="23"/>
      <c r="F479" s="23"/>
      <c r="G479" s="23"/>
      <c r="H479" s="23"/>
      <c r="I479" s="23"/>
      <c r="J479" s="23"/>
      <c r="K479" s="23"/>
      <c r="L479" s="23"/>
      <c r="M479" s="23"/>
      <c r="N479" s="15"/>
      <c r="O479" s="15"/>
      <c r="P479" s="15"/>
      <c r="Q479" s="15"/>
      <c r="R479" s="15"/>
      <c r="S479" s="15"/>
      <c r="T479" s="15"/>
      <c r="U479" s="15"/>
      <c r="V479" s="15"/>
      <c r="W479" s="15"/>
      <c r="X479" s="15"/>
      <c r="Y479" s="15"/>
      <c r="Z479" s="15"/>
      <c r="AA479" s="15"/>
      <c r="AB479" s="15"/>
      <c r="AC479" s="15"/>
      <c r="AD479" s="15"/>
      <c r="AE479" s="15"/>
      <c r="AF479" s="15"/>
      <c r="AG479" s="15"/>
      <c r="AH479" s="25"/>
      <c r="AI479" s="25"/>
      <c r="AJ479" s="15"/>
      <c r="AK479" s="15">
        <v>100</v>
      </c>
      <c r="AL479" s="15">
        <v>290</v>
      </c>
      <c r="AM479" s="15">
        <v>550</v>
      </c>
      <c r="AN479" s="16">
        <f>IF(AM479="Neg","Neg",AM479*HLOOKUP(AN$3,T_GDP[#All],2,FALSE))</f>
        <v>582.24414018556513</v>
      </c>
      <c r="AO479" s="16">
        <f>IF(AN479="Neg","Neg",AN479*HLOOKUP(AO$3,T_GDP[#All],2,FALSE))</f>
        <v>609.69460126739762</v>
      </c>
      <c r="AP479" s="16">
        <f>IF(AO479="Neg","Neg",AO479*HLOOKUP(AP$3,T_GDP[#All],2,FALSE))</f>
        <v>642.09116889347808</v>
      </c>
      <c r="AQ479" s="16">
        <f>IF(AP479="Neg","Neg",AP479*HLOOKUP(AQ$3,T_GDP[#All],2,FALSE))</f>
        <v>648.79756652496724</v>
      </c>
      <c r="AR479" s="16">
        <f>IF(AQ479="Neg","Neg",AQ479*HLOOKUP(AR$3,T_GDP[#All],2,FALSE))</f>
        <v>639.75722614838355</v>
      </c>
      <c r="AS479" s="16">
        <f>IF(AR479="Neg","Neg",AR479*HLOOKUP(AS$3,T_GDP[#All],2,FALSE))</f>
        <v>668.08865227620504</v>
      </c>
      <c r="AT479" s="16">
        <f>IF(AS479="Neg","Neg",AS479*HLOOKUP(AT$3,T_GDP[#All],2,FALSE))</f>
        <v>684.83846118315273</v>
      </c>
      <c r="AU479" s="16">
        <f>IF(AT479="Neg","Neg",AT479*HLOOKUP(AU$3,T_GDP[#All],2,FALSE))</f>
        <v>707.63332931032164</v>
      </c>
      <c r="AV479" s="16">
        <f>IF(AU479="Neg","Neg",AU479*HLOOKUP(AV$3,T_GDP[#All],2,FALSE))</f>
        <v>740.049974744427</v>
      </c>
      <c r="AW479" s="16">
        <f>IF(AV479="Neg","Neg",AV479*HLOOKUP(AW$3,T_GDP[#All],2,FALSE))</f>
        <v>768.65101715143953</v>
      </c>
      <c r="AX479" s="16">
        <f>IF(AW479="Neg","Neg",AW479*HLOOKUP(AX$3,T_GDP[#All],2,FALSE))</f>
        <v>793.92160193342954</v>
      </c>
      <c r="AY479" s="16">
        <f>IF(AX479="Neg","Neg",AX479*HLOOKUP(AY$3,T_GDP[#All],2,FALSE))</f>
        <v>828.89837276629726</v>
      </c>
      <c r="AZ479" s="16">
        <f>IF(AY479="Neg","Neg",AY479*HLOOKUP(AZ$3,T_GDP[#All],2,FALSE))</f>
        <v>861.67600899366607</v>
      </c>
      <c r="BA479" s="16">
        <f>IF(AZ479="Neg","Neg",AZ479*HLOOKUP(BA$3,T_GDP[#All],2,FALSE))</f>
        <v>892.11929272475606</v>
      </c>
      <c r="BB479" s="16">
        <f>IF(BA479="Neg","Neg",BA479*HLOOKUP(BB$3,T_GDP[#All],2,FALSE))</f>
        <v>921.70373797380273</v>
      </c>
      <c r="BC479" s="16">
        <f>IF(BB479="Neg","Neg",BB479*HLOOKUP(BC$3,T_GDP[#All],2,FALSE))</f>
        <v>854.96223584086169</v>
      </c>
      <c r="BD479" s="16">
        <f>IF(BC479="Neg","Neg",BC479*HLOOKUP(BD$3,T_GDP[#All],2,FALSE))</f>
        <v>959.86837301959815</v>
      </c>
      <c r="BE479" s="16">
        <f>IF(BD479="Neg","Neg",BD479*HLOOKUP(BE$3,T_GDP[#All],2,FALSE))</f>
        <v>1023.18121450996</v>
      </c>
      <c r="BF479" s="16">
        <f>IF(BE479="Neg","Neg",BE479*HLOOKUP(BF$3,T_GDP[#All],2,FALSE))</f>
        <v>1041.5973610161234</v>
      </c>
      <c r="BG479" s="16">
        <f>IF(BF479="Neg","Neg",BF479*HLOOKUP(BG$3,T_GDP[#All],2,FALSE))</f>
        <v>1076.8320165420278</v>
      </c>
      <c r="BH479" s="16">
        <f>IF(BG479="Neg","Neg",BG479*HLOOKUP(BH$3,T_GDP[#All],2,FALSE))</f>
        <v>1111.76007615412</v>
      </c>
      <c r="BI479" s="16">
        <f>IF(BH479="Neg","Neg",BH479*HLOOKUP(BI$3,T_GDP[#All],2,FALSE))</f>
        <v>1154.1308628316935</v>
      </c>
      <c r="BJ479" s="16">
        <f>IF(BI479="Neg","Neg",BI479*HLOOKUP(BJ$3,T_GDP[#All],2,FALSE))</f>
        <v>1199.506969979393</v>
      </c>
    </row>
    <row r="480" spans="1:62" ht="13.9" customHeight="1" x14ac:dyDescent="0.25">
      <c r="A480" s="6"/>
      <c r="B480" s="1" t="s">
        <v>1135</v>
      </c>
      <c r="C480" s="1" t="s">
        <v>1018</v>
      </c>
      <c r="D480" s="1" t="s">
        <v>777</v>
      </c>
      <c r="E480" s="23"/>
      <c r="F480" s="23"/>
      <c r="G480" s="23"/>
      <c r="H480" s="23"/>
      <c r="I480" s="23"/>
      <c r="J480" s="23"/>
      <c r="K480" s="23"/>
      <c r="L480" s="23"/>
      <c r="M480" s="23"/>
      <c r="N480" s="15"/>
      <c r="O480" s="15"/>
      <c r="P480" s="15"/>
      <c r="Q480" s="15"/>
      <c r="R480" s="15"/>
      <c r="S480" s="15"/>
      <c r="T480" s="15"/>
      <c r="U480" s="15"/>
      <c r="V480" s="15"/>
      <c r="W480" s="15"/>
      <c r="X480" s="15"/>
      <c r="Y480" s="15"/>
      <c r="Z480" s="15"/>
      <c r="AA480" s="15"/>
      <c r="AB480" s="15"/>
      <c r="AC480" s="15"/>
      <c r="AD480" s="15"/>
      <c r="AE480" s="15"/>
      <c r="AF480" s="15"/>
      <c r="AG480" s="15"/>
      <c r="AH480" s="25"/>
      <c r="AI480" s="25"/>
      <c r="AJ480" s="15"/>
      <c r="AK480" s="15">
        <v>65</v>
      </c>
      <c r="AL480" s="15">
        <v>75</v>
      </c>
      <c r="AM480" s="15">
        <v>95</v>
      </c>
      <c r="AN480" s="16">
        <f>IF(AM480="Neg","Neg",AM480*HLOOKUP(AN$3,T_GDP[#All],2,FALSE))</f>
        <v>100.56944239568853</v>
      </c>
      <c r="AO480" s="16">
        <f>IF(AN480="Neg","Neg",AN480*HLOOKUP(AO$3,T_GDP[#All],2,FALSE))</f>
        <v>105.31088567345958</v>
      </c>
      <c r="AP480" s="16">
        <f>IF(AO480="Neg","Neg",AO480*HLOOKUP(AP$3,T_GDP[#All],2,FALSE))</f>
        <v>110.90665644523712</v>
      </c>
      <c r="AQ480" s="16">
        <f>IF(AP480="Neg","Neg",AP480*HLOOKUP(AQ$3,T_GDP[#All],2,FALSE))</f>
        <v>112.06503421794888</v>
      </c>
      <c r="AR480" s="16">
        <f>IF(AQ480="Neg","Neg",AQ480*HLOOKUP(AR$3,T_GDP[#All],2,FALSE))</f>
        <v>110.50352088017533</v>
      </c>
      <c r="AS480" s="16">
        <f>IF(AR480="Neg","Neg",AR480*HLOOKUP(AS$3,T_GDP[#All],2,FALSE))</f>
        <v>115.39713084770814</v>
      </c>
      <c r="AT480" s="16">
        <f>IF(AS480="Neg","Neg",AS480*HLOOKUP(AT$3,T_GDP[#All],2,FALSE))</f>
        <v>118.2902796589082</v>
      </c>
      <c r="AU480" s="16">
        <f>IF(AT480="Neg","Neg",AT480*HLOOKUP(AU$3,T_GDP[#All],2,FALSE))</f>
        <v>122.22757506269193</v>
      </c>
      <c r="AV480" s="16">
        <f>IF(AU480="Neg","Neg",AU480*HLOOKUP(AV$3,T_GDP[#All],2,FALSE))</f>
        <v>127.82681381949195</v>
      </c>
      <c r="AW480" s="16">
        <f>IF(AV480="Neg","Neg",AV480*HLOOKUP(AW$3,T_GDP[#All],2,FALSE))</f>
        <v>132.7669938716123</v>
      </c>
      <c r="AX480" s="16">
        <f>IF(AW480="Neg","Neg",AW480*HLOOKUP(AX$3,T_GDP[#All],2,FALSE))</f>
        <v>137.13191306122874</v>
      </c>
      <c r="AY480" s="16">
        <f>IF(AX480="Neg","Neg",AX480*HLOOKUP(AY$3,T_GDP[#All],2,FALSE))</f>
        <v>143.1733552959968</v>
      </c>
      <c r="AZ480" s="16">
        <f>IF(AY480="Neg","Neg",AY480*HLOOKUP(AZ$3,T_GDP[#All],2,FALSE))</f>
        <v>148.83494700799687</v>
      </c>
      <c r="BA480" s="16">
        <f>IF(AZ480="Neg","Neg",AZ480*HLOOKUP(BA$3,T_GDP[#All],2,FALSE))</f>
        <v>154.09333237973061</v>
      </c>
      <c r="BB480" s="16">
        <f>IF(BA480="Neg","Neg",BA480*HLOOKUP(BB$3,T_GDP[#All],2,FALSE))</f>
        <v>159.20337292274777</v>
      </c>
      <c r="BC480" s="16">
        <f>IF(BB480="Neg","Neg",BB480*HLOOKUP(BC$3,T_GDP[#All],2,FALSE))</f>
        <v>147.67529528160341</v>
      </c>
      <c r="BD480" s="16">
        <f>IF(BC480="Neg","Neg",BC480*HLOOKUP(BD$3,T_GDP[#All],2,FALSE))</f>
        <v>165.79544624883971</v>
      </c>
      <c r="BE480" s="16">
        <f>IF(BD480="Neg","Neg",BD480*HLOOKUP(BE$3,T_GDP[#All],2,FALSE))</f>
        <v>176.73130068808402</v>
      </c>
      <c r="BF480" s="16">
        <f>IF(BE480="Neg","Neg",BE480*HLOOKUP(BF$3,T_GDP[#All],2,FALSE))</f>
        <v>179.91227144823952</v>
      </c>
      <c r="BG480" s="16">
        <f>IF(BF480="Neg","Neg",BF480*HLOOKUP(BG$3,T_GDP[#All],2,FALSE))</f>
        <v>185.99825740271393</v>
      </c>
      <c r="BH480" s="16">
        <f>IF(BG480="Neg","Neg",BG480*HLOOKUP(BH$3,T_GDP[#All],2,FALSE))</f>
        <v>192.03128588116624</v>
      </c>
      <c r="BI480" s="16">
        <f>IF(BH480="Neg","Neg",BH480*HLOOKUP(BI$3,T_GDP[#All],2,FALSE))</f>
        <v>199.34987630729256</v>
      </c>
      <c r="BJ480" s="16">
        <f>IF(BI480="Neg","Neg",BI480*HLOOKUP(BJ$3,T_GDP[#All],2,FALSE))</f>
        <v>207.18756754189522</v>
      </c>
    </row>
    <row r="481" spans="1:62" ht="13.9" customHeight="1" x14ac:dyDescent="0.25">
      <c r="A481" s="6"/>
      <c r="B481" s="1" t="s">
        <v>1135</v>
      </c>
      <c r="C481" s="1" t="s">
        <v>1156</v>
      </c>
      <c r="D481" s="1" t="s">
        <v>723</v>
      </c>
      <c r="E481" s="23"/>
      <c r="F481" s="23"/>
      <c r="G481" s="23"/>
      <c r="H481" s="23"/>
      <c r="I481" s="23"/>
      <c r="J481" s="23"/>
      <c r="K481" s="23"/>
      <c r="L481" s="23"/>
      <c r="M481" s="23"/>
      <c r="N481" s="15"/>
      <c r="O481" s="15"/>
      <c r="P481" s="15"/>
      <c r="Q481" s="15"/>
      <c r="R481" s="15"/>
      <c r="S481" s="15"/>
      <c r="T481" s="15"/>
      <c r="U481" s="15"/>
      <c r="V481" s="15"/>
      <c r="W481" s="15"/>
      <c r="X481" s="15"/>
      <c r="Y481" s="15"/>
      <c r="Z481" s="15"/>
      <c r="AA481" s="15"/>
      <c r="AB481" s="15"/>
      <c r="AC481" s="15"/>
      <c r="AD481" s="15"/>
      <c r="AE481" s="15"/>
      <c r="AF481" s="15"/>
      <c r="AG481" s="15"/>
      <c r="AH481" s="25"/>
      <c r="AI481" s="25"/>
      <c r="AJ481" s="15"/>
      <c r="AK481" s="15">
        <v>-15</v>
      </c>
      <c r="AL481" s="15">
        <v>-25</v>
      </c>
      <c r="AM481" s="15">
        <v>-30</v>
      </c>
      <c r="AN481" s="16">
        <f>IF(AM481="Neg","Neg",AM481*HLOOKUP(AN$3,T_GDP[#All],2,FALSE))</f>
        <v>-31.758771282849008</v>
      </c>
      <c r="AO481" s="16">
        <f>IF(AN481="Neg","Neg",AN481*HLOOKUP(AO$3,T_GDP[#All],2,FALSE))</f>
        <v>-33.256069160039871</v>
      </c>
      <c r="AP481" s="16">
        <f>IF(AO481="Neg","Neg",AO481*HLOOKUP(AP$3,T_GDP[#All],2,FALSE))</f>
        <v>-35.023154666916987</v>
      </c>
      <c r="AQ481" s="16">
        <f>IF(AP481="Neg","Neg",AP481*HLOOKUP(AQ$3,T_GDP[#All],2,FALSE))</f>
        <v>-35.388958174089119</v>
      </c>
      <c r="AR481" s="16">
        <f>IF(AQ481="Neg","Neg",AQ481*HLOOKUP(AR$3,T_GDP[#All],2,FALSE))</f>
        <v>-34.895848699002734</v>
      </c>
      <c r="AS481" s="16">
        <f>IF(AR481="Neg","Neg",AR481*HLOOKUP(AS$3,T_GDP[#All],2,FALSE))</f>
        <v>-36.441199215065723</v>
      </c>
      <c r="AT481" s="16">
        <f>IF(AS481="Neg","Neg",AS481*HLOOKUP(AT$3,T_GDP[#All],2,FALSE))</f>
        <v>-37.354825155444686</v>
      </c>
      <c r="AU481" s="16">
        <f>IF(AT481="Neg","Neg",AT481*HLOOKUP(AU$3,T_GDP[#All],2,FALSE))</f>
        <v>-38.598181598744809</v>
      </c>
      <c r="AV481" s="16">
        <f>IF(AU481="Neg","Neg",AU481*HLOOKUP(AV$3,T_GDP[#All],2,FALSE))</f>
        <v>-40.366362258786921</v>
      </c>
      <c r="AW481" s="16">
        <f>IF(AV481="Neg","Neg",AV481*HLOOKUP(AW$3,T_GDP[#All],2,FALSE))</f>
        <v>-41.926419117351244</v>
      </c>
      <c r="AX481" s="16">
        <f>IF(AW481="Neg","Neg",AW481*HLOOKUP(AX$3,T_GDP[#All],2,FALSE))</f>
        <v>-43.304814650914331</v>
      </c>
      <c r="AY481" s="16">
        <f>IF(AX481="Neg","Neg",AX481*HLOOKUP(AY$3,T_GDP[#All],2,FALSE))</f>
        <v>-45.212638514525295</v>
      </c>
      <c r="AZ481" s="16">
        <f>IF(AY481="Neg","Neg",AY481*HLOOKUP(AZ$3,T_GDP[#All],2,FALSE))</f>
        <v>-47.000509581472684</v>
      </c>
      <c r="BA481" s="16">
        <f>IF(AZ481="Neg","Neg",AZ481*HLOOKUP(BA$3,T_GDP[#All],2,FALSE))</f>
        <v>-48.66105233044123</v>
      </c>
      <c r="BB481" s="16">
        <f>IF(BA481="Neg","Neg",BA481*HLOOKUP(BB$3,T_GDP[#All],2,FALSE))</f>
        <v>-50.274749344025594</v>
      </c>
      <c r="BC481" s="16">
        <f>IF(BB481="Neg","Neg",BB481*HLOOKUP(BC$3,T_GDP[#All],2,FALSE))</f>
        <v>-46.634303773137901</v>
      </c>
      <c r="BD481" s="16">
        <f>IF(BC481="Neg","Neg",BC481*HLOOKUP(BD$3,T_GDP[#All],2,FALSE))</f>
        <v>-52.35645671015989</v>
      </c>
      <c r="BE481" s="16">
        <f>IF(BD481="Neg","Neg",BD481*HLOOKUP(BE$3,T_GDP[#All],2,FALSE))</f>
        <v>-55.809884427815987</v>
      </c>
      <c r="BF481" s="16">
        <f>IF(BE481="Neg","Neg",BE481*HLOOKUP(BF$3,T_GDP[#All],2,FALSE))</f>
        <v>-56.814401509970352</v>
      </c>
      <c r="BG481" s="16">
        <f>IF(BF481="Neg","Neg",BF481*HLOOKUP(BG$3,T_GDP[#All],2,FALSE))</f>
        <v>-58.736291811383317</v>
      </c>
      <c r="BH481" s="16">
        <f>IF(BG481="Neg","Neg",BG481*HLOOKUP(BH$3,T_GDP[#All],2,FALSE))</f>
        <v>-60.641458699315628</v>
      </c>
      <c r="BI481" s="16">
        <f>IF(BH481="Neg","Neg",BH481*HLOOKUP(BI$3,T_GDP[#All],2,FALSE))</f>
        <v>-62.952592518092359</v>
      </c>
      <c r="BJ481" s="16">
        <f>IF(BI481="Neg","Neg",BI481*HLOOKUP(BJ$3,T_GDP[#All],2,FALSE))</f>
        <v>-65.427652907966873</v>
      </c>
    </row>
    <row r="482" spans="1:62" ht="13.9" customHeight="1" x14ac:dyDescent="0.25">
      <c r="A482" s="6"/>
      <c r="B482" s="1" t="s">
        <v>1135</v>
      </c>
      <c r="C482" s="1" t="s">
        <v>1157</v>
      </c>
      <c r="D482" s="1" t="s">
        <v>2129</v>
      </c>
      <c r="E482" s="23"/>
      <c r="F482" s="23"/>
      <c r="G482" s="23"/>
      <c r="H482" s="23"/>
      <c r="I482" s="23"/>
      <c r="J482" s="23"/>
      <c r="K482" s="23"/>
      <c r="L482" s="23"/>
      <c r="M482" s="23"/>
      <c r="N482" s="15"/>
      <c r="O482" s="15"/>
      <c r="P482" s="15"/>
      <c r="Q482" s="15"/>
      <c r="R482" s="15"/>
      <c r="S482" s="15"/>
      <c r="T482" s="15"/>
      <c r="U482" s="15"/>
      <c r="V482" s="15"/>
      <c r="W482" s="15"/>
      <c r="X482" s="15"/>
      <c r="Y482" s="15"/>
      <c r="Z482" s="15"/>
      <c r="AA482" s="15"/>
      <c r="AB482" s="15"/>
      <c r="AC482" s="15"/>
      <c r="AD482" s="15"/>
      <c r="AE482" s="15"/>
      <c r="AF482" s="15"/>
      <c r="AG482" s="15"/>
      <c r="AH482" s="25"/>
      <c r="AI482" s="25"/>
      <c r="AJ482" s="15"/>
      <c r="AK482" s="15">
        <v>-20</v>
      </c>
      <c r="AL482" s="15">
        <v>-40</v>
      </c>
      <c r="AM482" s="15">
        <v>-40</v>
      </c>
      <c r="AN482" s="16">
        <f>IF(AM482="Neg","Neg",AM482*HLOOKUP(AN$3,T_GDP[#All],2,FALSE))</f>
        <v>-42.34502837713201</v>
      </c>
      <c r="AO482" s="16">
        <f>IF(AN482="Neg","Neg",AN482*HLOOKUP(AO$3,T_GDP[#All],2,FALSE))</f>
        <v>-44.341425546719826</v>
      </c>
      <c r="AP482" s="16">
        <f>IF(AO482="Neg","Neg",AO482*HLOOKUP(AP$3,T_GDP[#All],2,FALSE))</f>
        <v>-46.697539555889314</v>
      </c>
      <c r="AQ482" s="16">
        <f>IF(AP482="Neg","Neg",AP482*HLOOKUP(AQ$3,T_GDP[#All],2,FALSE))</f>
        <v>-47.185277565452161</v>
      </c>
      <c r="AR482" s="16">
        <f>IF(AQ482="Neg","Neg",AQ482*HLOOKUP(AR$3,T_GDP[#All],2,FALSE))</f>
        <v>-46.527798265336983</v>
      </c>
      <c r="AS482" s="16">
        <f>IF(AR482="Neg","Neg",AR482*HLOOKUP(AS$3,T_GDP[#All],2,FALSE))</f>
        <v>-48.58826562008764</v>
      </c>
      <c r="AT482" s="16">
        <f>IF(AS482="Neg","Neg",AS482*HLOOKUP(AT$3,T_GDP[#All],2,FALSE))</f>
        <v>-49.806433540592927</v>
      </c>
      <c r="AU482" s="16">
        <f>IF(AT482="Neg","Neg",AT482*HLOOKUP(AU$3,T_GDP[#All],2,FALSE))</f>
        <v>-51.464242131659752</v>
      </c>
      <c r="AV482" s="16">
        <f>IF(AU482="Neg","Neg",AU482*HLOOKUP(AV$3,T_GDP[#All],2,FALSE))</f>
        <v>-53.821816345049228</v>
      </c>
      <c r="AW482" s="16">
        <f>IF(AV482="Neg","Neg",AV482*HLOOKUP(AW$3,T_GDP[#All],2,FALSE))</f>
        <v>-55.901892156468328</v>
      </c>
      <c r="AX482" s="16">
        <f>IF(AW482="Neg","Neg",AW482*HLOOKUP(AX$3,T_GDP[#All],2,FALSE))</f>
        <v>-57.739752867885784</v>
      </c>
      <c r="AY482" s="16">
        <f>IF(AX482="Neg","Neg",AX482*HLOOKUP(AY$3,T_GDP[#All],2,FALSE))</f>
        <v>-60.283518019367072</v>
      </c>
      <c r="AZ482" s="16">
        <f>IF(AY482="Neg","Neg",AY482*HLOOKUP(AZ$3,T_GDP[#All],2,FALSE))</f>
        <v>-62.667346108630255</v>
      </c>
      <c r="BA482" s="16">
        <f>IF(AZ482="Neg","Neg",AZ482*HLOOKUP(BA$3,T_GDP[#All],2,FALSE))</f>
        <v>-64.881403107254982</v>
      </c>
      <c r="BB482" s="16">
        <f>IF(BA482="Neg","Neg",BA482*HLOOKUP(BB$3,T_GDP[#All],2,FALSE))</f>
        <v>-67.032999125367468</v>
      </c>
      <c r="BC482" s="16">
        <f>IF(BB482="Neg","Neg",BB482*HLOOKUP(BC$3,T_GDP[#All],2,FALSE))</f>
        <v>-62.179071697517209</v>
      </c>
      <c r="BD482" s="16">
        <f>IF(BC482="Neg","Neg",BC482*HLOOKUP(BD$3,T_GDP[#All],2,FALSE))</f>
        <v>-69.808608946879858</v>
      </c>
      <c r="BE482" s="16">
        <f>IF(BD482="Neg","Neg",BD482*HLOOKUP(BE$3,T_GDP[#All],2,FALSE))</f>
        <v>-74.413179237087988</v>
      </c>
      <c r="BF482" s="16">
        <f>IF(BE482="Neg","Neg",BE482*HLOOKUP(BF$3,T_GDP[#All],2,FALSE))</f>
        <v>-75.752535346627141</v>
      </c>
      <c r="BG482" s="16">
        <f>IF(BF482="Neg","Neg",BF482*HLOOKUP(BG$3,T_GDP[#All],2,FALSE))</f>
        <v>-78.315055748511099</v>
      </c>
      <c r="BH482" s="16">
        <f>IF(BG482="Neg","Neg",BG482*HLOOKUP(BH$3,T_GDP[#All],2,FALSE))</f>
        <v>-80.85527826575418</v>
      </c>
      <c r="BI482" s="16">
        <f>IF(BH482="Neg","Neg",BH482*HLOOKUP(BI$3,T_GDP[#All],2,FALSE))</f>
        <v>-83.936790024123155</v>
      </c>
      <c r="BJ482" s="16">
        <f>IF(BI482="Neg","Neg",BI482*HLOOKUP(BJ$3,T_GDP[#All],2,FALSE))</f>
        <v>-87.236870543955845</v>
      </c>
    </row>
    <row r="483" spans="1:62" ht="13.9" customHeight="1" x14ac:dyDescent="0.25">
      <c r="A483" s="6"/>
      <c r="B483" s="1" t="s">
        <v>1135</v>
      </c>
      <c r="C483" s="1" t="s">
        <v>714</v>
      </c>
      <c r="D483" s="1" t="s">
        <v>714</v>
      </c>
      <c r="E483" s="23"/>
      <c r="F483" s="23"/>
      <c r="G483" s="23"/>
      <c r="H483" s="23"/>
      <c r="I483" s="23"/>
      <c r="J483" s="23"/>
      <c r="K483" s="23"/>
      <c r="L483" s="23"/>
      <c r="M483" s="23"/>
      <c r="N483" s="15"/>
      <c r="O483" s="15"/>
      <c r="P483" s="15"/>
      <c r="Q483" s="15"/>
      <c r="R483" s="15"/>
      <c r="S483" s="15"/>
      <c r="T483" s="15"/>
      <c r="U483" s="15"/>
      <c r="V483" s="15"/>
      <c r="W483" s="15"/>
      <c r="X483" s="15"/>
      <c r="Y483" s="15"/>
      <c r="Z483" s="15"/>
      <c r="AA483" s="15"/>
      <c r="AB483" s="15"/>
      <c r="AC483" s="15"/>
      <c r="AD483" s="15"/>
      <c r="AE483" s="15"/>
      <c r="AF483" s="15"/>
      <c r="AG483" s="15"/>
      <c r="AH483" s="25"/>
      <c r="AI483" s="25"/>
      <c r="AJ483" s="15"/>
      <c r="AK483" s="15">
        <v>-30</v>
      </c>
      <c r="AL483" s="15">
        <v>-35</v>
      </c>
      <c r="AM483" s="15">
        <v>-35</v>
      </c>
      <c r="AN483" s="16">
        <f>IF(AM483="Neg","Neg",AM483*HLOOKUP(AN$3,T_GDP[#All],2,FALSE))</f>
        <v>-37.051899829990511</v>
      </c>
      <c r="AO483" s="16">
        <f>IF(AN483="Neg","Neg",AN483*HLOOKUP(AO$3,T_GDP[#All],2,FALSE))</f>
        <v>-38.798747353379845</v>
      </c>
      <c r="AP483" s="16">
        <f>IF(AO483="Neg","Neg",AO483*HLOOKUP(AP$3,T_GDP[#All],2,FALSE))</f>
        <v>-40.860347111403151</v>
      </c>
      <c r="AQ483" s="16">
        <f>IF(AP483="Neg","Neg",AP483*HLOOKUP(AQ$3,T_GDP[#All],2,FALSE))</f>
        <v>-41.28711786977064</v>
      </c>
      <c r="AR483" s="16">
        <f>IF(AQ483="Neg","Neg",AQ483*HLOOKUP(AR$3,T_GDP[#All],2,FALSE))</f>
        <v>-40.711823482169855</v>
      </c>
      <c r="AS483" s="16">
        <f>IF(AR483="Neg","Neg",AR483*HLOOKUP(AS$3,T_GDP[#All],2,FALSE))</f>
        <v>-42.514732417576674</v>
      </c>
      <c r="AT483" s="16">
        <f>IF(AS483="Neg","Neg",AS483*HLOOKUP(AT$3,T_GDP[#All],2,FALSE))</f>
        <v>-43.580629348018803</v>
      </c>
      <c r="AU483" s="16">
        <f>IF(AT483="Neg","Neg",AT483*HLOOKUP(AU$3,T_GDP[#All],2,FALSE))</f>
        <v>-45.031211865202273</v>
      </c>
      <c r="AV483" s="16">
        <f>IF(AU483="Neg","Neg",AU483*HLOOKUP(AV$3,T_GDP[#All],2,FALSE))</f>
        <v>-47.094089301918068</v>
      </c>
      <c r="AW483" s="16">
        <f>IF(AV483="Neg","Neg",AV483*HLOOKUP(AW$3,T_GDP[#All],2,FALSE))</f>
        <v>-48.914155636909776</v>
      </c>
      <c r="AX483" s="16">
        <f>IF(AW483="Neg","Neg",AW483*HLOOKUP(AX$3,T_GDP[#All],2,FALSE))</f>
        <v>-50.522283759400047</v>
      </c>
      <c r="AY483" s="16">
        <f>IF(AX483="Neg","Neg",AX483*HLOOKUP(AY$3,T_GDP[#All],2,FALSE))</f>
        <v>-52.748078266946173</v>
      </c>
      <c r="AZ483" s="16">
        <f>IF(AY483="Neg","Neg",AY483*HLOOKUP(AZ$3,T_GDP[#All],2,FALSE))</f>
        <v>-54.833927845051463</v>
      </c>
      <c r="BA483" s="16">
        <f>IF(AZ483="Neg","Neg",AZ483*HLOOKUP(BA$3,T_GDP[#All],2,FALSE))</f>
        <v>-56.771227718848102</v>
      </c>
      <c r="BB483" s="16">
        <f>IF(BA483="Neg","Neg",BA483*HLOOKUP(BB$3,T_GDP[#All],2,FALSE))</f>
        <v>-58.653874234696531</v>
      </c>
      <c r="BC483" s="16">
        <f>IF(BB483="Neg","Neg",BB483*HLOOKUP(BC$3,T_GDP[#All],2,FALSE))</f>
        <v>-54.406687735327552</v>
      </c>
      <c r="BD483" s="16">
        <f>IF(BC483="Neg","Neg",BC483*HLOOKUP(BD$3,T_GDP[#All],2,FALSE))</f>
        <v>-61.082532828519874</v>
      </c>
      <c r="BE483" s="16">
        <f>IF(BD483="Neg","Neg",BD483*HLOOKUP(BE$3,T_GDP[#All],2,FALSE))</f>
        <v>-65.111531832451988</v>
      </c>
      <c r="BF483" s="16">
        <f>IF(BE483="Neg","Neg",BE483*HLOOKUP(BF$3,T_GDP[#All],2,FALSE))</f>
        <v>-66.283468428298747</v>
      </c>
      <c r="BG483" s="16">
        <f>IF(BF483="Neg","Neg",BF483*HLOOKUP(BG$3,T_GDP[#All],2,FALSE))</f>
        <v>-68.525673779947212</v>
      </c>
      <c r="BH483" s="16">
        <f>IF(BG483="Neg","Neg",BG483*HLOOKUP(BH$3,T_GDP[#All],2,FALSE))</f>
        <v>-70.7483684825349</v>
      </c>
      <c r="BI483" s="16">
        <f>IF(BH483="Neg","Neg",BH483*HLOOKUP(BI$3,T_GDP[#All],2,FALSE))</f>
        <v>-73.444691271107757</v>
      </c>
      <c r="BJ483" s="16">
        <f>IF(BI483="Neg","Neg",BI483*HLOOKUP(BJ$3,T_GDP[#All],2,FALSE))</f>
        <v>-76.332261725961359</v>
      </c>
    </row>
    <row r="484" spans="1:62" ht="13.9" customHeight="1" x14ac:dyDescent="0.25">
      <c r="A484" s="6"/>
      <c r="B484" s="1" t="s">
        <v>1135</v>
      </c>
      <c r="C484" s="1" t="s">
        <v>1158</v>
      </c>
      <c r="D484" s="1" t="s">
        <v>974</v>
      </c>
      <c r="E484" s="23"/>
      <c r="F484" s="23"/>
      <c r="G484" s="23"/>
      <c r="H484" s="23"/>
      <c r="I484" s="23"/>
      <c r="J484" s="23"/>
      <c r="K484" s="23"/>
      <c r="L484" s="23"/>
      <c r="M484" s="23"/>
      <c r="N484" s="15"/>
      <c r="O484" s="15"/>
      <c r="P484" s="15"/>
      <c r="Q484" s="15"/>
      <c r="R484" s="15"/>
      <c r="S484" s="15"/>
      <c r="T484" s="15"/>
      <c r="U484" s="15"/>
      <c r="V484" s="15"/>
      <c r="W484" s="15"/>
      <c r="X484" s="15"/>
      <c r="Y484" s="15"/>
      <c r="Z484" s="15"/>
      <c r="AA484" s="15"/>
      <c r="AB484" s="15"/>
      <c r="AC484" s="15"/>
      <c r="AD484" s="15"/>
      <c r="AE484" s="15"/>
      <c r="AF484" s="15"/>
      <c r="AG484" s="15"/>
      <c r="AH484" s="25"/>
      <c r="AI484" s="25"/>
      <c r="AJ484" s="15"/>
      <c r="AK484" s="15">
        <v>-395</v>
      </c>
      <c r="AL484" s="15">
        <v>-415</v>
      </c>
      <c r="AM484" s="15">
        <v>-420</v>
      </c>
      <c r="AN484" s="16">
        <f>IF(AM484="Neg","Neg",AM484*HLOOKUP(AN$3,T_GDP[#All],2,FALSE))</f>
        <v>-444.6227979598861</v>
      </c>
      <c r="AO484" s="16">
        <f>IF(AN484="Neg","Neg",AN484*HLOOKUP(AO$3,T_GDP[#All],2,FALSE))</f>
        <v>-465.58496824055817</v>
      </c>
      <c r="AP484" s="16">
        <f>IF(AO484="Neg","Neg",AO484*HLOOKUP(AP$3,T_GDP[#All],2,FALSE))</f>
        <v>-490.32416533683784</v>
      </c>
      <c r="AQ484" s="16">
        <f>IF(AP484="Neg","Neg",AP484*HLOOKUP(AQ$3,T_GDP[#All],2,FALSE))</f>
        <v>-495.44541443724773</v>
      </c>
      <c r="AR484" s="16">
        <f>IF(AQ484="Neg","Neg",AQ484*HLOOKUP(AR$3,T_GDP[#All],2,FALSE))</f>
        <v>-488.54188178603835</v>
      </c>
      <c r="AS484" s="16">
        <f>IF(AR484="Neg","Neg",AR484*HLOOKUP(AS$3,T_GDP[#All],2,FALSE))</f>
        <v>-510.17678901092023</v>
      </c>
      <c r="AT484" s="16">
        <f>IF(AS484="Neg","Neg",AS484*HLOOKUP(AT$3,T_GDP[#All],2,FALSE))</f>
        <v>-522.96755217622581</v>
      </c>
      <c r="AU484" s="16">
        <f>IF(AT484="Neg","Neg",AT484*HLOOKUP(AU$3,T_GDP[#All],2,FALSE))</f>
        <v>-540.37454238242753</v>
      </c>
      <c r="AV484" s="16">
        <f>IF(AU484="Neg","Neg",AU484*HLOOKUP(AV$3,T_GDP[#All],2,FALSE))</f>
        <v>-565.12907162301713</v>
      </c>
      <c r="AW484" s="16">
        <f>IF(AV484="Neg","Neg",AV484*HLOOKUP(AW$3,T_GDP[#All],2,FALSE))</f>
        <v>-586.96986764291762</v>
      </c>
      <c r="AX484" s="16">
        <f>IF(AW484="Neg","Neg",AW484*HLOOKUP(AX$3,T_GDP[#All],2,FALSE))</f>
        <v>-606.26740511280093</v>
      </c>
      <c r="AY484" s="16">
        <f>IF(AX484="Neg","Neg",AX484*HLOOKUP(AY$3,T_GDP[#All],2,FALSE))</f>
        <v>-632.97693920335439</v>
      </c>
      <c r="AZ484" s="16">
        <f>IF(AY484="Neg","Neg",AY484*HLOOKUP(AZ$3,T_GDP[#All],2,FALSE))</f>
        <v>-658.00713414061784</v>
      </c>
      <c r="BA484" s="16">
        <f>IF(AZ484="Neg","Neg",AZ484*HLOOKUP(BA$3,T_GDP[#All],2,FALSE))</f>
        <v>-681.25473262617754</v>
      </c>
      <c r="BB484" s="16">
        <f>IF(BA484="Neg","Neg",BA484*HLOOKUP(BB$3,T_GDP[#All],2,FALSE))</f>
        <v>-703.84649081635871</v>
      </c>
      <c r="BC484" s="16">
        <f>IF(BB484="Neg","Neg",BB484*HLOOKUP(BC$3,T_GDP[#All],2,FALSE))</f>
        <v>-652.88025282393096</v>
      </c>
      <c r="BD484" s="16">
        <f>IF(BC484="Neg","Neg",BC484*HLOOKUP(BD$3,T_GDP[#All],2,FALSE))</f>
        <v>-732.99039394223882</v>
      </c>
      <c r="BE484" s="16">
        <f>IF(BD484="Neg","Neg",BD484*HLOOKUP(BE$3,T_GDP[#All],2,FALSE))</f>
        <v>-781.33838198942431</v>
      </c>
      <c r="BF484" s="16">
        <f>IF(BE484="Neg","Neg",BE484*HLOOKUP(BF$3,T_GDP[#All],2,FALSE))</f>
        <v>-795.40162113958547</v>
      </c>
      <c r="BG484" s="16">
        <f>IF(BF484="Neg","Neg",BF484*HLOOKUP(BG$3,T_GDP[#All],2,FALSE))</f>
        <v>-822.30808535936706</v>
      </c>
      <c r="BH484" s="16">
        <f>IF(BG484="Neg","Neg",BG484*HLOOKUP(BH$3,T_GDP[#All],2,FALSE))</f>
        <v>-848.98042179041943</v>
      </c>
      <c r="BI484" s="16">
        <f>IF(BH484="Neg","Neg",BH484*HLOOKUP(BI$3,T_GDP[#All],2,FALSE))</f>
        <v>-881.33629525329366</v>
      </c>
      <c r="BJ484" s="16">
        <f>IF(BI484="Neg","Neg",BI484*HLOOKUP(BJ$3,T_GDP[#All],2,FALSE))</f>
        <v>-915.98714071153699</v>
      </c>
    </row>
    <row r="485" spans="1:62" ht="13.9" customHeight="1" x14ac:dyDescent="0.25">
      <c r="A485" s="6"/>
      <c r="B485" s="1" t="s">
        <v>1135</v>
      </c>
      <c r="C485" s="1" t="s">
        <v>986</v>
      </c>
      <c r="D485" s="1" t="s">
        <v>707</v>
      </c>
      <c r="E485" s="23"/>
      <c r="F485" s="23"/>
      <c r="G485" s="23"/>
      <c r="H485" s="23"/>
      <c r="I485" s="23"/>
      <c r="J485" s="23"/>
      <c r="K485" s="23"/>
      <c r="L485" s="23"/>
      <c r="M485" s="23"/>
      <c r="N485" s="15"/>
      <c r="O485" s="15"/>
      <c r="P485" s="15"/>
      <c r="Q485" s="15"/>
      <c r="R485" s="15"/>
      <c r="S485" s="15"/>
      <c r="T485" s="15"/>
      <c r="U485" s="15"/>
      <c r="V485" s="15"/>
      <c r="W485" s="15"/>
      <c r="X485" s="15"/>
      <c r="Y485" s="15"/>
      <c r="Z485" s="15"/>
      <c r="AA485" s="15"/>
      <c r="AB485" s="15"/>
      <c r="AC485" s="15"/>
      <c r="AD485" s="15"/>
      <c r="AE485" s="15"/>
      <c r="AF485" s="15"/>
      <c r="AG485" s="15"/>
      <c r="AH485" s="25"/>
      <c r="AI485" s="25"/>
      <c r="AJ485" s="15"/>
      <c r="AK485" s="15">
        <v>-30</v>
      </c>
      <c r="AL485" s="15">
        <v>-90</v>
      </c>
      <c r="AM485" s="15">
        <v>-95</v>
      </c>
      <c r="AN485" s="16">
        <f>IF(AM485="Neg","Neg",AM485*HLOOKUP(AN$3,T_GDP[#All],2,FALSE))</f>
        <v>-100.56944239568853</v>
      </c>
      <c r="AO485" s="16">
        <f>IF(AN485="Neg","Neg",AN485*HLOOKUP(AO$3,T_GDP[#All],2,FALSE))</f>
        <v>-105.31088567345958</v>
      </c>
      <c r="AP485" s="16">
        <f>IF(AO485="Neg","Neg",AO485*HLOOKUP(AP$3,T_GDP[#All],2,FALSE))</f>
        <v>-110.90665644523712</v>
      </c>
      <c r="AQ485" s="16">
        <f>IF(AP485="Neg","Neg",AP485*HLOOKUP(AQ$3,T_GDP[#All],2,FALSE))</f>
        <v>-112.06503421794888</v>
      </c>
      <c r="AR485" s="16">
        <f>IF(AQ485="Neg","Neg",AQ485*HLOOKUP(AR$3,T_GDP[#All],2,FALSE))</f>
        <v>-110.50352088017533</v>
      </c>
      <c r="AS485" s="16">
        <f>IF(AR485="Neg","Neg",AR485*HLOOKUP(AS$3,T_GDP[#All],2,FALSE))</f>
        <v>-115.39713084770814</v>
      </c>
      <c r="AT485" s="16">
        <f>IF(AS485="Neg","Neg",AS485*HLOOKUP(AT$3,T_GDP[#All],2,FALSE))</f>
        <v>-118.2902796589082</v>
      </c>
      <c r="AU485" s="16">
        <f>IF(AT485="Neg","Neg",AT485*HLOOKUP(AU$3,T_GDP[#All],2,FALSE))</f>
        <v>-122.22757506269193</v>
      </c>
      <c r="AV485" s="16">
        <f>IF(AU485="Neg","Neg",AU485*HLOOKUP(AV$3,T_GDP[#All],2,FALSE))</f>
        <v>-127.82681381949195</v>
      </c>
      <c r="AW485" s="16">
        <f>IF(AV485="Neg","Neg",AV485*HLOOKUP(AW$3,T_GDP[#All],2,FALSE))</f>
        <v>-132.7669938716123</v>
      </c>
      <c r="AX485" s="16">
        <f>IF(AW485="Neg","Neg",AW485*HLOOKUP(AX$3,T_GDP[#All],2,FALSE))</f>
        <v>-137.13191306122874</v>
      </c>
      <c r="AY485" s="16">
        <f>IF(AX485="Neg","Neg",AX485*HLOOKUP(AY$3,T_GDP[#All],2,FALSE))</f>
        <v>-143.1733552959968</v>
      </c>
      <c r="AZ485" s="16">
        <f>IF(AY485="Neg","Neg",AY485*HLOOKUP(AZ$3,T_GDP[#All],2,FALSE))</f>
        <v>-148.83494700799687</v>
      </c>
      <c r="BA485" s="16">
        <f>IF(AZ485="Neg","Neg",AZ485*HLOOKUP(BA$3,T_GDP[#All],2,FALSE))</f>
        <v>-154.09333237973061</v>
      </c>
      <c r="BB485" s="16">
        <f>IF(BA485="Neg","Neg",BA485*HLOOKUP(BB$3,T_GDP[#All],2,FALSE))</f>
        <v>-159.20337292274777</v>
      </c>
      <c r="BC485" s="16">
        <f>IF(BB485="Neg","Neg",BB485*HLOOKUP(BC$3,T_GDP[#All],2,FALSE))</f>
        <v>-147.67529528160341</v>
      </c>
      <c r="BD485" s="16">
        <f>IF(BC485="Neg","Neg",BC485*HLOOKUP(BD$3,T_GDP[#All],2,FALSE))</f>
        <v>-165.79544624883971</v>
      </c>
      <c r="BE485" s="16">
        <f>IF(BD485="Neg","Neg",BD485*HLOOKUP(BE$3,T_GDP[#All],2,FALSE))</f>
        <v>-176.73130068808402</v>
      </c>
      <c r="BF485" s="16">
        <f>IF(BE485="Neg","Neg",BE485*HLOOKUP(BF$3,T_GDP[#All],2,FALSE))</f>
        <v>-179.91227144823952</v>
      </c>
      <c r="BG485" s="16">
        <f>IF(BF485="Neg","Neg",BF485*HLOOKUP(BG$3,T_GDP[#All],2,FALSE))</f>
        <v>-185.99825740271393</v>
      </c>
      <c r="BH485" s="16">
        <f>IF(BG485="Neg","Neg",BG485*HLOOKUP(BH$3,T_GDP[#All],2,FALSE))</f>
        <v>-192.03128588116624</v>
      </c>
      <c r="BI485" s="16">
        <f>IF(BH485="Neg","Neg",BH485*HLOOKUP(BI$3,T_GDP[#All],2,FALSE))</f>
        <v>-199.34987630729256</v>
      </c>
      <c r="BJ485" s="16">
        <f>IF(BI485="Neg","Neg",BI485*HLOOKUP(BJ$3,T_GDP[#All],2,FALSE))</f>
        <v>-207.18756754189522</v>
      </c>
    </row>
    <row r="486" spans="1:62" ht="13.9" customHeight="1" x14ac:dyDescent="0.25">
      <c r="A486" s="6"/>
      <c r="B486" s="10" t="s">
        <v>1135</v>
      </c>
      <c r="C486" s="10" t="s">
        <v>740</v>
      </c>
      <c r="D486" s="10" t="s">
        <v>741</v>
      </c>
      <c r="E486" s="22"/>
      <c r="F486" s="22"/>
      <c r="G486" s="22"/>
      <c r="H486" s="22"/>
      <c r="I486" s="22"/>
      <c r="J486" s="22"/>
      <c r="K486" s="22"/>
      <c r="L486" s="22"/>
      <c r="M486" s="22"/>
      <c r="N486" s="17"/>
      <c r="O486" s="17"/>
      <c r="P486" s="17"/>
      <c r="Q486" s="17"/>
      <c r="R486" s="17"/>
      <c r="S486" s="17"/>
      <c r="T486" s="17"/>
      <c r="U486" s="17"/>
      <c r="V486" s="17"/>
      <c r="W486" s="17"/>
      <c r="X486" s="17"/>
      <c r="Y486" s="17"/>
      <c r="Z486" s="17"/>
      <c r="AA486" s="17"/>
      <c r="AB486" s="17"/>
      <c r="AC486" s="17"/>
      <c r="AD486" s="17"/>
      <c r="AE486" s="17"/>
      <c r="AF486" s="17"/>
      <c r="AG486" s="17"/>
      <c r="AH486" s="26"/>
      <c r="AI486" s="26"/>
      <c r="AJ486" s="17"/>
      <c r="AK486" s="17">
        <v>-90</v>
      </c>
      <c r="AL486" s="17">
        <v>-95</v>
      </c>
      <c r="AM486" s="17">
        <v>-110</v>
      </c>
      <c r="AN486" s="18">
        <f>IF(AM486="Neg","Neg",AM486*HLOOKUP(AN$3,T_GDP[#All],2,FALSE))</f>
        <v>-116.44882803711303</v>
      </c>
      <c r="AO486" s="18">
        <f>IF(AN486="Neg","Neg",AN486*HLOOKUP(AO$3,T_GDP[#All],2,FALSE))</f>
        <v>-121.93892025347952</v>
      </c>
      <c r="AP486" s="18">
        <f>IF(AO486="Neg","Neg",AO486*HLOOKUP(AP$3,T_GDP[#All],2,FALSE))</f>
        <v>-128.41823377869562</v>
      </c>
      <c r="AQ486" s="18">
        <f>IF(AP486="Neg","Neg",AP486*HLOOKUP(AQ$3,T_GDP[#All],2,FALSE))</f>
        <v>-129.75951330499345</v>
      </c>
      <c r="AR486" s="18">
        <f>IF(AQ486="Neg","Neg",AQ486*HLOOKUP(AR$3,T_GDP[#All],2,FALSE))</f>
        <v>-127.95144522967671</v>
      </c>
      <c r="AS486" s="18">
        <f>IF(AR486="Neg","Neg",AR486*HLOOKUP(AS$3,T_GDP[#All],2,FALSE))</f>
        <v>-133.617730455241</v>
      </c>
      <c r="AT486" s="18">
        <f>IF(AS486="Neg","Neg",AS486*HLOOKUP(AT$3,T_GDP[#All],2,FALSE))</f>
        <v>-136.96769223663054</v>
      </c>
      <c r="AU486" s="18">
        <f>IF(AT486="Neg","Neg",AT486*HLOOKUP(AU$3,T_GDP[#All],2,FALSE))</f>
        <v>-141.52666586206431</v>
      </c>
      <c r="AV486" s="18">
        <f>IF(AU486="Neg","Neg",AU486*HLOOKUP(AV$3,T_GDP[#All],2,FALSE))</f>
        <v>-148.00999494888538</v>
      </c>
      <c r="AW486" s="18">
        <f>IF(AV486="Neg","Neg",AV486*HLOOKUP(AW$3,T_GDP[#All],2,FALSE))</f>
        <v>-153.7302034302879</v>
      </c>
      <c r="AX486" s="18">
        <f>IF(AW486="Neg","Neg",AW486*HLOOKUP(AX$3,T_GDP[#All],2,FALSE))</f>
        <v>-158.78432038668589</v>
      </c>
      <c r="AY486" s="18">
        <f>IF(AX486="Neg","Neg",AX486*HLOOKUP(AY$3,T_GDP[#All],2,FALSE))</f>
        <v>-165.77967455325941</v>
      </c>
      <c r="AZ486" s="18">
        <f>IF(AY486="Neg","Neg",AY486*HLOOKUP(AZ$3,T_GDP[#All],2,FALSE))</f>
        <v>-172.33520179873318</v>
      </c>
      <c r="BA486" s="18">
        <f>IF(AZ486="Neg","Neg",AZ486*HLOOKUP(BA$3,T_GDP[#All],2,FALSE))</f>
        <v>-178.42385854495117</v>
      </c>
      <c r="BB486" s="18">
        <f>IF(BA486="Neg","Neg",BA486*HLOOKUP(BB$3,T_GDP[#All],2,FALSE))</f>
        <v>-184.3407475947605</v>
      </c>
      <c r="BC486" s="18">
        <f>IF(BB486="Neg","Neg",BB486*HLOOKUP(BC$3,T_GDP[#All],2,FALSE))</f>
        <v>-170.99244716817228</v>
      </c>
      <c r="BD486" s="18">
        <f>IF(BC486="Neg","Neg",BC486*HLOOKUP(BD$3,T_GDP[#All],2,FALSE))</f>
        <v>-191.97367460391956</v>
      </c>
      <c r="BE486" s="18">
        <f>IF(BD486="Neg","Neg",BD486*HLOOKUP(BE$3,T_GDP[#All],2,FALSE))</f>
        <v>-204.63624290199192</v>
      </c>
      <c r="BF486" s="18">
        <f>IF(BE486="Neg","Neg",BE486*HLOOKUP(BF$3,T_GDP[#All],2,FALSE))</f>
        <v>-208.31947220322459</v>
      </c>
      <c r="BG486" s="18">
        <f>IF(BF486="Neg","Neg",BF486*HLOOKUP(BG$3,T_GDP[#All],2,FALSE))</f>
        <v>-215.36640330840547</v>
      </c>
      <c r="BH486" s="18">
        <f>IF(BG486="Neg","Neg",BG486*HLOOKUP(BH$3,T_GDP[#All],2,FALSE))</f>
        <v>-222.35201523082392</v>
      </c>
      <c r="BI486" s="18">
        <f>IF(BH486="Neg","Neg",BH486*HLOOKUP(BI$3,T_GDP[#All],2,FALSE))</f>
        <v>-230.82617256633861</v>
      </c>
      <c r="BJ486" s="18">
        <f>IF(BI486="Neg","Neg",BI486*HLOOKUP(BJ$3,T_GDP[#All],2,FALSE))</f>
        <v>-239.90139399587852</v>
      </c>
    </row>
    <row r="487" spans="1:62" ht="13.9" customHeight="1" x14ac:dyDescent="0.25">
      <c r="A487" s="6"/>
      <c r="B487" s="1" t="s">
        <v>1159</v>
      </c>
      <c r="C487" s="1" t="s">
        <v>1160</v>
      </c>
      <c r="D487" s="1" t="s">
        <v>2129</v>
      </c>
      <c r="E487" s="23"/>
      <c r="F487" s="23"/>
      <c r="G487" s="23"/>
      <c r="H487" s="23"/>
      <c r="I487" s="23"/>
      <c r="J487" s="23"/>
      <c r="K487" s="23"/>
      <c r="L487" s="23"/>
      <c r="M487" s="23"/>
      <c r="N487" s="15"/>
      <c r="O487" s="15"/>
      <c r="P487" s="15"/>
      <c r="Q487" s="15"/>
      <c r="R487" s="15"/>
      <c r="S487" s="15"/>
      <c r="T487" s="15"/>
      <c r="U487" s="15"/>
      <c r="V487" s="15"/>
      <c r="W487" s="15"/>
      <c r="X487" s="15"/>
      <c r="Y487" s="15"/>
      <c r="Z487" s="15"/>
      <c r="AA487" s="15"/>
      <c r="AB487" s="15"/>
      <c r="AC487" s="15"/>
      <c r="AD487" s="15"/>
      <c r="AE487" s="15"/>
      <c r="AF487" s="15"/>
      <c r="AG487" s="15"/>
      <c r="AH487" s="25"/>
      <c r="AI487" s="25"/>
      <c r="AJ487" s="25"/>
      <c r="AK487" s="15">
        <v>200</v>
      </c>
      <c r="AL487" s="15">
        <v>300</v>
      </c>
      <c r="AM487" s="15">
        <v>0</v>
      </c>
      <c r="AN487" s="15">
        <v>0</v>
      </c>
      <c r="AO487" s="16">
        <f>IF(AN487="Neg","Neg",AN487*HLOOKUP(AO$3,T_GDP[#All],2,FALSE))</f>
        <v>0</v>
      </c>
      <c r="AP487" s="16">
        <f>IF(AO487="Neg","Neg",AO487*HLOOKUP(AP$3,T_GDP[#All],2,FALSE))</f>
        <v>0</v>
      </c>
      <c r="AQ487" s="16">
        <f>IF(AP487="Neg","Neg",AP487*HLOOKUP(AQ$3,T_GDP[#All],2,FALSE))</f>
        <v>0</v>
      </c>
      <c r="AR487" s="16">
        <f>IF(AQ487="Neg","Neg",AQ487*HLOOKUP(AR$3,T_GDP[#All],2,FALSE))</f>
        <v>0</v>
      </c>
      <c r="AS487" s="16">
        <f>IF(AR487="Neg","Neg",AR487*HLOOKUP(AS$3,T_GDP[#All],2,FALSE))</f>
        <v>0</v>
      </c>
      <c r="AT487" s="16">
        <f>IF(AS487="Neg","Neg",AS487*HLOOKUP(AT$3,T_GDP[#All],2,FALSE))</f>
        <v>0</v>
      </c>
      <c r="AU487" s="16">
        <f>IF(AT487="Neg","Neg",AT487*HLOOKUP(AU$3,T_GDP[#All],2,FALSE))</f>
        <v>0</v>
      </c>
      <c r="AV487" s="16">
        <f>IF(AU487="Neg","Neg",AU487*HLOOKUP(AV$3,T_GDP[#All],2,FALSE))</f>
        <v>0</v>
      </c>
      <c r="AW487" s="16">
        <f>IF(AV487="Neg","Neg",AV487*HLOOKUP(AW$3,T_GDP[#All],2,FALSE))</f>
        <v>0</v>
      </c>
      <c r="AX487" s="16">
        <f>IF(AW487="Neg","Neg",AW487*HLOOKUP(AX$3,T_GDP[#All],2,FALSE))</f>
        <v>0</v>
      </c>
      <c r="AY487" s="16">
        <f>IF(AX487="Neg","Neg",AX487*HLOOKUP(AY$3,T_GDP[#All],2,FALSE))</f>
        <v>0</v>
      </c>
      <c r="AZ487" s="16">
        <f>IF(AY487="Neg","Neg",AY487*HLOOKUP(AZ$3,T_GDP[#All],2,FALSE))</f>
        <v>0</v>
      </c>
      <c r="BA487" s="16">
        <f>IF(AZ487="Neg","Neg",AZ487*HLOOKUP(BA$3,T_GDP[#All],2,FALSE))</f>
        <v>0</v>
      </c>
      <c r="BB487" s="16">
        <f>IF(BA487="Neg","Neg",BA487*HLOOKUP(BB$3,T_GDP[#All],2,FALSE))</f>
        <v>0</v>
      </c>
      <c r="BC487" s="16">
        <f>IF(BB487="Neg","Neg",BB487*HLOOKUP(BC$3,T_GDP[#All],2,FALSE))</f>
        <v>0</v>
      </c>
      <c r="BD487" s="16">
        <f>IF(BC487="Neg","Neg",BC487*HLOOKUP(BD$3,T_GDP[#All],2,FALSE))</f>
        <v>0</v>
      </c>
      <c r="BE487" s="16">
        <f>IF(BD487="Neg","Neg",BD487*HLOOKUP(BE$3,T_GDP[#All],2,FALSE))</f>
        <v>0</v>
      </c>
      <c r="BF487" s="16">
        <f>IF(BE487="Neg","Neg",BE487*HLOOKUP(BF$3,T_GDP[#All],2,FALSE))</f>
        <v>0</v>
      </c>
      <c r="BG487" s="16">
        <f>IF(BF487="Neg","Neg",BF487*HLOOKUP(BG$3,T_GDP[#All],2,FALSE))</f>
        <v>0</v>
      </c>
      <c r="BH487" s="16">
        <f>IF(BG487="Neg","Neg",BG487*HLOOKUP(BH$3,T_GDP[#All],2,FALSE))</f>
        <v>0</v>
      </c>
      <c r="BI487" s="16">
        <f>IF(BH487="Neg","Neg",BH487*HLOOKUP(BI$3,T_GDP[#All],2,FALSE))</f>
        <v>0</v>
      </c>
      <c r="BJ487" s="16">
        <f>IF(BI487="Neg","Neg",BI487*HLOOKUP(BJ$3,T_GDP[#All],2,FALSE))</f>
        <v>0</v>
      </c>
    </row>
    <row r="488" spans="1:62" ht="13.9" customHeight="1" x14ac:dyDescent="0.25">
      <c r="A488" s="6"/>
      <c r="B488" s="1" t="s">
        <v>1159</v>
      </c>
      <c r="C488" s="1" t="s">
        <v>1161</v>
      </c>
      <c r="D488" s="1" t="s">
        <v>2129</v>
      </c>
      <c r="E488" s="23"/>
      <c r="F488" s="23"/>
      <c r="G488" s="23"/>
      <c r="H488" s="23"/>
      <c r="I488" s="23"/>
      <c r="J488" s="23"/>
      <c r="K488" s="23"/>
      <c r="L488" s="23"/>
      <c r="M488" s="23"/>
      <c r="N488" s="15"/>
      <c r="O488" s="15"/>
      <c r="P488" s="15"/>
      <c r="Q488" s="15"/>
      <c r="R488" s="15"/>
      <c r="S488" s="15"/>
      <c r="T488" s="15"/>
      <c r="U488" s="15"/>
      <c r="V488" s="15"/>
      <c r="W488" s="15"/>
      <c r="X488" s="15"/>
      <c r="Y488" s="15"/>
      <c r="Z488" s="15"/>
      <c r="AA488" s="15"/>
      <c r="AB488" s="15"/>
      <c r="AC488" s="15"/>
      <c r="AD488" s="15"/>
      <c r="AE488" s="15"/>
      <c r="AF488" s="15"/>
      <c r="AG488" s="15"/>
      <c r="AH488" s="25"/>
      <c r="AI488" s="25"/>
      <c r="AJ488" s="25"/>
      <c r="AK488" s="15">
        <v>0</v>
      </c>
      <c r="AL488" s="15">
        <v>5</v>
      </c>
      <c r="AM488" s="15">
        <v>-45</v>
      </c>
      <c r="AN488" s="15">
        <v>-75</v>
      </c>
      <c r="AO488" s="16">
        <f>IF(AN488="Neg","Neg",AN488*HLOOKUP(AO$3,T_GDP[#All],2,FALSE))</f>
        <v>-78.535947275452671</v>
      </c>
      <c r="AP488" s="16">
        <f>IF(AO488="Neg","Neg",AO488*HLOOKUP(AP$3,T_GDP[#All],2,FALSE))</f>
        <v>-82.709012153669676</v>
      </c>
      <c r="AQ488" s="16">
        <f>IF(AP488="Neg","Neg",AP488*HLOOKUP(AQ$3,T_GDP[#All],2,FALSE))</f>
        <v>-83.572876274657446</v>
      </c>
      <c r="AR488" s="16">
        <f>IF(AQ488="Neg","Neg",AQ488*HLOOKUP(AR$3,T_GDP[#All],2,FALSE))</f>
        <v>-82.408372449805398</v>
      </c>
      <c r="AS488" s="16">
        <f>IF(AR488="Neg","Neg",AR488*HLOOKUP(AS$3,T_GDP[#All],2,FALSE))</f>
        <v>-86.05779854606358</v>
      </c>
      <c r="AT488" s="16">
        <f>IF(AS488="Neg","Neg",AS488*HLOOKUP(AT$3,T_GDP[#All],2,FALSE))</f>
        <v>-88.215374005081017</v>
      </c>
      <c r="AU488" s="16">
        <f>IF(AT488="Neg","Neg",AT488*HLOOKUP(AU$3,T_GDP[#All],2,FALSE))</f>
        <v>-91.151625298211769</v>
      </c>
      <c r="AV488" s="16">
        <f>IF(AU488="Neg","Neg",AU488*HLOOKUP(AV$3,T_GDP[#All],2,FALSE))</f>
        <v>-95.327276437926201</v>
      </c>
      <c r="AW488" s="16">
        <f>IF(AV488="Neg","Neg",AV488*HLOOKUP(AW$3,T_GDP[#All],2,FALSE))</f>
        <v>-99.011432331435572</v>
      </c>
      <c r="AX488" s="16">
        <f>IF(AW488="Neg","Neg",AW488*HLOOKUP(AX$3,T_GDP[#All],2,FALSE))</f>
        <v>-102.26658550145324</v>
      </c>
      <c r="AY488" s="16">
        <f>IF(AX488="Neg","Neg",AX488*HLOOKUP(AY$3,T_GDP[#All],2,FALSE))</f>
        <v>-106.77201137251313</v>
      </c>
      <c r="AZ488" s="16">
        <f>IF(AY488="Neg","Neg",AY488*HLOOKUP(AZ$3,T_GDP[#All],2,FALSE))</f>
        <v>-110.99416243833439</v>
      </c>
      <c r="BA488" s="16">
        <f>IF(AZ488="Neg","Neg",AZ488*HLOOKUP(BA$3,T_GDP[#All],2,FALSE))</f>
        <v>-114.91562101944447</v>
      </c>
      <c r="BB488" s="16">
        <f>IF(BA488="Neg","Neg",BA488*HLOOKUP(BB$3,T_GDP[#All],2,FALSE))</f>
        <v>-118.72645094548091</v>
      </c>
      <c r="BC488" s="16">
        <f>IF(BB488="Neg","Neg",BB488*HLOOKUP(BC$3,T_GDP[#All],2,FALSE))</f>
        <v>-110.12934826210265</v>
      </c>
      <c r="BD488" s="16">
        <f>IF(BC488="Neg","Neg",BC488*HLOOKUP(BD$3,T_GDP[#All],2,FALSE))</f>
        <v>-123.64251180531609</v>
      </c>
      <c r="BE488" s="16">
        <f>IF(BD488="Neg","Neg",BD488*HLOOKUP(BE$3,T_GDP[#All],2,FALSE))</f>
        <v>-131.79796204353363</v>
      </c>
      <c r="BF488" s="16">
        <f>IF(BE488="Neg","Neg",BE488*HLOOKUP(BF$3,T_GDP[#All],2,FALSE))</f>
        <v>-134.17018168926859</v>
      </c>
      <c r="BG488" s="16">
        <f>IF(BF488="Neg","Neg",BF488*HLOOKUP(BG$3,T_GDP[#All],2,FALSE))</f>
        <v>-138.70882618915246</v>
      </c>
      <c r="BH488" s="16">
        <f>IF(BG488="Neg","Neg",BG488*HLOOKUP(BH$3,T_GDP[#All],2,FALSE))</f>
        <v>-143.20797747313455</v>
      </c>
      <c r="BI488" s="16">
        <f>IF(BH488="Neg","Neg",BH488*HLOOKUP(BI$3,T_GDP[#All],2,FALSE))</f>
        <v>-148.66584090445258</v>
      </c>
      <c r="BJ488" s="16">
        <f>IF(BI488="Neg","Neg",BI488*HLOOKUP(BJ$3,T_GDP[#All],2,FALSE))</f>
        <v>-154.5108255100389</v>
      </c>
    </row>
    <row r="489" spans="1:62" ht="13.9" customHeight="1" x14ac:dyDescent="0.25">
      <c r="A489" s="6"/>
      <c r="B489" s="1" t="s">
        <v>1159</v>
      </c>
      <c r="C489" s="1" t="s">
        <v>1162</v>
      </c>
      <c r="D489" s="1" t="s">
        <v>730</v>
      </c>
      <c r="E489" s="23"/>
      <c r="F489" s="23"/>
      <c r="G489" s="23"/>
      <c r="H489" s="23"/>
      <c r="I489" s="23"/>
      <c r="J489" s="23"/>
      <c r="K489" s="23"/>
      <c r="L489" s="23"/>
      <c r="M489" s="23"/>
      <c r="N489" s="15"/>
      <c r="O489" s="15"/>
      <c r="P489" s="15"/>
      <c r="Q489" s="15"/>
      <c r="R489" s="15"/>
      <c r="S489" s="15"/>
      <c r="T489" s="15"/>
      <c r="U489" s="15"/>
      <c r="V489" s="15"/>
      <c r="W489" s="15"/>
      <c r="X489" s="15"/>
      <c r="Y489" s="15"/>
      <c r="Z489" s="15"/>
      <c r="AA489" s="15"/>
      <c r="AB489" s="15"/>
      <c r="AC489" s="15"/>
      <c r="AD489" s="15"/>
      <c r="AE489" s="15"/>
      <c r="AF489" s="15"/>
      <c r="AG489" s="15"/>
      <c r="AH489" s="25"/>
      <c r="AI489" s="25"/>
      <c r="AJ489" s="25"/>
      <c r="AK489" s="15">
        <v>0</v>
      </c>
      <c r="AL489" s="15">
        <v>-170</v>
      </c>
      <c r="AM489" s="15">
        <v>-140</v>
      </c>
      <c r="AN489" s="15">
        <v>-120</v>
      </c>
      <c r="AO489" s="16">
        <f>IF(AN489="Neg","Neg",AN489*HLOOKUP(AO$3,T_GDP[#All],2,FALSE))</f>
        <v>-125.65751564072427</v>
      </c>
      <c r="AP489" s="16">
        <f>IF(AO489="Neg","Neg",AO489*HLOOKUP(AP$3,T_GDP[#All],2,FALSE))</f>
        <v>-132.33441944587148</v>
      </c>
      <c r="AQ489" s="16">
        <f>IF(AP489="Neg","Neg",AP489*HLOOKUP(AQ$3,T_GDP[#All],2,FALSE))</f>
        <v>-133.71660203945191</v>
      </c>
      <c r="AR489" s="16">
        <f>IF(AQ489="Neg","Neg",AQ489*HLOOKUP(AR$3,T_GDP[#All],2,FALSE))</f>
        <v>-131.85339591968864</v>
      </c>
      <c r="AS489" s="16">
        <f>IF(AR489="Neg","Neg",AR489*HLOOKUP(AS$3,T_GDP[#All],2,FALSE))</f>
        <v>-137.69247767370175</v>
      </c>
      <c r="AT489" s="16">
        <f>IF(AS489="Neg","Neg",AS489*HLOOKUP(AT$3,T_GDP[#All],2,FALSE))</f>
        <v>-141.14459840812964</v>
      </c>
      <c r="AU489" s="16">
        <f>IF(AT489="Neg","Neg",AT489*HLOOKUP(AU$3,T_GDP[#All],2,FALSE))</f>
        <v>-145.84260047713883</v>
      </c>
      <c r="AV489" s="16">
        <f>IF(AU489="Neg","Neg",AU489*HLOOKUP(AV$3,T_GDP[#All],2,FALSE))</f>
        <v>-152.5236423006819</v>
      </c>
      <c r="AW489" s="16">
        <f>IF(AV489="Neg","Neg",AV489*HLOOKUP(AW$3,T_GDP[#All],2,FALSE))</f>
        <v>-158.41829173029689</v>
      </c>
      <c r="AX489" s="16">
        <f>IF(AW489="Neg","Neg",AW489*HLOOKUP(AX$3,T_GDP[#All],2,FALSE))</f>
        <v>-163.62653680232515</v>
      </c>
      <c r="AY489" s="16">
        <f>IF(AX489="Neg","Neg",AX489*HLOOKUP(AY$3,T_GDP[#All],2,FALSE))</f>
        <v>-170.835218196021</v>
      </c>
      <c r="AZ489" s="16">
        <f>IF(AY489="Neg","Neg",AY489*HLOOKUP(AZ$3,T_GDP[#All],2,FALSE))</f>
        <v>-177.59065990133499</v>
      </c>
      <c r="BA489" s="16">
        <f>IF(AZ489="Neg","Neg",AZ489*HLOOKUP(BA$3,T_GDP[#All],2,FALSE))</f>
        <v>-183.86499363111113</v>
      </c>
      <c r="BB489" s="16">
        <f>IF(BA489="Neg","Neg",BA489*HLOOKUP(BB$3,T_GDP[#All],2,FALSE))</f>
        <v>-189.96232151276942</v>
      </c>
      <c r="BC489" s="16">
        <f>IF(BB489="Neg","Neg",BB489*HLOOKUP(BC$3,T_GDP[#All],2,FALSE))</f>
        <v>-176.20695721936423</v>
      </c>
      <c r="BD489" s="16">
        <f>IF(BC489="Neg","Neg",BC489*HLOOKUP(BD$3,T_GDP[#All],2,FALSE))</f>
        <v>-197.82801888850574</v>
      </c>
      <c r="BE489" s="16">
        <f>IF(BD489="Neg","Neg",BD489*HLOOKUP(BE$3,T_GDP[#All],2,FALSE))</f>
        <v>-210.87673926965383</v>
      </c>
      <c r="BF489" s="16">
        <f>IF(BE489="Neg","Neg",BE489*HLOOKUP(BF$3,T_GDP[#All],2,FALSE))</f>
        <v>-214.67229070282974</v>
      </c>
      <c r="BG489" s="16">
        <f>IF(BF489="Neg","Neg",BF489*HLOOKUP(BG$3,T_GDP[#All],2,FALSE))</f>
        <v>-221.93412190264394</v>
      </c>
      <c r="BH489" s="16">
        <f>IF(BG489="Neg","Neg",BG489*HLOOKUP(BH$3,T_GDP[#All],2,FALSE))</f>
        <v>-229.13276395701527</v>
      </c>
      <c r="BI489" s="16">
        <f>IF(BH489="Neg","Neg",BH489*HLOOKUP(BI$3,T_GDP[#All],2,FALSE))</f>
        <v>-237.86534544712413</v>
      </c>
      <c r="BJ489" s="16">
        <f>IF(BI489="Neg","Neg",BI489*HLOOKUP(BJ$3,T_GDP[#All],2,FALSE))</f>
        <v>-247.21732081606223</v>
      </c>
    </row>
    <row r="490" spans="1:62" ht="13.9" customHeight="1" x14ac:dyDescent="0.25">
      <c r="A490" s="6"/>
      <c r="B490" s="1" t="s">
        <v>1159</v>
      </c>
      <c r="C490" s="1" t="s">
        <v>1163</v>
      </c>
      <c r="D490" s="1" t="s">
        <v>727</v>
      </c>
      <c r="E490" s="23"/>
      <c r="F490" s="23"/>
      <c r="G490" s="23"/>
      <c r="H490" s="23"/>
      <c r="I490" s="23"/>
      <c r="J490" s="23"/>
      <c r="K490" s="23"/>
      <c r="L490" s="23"/>
      <c r="M490" s="23"/>
      <c r="N490" s="15"/>
      <c r="O490" s="15"/>
      <c r="P490" s="15"/>
      <c r="Q490" s="15"/>
      <c r="R490" s="15"/>
      <c r="S490" s="15"/>
      <c r="T490" s="15"/>
      <c r="U490" s="15"/>
      <c r="V490" s="15"/>
      <c r="W490" s="15"/>
      <c r="X490" s="15"/>
      <c r="Y490" s="15"/>
      <c r="Z490" s="15"/>
      <c r="AA490" s="15"/>
      <c r="AB490" s="15"/>
      <c r="AC490" s="15"/>
      <c r="AD490" s="15"/>
      <c r="AE490" s="15"/>
      <c r="AF490" s="15"/>
      <c r="AG490" s="15"/>
      <c r="AH490" s="25"/>
      <c r="AI490" s="25"/>
      <c r="AJ490" s="25"/>
      <c r="AK490" s="15">
        <v>0</v>
      </c>
      <c r="AL490" s="15">
        <v>100</v>
      </c>
      <c r="AM490" s="15">
        <v>110</v>
      </c>
      <c r="AN490" s="15">
        <v>110</v>
      </c>
      <c r="AO490" s="16">
        <f>IF(AN490="Neg","Neg",AN490*HLOOKUP(AO$3,T_GDP[#All],2,FALSE))</f>
        <v>115.18605600399725</v>
      </c>
      <c r="AP490" s="16">
        <f>IF(AO490="Neg","Neg",AO490*HLOOKUP(AP$3,T_GDP[#All],2,FALSE))</f>
        <v>121.30655115871552</v>
      </c>
      <c r="AQ490" s="16">
        <f>IF(AP490="Neg","Neg",AP490*HLOOKUP(AQ$3,T_GDP[#All],2,FALSE))</f>
        <v>122.57355186949759</v>
      </c>
      <c r="AR490" s="16">
        <f>IF(AQ490="Neg","Neg",AQ490*HLOOKUP(AR$3,T_GDP[#All],2,FALSE))</f>
        <v>120.86561292638126</v>
      </c>
      <c r="AS490" s="16">
        <f>IF(AR490="Neg","Neg",AR490*HLOOKUP(AS$3,T_GDP[#All],2,FALSE))</f>
        <v>126.2181045342266</v>
      </c>
      <c r="AT490" s="16">
        <f>IF(AS490="Neg","Neg",AS490*HLOOKUP(AT$3,T_GDP[#All],2,FALSE))</f>
        <v>129.38254854078551</v>
      </c>
      <c r="AU490" s="16">
        <f>IF(AT490="Neg","Neg",AT490*HLOOKUP(AU$3,T_GDP[#All],2,FALSE))</f>
        <v>133.68905043737726</v>
      </c>
      <c r="AV490" s="16">
        <f>IF(AU490="Neg","Neg",AU490*HLOOKUP(AV$3,T_GDP[#All],2,FALSE))</f>
        <v>139.81333877562508</v>
      </c>
      <c r="AW490" s="16">
        <f>IF(AV490="Neg","Neg",AV490*HLOOKUP(AW$3,T_GDP[#All],2,FALSE))</f>
        <v>145.21676741943881</v>
      </c>
      <c r="AX490" s="16">
        <f>IF(AW490="Neg","Neg",AW490*HLOOKUP(AX$3,T_GDP[#All],2,FALSE))</f>
        <v>149.99099206879805</v>
      </c>
      <c r="AY490" s="16">
        <f>IF(AX490="Neg","Neg",AX490*HLOOKUP(AY$3,T_GDP[#All],2,FALSE))</f>
        <v>156.59895001301925</v>
      </c>
      <c r="AZ490" s="16">
        <f>IF(AY490="Neg","Neg",AY490*HLOOKUP(AZ$3,T_GDP[#All],2,FALSE))</f>
        <v>162.79143824289042</v>
      </c>
      <c r="BA490" s="16">
        <f>IF(AZ490="Neg","Neg",AZ490*HLOOKUP(BA$3,T_GDP[#All],2,FALSE))</f>
        <v>168.54291082851856</v>
      </c>
      <c r="BB490" s="16">
        <f>IF(BA490="Neg","Neg",BA490*HLOOKUP(BB$3,T_GDP[#All],2,FALSE))</f>
        <v>174.13212805337199</v>
      </c>
      <c r="BC490" s="16">
        <f>IF(BB490="Neg","Neg",BB490*HLOOKUP(BC$3,T_GDP[#All],2,FALSE))</f>
        <v>161.52304411775057</v>
      </c>
      <c r="BD490" s="16">
        <f>IF(BC490="Neg","Neg",BC490*HLOOKUP(BD$3,T_GDP[#All],2,FALSE))</f>
        <v>181.34235064779696</v>
      </c>
      <c r="BE490" s="16">
        <f>IF(BD490="Neg","Neg",BD490*HLOOKUP(BE$3,T_GDP[#All],2,FALSE))</f>
        <v>193.30367766384936</v>
      </c>
      <c r="BF490" s="16">
        <f>IF(BE490="Neg","Neg",BE490*HLOOKUP(BF$3,T_GDP[#All],2,FALSE))</f>
        <v>196.78293314426062</v>
      </c>
      <c r="BG490" s="16">
        <f>IF(BF490="Neg","Neg",BF490*HLOOKUP(BG$3,T_GDP[#All],2,FALSE))</f>
        <v>203.43961174409031</v>
      </c>
      <c r="BH490" s="16">
        <f>IF(BG490="Neg","Neg",BG490*HLOOKUP(BH$3,T_GDP[#All],2,FALSE))</f>
        <v>210.03836696059736</v>
      </c>
      <c r="BI490" s="16">
        <f>IF(BH490="Neg","Neg",BH490*HLOOKUP(BI$3,T_GDP[#All],2,FALSE))</f>
        <v>218.04323332653047</v>
      </c>
      <c r="BJ490" s="16">
        <f>IF(BI490="Neg","Neg",BI490*HLOOKUP(BJ$3,T_GDP[#All],2,FALSE))</f>
        <v>226.61587741472371</v>
      </c>
    </row>
    <row r="491" spans="1:62" ht="13.9" customHeight="1" x14ac:dyDescent="0.25">
      <c r="A491" s="6"/>
      <c r="B491" s="1" t="s">
        <v>1159</v>
      </c>
      <c r="C491" s="1" t="s">
        <v>1164</v>
      </c>
      <c r="D491" s="1" t="s">
        <v>725</v>
      </c>
      <c r="E491" s="23"/>
      <c r="F491" s="23"/>
      <c r="G491" s="23"/>
      <c r="H491" s="23"/>
      <c r="I491" s="23"/>
      <c r="J491" s="23"/>
      <c r="K491" s="23"/>
      <c r="L491" s="23"/>
      <c r="M491" s="23"/>
      <c r="N491" s="15"/>
      <c r="O491" s="15"/>
      <c r="P491" s="15"/>
      <c r="Q491" s="15"/>
      <c r="R491" s="15"/>
      <c r="S491" s="15"/>
      <c r="T491" s="15"/>
      <c r="U491" s="15"/>
      <c r="V491" s="15"/>
      <c r="W491" s="15"/>
      <c r="X491" s="15"/>
      <c r="Y491" s="15"/>
      <c r="Z491" s="15"/>
      <c r="AA491" s="15"/>
      <c r="AB491" s="15"/>
      <c r="AC491" s="15"/>
      <c r="AD491" s="15"/>
      <c r="AE491" s="15"/>
      <c r="AF491" s="15"/>
      <c r="AG491" s="15"/>
      <c r="AH491" s="25"/>
      <c r="AI491" s="25"/>
      <c r="AJ491" s="25"/>
      <c r="AK491" s="15">
        <v>135</v>
      </c>
      <c r="AL491" s="15">
        <v>315</v>
      </c>
      <c r="AM491" s="15">
        <v>425</v>
      </c>
      <c r="AN491" s="15">
        <v>435</v>
      </c>
      <c r="AO491" s="16">
        <f>IF(AN491="Neg","Neg",AN491*HLOOKUP(AO$3,T_GDP[#All],2,FALSE))</f>
        <v>455.50849419762551</v>
      </c>
      <c r="AP491" s="16">
        <f>IF(AO491="Neg","Neg",AO491*HLOOKUP(AP$3,T_GDP[#All],2,FALSE))</f>
        <v>479.71227049128413</v>
      </c>
      <c r="AQ491" s="16">
        <f>IF(AP491="Neg","Neg",AP491*HLOOKUP(AQ$3,T_GDP[#All],2,FALSE))</f>
        <v>484.7226823930132</v>
      </c>
      <c r="AR491" s="16">
        <f>IF(AQ491="Neg","Neg",AQ491*HLOOKUP(AR$3,T_GDP[#All],2,FALSE))</f>
        <v>477.96856020887134</v>
      </c>
      <c r="AS491" s="16">
        <f>IF(AR491="Neg","Neg",AR491*HLOOKUP(AS$3,T_GDP[#All],2,FALSE))</f>
        <v>499.13523156716883</v>
      </c>
      <c r="AT491" s="16">
        <f>IF(AS491="Neg","Neg",AS491*HLOOKUP(AT$3,T_GDP[#All],2,FALSE))</f>
        <v>511.64916922946992</v>
      </c>
      <c r="AU491" s="16">
        <f>IF(AT491="Neg","Neg",AT491*HLOOKUP(AU$3,T_GDP[#All],2,FALSE))</f>
        <v>528.67942672962829</v>
      </c>
      <c r="AV491" s="16">
        <f>IF(AU491="Neg","Neg",AU491*HLOOKUP(AV$3,T_GDP[#All],2,FALSE))</f>
        <v>552.89820333997193</v>
      </c>
      <c r="AW491" s="16">
        <f>IF(AV491="Neg","Neg",AV491*HLOOKUP(AW$3,T_GDP[#All],2,FALSE))</f>
        <v>574.2663075223262</v>
      </c>
      <c r="AX491" s="16">
        <f>IF(AW491="Neg","Neg",AW491*HLOOKUP(AX$3,T_GDP[#All],2,FALSE))</f>
        <v>593.14619590842858</v>
      </c>
      <c r="AY491" s="16">
        <f>IF(AX491="Neg","Neg",AX491*HLOOKUP(AY$3,T_GDP[#All],2,FALSE))</f>
        <v>619.27766596057597</v>
      </c>
      <c r="AZ491" s="16">
        <f>IF(AY491="Neg","Neg",AY491*HLOOKUP(AZ$3,T_GDP[#All],2,FALSE))</f>
        <v>643.76614214233916</v>
      </c>
      <c r="BA491" s="16">
        <f>IF(AZ491="Neg","Neg",AZ491*HLOOKUP(BA$3,T_GDP[#All],2,FALSE))</f>
        <v>666.5106019127777</v>
      </c>
      <c r="BB491" s="16">
        <f>IF(BA491="Neg","Neg",BA491*HLOOKUP(BB$3,T_GDP[#All],2,FALSE))</f>
        <v>688.61341548378903</v>
      </c>
      <c r="BC491" s="16">
        <f>IF(BB491="Neg","Neg",BB491*HLOOKUP(BC$3,T_GDP[#All],2,FALSE))</f>
        <v>638.75021992019526</v>
      </c>
      <c r="BD491" s="16">
        <f>IF(BC491="Neg","Neg",BC491*HLOOKUP(BD$3,T_GDP[#All],2,FALSE))</f>
        <v>717.12656847083315</v>
      </c>
      <c r="BE491" s="16">
        <f>IF(BD491="Neg","Neg",BD491*HLOOKUP(BE$3,T_GDP[#All],2,FALSE))</f>
        <v>764.42817985249496</v>
      </c>
      <c r="BF491" s="16">
        <f>IF(BE491="Neg","Neg",BE491*HLOOKUP(BF$3,T_GDP[#All],2,FALSE))</f>
        <v>778.1870537977577</v>
      </c>
      <c r="BG491" s="16">
        <f>IF(BF491="Neg","Neg",BF491*HLOOKUP(BG$3,T_GDP[#All],2,FALSE))</f>
        <v>804.51119189708413</v>
      </c>
      <c r="BH491" s="16">
        <f>IF(BG491="Neg","Neg",BG491*HLOOKUP(BH$3,T_GDP[#All],2,FALSE))</f>
        <v>830.60626934418019</v>
      </c>
      <c r="BI491" s="16">
        <f>IF(BH491="Neg","Neg",BH491*HLOOKUP(BI$3,T_GDP[#All],2,FALSE))</f>
        <v>862.26187724582473</v>
      </c>
      <c r="BJ491" s="16">
        <f>IF(BI491="Neg","Neg",BI491*HLOOKUP(BJ$3,T_GDP[#All],2,FALSE))</f>
        <v>896.16278795822529</v>
      </c>
    </row>
    <row r="492" spans="1:62" ht="13.9" customHeight="1" x14ac:dyDescent="0.25">
      <c r="A492" s="6"/>
      <c r="B492" s="1" t="s">
        <v>1159</v>
      </c>
      <c r="C492" s="1" t="s">
        <v>1165</v>
      </c>
      <c r="D492" s="1" t="s">
        <v>2129</v>
      </c>
      <c r="E492" s="23"/>
      <c r="F492" s="23"/>
      <c r="G492" s="23"/>
      <c r="H492" s="23"/>
      <c r="I492" s="23"/>
      <c r="J492" s="23"/>
      <c r="K492" s="23"/>
      <c r="L492" s="23"/>
      <c r="M492" s="23"/>
      <c r="N492" s="15"/>
      <c r="O492" s="15"/>
      <c r="P492" s="15"/>
      <c r="Q492" s="15"/>
      <c r="R492" s="15"/>
      <c r="S492" s="15"/>
      <c r="T492" s="15"/>
      <c r="U492" s="15"/>
      <c r="V492" s="15"/>
      <c r="W492" s="15"/>
      <c r="X492" s="15"/>
      <c r="Y492" s="15"/>
      <c r="Z492" s="15"/>
      <c r="AA492" s="15"/>
      <c r="AB492" s="15"/>
      <c r="AC492" s="15"/>
      <c r="AD492" s="15"/>
      <c r="AE492" s="15"/>
      <c r="AF492" s="15"/>
      <c r="AG492" s="15"/>
      <c r="AH492" s="25"/>
      <c r="AI492" s="25"/>
      <c r="AJ492" s="25"/>
      <c r="AK492" s="15">
        <v>15</v>
      </c>
      <c r="AL492" s="15">
        <v>15</v>
      </c>
      <c r="AM492" s="15">
        <v>65</v>
      </c>
      <c r="AN492" s="15">
        <v>185</v>
      </c>
      <c r="AO492" s="16">
        <f>IF(AN492="Neg","Neg",AN492*HLOOKUP(AO$3,T_GDP[#All],2,FALSE))</f>
        <v>193.72200327944992</v>
      </c>
      <c r="AP492" s="16">
        <f>IF(AO492="Neg","Neg",AO492*HLOOKUP(AP$3,T_GDP[#All],2,FALSE))</f>
        <v>204.01556331238518</v>
      </c>
      <c r="AQ492" s="16">
        <f>IF(AP492="Neg","Neg",AP492*HLOOKUP(AQ$3,T_GDP[#All],2,FALSE))</f>
        <v>206.14642814415504</v>
      </c>
      <c r="AR492" s="16">
        <f>IF(AQ492="Neg","Neg",AQ492*HLOOKUP(AR$3,T_GDP[#All],2,FALSE))</f>
        <v>203.27398537618666</v>
      </c>
      <c r="AS492" s="16">
        <f>IF(AR492="Neg","Neg",AR492*HLOOKUP(AS$3,T_GDP[#All],2,FALSE))</f>
        <v>212.27590308029019</v>
      </c>
      <c r="AT492" s="16">
        <f>IF(AS492="Neg","Neg",AS492*HLOOKUP(AT$3,T_GDP[#All],2,FALSE))</f>
        <v>217.59792254586651</v>
      </c>
      <c r="AU492" s="16">
        <f>IF(AT492="Neg","Neg",AT492*HLOOKUP(AU$3,T_GDP[#All],2,FALSE))</f>
        <v>224.84067573558903</v>
      </c>
      <c r="AV492" s="16">
        <f>IF(AU492="Neg","Neg",AU492*HLOOKUP(AV$3,T_GDP[#All],2,FALSE))</f>
        <v>235.14061521355129</v>
      </c>
      <c r="AW492" s="16">
        <f>IF(AV492="Neg","Neg",AV492*HLOOKUP(AW$3,T_GDP[#All],2,FALSE))</f>
        <v>244.22819975087438</v>
      </c>
      <c r="AX492" s="16">
        <f>IF(AW492="Neg","Neg",AW492*HLOOKUP(AX$3,T_GDP[#All],2,FALSE))</f>
        <v>252.25757757025127</v>
      </c>
      <c r="AY492" s="16">
        <f>IF(AX492="Neg","Neg",AX492*HLOOKUP(AY$3,T_GDP[#All],2,FALSE))</f>
        <v>263.37096138553238</v>
      </c>
      <c r="AZ492" s="16">
        <f>IF(AY492="Neg","Neg",AY492*HLOOKUP(AZ$3,T_GDP[#All],2,FALSE))</f>
        <v>273.78560068122482</v>
      </c>
      <c r="BA492" s="16">
        <f>IF(AZ492="Neg","Neg",AZ492*HLOOKUP(BA$3,T_GDP[#All],2,FALSE))</f>
        <v>283.45853184796306</v>
      </c>
      <c r="BB492" s="16">
        <f>IF(BA492="Neg","Neg",BA492*HLOOKUP(BB$3,T_GDP[#All],2,FALSE))</f>
        <v>292.85857899885292</v>
      </c>
      <c r="BC492" s="16">
        <f>IF(BB492="Neg","Neg",BB492*HLOOKUP(BC$3,T_GDP[#All],2,FALSE))</f>
        <v>271.65239237985327</v>
      </c>
      <c r="BD492" s="16">
        <f>IF(BC492="Neg","Neg",BC492*HLOOKUP(BD$3,T_GDP[#All],2,FALSE))</f>
        <v>304.98486245311307</v>
      </c>
      <c r="BE492" s="16">
        <f>IF(BD492="Neg","Neg",BD492*HLOOKUP(BE$3,T_GDP[#All],2,FALSE))</f>
        <v>325.10163970738301</v>
      </c>
      <c r="BF492" s="16">
        <f>IF(BE492="Neg","Neg",BE492*HLOOKUP(BF$3,T_GDP[#All],2,FALSE))</f>
        <v>330.95311483352924</v>
      </c>
      <c r="BG492" s="16">
        <f>IF(BF492="Neg","Neg",BF492*HLOOKUP(BG$3,T_GDP[#All],2,FALSE))</f>
        <v>342.1484379332428</v>
      </c>
      <c r="BH492" s="16">
        <f>IF(BG492="Neg","Neg",BG492*HLOOKUP(BH$3,T_GDP[#All],2,FALSE))</f>
        <v>353.24634443373191</v>
      </c>
      <c r="BI492" s="16">
        <f>IF(BH492="Neg","Neg",BH492*HLOOKUP(BI$3,T_GDP[#All],2,FALSE))</f>
        <v>366.70907423098305</v>
      </c>
      <c r="BJ492" s="16">
        <f>IF(BI492="Neg","Neg",BI492*HLOOKUP(BJ$3,T_GDP[#All],2,FALSE))</f>
        <v>381.12670292476258</v>
      </c>
    </row>
    <row r="493" spans="1:62" ht="13.9" customHeight="1" x14ac:dyDescent="0.25">
      <c r="A493" s="6"/>
      <c r="B493" s="10" t="s">
        <v>1159</v>
      </c>
      <c r="C493" s="10" t="s">
        <v>1166</v>
      </c>
      <c r="D493" s="10" t="s">
        <v>738</v>
      </c>
      <c r="E493" s="22"/>
      <c r="F493" s="22"/>
      <c r="G493" s="22"/>
      <c r="H493" s="22"/>
      <c r="I493" s="22"/>
      <c r="J493" s="22"/>
      <c r="K493" s="22"/>
      <c r="L493" s="22"/>
      <c r="M493" s="22"/>
      <c r="N493" s="17"/>
      <c r="O493" s="17"/>
      <c r="P493" s="17"/>
      <c r="Q493" s="17"/>
      <c r="R493" s="17"/>
      <c r="S493" s="17"/>
      <c r="T493" s="17"/>
      <c r="U493" s="17"/>
      <c r="V493" s="17"/>
      <c r="W493" s="17"/>
      <c r="X493" s="17"/>
      <c r="Y493" s="17"/>
      <c r="Z493" s="17"/>
      <c r="AA493" s="17"/>
      <c r="AB493" s="17"/>
      <c r="AC493" s="17"/>
      <c r="AD493" s="17"/>
      <c r="AE493" s="17"/>
      <c r="AF493" s="17"/>
      <c r="AG493" s="17"/>
      <c r="AH493" s="26"/>
      <c r="AI493" s="26"/>
      <c r="AJ493" s="26"/>
      <c r="AK493" s="17">
        <v>60</v>
      </c>
      <c r="AL493" s="17">
        <v>165</v>
      </c>
      <c r="AM493" s="17">
        <v>165</v>
      </c>
      <c r="AN493" s="17">
        <v>165</v>
      </c>
      <c r="AO493" s="18">
        <f>IF(AN493="Neg","Neg",AN493*HLOOKUP(AO$3,T_GDP[#All],2,FALSE))</f>
        <v>172.77908400599588</v>
      </c>
      <c r="AP493" s="18">
        <f>IF(AO493="Neg","Neg",AO493*HLOOKUP(AP$3,T_GDP[#All],2,FALSE))</f>
        <v>181.95982673807328</v>
      </c>
      <c r="AQ493" s="18">
        <f>IF(AP493="Neg","Neg",AP493*HLOOKUP(AQ$3,T_GDP[#All],2,FALSE))</f>
        <v>183.86032780424637</v>
      </c>
      <c r="AR493" s="18">
        <f>IF(AQ493="Neg","Neg",AQ493*HLOOKUP(AR$3,T_GDP[#All],2,FALSE))</f>
        <v>181.29841938957188</v>
      </c>
      <c r="AS493" s="18">
        <f>IF(AR493="Neg","Neg",AR493*HLOOKUP(AS$3,T_GDP[#All],2,FALSE))</f>
        <v>189.3271568013399</v>
      </c>
      <c r="AT493" s="18">
        <f>IF(AS493="Neg","Neg",AS493*HLOOKUP(AT$3,T_GDP[#All],2,FALSE))</f>
        <v>194.07382281117825</v>
      </c>
      <c r="AU493" s="18">
        <f>IF(AT493="Neg","Neg",AT493*HLOOKUP(AU$3,T_GDP[#All],2,FALSE))</f>
        <v>200.53357565606589</v>
      </c>
      <c r="AV493" s="18">
        <f>IF(AU493="Neg","Neg",AU493*HLOOKUP(AV$3,T_GDP[#All],2,FALSE))</f>
        <v>209.72000816343763</v>
      </c>
      <c r="AW493" s="18">
        <f>IF(AV493="Neg","Neg",AV493*HLOOKUP(AW$3,T_GDP[#All],2,FALSE))</f>
        <v>217.82515112915823</v>
      </c>
      <c r="AX493" s="18">
        <f>IF(AW493="Neg","Neg",AW493*HLOOKUP(AX$3,T_GDP[#All],2,FALSE))</f>
        <v>224.98648810319708</v>
      </c>
      <c r="AY493" s="18">
        <f>IF(AX493="Neg","Neg",AX493*HLOOKUP(AY$3,T_GDP[#All],2,FALSE))</f>
        <v>234.89842501952887</v>
      </c>
      <c r="AZ493" s="18">
        <f>IF(AY493="Neg","Neg",AY493*HLOOKUP(AZ$3,T_GDP[#All],2,FALSE))</f>
        <v>244.18715736433563</v>
      </c>
      <c r="BA493" s="18">
        <f>IF(AZ493="Neg","Neg",AZ493*HLOOKUP(BA$3,T_GDP[#All],2,FALSE))</f>
        <v>252.81436624277785</v>
      </c>
      <c r="BB493" s="18">
        <f>IF(BA493="Neg","Neg",BA493*HLOOKUP(BB$3,T_GDP[#All],2,FALSE))</f>
        <v>261.19819208005799</v>
      </c>
      <c r="BC493" s="18">
        <f>IF(BB493="Neg","Neg",BB493*HLOOKUP(BC$3,T_GDP[#All],2,FALSE))</f>
        <v>242.28456617662584</v>
      </c>
      <c r="BD493" s="18">
        <f>IF(BC493="Neg","Neg",BC493*HLOOKUP(BD$3,T_GDP[#All],2,FALSE))</f>
        <v>272.0135259716954</v>
      </c>
      <c r="BE493" s="18">
        <f>IF(BD493="Neg","Neg",BD493*HLOOKUP(BE$3,T_GDP[#All],2,FALSE))</f>
        <v>289.95551649577402</v>
      </c>
      <c r="BF493" s="18">
        <f>IF(BE493="Neg","Neg",BE493*HLOOKUP(BF$3,T_GDP[#All],2,FALSE))</f>
        <v>295.17439971639089</v>
      </c>
      <c r="BG493" s="18">
        <f>IF(BF493="Neg","Neg",BF493*HLOOKUP(BG$3,T_GDP[#All],2,FALSE))</f>
        <v>305.15941761613544</v>
      </c>
      <c r="BH493" s="18">
        <f>IF(BG493="Neg","Neg",BG493*HLOOKUP(BH$3,T_GDP[#All],2,FALSE))</f>
        <v>315.05755044089602</v>
      </c>
      <c r="BI493" s="18">
        <f>IF(BH493="Neg","Neg",BH493*HLOOKUP(BI$3,T_GDP[#All],2,FALSE))</f>
        <v>327.06484998979568</v>
      </c>
      <c r="BJ493" s="18">
        <f>IF(BI493="Neg","Neg",BI493*HLOOKUP(BJ$3,T_GDP[#All],2,FALSE))</f>
        <v>339.92381612208555</v>
      </c>
    </row>
    <row r="494" spans="1:62" ht="13.9" customHeight="1" x14ac:dyDescent="0.25">
      <c r="A494" s="6"/>
      <c r="B494" s="1" t="s">
        <v>1167</v>
      </c>
      <c r="C494" s="1" t="s">
        <v>1168</v>
      </c>
      <c r="D494" s="1" t="s">
        <v>2129</v>
      </c>
      <c r="E494" s="23"/>
      <c r="F494" s="23"/>
      <c r="G494" s="23"/>
      <c r="H494" s="23"/>
      <c r="I494" s="23"/>
      <c r="J494" s="23"/>
      <c r="K494" s="23"/>
      <c r="L494" s="23"/>
      <c r="M494" s="23"/>
      <c r="N494" s="15"/>
      <c r="O494" s="15"/>
      <c r="P494" s="15"/>
      <c r="Q494" s="15"/>
      <c r="R494" s="15"/>
      <c r="S494" s="15"/>
      <c r="T494" s="15"/>
      <c r="U494" s="15"/>
      <c r="V494" s="15"/>
      <c r="W494" s="15"/>
      <c r="X494" s="15"/>
      <c r="Y494" s="15"/>
      <c r="Z494" s="15"/>
      <c r="AA494" s="15"/>
      <c r="AB494" s="15"/>
      <c r="AC494" s="15"/>
      <c r="AD494" s="15"/>
      <c r="AE494" s="15"/>
      <c r="AF494" s="15"/>
      <c r="AG494" s="15"/>
      <c r="AH494" s="25"/>
      <c r="AI494" s="25"/>
      <c r="AJ494" s="25"/>
      <c r="AK494" s="15"/>
      <c r="AL494" s="15">
        <v>-5</v>
      </c>
      <c r="AM494" s="15">
        <v>-160</v>
      </c>
      <c r="AN494" s="15">
        <v>70</v>
      </c>
      <c r="AO494" s="16">
        <f>IF(AN494="Neg","Neg",AN494*HLOOKUP(AO$3,T_GDP[#All],2,FALSE))</f>
        <v>73.300217457089161</v>
      </c>
      <c r="AP494" s="16">
        <f>IF(AO494="Neg","Neg",AO494*HLOOKUP(AP$3,T_GDP[#All],2,FALSE))</f>
        <v>77.195078010091692</v>
      </c>
      <c r="AQ494" s="16">
        <f>IF(AP494="Neg","Neg",AP494*HLOOKUP(AQ$3,T_GDP[#All],2,FALSE))</f>
        <v>78.001351189680278</v>
      </c>
      <c r="AR494" s="16">
        <f>IF(AQ494="Neg","Neg",AQ494*HLOOKUP(AR$3,T_GDP[#All],2,FALSE))</f>
        <v>76.91448095315171</v>
      </c>
      <c r="AS494" s="16">
        <f>IF(AR494="Neg","Neg",AR494*HLOOKUP(AS$3,T_GDP[#All],2,FALSE))</f>
        <v>80.32061197632602</v>
      </c>
      <c r="AT494" s="16">
        <f>IF(AS494="Neg","Neg",AS494*HLOOKUP(AT$3,T_GDP[#All],2,FALSE))</f>
        <v>82.334349071408951</v>
      </c>
      <c r="AU494" s="16">
        <f>IF(AT494="Neg","Neg",AT494*HLOOKUP(AU$3,T_GDP[#All],2,FALSE))</f>
        <v>85.074850278330985</v>
      </c>
      <c r="AV494" s="16">
        <f>IF(AU494="Neg","Neg",AU494*HLOOKUP(AV$3,T_GDP[#All],2,FALSE))</f>
        <v>88.972124675397779</v>
      </c>
      <c r="AW494" s="16">
        <f>IF(AV494="Neg","Neg",AV494*HLOOKUP(AW$3,T_GDP[#All],2,FALSE))</f>
        <v>92.410670176006519</v>
      </c>
      <c r="AX494" s="16">
        <f>IF(AW494="Neg","Neg",AW494*HLOOKUP(AX$3,T_GDP[#All],2,FALSE))</f>
        <v>95.448813134689672</v>
      </c>
      <c r="AY494" s="16">
        <f>IF(AX494="Neg","Neg",AX494*HLOOKUP(AY$3,T_GDP[#All],2,FALSE))</f>
        <v>99.653877281012257</v>
      </c>
      <c r="AZ494" s="16">
        <f>IF(AY494="Neg","Neg",AY494*HLOOKUP(AZ$3,T_GDP[#All],2,FALSE))</f>
        <v>103.59455160911209</v>
      </c>
      <c r="BA494" s="16">
        <f>IF(AZ494="Neg","Neg",AZ494*HLOOKUP(BA$3,T_GDP[#All],2,FALSE))</f>
        <v>107.25457961814817</v>
      </c>
      <c r="BB494" s="16">
        <f>IF(BA494="Neg","Neg",BA494*HLOOKUP(BB$3,T_GDP[#All],2,FALSE))</f>
        <v>110.81135421578217</v>
      </c>
      <c r="BC494" s="16">
        <f>IF(BB494="Neg","Neg",BB494*HLOOKUP(BC$3,T_GDP[#All],2,FALSE))</f>
        <v>102.78739171129581</v>
      </c>
      <c r="BD494" s="16">
        <f>IF(BC494="Neg","Neg",BC494*HLOOKUP(BD$3,T_GDP[#All],2,FALSE))</f>
        <v>115.39967768496169</v>
      </c>
      <c r="BE494" s="16">
        <f>IF(BD494="Neg","Neg",BD494*HLOOKUP(BE$3,T_GDP[#All],2,FALSE))</f>
        <v>123.0114312406314</v>
      </c>
      <c r="BF494" s="16">
        <f>IF(BE494="Neg","Neg",BE494*HLOOKUP(BF$3,T_GDP[#All],2,FALSE))</f>
        <v>125.22550290998402</v>
      </c>
      <c r="BG494" s="16">
        <f>IF(BF494="Neg","Neg",BF494*HLOOKUP(BG$3,T_GDP[#All],2,FALSE))</f>
        <v>129.46157110987562</v>
      </c>
      <c r="BH494" s="16">
        <f>IF(BG494="Neg","Neg",BG494*HLOOKUP(BH$3,T_GDP[#All],2,FALSE))</f>
        <v>133.66077897492556</v>
      </c>
      <c r="BI494" s="16">
        <f>IF(BH494="Neg","Neg",BH494*HLOOKUP(BI$3,T_GDP[#All],2,FALSE))</f>
        <v>138.75478484415572</v>
      </c>
      <c r="BJ494" s="16">
        <f>IF(BI494="Neg","Neg",BI494*HLOOKUP(BJ$3,T_GDP[#All],2,FALSE))</f>
        <v>144.2101038093696</v>
      </c>
    </row>
    <row r="495" spans="1:62" ht="13.9" customHeight="1" x14ac:dyDescent="0.25">
      <c r="A495" s="6"/>
      <c r="B495" s="1" t="s">
        <v>1167</v>
      </c>
      <c r="C495" s="1" t="s">
        <v>1169</v>
      </c>
      <c r="D495" s="1" t="s">
        <v>738</v>
      </c>
      <c r="E495" s="23"/>
      <c r="F495" s="23"/>
      <c r="G495" s="23"/>
      <c r="H495" s="23"/>
      <c r="I495" s="23"/>
      <c r="J495" s="23"/>
      <c r="K495" s="23"/>
      <c r="L495" s="23"/>
      <c r="M495" s="23"/>
      <c r="N495" s="15"/>
      <c r="O495" s="15"/>
      <c r="P495" s="15"/>
      <c r="Q495" s="15"/>
      <c r="R495" s="15"/>
      <c r="S495" s="15"/>
      <c r="T495" s="15"/>
      <c r="U495" s="15"/>
      <c r="V495" s="15"/>
      <c r="W495" s="15"/>
      <c r="X495" s="15"/>
      <c r="Y495" s="15"/>
      <c r="Z495" s="15"/>
      <c r="AA495" s="15"/>
      <c r="AB495" s="15"/>
      <c r="AC495" s="15"/>
      <c r="AD495" s="15"/>
      <c r="AE495" s="15"/>
      <c r="AF495" s="15"/>
      <c r="AG495" s="15"/>
      <c r="AH495" s="25"/>
      <c r="AI495" s="25"/>
      <c r="AJ495" s="25"/>
      <c r="AK495" s="15"/>
      <c r="AL495" s="15">
        <v>225</v>
      </c>
      <c r="AM495" s="15">
        <v>230</v>
      </c>
      <c r="AN495" s="15">
        <v>240</v>
      </c>
      <c r="AO495" s="16">
        <f>IF(AN495="Neg","Neg",AN495*HLOOKUP(AO$3,T_GDP[#All],2,FALSE))</f>
        <v>251.31503128144854</v>
      </c>
      <c r="AP495" s="16">
        <f>IF(AO495="Neg","Neg",AO495*HLOOKUP(AP$3,T_GDP[#All],2,FALSE))</f>
        <v>264.66883889174295</v>
      </c>
      <c r="AQ495" s="16">
        <f>IF(AP495="Neg","Neg",AP495*HLOOKUP(AQ$3,T_GDP[#All],2,FALSE))</f>
        <v>267.43320407890383</v>
      </c>
      <c r="AR495" s="16">
        <f>IF(AQ495="Neg","Neg",AQ495*HLOOKUP(AR$3,T_GDP[#All],2,FALSE))</f>
        <v>263.70679183937727</v>
      </c>
      <c r="AS495" s="16">
        <f>IF(AR495="Neg","Neg",AR495*HLOOKUP(AS$3,T_GDP[#All],2,FALSE))</f>
        <v>275.38495534740349</v>
      </c>
      <c r="AT495" s="16">
        <f>IF(AS495="Neg","Neg",AS495*HLOOKUP(AT$3,T_GDP[#All],2,FALSE))</f>
        <v>282.28919681625928</v>
      </c>
      <c r="AU495" s="16">
        <f>IF(AT495="Neg","Neg",AT495*HLOOKUP(AU$3,T_GDP[#All],2,FALSE))</f>
        <v>291.68520095427766</v>
      </c>
      <c r="AV495" s="16">
        <f>IF(AU495="Neg","Neg",AU495*HLOOKUP(AV$3,T_GDP[#All],2,FALSE))</f>
        <v>305.0472846013638</v>
      </c>
      <c r="AW495" s="16">
        <f>IF(AV495="Neg","Neg",AV495*HLOOKUP(AW$3,T_GDP[#All],2,FALSE))</f>
        <v>316.83658346059377</v>
      </c>
      <c r="AX495" s="16">
        <f>IF(AW495="Neg","Neg",AW495*HLOOKUP(AX$3,T_GDP[#All],2,FALSE))</f>
        <v>327.2530736046503</v>
      </c>
      <c r="AY495" s="16">
        <f>IF(AX495="Neg","Neg",AX495*HLOOKUP(AY$3,T_GDP[#All],2,FALSE))</f>
        <v>341.67043639204201</v>
      </c>
      <c r="AZ495" s="16">
        <f>IF(AY495="Neg","Neg",AY495*HLOOKUP(AZ$3,T_GDP[#All],2,FALSE))</f>
        <v>355.18131980266998</v>
      </c>
      <c r="BA495" s="16">
        <f>IF(AZ495="Neg","Neg",AZ495*HLOOKUP(BA$3,T_GDP[#All],2,FALSE))</f>
        <v>367.72998726222227</v>
      </c>
      <c r="BB495" s="16">
        <f>IF(BA495="Neg","Neg",BA495*HLOOKUP(BB$3,T_GDP[#All],2,FALSE))</f>
        <v>379.92464302553884</v>
      </c>
      <c r="BC495" s="16">
        <f>IF(BB495="Neg","Neg",BB495*HLOOKUP(BC$3,T_GDP[#All],2,FALSE))</f>
        <v>352.41391443872845</v>
      </c>
      <c r="BD495" s="16">
        <f>IF(BC495="Neg","Neg",BC495*HLOOKUP(BD$3,T_GDP[#All],2,FALSE))</f>
        <v>395.65603777701148</v>
      </c>
      <c r="BE495" s="16">
        <f>IF(BD495="Neg","Neg",BD495*HLOOKUP(BE$3,T_GDP[#All],2,FALSE))</f>
        <v>421.75347853930765</v>
      </c>
      <c r="BF495" s="16">
        <f>IF(BE495="Neg","Neg",BE495*HLOOKUP(BF$3,T_GDP[#All],2,FALSE))</f>
        <v>429.34458140565948</v>
      </c>
      <c r="BG495" s="16">
        <f>IF(BF495="Neg","Neg",BF495*HLOOKUP(BG$3,T_GDP[#All],2,FALSE))</f>
        <v>443.86824380528788</v>
      </c>
      <c r="BH495" s="16">
        <f>IF(BG495="Neg","Neg",BG495*HLOOKUP(BH$3,T_GDP[#All],2,FALSE))</f>
        <v>458.26552791403054</v>
      </c>
      <c r="BI495" s="16">
        <f>IF(BH495="Neg","Neg",BH495*HLOOKUP(BI$3,T_GDP[#All],2,FALSE))</f>
        <v>475.73069089424826</v>
      </c>
      <c r="BJ495" s="16">
        <f>IF(BI495="Neg","Neg",BI495*HLOOKUP(BJ$3,T_GDP[#All],2,FALSE))</f>
        <v>494.43464163212445</v>
      </c>
    </row>
    <row r="496" spans="1:62" ht="13.9" customHeight="1" x14ac:dyDescent="0.25">
      <c r="A496" s="6"/>
      <c r="B496" s="1" t="s">
        <v>1167</v>
      </c>
      <c r="C496" s="1" t="s">
        <v>1170</v>
      </c>
      <c r="D496" s="1" t="s">
        <v>2129</v>
      </c>
      <c r="E496" s="23"/>
      <c r="F496" s="23"/>
      <c r="G496" s="23"/>
      <c r="H496" s="23"/>
      <c r="I496" s="23"/>
      <c r="J496" s="23"/>
      <c r="K496" s="23"/>
      <c r="L496" s="23"/>
      <c r="M496" s="23"/>
      <c r="N496" s="15"/>
      <c r="O496" s="15"/>
      <c r="P496" s="15"/>
      <c r="Q496" s="15"/>
      <c r="R496" s="15"/>
      <c r="S496" s="15"/>
      <c r="T496" s="15"/>
      <c r="U496" s="15"/>
      <c r="V496" s="15"/>
      <c r="W496" s="15"/>
      <c r="X496" s="15"/>
      <c r="Y496" s="15"/>
      <c r="Z496" s="15"/>
      <c r="AA496" s="15"/>
      <c r="AB496" s="15"/>
      <c r="AC496" s="15"/>
      <c r="AD496" s="15"/>
      <c r="AE496" s="15"/>
      <c r="AF496" s="15"/>
      <c r="AG496" s="15"/>
      <c r="AH496" s="25"/>
      <c r="AI496" s="25"/>
      <c r="AJ496" s="25"/>
      <c r="AK496" s="15"/>
      <c r="AL496" s="15">
        <v>-20</v>
      </c>
      <c r="AM496" s="15">
        <v>-40</v>
      </c>
      <c r="AN496" s="15">
        <v>-50</v>
      </c>
      <c r="AO496" s="16">
        <f>IF(AN496="Neg","Neg",AN496*HLOOKUP(AO$3,T_GDP[#All],2,FALSE))</f>
        <v>-52.357298183635116</v>
      </c>
      <c r="AP496" s="16">
        <f>IF(AO496="Neg","Neg",AO496*HLOOKUP(AP$3,T_GDP[#All],2,FALSE))</f>
        <v>-55.139341435779784</v>
      </c>
      <c r="AQ496" s="16">
        <f>IF(AP496="Neg","Neg",AP496*HLOOKUP(AQ$3,T_GDP[#All],2,FALSE))</f>
        <v>-55.715250849771635</v>
      </c>
      <c r="AR496" s="16">
        <f>IF(AQ496="Neg","Neg",AQ496*HLOOKUP(AR$3,T_GDP[#All],2,FALSE))</f>
        <v>-54.938914966536942</v>
      </c>
      <c r="AS496" s="16">
        <f>IF(AR496="Neg","Neg",AR496*HLOOKUP(AS$3,T_GDP[#All],2,FALSE))</f>
        <v>-57.371865697375732</v>
      </c>
      <c r="AT496" s="16">
        <f>IF(AS496="Neg","Neg",AS496*HLOOKUP(AT$3,T_GDP[#All],2,FALSE))</f>
        <v>-58.810249336720688</v>
      </c>
      <c r="AU496" s="16">
        <f>IF(AT496="Neg","Neg",AT496*HLOOKUP(AU$3,T_GDP[#All],2,FALSE))</f>
        <v>-60.767750198807853</v>
      </c>
      <c r="AV496" s="16">
        <f>IF(AU496="Neg","Neg",AU496*HLOOKUP(AV$3,T_GDP[#All],2,FALSE))</f>
        <v>-63.551517625284134</v>
      </c>
      <c r="AW496" s="16">
        <f>IF(AV496="Neg","Neg",AV496*HLOOKUP(AW$3,T_GDP[#All],2,FALSE))</f>
        <v>-66.007621554290381</v>
      </c>
      <c r="AX496" s="16">
        <f>IF(AW496="Neg","Neg",AW496*HLOOKUP(AX$3,T_GDP[#All],2,FALSE))</f>
        <v>-68.17772366763549</v>
      </c>
      <c r="AY496" s="16">
        <f>IF(AX496="Neg","Neg",AX496*HLOOKUP(AY$3,T_GDP[#All],2,FALSE))</f>
        <v>-71.181340915008761</v>
      </c>
      <c r="AZ496" s="16">
        <f>IF(AY496="Neg","Neg",AY496*HLOOKUP(AZ$3,T_GDP[#All],2,FALSE))</f>
        <v>-73.996108292222928</v>
      </c>
      <c r="BA496" s="16">
        <f>IF(AZ496="Neg","Neg",AZ496*HLOOKUP(BA$3,T_GDP[#All],2,FALSE))</f>
        <v>-76.610414012962991</v>
      </c>
      <c r="BB496" s="16">
        <f>IF(BA496="Neg","Neg",BA496*HLOOKUP(BB$3,T_GDP[#All],2,FALSE))</f>
        <v>-79.150967296987275</v>
      </c>
      <c r="BC496" s="16">
        <f>IF(BB496="Neg","Neg",BB496*HLOOKUP(BC$3,T_GDP[#All],2,FALSE))</f>
        <v>-73.419565508068445</v>
      </c>
      <c r="BD496" s="16">
        <f>IF(BC496="Neg","Neg",BC496*HLOOKUP(BD$3,T_GDP[#All],2,FALSE))</f>
        <v>-82.428341203544079</v>
      </c>
      <c r="BE496" s="16">
        <f>IF(BD496="Neg","Neg",BD496*HLOOKUP(BE$3,T_GDP[#All],2,FALSE))</f>
        <v>-87.865308029022444</v>
      </c>
      <c r="BF496" s="16">
        <f>IF(BE496="Neg","Neg",BE496*HLOOKUP(BF$3,T_GDP[#All],2,FALSE))</f>
        <v>-89.446787792845754</v>
      </c>
      <c r="BG496" s="16">
        <f>IF(BF496="Neg","Neg",BF496*HLOOKUP(BG$3,T_GDP[#All],2,FALSE))</f>
        <v>-92.472550792768331</v>
      </c>
      <c r="BH496" s="16">
        <f>IF(BG496="Neg","Neg",BG496*HLOOKUP(BH$3,T_GDP[#All],2,FALSE))</f>
        <v>-95.471984982089708</v>
      </c>
      <c r="BI496" s="16">
        <f>IF(BH496="Neg","Neg",BH496*HLOOKUP(BI$3,T_GDP[#All],2,FALSE))</f>
        <v>-99.110560602968391</v>
      </c>
      <c r="BJ496" s="16">
        <f>IF(BI496="Neg","Neg",BI496*HLOOKUP(BJ$3,T_GDP[#All],2,FALSE))</f>
        <v>-103.0072170066926</v>
      </c>
    </row>
    <row r="497" spans="1:62" ht="13.9" customHeight="1" x14ac:dyDescent="0.25">
      <c r="A497" s="6"/>
      <c r="B497" s="1" t="s">
        <v>1167</v>
      </c>
      <c r="C497" s="1" t="s">
        <v>1171</v>
      </c>
      <c r="D497" s="1" t="s">
        <v>728</v>
      </c>
      <c r="E497" s="23"/>
      <c r="F497" s="23"/>
      <c r="G497" s="23"/>
      <c r="H497" s="23"/>
      <c r="I497" s="23"/>
      <c r="J497" s="23"/>
      <c r="K497" s="23"/>
      <c r="L497" s="23"/>
      <c r="M497" s="23"/>
      <c r="N497" s="15"/>
      <c r="O497" s="15"/>
      <c r="P497" s="15"/>
      <c r="Q497" s="15"/>
      <c r="R497" s="15"/>
      <c r="S497" s="15"/>
      <c r="T497" s="15"/>
      <c r="U497" s="15"/>
      <c r="V497" s="15"/>
      <c r="W497" s="15"/>
      <c r="X497" s="15"/>
      <c r="Y497" s="15"/>
      <c r="Z497" s="15"/>
      <c r="AA497" s="15"/>
      <c r="AB497" s="15"/>
      <c r="AC497" s="15"/>
      <c r="AD497" s="15"/>
      <c r="AE497" s="15"/>
      <c r="AF497" s="15"/>
      <c r="AG497" s="15"/>
      <c r="AH497" s="25"/>
      <c r="AI497" s="25"/>
      <c r="AJ497" s="25"/>
      <c r="AK497" s="15"/>
      <c r="AL497" s="15">
        <v>110</v>
      </c>
      <c r="AM497" s="15">
        <v>90</v>
      </c>
      <c r="AN497" s="15">
        <v>95</v>
      </c>
      <c r="AO497" s="16">
        <f>IF(AN497="Neg","Neg",AN497*HLOOKUP(AO$3,T_GDP[#All],2,FALSE))</f>
        <v>99.478866548906723</v>
      </c>
      <c r="AP497" s="16">
        <f>IF(AO497="Neg","Neg",AO497*HLOOKUP(AP$3,T_GDP[#All],2,FALSE))</f>
        <v>104.76474872798158</v>
      </c>
      <c r="AQ497" s="16">
        <f>IF(AP497="Neg","Neg",AP497*HLOOKUP(AQ$3,T_GDP[#All],2,FALSE))</f>
        <v>105.8589766145661</v>
      </c>
      <c r="AR497" s="16">
        <f>IF(AQ497="Neg","Neg",AQ497*HLOOKUP(AR$3,T_GDP[#All],2,FALSE))</f>
        <v>104.38393843642018</v>
      </c>
      <c r="AS497" s="16">
        <f>IF(AR497="Neg","Neg",AR497*HLOOKUP(AS$3,T_GDP[#All],2,FALSE))</f>
        <v>109.00654482501389</v>
      </c>
      <c r="AT497" s="16">
        <f>IF(AS497="Neg","Neg",AS497*HLOOKUP(AT$3,T_GDP[#All],2,FALSE))</f>
        <v>111.73947373976931</v>
      </c>
      <c r="AU497" s="16">
        <f>IF(AT497="Neg","Neg",AT497*HLOOKUP(AU$3,T_GDP[#All],2,FALSE))</f>
        <v>115.45872537773492</v>
      </c>
      <c r="AV497" s="16">
        <f>IF(AU497="Neg","Neg",AU497*HLOOKUP(AV$3,T_GDP[#All],2,FALSE))</f>
        <v>120.74788348803986</v>
      </c>
      <c r="AW497" s="16">
        <f>IF(AV497="Neg","Neg",AV497*HLOOKUP(AW$3,T_GDP[#All],2,FALSE))</f>
        <v>125.41448095315172</v>
      </c>
      <c r="AX497" s="16">
        <f>IF(AW497="Neg","Neg",AW497*HLOOKUP(AX$3,T_GDP[#All],2,FALSE))</f>
        <v>129.53767496850742</v>
      </c>
      <c r="AY497" s="16">
        <f>IF(AX497="Neg","Neg",AX497*HLOOKUP(AY$3,T_GDP[#All],2,FALSE))</f>
        <v>135.24454773851664</v>
      </c>
      <c r="AZ497" s="16">
        <f>IF(AY497="Neg","Neg",AY497*HLOOKUP(AZ$3,T_GDP[#All],2,FALSE))</f>
        <v>140.59260575522356</v>
      </c>
      <c r="BA497" s="16">
        <f>IF(AZ497="Neg","Neg",AZ497*HLOOKUP(BA$3,T_GDP[#All],2,FALSE))</f>
        <v>145.55978662462968</v>
      </c>
      <c r="BB497" s="16">
        <f>IF(BA497="Neg","Neg",BA497*HLOOKUP(BB$3,T_GDP[#All],2,FALSE))</f>
        <v>150.38683786427583</v>
      </c>
      <c r="BC497" s="16">
        <f>IF(BB497="Neg","Neg",BB497*HLOOKUP(BC$3,T_GDP[#All],2,FALSE))</f>
        <v>139.49717446533006</v>
      </c>
      <c r="BD497" s="16">
        <f>IF(BC497="Neg","Neg",BC497*HLOOKUP(BD$3,T_GDP[#All],2,FALSE))</f>
        <v>156.61384828673377</v>
      </c>
      <c r="BE497" s="16">
        <f>IF(BD497="Neg","Neg",BD497*HLOOKUP(BE$3,T_GDP[#All],2,FALSE))</f>
        <v>166.94408525514265</v>
      </c>
      <c r="BF497" s="16">
        <f>IF(BE497="Neg","Neg",BE497*HLOOKUP(BF$3,T_GDP[#All],2,FALSE))</f>
        <v>169.94889680640694</v>
      </c>
      <c r="BG497" s="16">
        <f>IF(BF497="Neg","Neg",BF497*HLOOKUP(BG$3,T_GDP[#All],2,FALSE))</f>
        <v>175.69784650625985</v>
      </c>
      <c r="BH497" s="16">
        <f>IF(BG497="Neg","Neg",BG497*HLOOKUP(BH$3,T_GDP[#All],2,FALSE))</f>
        <v>181.39677146597049</v>
      </c>
      <c r="BI497" s="16">
        <f>IF(BH497="Neg","Neg",BH497*HLOOKUP(BI$3,T_GDP[#All],2,FALSE))</f>
        <v>188.31006514564001</v>
      </c>
      <c r="BJ497" s="16">
        <f>IF(BI497="Neg","Neg",BI497*HLOOKUP(BJ$3,T_GDP[#All],2,FALSE))</f>
        <v>195.71371231271601</v>
      </c>
    </row>
    <row r="498" spans="1:62" ht="13.9" customHeight="1" x14ac:dyDescent="0.25">
      <c r="A498" s="6"/>
      <c r="B498" s="1" t="s">
        <v>1167</v>
      </c>
      <c r="C498" s="1" t="s">
        <v>1172</v>
      </c>
      <c r="D498" s="1" t="s">
        <v>716</v>
      </c>
      <c r="E498" s="23"/>
      <c r="F498" s="23"/>
      <c r="G498" s="23"/>
      <c r="H498" s="23"/>
      <c r="I498" s="23"/>
      <c r="J498" s="23"/>
      <c r="K498" s="23"/>
      <c r="L498" s="23"/>
      <c r="M498" s="23"/>
      <c r="N498" s="15"/>
      <c r="O498" s="15"/>
      <c r="P498" s="15"/>
      <c r="Q498" s="15"/>
      <c r="R498" s="15"/>
      <c r="S498" s="15"/>
      <c r="T498" s="15"/>
      <c r="U498" s="15"/>
      <c r="V498" s="15"/>
      <c r="W498" s="15"/>
      <c r="X498" s="15"/>
      <c r="Y498" s="15"/>
      <c r="Z498" s="15"/>
      <c r="AA498" s="15"/>
      <c r="AB498" s="15"/>
      <c r="AC498" s="15"/>
      <c r="AD498" s="15"/>
      <c r="AE498" s="15"/>
      <c r="AF498" s="15"/>
      <c r="AG498" s="15"/>
      <c r="AH498" s="25"/>
      <c r="AI498" s="25"/>
      <c r="AJ498" s="25"/>
      <c r="AK498" s="15"/>
      <c r="AL498" s="15">
        <v>25</v>
      </c>
      <c r="AM498" s="15">
        <v>55</v>
      </c>
      <c r="AN498" s="15">
        <v>55</v>
      </c>
      <c r="AO498" s="16">
        <f>IF(AN498="Neg","Neg",AN498*HLOOKUP(AO$3,T_GDP[#All],2,FALSE))</f>
        <v>57.593028001998626</v>
      </c>
      <c r="AP498" s="16">
        <f>IF(AO498="Neg","Neg",AO498*HLOOKUP(AP$3,T_GDP[#All],2,FALSE))</f>
        <v>60.653275579357761</v>
      </c>
      <c r="AQ498" s="16">
        <f>IF(AP498="Neg","Neg",AP498*HLOOKUP(AQ$3,T_GDP[#All],2,FALSE))</f>
        <v>61.286775934748796</v>
      </c>
      <c r="AR498" s="16">
        <f>IF(AQ498="Neg","Neg",AQ498*HLOOKUP(AR$3,T_GDP[#All],2,FALSE))</f>
        <v>60.43280646319063</v>
      </c>
      <c r="AS498" s="16">
        <f>IF(AR498="Neg","Neg",AR498*HLOOKUP(AS$3,T_GDP[#All],2,FALSE))</f>
        <v>63.109052267113299</v>
      </c>
      <c r="AT498" s="16">
        <f>IF(AS498="Neg","Neg",AS498*HLOOKUP(AT$3,T_GDP[#All],2,FALSE))</f>
        <v>64.691274270392753</v>
      </c>
      <c r="AU498" s="16">
        <f>IF(AT498="Neg","Neg",AT498*HLOOKUP(AU$3,T_GDP[#All],2,FALSE))</f>
        <v>66.844525218688631</v>
      </c>
      <c r="AV498" s="16">
        <f>IF(AU498="Neg","Neg",AU498*HLOOKUP(AV$3,T_GDP[#All],2,FALSE))</f>
        <v>69.906669387812542</v>
      </c>
      <c r="AW498" s="16">
        <f>IF(AV498="Neg","Neg",AV498*HLOOKUP(AW$3,T_GDP[#All],2,FALSE))</f>
        <v>72.608383709719405</v>
      </c>
      <c r="AX498" s="16">
        <f>IF(AW498="Neg","Neg",AW498*HLOOKUP(AX$3,T_GDP[#All],2,FALSE))</f>
        <v>74.995496034399025</v>
      </c>
      <c r="AY498" s="16">
        <f>IF(AX498="Neg","Neg",AX498*HLOOKUP(AY$3,T_GDP[#All],2,FALSE))</f>
        <v>78.299475006509624</v>
      </c>
      <c r="AZ498" s="16">
        <f>IF(AY498="Neg","Neg",AY498*HLOOKUP(AZ$3,T_GDP[#All],2,FALSE))</f>
        <v>81.395719121445211</v>
      </c>
      <c r="BA498" s="16">
        <f>IF(AZ498="Neg","Neg",AZ498*HLOOKUP(BA$3,T_GDP[#All],2,FALSE))</f>
        <v>84.271455414259279</v>
      </c>
      <c r="BB498" s="16">
        <f>IF(BA498="Neg","Neg",BA498*HLOOKUP(BB$3,T_GDP[#All],2,FALSE))</f>
        <v>87.066064026685993</v>
      </c>
      <c r="BC498" s="16">
        <f>IF(BB498="Neg","Neg",BB498*HLOOKUP(BC$3,T_GDP[#All],2,FALSE))</f>
        <v>80.761522058875286</v>
      </c>
      <c r="BD498" s="16">
        <f>IF(BC498="Neg","Neg",BC498*HLOOKUP(BD$3,T_GDP[#All],2,FALSE))</f>
        <v>90.671175323898481</v>
      </c>
      <c r="BE498" s="16">
        <f>IF(BD498="Neg","Neg",BD498*HLOOKUP(BE$3,T_GDP[#All],2,FALSE))</f>
        <v>96.651838831924678</v>
      </c>
      <c r="BF498" s="16">
        <f>IF(BE498="Neg","Neg",BE498*HLOOKUP(BF$3,T_GDP[#All],2,FALSE))</f>
        <v>98.391466572130312</v>
      </c>
      <c r="BG498" s="16">
        <f>IF(BF498="Neg","Neg",BF498*HLOOKUP(BG$3,T_GDP[#All],2,FALSE))</f>
        <v>101.71980587204516</v>
      </c>
      <c r="BH498" s="16">
        <f>IF(BG498="Neg","Neg",BG498*HLOOKUP(BH$3,T_GDP[#All],2,FALSE))</f>
        <v>105.01918348029868</v>
      </c>
      <c r="BI498" s="16">
        <f>IF(BH498="Neg","Neg",BH498*HLOOKUP(BI$3,T_GDP[#All],2,FALSE))</f>
        <v>109.02161666326523</v>
      </c>
      <c r="BJ498" s="16">
        <f>IF(BI498="Neg","Neg",BI498*HLOOKUP(BJ$3,T_GDP[#All],2,FALSE))</f>
        <v>113.30793870736186</v>
      </c>
    </row>
    <row r="499" spans="1:62" ht="13.9" customHeight="1" x14ac:dyDescent="0.25">
      <c r="A499" s="6"/>
      <c r="B499" s="1" t="s">
        <v>1167</v>
      </c>
      <c r="C499" s="1" t="s">
        <v>1018</v>
      </c>
      <c r="D499" s="1" t="s">
        <v>777</v>
      </c>
      <c r="E499" s="23"/>
      <c r="F499" s="23"/>
      <c r="G499" s="23"/>
      <c r="H499" s="23"/>
      <c r="I499" s="23"/>
      <c r="J499" s="23"/>
      <c r="K499" s="23"/>
      <c r="L499" s="23"/>
      <c r="M499" s="23"/>
      <c r="N499" s="15"/>
      <c r="O499" s="15"/>
      <c r="P499" s="15"/>
      <c r="Q499" s="15"/>
      <c r="R499" s="15"/>
      <c r="S499" s="15"/>
      <c r="T499" s="15"/>
      <c r="U499" s="15"/>
      <c r="V499" s="15"/>
      <c r="W499" s="15"/>
      <c r="X499" s="15"/>
      <c r="Y499" s="15"/>
      <c r="Z499" s="15"/>
      <c r="AA499" s="15"/>
      <c r="AB499" s="15"/>
      <c r="AC499" s="15"/>
      <c r="AD499" s="15"/>
      <c r="AE499" s="15"/>
      <c r="AF499" s="15"/>
      <c r="AG499" s="15"/>
      <c r="AH499" s="25"/>
      <c r="AI499" s="25"/>
      <c r="AJ499" s="25"/>
      <c r="AK499" s="15"/>
      <c r="AL499" s="15">
        <v>-35</v>
      </c>
      <c r="AM499" s="15">
        <v>-35</v>
      </c>
      <c r="AN499" s="15">
        <v>-30</v>
      </c>
      <c r="AO499" s="16">
        <f>IF(AN499="Neg","Neg",AN499*HLOOKUP(AO$3,T_GDP[#All],2,FALSE))</f>
        <v>-31.414378910181068</v>
      </c>
      <c r="AP499" s="16">
        <f>IF(AO499="Neg","Neg",AO499*HLOOKUP(AP$3,T_GDP[#All],2,FALSE))</f>
        <v>-33.083604861467869</v>
      </c>
      <c r="AQ499" s="16">
        <f>IF(AP499="Neg","Neg",AP499*HLOOKUP(AQ$3,T_GDP[#All],2,FALSE))</f>
        <v>-33.429150509862978</v>
      </c>
      <c r="AR499" s="16">
        <f>IF(AQ499="Neg","Neg",AQ499*HLOOKUP(AR$3,T_GDP[#All],2,FALSE))</f>
        <v>-32.963348979922159</v>
      </c>
      <c r="AS499" s="16">
        <f>IF(AR499="Neg","Neg",AR499*HLOOKUP(AS$3,T_GDP[#All],2,FALSE))</f>
        <v>-34.423119418425436</v>
      </c>
      <c r="AT499" s="16">
        <f>IF(AS499="Neg","Neg",AS499*HLOOKUP(AT$3,T_GDP[#All],2,FALSE))</f>
        <v>-35.28614960203241</v>
      </c>
      <c r="AU499" s="16">
        <f>IF(AT499="Neg","Neg",AT499*HLOOKUP(AU$3,T_GDP[#All],2,FALSE))</f>
        <v>-36.460650119284708</v>
      </c>
      <c r="AV499" s="16">
        <f>IF(AU499="Neg","Neg",AU499*HLOOKUP(AV$3,T_GDP[#All],2,FALSE))</f>
        <v>-38.130910575170475</v>
      </c>
      <c r="AW499" s="16">
        <f>IF(AV499="Neg","Neg",AV499*HLOOKUP(AW$3,T_GDP[#All],2,FALSE))</f>
        <v>-39.604572932574222</v>
      </c>
      <c r="AX499" s="16">
        <f>IF(AW499="Neg","Neg",AW499*HLOOKUP(AX$3,T_GDP[#All],2,FALSE))</f>
        <v>-40.906634200581287</v>
      </c>
      <c r="AY499" s="16">
        <f>IF(AX499="Neg","Neg",AX499*HLOOKUP(AY$3,T_GDP[#All],2,FALSE))</f>
        <v>-42.708804549005251</v>
      </c>
      <c r="AZ499" s="16">
        <f>IF(AY499="Neg","Neg",AY499*HLOOKUP(AZ$3,T_GDP[#All],2,FALSE))</f>
        <v>-44.397664975333747</v>
      </c>
      <c r="BA499" s="16">
        <f>IF(AZ499="Neg","Neg",AZ499*HLOOKUP(BA$3,T_GDP[#All],2,FALSE))</f>
        <v>-45.966248407777783</v>
      </c>
      <c r="BB499" s="16">
        <f>IF(BA499="Neg","Neg",BA499*HLOOKUP(BB$3,T_GDP[#All],2,FALSE))</f>
        <v>-47.490580378192355</v>
      </c>
      <c r="BC499" s="16">
        <f>IF(BB499="Neg","Neg",BB499*HLOOKUP(BC$3,T_GDP[#All],2,FALSE))</f>
        <v>-44.051739304841057</v>
      </c>
      <c r="BD499" s="16">
        <f>IF(BC499="Neg","Neg",BC499*HLOOKUP(BD$3,T_GDP[#All],2,FALSE))</f>
        <v>-49.457004722126435</v>
      </c>
      <c r="BE499" s="16">
        <f>IF(BD499="Neg","Neg",BD499*HLOOKUP(BE$3,T_GDP[#All],2,FALSE))</f>
        <v>-52.719184817413456</v>
      </c>
      <c r="BF499" s="16">
        <f>IF(BE499="Neg","Neg",BE499*HLOOKUP(BF$3,T_GDP[#All],2,FALSE))</f>
        <v>-53.668072675707435</v>
      </c>
      <c r="BG499" s="16">
        <f>IF(BF499="Neg","Neg",BF499*HLOOKUP(BG$3,T_GDP[#All],2,FALSE))</f>
        <v>-55.483530475660984</v>
      </c>
      <c r="BH499" s="16">
        <f>IF(BG499="Neg","Neg",BG499*HLOOKUP(BH$3,T_GDP[#All],2,FALSE))</f>
        <v>-57.283190989253818</v>
      </c>
      <c r="BI499" s="16">
        <f>IF(BH499="Neg","Neg",BH499*HLOOKUP(BI$3,T_GDP[#All],2,FALSE))</f>
        <v>-59.466336361781032</v>
      </c>
      <c r="BJ499" s="16">
        <f>IF(BI499="Neg","Neg",BI499*HLOOKUP(BJ$3,T_GDP[#All],2,FALSE))</f>
        <v>-61.804330204015557</v>
      </c>
    </row>
    <row r="500" spans="1:62" ht="13.9" customHeight="1" x14ac:dyDescent="0.25">
      <c r="A500" s="6"/>
      <c r="B500" s="1" t="s">
        <v>1167</v>
      </c>
      <c r="C500" s="1" t="s">
        <v>1173</v>
      </c>
      <c r="D500" s="1" t="s">
        <v>727</v>
      </c>
      <c r="E500" s="23"/>
      <c r="F500" s="23"/>
      <c r="G500" s="23"/>
      <c r="H500" s="23"/>
      <c r="I500" s="23"/>
      <c r="J500" s="23"/>
      <c r="K500" s="23"/>
      <c r="L500" s="23"/>
      <c r="M500" s="23"/>
      <c r="N500" s="15"/>
      <c r="O500" s="15"/>
      <c r="P500" s="15"/>
      <c r="Q500" s="15"/>
      <c r="R500" s="15"/>
      <c r="S500" s="15"/>
      <c r="T500" s="15"/>
      <c r="U500" s="15"/>
      <c r="V500" s="15"/>
      <c r="W500" s="15"/>
      <c r="X500" s="15"/>
      <c r="Y500" s="15"/>
      <c r="Z500" s="15"/>
      <c r="AA500" s="15"/>
      <c r="AB500" s="15"/>
      <c r="AC500" s="15"/>
      <c r="AD500" s="15"/>
      <c r="AE500" s="15"/>
      <c r="AF500" s="15"/>
      <c r="AG500" s="15"/>
      <c r="AH500" s="25"/>
      <c r="AI500" s="25"/>
      <c r="AJ500" s="25"/>
      <c r="AK500" s="15"/>
      <c r="AL500" s="15">
        <v>0</v>
      </c>
      <c r="AM500" s="15">
        <v>0</v>
      </c>
      <c r="AN500" s="15">
        <v>140</v>
      </c>
      <c r="AO500" s="16">
        <f>IF(AN500="Neg","Neg",AN500*HLOOKUP(AO$3,T_GDP[#All],2,FALSE))</f>
        <v>146.60043491417832</v>
      </c>
      <c r="AP500" s="16">
        <f>IF(AO500="Neg","Neg",AO500*HLOOKUP(AP$3,T_GDP[#All],2,FALSE))</f>
        <v>154.39015602018338</v>
      </c>
      <c r="AQ500" s="16">
        <f>IF(AP500="Neg","Neg",AP500*HLOOKUP(AQ$3,T_GDP[#All],2,FALSE))</f>
        <v>156.00270237936056</v>
      </c>
      <c r="AR500" s="16">
        <f>IF(AQ500="Neg","Neg",AQ500*HLOOKUP(AR$3,T_GDP[#All],2,FALSE))</f>
        <v>153.82896190630342</v>
      </c>
      <c r="AS500" s="16">
        <f>IF(AR500="Neg","Neg",AR500*HLOOKUP(AS$3,T_GDP[#All],2,FALSE))</f>
        <v>160.64122395265204</v>
      </c>
      <c r="AT500" s="16">
        <f>IF(AS500="Neg","Neg",AS500*HLOOKUP(AT$3,T_GDP[#All],2,FALSE))</f>
        <v>164.6686981428179</v>
      </c>
      <c r="AU500" s="16">
        <f>IF(AT500="Neg","Neg",AT500*HLOOKUP(AU$3,T_GDP[#All],2,FALSE))</f>
        <v>170.14970055666197</v>
      </c>
      <c r="AV500" s="16">
        <f>IF(AU500="Neg","Neg",AU500*HLOOKUP(AV$3,T_GDP[#All],2,FALSE))</f>
        <v>177.94424935079556</v>
      </c>
      <c r="AW500" s="16">
        <f>IF(AV500="Neg","Neg",AV500*HLOOKUP(AW$3,T_GDP[#All],2,FALSE))</f>
        <v>184.82134035201304</v>
      </c>
      <c r="AX500" s="16">
        <f>IF(AW500="Neg","Neg",AW500*HLOOKUP(AX$3,T_GDP[#All],2,FALSE))</f>
        <v>190.89762626937934</v>
      </c>
      <c r="AY500" s="16">
        <f>IF(AX500="Neg","Neg",AX500*HLOOKUP(AY$3,T_GDP[#All],2,FALSE))</f>
        <v>199.30775456202451</v>
      </c>
      <c r="AZ500" s="16">
        <f>IF(AY500="Neg","Neg",AY500*HLOOKUP(AZ$3,T_GDP[#All],2,FALSE))</f>
        <v>207.18910321822418</v>
      </c>
      <c r="BA500" s="16">
        <f>IF(AZ500="Neg","Neg",AZ500*HLOOKUP(BA$3,T_GDP[#All],2,FALSE))</f>
        <v>214.50915923629634</v>
      </c>
      <c r="BB500" s="16">
        <f>IF(BA500="Neg","Neg",BA500*HLOOKUP(BB$3,T_GDP[#All],2,FALSE))</f>
        <v>221.62270843156435</v>
      </c>
      <c r="BC500" s="16">
        <f>IF(BB500="Neg","Neg",BB500*HLOOKUP(BC$3,T_GDP[#All],2,FALSE))</f>
        <v>205.57478342259162</v>
      </c>
      <c r="BD500" s="16">
        <f>IF(BC500="Neg","Neg",BC500*HLOOKUP(BD$3,T_GDP[#All],2,FALSE))</f>
        <v>230.79935536992338</v>
      </c>
      <c r="BE500" s="16">
        <f>IF(BD500="Neg","Neg",BD500*HLOOKUP(BE$3,T_GDP[#All],2,FALSE))</f>
        <v>246.02286248126279</v>
      </c>
      <c r="BF500" s="16">
        <f>IF(BE500="Neg","Neg",BE500*HLOOKUP(BF$3,T_GDP[#All],2,FALSE))</f>
        <v>250.45100581996803</v>
      </c>
      <c r="BG500" s="16">
        <f>IF(BF500="Neg","Neg",BF500*HLOOKUP(BG$3,T_GDP[#All],2,FALSE))</f>
        <v>258.92314221975124</v>
      </c>
      <c r="BH500" s="16">
        <f>IF(BG500="Neg","Neg",BG500*HLOOKUP(BH$3,T_GDP[#All],2,FALSE))</f>
        <v>267.32155794985113</v>
      </c>
      <c r="BI500" s="16">
        <f>IF(BH500="Neg","Neg",BH500*HLOOKUP(BI$3,T_GDP[#All],2,FALSE))</f>
        <v>277.50956968831144</v>
      </c>
      <c r="BJ500" s="16">
        <f>IF(BI500="Neg","Neg",BI500*HLOOKUP(BJ$3,T_GDP[#All],2,FALSE))</f>
        <v>288.4202076187392</v>
      </c>
    </row>
    <row r="501" spans="1:62" ht="13.9" customHeight="1" x14ac:dyDescent="0.25">
      <c r="A501" s="6"/>
      <c r="B501" s="1" t="s">
        <v>1167</v>
      </c>
      <c r="C501" s="1" t="s">
        <v>1174</v>
      </c>
      <c r="D501" s="1" t="s">
        <v>714</v>
      </c>
      <c r="E501" s="23"/>
      <c r="F501" s="23"/>
      <c r="G501" s="23"/>
      <c r="H501" s="23"/>
      <c r="I501" s="23"/>
      <c r="J501" s="23"/>
      <c r="K501" s="23"/>
      <c r="L501" s="23"/>
      <c r="M501" s="23"/>
      <c r="N501" s="15"/>
      <c r="O501" s="15"/>
      <c r="P501" s="15"/>
      <c r="Q501" s="15"/>
      <c r="R501" s="15"/>
      <c r="S501" s="15"/>
      <c r="T501" s="15"/>
      <c r="U501" s="15"/>
      <c r="V501" s="15"/>
      <c r="W501" s="15"/>
      <c r="X501" s="15"/>
      <c r="Y501" s="15"/>
      <c r="Z501" s="15"/>
      <c r="AA501" s="15"/>
      <c r="AB501" s="15"/>
      <c r="AC501" s="15"/>
      <c r="AD501" s="15"/>
      <c r="AE501" s="15"/>
      <c r="AF501" s="15"/>
      <c r="AG501" s="15"/>
      <c r="AH501" s="25"/>
      <c r="AI501" s="25"/>
      <c r="AJ501" s="25"/>
      <c r="AK501" s="15"/>
      <c r="AL501" s="15">
        <v>-20</v>
      </c>
      <c r="AM501" s="15">
        <v>-40</v>
      </c>
      <c r="AN501" s="15">
        <v>0</v>
      </c>
      <c r="AO501" s="16">
        <f>IF(AN501="Neg","Neg",AN501*HLOOKUP(AO$3,T_GDP[#All],2,FALSE))</f>
        <v>0</v>
      </c>
      <c r="AP501" s="16">
        <f>IF(AO501="Neg","Neg",AO501*HLOOKUP(AP$3,T_GDP[#All],2,FALSE))</f>
        <v>0</v>
      </c>
      <c r="AQ501" s="16">
        <f>IF(AP501="Neg","Neg",AP501*HLOOKUP(AQ$3,T_GDP[#All],2,FALSE))</f>
        <v>0</v>
      </c>
      <c r="AR501" s="16">
        <f>IF(AQ501="Neg","Neg",AQ501*HLOOKUP(AR$3,T_GDP[#All],2,FALSE))</f>
        <v>0</v>
      </c>
      <c r="AS501" s="16">
        <f>IF(AR501="Neg","Neg",AR501*HLOOKUP(AS$3,T_GDP[#All],2,FALSE))</f>
        <v>0</v>
      </c>
      <c r="AT501" s="16">
        <f>IF(AS501="Neg","Neg",AS501*HLOOKUP(AT$3,T_GDP[#All],2,FALSE))</f>
        <v>0</v>
      </c>
      <c r="AU501" s="16">
        <f>IF(AT501="Neg","Neg",AT501*HLOOKUP(AU$3,T_GDP[#All],2,FALSE))</f>
        <v>0</v>
      </c>
      <c r="AV501" s="16">
        <f>IF(AU501="Neg","Neg",AU501*HLOOKUP(AV$3,T_GDP[#All],2,FALSE))</f>
        <v>0</v>
      </c>
      <c r="AW501" s="16">
        <f>IF(AV501="Neg","Neg",AV501*HLOOKUP(AW$3,T_GDP[#All],2,FALSE))</f>
        <v>0</v>
      </c>
      <c r="AX501" s="16">
        <f>IF(AW501="Neg","Neg",AW501*HLOOKUP(AX$3,T_GDP[#All],2,FALSE))</f>
        <v>0</v>
      </c>
      <c r="AY501" s="16">
        <f>IF(AX501="Neg","Neg",AX501*HLOOKUP(AY$3,T_GDP[#All],2,FALSE))</f>
        <v>0</v>
      </c>
      <c r="AZ501" s="16">
        <f>IF(AY501="Neg","Neg",AY501*HLOOKUP(AZ$3,T_GDP[#All],2,FALSE))</f>
        <v>0</v>
      </c>
      <c r="BA501" s="16">
        <f>IF(AZ501="Neg","Neg",AZ501*HLOOKUP(BA$3,T_GDP[#All],2,FALSE))</f>
        <v>0</v>
      </c>
      <c r="BB501" s="16">
        <f>IF(BA501="Neg","Neg",BA501*HLOOKUP(BB$3,T_GDP[#All],2,FALSE))</f>
        <v>0</v>
      </c>
      <c r="BC501" s="16">
        <f>IF(BB501="Neg","Neg",BB501*HLOOKUP(BC$3,T_GDP[#All],2,FALSE))</f>
        <v>0</v>
      </c>
      <c r="BD501" s="16">
        <f>IF(BC501="Neg","Neg",BC501*HLOOKUP(BD$3,T_GDP[#All],2,FALSE))</f>
        <v>0</v>
      </c>
      <c r="BE501" s="16">
        <f>IF(BD501="Neg","Neg",BD501*HLOOKUP(BE$3,T_GDP[#All],2,FALSE))</f>
        <v>0</v>
      </c>
      <c r="BF501" s="16">
        <f>IF(BE501="Neg","Neg",BE501*HLOOKUP(BF$3,T_GDP[#All],2,FALSE))</f>
        <v>0</v>
      </c>
      <c r="BG501" s="16">
        <f>IF(BF501="Neg","Neg",BF501*HLOOKUP(BG$3,T_GDP[#All],2,FALSE))</f>
        <v>0</v>
      </c>
      <c r="BH501" s="16">
        <f>IF(BG501="Neg","Neg",BG501*HLOOKUP(BH$3,T_GDP[#All],2,FALSE))</f>
        <v>0</v>
      </c>
      <c r="BI501" s="16">
        <f>IF(BH501="Neg","Neg",BH501*HLOOKUP(BI$3,T_GDP[#All],2,FALSE))</f>
        <v>0</v>
      </c>
      <c r="BJ501" s="16">
        <f>IF(BI501="Neg","Neg",BI501*HLOOKUP(BJ$3,T_GDP[#All],2,FALSE))</f>
        <v>0</v>
      </c>
    </row>
    <row r="502" spans="1:62" ht="13.9" customHeight="1" x14ac:dyDescent="0.25">
      <c r="A502" s="6"/>
      <c r="B502" s="1" t="s">
        <v>1167</v>
      </c>
      <c r="C502" s="1" t="s">
        <v>1175</v>
      </c>
      <c r="D502" s="1" t="s">
        <v>725</v>
      </c>
      <c r="E502" s="23"/>
      <c r="F502" s="23"/>
      <c r="G502" s="23"/>
      <c r="H502" s="23"/>
      <c r="I502" s="23"/>
      <c r="J502" s="23"/>
      <c r="K502" s="23"/>
      <c r="L502" s="23"/>
      <c r="M502" s="23"/>
      <c r="N502" s="15"/>
      <c r="O502" s="15"/>
      <c r="P502" s="15"/>
      <c r="Q502" s="15"/>
      <c r="R502" s="15"/>
      <c r="S502" s="15"/>
      <c r="T502" s="15"/>
      <c r="U502" s="15"/>
      <c r="V502" s="15"/>
      <c r="W502" s="15"/>
      <c r="X502" s="15"/>
      <c r="Y502" s="15"/>
      <c r="Z502" s="15"/>
      <c r="AA502" s="15"/>
      <c r="AB502" s="15"/>
      <c r="AC502" s="15"/>
      <c r="AD502" s="15"/>
      <c r="AE502" s="15"/>
      <c r="AF502" s="15"/>
      <c r="AG502" s="15"/>
      <c r="AH502" s="25"/>
      <c r="AI502" s="25"/>
      <c r="AJ502" s="25"/>
      <c r="AK502" s="15"/>
      <c r="AL502" s="15">
        <v>0</v>
      </c>
      <c r="AM502" s="15">
        <v>0</v>
      </c>
      <c r="AN502" s="15">
        <v>125</v>
      </c>
      <c r="AO502" s="16">
        <f>IF(AN502="Neg","Neg",AN502*HLOOKUP(AO$3,T_GDP[#All],2,FALSE))</f>
        <v>130.89324545908778</v>
      </c>
      <c r="AP502" s="16">
        <f>IF(AO502="Neg","Neg",AO502*HLOOKUP(AP$3,T_GDP[#All],2,FALSE))</f>
        <v>137.84835358944943</v>
      </c>
      <c r="AQ502" s="16">
        <f>IF(AP502="Neg","Neg",AP502*HLOOKUP(AQ$3,T_GDP[#All],2,FALSE))</f>
        <v>139.28812712442905</v>
      </c>
      <c r="AR502" s="16">
        <f>IF(AQ502="Neg","Neg",AQ502*HLOOKUP(AR$3,T_GDP[#All],2,FALSE))</f>
        <v>137.34728741634231</v>
      </c>
      <c r="AS502" s="16">
        <f>IF(AR502="Neg","Neg",AR502*HLOOKUP(AS$3,T_GDP[#All],2,FALSE))</f>
        <v>143.42966424343928</v>
      </c>
      <c r="AT502" s="16">
        <f>IF(AS502="Neg","Neg",AS502*HLOOKUP(AT$3,T_GDP[#All],2,FALSE))</f>
        <v>147.02562334180166</v>
      </c>
      <c r="AU502" s="16">
        <f>IF(AT502="Neg","Neg",AT502*HLOOKUP(AU$3,T_GDP[#All],2,FALSE))</f>
        <v>151.91937549701956</v>
      </c>
      <c r="AV502" s="16">
        <f>IF(AU502="Neg","Neg",AU502*HLOOKUP(AV$3,T_GDP[#All],2,FALSE))</f>
        <v>158.87879406321028</v>
      </c>
      <c r="AW502" s="16">
        <f>IF(AV502="Neg","Neg",AV502*HLOOKUP(AW$3,T_GDP[#All],2,FALSE))</f>
        <v>165.0190538857259</v>
      </c>
      <c r="AX502" s="16">
        <f>IF(AW502="Neg","Neg",AW502*HLOOKUP(AX$3,T_GDP[#All],2,FALSE))</f>
        <v>170.44430916908865</v>
      </c>
      <c r="AY502" s="16">
        <f>IF(AX502="Neg","Neg",AX502*HLOOKUP(AY$3,T_GDP[#All],2,FALSE))</f>
        <v>177.95335228752182</v>
      </c>
      <c r="AZ502" s="16">
        <f>IF(AY502="Neg","Neg",AY502*HLOOKUP(AZ$3,T_GDP[#All],2,FALSE))</f>
        <v>184.99027073055723</v>
      </c>
      <c r="BA502" s="16">
        <f>IF(AZ502="Neg","Neg",AZ502*HLOOKUP(BA$3,T_GDP[#All],2,FALSE))</f>
        <v>191.52603503240738</v>
      </c>
      <c r="BB502" s="16">
        <f>IF(BA502="Neg","Neg",BA502*HLOOKUP(BB$3,T_GDP[#All],2,FALSE))</f>
        <v>197.87741824246808</v>
      </c>
      <c r="BC502" s="16">
        <f>IF(BB502="Neg","Neg",BB502*HLOOKUP(BC$3,T_GDP[#All],2,FALSE))</f>
        <v>183.548913770171</v>
      </c>
      <c r="BD502" s="16">
        <f>IF(BC502="Neg","Neg",BC502*HLOOKUP(BD$3,T_GDP[#All],2,FALSE))</f>
        <v>206.07085300886004</v>
      </c>
      <c r="BE502" s="16">
        <f>IF(BD502="Neg","Neg",BD502*HLOOKUP(BE$3,T_GDP[#All],2,FALSE))</f>
        <v>219.66327007255595</v>
      </c>
      <c r="BF502" s="16">
        <f>IF(BE502="Neg","Neg",BE502*HLOOKUP(BF$3,T_GDP[#All],2,FALSE))</f>
        <v>223.6169694821142</v>
      </c>
      <c r="BG502" s="16">
        <f>IF(BF502="Neg","Neg",BF502*HLOOKUP(BG$3,T_GDP[#All],2,FALSE))</f>
        <v>231.18137698192066</v>
      </c>
      <c r="BH502" s="16">
        <f>IF(BG502="Neg","Neg",BG502*HLOOKUP(BH$3,T_GDP[#All],2,FALSE))</f>
        <v>238.67996245522411</v>
      </c>
      <c r="BI502" s="16">
        <f>IF(BH502="Neg","Neg",BH502*HLOOKUP(BI$3,T_GDP[#All],2,FALSE))</f>
        <v>247.77640150742084</v>
      </c>
      <c r="BJ502" s="16">
        <f>IF(BI502="Neg","Neg",BI502*HLOOKUP(BJ$3,T_GDP[#All],2,FALSE))</f>
        <v>257.51804251673133</v>
      </c>
    </row>
    <row r="503" spans="1:62" ht="13.9" customHeight="1" x14ac:dyDescent="0.25">
      <c r="A503" s="6"/>
      <c r="B503" s="1" t="s">
        <v>1167</v>
      </c>
      <c r="C503" s="1" t="s">
        <v>1176</v>
      </c>
      <c r="D503" s="1" t="s">
        <v>974</v>
      </c>
      <c r="E503" s="23"/>
      <c r="F503" s="23"/>
      <c r="G503" s="23"/>
      <c r="H503" s="23"/>
      <c r="I503" s="23"/>
      <c r="J503" s="23"/>
      <c r="K503" s="23"/>
      <c r="L503" s="23"/>
      <c r="M503" s="23"/>
      <c r="N503" s="15"/>
      <c r="O503" s="15"/>
      <c r="P503" s="15"/>
      <c r="Q503" s="15"/>
      <c r="R503" s="15"/>
      <c r="S503" s="15"/>
      <c r="T503" s="15"/>
      <c r="U503" s="15"/>
      <c r="V503" s="15"/>
      <c r="W503" s="15"/>
      <c r="X503" s="15"/>
      <c r="Y503" s="15"/>
      <c r="Z503" s="15"/>
      <c r="AA503" s="15"/>
      <c r="AB503" s="15"/>
      <c r="AC503" s="15"/>
      <c r="AD503" s="15"/>
      <c r="AE503" s="15"/>
      <c r="AF503" s="15"/>
      <c r="AG503" s="15"/>
      <c r="AH503" s="25"/>
      <c r="AI503" s="25"/>
      <c r="AJ503" s="25"/>
      <c r="AK503" s="15"/>
      <c r="AL503" s="15">
        <v>-205</v>
      </c>
      <c r="AM503" s="15">
        <v>90</v>
      </c>
      <c r="AN503" s="15">
        <v>70</v>
      </c>
      <c r="AO503" s="16">
        <f>IF(AN503="Neg","Neg",AN503*HLOOKUP(AO$3,T_GDP[#All],2,FALSE))</f>
        <v>73.300217457089161</v>
      </c>
      <c r="AP503" s="16">
        <f>IF(AO503="Neg","Neg",AO503*HLOOKUP(AP$3,T_GDP[#All],2,FALSE))</f>
        <v>77.195078010091692</v>
      </c>
      <c r="AQ503" s="16">
        <f>IF(AP503="Neg","Neg",AP503*HLOOKUP(AQ$3,T_GDP[#All],2,FALSE))</f>
        <v>78.001351189680278</v>
      </c>
      <c r="AR503" s="16">
        <f>IF(AQ503="Neg","Neg",AQ503*HLOOKUP(AR$3,T_GDP[#All],2,FALSE))</f>
        <v>76.91448095315171</v>
      </c>
      <c r="AS503" s="16">
        <f>IF(AR503="Neg","Neg",AR503*HLOOKUP(AS$3,T_GDP[#All],2,FALSE))</f>
        <v>80.32061197632602</v>
      </c>
      <c r="AT503" s="16">
        <f>IF(AS503="Neg","Neg",AS503*HLOOKUP(AT$3,T_GDP[#All],2,FALSE))</f>
        <v>82.334349071408951</v>
      </c>
      <c r="AU503" s="16">
        <f>IF(AT503="Neg","Neg",AT503*HLOOKUP(AU$3,T_GDP[#All],2,FALSE))</f>
        <v>85.074850278330985</v>
      </c>
      <c r="AV503" s="16">
        <f>IF(AU503="Neg","Neg",AU503*HLOOKUP(AV$3,T_GDP[#All],2,FALSE))</f>
        <v>88.972124675397779</v>
      </c>
      <c r="AW503" s="16">
        <f>IF(AV503="Neg","Neg",AV503*HLOOKUP(AW$3,T_GDP[#All],2,FALSE))</f>
        <v>92.410670176006519</v>
      </c>
      <c r="AX503" s="16">
        <f>IF(AW503="Neg","Neg",AW503*HLOOKUP(AX$3,T_GDP[#All],2,FALSE))</f>
        <v>95.448813134689672</v>
      </c>
      <c r="AY503" s="16">
        <f>IF(AX503="Neg","Neg",AX503*HLOOKUP(AY$3,T_GDP[#All],2,FALSE))</f>
        <v>99.653877281012257</v>
      </c>
      <c r="AZ503" s="16">
        <f>IF(AY503="Neg","Neg",AY503*HLOOKUP(AZ$3,T_GDP[#All],2,FALSE))</f>
        <v>103.59455160911209</v>
      </c>
      <c r="BA503" s="16">
        <f>IF(AZ503="Neg","Neg",AZ503*HLOOKUP(BA$3,T_GDP[#All],2,FALSE))</f>
        <v>107.25457961814817</v>
      </c>
      <c r="BB503" s="16">
        <f>IF(BA503="Neg","Neg",BA503*HLOOKUP(BB$3,T_GDP[#All],2,FALSE))</f>
        <v>110.81135421578217</v>
      </c>
      <c r="BC503" s="16">
        <f>IF(BB503="Neg","Neg",BB503*HLOOKUP(BC$3,T_GDP[#All],2,FALSE))</f>
        <v>102.78739171129581</v>
      </c>
      <c r="BD503" s="16">
        <f>IF(BC503="Neg","Neg",BC503*HLOOKUP(BD$3,T_GDP[#All],2,FALSE))</f>
        <v>115.39967768496169</v>
      </c>
      <c r="BE503" s="16">
        <f>IF(BD503="Neg","Neg",BD503*HLOOKUP(BE$3,T_GDP[#All],2,FALSE))</f>
        <v>123.0114312406314</v>
      </c>
      <c r="BF503" s="16">
        <f>IF(BE503="Neg","Neg",BE503*HLOOKUP(BF$3,T_GDP[#All],2,FALSE))</f>
        <v>125.22550290998402</v>
      </c>
      <c r="BG503" s="16">
        <f>IF(BF503="Neg","Neg",BF503*HLOOKUP(BG$3,T_GDP[#All],2,FALSE))</f>
        <v>129.46157110987562</v>
      </c>
      <c r="BH503" s="16">
        <f>IF(BG503="Neg","Neg",BG503*HLOOKUP(BH$3,T_GDP[#All],2,FALSE))</f>
        <v>133.66077897492556</v>
      </c>
      <c r="BI503" s="16">
        <f>IF(BH503="Neg","Neg",BH503*HLOOKUP(BI$3,T_GDP[#All],2,FALSE))</f>
        <v>138.75478484415572</v>
      </c>
      <c r="BJ503" s="16">
        <f>IF(BI503="Neg","Neg",BI503*HLOOKUP(BJ$3,T_GDP[#All],2,FALSE))</f>
        <v>144.2101038093696</v>
      </c>
    </row>
    <row r="504" spans="1:62" ht="13.9" customHeight="1" x14ac:dyDescent="0.25">
      <c r="A504" s="6"/>
      <c r="B504" s="1" t="s">
        <v>1167</v>
      </c>
      <c r="C504" s="1" t="s">
        <v>1177</v>
      </c>
      <c r="D504" s="1" t="s">
        <v>707</v>
      </c>
      <c r="E504" s="23"/>
      <c r="F504" s="23"/>
      <c r="G504" s="23"/>
      <c r="H504" s="23"/>
      <c r="I504" s="23"/>
      <c r="J504" s="23"/>
      <c r="K504" s="23"/>
      <c r="L504" s="23"/>
      <c r="M504" s="23"/>
      <c r="N504" s="15"/>
      <c r="O504" s="15"/>
      <c r="P504" s="15"/>
      <c r="Q504" s="15"/>
      <c r="R504" s="15"/>
      <c r="S504" s="15"/>
      <c r="T504" s="15"/>
      <c r="U504" s="15"/>
      <c r="V504" s="15"/>
      <c r="W504" s="15"/>
      <c r="X504" s="15"/>
      <c r="Y504" s="15"/>
      <c r="Z504" s="15"/>
      <c r="AA504" s="15"/>
      <c r="AB504" s="15"/>
      <c r="AC504" s="15"/>
      <c r="AD504" s="15"/>
      <c r="AE504" s="15"/>
      <c r="AF504" s="15"/>
      <c r="AG504" s="15"/>
      <c r="AH504" s="25"/>
      <c r="AI504" s="25"/>
      <c r="AJ504" s="25"/>
      <c r="AK504" s="15"/>
      <c r="AL504" s="15">
        <v>-25</v>
      </c>
      <c r="AM504" s="15">
        <v>-25</v>
      </c>
      <c r="AN504" s="15">
        <v>-30</v>
      </c>
      <c r="AO504" s="16">
        <f>IF(AN504="Neg","Neg",AN504*HLOOKUP(AO$3,T_GDP[#All],2,FALSE))</f>
        <v>-31.414378910181068</v>
      </c>
      <c r="AP504" s="16">
        <f>IF(AO504="Neg","Neg",AO504*HLOOKUP(AP$3,T_GDP[#All],2,FALSE))</f>
        <v>-33.083604861467869</v>
      </c>
      <c r="AQ504" s="16">
        <f>IF(AP504="Neg","Neg",AP504*HLOOKUP(AQ$3,T_GDP[#All],2,FALSE))</f>
        <v>-33.429150509862978</v>
      </c>
      <c r="AR504" s="16">
        <f>IF(AQ504="Neg","Neg",AQ504*HLOOKUP(AR$3,T_GDP[#All],2,FALSE))</f>
        <v>-32.963348979922159</v>
      </c>
      <c r="AS504" s="16">
        <f>IF(AR504="Neg","Neg",AR504*HLOOKUP(AS$3,T_GDP[#All],2,FALSE))</f>
        <v>-34.423119418425436</v>
      </c>
      <c r="AT504" s="16">
        <f>IF(AS504="Neg","Neg",AS504*HLOOKUP(AT$3,T_GDP[#All],2,FALSE))</f>
        <v>-35.28614960203241</v>
      </c>
      <c r="AU504" s="16">
        <f>IF(AT504="Neg","Neg",AT504*HLOOKUP(AU$3,T_GDP[#All],2,FALSE))</f>
        <v>-36.460650119284708</v>
      </c>
      <c r="AV504" s="16">
        <f>IF(AU504="Neg","Neg",AU504*HLOOKUP(AV$3,T_GDP[#All],2,FALSE))</f>
        <v>-38.130910575170475</v>
      </c>
      <c r="AW504" s="16">
        <f>IF(AV504="Neg","Neg",AV504*HLOOKUP(AW$3,T_GDP[#All],2,FALSE))</f>
        <v>-39.604572932574222</v>
      </c>
      <c r="AX504" s="16">
        <f>IF(AW504="Neg","Neg",AW504*HLOOKUP(AX$3,T_GDP[#All],2,FALSE))</f>
        <v>-40.906634200581287</v>
      </c>
      <c r="AY504" s="16">
        <f>IF(AX504="Neg","Neg",AX504*HLOOKUP(AY$3,T_GDP[#All],2,FALSE))</f>
        <v>-42.708804549005251</v>
      </c>
      <c r="AZ504" s="16">
        <f>IF(AY504="Neg","Neg",AY504*HLOOKUP(AZ$3,T_GDP[#All],2,FALSE))</f>
        <v>-44.397664975333747</v>
      </c>
      <c r="BA504" s="16">
        <f>IF(AZ504="Neg","Neg",AZ504*HLOOKUP(BA$3,T_GDP[#All],2,FALSE))</f>
        <v>-45.966248407777783</v>
      </c>
      <c r="BB504" s="16">
        <f>IF(BA504="Neg","Neg",BA504*HLOOKUP(BB$3,T_GDP[#All],2,FALSE))</f>
        <v>-47.490580378192355</v>
      </c>
      <c r="BC504" s="16">
        <f>IF(BB504="Neg","Neg",BB504*HLOOKUP(BC$3,T_GDP[#All],2,FALSE))</f>
        <v>-44.051739304841057</v>
      </c>
      <c r="BD504" s="16">
        <f>IF(BC504="Neg","Neg",BC504*HLOOKUP(BD$3,T_GDP[#All],2,FALSE))</f>
        <v>-49.457004722126435</v>
      </c>
      <c r="BE504" s="16">
        <f>IF(BD504="Neg","Neg",BD504*HLOOKUP(BE$3,T_GDP[#All],2,FALSE))</f>
        <v>-52.719184817413456</v>
      </c>
      <c r="BF504" s="16">
        <f>IF(BE504="Neg","Neg",BE504*HLOOKUP(BF$3,T_GDP[#All],2,FALSE))</f>
        <v>-53.668072675707435</v>
      </c>
      <c r="BG504" s="16">
        <f>IF(BF504="Neg","Neg",BF504*HLOOKUP(BG$3,T_GDP[#All],2,FALSE))</f>
        <v>-55.483530475660984</v>
      </c>
      <c r="BH504" s="16">
        <f>IF(BG504="Neg","Neg",BG504*HLOOKUP(BH$3,T_GDP[#All],2,FALSE))</f>
        <v>-57.283190989253818</v>
      </c>
      <c r="BI504" s="16">
        <f>IF(BH504="Neg","Neg",BH504*HLOOKUP(BI$3,T_GDP[#All],2,FALSE))</f>
        <v>-59.466336361781032</v>
      </c>
      <c r="BJ504" s="16">
        <f>IF(BI504="Neg","Neg",BI504*HLOOKUP(BJ$3,T_GDP[#All],2,FALSE))</f>
        <v>-61.804330204015557</v>
      </c>
    </row>
    <row r="505" spans="1:62" ht="13.9" customHeight="1" x14ac:dyDescent="0.25">
      <c r="A505" s="6"/>
      <c r="B505" s="1" t="s">
        <v>1167</v>
      </c>
      <c r="C505" s="1" t="s">
        <v>1178</v>
      </c>
      <c r="D505" s="1" t="s">
        <v>741</v>
      </c>
      <c r="E505" s="23"/>
      <c r="F505" s="23"/>
      <c r="G505" s="23"/>
      <c r="H505" s="23"/>
      <c r="I505" s="23"/>
      <c r="J505" s="23"/>
      <c r="K505" s="23"/>
      <c r="L505" s="23"/>
      <c r="M505" s="23"/>
      <c r="N505" s="15"/>
      <c r="O505" s="15"/>
      <c r="P505" s="15"/>
      <c r="Q505" s="15"/>
      <c r="R505" s="15"/>
      <c r="S505" s="15"/>
      <c r="T505" s="15"/>
      <c r="U505" s="15"/>
      <c r="V505" s="15"/>
      <c r="W505" s="15"/>
      <c r="X505" s="15"/>
      <c r="Y505" s="15"/>
      <c r="Z505" s="15"/>
      <c r="AA505" s="15"/>
      <c r="AB505" s="15"/>
      <c r="AC505" s="15"/>
      <c r="AD505" s="15"/>
      <c r="AE505" s="15"/>
      <c r="AF505" s="15"/>
      <c r="AG505" s="15"/>
      <c r="AH505" s="25"/>
      <c r="AI505" s="25"/>
      <c r="AJ505" s="25"/>
      <c r="AK505" s="15"/>
      <c r="AL505" s="15">
        <v>30</v>
      </c>
      <c r="AM505" s="15">
        <v>30</v>
      </c>
      <c r="AN505" s="15">
        <v>35</v>
      </c>
      <c r="AO505" s="16">
        <f>IF(AN505="Neg","Neg",AN505*HLOOKUP(AO$3,T_GDP[#All],2,FALSE))</f>
        <v>36.650108728544581</v>
      </c>
      <c r="AP505" s="16">
        <f>IF(AO505="Neg","Neg",AO505*HLOOKUP(AP$3,T_GDP[#All],2,FALSE))</f>
        <v>38.597539005045846</v>
      </c>
      <c r="AQ505" s="16">
        <f>IF(AP505="Neg","Neg",AP505*HLOOKUP(AQ$3,T_GDP[#All],2,FALSE))</f>
        <v>39.000675594840139</v>
      </c>
      <c r="AR505" s="16">
        <f>IF(AQ505="Neg","Neg",AQ505*HLOOKUP(AR$3,T_GDP[#All],2,FALSE))</f>
        <v>38.457240476575855</v>
      </c>
      <c r="AS505" s="16">
        <f>IF(AR505="Neg","Neg",AR505*HLOOKUP(AS$3,T_GDP[#All],2,FALSE))</f>
        <v>40.16030598816301</v>
      </c>
      <c r="AT505" s="16">
        <f>IF(AS505="Neg","Neg",AS505*HLOOKUP(AT$3,T_GDP[#All],2,FALSE))</f>
        <v>41.167174535704476</v>
      </c>
      <c r="AU505" s="16">
        <f>IF(AT505="Neg","Neg",AT505*HLOOKUP(AU$3,T_GDP[#All],2,FALSE))</f>
        <v>42.537425139165492</v>
      </c>
      <c r="AV505" s="16">
        <f>IF(AU505="Neg","Neg",AU505*HLOOKUP(AV$3,T_GDP[#All],2,FALSE))</f>
        <v>44.48606233769889</v>
      </c>
      <c r="AW505" s="16">
        <f>IF(AV505="Neg","Neg",AV505*HLOOKUP(AW$3,T_GDP[#All],2,FALSE))</f>
        <v>46.20533508800326</v>
      </c>
      <c r="AX505" s="16">
        <f>IF(AW505="Neg","Neg",AW505*HLOOKUP(AX$3,T_GDP[#All],2,FALSE))</f>
        <v>47.724406567344836</v>
      </c>
      <c r="AY505" s="16">
        <f>IF(AX505="Neg","Neg",AX505*HLOOKUP(AY$3,T_GDP[#All],2,FALSE))</f>
        <v>49.826938640506128</v>
      </c>
      <c r="AZ505" s="16">
        <f>IF(AY505="Neg","Neg",AY505*HLOOKUP(AZ$3,T_GDP[#All],2,FALSE))</f>
        <v>51.797275804556044</v>
      </c>
      <c r="BA505" s="16">
        <f>IF(AZ505="Neg","Neg",AZ505*HLOOKUP(BA$3,T_GDP[#All],2,FALSE))</f>
        <v>53.627289809074085</v>
      </c>
      <c r="BB505" s="16">
        <f>IF(BA505="Neg","Neg",BA505*HLOOKUP(BB$3,T_GDP[#All],2,FALSE))</f>
        <v>55.405677107891087</v>
      </c>
      <c r="BC505" s="16">
        <f>IF(BB505="Neg","Neg",BB505*HLOOKUP(BC$3,T_GDP[#All],2,FALSE))</f>
        <v>51.393695855647906</v>
      </c>
      <c r="BD505" s="16">
        <f>IF(BC505="Neg","Neg",BC505*HLOOKUP(BD$3,T_GDP[#All],2,FALSE))</f>
        <v>57.699838842480844</v>
      </c>
      <c r="BE505" s="16">
        <f>IF(BD505="Neg","Neg",BD505*HLOOKUP(BE$3,T_GDP[#All],2,FALSE))</f>
        <v>61.505715620315698</v>
      </c>
      <c r="BF505" s="16">
        <f>IF(BE505="Neg","Neg",BE505*HLOOKUP(BF$3,T_GDP[#All],2,FALSE))</f>
        <v>62.612751454992008</v>
      </c>
      <c r="BG505" s="16">
        <f>IF(BF505="Neg","Neg",BF505*HLOOKUP(BG$3,T_GDP[#All],2,FALSE))</f>
        <v>64.73078555493781</v>
      </c>
      <c r="BH505" s="16">
        <f>IF(BG505="Neg","Neg",BG505*HLOOKUP(BH$3,T_GDP[#All],2,FALSE))</f>
        <v>66.830389487462782</v>
      </c>
      <c r="BI505" s="16">
        <f>IF(BH505="Neg","Neg",BH505*HLOOKUP(BI$3,T_GDP[#All],2,FALSE))</f>
        <v>69.377392422077861</v>
      </c>
      <c r="BJ505" s="16">
        <f>IF(BI505="Neg","Neg",BI505*HLOOKUP(BJ$3,T_GDP[#All],2,FALSE))</f>
        <v>72.1050519046848</v>
      </c>
    </row>
    <row r="506" spans="1:62" ht="13.9" customHeight="1" x14ac:dyDescent="0.25">
      <c r="A506" s="6"/>
      <c r="B506" s="10" t="s">
        <v>1167</v>
      </c>
      <c r="C506" s="10" t="s">
        <v>1179</v>
      </c>
      <c r="D506" s="10" t="s">
        <v>731</v>
      </c>
      <c r="E506" s="22"/>
      <c r="F506" s="22"/>
      <c r="G506" s="22"/>
      <c r="H506" s="22"/>
      <c r="I506" s="22"/>
      <c r="J506" s="22"/>
      <c r="K506" s="22"/>
      <c r="L506" s="22"/>
      <c r="M506" s="22"/>
      <c r="N506" s="17"/>
      <c r="O506" s="17"/>
      <c r="P506" s="17"/>
      <c r="Q506" s="17"/>
      <c r="R506" s="17"/>
      <c r="S506" s="17"/>
      <c r="T506" s="17"/>
      <c r="U506" s="17"/>
      <c r="V506" s="17"/>
      <c r="W506" s="17"/>
      <c r="X506" s="17"/>
      <c r="Y506" s="17"/>
      <c r="Z506" s="17"/>
      <c r="AA506" s="17"/>
      <c r="AB506" s="17"/>
      <c r="AC506" s="17"/>
      <c r="AD506" s="17"/>
      <c r="AE506" s="17"/>
      <c r="AF506" s="17"/>
      <c r="AG506" s="17"/>
      <c r="AH506" s="26"/>
      <c r="AI506" s="26"/>
      <c r="AJ506" s="26"/>
      <c r="AK506" s="17"/>
      <c r="AL506" s="17">
        <v>0</v>
      </c>
      <c r="AM506" s="17">
        <v>0</v>
      </c>
      <c r="AN506" s="17">
        <v>-140</v>
      </c>
      <c r="AO506" s="18">
        <f>IF(AN506="Neg","Neg",AN506*HLOOKUP(AO$3,T_GDP[#All],2,FALSE))</f>
        <v>-146.60043491417832</v>
      </c>
      <c r="AP506" s="18">
        <f>IF(AO506="Neg","Neg",AO506*HLOOKUP(AP$3,T_GDP[#All],2,FALSE))</f>
        <v>-154.39015602018338</v>
      </c>
      <c r="AQ506" s="18">
        <f>IF(AP506="Neg","Neg",AP506*HLOOKUP(AQ$3,T_GDP[#All],2,FALSE))</f>
        <v>-156.00270237936056</v>
      </c>
      <c r="AR506" s="18">
        <f>IF(AQ506="Neg","Neg",AQ506*HLOOKUP(AR$3,T_GDP[#All],2,FALSE))</f>
        <v>-153.82896190630342</v>
      </c>
      <c r="AS506" s="18">
        <f>IF(AR506="Neg","Neg",AR506*HLOOKUP(AS$3,T_GDP[#All],2,FALSE))</f>
        <v>-160.64122395265204</v>
      </c>
      <c r="AT506" s="18">
        <f>IF(AS506="Neg","Neg",AS506*HLOOKUP(AT$3,T_GDP[#All],2,FALSE))</f>
        <v>-164.6686981428179</v>
      </c>
      <c r="AU506" s="18">
        <f>IF(AT506="Neg","Neg",AT506*HLOOKUP(AU$3,T_GDP[#All],2,FALSE))</f>
        <v>-170.14970055666197</v>
      </c>
      <c r="AV506" s="18">
        <f>IF(AU506="Neg","Neg",AU506*HLOOKUP(AV$3,T_GDP[#All],2,FALSE))</f>
        <v>-177.94424935079556</v>
      </c>
      <c r="AW506" s="18">
        <f>IF(AV506="Neg","Neg",AV506*HLOOKUP(AW$3,T_GDP[#All],2,FALSE))</f>
        <v>-184.82134035201304</v>
      </c>
      <c r="AX506" s="18">
        <f>IF(AW506="Neg","Neg",AW506*HLOOKUP(AX$3,T_GDP[#All],2,FALSE))</f>
        <v>-190.89762626937934</v>
      </c>
      <c r="AY506" s="18">
        <f>IF(AX506="Neg","Neg",AX506*HLOOKUP(AY$3,T_GDP[#All],2,FALSE))</f>
        <v>-199.30775456202451</v>
      </c>
      <c r="AZ506" s="18">
        <f>IF(AY506="Neg","Neg",AY506*HLOOKUP(AZ$3,T_GDP[#All],2,FALSE))</f>
        <v>-207.18910321822418</v>
      </c>
      <c r="BA506" s="18">
        <f>IF(AZ506="Neg","Neg",AZ506*HLOOKUP(BA$3,T_GDP[#All],2,FALSE))</f>
        <v>-214.50915923629634</v>
      </c>
      <c r="BB506" s="18">
        <f>IF(BA506="Neg","Neg",BA506*HLOOKUP(BB$3,T_GDP[#All],2,FALSE))</f>
        <v>-221.62270843156435</v>
      </c>
      <c r="BC506" s="18">
        <f>IF(BB506="Neg","Neg",BB506*HLOOKUP(BC$3,T_GDP[#All],2,FALSE))</f>
        <v>-205.57478342259162</v>
      </c>
      <c r="BD506" s="18">
        <f>IF(BC506="Neg","Neg",BC506*HLOOKUP(BD$3,T_GDP[#All],2,FALSE))</f>
        <v>-230.79935536992338</v>
      </c>
      <c r="BE506" s="18">
        <f>IF(BD506="Neg","Neg",BD506*HLOOKUP(BE$3,T_GDP[#All],2,FALSE))</f>
        <v>-246.02286248126279</v>
      </c>
      <c r="BF506" s="18">
        <f>IF(BE506="Neg","Neg",BE506*HLOOKUP(BF$3,T_GDP[#All],2,FALSE))</f>
        <v>-250.45100581996803</v>
      </c>
      <c r="BG506" s="18">
        <f>IF(BF506="Neg","Neg",BF506*HLOOKUP(BG$3,T_GDP[#All],2,FALSE))</f>
        <v>-258.92314221975124</v>
      </c>
      <c r="BH506" s="18">
        <f>IF(BG506="Neg","Neg",BG506*HLOOKUP(BH$3,T_GDP[#All],2,FALSE))</f>
        <v>-267.32155794985113</v>
      </c>
      <c r="BI506" s="18">
        <f>IF(BH506="Neg","Neg",BH506*HLOOKUP(BI$3,T_GDP[#All],2,FALSE))</f>
        <v>-277.50956968831144</v>
      </c>
      <c r="BJ506" s="18">
        <f>IF(BI506="Neg","Neg",BI506*HLOOKUP(BJ$3,T_GDP[#All],2,FALSE))</f>
        <v>-288.4202076187392</v>
      </c>
    </row>
    <row r="507" spans="1:62" ht="13.9" customHeight="1" x14ac:dyDescent="0.25">
      <c r="A507" s="6"/>
      <c r="B507" s="1" t="s">
        <v>1180</v>
      </c>
      <c r="C507" s="1" t="s">
        <v>1181</v>
      </c>
      <c r="D507" s="1" t="s">
        <v>2129</v>
      </c>
      <c r="E507" s="23"/>
      <c r="F507" s="23"/>
      <c r="G507" s="23"/>
      <c r="H507" s="23"/>
      <c r="I507" s="23"/>
      <c r="J507" s="23"/>
      <c r="K507" s="23"/>
      <c r="L507" s="23"/>
      <c r="M507" s="23"/>
      <c r="N507" s="15"/>
      <c r="O507" s="15"/>
      <c r="P507" s="15"/>
      <c r="Q507" s="15"/>
      <c r="R507" s="15"/>
      <c r="S507" s="15"/>
      <c r="T507" s="15"/>
      <c r="U507" s="15"/>
      <c r="V507" s="15"/>
      <c r="W507" s="15"/>
      <c r="X507" s="15"/>
      <c r="Y507" s="15"/>
      <c r="Z507" s="15"/>
      <c r="AA507" s="15"/>
      <c r="AB507" s="15"/>
      <c r="AC507" s="15"/>
      <c r="AD507" s="15"/>
      <c r="AE507" s="15"/>
      <c r="AF507" s="15"/>
      <c r="AG507" s="15"/>
      <c r="AH507" s="25"/>
      <c r="AI507" s="25"/>
      <c r="AJ507" s="25"/>
      <c r="AK507" s="15"/>
      <c r="AL507" s="15">
        <v>0</v>
      </c>
      <c r="AM507" s="15">
        <v>-100</v>
      </c>
      <c r="AN507" s="15">
        <v>-170</v>
      </c>
      <c r="AO507" s="15">
        <v>-125</v>
      </c>
      <c r="AP507" s="16">
        <f>IF(AO507="Neg","Neg",AO507*HLOOKUP(AP$3,T_GDP[#All],2,FALSE))</f>
        <v>-131.64196623168723</v>
      </c>
      <c r="AQ507" s="16">
        <f>IF(AP507="Neg","Neg",AP507*HLOOKUP(AQ$3,T_GDP[#All],2,FALSE))</f>
        <v>-133.01691641526034</v>
      </c>
      <c r="AR507" s="16">
        <f>IF(AQ507="Neg","Neg",AQ507*HLOOKUP(AR$3,T_GDP[#All],2,FALSE))</f>
        <v>-131.16345970968365</v>
      </c>
      <c r="AS507" s="16">
        <f>IF(AR507="Neg","Neg",AR507*HLOOKUP(AS$3,T_GDP[#All],2,FALSE))</f>
        <v>-136.97198787873086</v>
      </c>
      <c r="AT507" s="16">
        <f>IF(AS507="Neg","Neg",AS507*HLOOKUP(AT$3,T_GDP[#All],2,FALSE))</f>
        <v>-140.40604504278667</v>
      </c>
      <c r="AU507" s="16">
        <f>IF(AT507="Neg","Neg",AT507*HLOOKUP(AU$3,T_GDP[#All],2,FALSE))</f>
        <v>-145.07946434151924</v>
      </c>
      <c r="AV507" s="16">
        <f>IF(AU507="Neg","Neg",AU507*HLOOKUP(AV$3,T_GDP[#All],2,FALSE))</f>
        <v>-151.72554693900318</v>
      </c>
      <c r="AW507" s="16">
        <f>IF(AV507="Neg","Neg",AV507*HLOOKUP(AW$3,T_GDP[#All],2,FALSE))</f>
        <v>-157.58935202017793</v>
      </c>
      <c r="AX507" s="16">
        <f>IF(AW507="Neg","Neg",AW507*HLOOKUP(AX$3,T_GDP[#All],2,FALSE))</f>
        <v>-162.77034442388688</v>
      </c>
      <c r="AY507" s="16">
        <f>IF(AX507="Neg","Neg",AX507*HLOOKUP(AY$3,T_GDP[#All],2,FALSE))</f>
        <v>-169.94130566418653</v>
      </c>
      <c r="AZ507" s="16">
        <f>IF(AY507="Neg","Neg",AY507*HLOOKUP(AZ$3,T_GDP[#All],2,FALSE))</f>
        <v>-176.6613988385464</v>
      </c>
      <c r="BA507" s="16">
        <f>IF(AZ507="Neg","Neg",AZ507*HLOOKUP(BA$3,T_GDP[#All],2,FALSE))</f>
        <v>-182.90290148343746</v>
      </c>
      <c r="BB507" s="16">
        <f>IF(BA507="Neg","Neg",BA507*HLOOKUP(BB$3,T_GDP[#All],2,FALSE))</f>
        <v>-188.96832448118673</v>
      </c>
      <c r="BC507" s="16">
        <f>IF(BB507="Neg","Neg",BB507*HLOOKUP(BC$3,T_GDP[#All],2,FALSE))</f>
        <v>-175.28493652059902</v>
      </c>
      <c r="BD507" s="16">
        <f>IF(BC507="Neg","Neg",BC507*HLOOKUP(BD$3,T_GDP[#All],2,FALSE))</f>
        <v>-196.79286380104887</v>
      </c>
      <c r="BE507" s="16">
        <f>IF(BD507="Neg","Neg",BD507*HLOOKUP(BE$3,T_GDP[#All],2,FALSE))</f>
        <v>-209.77330543501421</v>
      </c>
      <c r="BF507" s="16">
        <f>IF(BE507="Neg","Neg",BE507*HLOOKUP(BF$3,T_GDP[#All],2,FALSE))</f>
        <v>-213.54899626200387</v>
      </c>
      <c r="BG507" s="16">
        <f>IF(BF507="Neg","Neg",BF507*HLOOKUP(BG$3,T_GDP[#All],2,FALSE))</f>
        <v>-220.77282919669378</v>
      </c>
      <c r="BH507" s="16">
        <f>IF(BG507="Neg","Neg",BG507*HLOOKUP(BH$3,T_GDP[#All],2,FALSE))</f>
        <v>-227.93380362952578</v>
      </c>
      <c r="BI507" s="16">
        <f>IF(BH507="Neg","Neg",BH507*HLOOKUP(BI$3,T_GDP[#All],2,FALSE))</f>
        <v>-236.62069100508552</v>
      </c>
      <c r="BJ507" s="16">
        <f>IF(BI507="Neg","Neg",BI507*HLOOKUP(BJ$3,T_GDP[#All],2,FALSE))</f>
        <v>-245.92373121845102</v>
      </c>
    </row>
    <row r="508" spans="1:62" ht="13.9" customHeight="1" x14ac:dyDescent="0.25">
      <c r="A508" s="6"/>
      <c r="B508" s="1" t="s">
        <v>1180</v>
      </c>
      <c r="C508" s="1" t="s">
        <v>1182</v>
      </c>
      <c r="D508" s="1" t="s">
        <v>725</v>
      </c>
      <c r="E508" s="23"/>
      <c r="F508" s="23"/>
      <c r="G508" s="23"/>
      <c r="H508" s="23"/>
      <c r="I508" s="23"/>
      <c r="J508" s="23"/>
      <c r="K508" s="23"/>
      <c r="L508" s="23"/>
      <c r="M508" s="23"/>
      <c r="N508" s="15"/>
      <c r="O508" s="15"/>
      <c r="P508" s="15"/>
      <c r="Q508" s="15"/>
      <c r="R508" s="15"/>
      <c r="S508" s="15"/>
      <c r="T508" s="15"/>
      <c r="U508" s="15"/>
      <c r="V508" s="15"/>
      <c r="W508" s="15"/>
      <c r="X508" s="15"/>
      <c r="Y508" s="15"/>
      <c r="Z508" s="15"/>
      <c r="AA508" s="15"/>
      <c r="AB508" s="15"/>
      <c r="AC508" s="15"/>
      <c r="AD508" s="15"/>
      <c r="AE508" s="15"/>
      <c r="AF508" s="15"/>
      <c r="AG508" s="15"/>
      <c r="AH508" s="25"/>
      <c r="AI508" s="25"/>
      <c r="AJ508" s="25"/>
      <c r="AK508" s="15"/>
      <c r="AL508" s="15">
        <v>0</v>
      </c>
      <c r="AM508" s="15">
        <v>20</v>
      </c>
      <c r="AN508" s="15">
        <v>50</v>
      </c>
      <c r="AO508" s="15">
        <v>40</v>
      </c>
      <c r="AP508" s="16">
        <f>IF(AO508="Neg","Neg",AO508*HLOOKUP(AP$3,T_GDP[#All],2,FALSE))</f>
        <v>42.125429194139912</v>
      </c>
      <c r="AQ508" s="16">
        <f>IF(AP508="Neg","Neg",AP508*HLOOKUP(AQ$3,T_GDP[#All],2,FALSE))</f>
        <v>42.56541325288331</v>
      </c>
      <c r="AR508" s="16">
        <f>IF(AQ508="Neg","Neg",AQ508*HLOOKUP(AR$3,T_GDP[#All],2,FALSE))</f>
        <v>41.972307107098771</v>
      </c>
      <c r="AS508" s="16">
        <f>IF(AR508="Neg","Neg",AR508*HLOOKUP(AS$3,T_GDP[#All],2,FALSE))</f>
        <v>43.831036121193883</v>
      </c>
      <c r="AT508" s="16">
        <f>IF(AS508="Neg","Neg",AS508*HLOOKUP(AT$3,T_GDP[#All],2,FALSE))</f>
        <v>44.929934413691747</v>
      </c>
      <c r="AU508" s="16">
        <f>IF(AT508="Neg","Neg",AT508*HLOOKUP(AU$3,T_GDP[#All],2,FALSE))</f>
        <v>46.425428589286163</v>
      </c>
      <c r="AV508" s="16">
        <f>IF(AU508="Neg","Neg",AU508*HLOOKUP(AV$3,T_GDP[#All],2,FALSE))</f>
        <v>48.55217502048103</v>
      </c>
      <c r="AW508" s="16">
        <f>IF(AV508="Neg","Neg",AV508*HLOOKUP(AW$3,T_GDP[#All],2,FALSE))</f>
        <v>50.428592646456949</v>
      </c>
      <c r="AX508" s="16">
        <f>IF(AW508="Neg","Neg",AW508*HLOOKUP(AX$3,T_GDP[#All],2,FALSE))</f>
        <v>52.086510215643813</v>
      </c>
      <c r="AY508" s="16">
        <f>IF(AX508="Neg","Neg",AX508*HLOOKUP(AY$3,T_GDP[#All],2,FALSE))</f>
        <v>54.381217812539703</v>
      </c>
      <c r="AZ508" s="16">
        <f>IF(AY508="Neg","Neg",AY508*HLOOKUP(AZ$3,T_GDP[#All],2,FALSE))</f>
        <v>56.531647628334859</v>
      </c>
      <c r="BA508" s="16">
        <f>IF(AZ508="Neg","Neg",AZ508*HLOOKUP(BA$3,T_GDP[#All],2,FALSE))</f>
        <v>58.528928474699995</v>
      </c>
      <c r="BB508" s="16">
        <f>IF(BA508="Neg","Neg",BA508*HLOOKUP(BB$3,T_GDP[#All],2,FALSE))</f>
        <v>60.469863833979758</v>
      </c>
      <c r="BC508" s="16">
        <f>IF(BB508="Neg","Neg",BB508*HLOOKUP(BC$3,T_GDP[#All],2,FALSE))</f>
        <v>56.091179686591687</v>
      </c>
      <c r="BD508" s="16">
        <f>IF(BC508="Neg","Neg",BC508*HLOOKUP(BD$3,T_GDP[#All],2,FALSE))</f>
        <v>62.973716416335641</v>
      </c>
      <c r="BE508" s="16">
        <f>IF(BD508="Neg","Neg",BD508*HLOOKUP(BE$3,T_GDP[#All],2,FALSE))</f>
        <v>67.127457739204559</v>
      </c>
      <c r="BF508" s="16">
        <f>IF(BE508="Neg","Neg",BE508*HLOOKUP(BF$3,T_GDP[#All],2,FALSE))</f>
        <v>68.335678803841247</v>
      </c>
      <c r="BG508" s="16">
        <f>IF(BF508="Neg","Neg",BF508*HLOOKUP(BG$3,T_GDP[#All],2,FALSE))</f>
        <v>70.647305342942019</v>
      </c>
      <c r="BH508" s="16">
        <f>IF(BG508="Neg","Neg",BG508*HLOOKUP(BH$3,T_GDP[#All],2,FALSE))</f>
        <v>72.93881716144827</v>
      </c>
      <c r="BI508" s="16">
        <f>IF(BH508="Neg","Neg",BH508*HLOOKUP(BI$3,T_GDP[#All],2,FALSE))</f>
        <v>75.718621121627379</v>
      </c>
      <c r="BJ508" s="16">
        <f>IF(BI508="Neg","Neg",BI508*HLOOKUP(BJ$3,T_GDP[#All],2,FALSE))</f>
        <v>78.695593989904339</v>
      </c>
    </row>
    <row r="509" spans="1:62" ht="13.9" customHeight="1" x14ac:dyDescent="0.25">
      <c r="A509" s="6"/>
      <c r="B509" s="1" t="s">
        <v>1180</v>
      </c>
      <c r="C509" s="1" t="s">
        <v>1183</v>
      </c>
      <c r="D509" s="1" t="s">
        <v>725</v>
      </c>
      <c r="E509" s="23"/>
      <c r="F509" s="23"/>
      <c r="G509" s="23"/>
      <c r="H509" s="23"/>
      <c r="I509" s="23"/>
      <c r="J509" s="23"/>
      <c r="K509" s="23"/>
      <c r="L509" s="23"/>
      <c r="M509" s="23"/>
      <c r="N509" s="15"/>
      <c r="O509" s="15"/>
      <c r="P509" s="15"/>
      <c r="Q509" s="15"/>
      <c r="R509" s="15"/>
      <c r="S509" s="15"/>
      <c r="T509" s="15"/>
      <c r="U509" s="15"/>
      <c r="V509" s="15"/>
      <c r="W509" s="15"/>
      <c r="X509" s="15"/>
      <c r="Y509" s="15"/>
      <c r="Z509" s="15"/>
      <c r="AA509" s="15"/>
      <c r="AB509" s="15"/>
      <c r="AC509" s="15"/>
      <c r="AD509" s="15"/>
      <c r="AE509" s="15"/>
      <c r="AF509" s="15"/>
      <c r="AG509" s="15"/>
      <c r="AH509" s="25"/>
      <c r="AI509" s="25"/>
      <c r="AJ509" s="25"/>
      <c r="AK509" s="15"/>
      <c r="AL509" s="15">
        <v>0</v>
      </c>
      <c r="AM509" s="15">
        <v>20</v>
      </c>
      <c r="AN509" s="15">
        <v>40</v>
      </c>
      <c r="AO509" s="15">
        <v>80</v>
      </c>
      <c r="AP509" s="16">
        <f>IF(AO509="Neg","Neg",AO509*HLOOKUP(AP$3,T_GDP[#All],2,FALSE))</f>
        <v>84.250858388279823</v>
      </c>
      <c r="AQ509" s="16">
        <f>IF(AP509="Neg","Neg",AP509*HLOOKUP(AQ$3,T_GDP[#All],2,FALSE))</f>
        <v>85.13082650576662</v>
      </c>
      <c r="AR509" s="16">
        <f>IF(AQ509="Neg","Neg",AQ509*HLOOKUP(AR$3,T_GDP[#All],2,FALSE))</f>
        <v>83.944614214197543</v>
      </c>
      <c r="AS509" s="16">
        <f>IF(AR509="Neg","Neg",AR509*HLOOKUP(AS$3,T_GDP[#All],2,FALSE))</f>
        <v>87.662072242387765</v>
      </c>
      <c r="AT509" s="16">
        <f>IF(AS509="Neg","Neg",AS509*HLOOKUP(AT$3,T_GDP[#All],2,FALSE))</f>
        <v>89.859868827383494</v>
      </c>
      <c r="AU509" s="16">
        <f>IF(AT509="Neg","Neg",AT509*HLOOKUP(AU$3,T_GDP[#All],2,FALSE))</f>
        <v>92.850857178572326</v>
      </c>
      <c r="AV509" s="16">
        <f>IF(AU509="Neg","Neg",AU509*HLOOKUP(AV$3,T_GDP[#All],2,FALSE))</f>
        <v>97.104350040962061</v>
      </c>
      <c r="AW509" s="16">
        <f>IF(AV509="Neg","Neg",AV509*HLOOKUP(AW$3,T_GDP[#All],2,FALSE))</f>
        <v>100.8571852929139</v>
      </c>
      <c r="AX509" s="16">
        <f>IF(AW509="Neg","Neg",AW509*HLOOKUP(AX$3,T_GDP[#All],2,FALSE))</f>
        <v>104.17302043128763</v>
      </c>
      <c r="AY509" s="16">
        <f>IF(AX509="Neg","Neg",AX509*HLOOKUP(AY$3,T_GDP[#All],2,FALSE))</f>
        <v>108.76243562507941</v>
      </c>
      <c r="AZ509" s="16">
        <f>IF(AY509="Neg","Neg",AY509*HLOOKUP(AZ$3,T_GDP[#All],2,FALSE))</f>
        <v>113.06329525666972</v>
      </c>
      <c r="BA509" s="16">
        <f>IF(AZ509="Neg","Neg",AZ509*HLOOKUP(BA$3,T_GDP[#All],2,FALSE))</f>
        <v>117.05785694939999</v>
      </c>
      <c r="BB509" s="16">
        <f>IF(BA509="Neg","Neg",BA509*HLOOKUP(BB$3,T_GDP[#All],2,FALSE))</f>
        <v>120.93972766795952</v>
      </c>
      <c r="BC509" s="16">
        <f>IF(BB509="Neg","Neg",BB509*HLOOKUP(BC$3,T_GDP[#All],2,FALSE))</f>
        <v>112.18235937318337</v>
      </c>
      <c r="BD509" s="16">
        <f>IF(BC509="Neg","Neg",BC509*HLOOKUP(BD$3,T_GDP[#All],2,FALSE))</f>
        <v>125.94743283267128</v>
      </c>
      <c r="BE509" s="16">
        <f>IF(BD509="Neg","Neg",BD509*HLOOKUP(BE$3,T_GDP[#All],2,FALSE))</f>
        <v>134.25491547840912</v>
      </c>
      <c r="BF509" s="16">
        <f>IF(BE509="Neg","Neg",BE509*HLOOKUP(BF$3,T_GDP[#All],2,FALSE))</f>
        <v>136.67135760768249</v>
      </c>
      <c r="BG509" s="16">
        <f>IF(BF509="Neg","Neg",BF509*HLOOKUP(BG$3,T_GDP[#All],2,FALSE))</f>
        <v>141.29461068588404</v>
      </c>
      <c r="BH509" s="16">
        <f>IF(BG509="Neg","Neg",BG509*HLOOKUP(BH$3,T_GDP[#All],2,FALSE))</f>
        <v>145.87763432289654</v>
      </c>
      <c r="BI509" s="16">
        <f>IF(BH509="Neg","Neg",BH509*HLOOKUP(BI$3,T_GDP[#All],2,FALSE))</f>
        <v>151.43724224325476</v>
      </c>
      <c r="BJ509" s="16">
        <f>IF(BI509="Neg","Neg",BI509*HLOOKUP(BJ$3,T_GDP[#All],2,FALSE))</f>
        <v>157.39118797980868</v>
      </c>
    </row>
    <row r="510" spans="1:62" ht="13.9" customHeight="1" x14ac:dyDescent="0.25">
      <c r="A510" s="6"/>
      <c r="B510" s="1" t="s">
        <v>1180</v>
      </c>
      <c r="C510" s="1" t="s">
        <v>1184</v>
      </c>
      <c r="D510" s="1" t="s">
        <v>716</v>
      </c>
      <c r="E510" s="23"/>
      <c r="F510" s="23"/>
      <c r="G510" s="23"/>
      <c r="H510" s="23"/>
      <c r="I510" s="23"/>
      <c r="J510" s="23"/>
      <c r="K510" s="23"/>
      <c r="L510" s="23"/>
      <c r="M510" s="23"/>
      <c r="N510" s="15"/>
      <c r="O510" s="15"/>
      <c r="P510" s="15"/>
      <c r="Q510" s="15"/>
      <c r="R510" s="15"/>
      <c r="S510" s="15"/>
      <c r="T510" s="15"/>
      <c r="U510" s="15"/>
      <c r="V510" s="15"/>
      <c r="W510" s="15"/>
      <c r="X510" s="15"/>
      <c r="Y510" s="15"/>
      <c r="Z510" s="15"/>
      <c r="AA510" s="15"/>
      <c r="AB510" s="15"/>
      <c r="AC510" s="15"/>
      <c r="AD510" s="15"/>
      <c r="AE510" s="15"/>
      <c r="AF510" s="15"/>
      <c r="AG510" s="15"/>
      <c r="AH510" s="25"/>
      <c r="AI510" s="25"/>
      <c r="AJ510" s="25"/>
      <c r="AK510" s="15"/>
      <c r="AL510" s="15">
        <v>0</v>
      </c>
      <c r="AM510" s="15">
        <v>40</v>
      </c>
      <c r="AN510" s="15">
        <v>105</v>
      </c>
      <c r="AO510" s="15">
        <v>100</v>
      </c>
      <c r="AP510" s="16">
        <f>IF(AO510="Neg","Neg",AO510*HLOOKUP(AP$3,T_GDP[#All],2,FALSE))</f>
        <v>105.31357298534978</v>
      </c>
      <c r="AQ510" s="16">
        <f>IF(AP510="Neg","Neg",AP510*HLOOKUP(AQ$3,T_GDP[#All],2,FALSE))</f>
        <v>106.41353313220827</v>
      </c>
      <c r="AR510" s="16">
        <f>IF(AQ510="Neg","Neg",AQ510*HLOOKUP(AR$3,T_GDP[#All],2,FALSE))</f>
        <v>104.93076776774691</v>
      </c>
      <c r="AS510" s="16">
        <f>IF(AR510="Neg","Neg",AR510*HLOOKUP(AS$3,T_GDP[#All],2,FALSE))</f>
        <v>109.57759030298469</v>
      </c>
      <c r="AT510" s="16">
        <f>IF(AS510="Neg","Neg",AS510*HLOOKUP(AT$3,T_GDP[#All],2,FALSE))</f>
        <v>112.32483603422935</v>
      </c>
      <c r="AU510" s="16">
        <f>IF(AT510="Neg","Neg",AT510*HLOOKUP(AU$3,T_GDP[#All],2,FALSE))</f>
        <v>116.0635714732154</v>
      </c>
      <c r="AV510" s="16">
        <f>IF(AU510="Neg","Neg",AU510*HLOOKUP(AV$3,T_GDP[#All],2,FALSE))</f>
        <v>121.38043755120256</v>
      </c>
      <c r="AW510" s="16">
        <f>IF(AV510="Neg","Neg",AV510*HLOOKUP(AW$3,T_GDP[#All],2,FALSE))</f>
        <v>126.07148161614235</v>
      </c>
      <c r="AX510" s="16">
        <f>IF(AW510="Neg","Neg",AW510*HLOOKUP(AX$3,T_GDP[#All],2,FALSE))</f>
        <v>130.21627553910952</v>
      </c>
      <c r="AY510" s="16">
        <f>IF(AX510="Neg","Neg",AX510*HLOOKUP(AY$3,T_GDP[#All],2,FALSE))</f>
        <v>135.95304453134924</v>
      </c>
      <c r="AZ510" s="16">
        <f>IF(AY510="Neg","Neg",AY510*HLOOKUP(AZ$3,T_GDP[#All],2,FALSE))</f>
        <v>141.32911907083712</v>
      </c>
      <c r="BA510" s="16">
        <f>IF(AZ510="Neg","Neg",AZ510*HLOOKUP(BA$3,T_GDP[#All],2,FALSE))</f>
        <v>146.32232118674997</v>
      </c>
      <c r="BB510" s="16">
        <f>IF(BA510="Neg","Neg",BA510*HLOOKUP(BB$3,T_GDP[#All],2,FALSE))</f>
        <v>151.17465958494938</v>
      </c>
      <c r="BC510" s="16">
        <f>IF(BB510="Neg","Neg",BB510*HLOOKUP(BC$3,T_GDP[#All],2,FALSE))</f>
        <v>140.2279492164792</v>
      </c>
      <c r="BD510" s="16">
        <f>IF(BC510="Neg","Neg",BC510*HLOOKUP(BD$3,T_GDP[#All],2,FALSE))</f>
        <v>157.4342910408391</v>
      </c>
      <c r="BE510" s="16">
        <f>IF(BD510="Neg","Neg",BD510*HLOOKUP(BE$3,T_GDP[#All],2,FALSE))</f>
        <v>167.81864434801139</v>
      </c>
      <c r="BF510" s="16">
        <f>IF(BE510="Neg","Neg",BE510*HLOOKUP(BF$3,T_GDP[#All],2,FALSE))</f>
        <v>170.83919700960311</v>
      </c>
      <c r="BG510" s="16">
        <f>IF(BF510="Neg","Neg",BF510*HLOOKUP(BG$3,T_GDP[#All],2,FALSE))</f>
        <v>176.61826335735503</v>
      </c>
      <c r="BH510" s="16">
        <f>IF(BG510="Neg","Neg",BG510*HLOOKUP(BH$3,T_GDP[#All],2,FALSE))</f>
        <v>182.34704290362063</v>
      </c>
      <c r="BI510" s="16">
        <f>IF(BH510="Neg","Neg",BH510*HLOOKUP(BI$3,T_GDP[#All],2,FALSE))</f>
        <v>189.29655280406843</v>
      </c>
      <c r="BJ510" s="16">
        <f>IF(BI510="Neg","Neg",BI510*HLOOKUP(BJ$3,T_GDP[#All],2,FALSE))</f>
        <v>196.73898497476083</v>
      </c>
    </row>
    <row r="511" spans="1:62" ht="13.9" customHeight="1" x14ac:dyDescent="0.25">
      <c r="A511" s="6"/>
      <c r="B511" s="1" t="s">
        <v>1180</v>
      </c>
      <c r="C511" s="1" t="s">
        <v>1169</v>
      </c>
      <c r="D511" s="1" t="s">
        <v>738</v>
      </c>
      <c r="E511" s="23"/>
      <c r="F511" s="23"/>
      <c r="G511" s="23"/>
      <c r="H511" s="23"/>
      <c r="I511" s="23"/>
      <c r="J511" s="23"/>
      <c r="K511" s="23"/>
      <c r="L511" s="23"/>
      <c r="M511" s="23"/>
      <c r="N511" s="15"/>
      <c r="O511" s="15"/>
      <c r="P511" s="15"/>
      <c r="Q511" s="15"/>
      <c r="R511" s="15"/>
      <c r="S511" s="15"/>
      <c r="T511" s="15"/>
      <c r="U511" s="15"/>
      <c r="V511" s="15"/>
      <c r="W511" s="15"/>
      <c r="X511" s="15"/>
      <c r="Y511" s="15"/>
      <c r="Z511" s="15"/>
      <c r="AA511" s="15"/>
      <c r="AB511" s="15"/>
      <c r="AC511" s="15"/>
      <c r="AD511" s="15"/>
      <c r="AE511" s="15"/>
      <c r="AF511" s="15"/>
      <c r="AG511" s="15"/>
      <c r="AH511" s="25"/>
      <c r="AI511" s="25"/>
      <c r="AJ511" s="25"/>
      <c r="AK511" s="15"/>
      <c r="AL511" s="15">
        <v>-15</v>
      </c>
      <c r="AM511" s="15">
        <v>270</v>
      </c>
      <c r="AN511" s="15">
        <v>330</v>
      </c>
      <c r="AO511" s="15">
        <v>400</v>
      </c>
      <c r="AP511" s="16">
        <f>IF(AO511="Neg","Neg",AO511*HLOOKUP(AP$3,T_GDP[#All],2,FALSE))</f>
        <v>421.25429194139912</v>
      </c>
      <c r="AQ511" s="16">
        <f>IF(AP511="Neg","Neg",AP511*HLOOKUP(AQ$3,T_GDP[#All],2,FALSE))</f>
        <v>425.65413252883309</v>
      </c>
      <c r="AR511" s="16">
        <f>IF(AQ511="Neg","Neg",AQ511*HLOOKUP(AR$3,T_GDP[#All],2,FALSE))</f>
        <v>419.72307107098766</v>
      </c>
      <c r="AS511" s="16">
        <f>IF(AR511="Neg","Neg",AR511*HLOOKUP(AS$3,T_GDP[#All],2,FALSE))</f>
        <v>438.31036121193875</v>
      </c>
      <c r="AT511" s="16">
        <f>IF(AS511="Neg","Neg",AS511*HLOOKUP(AT$3,T_GDP[#All],2,FALSE))</f>
        <v>449.2993441369174</v>
      </c>
      <c r="AU511" s="16">
        <f>IF(AT511="Neg","Neg",AT511*HLOOKUP(AU$3,T_GDP[#All],2,FALSE))</f>
        <v>464.25428589286162</v>
      </c>
      <c r="AV511" s="16">
        <f>IF(AU511="Neg","Neg",AU511*HLOOKUP(AV$3,T_GDP[#All],2,FALSE))</f>
        <v>485.52175020481025</v>
      </c>
      <c r="AW511" s="16">
        <f>IF(AV511="Neg","Neg",AV511*HLOOKUP(AW$3,T_GDP[#All],2,FALSE))</f>
        <v>504.2859264645694</v>
      </c>
      <c r="AX511" s="16">
        <f>IF(AW511="Neg","Neg",AW511*HLOOKUP(AX$3,T_GDP[#All],2,FALSE))</f>
        <v>520.86510215643807</v>
      </c>
      <c r="AY511" s="16">
        <f>IF(AX511="Neg","Neg",AX511*HLOOKUP(AY$3,T_GDP[#All],2,FALSE))</f>
        <v>543.81217812539694</v>
      </c>
      <c r="AZ511" s="16">
        <f>IF(AY511="Neg","Neg",AY511*HLOOKUP(AZ$3,T_GDP[#All],2,FALSE))</f>
        <v>565.31647628334849</v>
      </c>
      <c r="BA511" s="16">
        <f>IF(AZ511="Neg","Neg",AZ511*HLOOKUP(BA$3,T_GDP[#All],2,FALSE))</f>
        <v>585.2892847469999</v>
      </c>
      <c r="BB511" s="16">
        <f>IF(BA511="Neg","Neg",BA511*HLOOKUP(BB$3,T_GDP[#All],2,FALSE))</f>
        <v>604.69863833979753</v>
      </c>
      <c r="BC511" s="16">
        <f>IF(BB511="Neg","Neg",BB511*HLOOKUP(BC$3,T_GDP[#All],2,FALSE))</f>
        <v>560.91179686591681</v>
      </c>
      <c r="BD511" s="16">
        <f>IF(BC511="Neg","Neg",BC511*HLOOKUP(BD$3,T_GDP[#All],2,FALSE))</f>
        <v>629.7371641633564</v>
      </c>
      <c r="BE511" s="16">
        <f>IF(BD511="Neg","Neg",BD511*HLOOKUP(BE$3,T_GDP[#All],2,FALSE))</f>
        <v>671.27457739204556</v>
      </c>
      <c r="BF511" s="16">
        <f>IF(BE511="Neg","Neg",BE511*HLOOKUP(BF$3,T_GDP[#All],2,FALSE))</f>
        <v>683.35678803841245</v>
      </c>
      <c r="BG511" s="16">
        <f>IF(BF511="Neg","Neg",BF511*HLOOKUP(BG$3,T_GDP[#All],2,FALSE))</f>
        <v>706.47305342942013</v>
      </c>
      <c r="BH511" s="16">
        <f>IF(BG511="Neg","Neg",BG511*HLOOKUP(BH$3,T_GDP[#All],2,FALSE))</f>
        <v>729.38817161448253</v>
      </c>
      <c r="BI511" s="16">
        <f>IF(BH511="Neg","Neg",BH511*HLOOKUP(BI$3,T_GDP[#All],2,FALSE))</f>
        <v>757.1862112162737</v>
      </c>
      <c r="BJ511" s="16">
        <f>IF(BI511="Neg","Neg",BI511*HLOOKUP(BJ$3,T_GDP[#All],2,FALSE))</f>
        <v>786.9559398990433</v>
      </c>
    </row>
    <row r="512" spans="1:62" ht="13.9" customHeight="1" x14ac:dyDescent="0.25">
      <c r="A512" s="6"/>
      <c r="B512" s="10" t="s">
        <v>1180</v>
      </c>
      <c r="C512" s="10" t="s">
        <v>1185</v>
      </c>
      <c r="D512" s="10" t="s">
        <v>777</v>
      </c>
      <c r="E512" s="22"/>
      <c r="F512" s="22"/>
      <c r="G512" s="22"/>
      <c r="H512" s="22"/>
      <c r="I512" s="22"/>
      <c r="J512" s="22"/>
      <c r="K512" s="22"/>
      <c r="L512" s="22"/>
      <c r="M512" s="22"/>
      <c r="N512" s="17"/>
      <c r="O512" s="17"/>
      <c r="P512" s="17"/>
      <c r="Q512" s="17"/>
      <c r="R512" s="17"/>
      <c r="S512" s="17"/>
      <c r="T512" s="17"/>
      <c r="U512" s="17"/>
      <c r="V512" s="17"/>
      <c r="W512" s="17"/>
      <c r="X512" s="17"/>
      <c r="Y512" s="17"/>
      <c r="Z512" s="17"/>
      <c r="AA512" s="17"/>
      <c r="AB512" s="17"/>
      <c r="AC512" s="17"/>
      <c r="AD512" s="17"/>
      <c r="AE512" s="17"/>
      <c r="AF512" s="17"/>
      <c r="AG512" s="17"/>
      <c r="AH512" s="26"/>
      <c r="AI512" s="26"/>
      <c r="AJ512" s="26"/>
      <c r="AK512" s="17"/>
      <c r="AL512" s="17">
        <v>0</v>
      </c>
      <c r="AM512" s="17">
        <v>5</v>
      </c>
      <c r="AN512" s="17">
        <v>10</v>
      </c>
      <c r="AO512" s="17">
        <v>175</v>
      </c>
      <c r="AP512" s="18">
        <f>IF(AO512="Neg","Neg",AO512*HLOOKUP(AP$3,T_GDP[#All],2,FALSE))</f>
        <v>184.29875272436212</v>
      </c>
      <c r="AQ512" s="18">
        <f>IF(AP512="Neg","Neg",AP512*HLOOKUP(AQ$3,T_GDP[#All],2,FALSE))</f>
        <v>186.22368298136448</v>
      </c>
      <c r="AR512" s="18">
        <f>IF(AQ512="Neg","Neg",AQ512*HLOOKUP(AR$3,T_GDP[#All],2,FALSE))</f>
        <v>183.62884359355712</v>
      </c>
      <c r="AS512" s="18">
        <f>IF(AR512="Neg","Neg",AR512*HLOOKUP(AS$3,T_GDP[#All],2,FALSE))</f>
        <v>191.76078303022322</v>
      </c>
      <c r="AT512" s="18">
        <f>IF(AS512="Neg","Neg",AS512*HLOOKUP(AT$3,T_GDP[#All],2,FALSE))</f>
        <v>196.56846305990138</v>
      </c>
      <c r="AU512" s="18">
        <f>IF(AT512="Neg","Neg",AT512*HLOOKUP(AU$3,T_GDP[#All],2,FALSE))</f>
        <v>203.11125007812697</v>
      </c>
      <c r="AV512" s="18">
        <f>IF(AU512="Neg","Neg",AU512*HLOOKUP(AV$3,T_GDP[#All],2,FALSE))</f>
        <v>212.4157657146045</v>
      </c>
      <c r="AW512" s="18">
        <f>IF(AV512="Neg","Neg",AV512*HLOOKUP(AW$3,T_GDP[#All],2,FALSE))</f>
        <v>220.62509282824914</v>
      </c>
      <c r="AX512" s="18">
        <f>IF(AW512="Neg","Neg",AW512*HLOOKUP(AX$3,T_GDP[#All],2,FALSE))</f>
        <v>227.87848219344167</v>
      </c>
      <c r="AY512" s="18">
        <f>IF(AX512="Neg","Neg",AX512*HLOOKUP(AY$3,T_GDP[#All],2,FALSE))</f>
        <v>237.91782792986118</v>
      </c>
      <c r="AZ512" s="18">
        <f>IF(AY512="Neg","Neg",AY512*HLOOKUP(AZ$3,T_GDP[#All],2,FALSE))</f>
        <v>247.32595837396499</v>
      </c>
      <c r="BA512" s="18">
        <f>IF(AZ512="Neg","Neg",AZ512*HLOOKUP(BA$3,T_GDP[#All],2,FALSE))</f>
        <v>256.06406207681243</v>
      </c>
      <c r="BB512" s="18">
        <f>IF(BA512="Neg","Neg",BA512*HLOOKUP(BB$3,T_GDP[#All],2,FALSE))</f>
        <v>264.55565427366139</v>
      </c>
      <c r="BC512" s="18">
        <f>IF(BB512="Neg","Neg",BB512*HLOOKUP(BC$3,T_GDP[#All],2,FALSE))</f>
        <v>245.39891112883859</v>
      </c>
      <c r="BD512" s="18">
        <f>IF(BC512="Neg","Neg",BC512*HLOOKUP(BD$3,T_GDP[#All],2,FALSE))</f>
        <v>275.51000932146837</v>
      </c>
      <c r="BE512" s="18">
        <f>IF(BD512="Neg","Neg",BD512*HLOOKUP(BE$3,T_GDP[#All],2,FALSE))</f>
        <v>293.68262760901985</v>
      </c>
      <c r="BF512" s="18">
        <f>IF(BE512="Neg","Neg",BE512*HLOOKUP(BF$3,T_GDP[#All],2,FALSE))</f>
        <v>298.96859476680538</v>
      </c>
      <c r="BG512" s="18">
        <f>IF(BF512="Neg","Neg",BF512*HLOOKUP(BG$3,T_GDP[#All],2,FALSE))</f>
        <v>309.08196087537124</v>
      </c>
      <c r="BH512" s="18">
        <f>IF(BG512="Neg","Neg",BG512*HLOOKUP(BH$3,T_GDP[#All],2,FALSE))</f>
        <v>319.10732508133606</v>
      </c>
      <c r="BI512" s="18">
        <f>IF(BH512="Neg","Neg",BH512*HLOOKUP(BI$3,T_GDP[#All],2,FALSE))</f>
        <v>331.2689674071197</v>
      </c>
      <c r="BJ512" s="18">
        <f>IF(BI512="Neg","Neg",BI512*HLOOKUP(BJ$3,T_GDP[#All],2,FALSE))</f>
        <v>344.29322370583139</v>
      </c>
    </row>
    <row r="513" spans="1:62" ht="13.9" customHeight="1" x14ac:dyDescent="0.25">
      <c r="A513" s="6"/>
      <c r="B513" s="1" t="s">
        <v>1186</v>
      </c>
      <c r="C513" s="1" t="s">
        <v>1187</v>
      </c>
      <c r="D513" s="1" t="s">
        <v>725</v>
      </c>
      <c r="E513" s="23"/>
      <c r="F513" s="23"/>
      <c r="G513" s="23"/>
      <c r="H513" s="23"/>
      <c r="I513" s="23"/>
      <c r="J513" s="23"/>
      <c r="K513" s="23"/>
      <c r="L513" s="23"/>
      <c r="M513" s="23"/>
      <c r="N513" s="15"/>
      <c r="O513" s="15"/>
      <c r="P513" s="15"/>
      <c r="Q513" s="15"/>
      <c r="R513" s="15"/>
      <c r="S513" s="15"/>
      <c r="T513" s="15"/>
      <c r="U513" s="15"/>
      <c r="V513" s="15"/>
      <c r="W513" s="15"/>
      <c r="X513" s="15"/>
      <c r="Y513" s="15"/>
      <c r="Z513" s="15"/>
      <c r="AA513" s="15"/>
      <c r="AB513" s="15"/>
      <c r="AC513" s="15"/>
      <c r="AD513" s="15"/>
      <c r="AE513" s="15"/>
      <c r="AF513" s="15"/>
      <c r="AG513" s="15"/>
      <c r="AH513" s="25"/>
      <c r="AI513" s="25"/>
      <c r="AJ513" s="25"/>
      <c r="AK513" s="25"/>
      <c r="AL513" s="15"/>
      <c r="AM513" s="15">
        <v>0</v>
      </c>
      <c r="AN513" s="15">
        <v>-55</v>
      </c>
      <c r="AO513" s="15">
        <v>-60</v>
      </c>
      <c r="AP513" s="16">
        <f>IF(AO513="Neg","Neg",AO513*HLOOKUP(AP$3,T_GDP[#All],2,FALSE))</f>
        <v>-63.188143791209868</v>
      </c>
      <c r="AQ513" s="16">
        <f>IF(AP513="Neg","Neg",AP513*HLOOKUP(AQ$3,T_GDP[#All],2,FALSE))</f>
        <v>-63.848119879324962</v>
      </c>
      <c r="AR513" s="16">
        <f>IF(AQ513="Neg","Neg",AQ513*HLOOKUP(AR$3,T_GDP[#All],2,FALSE))</f>
        <v>-62.95846066064815</v>
      </c>
      <c r="AS513" s="16">
        <f>IF(AR513="Neg","Neg",AR513*HLOOKUP(AS$3,T_GDP[#All],2,FALSE))</f>
        <v>-65.746554181790813</v>
      </c>
      <c r="AT513" s="16">
        <f>IF(AS513="Neg","Neg",AS513*HLOOKUP(AT$3,T_GDP[#All],2,FALSE))</f>
        <v>-67.39490162053761</v>
      </c>
      <c r="AU513" s="16">
        <f>IF(AT513="Neg","Neg",AT513*HLOOKUP(AU$3,T_GDP[#All],2,FALSE))</f>
        <v>-69.638142883929234</v>
      </c>
      <c r="AV513" s="16">
        <f>IF(AU513="Neg","Neg",AU513*HLOOKUP(AV$3,T_GDP[#All],2,FALSE))</f>
        <v>-72.828262530721531</v>
      </c>
      <c r="AW513" s="16">
        <f>IF(AV513="Neg","Neg",AV513*HLOOKUP(AW$3,T_GDP[#All],2,FALSE))</f>
        <v>-75.642888969685401</v>
      </c>
      <c r="AX513" s="16">
        <f>IF(AW513="Neg","Neg",AW513*HLOOKUP(AX$3,T_GDP[#All],2,FALSE))</f>
        <v>-78.129765323465705</v>
      </c>
      <c r="AY513" s="16">
        <f>IF(AX513="Neg","Neg",AX513*HLOOKUP(AY$3,T_GDP[#All],2,FALSE))</f>
        <v>-81.571826718809533</v>
      </c>
      <c r="AZ513" s="16">
        <f>IF(AY513="Neg","Neg",AY513*HLOOKUP(AZ$3,T_GDP[#All],2,FALSE))</f>
        <v>-84.797471442502271</v>
      </c>
      <c r="BA513" s="16">
        <f>IF(AZ513="Neg","Neg",AZ513*HLOOKUP(BA$3,T_GDP[#All],2,FALSE))</f>
        <v>-87.793392712049979</v>
      </c>
      <c r="BB513" s="16">
        <f>IF(BA513="Neg","Neg",BA513*HLOOKUP(BB$3,T_GDP[#All],2,FALSE))</f>
        <v>-90.704795750969623</v>
      </c>
      <c r="BC513" s="16">
        <f>IF(BB513="Neg","Neg",BB513*HLOOKUP(BC$3,T_GDP[#All],2,FALSE))</f>
        <v>-84.136769529887516</v>
      </c>
      <c r="BD513" s="16">
        <f>IF(BC513="Neg","Neg",BC513*HLOOKUP(BD$3,T_GDP[#All],2,FALSE))</f>
        <v>-94.460574624503451</v>
      </c>
      <c r="BE513" s="16">
        <f>IF(BD513="Neg","Neg",BD513*HLOOKUP(BE$3,T_GDP[#All],2,FALSE))</f>
        <v>-100.69118660880682</v>
      </c>
      <c r="BF513" s="16">
        <f>IF(BE513="Neg","Neg",BE513*HLOOKUP(BF$3,T_GDP[#All],2,FALSE))</f>
        <v>-102.50351820576185</v>
      </c>
      <c r="BG513" s="16">
        <f>IF(BF513="Neg","Neg",BF513*HLOOKUP(BG$3,T_GDP[#All],2,FALSE))</f>
        <v>-105.970958014413</v>
      </c>
      <c r="BH513" s="16">
        <f>IF(BG513="Neg","Neg",BG513*HLOOKUP(BH$3,T_GDP[#All],2,FALSE))</f>
        <v>-109.40822574217236</v>
      </c>
      <c r="BI513" s="16">
        <f>IF(BH513="Neg","Neg",BH513*HLOOKUP(BI$3,T_GDP[#All],2,FALSE))</f>
        <v>-113.57793168244103</v>
      </c>
      <c r="BJ513" s="16">
        <f>IF(BI513="Neg","Neg",BI513*HLOOKUP(BJ$3,T_GDP[#All],2,FALSE))</f>
        <v>-118.04339098485647</v>
      </c>
    </row>
    <row r="514" spans="1:62" ht="13.9" customHeight="1" x14ac:dyDescent="0.25">
      <c r="A514" s="6"/>
      <c r="B514" s="1" t="s">
        <v>1186</v>
      </c>
      <c r="C514" s="1" t="s">
        <v>1188</v>
      </c>
      <c r="D514" s="1" t="s">
        <v>2129</v>
      </c>
      <c r="E514" s="23"/>
      <c r="F514" s="23"/>
      <c r="G514" s="23"/>
      <c r="H514" s="23"/>
      <c r="I514" s="23"/>
      <c r="J514" s="23"/>
      <c r="K514" s="23"/>
      <c r="L514" s="23"/>
      <c r="M514" s="23"/>
      <c r="N514" s="15"/>
      <c r="O514" s="15"/>
      <c r="P514" s="15"/>
      <c r="Q514" s="15"/>
      <c r="R514" s="15"/>
      <c r="S514" s="15"/>
      <c r="T514" s="15"/>
      <c r="U514" s="15"/>
      <c r="V514" s="15"/>
      <c r="W514" s="15"/>
      <c r="X514" s="15"/>
      <c r="Y514" s="15"/>
      <c r="Z514" s="15"/>
      <c r="AA514" s="15"/>
      <c r="AB514" s="15"/>
      <c r="AC514" s="15"/>
      <c r="AD514" s="15"/>
      <c r="AE514" s="15"/>
      <c r="AF514" s="15"/>
      <c r="AG514" s="15"/>
      <c r="AH514" s="25"/>
      <c r="AI514" s="25"/>
      <c r="AJ514" s="25"/>
      <c r="AK514" s="25"/>
      <c r="AL514" s="15"/>
      <c r="AM514" s="15">
        <v>0</v>
      </c>
      <c r="AN514" s="15">
        <v>-55</v>
      </c>
      <c r="AO514" s="15">
        <v>15</v>
      </c>
      <c r="AP514" s="16">
        <f>IF(AO514="Neg","Neg",AO514*HLOOKUP(AP$3,T_GDP[#All],2,FALSE))</f>
        <v>15.797035947802467</v>
      </c>
      <c r="AQ514" s="16">
        <f>IF(AP514="Neg","Neg",AP514*HLOOKUP(AQ$3,T_GDP[#All],2,FALSE))</f>
        <v>15.96202996983124</v>
      </c>
      <c r="AR514" s="16">
        <f>IF(AQ514="Neg","Neg",AQ514*HLOOKUP(AR$3,T_GDP[#All],2,FALSE))</f>
        <v>15.739615165162038</v>
      </c>
      <c r="AS514" s="16">
        <f>IF(AR514="Neg","Neg",AR514*HLOOKUP(AS$3,T_GDP[#All],2,FALSE))</f>
        <v>16.436638545447703</v>
      </c>
      <c r="AT514" s="16">
        <f>IF(AS514="Neg","Neg",AS514*HLOOKUP(AT$3,T_GDP[#All],2,FALSE))</f>
        <v>16.848725405134402</v>
      </c>
      <c r="AU514" s="16">
        <f>IF(AT514="Neg","Neg",AT514*HLOOKUP(AU$3,T_GDP[#All],2,FALSE))</f>
        <v>17.409535720982309</v>
      </c>
      <c r="AV514" s="16">
        <f>IF(AU514="Neg","Neg",AU514*HLOOKUP(AV$3,T_GDP[#All],2,FALSE))</f>
        <v>18.207065632680383</v>
      </c>
      <c r="AW514" s="16">
        <f>IF(AV514="Neg","Neg",AV514*HLOOKUP(AW$3,T_GDP[#All],2,FALSE))</f>
        <v>18.91072224242135</v>
      </c>
      <c r="AX514" s="16">
        <f>IF(AW514="Neg","Neg",AW514*HLOOKUP(AX$3,T_GDP[#All],2,FALSE))</f>
        <v>19.532441330866426</v>
      </c>
      <c r="AY514" s="16">
        <f>IF(AX514="Neg","Neg",AX514*HLOOKUP(AY$3,T_GDP[#All],2,FALSE))</f>
        <v>20.392956679702383</v>
      </c>
      <c r="AZ514" s="16">
        <f>IF(AY514="Neg","Neg",AY514*HLOOKUP(AZ$3,T_GDP[#All],2,FALSE))</f>
        <v>21.199367860625568</v>
      </c>
      <c r="BA514" s="16">
        <f>IF(AZ514="Neg","Neg",AZ514*HLOOKUP(BA$3,T_GDP[#All],2,FALSE))</f>
        <v>21.948348178012495</v>
      </c>
      <c r="BB514" s="16">
        <f>IF(BA514="Neg","Neg",BA514*HLOOKUP(BB$3,T_GDP[#All],2,FALSE))</f>
        <v>22.676198937742406</v>
      </c>
      <c r="BC514" s="16">
        <f>IF(BB514="Neg","Neg",BB514*HLOOKUP(BC$3,T_GDP[#All],2,FALSE))</f>
        <v>21.034192382471879</v>
      </c>
      <c r="BD514" s="16">
        <f>IF(BC514="Neg","Neg",BC514*HLOOKUP(BD$3,T_GDP[#All],2,FALSE))</f>
        <v>23.615143656125863</v>
      </c>
      <c r="BE514" s="16">
        <f>IF(BD514="Neg","Neg",BD514*HLOOKUP(BE$3,T_GDP[#All],2,FALSE))</f>
        <v>25.172796652201704</v>
      </c>
      <c r="BF514" s="16">
        <f>IF(BE514="Neg","Neg",BE514*HLOOKUP(BF$3,T_GDP[#All],2,FALSE))</f>
        <v>25.625879551440462</v>
      </c>
      <c r="BG514" s="16">
        <f>IF(BF514="Neg","Neg",BF514*HLOOKUP(BG$3,T_GDP[#All],2,FALSE))</f>
        <v>26.49273950360325</v>
      </c>
      <c r="BH514" s="16">
        <f>IF(BG514="Neg","Neg",BG514*HLOOKUP(BH$3,T_GDP[#All],2,FALSE))</f>
        <v>27.352056435543091</v>
      </c>
      <c r="BI514" s="16">
        <f>IF(BH514="Neg","Neg",BH514*HLOOKUP(BI$3,T_GDP[#All],2,FALSE))</f>
        <v>28.394482920610258</v>
      </c>
      <c r="BJ514" s="16">
        <f>IF(BI514="Neg","Neg",BI514*HLOOKUP(BJ$3,T_GDP[#All],2,FALSE))</f>
        <v>29.510847746214118</v>
      </c>
    </row>
    <row r="515" spans="1:62" ht="13.9" customHeight="1" x14ac:dyDescent="0.25">
      <c r="A515" s="6"/>
      <c r="B515" s="1" t="s">
        <v>1186</v>
      </c>
      <c r="C515" s="1" t="s">
        <v>1189</v>
      </c>
      <c r="D515" s="1" t="s">
        <v>731</v>
      </c>
      <c r="E515" s="23"/>
      <c r="F515" s="23"/>
      <c r="G515" s="23"/>
      <c r="H515" s="23"/>
      <c r="I515" s="23"/>
      <c r="J515" s="23"/>
      <c r="K515" s="23"/>
      <c r="L515" s="23"/>
      <c r="M515" s="23"/>
      <c r="N515" s="15"/>
      <c r="O515" s="15"/>
      <c r="P515" s="15"/>
      <c r="Q515" s="15"/>
      <c r="R515" s="15"/>
      <c r="S515" s="15"/>
      <c r="T515" s="15"/>
      <c r="U515" s="15"/>
      <c r="V515" s="15"/>
      <c r="W515" s="15"/>
      <c r="X515" s="15"/>
      <c r="Y515" s="15"/>
      <c r="Z515" s="15"/>
      <c r="AA515" s="15"/>
      <c r="AB515" s="15"/>
      <c r="AC515" s="15"/>
      <c r="AD515" s="15"/>
      <c r="AE515" s="15"/>
      <c r="AF515" s="15"/>
      <c r="AG515" s="15"/>
      <c r="AH515" s="25"/>
      <c r="AI515" s="25"/>
      <c r="AJ515" s="25"/>
      <c r="AK515" s="25"/>
      <c r="AL515" s="15"/>
      <c r="AM515" s="15">
        <v>0</v>
      </c>
      <c r="AN515" s="15">
        <v>-150</v>
      </c>
      <c r="AO515" s="15">
        <v>-300</v>
      </c>
      <c r="AP515" s="16">
        <f>IF(AO515="Neg","Neg",AO515*HLOOKUP(AP$3,T_GDP[#All],2,FALSE))</f>
        <v>-315.94071895604935</v>
      </c>
      <c r="AQ515" s="16">
        <f>IF(AP515="Neg","Neg",AP515*HLOOKUP(AQ$3,T_GDP[#All],2,FALSE))</f>
        <v>-319.24059939662482</v>
      </c>
      <c r="AR515" s="16">
        <f>IF(AQ515="Neg","Neg",AQ515*HLOOKUP(AR$3,T_GDP[#All],2,FALSE))</f>
        <v>-314.79230330324077</v>
      </c>
      <c r="AS515" s="16">
        <f>IF(AR515="Neg","Neg",AR515*HLOOKUP(AS$3,T_GDP[#All],2,FALSE))</f>
        <v>-328.73277090895408</v>
      </c>
      <c r="AT515" s="16">
        <f>IF(AS515="Neg","Neg",AS515*HLOOKUP(AT$3,T_GDP[#All],2,FALSE))</f>
        <v>-336.97450810268805</v>
      </c>
      <c r="AU515" s="16">
        <f>IF(AT515="Neg","Neg",AT515*HLOOKUP(AU$3,T_GDP[#All],2,FALSE))</f>
        <v>-348.19071441964621</v>
      </c>
      <c r="AV515" s="16">
        <f>IF(AU515="Neg","Neg",AU515*HLOOKUP(AV$3,T_GDP[#All],2,FALSE))</f>
        <v>-364.14131265360771</v>
      </c>
      <c r="AW515" s="16">
        <f>IF(AV515="Neg","Neg",AV515*HLOOKUP(AW$3,T_GDP[#All],2,FALSE))</f>
        <v>-378.21444484842709</v>
      </c>
      <c r="AX515" s="16">
        <f>IF(AW515="Neg","Neg",AW515*HLOOKUP(AX$3,T_GDP[#All],2,FALSE))</f>
        <v>-390.64882661732861</v>
      </c>
      <c r="AY515" s="16">
        <f>IF(AX515="Neg","Neg",AX515*HLOOKUP(AY$3,T_GDP[#All],2,FALSE))</f>
        <v>-407.85913359404776</v>
      </c>
      <c r="AZ515" s="16">
        <f>IF(AY515="Neg","Neg",AY515*HLOOKUP(AZ$3,T_GDP[#All],2,FALSE))</f>
        <v>-423.98735721251143</v>
      </c>
      <c r="BA515" s="16">
        <f>IF(AZ515="Neg","Neg",AZ515*HLOOKUP(BA$3,T_GDP[#All],2,FALSE))</f>
        <v>-438.96696356024995</v>
      </c>
      <c r="BB515" s="16">
        <f>IF(BA515="Neg","Neg",BA515*HLOOKUP(BB$3,T_GDP[#All],2,FALSE))</f>
        <v>-453.52397875484814</v>
      </c>
      <c r="BC515" s="16">
        <f>IF(BB515="Neg","Neg",BB515*HLOOKUP(BC$3,T_GDP[#All],2,FALSE))</f>
        <v>-420.68384764943761</v>
      </c>
      <c r="BD515" s="16">
        <f>IF(BC515="Neg","Neg",BC515*HLOOKUP(BD$3,T_GDP[#All],2,FALSE))</f>
        <v>-472.30287312251727</v>
      </c>
      <c r="BE515" s="16">
        <f>IF(BD515="Neg","Neg",BD515*HLOOKUP(BE$3,T_GDP[#All],2,FALSE))</f>
        <v>-503.45593304403411</v>
      </c>
      <c r="BF515" s="16">
        <f>IF(BE515="Neg","Neg",BE515*HLOOKUP(BF$3,T_GDP[#All],2,FALSE))</f>
        <v>-512.51759102880931</v>
      </c>
      <c r="BG515" s="16">
        <f>IF(BF515="Neg","Neg",BF515*HLOOKUP(BG$3,T_GDP[#All],2,FALSE))</f>
        <v>-529.85479007206504</v>
      </c>
      <c r="BH515" s="16">
        <f>IF(BG515="Neg","Neg",BG515*HLOOKUP(BH$3,T_GDP[#All],2,FALSE))</f>
        <v>-547.04112871086193</v>
      </c>
      <c r="BI515" s="16">
        <f>IF(BH515="Neg","Neg",BH515*HLOOKUP(BI$3,T_GDP[#All],2,FALSE))</f>
        <v>-567.88965841220522</v>
      </c>
      <c r="BJ515" s="16">
        <f>IF(BI515="Neg","Neg",BI515*HLOOKUP(BJ$3,T_GDP[#All],2,FALSE))</f>
        <v>-590.21695492428239</v>
      </c>
    </row>
    <row r="516" spans="1:62" ht="13.9" customHeight="1" x14ac:dyDescent="0.25">
      <c r="A516" s="6"/>
      <c r="B516" s="1" t="s">
        <v>1186</v>
      </c>
      <c r="C516" s="1" t="s">
        <v>1190</v>
      </c>
      <c r="D516" s="1" t="s">
        <v>2129</v>
      </c>
      <c r="E516" s="23"/>
      <c r="F516" s="23"/>
      <c r="G516" s="23"/>
      <c r="H516" s="23"/>
      <c r="I516" s="23"/>
      <c r="J516" s="23"/>
      <c r="K516" s="23"/>
      <c r="L516" s="23"/>
      <c r="M516" s="23"/>
      <c r="N516" s="15"/>
      <c r="O516" s="15"/>
      <c r="P516" s="15"/>
      <c r="Q516" s="15"/>
      <c r="R516" s="15"/>
      <c r="S516" s="15"/>
      <c r="T516" s="15"/>
      <c r="U516" s="15"/>
      <c r="V516" s="15"/>
      <c r="W516" s="15"/>
      <c r="X516" s="15"/>
      <c r="Y516" s="15"/>
      <c r="Z516" s="15"/>
      <c r="AA516" s="15"/>
      <c r="AB516" s="15"/>
      <c r="AC516" s="15"/>
      <c r="AD516" s="15"/>
      <c r="AE516" s="15"/>
      <c r="AF516" s="15"/>
      <c r="AG516" s="15"/>
      <c r="AH516" s="25"/>
      <c r="AI516" s="25"/>
      <c r="AJ516" s="25"/>
      <c r="AK516" s="25"/>
      <c r="AL516" s="15"/>
      <c r="AM516" s="15">
        <v>75</v>
      </c>
      <c r="AN516" s="15">
        <v>110</v>
      </c>
      <c r="AO516" s="15">
        <v>110</v>
      </c>
      <c r="AP516" s="16">
        <f>IF(AO516="Neg","Neg",AO516*HLOOKUP(AP$3,T_GDP[#All],2,FALSE))</f>
        <v>115.84493028388476</v>
      </c>
      <c r="AQ516" s="16">
        <f>IF(AP516="Neg","Neg",AP516*HLOOKUP(AQ$3,T_GDP[#All],2,FALSE))</f>
        <v>117.0548864454291</v>
      </c>
      <c r="AR516" s="16">
        <f>IF(AQ516="Neg","Neg",AQ516*HLOOKUP(AR$3,T_GDP[#All],2,FALSE))</f>
        <v>115.42384454452161</v>
      </c>
      <c r="AS516" s="16">
        <f>IF(AR516="Neg","Neg",AR516*HLOOKUP(AS$3,T_GDP[#All],2,FALSE))</f>
        <v>120.53534933328316</v>
      </c>
      <c r="AT516" s="16">
        <f>IF(AS516="Neg","Neg",AS516*HLOOKUP(AT$3,T_GDP[#All],2,FALSE))</f>
        <v>123.55731963765228</v>
      </c>
      <c r="AU516" s="16">
        <f>IF(AT516="Neg","Neg",AT516*HLOOKUP(AU$3,T_GDP[#All],2,FALSE))</f>
        <v>127.66992862053694</v>
      </c>
      <c r="AV516" s="16">
        <f>IF(AU516="Neg","Neg",AU516*HLOOKUP(AV$3,T_GDP[#All],2,FALSE))</f>
        <v>133.51848130632283</v>
      </c>
      <c r="AW516" s="16">
        <f>IF(AV516="Neg","Neg",AV516*HLOOKUP(AW$3,T_GDP[#All],2,FALSE))</f>
        <v>138.67862977775658</v>
      </c>
      <c r="AX516" s="16">
        <f>IF(AW516="Neg","Neg",AW516*HLOOKUP(AX$3,T_GDP[#All],2,FALSE))</f>
        <v>143.23790309302046</v>
      </c>
      <c r="AY516" s="16">
        <f>IF(AX516="Neg","Neg",AX516*HLOOKUP(AY$3,T_GDP[#All],2,FALSE))</f>
        <v>149.54834898448416</v>
      </c>
      <c r="AZ516" s="16">
        <f>IF(AY516="Neg","Neg",AY516*HLOOKUP(AZ$3,T_GDP[#All],2,FALSE))</f>
        <v>155.46203097792085</v>
      </c>
      <c r="BA516" s="16">
        <f>IF(AZ516="Neg","Neg",AZ516*HLOOKUP(BA$3,T_GDP[#All],2,FALSE))</f>
        <v>160.95455330542498</v>
      </c>
      <c r="BB516" s="16">
        <f>IF(BA516="Neg","Neg",BA516*HLOOKUP(BB$3,T_GDP[#All],2,FALSE))</f>
        <v>166.29212554344431</v>
      </c>
      <c r="BC516" s="16">
        <f>IF(BB516="Neg","Neg",BB516*HLOOKUP(BC$3,T_GDP[#All],2,FALSE))</f>
        <v>154.25074413812712</v>
      </c>
      <c r="BD516" s="16">
        <f>IF(BC516="Neg","Neg",BC516*HLOOKUP(BD$3,T_GDP[#All],2,FALSE))</f>
        <v>173.177720144923</v>
      </c>
      <c r="BE516" s="16">
        <f>IF(BD516="Neg","Neg",BD516*HLOOKUP(BE$3,T_GDP[#All],2,FALSE))</f>
        <v>184.60050878281251</v>
      </c>
      <c r="BF516" s="16">
        <f>IF(BE516="Neg","Neg",BE516*HLOOKUP(BF$3,T_GDP[#All],2,FALSE))</f>
        <v>187.92311671056339</v>
      </c>
      <c r="BG516" s="16">
        <f>IF(BF516="Neg","Neg",BF516*HLOOKUP(BG$3,T_GDP[#All],2,FALSE))</f>
        <v>194.2800896930905</v>
      </c>
      <c r="BH516" s="16">
        <f>IF(BG516="Neg","Neg",BG516*HLOOKUP(BH$3,T_GDP[#All],2,FALSE))</f>
        <v>200.58174719398266</v>
      </c>
      <c r="BI516" s="16">
        <f>IF(BH516="Neg","Neg",BH516*HLOOKUP(BI$3,T_GDP[#All],2,FALSE))</f>
        <v>208.22620808447522</v>
      </c>
      <c r="BJ516" s="16">
        <f>IF(BI516="Neg","Neg",BI516*HLOOKUP(BJ$3,T_GDP[#All],2,FALSE))</f>
        <v>216.41288347223684</v>
      </c>
    </row>
    <row r="517" spans="1:62" ht="13.9" customHeight="1" x14ac:dyDescent="0.25">
      <c r="A517" s="6"/>
      <c r="B517" s="1" t="s">
        <v>1186</v>
      </c>
      <c r="C517" s="1" t="s">
        <v>1191</v>
      </c>
      <c r="D517" s="1" t="s">
        <v>974</v>
      </c>
      <c r="E517" s="23"/>
      <c r="F517" s="23"/>
      <c r="G517" s="23"/>
      <c r="H517" s="23"/>
      <c r="I517" s="23"/>
      <c r="J517" s="23"/>
      <c r="K517" s="23"/>
      <c r="L517" s="23"/>
      <c r="M517" s="23"/>
      <c r="N517" s="15"/>
      <c r="O517" s="15"/>
      <c r="P517" s="15"/>
      <c r="Q517" s="15"/>
      <c r="R517" s="15"/>
      <c r="S517" s="15"/>
      <c r="T517" s="15"/>
      <c r="U517" s="15"/>
      <c r="V517" s="15"/>
      <c r="W517" s="15"/>
      <c r="X517" s="15"/>
      <c r="Y517" s="15"/>
      <c r="Z517" s="15"/>
      <c r="AA517" s="15"/>
      <c r="AB517" s="15"/>
      <c r="AC517" s="15"/>
      <c r="AD517" s="15"/>
      <c r="AE517" s="15"/>
      <c r="AF517" s="15"/>
      <c r="AG517" s="15"/>
      <c r="AH517" s="25"/>
      <c r="AI517" s="25"/>
      <c r="AJ517" s="25"/>
      <c r="AK517" s="25"/>
      <c r="AL517" s="15"/>
      <c r="AM517" s="15">
        <v>80</v>
      </c>
      <c r="AN517" s="15">
        <v>180</v>
      </c>
      <c r="AO517" s="15">
        <v>190</v>
      </c>
      <c r="AP517" s="16">
        <f>IF(AO517="Neg","Neg",AO517*HLOOKUP(AP$3,T_GDP[#All],2,FALSE))</f>
        <v>200.09578867216459</v>
      </c>
      <c r="AQ517" s="16">
        <f>IF(AP517="Neg","Neg",AP517*HLOOKUP(AQ$3,T_GDP[#All],2,FALSE))</f>
        <v>202.18571295119571</v>
      </c>
      <c r="AR517" s="16">
        <f>IF(AQ517="Neg","Neg",AQ517*HLOOKUP(AR$3,T_GDP[#All],2,FALSE))</f>
        <v>199.36845875871913</v>
      </c>
      <c r="AS517" s="16">
        <f>IF(AR517="Neg","Neg",AR517*HLOOKUP(AS$3,T_GDP[#All],2,FALSE))</f>
        <v>208.19742157567089</v>
      </c>
      <c r="AT517" s="16">
        <f>IF(AS517="Neg","Neg",AS517*HLOOKUP(AT$3,T_GDP[#All],2,FALSE))</f>
        <v>213.41718846503574</v>
      </c>
      <c r="AU517" s="16">
        <f>IF(AT517="Neg","Neg",AT517*HLOOKUP(AU$3,T_GDP[#All],2,FALSE))</f>
        <v>220.52078579910923</v>
      </c>
      <c r="AV517" s="16">
        <f>IF(AU517="Neg","Neg",AU517*HLOOKUP(AV$3,T_GDP[#All],2,FALSE))</f>
        <v>230.62283134728483</v>
      </c>
      <c r="AW517" s="16">
        <f>IF(AV517="Neg","Neg",AV517*HLOOKUP(AW$3,T_GDP[#All],2,FALSE))</f>
        <v>239.53581507067042</v>
      </c>
      <c r="AX517" s="16">
        <f>IF(AW517="Neg","Neg",AW517*HLOOKUP(AX$3,T_GDP[#All],2,FALSE))</f>
        <v>247.41092352430803</v>
      </c>
      <c r="AY517" s="16">
        <f>IF(AX517="Neg","Neg",AX517*HLOOKUP(AY$3,T_GDP[#All],2,FALSE))</f>
        <v>258.31078460956348</v>
      </c>
      <c r="AZ517" s="16">
        <f>IF(AY517="Neg","Neg",AY517*HLOOKUP(AZ$3,T_GDP[#All],2,FALSE))</f>
        <v>268.52532623459047</v>
      </c>
      <c r="BA517" s="16">
        <f>IF(AZ517="Neg","Neg",AZ517*HLOOKUP(BA$3,T_GDP[#All],2,FALSE))</f>
        <v>278.01241025482483</v>
      </c>
      <c r="BB517" s="16">
        <f>IF(BA517="Neg","Neg",BA517*HLOOKUP(BB$3,T_GDP[#All],2,FALSE))</f>
        <v>287.23185321140369</v>
      </c>
      <c r="BC517" s="16">
        <f>IF(BB517="Neg","Neg",BB517*HLOOKUP(BC$3,T_GDP[#All],2,FALSE))</f>
        <v>266.43310351131038</v>
      </c>
      <c r="BD517" s="16">
        <f>IF(BC517="Neg","Neg",BC517*HLOOKUP(BD$3,T_GDP[#All],2,FALSE))</f>
        <v>299.12515297759415</v>
      </c>
      <c r="BE517" s="16">
        <f>IF(BD517="Neg","Neg",BD517*HLOOKUP(BE$3,T_GDP[#All],2,FALSE))</f>
        <v>318.85542426122146</v>
      </c>
      <c r="BF517" s="16">
        <f>IF(BE517="Neg","Neg",BE517*HLOOKUP(BF$3,T_GDP[#All],2,FALSE))</f>
        <v>324.59447431824572</v>
      </c>
      <c r="BG517" s="16">
        <f>IF(BF517="Neg","Neg",BF517*HLOOKUP(BG$3,T_GDP[#All],2,FALSE))</f>
        <v>335.57470037897434</v>
      </c>
      <c r="BH517" s="16">
        <f>IF(BG517="Neg","Neg",BG517*HLOOKUP(BH$3,T_GDP[#All],2,FALSE))</f>
        <v>346.45938151687898</v>
      </c>
      <c r="BI517" s="16">
        <f>IF(BH517="Neg","Neg",BH517*HLOOKUP(BI$3,T_GDP[#All],2,FALSE))</f>
        <v>359.66345032772978</v>
      </c>
      <c r="BJ517" s="16">
        <f>IF(BI517="Neg","Neg",BI517*HLOOKUP(BJ$3,T_GDP[#All],2,FALSE))</f>
        <v>373.80407145204532</v>
      </c>
    </row>
    <row r="518" spans="1:62" ht="13.9" customHeight="1" x14ac:dyDescent="0.25">
      <c r="A518" s="6"/>
      <c r="B518" s="1" t="s">
        <v>1186</v>
      </c>
      <c r="C518" s="1" t="s">
        <v>738</v>
      </c>
      <c r="D518" s="1" t="s">
        <v>738</v>
      </c>
      <c r="E518" s="23"/>
      <c r="F518" s="23"/>
      <c r="G518" s="23"/>
      <c r="H518" s="23"/>
      <c r="I518" s="23"/>
      <c r="J518" s="23"/>
      <c r="K518" s="23"/>
      <c r="L518" s="23"/>
      <c r="M518" s="23"/>
      <c r="N518" s="15"/>
      <c r="O518" s="15"/>
      <c r="P518" s="15"/>
      <c r="Q518" s="15"/>
      <c r="R518" s="15"/>
      <c r="S518" s="15"/>
      <c r="T518" s="15"/>
      <c r="U518" s="15"/>
      <c r="V518" s="15"/>
      <c r="W518" s="15"/>
      <c r="X518" s="15"/>
      <c r="Y518" s="15"/>
      <c r="Z518" s="15"/>
      <c r="AA518" s="15"/>
      <c r="AB518" s="15"/>
      <c r="AC518" s="15"/>
      <c r="AD518" s="15"/>
      <c r="AE518" s="15"/>
      <c r="AF518" s="15"/>
      <c r="AG518" s="15"/>
      <c r="AH518" s="25"/>
      <c r="AI518" s="25"/>
      <c r="AJ518" s="25"/>
      <c r="AK518" s="25"/>
      <c r="AL518" s="15"/>
      <c r="AM518" s="15">
        <v>155</v>
      </c>
      <c r="AN518" s="15">
        <v>145</v>
      </c>
      <c r="AO518" s="15">
        <v>130</v>
      </c>
      <c r="AP518" s="16">
        <f>IF(AO518="Neg","Neg",AO518*HLOOKUP(AP$3,T_GDP[#All],2,FALSE))</f>
        <v>136.90764488095471</v>
      </c>
      <c r="AQ518" s="16">
        <f>IF(AP518="Neg","Neg",AP518*HLOOKUP(AQ$3,T_GDP[#All],2,FALSE))</f>
        <v>138.33759307187074</v>
      </c>
      <c r="AR518" s="16">
        <f>IF(AQ518="Neg","Neg",AQ518*HLOOKUP(AR$3,T_GDP[#All],2,FALSE))</f>
        <v>136.40999809807099</v>
      </c>
      <c r="AS518" s="16">
        <f>IF(AR518="Neg","Neg",AR518*HLOOKUP(AS$3,T_GDP[#All],2,FALSE))</f>
        <v>142.45086739388009</v>
      </c>
      <c r="AT518" s="16">
        <f>IF(AS518="Neg","Neg",AS518*HLOOKUP(AT$3,T_GDP[#All],2,FALSE))</f>
        <v>146.02228684449815</v>
      </c>
      <c r="AU518" s="16">
        <f>IF(AT518="Neg","Neg",AT518*HLOOKUP(AU$3,T_GDP[#All],2,FALSE))</f>
        <v>150.88264291518001</v>
      </c>
      <c r="AV518" s="16">
        <f>IF(AU518="Neg","Neg",AU518*HLOOKUP(AV$3,T_GDP[#All],2,FALSE))</f>
        <v>157.79456881656333</v>
      </c>
      <c r="AW518" s="16">
        <f>IF(AV518="Neg","Neg",AV518*HLOOKUP(AW$3,T_GDP[#All],2,FALSE))</f>
        <v>163.89292610098505</v>
      </c>
      <c r="AX518" s="16">
        <f>IF(AW518="Neg","Neg",AW518*HLOOKUP(AX$3,T_GDP[#All],2,FALSE))</f>
        <v>169.28115820084236</v>
      </c>
      <c r="AY518" s="16">
        <f>IF(AX518="Neg","Neg",AX518*HLOOKUP(AY$3,T_GDP[#All],2,FALSE))</f>
        <v>176.73895789075399</v>
      </c>
      <c r="AZ518" s="16">
        <f>IF(AY518="Neg","Neg",AY518*HLOOKUP(AZ$3,T_GDP[#All],2,FALSE))</f>
        <v>183.72785479208827</v>
      </c>
      <c r="BA518" s="16">
        <f>IF(AZ518="Neg","Neg",AZ518*HLOOKUP(BA$3,T_GDP[#All],2,FALSE))</f>
        <v>190.21901754277496</v>
      </c>
      <c r="BB518" s="16">
        <f>IF(BA518="Neg","Neg",BA518*HLOOKUP(BB$3,T_GDP[#All],2,FALSE))</f>
        <v>196.52705746043418</v>
      </c>
      <c r="BC518" s="16">
        <f>IF(BB518="Neg","Neg",BB518*HLOOKUP(BC$3,T_GDP[#All],2,FALSE))</f>
        <v>182.29633398142295</v>
      </c>
      <c r="BD518" s="16">
        <f>IF(BC518="Neg","Neg",BC518*HLOOKUP(BD$3,T_GDP[#All],2,FALSE))</f>
        <v>204.6645783530908</v>
      </c>
      <c r="BE518" s="16">
        <f>IF(BD518="Neg","Neg",BD518*HLOOKUP(BE$3,T_GDP[#All],2,FALSE))</f>
        <v>218.16423765241476</v>
      </c>
      <c r="BF518" s="16">
        <f>IF(BE518="Neg","Neg",BE518*HLOOKUP(BF$3,T_GDP[#All],2,FALSE))</f>
        <v>222.09095611248398</v>
      </c>
      <c r="BG518" s="16">
        <f>IF(BF518="Neg","Neg",BF518*HLOOKUP(BG$3,T_GDP[#All],2,FALSE))</f>
        <v>229.60374236456147</v>
      </c>
      <c r="BH518" s="16">
        <f>IF(BG518="Neg","Neg",BG518*HLOOKUP(BH$3,T_GDP[#All],2,FALSE))</f>
        <v>237.05115577470676</v>
      </c>
      <c r="BI518" s="16">
        <f>IF(BH518="Neg","Neg",BH518*HLOOKUP(BI$3,T_GDP[#All],2,FALSE))</f>
        <v>246.08551864528889</v>
      </c>
      <c r="BJ518" s="16">
        <f>IF(BI518="Neg","Neg",BI518*HLOOKUP(BJ$3,T_GDP[#All],2,FALSE))</f>
        <v>255.76068046718899</v>
      </c>
    </row>
    <row r="519" spans="1:62" ht="13.9" customHeight="1" x14ac:dyDescent="0.25">
      <c r="A519" s="6"/>
      <c r="B519" s="1" t="s">
        <v>1186</v>
      </c>
      <c r="C519" s="1" t="s">
        <v>1192</v>
      </c>
      <c r="D519" s="1" t="s">
        <v>2129</v>
      </c>
      <c r="E519" s="23"/>
      <c r="F519" s="23"/>
      <c r="G519" s="23"/>
      <c r="H519" s="23"/>
      <c r="I519" s="23"/>
      <c r="J519" s="23"/>
      <c r="K519" s="23"/>
      <c r="L519" s="23"/>
      <c r="M519" s="23"/>
      <c r="N519" s="15"/>
      <c r="O519" s="15"/>
      <c r="P519" s="15"/>
      <c r="Q519" s="15"/>
      <c r="R519" s="15"/>
      <c r="S519" s="15"/>
      <c r="T519" s="15"/>
      <c r="U519" s="15"/>
      <c r="V519" s="15"/>
      <c r="W519" s="15"/>
      <c r="X519" s="15"/>
      <c r="Y519" s="15"/>
      <c r="Z519" s="15"/>
      <c r="AA519" s="15"/>
      <c r="AB519" s="15"/>
      <c r="AC519" s="15"/>
      <c r="AD519" s="15"/>
      <c r="AE519" s="15"/>
      <c r="AF519" s="15"/>
      <c r="AG519" s="15"/>
      <c r="AH519" s="25"/>
      <c r="AI519" s="25"/>
      <c r="AJ519" s="25"/>
      <c r="AK519" s="25"/>
      <c r="AL519" s="15"/>
      <c r="AM519" s="15">
        <v>10</v>
      </c>
      <c r="AN519" s="15">
        <v>340</v>
      </c>
      <c r="AO519" s="15">
        <v>490</v>
      </c>
      <c r="AP519" s="16">
        <f>IF(AO519="Neg","Neg",AO519*HLOOKUP(AP$3,T_GDP[#All],2,FALSE))</f>
        <v>516.03650762821394</v>
      </c>
      <c r="AQ519" s="16">
        <f>IF(AP519="Neg","Neg",AP519*HLOOKUP(AQ$3,T_GDP[#All],2,FALSE))</f>
        <v>521.4263123478205</v>
      </c>
      <c r="AR519" s="16">
        <f>IF(AQ519="Neg","Neg",AQ519*HLOOKUP(AR$3,T_GDP[#All],2,FALSE))</f>
        <v>514.16076206195987</v>
      </c>
      <c r="AS519" s="16">
        <f>IF(AR519="Neg","Neg",AR519*HLOOKUP(AS$3,T_GDP[#All],2,FALSE))</f>
        <v>536.93019248462497</v>
      </c>
      <c r="AT519" s="16">
        <f>IF(AS519="Neg","Neg",AS519*HLOOKUP(AT$3,T_GDP[#All],2,FALSE))</f>
        <v>550.39169656772378</v>
      </c>
      <c r="AU519" s="16">
        <f>IF(AT519="Neg","Neg",AT519*HLOOKUP(AU$3,T_GDP[#All],2,FALSE))</f>
        <v>568.71150021875542</v>
      </c>
      <c r="AV519" s="16">
        <f>IF(AU519="Neg","Neg",AU519*HLOOKUP(AV$3,T_GDP[#All],2,FALSE))</f>
        <v>594.76414400089254</v>
      </c>
      <c r="AW519" s="16">
        <f>IF(AV519="Neg","Neg",AV519*HLOOKUP(AW$3,T_GDP[#All],2,FALSE))</f>
        <v>617.75025991909752</v>
      </c>
      <c r="AX519" s="16">
        <f>IF(AW519="Neg","Neg",AW519*HLOOKUP(AX$3,T_GDP[#All],2,FALSE))</f>
        <v>638.05975014163664</v>
      </c>
      <c r="AY519" s="16">
        <f>IF(AX519="Neg","Neg",AX519*HLOOKUP(AY$3,T_GDP[#All],2,FALSE))</f>
        <v>666.16991820361125</v>
      </c>
      <c r="AZ519" s="16">
        <f>IF(AY519="Neg","Neg",AY519*HLOOKUP(AZ$3,T_GDP[#All],2,FALSE))</f>
        <v>692.51268344710195</v>
      </c>
      <c r="BA519" s="16">
        <f>IF(AZ519="Neg","Neg",AZ519*HLOOKUP(BA$3,T_GDP[#All],2,FALSE))</f>
        <v>716.97937381507484</v>
      </c>
      <c r="BB519" s="16">
        <f>IF(BA519="Neg","Neg",BA519*HLOOKUP(BB$3,T_GDP[#All],2,FALSE))</f>
        <v>740.75583196625189</v>
      </c>
      <c r="BC519" s="16">
        <f>IF(BB519="Neg","Neg",BB519*HLOOKUP(BC$3,T_GDP[#All],2,FALSE))</f>
        <v>687.11695116074804</v>
      </c>
      <c r="BD519" s="16">
        <f>IF(BC519="Neg","Neg",BC519*HLOOKUP(BD$3,T_GDP[#All],2,FALSE))</f>
        <v>771.42802610011142</v>
      </c>
      <c r="BE519" s="16">
        <f>IF(BD519="Neg","Neg",BD519*HLOOKUP(BE$3,T_GDP[#All],2,FALSE))</f>
        <v>822.31135730525557</v>
      </c>
      <c r="BF519" s="16">
        <f>IF(BE519="Neg","Neg",BE519*HLOOKUP(BF$3,T_GDP[#All],2,FALSE))</f>
        <v>837.11206534705502</v>
      </c>
      <c r="BG519" s="16">
        <f>IF(BF519="Neg","Neg",BF519*HLOOKUP(BG$3,T_GDP[#All],2,FALSE))</f>
        <v>865.42949045103944</v>
      </c>
      <c r="BH519" s="16">
        <f>IF(BG519="Neg","Neg",BG519*HLOOKUP(BH$3,T_GDP[#All],2,FALSE))</f>
        <v>893.50051022774096</v>
      </c>
      <c r="BI519" s="16">
        <f>IF(BH519="Neg","Neg",BH519*HLOOKUP(BI$3,T_GDP[#All],2,FALSE))</f>
        <v>927.55310873993506</v>
      </c>
      <c r="BJ519" s="16">
        <f>IF(BI519="Neg","Neg",BI519*HLOOKUP(BJ$3,T_GDP[#All],2,FALSE))</f>
        <v>964.02102637632777</v>
      </c>
    </row>
    <row r="520" spans="1:62" ht="13.9" customHeight="1" x14ac:dyDescent="0.25">
      <c r="A520" s="6"/>
      <c r="B520" s="1" t="s">
        <v>1186</v>
      </c>
      <c r="C520" s="1" t="s">
        <v>1018</v>
      </c>
      <c r="D520" s="1" t="s">
        <v>777</v>
      </c>
      <c r="E520" s="23"/>
      <c r="F520" s="23"/>
      <c r="G520" s="23"/>
      <c r="H520" s="23"/>
      <c r="I520" s="23"/>
      <c r="J520" s="23"/>
      <c r="K520" s="23"/>
      <c r="L520" s="23"/>
      <c r="M520" s="23"/>
      <c r="N520" s="15"/>
      <c r="O520" s="15"/>
      <c r="P520" s="15"/>
      <c r="Q520" s="15"/>
      <c r="R520" s="15"/>
      <c r="S520" s="15"/>
      <c r="T520" s="15"/>
      <c r="U520" s="15"/>
      <c r="V520" s="15"/>
      <c r="W520" s="15"/>
      <c r="X520" s="15"/>
      <c r="Y520" s="15"/>
      <c r="Z520" s="15"/>
      <c r="AA520" s="15"/>
      <c r="AB520" s="15"/>
      <c r="AC520" s="15"/>
      <c r="AD520" s="15"/>
      <c r="AE520" s="15"/>
      <c r="AF520" s="15"/>
      <c r="AG520" s="15"/>
      <c r="AH520" s="25"/>
      <c r="AI520" s="25"/>
      <c r="AJ520" s="25"/>
      <c r="AK520" s="25"/>
      <c r="AL520" s="15"/>
      <c r="AM520" s="15">
        <v>-40</v>
      </c>
      <c r="AN520" s="15">
        <v>-80</v>
      </c>
      <c r="AO520" s="15">
        <v>-80</v>
      </c>
      <c r="AP520" s="16">
        <f>IF(AO520="Neg","Neg",AO520*HLOOKUP(AP$3,T_GDP[#All],2,FALSE))</f>
        <v>-84.250858388279823</v>
      </c>
      <c r="AQ520" s="16">
        <f>IF(AP520="Neg","Neg",AP520*HLOOKUP(AQ$3,T_GDP[#All],2,FALSE))</f>
        <v>-85.13082650576662</v>
      </c>
      <c r="AR520" s="16">
        <f>IF(AQ520="Neg","Neg",AQ520*HLOOKUP(AR$3,T_GDP[#All],2,FALSE))</f>
        <v>-83.944614214197543</v>
      </c>
      <c r="AS520" s="16">
        <f>IF(AR520="Neg","Neg",AR520*HLOOKUP(AS$3,T_GDP[#All],2,FALSE))</f>
        <v>-87.662072242387765</v>
      </c>
      <c r="AT520" s="16">
        <f>IF(AS520="Neg","Neg",AS520*HLOOKUP(AT$3,T_GDP[#All],2,FALSE))</f>
        <v>-89.859868827383494</v>
      </c>
      <c r="AU520" s="16">
        <f>IF(AT520="Neg","Neg",AT520*HLOOKUP(AU$3,T_GDP[#All],2,FALSE))</f>
        <v>-92.850857178572326</v>
      </c>
      <c r="AV520" s="16">
        <f>IF(AU520="Neg","Neg",AU520*HLOOKUP(AV$3,T_GDP[#All],2,FALSE))</f>
        <v>-97.104350040962061</v>
      </c>
      <c r="AW520" s="16">
        <f>IF(AV520="Neg","Neg",AV520*HLOOKUP(AW$3,T_GDP[#All],2,FALSE))</f>
        <v>-100.8571852929139</v>
      </c>
      <c r="AX520" s="16">
        <f>IF(AW520="Neg","Neg",AW520*HLOOKUP(AX$3,T_GDP[#All],2,FALSE))</f>
        <v>-104.17302043128763</v>
      </c>
      <c r="AY520" s="16">
        <f>IF(AX520="Neg","Neg",AX520*HLOOKUP(AY$3,T_GDP[#All],2,FALSE))</f>
        <v>-108.76243562507941</v>
      </c>
      <c r="AZ520" s="16">
        <f>IF(AY520="Neg","Neg",AY520*HLOOKUP(AZ$3,T_GDP[#All],2,FALSE))</f>
        <v>-113.06329525666972</v>
      </c>
      <c r="BA520" s="16">
        <f>IF(AZ520="Neg","Neg",AZ520*HLOOKUP(BA$3,T_GDP[#All],2,FALSE))</f>
        <v>-117.05785694939999</v>
      </c>
      <c r="BB520" s="16">
        <f>IF(BA520="Neg","Neg",BA520*HLOOKUP(BB$3,T_GDP[#All],2,FALSE))</f>
        <v>-120.93972766795952</v>
      </c>
      <c r="BC520" s="16">
        <f>IF(BB520="Neg","Neg",BB520*HLOOKUP(BC$3,T_GDP[#All],2,FALSE))</f>
        <v>-112.18235937318337</v>
      </c>
      <c r="BD520" s="16">
        <f>IF(BC520="Neg","Neg",BC520*HLOOKUP(BD$3,T_GDP[#All],2,FALSE))</f>
        <v>-125.94743283267128</v>
      </c>
      <c r="BE520" s="16">
        <f>IF(BD520="Neg","Neg",BD520*HLOOKUP(BE$3,T_GDP[#All],2,FALSE))</f>
        <v>-134.25491547840912</v>
      </c>
      <c r="BF520" s="16">
        <f>IF(BE520="Neg","Neg",BE520*HLOOKUP(BF$3,T_GDP[#All],2,FALSE))</f>
        <v>-136.67135760768249</v>
      </c>
      <c r="BG520" s="16">
        <f>IF(BF520="Neg","Neg",BF520*HLOOKUP(BG$3,T_GDP[#All],2,FALSE))</f>
        <v>-141.29461068588404</v>
      </c>
      <c r="BH520" s="16">
        <f>IF(BG520="Neg","Neg",BG520*HLOOKUP(BH$3,T_GDP[#All],2,FALSE))</f>
        <v>-145.87763432289654</v>
      </c>
      <c r="BI520" s="16">
        <f>IF(BH520="Neg","Neg",BH520*HLOOKUP(BI$3,T_GDP[#All],2,FALSE))</f>
        <v>-151.43724224325476</v>
      </c>
      <c r="BJ520" s="16">
        <f>IF(BI520="Neg","Neg",BI520*HLOOKUP(BJ$3,T_GDP[#All],2,FALSE))</f>
        <v>-157.39118797980868</v>
      </c>
    </row>
    <row r="521" spans="1:62" ht="13.9" customHeight="1" x14ac:dyDescent="0.25">
      <c r="A521" s="6"/>
      <c r="B521" s="1" t="s">
        <v>1186</v>
      </c>
      <c r="C521" s="1" t="s">
        <v>1193</v>
      </c>
      <c r="D521" s="1" t="s">
        <v>727</v>
      </c>
      <c r="E521" s="23"/>
      <c r="F521" s="23"/>
      <c r="G521" s="23"/>
      <c r="H521" s="23"/>
      <c r="I521" s="23"/>
      <c r="J521" s="23"/>
      <c r="K521" s="23"/>
      <c r="L521" s="23"/>
      <c r="M521" s="23"/>
      <c r="N521" s="15"/>
      <c r="O521" s="15"/>
      <c r="P521" s="15"/>
      <c r="Q521" s="15"/>
      <c r="R521" s="15"/>
      <c r="S521" s="15"/>
      <c r="T521" s="15"/>
      <c r="U521" s="15"/>
      <c r="V521" s="15"/>
      <c r="W521" s="15"/>
      <c r="X521" s="15"/>
      <c r="Y521" s="15"/>
      <c r="Z521" s="15"/>
      <c r="AA521" s="15"/>
      <c r="AB521" s="15"/>
      <c r="AC521" s="15"/>
      <c r="AD521" s="15"/>
      <c r="AE521" s="15"/>
      <c r="AF521" s="15"/>
      <c r="AG521" s="15"/>
      <c r="AH521" s="25"/>
      <c r="AI521" s="25"/>
      <c r="AJ521" s="25"/>
      <c r="AK521" s="25"/>
      <c r="AL521" s="15"/>
      <c r="AM521" s="15">
        <v>0</v>
      </c>
      <c r="AN521" s="15">
        <v>0</v>
      </c>
      <c r="AO521" s="15">
        <v>-245</v>
      </c>
      <c r="AP521" s="16">
        <f>IF(AO521="Neg","Neg",AO521*HLOOKUP(AP$3,T_GDP[#All],2,FALSE))</f>
        <v>-258.01825381410697</v>
      </c>
      <c r="AQ521" s="16">
        <f>IF(AP521="Neg","Neg",AP521*HLOOKUP(AQ$3,T_GDP[#All],2,FALSE))</f>
        <v>-260.71315617391025</v>
      </c>
      <c r="AR521" s="16">
        <f>IF(AQ521="Neg","Neg",AQ521*HLOOKUP(AR$3,T_GDP[#All],2,FALSE))</f>
        <v>-257.08038103097994</v>
      </c>
      <c r="AS521" s="16">
        <f>IF(AR521="Neg","Neg",AR521*HLOOKUP(AS$3,T_GDP[#All],2,FALSE))</f>
        <v>-268.46509624231248</v>
      </c>
      <c r="AT521" s="16">
        <f>IF(AS521="Neg","Neg",AS521*HLOOKUP(AT$3,T_GDP[#All],2,FALSE))</f>
        <v>-275.19584828386189</v>
      </c>
      <c r="AU521" s="16">
        <f>IF(AT521="Neg","Neg",AT521*HLOOKUP(AU$3,T_GDP[#All],2,FALSE))</f>
        <v>-284.35575010937771</v>
      </c>
      <c r="AV521" s="16">
        <f>IF(AU521="Neg","Neg",AU521*HLOOKUP(AV$3,T_GDP[#All],2,FALSE))</f>
        <v>-297.38207200044627</v>
      </c>
      <c r="AW521" s="16">
        <f>IF(AV521="Neg","Neg",AV521*HLOOKUP(AW$3,T_GDP[#All],2,FALSE))</f>
        <v>-308.87512995954876</v>
      </c>
      <c r="AX521" s="16">
        <f>IF(AW521="Neg","Neg",AW521*HLOOKUP(AX$3,T_GDP[#All],2,FALSE))</f>
        <v>-319.02987507081832</v>
      </c>
      <c r="AY521" s="16">
        <f>IF(AX521="Neg","Neg",AX521*HLOOKUP(AY$3,T_GDP[#All],2,FALSE))</f>
        <v>-333.08495910180562</v>
      </c>
      <c r="AZ521" s="16">
        <f>IF(AY521="Neg","Neg",AY521*HLOOKUP(AZ$3,T_GDP[#All],2,FALSE))</f>
        <v>-346.25634172355097</v>
      </c>
      <c r="BA521" s="16">
        <f>IF(AZ521="Neg","Neg",AZ521*HLOOKUP(BA$3,T_GDP[#All],2,FALSE))</f>
        <v>-358.48968690753742</v>
      </c>
      <c r="BB521" s="16">
        <f>IF(BA521="Neg","Neg",BA521*HLOOKUP(BB$3,T_GDP[#All],2,FALSE))</f>
        <v>-370.37791598312594</v>
      </c>
      <c r="BC521" s="16">
        <f>IF(BB521="Neg","Neg",BB521*HLOOKUP(BC$3,T_GDP[#All],2,FALSE))</f>
        <v>-343.55847558037402</v>
      </c>
      <c r="BD521" s="16">
        <f>IF(BC521="Neg","Neg",BC521*HLOOKUP(BD$3,T_GDP[#All],2,FALSE))</f>
        <v>-385.71401305005571</v>
      </c>
      <c r="BE521" s="16">
        <f>IF(BD521="Neg","Neg",BD521*HLOOKUP(BE$3,T_GDP[#All],2,FALSE))</f>
        <v>-411.15567865262778</v>
      </c>
      <c r="BF521" s="16">
        <f>IF(BE521="Neg","Neg",BE521*HLOOKUP(BF$3,T_GDP[#All],2,FALSE))</f>
        <v>-418.55603267352751</v>
      </c>
      <c r="BG521" s="16">
        <f>IF(BF521="Neg","Neg",BF521*HLOOKUP(BG$3,T_GDP[#All],2,FALSE))</f>
        <v>-432.71474522551972</v>
      </c>
      <c r="BH521" s="16">
        <f>IF(BG521="Neg","Neg",BG521*HLOOKUP(BH$3,T_GDP[#All],2,FALSE))</f>
        <v>-446.75025511387048</v>
      </c>
      <c r="BI521" s="16">
        <f>IF(BH521="Neg","Neg",BH521*HLOOKUP(BI$3,T_GDP[#All],2,FALSE))</f>
        <v>-463.77655436996753</v>
      </c>
      <c r="BJ521" s="16">
        <f>IF(BI521="Neg","Neg",BI521*HLOOKUP(BJ$3,T_GDP[#All],2,FALSE))</f>
        <v>-482.01051318816388</v>
      </c>
    </row>
    <row r="522" spans="1:62" ht="13.9" customHeight="1" x14ac:dyDescent="0.25">
      <c r="A522" s="6"/>
      <c r="B522" s="1" t="s">
        <v>1186</v>
      </c>
      <c r="C522" s="1" t="s">
        <v>722</v>
      </c>
      <c r="D522" s="1" t="s">
        <v>974</v>
      </c>
      <c r="E522" s="23"/>
      <c r="F522" s="23"/>
      <c r="G522" s="23"/>
      <c r="H522" s="23"/>
      <c r="I522" s="23"/>
      <c r="J522" s="23"/>
      <c r="K522" s="23"/>
      <c r="L522" s="23"/>
      <c r="M522" s="23"/>
      <c r="N522" s="15"/>
      <c r="O522" s="15"/>
      <c r="P522" s="15"/>
      <c r="Q522" s="15"/>
      <c r="R522" s="15"/>
      <c r="S522" s="15"/>
      <c r="T522" s="15"/>
      <c r="U522" s="15"/>
      <c r="V522" s="15"/>
      <c r="W522" s="15"/>
      <c r="X522" s="15"/>
      <c r="Y522" s="15"/>
      <c r="Z522" s="15"/>
      <c r="AA522" s="15"/>
      <c r="AB522" s="15"/>
      <c r="AC522" s="15"/>
      <c r="AD522" s="15"/>
      <c r="AE522" s="15"/>
      <c r="AF522" s="15"/>
      <c r="AG522" s="15"/>
      <c r="AH522" s="25"/>
      <c r="AI522" s="25"/>
      <c r="AJ522" s="25"/>
      <c r="AK522" s="25"/>
      <c r="AL522" s="15"/>
      <c r="AM522" s="15">
        <v>-295</v>
      </c>
      <c r="AN522" s="15">
        <v>15</v>
      </c>
      <c r="AO522" s="15">
        <v>20</v>
      </c>
      <c r="AP522" s="16">
        <f>IF(AO522="Neg","Neg",AO522*HLOOKUP(AP$3,T_GDP[#All],2,FALSE))</f>
        <v>21.062714597069956</v>
      </c>
      <c r="AQ522" s="16">
        <f>IF(AP522="Neg","Neg",AP522*HLOOKUP(AQ$3,T_GDP[#All],2,FALSE))</f>
        <v>21.282706626441655</v>
      </c>
      <c r="AR522" s="16">
        <f>IF(AQ522="Neg","Neg",AQ522*HLOOKUP(AR$3,T_GDP[#All],2,FALSE))</f>
        <v>20.986153553549386</v>
      </c>
      <c r="AS522" s="16">
        <f>IF(AR522="Neg","Neg",AR522*HLOOKUP(AS$3,T_GDP[#All],2,FALSE))</f>
        <v>21.915518060596941</v>
      </c>
      <c r="AT522" s="16">
        <f>IF(AS522="Neg","Neg",AS522*HLOOKUP(AT$3,T_GDP[#All],2,FALSE))</f>
        <v>22.464967206845873</v>
      </c>
      <c r="AU522" s="16">
        <f>IF(AT522="Neg","Neg",AT522*HLOOKUP(AU$3,T_GDP[#All],2,FALSE))</f>
        <v>23.212714294643082</v>
      </c>
      <c r="AV522" s="16">
        <f>IF(AU522="Neg","Neg",AU522*HLOOKUP(AV$3,T_GDP[#All],2,FALSE))</f>
        <v>24.276087510240515</v>
      </c>
      <c r="AW522" s="16">
        <f>IF(AV522="Neg","Neg",AV522*HLOOKUP(AW$3,T_GDP[#All],2,FALSE))</f>
        <v>25.214296323228474</v>
      </c>
      <c r="AX522" s="16">
        <f>IF(AW522="Neg","Neg",AW522*HLOOKUP(AX$3,T_GDP[#All],2,FALSE))</f>
        <v>26.043255107821906</v>
      </c>
      <c r="AY522" s="16">
        <f>IF(AX522="Neg","Neg",AX522*HLOOKUP(AY$3,T_GDP[#All],2,FALSE))</f>
        <v>27.190608906269851</v>
      </c>
      <c r="AZ522" s="16">
        <f>IF(AY522="Neg","Neg",AY522*HLOOKUP(AZ$3,T_GDP[#All],2,FALSE))</f>
        <v>28.26582381416743</v>
      </c>
      <c r="BA522" s="16">
        <f>IF(AZ522="Neg","Neg",AZ522*HLOOKUP(BA$3,T_GDP[#All],2,FALSE))</f>
        <v>29.264464237349998</v>
      </c>
      <c r="BB522" s="16">
        <f>IF(BA522="Neg","Neg",BA522*HLOOKUP(BB$3,T_GDP[#All],2,FALSE))</f>
        <v>30.234931916989879</v>
      </c>
      <c r="BC522" s="16">
        <f>IF(BB522="Neg","Neg",BB522*HLOOKUP(BC$3,T_GDP[#All],2,FALSE))</f>
        <v>28.045589843295843</v>
      </c>
      <c r="BD522" s="16">
        <f>IF(BC522="Neg","Neg",BC522*HLOOKUP(BD$3,T_GDP[#All],2,FALSE))</f>
        <v>31.486858208167821</v>
      </c>
      <c r="BE522" s="16">
        <f>IF(BD522="Neg","Neg",BD522*HLOOKUP(BE$3,T_GDP[#All],2,FALSE))</f>
        <v>33.563728869602279</v>
      </c>
      <c r="BF522" s="16">
        <f>IF(BE522="Neg","Neg",BE522*HLOOKUP(BF$3,T_GDP[#All],2,FALSE))</f>
        <v>34.167839401920624</v>
      </c>
      <c r="BG522" s="16">
        <f>IF(BF522="Neg","Neg",BF522*HLOOKUP(BG$3,T_GDP[#All],2,FALSE))</f>
        <v>35.32365267147101</v>
      </c>
      <c r="BH522" s="16">
        <f>IF(BG522="Neg","Neg",BG522*HLOOKUP(BH$3,T_GDP[#All],2,FALSE))</f>
        <v>36.469408580724135</v>
      </c>
      <c r="BI522" s="16">
        <f>IF(BH522="Neg","Neg",BH522*HLOOKUP(BI$3,T_GDP[#All],2,FALSE))</f>
        <v>37.85931056081369</v>
      </c>
      <c r="BJ522" s="16">
        <f>IF(BI522="Neg","Neg",BI522*HLOOKUP(BJ$3,T_GDP[#All],2,FALSE))</f>
        <v>39.347796994952169</v>
      </c>
    </row>
    <row r="523" spans="1:62" ht="13.9" customHeight="1" x14ac:dyDescent="0.25">
      <c r="A523" s="6"/>
      <c r="B523" s="1" t="s">
        <v>1186</v>
      </c>
      <c r="C523" s="1" t="s">
        <v>1194</v>
      </c>
      <c r="D523" s="1" t="s">
        <v>707</v>
      </c>
      <c r="E523" s="23"/>
      <c r="F523" s="23"/>
      <c r="G523" s="23"/>
      <c r="H523" s="23"/>
      <c r="I523" s="23"/>
      <c r="J523" s="23"/>
      <c r="K523" s="23"/>
      <c r="L523" s="23"/>
      <c r="M523" s="23"/>
      <c r="N523" s="15"/>
      <c r="O523" s="15"/>
      <c r="P523" s="15"/>
      <c r="Q523" s="15"/>
      <c r="R523" s="15"/>
      <c r="S523" s="15"/>
      <c r="T523" s="15"/>
      <c r="U523" s="15"/>
      <c r="V523" s="15"/>
      <c r="W523" s="15"/>
      <c r="X523" s="15"/>
      <c r="Y523" s="15"/>
      <c r="Z523" s="15"/>
      <c r="AA523" s="15"/>
      <c r="AB523" s="15"/>
      <c r="AC523" s="15"/>
      <c r="AD523" s="15"/>
      <c r="AE523" s="15"/>
      <c r="AF523" s="15"/>
      <c r="AG523" s="15"/>
      <c r="AH523" s="25"/>
      <c r="AI523" s="25"/>
      <c r="AJ523" s="25"/>
      <c r="AK523" s="25"/>
      <c r="AL523" s="15"/>
      <c r="AM523" s="15">
        <v>-25</v>
      </c>
      <c r="AN523" s="15">
        <v>-60</v>
      </c>
      <c r="AO523" s="15">
        <v>0</v>
      </c>
      <c r="AP523" s="16">
        <f>IF(AO523="Neg","Neg",AO523*HLOOKUP(AP$3,T_GDP[#All],2,FALSE))</f>
        <v>0</v>
      </c>
      <c r="AQ523" s="16">
        <f>IF(AP523="Neg","Neg",AP523*HLOOKUP(AQ$3,T_GDP[#All],2,FALSE))</f>
        <v>0</v>
      </c>
      <c r="AR523" s="16">
        <f>IF(AQ523="Neg","Neg",AQ523*HLOOKUP(AR$3,T_GDP[#All],2,FALSE))</f>
        <v>0</v>
      </c>
      <c r="AS523" s="16">
        <f>IF(AR523="Neg","Neg",AR523*HLOOKUP(AS$3,T_GDP[#All],2,FALSE))</f>
        <v>0</v>
      </c>
      <c r="AT523" s="16">
        <f>IF(AS523="Neg","Neg",AS523*HLOOKUP(AT$3,T_GDP[#All],2,FALSE))</f>
        <v>0</v>
      </c>
      <c r="AU523" s="16">
        <f>IF(AT523="Neg","Neg",AT523*HLOOKUP(AU$3,T_GDP[#All],2,FALSE))</f>
        <v>0</v>
      </c>
      <c r="AV523" s="16">
        <f>IF(AU523="Neg","Neg",AU523*HLOOKUP(AV$3,T_GDP[#All],2,FALSE))</f>
        <v>0</v>
      </c>
      <c r="AW523" s="16">
        <f>IF(AV523="Neg","Neg",AV523*HLOOKUP(AW$3,T_GDP[#All],2,FALSE))</f>
        <v>0</v>
      </c>
      <c r="AX523" s="16">
        <f>IF(AW523="Neg","Neg",AW523*HLOOKUP(AX$3,T_GDP[#All],2,FALSE))</f>
        <v>0</v>
      </c>
      <c r="AY523" s="16">
        <f>IF(AX523="Neg","Neg",AX523*HLOOKUP(AY$3,T_GDP[#All],2,FALSE))</f>
        <v>0</v>
      </c>
      <c r="AZ523" s="16">
        <f>IF(AY523="Neg","Neg",AY523*HLOOKUP(AZ$3,T_GDP[#All],2,FALSE))</f>
        <v>0</v>
      </c>
      <c r="BA523" s="16">
        <f>IF(AZ523="Neg","Neg",AZ523*HLOOKUP(BA$3,T_GDP[#All],2,FALSE))</f>
        <v>0</v>
      </c>
      <c r="BB523" s="16">
        <f>IF(BA523="Neg","Neg",BA523*HLOOKUP(BB$3,T_GDP[#All],2,FALSE))</f>
        <v>0</v>
      </c>
      <c r="BC523" s="16">
        <f>IF(BB523="Neg","Neg",BB523*HLOOKUP(BC$3,T_GDP[#All],2,FALSE))</f>
        <v>0</v>
      </c>
      <c r="BD523" s="16">
        <f>IF(BC523="Neg","Neg",BC523*HLOOKUP(BD$3,T_GDP[#All],2,FALSE))</f>
        <v>0</v>
      </c>
      <c r="BE523" s="16">
        <f>IF(BD523="Neg","Neg",BD523*HLOOKUP(BE$3,T_GDP[#All],2,FALSE))</f>
        <v>0</v>
      </c>
      <c r="BF523" s="16">
        <f>IF(BE523="Neg","Neg",BE523*HLOOKUP(BF$3,T_GDP[#All],2,FALSE))</f>
        <v>0</v>
      </c>
      <c r="BG523" s="16">
        <f>IF(BF523="Neg","Neg",BF523*HLOOKUP(BG$3,T_GDP[#All],2,FALSE))</f>
        <v>0</v>
      </c>
      <c r="BH523" s="16">
        <f>IF(BG523="Neg","Neg",BG523*HLOOKUP(BH$3,T_GDP[#All],2,FALSE))</f>
        <v>0</v>
      </c>
      <c r="BI523" s="16">
        <f>IF(BH523="Neg","Neg",BH523*HLOOKUP(BI$3,T_GDP[#All],2,FALSE))</f>
        <v>0</v>
      </c>
      <c r="BJ523" s="16">
        <f>IF(BI523="Neg","Neg",BI523*HLOOKUP(BJ$3,T_GDP[#All],2,FALSE))</f>
        <v>0</v>
      </c>
    </row>
    <row r="524" spans="1:62" ht="13.9" customHeight="1" x14ac:dyDescent="0.25">
      <c r="A524" s="6"/>
      <c r="B524" s="1" t="s">
        <v>1186</v>
      </c>
      <c r="C524" s="1" t="s">
        <v>714</v>
      </c>
      <c r="D524" s="1" t="s">
        <v>714</v>
      </c>
      <c r="E524" s="23"/>
      <c r="F524" s="23"/>
      <c r="G524" s="23"/>
      <c r="H524" s="23"/>
      <c r="I524" s="23"/>
      <c r="J524" s="23"/>
      <c r="K524" s="23"/>
      <c r="L524" s="23"/>
      <c r="M524" s="23"/>
      <c r="N524" s="15"/>
      <c r="O524" s="15"/>
      <c r="P524" s="15"/>
      <c r="Q524" s="15"/>
      <c r="R524" s="15"/>
      <c r="S524" s="15"/>
      <c r="T524" s="15"/>
      <c r="U524" s="15"/>
      <c r="V524" s="15"/>
      <c r="W524" s="15"/>
      <c r="X524" s="15"/>
      <c r="Y524" s="15"/>
      <c r="Z524" s="15"/>
      <c r="AA524" s="15"/>
      <c r="AB524" s="15"/>
      <c r="AC524" s="15"/>
      <c r="AD524" s="15"/>
      <c r="AE524" s="15"/>
      <c r="AF524" s="15"/>
      <c r="AG524" s="15"/>
      <c r="AH524" s="25"/>
      <c r="AI524" s="25"/>
      <c r="AJ524" s="25"/>
      <c r="AK524" s="25"/>
      <c r="AL524" s="15"/>
      <c r="AM524" s="15">
        <v>-30</v>
      </c>
      <c r="AN524" s="15">
        <v>-50</v>
      </c>
      <c r="AO524" s="15">
        <v>-50</v>
      </c>
      <c r="AP524" s="16">
        <f>IF(AO524="Neg","Neg",AO524*HLOOKUP(AP$3,T_GDP[#All],2,FALSE))</f>
        <v>-52.65678649267489</v>
      </c>
      <c r="AQ524" s="16">
        <f>IF(AP524="Neg","Neg",AP524*HLOOKUP(AQ$3,T_GDP[#All],2,FALSE))</f>
        <v>-53.206766566104136</v>
      </c>
      <c r="AR524" s="16">
        <f>IF(AQ524="Neg","Neg",AQ524*HLOOKUP(AR$3,T_GDP[#All],2,FALSE))</f>
        <v>-52.465383883873457</v>
      </c>
      <c r="AS524" s="16">
        <f>IF(AR524="Neg","Neg",AR524*HLOOKUP(AS$3,T_GDP[#All],2,FALSE))</f>
        <v>-54.788795151492344</v>
      </c>
      <c r="AT524" s="16">
        <f>IF(AS524="Neg","Neg",AS524*HLOOKUP(AT$3,T_GDP[#All],2,FALSE))</f>
        <v>-56.162418017114675</v>
      </c>
      <c r="AU524" s="16">
        <f>IF(AT524="Neg","Neg",AT524*HLOOKUP(AU$3,T_GDP[#All],2,FALSE))</f>
        <v>-58.031785736607702</v>
      </c>
      <c r="AV524" s="16">
        <f>IF(AU524="Neg","Neg",AU524*HLOOKUP(AV$3,T_GDP[#All],2,FALSE))</f>
        <v>-60.690218775601281</v>
      </c>
      <c r="AW524" s="16">
        <f>IF(AV524="Neg","Neg",AV524*HLOOKUP(AW$3,T_GDP[#All],2,FALSE))</f>
        <v>-63.035740808071175</v>
      </c>
      <c r="AX524" s="16">
        <f>IF(AW524="Neg","Neg",AW524*HLOOKUP(AX$3,T_GDP[#All],2,FALSE))</f>
        <v>-65.108137769554759</v>
      </c>
      <c r="AY524" s="16">
        <f>IF(AX524="Neg","Neg",AX524*HLOOKUP(AY$3,T_GDP[#All],2,FALSE))</f>
        <v>-67.976522265674618</v>
      </c>
      <c r="AZ524" s="16">
        <f>IF(AY524="Neg","Neg",AY524*HLOOKUP(AZ$3,T_GDP[#All],2,FALSE))</f>
        <v>-70.664559535418562</v>
      </c>
      <c r="BA524" s="16">
        <f>IF(AZ524="Neg","Neg",AZ524*HLOOKUP(BA$3,T_GDP[#All],2,FALSE))</f>
        <v>-73.161160593374987</v>
      </c>
      <c r="BB524" s="16">
        <f>IF(BA524="Neg","Neg",BA524*HLOOKUP(BB$3,T_GDP[#All],2,FALSE))</f>
        <v>-75.587329792474691</v>
      </c>
      <c r="BC524" s="16">
        <f>IF(BB524="Neg","Neg",BB524*HLOOKUP(BC$3,T_GDP[#All],2,FALSE))</f>
        <v>-70.113974608239602</v>
      </c>
      <c r="BD524" s="16">
        <f>IF(BC524="Neg","Neg",BC524*HLOOKUP(BD$3,T_GDP[#All],2,FALSE))</f>
        <v>-78.71714552041955</v>
      </c>
      <c r="BE524" s="16">
        <f>IF(BD524="Neg","Neg",BD524*HLOOKUP(BE$3,T_GDP[#All],2,FALSE))</f>
        <v>-83.909322174005695</v>
      </c>
      <c r="BF524" s="16">
        <f>IF(BE524="Neg","Neg",BE524*HLOOKUP(BF$3,T_GDP[#All],2,FALSE))</f>
        <v>-85.419598504801556</v>
      </c>
      <c r="BG524" s="16">
        <f>IF(BF524="Neg","Neg",BF524*HLOOKUP(BG$3,T_GDP[#All],2,FALSE))</f>
        <v>-88.309131678677517</v>
      </c>
      <c r="BH524" s="16">
        <f>IF(BG524="Neg","Neg",BG524*HLOOKUP(BH$3,T_GDP[#All],2,FALSE))</f>
        <v>-91.173521451810316</v>
      </c>
      <c r="BI524" s="16">
        <f>IF(BH524="Neg","Neg",BH524*HLOOKUP(BI$3,T_GDP[#All],2,FALSE))</f>
        <v>-94.648276402034213</v>
      </c>
      <c r="BJ524" s="16">
        <f>IF(BI524="Neg","Neg",BI524*HLOOKUP(BJ$3,T_GDP[#All],2,FALSE))</f>
        <v>-98.369492487380413</v>
      </c>
    </row>
    <row r="525" spans="1:62" ht="13.9" customHeight="1" x14ac:dyDescent="0.25">
      <c r="A525" s="6"/>
      <c r="B525" s="1" t="s">
        <v>1186</v>
      </c>
      <c r="C525" s="1" t="s">
        <v>704</v>
      </c>
      <c r="D525" s="1" t="s">
        <v>704</v>
      </c>
      <c r="E525" s="23"/>
      <c r="F525" s="23"/>
      <c r="G525" s="23"/>
      <c r="H525" s="23"/>
      <c r="I525" s="23"/>
      <c r="J525" s="23"/>
      <c r="K525" s="23"/>
      <c r="L525" s="23"/>
      <c r="M525" s="23"/>
      <c r="N525" s="15"/>
      <c r="O525" s="15"/>
      <c r="P525" s="15"/>
      <c r="Q525" s="15"/>
      <c r="R525" s="15"/>
      <c r="S525" s="15"/>
      <c r="T525" s="15"/>
      <c r="U525" s="15"/>
      <c r="V525" s="15"/>
      <c r="W525" s="15"/>
      <c r="X525" s="15"/>
      <c r="Y525" s="15"/>
      <c r="Z525" s="15"/>
      <c r="AA525" s="15"/>
      <c r="AB525" s="15"/>
      <c r="AC525" s="15"/>
      <c r="AD525" s="15"/>
      <c r="AE525" s="15"/>
      <c r="AF525" s="15"/>
      <c r="AG525" s="15"/>
      <c r="AH525" s="25"/>
      <c r="AI525" s="25"/>
      <c r="AJ525" s="25"/>
      <c r="AK525" s="25"/>
      <c r="AL525" s="15"/>
      <c r="AM525" s="15">
        <v>-25</v>
      </c>
      <c r="AN525" s="15">
        <v>-30</v>
      </c>
      <c r="AO525" s="15">
        <v>-35</v>
      </c>
      <c r="AP525" s="16">
        <f>IF(AO525="Neg","Neg",AO525*HLOOKUP(AP$3,T_GDP[#All],2,FALSE))</f>
        <v>-36.859750544872426</v>
      </c>
      <c r="AQ525" s="16">
        <f>IF(AP525="Neg","Neg",AP525*HLOOKUP(AQ$3,T_GDP[#All],2,FALSE))</f>
        <v>-37.244736596272894</v>
      </c>
      <c r="AR525" s="16">
        <f>IF(AQ525="Neg","Neg",AQ525*HLOOKUP(AR$3,T_GDP[#All],2,FALSE))</f>
        <v>-36.725768718711421</v>
      </c>
      <c r="AS525" s="16">
        <f>IF(AR525="Neg","Neg",AR525*HLOOKUP(AS$3,T_GDP[#All],2,FALSE))</f>
        <v>-38.352156606044637</v>
      </c>
      <c r="AT525" s="16">
        <f>IF(AS525="Neg","Neg",AS525*HLOOKUP(AT$3,T_GDP[#All],2,FALSE))</f>
        <v>-39.313692611980265</v>
      </c>
      <c r="AU525" s="16">
        <f>IF(AT525="Neg","Neg",AT525*HLOOKUP(AU$3,T_GDP[#All],2,FALSE))</f>
        <v>-40.622250015625383</v>
      </c>
      <c r="AV525" s="16">
        <f>IF(AU525="Neg","Neg",AU525*HLOOKUP(AV$3,T_GDP[#All],2,FALSE))</f>
        <v>-42.483153142920891</v>
      </c>
      <c r="AW525" s="16">
        <f>IF(AV525="Neg","Neg",AV525*HLOOKUP(AW$3,T_GDP[#All],2,FALSE))</f>
        <v>-44.125018565649818</v>
      </c>
      <c r="AX525" s="16">
        <f>IF(AW525="Neg","Neg",AW525*HLOOKUP(AX$3,T_GDP[#All],2,FALSE))</f>
        <v>-45.575696438688325</v>
      </c>
      <c r="AY525" s="16">
        <f>IF(AX525="Neg","Neg",AX525*HLOOKUP(AY$3,T_GDP[#All],2,FALSE))</f>
        <v>-47.583565585972231</v>
      </c>
      <c r="AZ525" s="16">
        <f>IF(AY525="Neg","Neg",AY525*HLOOKUP(AZ$3,T_GDP[#All],2,FALSE))</f>
        <v>-49.465191674792997</v>
      </c>
      <c r="BA525" s="16">
        <f>IF(AZ525="Neg","Neg",AZ525*HLOOKUP(BA$3,T_GDP[#All],2,FALSE))</f>
        <v>-51.212812415362492</v>
      </c>
      <c r="BB525" s="16">
        <f>IF(BA525="Neg","Neg",BA525*HLOOKUP(BB$3,T_GDP[#All],2,FALSE))</f>
        <v>-52.911130854732285</v>
      </c>
      <c r="BC525" s="16">
        <f>IF(BB525="Neg","Neg",BB525*HLOOKUP(BC$3,T_GDP[#All],2,FALSE))</f>
        <v>-49.079782225767723</v>
      </c>
      <c r="BD525" s="16">
        <f>IF(BC525="Neg","Neg",BC525*HLOOKUP(BD$3,T_GDP[#All],2,FALSE))</f>
        <v>-55.102001864293683</v>
      </c>
      <c r="BE525" s="16">
        <f>IF(BD525="Neg","Neg",BD525*HLOOKUP(BE$3,T_GDP[#All],2,FALSE))</f>
        <v>-58.736525521803983</v>
      </c>
      <c r="BF525" s="16">
        <f>IF(BE525="Neg","Neg",BE525*HLOOKUP(BF$3,T_GDP[#All],2,FALSE))</f>
        <v>-59.793718953361086</v>
      </c>
      <c r="BG525" s="16">
        <f>IF(BF525="Neg","Neg",BF525*HLOOKUP(BG$3,T_GDP[#All],2,FALSE))</f>
        <v>-61.816392175074256</v>
      </c>
      <c r="BH525" s="16">
        <f>IF(BG525="Neg","Neg",BG525*HLOOKUP(BH$3,T_GDP[#All],2,FALSE))</f>
        <v>-63.821465016267219</v>
      </c>
      <c r="BI525" s="16">
        <f>IF(BH525="Neg","Neg",BH525*HLOOKUP(BI$3,T_GDP[#All],2,FALSE))</f>
        <v>-66.253793481423941</v>
      </c>
      <c r="BJ525" s="16">
        <f>IF(BI525="Neg","Neg",BI525*HLOOKUP(BJ$3,T_GDP[#All],2,FALSE))</f>
        <v>-68.858644741166273</v>
      </c>
    </row>
    <row r="526" spans="1:62" ht="13.9" customHeight="1" x14ac:dyDescent="0.25">
      <c r="A526" s="6"/>
      <c r="B526" s="1" t="s">
        <v>1186</v>
      </c>
      <c r="C526" s="1" t="s">
        <v>1195</v>
      </c>
      <c r="D526" s="1" t="s">
        <v>741</v>
      </c>
      <c r="E526" s="23"/>
      <c r="F526" s="23"/>
      <c r="G526" s="23"/>
      <c r="H526" s="23"/>
      <c r="I526" s="23"/>
      <c r="J526" s="23"/>
      <c r="K526" s="23"/>
      <c r="L526" s="23"/>
      <c r="M526" s="23"/>
      <c r="N526" s="15"/>
      <c r="O526" s="15"/>
      <c r="P526" s="15"/>
      <c r="Q526" s="15"/>
      <c r="R526" s="15"/>
      <c r="S526" s="15"/>
      <c r="T526" s="15"/>
      <c r="U526" s="15"/>
      <c r="V526" s="15"/>
      <c r="W526" s="15"/>
      <c r="X526" s="15"/>
      <c r="Y526" s="15"/>
      <c r="Z526" s="15"/>
      <c r="AA526" s="15"/>
      <c r="AB526" s="15"/>
      <c r="AC526" s="15"/>
      <c r="AD526" s="15"/>
      <c r="AE526" s="15"/>
      <c r="AF526" s="15"/>
      <c r="AG526" s="15"/>
      <c r="AH526" s="25"/>
      <c r="AI526" s="25"/>
      <c r="AJ526" s="25"/>
      <c r="AK526" s="25"/>
      <c r="AL526" s="15"/>
      <c r="AM526" s="15">
        <v>-130</v>
      </c>
      <c r="AN526" s="15">
        <v>-130</v>
      </c>
      <c r="AO526" s="15">
        <v>-135</v>
      </c>
      <c r="AP526" s="16">
        <f>IF(AO526="Neg","Neg",AO526*HLOOKUP(AP$3,T_GDP[#All],2,FALSE))</f>
        <v>-142.17332353022221</v>
      </c>
      <c r="AQ526" s="16">
        <f>IF(AP526="Neg","Neg",AP526*HLOOKUP(AQ$3,T_GDP[#All],2,FALSE))</f>
        <v>-143.65826972848117</v>
      </c>
      <c r="AR526" s="16">
        <f>IF(AQ526="Neg","Neg",AQ526*HLOOKUP(AR$3,T_GDP[#All],2,FALSE))</f>
        <v>-141.65653648645835</v>
      </c>
      <c r="AS526" s="16">
        <f>IF(AR526="Neg","Neg",AR526*HLOOKUP(AS$3,T_GDP[#All],2,FALSE))</f>
        <v>-147.92974690902935</v>
      </c>
      <c r="AT526" s="16">
        <f>IF(AS526="Neg","Neg",AS526*HLOOKUP(AT$3,T_GDP[#All],2,FALSE))</f>
        <v>-151.63852864620964</v>
      </c>
      <c r="AU526" s="16">
        <f>IF(AT526="Neg","Neg",AT526*HLOOKUP(AU$3,T_GDP[#All],2,FALSE))</f>
        <v>-156.68582148884082</v>
      </c>
      <c r="AV526" s="16">
        <f>IF(AU526="Neg","Neg",AU526*HLOOKUP(AV$3,T_GDP[#All],2,FALSE))</f>
        <v>-163.86359069412347</v>
      </c>
      <c r="AW526" s="16">
        <f>IF(AV526="Neg","Neg",AV526*HLOOKUP(AW$3,T_GDP[#All],2,FALSE))</f>
        <v>-170.1965001817922</v>
      </c>
      <c r="AX526" s="16">
        <f>IF(AW526="Neg","Neg",AW526*HLOOKUP(AX$3,T_GDP[#All],2,FALSE))</f>
        <v>-175.79197197779789</v>
      </c>
      <c r="AY526" s="16">
        <f>IF(AX526="Neg","Neg",AX526*HLOOKUP(AY$3,T_GDP[#All],2,FALSE))</f>
        <v>-183.53661011732152</v>
      </c>
      <c r="AZ526" s="16">
        <f>IF(AY526="Neg","Neg",AY526*HLOOKUP(AZ$3,T_GDP[#All],2,FALSE))</f>
        <v>-190.79431074563018</v>
      </c>
      <c r="BA526" s="16">
        <f>IF(AZ526="Neg","Neg",AZ526*HLOOKUP(BA$3,T_GDP[#All],2,FALSE))</f>
        <v>-197.53513360211252</v>
      </c>
      <c r="BB526" s="16">
        <f>IF(BA526="Neg","Neg",BA526*HLOOKUP(BB$3,T_GDP[#All],2,FALSE))</f>
        <v>-204.08579043968172</v>
      </c>
      <c r="BC526" s="16">
        <f>IF(BB526="Neg","Neg",BB526*HLOOKUP(BC$3,T_GDP[#All],2,FALSE))</f>
        <v>-189.30773144224699</v>
      </c>
      <c r="BD526" s="16">
        <f>IF(BC526="Neg","Neg",BC526*HLOOKUP(BD$3,T_GDP[#All],2,FALSE))</f>
        <v>-212.53629290513285</v>
      </c>
      <c r="BE526" s="16">
        <f>IF(BD526="Neg","Neg",BD526*HLOOKUP(BE$3,T_GDP[#All],2,FALSE))</f>
        <v>-226.55516986981544</v>
      </c>
      <c r="BF526" s="16">
        <f>IF(BE526="Neg","Neg",BE526*HLOOKUP(BF$3,T_GDP[#All],2,FALSE))</f>
        <v>-230.63291596296426</v>
      </c>
      <c r="BG526" s="16">
        <f>IF(BF526="Neg","Neg",BF526*HLOOKUP(BG$3,T_GDP[#All],2,FALSE))</f>
        <v>-238.43465553242936</v>
      </c>
      <c r="BH526" s="16">
        <f>IF(BG526="Neg","Neg",BG526*HLOOKUP(BH$3,T_GDP[#All],2,FALSE))</f>
        <v>-246.16850791988793</v>
      </c>
      <c r="BI526" s="16">
        <f>IF(BH526="Neg","Neg",BH526*HLOOKUP(BI$3,T_GDP[#All],2,FALSE))</f>
        <v>-255.55034628549245</v>
      </c>
      <c r="BJ526" s="16">
        <f>IF(BI526="Neg","Neg",BI526*HLOOKUP(BJ$3,T_GDP[#All],2,FALSE))</f>
        <v>-265.59762971592721</v>
      </c>
    </row>
    <row r="527" spans="1:62" ht="13.9" customHeight="1" x14ac:dyDescent="0.25">
      <c r="A527" s="6"/>
      <c r="B527" s="10" t="s">
        <v>1186</v>
      </c>
      <c r="C527" s="10" t="s">
        <v>1196</v>
      </c>
      <c r="D527" s="10" t="s">
        <v>2129</v>
      </c>
      <c r="E527" s="22"/>
      <c r="F527" s="22"/>
      <c r="G527" s="22"/>
      <c r="H527" s="22"/>
      <c r="I527" s="22"/>
      <c r="J527" s="22"/>
      <c r="K527" s="22"/>
      <c r="L527" s="22"/>
      <c r="M527" s="22"/>
      <c r="N527" s="17"/>
      <c r="O527" s="17"/>
      <c r="P527" s="17"/>
      <c r="Q527" s="17"/>
      <c r="R527" s="17"/>
      <c r="S527" s="17"/>
      <c r="T527" s="17"/>
      <c r="U527" s="17"/>
      <c r="V527" s="17"/>
      <c r="W527" s="17"/>
      <c r="X527" s="17"/>
      <c r="Y527" s="17"/>
      <c r="Z527" s="17"/>
      <c r="AA527" s="17"/>
      <c r="AB527" s="17"/>
      <c r="AC527" s="17"/>
      <c r="AD527" s="17"/>
      <c r="AE527" s="17"/>
      <c r="AF527" s="17"/>
      <c r="AG527" s="17"/>
      <c r="AH527" s="26"/>
      <c r="AI527" s="26"/>
      <c r="AJ527" s="26"/>
      <c r="AK527" s="26"/>
      <c r="AL527" s="17"/>
      <c r="AM527" s="17">
        <v>155</v>
      </c>
      <c r="AN527" s="17">
        <v>465</v>
      </c>
      <c r="AO527" s="17">
        <v>925</v>
      </c>
      <c r="AP527" s="18">
        <f>IF(AO527="Neg","Neg",AO527*HLOOKUP(AP$3,T_GDP[#All],2,FALSE))</f>
        <v>974.15055011448544</v>
      </c>
      <c r="AQ527" s="18">
        <f>IF(AP527="Neg","Neg",AP527*HLOOKUP(AQ$3,T_GDP[#All],2,FALSE))</f>
        <v>984.32518147292649</v>
      </c>
      <c r="AR527" s="18">
        <f>IF(AQ527="Neg","Neg",AQ527*HLOOKUP(AR$3,T_GDP[#All],2,FALSE))</f>
        <v>970.60960185165902</v>
      </c>
      <c r="AS527" s="18">
        <f>IF(AR527="Neg","Neg",AR527*HLOOKUP(AS$3,T_GDP[#All],2,FALSE))</f>
        <v>1013.5927103026085</v>
      </c>
      <c r="AT527" s="18">
        <f>IF(AS527="Neg","Neg",AS527*HLOOKUP(AT$3,T_GDP[#All],2,FALSE))</f>
        <v>1039.0047333166215</v>
      </c>
      <c r="AU527" s="18">
        <f>IF(AT527="Neg","Neg",AT527*HLOOKUP(AU$3,T_GDP[#All],2,FALSE))</f>
        <v>1073.5880361272425</v>
      </c>
      <c r="AV527" s="18">
        <f>IF(AU527="Neg","Neg",AU527*HLOOKUP(AV$3,T_GDP[#All],2,FALSE))</f>
        <v>1122.7690473486236</v>
      </c>
      <c r="AW527" s="18">
        <f>IF(AV527="Neg","Neg",AV527*HLOOKUP(AW$3,T_GDP[#All],2,FALSE))</f>
        <v>1166.1612049493167</v>
      </c>
      <c r="AX527" s="18">
        <f>IF(AW527="Neg","Neg",AW527*HLOOKUP(AX$3,T_GDP[#All],2,FALSE))</f>
        <v>1204.500548736763</v>
      </c>
      <c r="AY527" s="18">
        <f>IF(AX527="Neg","Neg",AX527*HLOOKUP(AY$3,T_GDP[#All],2,FALSE))</f>
        <v>1257.5656619149804</v>
      </c>
      <c r="AZ527" s="18">
        <f>IF(AY527="Neg","Neg",AY527*HLOOKUP(AZ$3,T_GDP[#All],2,FALSE))</f>
        <v>1307.2943514052436</v>
      </c>
      <c r="BA527" s="18">
        <f>IF(AZ527="Neg","Neg",AZ527*HLOOKUP(BA$3,T_GDP[#All],2,FALSE))</f>
        <v>1353.4814709774373</v>
      </c>
      <c r="BB527" s="18">
        <f>IF(BA527="Neg","Neg",BA527*HLOOKUP(BB$3,T_GDP[#All],2,FALSE))</f>
        <v>1398.3656011607818</v>
      </c>
      <c r="BC527" s="18">
        <f>IF(BB527="Neg","Neg",BB527*HLOOKUP(BC$3,T_GDP[#All],2,FALSE))</f>
        <v>1297.1085302524327</v>
      </c>
      <c r="BD527" s="18">
        <f>IF(BC527="Neg","Neg",BC527*HLOOKUP(BD$3,T_GDP[#All],2,FALSE))</f>
        <v>1456.2671921277617</v>
      </c>
      <c r="BE527" s="18">
        <f>IF(BD527="Neg","Neg",BD527*HLOOKUP(BE$3,T_GDP[#All],2,FALSE))</f>
        <v>1552.3224602191053</v>
      </c>
      <c r="BF527" s="18">
        <f>IF(BE527="Neg","Neg",BE527*HLOOKUP(BF$3,T_GDP[#All],2,FALSE))</f>
        <v>1580.2625723388287</v>
      </c>
      <c r="BG527" s="18">
        <f>IF(BF527="Neg","Neg",BF527*HLOOKUP(BG$3,T_GDP[#All],2,FALSE))</f>
        <v>1633.718936055534</v>
      </c>
      <c r="BH527" s="18">
        <f>IF(BG527="Neg","Neg",BG527*HLOOKUP(BH$3,T_GDP[#All],2,FALSE))</f>
        <v>1686.7101468584908</v>
      </c>
      <c r="BI527" s="18">
        <f>IF(BH527="Neg","Neg",BH527*HLOOKUP(BI$3,T_GDP[#All],2,FALSE))</f>
        <v>1750.9931134376327</v>
      </c>
      <c r="BJ527" s="18">
        <f>IF(BI527="Neg","Neg",BI527*HLOOKUP(BJ$3,T_GDP[#All],2,FALSE))</f>
        <v>1819.8356110165373</v>
      </c>
    </row>
    <row r="528" spans="1:62" ht="13.9" customHeight="1" x14ac:dyDescent="0.25">
      <c r="A528" s="6"/>
      <c r="B528" s="1" t="s">
        <v>1197</v>
      </c>
      <c r="C528" s="1" t="s">
        <v>1198</v>
      </c>
      <c r="D528" s="1" t="s">
        <v>2129</v>
      </c>
      <c r="E528" s="23"/>
      <c r="F528" s="23"/>
      <c r="G528" s="23"/>
      <c r="H528" s="23"/>
      <c r="I528" s="23"/>
      <c r="J528" s="23"/>
      <c r="K528" s="23"/>
      <c r="L528" s="23"/>
      <c r="M528" s="23"/>
      <c r="N528" s="15"/>
      <c r="O528" s="15"/>
      <c r="P528" s="15"/>
      <c r="Q528" s="15"/>
      <c r="R528" s="15"/>
      <c r="S528" s="15"/>
      <c r="T528" s="15"/>
      <c r="U528" s="15"/>
      <c r="V528" s="15"/>
      <c r="W528" s="15"/>
      <c r="X528" s="15"/>
      <c r="Y528" s="15"/>
      <c r="Z528" s="15"/>
      <c r="AA528" s="15"/>
      <c r="AB528" s="15"/>
      <c r="AC528" s="15"/>
      <c r="AD528" s="15"/>
      <c r="AE528" s="15"/>
      <c r="AF528" s="15"/>
      <c r="AG528" s="15"/>
      <c r="AH528" s="25"/>
      <c r="AI528" s="25"/>
      <c r="AJ528" s="25"/>
      <c r="AK528" s="25"/>
      <c r="AL528" s="25"/>
      <c r="AM528" s="15">
        <v>0</v>
      </c>
      <c r="AN528" s="15">
        <v>0</v>
      </c>
      <c r="AO528" s="15">
        <v>65</v>
      </c>
      <c r="AP528" s="15">
        <v>170</v>
      </c>
      <c r="AQ528" s="16">
        <f>IF(AP528="Neg","Neg",AP528*HLOOKUP(AQ$3,T_GDP[#All],2,FALSE))</f>
        <v>171.77558523241782</v>
      </c>
      <c r="AR528" s="16">
        <f>IF(AQ528="Neg","Neg",AQ528*HLOOKUP(AR$3,T_GDP[#All],2,FALSE))</f>
        <v>169.38206552918359</v>
      </c>
      <c r="AS528" s="16">
        <f>IF(AR528="Neg","Neg",AR528*HLOOKUP(AS$3,T_GDP[#All],2,FALSE))</f>
        <v>176.88309135707297</v>
      </c>
      <c r="AT528" s="16">
        <f>IF(AS528="Neg","Neg",AS528*HLOOKUP(AT$3,T_GDP[#All],2,FALSE))</f>
        <v>181.3177692534972</v>
      </c>
      <c r="AU528" s="16">
        <f>IF(AT528="Neg","Neg",AT528*HLOOKUP(AU$3,T_GDP[#All],2,FALSE))</f>
        <v>187.35293648418309</v>
      </c>
      <c r="AV528" s="16">
        <f>IF(AU528="Neg","Neg",AU528*HLOOKUP(AV$3,T_GDP[#All],2,FALSE))</f>
        <v>195.93556460737435</v>
      </c>
      <c r="AW528" s="16">
        <f>IF(AV528="Neg","Neg",AV528*HLOOKUP(AW$3,T_GDP[#All],2,FALSE))</f>
        <v>203.50797401703991</v>
      </c>
      <c r="AX528" s="16">
        <f>IF(AW528="Neg","Neg",AW528*HLOOKUP(AX$3,T_GDP[#All],2,FALSE))</f>
        <v>210.19861176610229</v>
      </c>
      <c r="AY528" s="16">
        <f>IF(AX528="Neg","Neg",AX528*HLOOKUP(AY$3,T_GDP[#All],2,FALSE))</f>
        <v>219.45905845910758</v>
      </c>
      <c r="AZ528" s="16">
        <f>IF(AY528="Neg","Neg",AY528*HLOOKUP(AZ$3,T_GDP[#All],2,FALSE))</f>
        <v>228.1372624721846</v>
      </c>
      <c r="BA528" s="16">
        <f>IF(AZ528="Neg","Neg",AZ528*HLOOKUP(BA$3,T_GDP[#All],2,FALSE))</f>
        <v>236.19742352875863</v>
      </c>
      <c r="BB528" s="16">
        <f>IF(BA528="Neg","Neg",BA528*HLOOKUP(BB$3,T_GDP[#All],2,FALSE))</f>
        <v>244.03019858624006</v>
      </c>
      <c r="BC528" s="16">
        <f>IF(BB528="Neg","Neg",BB528*HLOOKUP(BC$3,T_GDP[#All],2,FALSE))</f>
        <v>226.35972449740817</v>
      </c>
      <c r="BD528" s="16">
        <f>IF(BC528="Neg","Neg",BC528*HLOOKUP(BD$3,T_GDP[#All],2,FALSE))</f>
        <v>254.13466392091524</v>
      </c>
      <c r="BE528" s="16">
        <f>IF(BD528="Neg","Neg",BD528*HLOOKUP(BE$3,T_GDP[#All],2,FALSE))</f>
        <v>270.89736612706741</v>
      </c>
      <c r="BF528" s="16">
        <f>IF(BE528="Neg","Neg",BE528*HLOOKUP(BF$3,T_GDP[#All],2,FALSE))</f>
        <v>275.77322341606117</v>
      </c>
      <c r="BG528" s="16">
        <f>IF(BF528="Neg","Neg",BF528*HLOOKUP(BG$3,T_GDP[#All],2,FALSE))</f>
        <v>285.10194763714986</v>
      </c>
      <c r="BH528" s="16">
        <f>IF(BG528="Neg","Neg",BG528*HLOOKUP(BH$3,T_GDP[#All],2,FALSE))</f>
        <v>294.34949755173335</v>
      </c>
      <c r="BI528" s="16">
        <f>IF(BH528="Neg","Neg",BH528*HLOOKUP(BI$3,T_GDP[#All],2,FALSE))</f>
        <v>305.56758321330778</v>
      </c>
      <c r="BJ528" s="16">
        <f>IF(BI528="Neg","Neg",BI528*HLOOKUP(BJ$3,T_GDP[#All],2,FALSE))</f>
        <v>317.58135725166193</v>
      </c>
    </row>
    <row r="529" spans="1:62" ht="13.9" customHeight="1" x14ac:dyDescent="0.25">
      <c r="A529" s="6"/>
      <c r="B529" s="1" t="s">
        <v>1197</v>
      </c>
      <c r="C529" s="1" t="s">
        <v>1199</v>
      </c>
      <c r="D529" s="1" t="s">
        <v>716</v>
      </c>
      <c r="E529" s="23"/>
      <c r="F529" s="23"/>
      <c r="G529" s="23"/>
      <c r="H529" s="23"/>
      <c r="I529" s="23"/>
      <c r="J529" s="23"/>
      <c r="K529" s="23"/>
      <c r="L529" s="23"/>
      <c r="M529" s="23"/>
      <c r="N529" s="15"/>
      <c r="O529" s="15"/>
      <c r="P529" s="15"/>
      <c r="Q529" s="15"/>
      <c r="R529" s="15"/>
      <c r="S529" s="15"/>
      <c r="T529" s="15"/>
      <c r="U529" s="15"/>
      <c r="V529" s="15"/>
      <c r="W529" s="15"/>
      <c r="X529" s="15"/>
      <c r="Y529" s="15"/>
      <c r="Z529" s="15"/>
      <c r="AA529" s="15"/>
      <c r="AB529" s="15"/>
      <c r="AC529" s="15"/>
      <c r="AD529" s="15"/>
      <c r="AE529" s="15"/>
      <c r="AF529" s="15"/>
      <c r="AG529" s="15"/>
      <c r="AH529" s="25"/>
      <c r="AI529" s="25"/>
      <c r="AJ529" s="25"/>
      <c r="AK529" s="25"/>
      <c r="AL529" s="25"/>
      <c r="AM529" s="15">
        <v>10</v>
      </c>
      <c r="AN529" s="15">
        <v>50</v>
      </c>
      <c r="AO529" s="15">
        <v>80</v>
      </c>
      <c r="AP529" s="15">
        <v>80</v>
      </c>
      <c r="AQ529" s="16">
        <f>IF(AP529="Neg","Neg",AP529*HLOOKUP(AQ$3,T_GDP[#All],2,FALSE))</f>
        <v>80.835569521137799</v>
      </c>
      <c r="AR529" s="16">
        <f>IF(AQ529="Neg","Neg",AQ529*HLOOKUP(AR$3,T_GDP[#All],2,FALSE))</f>
        <v>79.709207307851102</v>
      </c>
      <c r="AS529" s="16">
        <f>IF(AR529="Neg","Neg",AR529*HLOOKUP(AS$3,T_GDP[#All],2,FALSE))</f>
        <v>83.239101815093164</v>
      </c>
      <c r="AT529" s="16">
        <f>IF(AS529="Neg","Neg",AS529*HLOOKUP(AT$3,T_GDP[#All],2,FALSE))</f>
        <v>85.326009060469275</v>
      </c>
      <c r="AU529" s="16">
        <f>IF(AT529="Neg","Neg",AT529*HLOOKUP(AU$3,T_GDP[#All],2,FALSE))</f>
        <v>88.16608775726263</v>
      </c>
      <c r="AV529" s="16">
        <f>IF(AU529="Neg","Neg",AU529*HLOOKUP(AV$3,T_GDP[#All],2,FALSE))</f>
        <v>92.20497157994086</v>
      </c>
      <c r="AW529" s="16">
        <f>IF(AV529="Neg","Neg",AV529*HLOOKUP(AW$3,T_GDP[#All],2,FALSE))</f>
        <v>95.768458360959954</v>
      </c>
      <c r="AX529" s="16">
        <f>IF(AW529="Neg","Neg",AW529*HLOOKUP(AX$3,T_GDP[#All],2,FALSE))</f>
        <v>98.916993772283433</v>
      </c>
      <c r="AY529" s="16">
        <f>IF(AX529="Neg","Neg",AX529*HLOOKUP(AY$3,T_GDP[#All],2,FALSE))</f>
        <v>103.27485103958004</v>
      </c>
      <c r="AZ529" s="16">
        <f>IF(AY529="Neg","Neg",AY529*HLOOKUP(AZ$3,T_GDP[#All],2,FALSE))</f>
        <v>107.35871175161628</v>
      </c>
      <c r="BA529" s="16">
        <f>IF(AZ529="Neg","Neg",AZ529*HLOOKUP(BA$3,T_GDP[#All],2,FALSE))</f>
        <v>111.15172871941583</v>
      </c>
      <c r="BB529" s="16">
        <f>IF(BA529="Neg","Neg",BA529*HLOOKUP(BB$3,T_GDP[#All],2,FALSE))</f>
        <v>114.8377405111718</v>
      </c>
      <c r="BC529" s="16">
        <f>IF(BB529="Neg","Neg",BB529*HLOOKUP(BC$3,T_GDP[#All],2,FALSE))</f>
        <v>106.52222329289798</v>
      </c>
      <c r="BD529" s="16">
        <f>IF(BC529="Neg","Neg",BC529*HLOOKUP(BD$3,T_GDP[#All],2,FALSE))</f>
        <v>119.59278302160719</v>
      </c>
      <c r="BE529" s="16">
        <f>IF(BD529="Neg","Neg",BD529*HLOOKUP(BE$3,T_GDP[#All],2,FALSE))</f>
        <v>127.48111347156114</v>
      </c>
      <c r="BF529" s="16">
        <f>IF(BE529="Neg","Neg",BE529*HLOOKUP(BF$3,T_GDP[#All],2,FALSE))</f>
        <v>129.77563454873467</v>
      </c>
      <c r="BG529" s="16">
        <f>IF(BF529="Neg","Neg",BF529*HLOOKUP(BG$3,T_GDP[#All],2,FALSE))</f>
        <v>134.1656224174823</v>
      </c>
      <c r="BH529" s="16">
        <f>IF(BG529="Neg","Neg",BG529*HLOOKUP(BH$3,T_GDP[#All],2,FALSE))</f>
        <v>138.51741061258042</v>
      </c>
      <c r="BI529" s="16">
        <f>IF(BH529="Neg","Neg",BH529*HLOOKUP(BI$3,T_GDP[#All],2,FALSE))</f>
        <v>143.79650974743896</v>
      </c>
      <c r="BJ529" s="16">
        <f>IF(BI529="Neg","Neg",BI529*HLOOKUP(BJ$3,T_GDP[#All],2,FALSE))</f>
        <v>149.4500504713703</v>
      </c>
    </row>
    <row r="530" spans="1:62" ht="13.9" customHeight="1" x14ac:dyDescent="0.25">
      <c r="A530" s="6"/>
      <c r="B530" s="1" t="s">
        <v>1197</v>
      </c>
      <c r="C530" s="1" t="s">
        <v>1200</v>
      </c>
      <c r="D530" s="1" t="s">
        <v>725</v>
      </c>
      <c r="E530" s="23"/>
      <c r="F530" s="23"/>
      <c r="G530" s="23"/>
      <c r="H530" s="23"/>
      <c r="I530" s="23"/>
      <c r="J530" s="23"/>
      <c r="K530" s="23"/>
      <c r="L530" s="23"/>
      <c r="M530" s="23"/>
      <c r="N530" s="15"/>
      <c r="O530" s="15"/>
      <c r="P530" s="15"/>
      <c r="Q530" s="15"/>
      <c r="R530" s="15"/>
      <c r="S530" s="15"/>
      <c r="T530" s="15"/>
      <c r="U530" s="15"/>
      <c r="V530" s="15"/>
      <c r="W530" s="15"/>
      <c r="X530" s="15"/>
      <c r="Y530" s="15"/>
      <c r="Z530" s="15"/>
      <c r="AA530" s="15"/>
      <c r="AB530" s="15"/>
      <c r="AC530" s="15"/>
      <c r="AD530" s="15"/>
      <c r="AE530" s="15"/>
      <c r="AF530" s="15"/>
      <c r="AG530" s="15"/>
      <c r="AH530" s="25"/>
      <c r="AI530" s="25"/>
      <c r="AJ530" s="25"/>
      <c r="AK530" s="25"/>
      <c r="AL530" s="25"/>
      <c r="AM530" s="15">
        <v>100</v>
      </c>
      <c r="AN530" s="15">
        <v>250</v>
      </c>
      <c r="AO530" s="15">
        <v>250</v>
      </c>
      <c r="AP530" s="15">
        <v>250</v>
      </c>
      <c r="AQ530" s="16">
        <f>IF(AP530="Neg","Neg",AP530*HLOOKUP(AQ$3,T_GDP[#All],2,FALSE))</f>
        <v>252.61115475355561</v>
      </c>
      <c r="AR530" s="16">
        <f>IF(AQ530="Neg","Neg",AQ530*HLOOKUP(AR$3,T_GDP[#All],2,FALSE))</f>
        <v>249.09127283703469</v>
      </c>
      <c r="AS530" s="16">
        <f>IF(AR530="Neg","Neg",AR530*HLOOKUP(AS$3,T_GDP[#All],2,FALSE))</f>
        <v>260.12219317216613</v>
      </c>
      <c r="AT530" s="16">
        <f>IF(AS530="Neg","Neg",AS530*HLOOKUP(AT$3,T_GDP[#All],2,FALSE))</f>
        <v>266.64377831396649</v>
      </c>
      <c r="AU530" s="16">
        <f>IF(AT530="Neg","Neg",AT530*HLOOKUP(AU$3,T_GDP[#All],2,FALSE))</f>
        <v>275.51902424144572</v>
      </c>
      <c r="AV530" s="16">
        <f>IF(AU530="Neg","Neg",AU530*HLOOKUP(AV$3,T_GDP[#All],2,FALSE))</f>
        <v>288.14053618731521</v>
      </c>
      <c r="AW530" s="16">
        <f>IF(AV530="Neg","Neg",AV530*HLOOKUP(AW$3,T_GDP[#All],2,FALSE))</f>
        <v>299.27643237799987</v>
      </c>
      <c r="AX530" s="16">
        <f>IF(AW530="Neg","Neg",AW530*HLOOKUP(AX$3,T_GDP[#All],2,FALSE))</f>
        <v>309.11560553838575</v>
      </c>
      <c r="AY530" s="16">
        <f>IF(AX530="Neg","Neg",AX530*HLOOKUP(AY$3,T_GDP[#All],2,FALSE))</f>
        <v>322.73390949868764</v>
      </c>
      <c r="AZ530" s="16">
        <f>IF(AY530="Neg","Neg",AY530*HLOOKUP(AZ$3,T_GDP[#All],2,FALSE))</f>
        <v>335.49597422380089</v>
      </c>
      <c r="BA530" s="16">
        <f>IF(AZ530="Neg","Neg",AZ530*HLOOKUP(BA$3,T_GDP[#All],2,FALSE))</f>
        <v>347.34915224817445</v>
      </c>
      <c r="BB530" s="16">
        <f>IF(BA530="Neg","Neg",BA530*HLOOKUP(BB$3,T_GDP[#All],2,FALSE))</f>
        <v>358.86793909741186</v>
      </c>
      <c r="BC530" s="16">
        <f>IF(BB530="Neg","Neg",BB530*HLOOKUP(BC$3,T_GDP[#All],2,FALSE))</f>
        <v>332.88194779030613</v>
      </c>
      <c r="BD530" s="16">
        <f>IF(BC530="Neg","Neg",BC530*HLOOKUP(BD$3,T_GDP[#All],2,FALSE))</f>
        <v>373.72744694252242</v>
      </c>
      <c r="BE530" s="16">
        <f>IF(BD530="Neg","Neg",BD530*HLOOKUP(BE$3,T_GDP[#All],2,FALSE))</f>
        <v>398.37847959862853</v>
      </c>
      <c r="BF530" s="16">
        <f>IF(BE530="Neg","Neg",BE530*HLOOKUP(BF$3,T_GDP[#All],2,FALSE))</f>
        <v>405.54885796479579</v>
      </c>
      <c r="BG530" s="16">
        <f>IF(BF530="Neg","Neg",BF530*HLOOKUP(BG$3,T_GDP[#All],2,FALSE))</f>
        <v>419.26757005463213</v>
      </c>
      <c r="BH530" s="16">
        <f>IF(BG530="Neg","Neg",BG530*HLOOKUP(BH$3,T_GDP[#All],2,FALSE))</f>
        <v>432.86690816431371</v>
      </c>
      <c r="BI530" s="16">
        <f>IF(BH530="Neg","Neg",BH530*HLOOKUP(BI$3,T_GDP[#All],2,FALSE))</f>
        <v>449.36409296074669</v>
      </c>
      <c r="BJ530" s="16">
        <f>IF(BI530="Neg","Neg",BI530*HLOOKUP(BJ$3,T_GDP[#All],2,FALSE))</f>
        <v>467.03140772303215</v>
      </c>
    </row>
    <row r="531" spans="1:62" ht="13.9" customHeight="1" x14ac:dyDescent="0.25">
      <c r="A531" s="6"/>
      <c r="B531" s="1" t="s">
        <v>1197</v>
      </c>
      <c r="C531" s="1" t="s">
        <v>1200</v>
      </c>
      <c r="D531" s="1" t="s">
        <v>728</v>
      </c>
      <c r="E531" s="23"/>
      <c r="F531" s="23"/>
      <c r="G531" s="23"/>
      <c r="H531" s="23"/>
      <c r="I531" s="23"/>
      <c r="J531" s="23"/>
      <c r="K531" s="23"/>
      <c r="L531" s="23"/>
      <c r="M531" s="23"/>
      <c r="N531" s="15"/>
      <c r="O531" s="15"/>
      <c r="P531" s="15"/>
      <c r="Q531" s="15"/>
      <c r="R531" s="15"/>
      <c r="S531" s="15"/>
      <c r="T531" s="15"/>
      <c r="U531" s="15"/>
      <c r="V531" s="15"/>
      <c r="W531" s="15"/>
      <c r="X531" s="15"/>
      <c r="Y531" s="15"/>
      <c r="Z531" s="15"/>
      <c r="AA531" s="15"/>
      <c r="AB531" s="15"/>
      <c r="AC531" s="15"/>
      <c r="AD531" s="15"/>
      <c r="AE531" s="15"/>
      <c r="AF531" s="15"/>
      <c r="AG531" s="15"/>
      <c r="AH531" s="25"/>
      <c r="AI531" s="25"/>
      <c r="AJ531" s="25"/>
      <c r="AK531" s="25"/>
      <c r="AL531" s="25"/>
      <c r="AM531" s="15">
        <v>100</v>
      </c>
      <c r="AN531" s="15">
        <v>250</v>
      </c>
      <c r="AO531" s="15">
        <v>250</v>
      </c>
      <c r="AP531" s="15">
        <v>250</v>
      </c>
      <c r="AQ531" s="16">
        <f>IF(AP531="Neg","Neg",AP531*HLOOKUP(AQ$3,T_GDP[#All],2,FALSE))</f>
        <v>252.61115475355561</v>
      </c>
      <c r="AR531" s="16">
        <f>IF(AQ531="Neg","Neg",AQ531*HLOOKUP(AR$3,T_GDP[#All],2,FALSE))</f>
        <v>249.09127283703469</v>
      </c>
      <c r="AS531" s="16">
        <f>IF(AR531="Neg","Neg",AR531*HLOOKUP(AS$3,T_GDP[#All],2,FALSE))</f>
        <v>260.12219317216613</v>
      </c>
      <c r="AT531" s="16">
        <f>IF(AS531="Neg","Neg",AS531*HLOOKUP(AT$3,T_GDP[#All],2,FALSE))</f>
        <v>266.64377831396649</v>
      </c>
      <c r="AU531" s="16">
        <f>IF(AT531="Neg","Neg",AT531*HLOOKUP(AU$3,T_GDP[#All],2,FALSE))</f>
        <v>275.51902424144572</v>
      </c>
      <c r="AV531" s="16">
        <f>IF(AU531="Neg","Neg",AU531*HLOOKUP(AV$3,T_GDP[#All],2,FALSE))</f>
        <v>288.14053618731521</v>
      </c>
      <c r="AW531" s="16">
        <f>IF(AV531="Neg","Neg",AV531*HLOOKUP(AW$3,T_GDP[#All],2,FALSE))</f>
        <v>299.27643237799987</v>
      </c>
      <c r="AX531" s="16">
        <f>IF(AW531="Neg","Neg",AW531*HLOOKUP(AX$3,T_GDP[#All],2,FALSE))</f>
        <v>309.11560553838575</v>
      </c>
      <c r="AY531" s="16">
        <f>IF(AX531="Neg","Neg",AX531*HLOOKUP(AY$3,T_GDP[#All],2,FALSE))</f>
        <v>322.73390949868764</v>
      </c>
      <c r="AZ531" s="16">
        <f>IF(AY531="Neg","Neg",AY531*HLOOKUP(AZ$3,T_GDP[#All],2,FALSE))</f>
        <v>335.49597422380089</v>
      </c>
      <c r="BA531" s="16">
        <f>IF(AZ531="Neg","Neg",AZ531*HLOOKUP(BA$3,T_GDP[#All],2,FALSE))</f>
        <v>347.34915224817445</v>
      </c>
      <c r="BB531" s="16">
        <f>IF(BA531="Neg","Neg",BA531*HLOOKUP(BB$3,T_GDP[#All],2,FALSE))</f>
        <v>358.86793909741186</v>
      </c>
      <c r="BC531" s="16">
        <f>IF(BB531="Neg","Neg",BB531*HLOOKUP(BC$3,T_GDP[#All],2,FALSE))</f>
        <v>332.88194779030613</v>
      </c>
      <c r="BD531" s="16">
        <f>IF(BC531="Neg","Neg",BC531*HLOOKUP(BD$3,T_GDP[#All],2,FALSE))</f>
        <v>373.72744694252242</v>
      </c>
      <c r="BE531" s="16">
        <f>IF(BD531="Neg","Neg",BD531*HLOOKUP(BE$3,T_GDP[#All],2,FALSE))</f>
        <v>398.37847959862853</v>
      </c>
      <c r="BF531" s="16">
        <f>IF(BE531="Neg","Neg",BE531*HLOOKUP(BF$3,T_GDP[#All],2,FALSE))</f>
        <v>405.54885796479579</v>
      </c>
      <c r="BG531" s="16">
        <f>IF(BF531="Neg","Neg",BF531*HLOOKUP(BG$3,T_GDP[#All],2,FALSE))</f>
        <v>419.26757005463213</v>
      </c>
      <c r="BH531" s="16">
        <f>IF(BG531="Neg","Neg",BG531*HLOOKUP(BH$3,T_GDP[#All],2,FALSE))</f>
        <v>432.86690816431371</v>
      </c>
      <c r="BI531" s="16">
        <f>IF(BH531="Neg","Neg",BH531*HLOOKUP(BI$3,T_GDP[#All],2,FALSE))</f>
        <v>449.36409296074669</v>
      </c>
      <c r="BJ531" s="16">
        <f>IF(BI531="Neg","Neg",BI531*HLOOKUP(BJ$3,T_GDP[#All],2,FALSE))</f>
        <v>467.03140772303215</v>
      </c>
    </row>
    <row r="532" spans="1:62" ht="13.9" customHeight="1" x14ac:dyDescent="0.25">
      <c r="A532" s="6"/>
      <c r="B532" s="1" t="s">
        <v>1197</v>
      </c>
      <c r="C532" s="1" t="s">
        <v>1201</v>
      </c>
      <c r="D532" s="1" t="s">
        <v>2129</v>
      </c>
      <c r="E532" s="23"/>
      <c r="F532" s="23"/>
      <c r="G532" s="23"/>
      <c r="H532" s="23"/>
      <c r="I532" s="23"/>
      <c r="J532" s="23"/>
      <c r="K532" s="23"/>
      <c r="L532" s="23"/>
      <c r="M532" s="23"/>
      <c r="N532" s="15"/>
      <c r="O532" s="15"/>
      <c r="P532" s="15"/>
      <c r="Q532" s="15"/>
      <c r="R532" s="15"/>
      <c r="S532" s="15"/>
      <c r="T532" s="15"/>
      <c r="U532" s="15"/>
      <c r="V532" s="15"/>
      <c r="W532" s="15"/>
      <c r="X532" s="15"/>
      <c r="Y532" s="15"/>
      <c r="Z532" s="15"/>
      <c r="AA532" s="15"/>
      <c r="AB532" s="15"/>
      <c r="AC532" s="15"/>
      <c r="AD532" s="15"/>
      <c r="AE532" s="15"/>
      <c r="AF532" s="15"/>
      <c r="AG532" s="15"/>
      <c r="AH532" s="25"/>
      <c r="AI532" s="25"/>
      <c r="AJ532" s="25"/>
      <c r="AK532" s="25"/>
      <c r="AL532" s="25"/>
      <c r="AM532" s="15">
        <v>20</v>
      </c>
      <c r="AN532" s="15">
        <v>90</v>
      </c>
      <c r="AO532" s="15">
        <v>110</v>
      </c>
      <c r="AP532" s="15">
        <v>120</v>
      </c>
      <c r="AQ532" s="16">
        <f>IF(AP532="Neg","Neg",AP532*HLOOKUP(AQ$3,T_GDP[#All],2,FALSE))</f>
        <v>121.25335428170669</v>
      </c>
      <c r="AR532" s="16">
        <f>IF(AQ532="Neg","Neg",AQ532*HLOOKUP(AR$3,T_GDP[#All],2,FALSE))</f>
        <v>119.56381096177665</v>
      </c>
      <c r="AS532" s="16">
        <f>IF(AR532="Neg","Neg",AR532*HLOOKUP(AS$3,T_GDP[#All],2,FALSE))</f>
        <v>124.85865272263973</v>
      </c>
      <c r="AT532" s="16">
        <f>IF(AS532="Neg","Neg",AS532*HLOOKUP(AT$3,T_GDP[#All],2,FALSE))</f>
        <v>127.98901359070391</v>
      </c>
      <c r="AU532" s="16">
        <f>IF(AT532="Neg","Neg",AT532*HLOOKUP(AU$3,T_GDP[#All],2,FALSE))</f>
        <v>132.24913163589395</v>
      </c>
      <c r="AV532" s="16">
        <f>IF(AU532="Neg","Neg",AU532*HLOOKUP(AV$3,T_GDP[#All],2,FALSE))</f>
        <v>138.3074573699113</v>
      </c>
      <c r="AW532" s="16">
        <f>IF(AV532="Neg","Neg",AV532*HLOOKUP(AW$3,T_GDP[#All],2,FALSE))</f>
        <v>143.65268754143995</v>
      </c>
      <c r="AX532" s="16">
        <f>IF(AW532="Neg","Neg",AW532*HLOOKUP(AX$3,T_GDP[#All],2,FALSE))</f>
        <v>148.37549065842515</v>
      </c>
      <c r="AY532" s="16">
        <f>IF(AX532="Neg","Neg",AX532*HLOOKUP(AY$3,T_GDP[#All],2,FALSE))</f>
        <v>154.91227655937004</v>
      </c>
      <c r="AZ532" s="16">
        <f>IF(AY532="Neg","Neg",AY532*HLOOKUP(AZ$3,T_GDP[#All],2,FALSE))</f>
        <v>161.0380676274244</v>
      </c>
      <c r="BA532" s="16">
        <f>IF(AZ532="Neg","Neg",AZ532*HLOOKUP(BA$3,T_GDP[#All],2,FALSE))</f>
        <v>166.72759307912369</v>
      </c>
      <c r="BB532" s="16">
        <f>IF(BA532="Neg","Neg",BA532*HLOOKUP(BB$3,T_GDP[#All],2,FALSE))</f>
        <v>172.25661076675766</v>
      </c>
      <c r="BC532" s="16">
        <f>IF(BB532="Neg","Neg",BB532*HLOOKUP(BC$3,T_GDP[#All],2,FALSE))</f>
        <v>159.78333493934693</v>
      </c>
      <c r="BD532" s="16">
        <f>IF(BC532="Neg","Neg",BC532*HLOOKUP(BD$3,T_GDP[#All],2,FALSE))</f>
        <v>179.38917453241075</v>
      </c>
      <c r="BE532" s="16">
        <f>IF(BD532="Neg","Neg",BD532*HLOOKUP(BE$3,T_GDP[#All],2,FALSE))</f>
        <v>191.22167020734167</v>
      </c>
      <c r="BF532" s="16">
        <f>IF(BE532="Neg","Neg",BE532*HLOOKUP(BF$3,T_GDP[#All],2,FALSE))</f>
        <v>194.66345182310195</v>
      </c>
      <c r="BG532" s="16">
        <f>IF(BF532="Neg","Neg",BF532*HLOOKUP(BG$3,T_GDP[#All],2,FALSE))</f>
        <v>201.2484336262234</v>
      </c>
      <c r="BH532" s="16">
        <f>IF(BG532="Neg","Neg",BG532*HLOOKUP(BH$3,T_GDP[#All],2,FALSE))</f>
        <v>207.77611591887057</v>
      </c>
      <c r="BI532" s="16">
        <f>IF(BH532="Neg","Neg",BH532*HLOOKUP(BI$3,T_GDP[#All],2,FALSE))</f>
        <v>215.69476462115838</v>
      </c>
      <c r="BJ532" s="16">
        <f>IF(BI532="Neg","Neg",BI532*HLOOKUP(BJ$3,T_GDP[#All],2,FALSE))</f>
        <v>224.17507570705541</v>
      </c>
    </row>
    <row r="533" spans="1:62" ht="13.9" customHeight="1" x14ac:dyDescent="0.25">
      <c r="A533" s="6"/>
      <c r="B533" s="1" t="s">
        <v>1197</v>
      </c>
      <c r="C533" s="1" t="s">
        <v>1202</v>
      </c>
      <c r="D533" s="1" t="s">
        <v>2129</v>
      </c>
      <c r="E533" s="23"/>
      <c r="F533" s="23"/>
      <c r="G533" s="23"/>
      <c r="H533" s="23"/>
      <c r="I533" s="23"/>
      <c r="J533" s="23"/>
      <c r="K533" s="23"/>
      <c r="L533" s="23"/>
      <c r="M533" s="23"/>
      <c r="N533" s="15"/>
      <c r="O533" s="15"/>
      <c r="P533" s="15"/>
      <c r="Q533" s="15"/>
      <c r="R533" s="15"/>
      <c r="S533" s="15"/>
      <c r="T533" s="15"/>
      <c r="U533" s="15"/>
      <c r="V533" s="15"/>
      <c r="W533" s="15"/>
      <c r="X533" s="15"/>
      <c r="Y533" s="15"/>
      <c r="Z533" s="15"/>
      <c r="AA533" s="15"/>
      <c r="AB533" s="15"/>
      <c r="AC533" s="15"/>
      <c r="AD533" s="15"/>
      <c r="AE533" s="15"/>
      <c r="AF533" s="15"/>
      <c r="AG533" s="15"/>
      <c r="AH533" s="25"/>
      <c r="AI533" s="25"/>
      <c r="AJ533" s="25"/>
      <c r="AK533" s="25"/>
      <c r="AL533" s="25"/>
      <c r="AM533" s="15">
        <v>0</v>
      </c>
      <c r="AN533" s="15">
        <v>35</v>
      </c>
      <c r="AO533" s="15">
        <v>50</v>
      </c>
      <c r="AP533" s="15">
        <v>50</v>
      </c>
      <c r="AQ533" s="16">
        <f>IF(AP533="Neg","Neg",AP533*HLOOKUP(AQ$3,T_GDP[#All],2,FALSE))</f>
        <v>50.522230950711119</v>
      </c>
      <c r="AR533" s="16">
        <f>IF(AQ533="Neg","Neg",AQ533*HLOOKUP(AR$3,T_GDP[#All],2,FALSE))</f>
        <v>49.818254567406939</v>
      </c>
      <c r="AS533" s="16">
        <f>IF(AR533="Neg","Neg",AR533*HLOOKUP(AS$3,T_GDP[#All],2,FALSE))</f>
        <v>52.024438634433224</v>
      </c>
      <c r="AT533" s="16">
        <f>IF(AS533="Neg","Neg",AS533*HLOOKUP(AT$3,T_GDP[#All],2,FALSE))</f>
        <v>53.328755662793299</v>
      </c>
      <c r="AU533" s="16">
        <f>IF(AT533="Neg","Neg",AT533*HLOOKUP(AU$3,T_GDP[#All],2,FALSE))</f>
        <v>55.103804848289144</v>
      </c>
      <c r="AV533" s="16">
        <f>IF(AU533="Neg","Neg",AU533*HLOOKUP(AV$3,T_GDP[#All],2,FALSE))</f>
        <v>57.628107237463041</v>
      </c>
      <c r="AW533" s="16">
        <f>IF(AV533="Neg","Neg",AV533*HLOOKUP(AW$3,T_GDP[#All],2,FALSE))</f>
        <v>59.855286475599975</v>
      </c>
      <c r="AX533" s="16">
        <f>IF(AW533="Neg","Neg",AW533*HLOOKUP(AX$3,T_GDP[#All],2,FALSE))</f>
        <v>61.823121107677146</v>
      </c>
      <c r="AY533" s="16">
        <f>IF(AX533="Neg","Neg",AX533*HLOOKUP(AY$3,T_GDP[#All],2,FALSE))</f>
        <v>64.546781899737525</v>
      </c>
      <c r="AZ533" s="16">
        <f>IF(AY533="Neg","Neg",AY533*HLOOKUP(AZ$3,T_GDP[#All],2,FALSE))</f>
        <v>67.099194844760177</v>
      </c>
      <c r="BA533" s="16">
        <f>IF(AZ533="Neg","Neg",AZ533*HLOOKUP(BA$3,T_GDP[#All],2,FALSE))</f>
        <v>69.469830449634884</v>
      </c>
      <c r="BB533" s="16">
        <f>IF(BA533="Neg","Neg",BA533*HLOOKUP(BB$3,T_GDP[#All],2,FALSE))</f>
        <v>71.773587819482373</v>
      </c>
      <c r="BC533" s="16">
        <f>IF(BB533="Neg","Neg",BB533*HLOOKUP(BC$3,T_GDP[#All],2,FALSE))</f>
        <v>66.576389558061223</v>
      </c>
      <c r="BD533" s="16">
        <f>IF(BC533="Neg","Neg",BC533*HLOOKUP(BD$3,T_GDP[#All],2,FALSE))</f>
        <v>74.745489388504481</v>
      </c>
      <c r="BE533" s="16">
        <f>IF(BD533="Neg","Neg",BD533*HLOOKUP(BE$3,T_GDP[#All],2,FALSE))</f>
        <v>79.675695919725698</v>
      </c>
      <c r="BF533" s="16">
        <f>IF(BE533="Neg","Neg",BE533*HLOOKUP(BF$3,T_GDP[#All],2,FALSE))</f>
        <v>81.109771592959149</v>
      </c>
      <c r="BG533" s="16">
        <f>IF(BF533="Neg","Neg",BF533*HLOOKUP(BG$3,T_GDP[#All],2,FALSE))</f>
        <v>83.853514010926418</v>
      </c>
      <c r="BH533" s="16">
        <f>IF(BG533="Neg","Neg",BG533*HLOOKUP(BH$3,T_GDP[#All],2,FALSE))</f>
        <v>86.573381632862734</v>
      </c>
      <c r="BI533" s="16">
        <f>IF(BH533="Neg","Neg",BH533*HLOOKUP(BI$3,T_GDP[#All],2,FALSE))</f>
        <v>89.872818592149329</v>
      </c>
      <c r="BJ533" s="16">
        <f>IF(BI533="Neg","Neg",BI533*HLOOKUP(BJ$3,T_GDP[#All],2,FALSE))</f>
        <v>93.406281544606429</v>
      </c>
    </row>
    <row r="534" spans="1:62" ht="13.9" customHeight="1" x14ac:dyDescent="0.25">
      <c r="A534" s="6"/>
      <c r="B534" s="1" t="s">
        <v>1197</v>
      </c>
      <c r="C534" s="1" t="s">
        <v>1203</v>
      </c>
      <c r="D534" s="1" t="s">
        <v>2129</v>
      </c>
      <c r="E534" s="23"/>
      <c r="F534" s="23"/>
      <c r="G534" s="23"/>
      <c r="H534" s="23"/>
      <c r="I534" s="23"/>
      <c r="J534" s="23"/>
      <c r="K534" s="23"/>
      <c r="L534" s="23"/>
      <c r="M534" s="23"/>
      <c r="N534" s="15"/>
      <c r="O534" s="15"/>
      <c r="P534" s="15"/>
      <c r="Q534" s="15"/>
      <c r="R534" s="15"/>
      <c r="S534" s="15"/>
      <c r="T534" s="15"/>
      <c r="U534" s="15"/>
      <c r="V534" s="15"/>
      <c r="W534" s="15"/>
      <c r="X534" s="15"/>
      <c r="Y534" s="15"/>
      <c r="Z534" s="15"/>
      <c r="AA534" s="15"/>
      <c r="AB534" s="15"/>
      <c r="AC534" s="15"/>
      <c r="AD534" s="15"/>
      <c r="AE534" s="15"/>
      <c r="AF534" s="15"/>
      <c r="AG534" s="15"/>
      <c r="AH534" s="25"/>
      <c r="AI534" s="25"/>
      <c r="AJ534" s="25"/>
      <c r="AK534" s="25"/>
      <c r="AL534" s="25"/>
      <c r="AM534" s="15">
        <v>0</v>
      </c>
      <c r="AN534" s="15">
        <v>30</v>
      </c>
      <c r="AO534" s="15">
        <v>50</v>
      </c>
      <c r="AP534" s="15">
        <v>80</v>
      </c>
      <c r="AQ534" s="16">
        <f>IF(AP534="Neg","Neg",AP534*HLOOKUP(AQ$3,T_GDP[#All],2,FALSE))</f>
        <v>80.835569521137799</v>
      </c>
      <c r="AR534" s="16">
        <f>IF(AQ534="Neg","Neg",AQ534*HLOOKUP(AR$3,T_GDP[#All],2,FALSE))</f>
        <v>79.709207307851102</v>
      </c>
      <c r="AS534" s="16">
        <f>IF(AR534="Neg","Neg",AR534*HLOOKUP(AS$3,T_GDP[#All],2,FALSE))</f>
        <v>83.239101815093164</v>
      </c>
      <c r="AT534" s="16">
        <f>IF(AS534="Neg","Neg",AS534*HLOOKUP(AT$3,T_GDP[#All],2,FALSE))</f>
        <v>85.326009060469275</v>
      </c>
      <c r="AU534" s="16">
        <f>IF(AT534="Neg","Neg",AT534*HLOOKUP(AU$3,T_GDP[#All],2,FALSE))</f>
        <v>88.16608775726263</v>
      </c>
      <c r="AV534" s="16">
        <f>IF(AU534="Neg","Neg",AU534*HLOOKUP(AV$3,T_GDP[#All],2,FALSE))</f>
        <v>92.20497157994086</v>
      </c>
      <c r="AW534" s="16">
        <f>IF(AV534="Neg","Neg",AV534*HLOOKUP(AW$3,T_GDP[#All],2,FALSE))</f>
        <v>95.768458360959954</v>
      </c>
      <c r="AX534" s="16">
        <f>IF(AW534="Neg","Neg",AW534*HLOOKUP(AX$3,T_GDP[#All],2,FALSE))</f>
        <v>98.916993772283433</v>
      </c>
      <c r="AY534" s="16">
        <f>IF(AX534="Neg","Neg",AX534*HLOOKUP(AY$3,T_GDP[#All],2,FALSE))</f>
        <v>103.27485103958004</v>
      </c>
      <c r="AZ534" s="16">
        <f>IF(AY534="Neg","Neg",AY534*HLOOKUP(AZ$3,T_GDP[#All],2,FALSE))</f>
        <v>107.35871175161628</v>
      </c>
      <c r="BA534" s="16">
        <f>IF(AZ534="Neg","Neg",AZ534*HLOOKUP(BA$3,T_GDP[#All],2,FALSE))</f>
        <v>111.15172871941583</v>
      </c>
      <c r="BB534" s="16">
        <f>IF(BA534="Neg","Neg",BA534*HLOOKUP(BB$3,T_GDP[#All],2,FALSE))</f>
        <v>114.8377405111718</v>
      </c>
      <c r="BC534" s="16">
        <f>IF(BB534="Neg","Neg",BB534*HLOOKUP(BC$3,T_GDP[#All],2,FALSE))</f>
        <v>106.52222329289798</v>
      </c>
      <c r="BD534" s="16">
        <f>IF(BC534="Neg","Neg",BC534*HLOOKUP(BD$3,T_GDP[#All],2,FALSE))</f>
        <v>119.59278302160719</v>
      </c>
      <c r="BE534" s="16">
        <f>IF(BD534="Neg","Neg",BD534*HLOOKUP(BE$3,T_GDP[#All],2,FALSE))</f>
        <v>127.48111347156114</v>
      </c>
      <c r="BF534" s="16">
        <f>IF(BE534="Neg","Neg",BE534*HLOOKUP(BF$3,T_GDP[#All],2,FALSE))</f>
        <v>129.77563454873467</v>
      </c>
      <c r="BG534" s="16">
        <f>IF(BF534="Neg","Neg",BF534*HLOOKUP(BG$3,T_GDP[#All],2,FALSE))</f>
        <v>134.1656224174823</v>
      </c>
      <c r="BH534" s="16">
        <f>IF(BG534="Neg","Neg",BG534*HLOOKUP(BH$3,T_GDP[#All],2,FALSE))</f>
        <v>138.51741061258042</v>
      </c>
      <c r="BI534" s="16">
        <f>IF(BH534="Neg","Neg",BH534*HLOOKUP(BI$3,T_GDP[#All],2,FALSE))</f>
        <v>143.79650974743896</v>
      </c>
      <c r="BJ534" s="16">
        <f>IF(BI534="Neg","Neg",BI534*HLOOKUP(BJ$3,T_GDP[#All],2,FALSE))</f>
        <v>149.4500504713703</v>
      </c>
    </row>
    <row r="535" spans="1:62" ht="13.9" customHeight="1" x14ac:dyDescent="0.25">
      <c r="A535" s="6"/>
      <c r="B535" s="1" t="s">
        <v>1197</v>
      </c>
      <c r="C535" s="1" t="s">
        <v>1204</v>
      </c>
      <c r="D535" s="1" t="s">
        <v>2129</v>
      </c>
      <c r="E535" s="23"/>
      <c r="F535" s="23"/>
      <c r="G535" s="23"/>
      <c r="H535" s="23"/>
      <c r="I535" s="23"/>
      <c r="J535" s="23"/>
      <c r="K535" s="23"/>
      <c r="L535" s="23"/>
      <c r="M535" s="23"/>
      <c r="N535" s="15"/>
      <c r="O535" s="15"/>
      <c r="P535" s="15"/>
      <c r="Q535" s="15"/>
      <c r="R535" s="15"/>
      <c r="S535" s="15"/>
      <c r="T535" s="15"/>
      <c r="U535" s="15"/>
      <c r="V535" s="15"/>
      <c r="W535" s="15"/>
      <c r="X535" s="15"/>
      <c r="Y535" s="15"/>
      <c r="Z535" s="15"/>
      <c r="AA535" s="15"/>
      <c r="AB535" s="15"/>
      <c r="AC535" s="15"/>
      <c r="AD535" s="15"/>
      <c r="AE535" s="15"/>
      <c r="AF535" s="15"/>
      <c r="AG535" s="15"/>
      <c r="AH535" s="25"/>
      <c r="AI535" s="25"/>
      <c r="AJ535" s="25"/>
      <c r="AK535" s="25"/>
      <c r="AL535" s="25"/>
      <c r="AM535" s="15">
        <v>0</v>
      </c>
      <c r="AN535" s="15">
        <v>145</v>
      </c>
      <c r="AO535" s="15">
        <v>200</v>
      </c>
      <c r="AP535" s="15">
        <v>200</v>
      </c>
      <c r="AQ535" s="16">
        <f>IF(AP535="Neg","Neg",AP535*HLOOKUP(AQ$3,T_GDP[#All],2,FALSE))</f>
        <v>202.08892380284448</v>
      </c>
      <c r="AR535" s="16">
        <f>IF(AQ535="Neg","Neg",AQ535*HLOOKUP(AR$3,T_GDP[#All],2,FALSE))</f>
        <v>199.27301826962776</v>
      </c>
      <c r="AS535" s="16">
        <f>IF(AR535="Neg","Neg",AR535*HLOOKUP(AS$3,T_GDP[#All],2,FALSE))</f>
        <v>208.0977545377329</v>
      </c>
      <c r="AT535" s="16">
        <f>IF(AS535="Neg","Neg",AS535*HLOOKUP(AT$3,T_GDP[#All],2,FALSE))</f>
        <v>213.31502265117319</v>
      </c>
      <c r="AU535" s="16">
        <f>IF(AT535="Neg","Neg",AT535*HLOOKUP(AU$3,T_GDP[#All],2,FALSE))</f>
        <v>220.41521939315658</v>
      </c>
      <c r="AV535" s="16">
        <f>IF(AU535="Neg","Neg",AU535*HLOOKUP(AV$3,T_GDP[#All],2,FALSE))</f>
        <v>230.51242894985216</v>
      </c>
      <c r="AW535" s="16">
        <f>IF(AV535="Neg","Neg",AV535*HLOOKUP(AW$3,T_GDP[#All],2,FALSE))</f>
        <v>239.4211459023999</v>
      </c>
      <c r="AX535" s="16">
        <f>IF(AW535="Neg","Neg",AW535*HLOOKUP(AX$3,T_GDP[#All],2,FALSE))</f>
        <v>247.29248443070858</v>
      </c>
      <c r="AY535" s="16">
        <f>IF(AX535="Neg","Neg",AX535*HLOOKUP(AY$3,T_GDP[#All],2,FALSE))</f>
        <v>258.1871275989501</v>
      </c>
      <c r="AZ535" s="16">
        <f>IF(AY535="Neg","Neg",AY535*HLOOKUP(AZ$3,T_GDP[#All],2,FALSE))</f>
        <v>268.39677937904071</v>
      </c>
      <c r="BA535" s="16">
        <f>IF(AZ535="Neg","Neg",AZ535*HLOOKUP(BA$3,T_GDP[#All],2,FALSE))</f>
        <v>277.87932179853954</v>
      </c>
      <c r="BB535" s="16">
        <f>IF(BA535="Neg","Neg",BA535*HLOOKUP(BB$3,T_GDP[#All],2,FALSE))</f>
        <v>287.09435127792949</v>
      </c>
      <c r="BC535" s="16">
        <f>IF(BB535="Neg","Neg",BB535*HLOOKUP(BC$3,T_GDP[#All],2,FALSE))</f>
        <v>266.30555823224489</v>
      </c>
      <c r="BD535" s="16">
        <f>IF(BC535="Neg","Neg",BC535*HLOOKUP(BD$3,T_GDP[#All],2,FALSE))</f>
        <v>298.98195755401792</v>
      </c>
      <c r="BE535" s="16">
        <f>IF(BD535="Neg","Neg",BD535*HLOOKUP(BE$3,T_GDP[#All],2,FALSE))</f>
        <v>318.70278367890279</v>
      </c>
      <c r="BF535" s="16">
        <f>IF(BE535="Neg","Neg",BE535*HLOOKUP(BF$3,T_GDP[#All],2,FALSE))</f>
        <v>324.43908637183659</v>
      </c>
      <c r="BG535" s="16">
        <f>IF(BF535="Neg","Neg",BF535*HLOOKUP(BG$3,T_GDP[#All],2,FALSE))</f>
        <v>335.41405604370567</v>
      </c>
      <c r="BH535" s="16">
        <f>IF(BG535="Neg","Neg",BG535*HLOOKUP(BH$3,T_GDP[#All],2,FALSE))</f>
        <v>346.29352653145094</v>
      </c>
      <c r="BI535" s="16">
        <f>IF(BH535="Neg","Neg",BH535*HLOOKUP(BI$3,T_GDP[#All],2,FALSE))</f>
        <v>359.49127436859732</v>
      </c>
      <c r="BJ535" s="16">
        <f>IF(BI535="Neg","Neg",BI535*HLOOKUP(BJ$3,T_GDP[#All],2,FALSE))</f>
        <v>373.62512617842572</v>
      </c>
    </row>
    <row r="536" spans="1:62" ht="13.9" customHeight="1" x14ac:dyDescent="0.25">
      <c r="A536" s="6"/>
      <c r="B536" s="1" t="s">
        <v>1197</v>
      </c>
      <c r="C536" s="1" t="s">
        <v>1205</v>
      </c>
      <c r="D536" s="1" t="s">
        <v>738</v>
      </c>
      <c r="E536" s="23"/>
      <c r="F536" s="23"/>
      <c r="G536" s="23"/>
      <c r="H536" s="23"/>
      <c r="I536" s="23"/>
      <c r="J536" s="23"/>
      <c r="K536" s="23"/>
      <c r="L536" s="23"/>
      <c r="M536" s="23"/>
      <c r="N536" s="15"/>
      <c r="O536" s="15"/>
      <c r="P536" s="15"/>
      <c r="Q536" s="15"/>
      <c r="R536" s="15"/>
      <c r="S536" s="15"/>
      <c r="T536" s="15"/>
      <c r="U536" s="15"/>
      <c r="V536" s="15"/>
      <c r="W536" s="15"/>
      <c r="X536" s="15"/>
      <c r="Y536" s="15"/>
      <c r="Z536" s="15"/>
      <c r="AA536" s="15"/>
      <c r="AB536" s="15"/>
      <c r="AC536" s="15"/>
      <c r="AD536" s="15"/>
      <c r="AE536" s="15"/>
      <c r="AF536" s="15"/>
      <c r="AG536" s="15"/>
      <c r="AH536" s="25"/>
      <c r="AI536" s="25"/>
      <c r="AJ536" s="25"/>
      <c r="AK536" s="25"/>
      <c r="AL536" s="25"/>
      <c r="AM536" s="15">
        <v>15</v>
      </c>
      <c r="AN536" s="15">
        <v>45</v>
      </c>
      <c r="AO536" s="15">
        <v>45</v>
      </c>
      <c r="AP536" s="15">
        <v>50</v>
      </c>
      <c r="AQ536" s="16">
        <f>IF(AP536="Neg","Neg",AP536*HLOOKUP(AQ$3,T_GDP[#All],2,FALSE))</f>
        <v>50.522230950711119</v>
      </c>
      <c r="AR536" s="16">
        <f>IF(AQ536="Neg","Neg",AQ536*HLOOKUP(AR$3,T_GDP[#All],2,FALSE))</f>
        <v>49.818254567406939</v>
      </c>
      <c r="AS536" s="16">
        <f>IF(AR536="Neg","Neg",AR536*HLOOKUP(AS$3,T_GDP[#All],2,FALSE))</f>
        <v>52.024438634433224</v>
      </c>
      <c r="AT536" s="16">
        <f>IF(AS536="Neg","Neg",AS536*HLOOKUP(AT$3,T_GDP[#All],2,FALSE))</f>
        <v>53.328755662793299</v>
      </c>
      <c r="AU536" s="16">
        <f>IF(AT536="Neg","Neg",AT536*HLOOKUP(AU$3,T_GDP[#All],2,FALSE))</f>
        <v>55.103804848289144</v>
      </c>
      <c r="AV536" s="16">
        <f>IF(AU536="Neg","Neg",AU536*HLOOKUP(AV$3,T_GDP[#All],2,FALSE))</f>
        <v>57.628107237463041</v>
      </c>
      <c r="AW536" s="16">
        <f>IF(AV536="Neg","Neg",AV536*HLOOKUP(AW$3,T_GDP[#All],2,FALSE))</f>
        <v>59.855286475599975</v>
      </c>
      <c r="AX536" s="16">
        <f>IF(AW536="Neg","Neg",AW536*HLOOKUP(AX$3,T_GDP[#All],2,FALSE))</f>
        <v>61.823121107677146</v>
      </c>
      <c r="AY536" s="16">
        <f>IF(AX536="Neg","Neg",AX536*HLOOKUP(AY$3,T_GDP[#All],2,FALSE))</f>
        <v>64.546781899737525</v>
      </c>
      <c r="AZ536" s="16">
        <f>IF(AY536="Neg","Neg",AY536*HLOOKUP(AZ$3,T_GDP[#All],2,FALSE))</f>
        <v>67.099194844760177</v>
      </c>
      <c r="BA536" s="16">
        <f>IF(AZ536="Neg","Neg",AZ536*HLOOKUP(BA$3,T_GDP[#All],2,FALSE))</f>
        <v>69.469830449634884</v>
      </c>
      <c r="BB536" s="16">
        <f>IF(BA536="Neg","Neg",BA536*HLOOKUP(BB$3,T_GDP[#All],2,FALSE))</f>
        <v>71.773587819482373</v>
      </c>
      <c r="BC536" s="16">
        <f>IF(BB536="Neg","Neg",BB536*HLOOKUP(BC$3,T_GDP[#All],2,FALSE))</f>
        <v>66.576389558061223</v>
      </c>
      <c r="BD536" s="16">
        <f>IF(BC536="Neg","Neg",BC536*HLOOKUP(BD$3,T_GDP[#All],2,FALSE))</f>
        <v>74.745489388504481</v>
      </c>
      <c r="BE536" s="16">
        <f>IF(BD536="Neg","Neg",BD536*HLOOKUP(BE$3,T_GDP[#All],2,FALSE))</f>
        <v>79.675695919725698</v>
      </c>
      <c r="BF536" s="16">
        <f>IF(BE536="Neg","Neg",BE536*HLOOKUP(BF$3,T_GDP[#All],2,FALSE))</f>
        <v>81.109771592959149</v>
      </c>
      <c r="BG536" s="16">
        <f>IF(BF536="Neg","Neg",BF536*HLOOKUP(BG$3,T_GDP[#All],2,FALSE))</f>
        <v>83.853514010926418</v>
      </c>
      <c r="BH536" s="16">
        <f>IF(BG536="Neg","Neg",BG536*HLOOKUP(BH$3,T_GDP[#All],2,FALSE))</f>
        <v>86.573381632862734</v>
      </c>
      <c r="BI536" s="16">
        <f>IF(BH536="Neg","Neg",BH536*HLOOKUP(BI$3,T_GDP[#All],2,FALSE))</f>
        <v>89.872818592149329</v>
      </c>
      <c r="BJ536" s="16">
        <f>IF(BI536="Neg","Neg",BI536*HLOOKUP(BJ$3,T_GDP[#All],2,FALSE))</f>
        <v>93.406281544606429</v>
      </c>
    </row>
    <row r="537" spans="1:62" ht="13.9" customHeight="1" x14ac:dyDescent="0.25">
      <c r="A537" s="6"/>
      <c r="B537" s="1" t="s">
        <v>1197</v>
      </c>
      <c r="C537" s="1" t="s">
        <v>1206</v>
      </c>
      <c r="D537" s="1" t="s">
        <v>2129</v>
      </c>
      <c r="E537" s="23"/>
      <c r="F537" s="23"/>
      <c r="G537" s="23"/>
      <c r="H537" s="23"/>
      <c r="I537" s="23"/>
      <c r="J537" s="23"/>
      <c r="K537" s="23"/>
      <c r="L537" s="23"/>
      <c r="M537" s="23"/>
      <c r="N537" s="15"/>
      <c r="O537" s="15"/>
      <c r="P537" s="15"/>
      <c r="Q537" s="15"/>
      <c r="R537" s="15"/>
      <c r="S537" s="15"/>
      <c r="T537" s="15"/>
      <c r="U537" s="15"/>
      <c r="V537" s="15"/>
      <c r="W537" s="15"/>
      <c r="X537" s="15"/>
      <c r="Y537" s="15"/>
      <c r="Z537" s="15"/>
      <c r="AA537" s="15"/>
      <c r="AB537" s="15"/>
      <c r="AC537" s="15"/>
      <c r="AD537" s="15"/>
      <c r="AE537" s="15"/>
      <c r="AF537" s="15"/>
      <c r="AG537" s="15"/>
      <c r="AH537" s="25"/>
      <c r="AI537" s="25"/>
      <c r="AJ537" s="25"/>
      <c r="AK537" s="25"/>
      <c r="AL537" s="25"/>
      <c r="AM537" s="15">
        <v>10</v>
      </c>
      <c r="AN537" s="15">
        <v>115</v>
      </c>
      <c r="AO537" s="15">
        <v>150</v>
      </c>
      <c r="AP537" s="15">
        <v>150</v>
      </c>
      <c r="AQ537" s="16">
        <f>IF(AP537="Neg","Neg",AP537*HLOOKUP(AQ$3,T_GDP[#All],2,FALSE))</f>
        <v>151.56669285213337</v>
      </c>
      <c r="AR537" s="16">
        <f>IF(AQ537="Neg","Neg",AQ537*HLOOKUP(AR$3,T_GDP[#All],2,FALSE))</f>
        <v>149.45476370222082</v>
      </c>
      <c r="AS537" s="16">
        <f>IF(AR537="Neg","Neg",AR537*HLOOKUP(AS$3,T_GDP[#All],2,FALSE))</f>
        <v>156.07331590329966</v>
      </c>
      <c r="AT537" s="16">
        <f>IF(AS537="Neg","Neg",AS537*HLOOKUP(AT$3,T_GDP[#All],2,FALSE))</f>
        <v>159.98626698837987</v>
      </c>
      <c r="AU537" s="16">
        <f>IF(AT537="Neg","Neg",AT537*HLOOKUP(AU$3,T_GDP[#All],2,FALSE))</f>
        <v>165.3114145448674</v>
      </c>
      <c r="AV537" s="16">
        <f>IF(AU537="Neg","Neg",AU537*HLOOKUP(AV$3,T_GDP[#All],2,FALSE))</f>
        <v>172.8843217123891</v>
      </c>
      <c r="AW537" s="16">
        <f>IF(AV537="Neg","Neg",AV537*HLOOKUP(AW$3,T_GDP[#All],2,FALSE))</f>
        <v>179.5658594267999</v>
      </c>
      <c r="AX537" s="16">
        <f>IF(AW537="Neg","Neg",AW537*HLOOKUP(AX$3,T_GDP[#All],2,FALSE))</f>
        <v>185.46936332303142</v>
      </c>
      <c r="AY537" s="16">
        <f>IF(AX537="Neg","Neg",AX537*HLOOKUP(AY$3,T_GDP[#All],2,FALSE))</f>
        <v>193.64034569921253</v>
      </c>
      <c r="AZ537" s="16">
        <f>IF(AY537="Neg","Neg",AY537*HLOOKUP(AZ$3,T_GDP[#All],2,FALSE))</f>
        <v>201.2975845342805</v>
      </c>
      <c r="BA537" s="16">
        <f>IF(AZ537="Neg","Neg",AZ537*HLOOKUP(BA$3,T_GDP[#All],2,FALSE))</f>
        <v>208.40949134890465</v>
      </c>
      <c r="BB537" s="16">
        <f>IF(BA537="Neg","Neg",BA537*HLOOKUP(BB$3,T_GDP[#All],2,FALSE))</f>
        <v>215.32076345844709</v>
      </c>
      <c r="BC537" s="16">
        <f>IF(BB537="Neg","Neg",BB537*HLOOKUP(BC$3,T_GDP[#All],2,FALSE))</f>
        <v>199.72916867418365</v>
      </c>
      <c r="BD537" s="16">
        <f>IF(BC537="Neg","Neg",BC537*HLOOKUP(BD$3,T_GDP[#All],2,FALSE))</f>
        <v>224.2364681655134</v>
      </c>
      <c r="BE537" s="16">
        <f>IF(BD537="Neg","Neg",BD537*HLOOKUP(BE$3,T_GDP[#All],2,FALSE))</f>
        <v>239.02708775917705</v>
      </c>
      <c r="BF537" s="16">
        <f>IF(BE537="Neg","Neg",BE537*HLOOKUP(BF$3,T_GDP[#All],2,FALSE))</f>
        <v>243.3293147788774</v>
      </c>
      <c r="BG537" s="16">
        <f>IF(BF537="Neg","Neg",BF537*HLOOKUP(BG$3,T_GDP[#All],2,FALSE))</f>
        <v>251.56054203277921</v>
      </c>
      <c r="BH537" s="16">
        <f>IF(BG537="Neg","Neg",BG537*HLOOKUP(BH$3,T_GDP[#All],2,FALSE))</f>
        <v>259.72014489858816</v>
      </c>
      <c r="BI537" s="16">
        <f>IF(BH537="Neg","Neg",BH537*HLOOKUP(BI$3,T_GDP[#All],2,FALSE))</f>
        <v>269.61845577644795</v>
      </c>
      <c r="BJ537" s="16">
        <f>IF(BI537="Neg","Neg",BI537*HLOOKUP(BJ$3,T_GDP[#All],2,FALSE))</f>
        <v>280.21884463381923</v>
      </c>
    </row>
    <row r="538" spans="1:62" ht="13.9" customHeight="1" x14ac:dyDescent="0.25">
      <c r="A538" s="6"/>
      <c r="B538" s="1" t="s">
        <v>1197</v>
      </c>
      <c r="C538" s="1" t="s">
        <v>1207</v>
      </c>
      <c r="D538" s="1" t="s">
        <v>725</v>
      </c>
      <c r="E538" s="23"/>
      <c r="F538" s="23"/>
      <c r="G538" s="23"/>
      <c r="H538" s="23"/>
      <c r="I538" s="23"/>
      <c r="J538" s="23"/>
      <c r="K538" s="23"/>
      <c r="L538" s="23"/>
      <c r="M538" s="23"/>
      <c r="N538" s="15"/>
      <c r="O538" s="15"/>
      <c r="P538" s="15"/>
      <c r="Q538" s="15"/>
      <c r="R538" s="15"/>
      <c r="S538" s="15"/>
      <c r="T538" s="15"/>
      <c r="U538" s="15"/>
      <c r="V538" s="15"/>
      <c r="W538" s="15"/>
      <c r="X538" s="15"/>
      <c r="Y538" s="15"/>
      <c r="Z538" s="15"/>
      <c r="AA538" s="15"/>
      <c r="AB538" s="15"/>
      <c r="AC538" s="15"/>
      <c r="AD538" s="15"/>
      <c r="AE538" s="15"/>
      <c r="AF538" s="15"/>
      <c r="AG538" s="15"/>
      <c r="AH538" s="25"/>
      <c r="AI538" s="25"/>
      <c r="AJ538" s="25"/>
      <c r="AK538" s="25"/>
      <c r="AL538" s="25"/>
      <c r="AM538" s="15">
        <v>0</v>
      </c>
      <c r="AN538" s="15">
        <v>0</v>
      </c>
      <c r="AO538" s="15">
        <v>40</v>
      </c>
      <c r="AP538" s="15">
        <v>100</v>
      </c>
      <c r="AQ538" s="16">
        <f>IF(AP538="Neg","Neg",AP538*HLOOKUP(AQ$3,T_GDP[#All],2,FALSE))</f>
        <v>101.04446190142224</v>
      </c>
      <c r="AR538" s="16">
        <f>IF(AQ538="Neg","Neg",AQ538*HLOOKUP(AR$3,T_GDP[#All],2,FALSE))</f>
        <v>99.636509134813878</v>
      </c>
      <c r="AS538" s="16">
        <f>IF(AR538="Neg","Neg",AR538*HLOOKUP(AS$3,T_GDP[#All],2,FALSE))</f>
        <v>104.04887726886645</v>
      </c>
      <c r="AT538" s="16">
        <f>IF(AS538="Neg","Neg",AS538*HLOOKUP(AT$3,T_GDP[#All],2,FALSE))</f>
        <v>106.6575113255866</v>
      </c>
      <c r="AU538" s="16">
        <f>IF(AT538="Neg","Neg",AT538*HLOOKUP(AU$3,T_GDP[#All],2,FALSE))</f>
        <v>110.20760969657829</v>
      </c>
      <c r="AV538" s="16">
        <f>IF(AU538="Neg","Neg",AU538*HLOOKUP(AV$3,T_GDP[#All],2,FALSE))</f>
        <v>115.25621447492608</v>
      </c>
      <c r="AW538" s="16">
        <f>IF(AV538="Neg","Neg",AV538*HLOOKUP(AW$3,T_GDP[#All],2,FALSE))</f>
        <v>119.71057295119995</v>
      </c>
      <c r="AX538" s="16">
        <f>IF(AW538="Neg","Neg",AW538*HLOOKUP(AX$3,T_GDP[#All],2,FALSE))</f>
        <v>123.64624221535429</v>
      </c>
      <c r="AY538" s="16">
        <f>IF(AX538="Neg","Neg",AX538*HLOOKUP(AY$3,T_GDP[#All],2,FALSE))</f>
        <v>129.09356379947505</v>
      </c>
      <c r="AZ538" s="16">
        <f>IF(AY538="Neg","Neg",AY538*HLOOKUP(AZ$3,T_GDP[#All],2,FALSE))</f>
        <v>134.19838968952035</v>
      </c>
      <c r="BA538" s="16">
        <f>IF(AZ538="Neg","Neg",AZ538*HLOOKUP(BA$3,T_GDP[#All],2,FALSE))</f>
        <v>138.93966089926977</v>
      </c>
      <c r="BB538" s="16">
        <f>IF(BA538="Neg","Neg",BA538*HLOOKUP(BB$3,T_GDP[#All],2,FALSE))</f>
        <v>143.54717563896475</v>
      </c>
      <c r="BC538" s="16">
        <f>IF(BB538="Neg","Neg",BB538*HLOOKUP(BC$3,T_GDP[#All],2,FALSE))</f>
        <v>133.15277911612245</v>
      </c>
      <c r="BD538" s="16">
        <f>IF(BC538="Neg","Neg",BC538*HLOOKUP(BD$3,T_GDP[#All],2,FALSE))</f>
        <v>149.49097877700896</v>
      </c>
      <c r="BE538" s="16">
        <f>IF(BD538="Neg","Neg",BD538*HLOOKUP(BE$3,T_GDP[#All],2,FALSE))</f>
        <v>159.3513918394514</v>
      </c>
      <c r="BF538" s="16">
        <f>IF(BE538="Neg","Neg",BE538*HLOOKUP(BF$3,T_GDP[#All],2,FALSE))</f>
        <v>162.2195431859183</v>
      </c>
      <c r="BG538" s="16">
        <f>IF(BF538="Neg","Neg",BF538*HLOOKUP(BG$3,T_GDP[#All],2,FALSE))</f>
        <v>167.70702802185284</v>
      </c>
      <c r="BH538" s="16">
        <f>IF(BG538="Neg","Neg",BG538*HLOOKUP(BH$3,T_GDP[#All],2,FALSE))</f>
        <v>173.14676326572547</v>
      </c>
      <c r="BI538" s="16">
        <f>IF(BH538="Neg","Neg",BH538*HLOOKUP(BI$3,T_GDP[#All],2,FALSE))</f>
        <v>179.74563718429866</v>
      </c>
      <c r="BJ538" s="16">
        <f>IF(BI538="Neg","Neg",BI538*HLOOKUP(BJ$3,T_GDP[#All],2,FALSE))</f>
        <v>186.81256308921286</v>
      </c>
    </row>
    <row r="539" spans="1:62" ht="13.9" customHeight="1" x14ac:dyDescent="0.25">
      <c r="A539" s="6"/>
      <c r="B539" s="1" t="s">
        <v>1197</v>
      </c>
      <c r="C539" s="1" t="s">
        <v>1208</v>
      </c>
      <c r="D539" s="1" t="s">
        <v>974</v>
      </c>
      <c r="E539" s="23"/>
      <c r="F539" s="23"/>
      <c r="G539" s="23"/>
      <c r="H539" s="23"/>
      <c r="I539" s="23"/>
      <c r="J539" s="23"/>
      <c r="K539" s="23"/>
      <c r="L539" s="23"/>
      <c r="M539" s="23"/>
      <c r="N539" s="15"/>
      <c r="O539" s="15"/>
      <c r="P539" s="15"/>
      <c r="Q539" s="15"/>
      <c r="R539" s="15"/>
      <c r="S539" s="15"/>
      <c r="T539" s="15"/>
      <c r="U539" s="15"/>
      <c r="V539" s="15"/>
      <c r="W539" s="15"/>
      <c r="X539" s="15"/>
      <c r="Y539" s="15"/>
      <c r="Z539" s="15"/>
      <c r="AA539" s="15"/>
      <c r="AB539" s="15"/>
      <c r="AC539" s="15"/>
      <c r="AD539" s="15"/>
      <c r="AE539" s="15"/>
      <c r="AF539" s="15"/>
      <c r="AG539" s="15"/>
      <c r="AH539" s="25"/>
      <c r="AI539" s="25"/>
      <c r="AJ539" s="25"/>
      <c r="AK539" s="25"/>
      <c r="AL539" s="25"/>
      <c r="AM539" s="15">
        <v>-370</v>
      </c>
      <c r="AN539" s="15">
        <v>-665</v>
      </c>
      <c r="AO539" s="15">
        <v>-685</v>
      </c>
      <c r="AP539" s="15">
        <v>-710</v>
      </c>
      <c r="AQ539" s="16">
        <f>IF(AP539="Neg","Neg",AP539*HLOOKUP(AQ$3,T_GDP[#All],2,FALSE))</f>
        <v>-717.41567950009789</v>
      </c>
      <c r="AR539" s="16">
        <f>IF(AQ539="Neg","Neg",AQ539*HLOOKUP(AR$3,T_GDP[#All],2,FALSE))</f>
        <v>-707.41921485717853</v>
      </c>
      <c r="AS539" s="16">
        <f>IF(AR539="Neg","Neg",AR539*HLOOKUP(AS$3,T_GDP[#All],2,FALSE))</f>
        <v>-738.74702860895184</v>
      </c>
      <c r="AT539" s="16">
        <f>IF(AS539="Neg","Neg",AS539*HLOOKUP(AT$3,T_GDP[#All],2,FALSE))</f>
        <v>-757.26833041166492</v>
      </c>
      <c r="AU539" s="16">
        <f>IF(AT539="Neg","Neg",AT539*HLOOKUP(AU$3,T_GDP[#All],2,FALSE))</f>
        <v>-782.4740288457059</v>
      </c>
      <c r="AV539" s="16">
        <f>IF(AU539="Neg","Neg",AU539*HLOOKUP(AV$3,T_GDP[#All],2,FALSE))</f>
        <v>-818.31912277197523</v>
      </c>
      <c r="AW539" s="16">
        <f>IF(AV539="Neg","Neg",AV539*HLOOKUP(AW$3,T_GDP[#All],2,FALSE))</f>
        <v>-849.9450679535197</v>
      </c>
      <c r="AX539" s="16">
        <f>IF(AW539="Neg","Neg",AW539*HLOOKUP(AX$3,T_GDP[#All],2,FALSE))</f>
        <v>-877.88831972901551</v>
      </c>
      <c r="AY539" s="16">
        <f>IF(AX539="Neg","Neg",AX539*HLOOKUP(AY$3,T_GDP[#All],2,FALSE))</f>
        <v>-916.56430297627287</v>
      </c>
      <c r="AZ539" s="16">
        <f>IF(AY539="Neg","Neg",AY539*HLOOKUP(AZ$3,T_GDP[#All],2,FALSE))</f>
        <v>-952.80856679559452</v>
      </c>
      <c r="BA539" s="16">
        <f>IF(AZ539="Neg","Neg",AZ539*HLOOKUP(BA$3,T_GDP[#All],2,FALSE))</f>
        <v>-986.47159238481538</v>
      </c>
      <c r="BB539" s="16">
        <f>IF(BA539="Neg","Neg",BA539*HLOOKUP(BB$3,T_GDP[#All],2,FALSE))</f>
        <v>-1019.1849470366496</v>
      </c>
      <c r="BC539" s="16">
        <f>IF(BB539="Neg","Neg",BB539*HLOOKUP(BC$3,T_GDP[#All],2,FALSE))</f>
        <v>-945.38473172446936</v>
      </c>
      <c r="BD539" s="16">
        <f>IF(BC539="Neg","Neg",BC539*HLOOKUP(BD$3,T_GDP[#All],2,FALSE))</f>
        <v>-1061.3859493167636</v>
      </c>
      <c r="BE539" s="16">
        <f>IF(BD539="Neg","Neg",BD539*HLOOKUP(BE$3,T_GDP[#All],2,FALSE))</f>
        <v>-1131.3948820601049</v>
      </c>
      <c r="BF539" s="16">
        <f>IF(BE539="Neg","Neg",BE539*HLOOKUP(BF$3,T_GDP[#All],2,FALSE))</f>
        <v>-1151.75875662002</v>
      </c>
      <c r="BG539" s="16">
        <f>IF(BF539="Neg","Neg",BF539*HLOOKUP(BG$3,T_GDP[#All],2,FALSE))</f>
        <v>-1190.7198989551553</v>
      </c>
      <c r="BH539" s="16">
        <f>IF(BG539="Neg","Neg",BG539*HLOOKUP(BH$3,T_GDP[#All],2,FALSE))</f>
        <v>-1229.342019186651</v>
      </c>
      <c r="BI539" s="16">
        <f>IF(BH539="Neg","Neg",BH539*HLOOKUP(BI$3,T_GDP[#All],2,FALSE))</f>
        <v>-1276.1940240085205</v>
      </c>
      <c r="BJ539" s="16">
        <f>IF(BI539="Neg","Neg",BI539*HLOOKUP(BJ$3,T_GDP[#All],2,FALSE))</f>
        <v>-1326.3691979334112</v>
      </c>
    </row>
    <row r="540" spans="1:62" ht="13.9" customHeight="1" x14ac:dyDescent="0.25">
      <c r="A540" s="6"/>
      <c r="B540" s="10" t="s">
        <v>1197</v>
      </c>
      <c r="C540" s="10" t="s">
        <v>1209</v>
      </c>
      <c r="D540" s="10" t="s">
        <v>974</v>
      </c>
      <c r="E540" s="22"/>
      <c r="F540" s="22"/>
      <c r="G540" s="22"/>
      <c r="H540" s="22"/>
      <c r="I540" s="22"/>
      <c r="J540" s="22"/>
      <c r="K540" s="22"/>
      <c r="L540" s="22"/>
      <c r="M540" s="22"/>
      <c r="N540" s="17"/>
      <c r="O540" s="17"/>
      <c r="P540" s="17"/>
      <c r="Q540" s="17"/>
      <c r="R540" s="17"/>
      <c r="S540" s="17"/>
      <c r="T540" s="17"/>
      <c r="U540" s="17"/>
      <c r="V540" s="17"/>
      <c r="W540" s="17"/>
      <c r="X540" s="17"/>
      <c r="Y540" s="17"/>
      <c r="Z540" s="17"/>
      <c r="AA540" s="17"/>
      <c r="AB540" s="17"/>
      <c r="AC540" s="17"/>
      <c r="AD540" s="17"/>
      <c r="AE540" s="17"/>
      <c r="AF540" s="17"/>
      <c r="AG540" s="17"/>
      <c r="AH540" s="26"/>
      <c r="AI540" s="26"/>
      <c r="AJ540" s="26"/>
      <c r="AK540" s="26"/>
      <c r="AL540" s="26"/>
      <c r="AM540" s="17">
        <v>-80</v>
      </c>
      <c r="AN540" s="17">
        <v>-105</v>
      </c>
      <c r="AO540" s="17">
        <v>-110</v>
      </c>
      <c r="AP540" s="17">
        <v>-110</v>
      </c>
      <c r="AQ540" s="18">
        <f>IF(AP540="Neg","Neg",AP540*HLOOKUP(AQ$3,T_GDP[#All],2,FALSE))</f>
        <v>-111.14890809156446</v>
      </c>
      <c r="AR540" s="18">
        <f>IF(AQ540="Neg","Neg",AQ540*HLOOKUP(AR$3,T_GDP[#All],2,FALSE))</f>
        <v>-109.60016004829527</v>
      </c>
      <c r="AS540" s="18">
        <f>IF(AR540="Neg","Neg",AR540*HLOOKUP(AS$3,T_GDP[#All],2,FALSE))</f>
        <v>-114.45376499575309</v>
      </c>
      <c r="AT540" s="18">
        <f>IF(AS540="Neg","Neg",AS540*HLOOKUP(AT$3,T_GDP[#All],2,FALSE))</f>
        <v>-117.32326245814525</v>
      </c>
      <c r="AU540" s="18">
        <f>IF(AT540="Neg","Neg",AT540*HLOOKUP(AU$3,T_GDP[#All],2,FALSE))</f>
        <v>-121.22837066623612</v>
      </c>
      <c r="AV540" s="18">
        <f>IF(AU540="Neg","Neg",AU540*HLOOKUP(AV$3,T_GDP[#All],2,FALSE))</f>
        <v>-126.78183592241869</v>
      </c>
      <c r="AW540" s="18">
        <f>IF(AV540="Neg","Neg",AV540*HLOOKUP(AW$3,T_GDP[#All],2,FALSE))</f>
        <v>-131.68163024631994</v>
      </c>
      <c r="AX540" s="18">
        <f>IF(AW540="Neg","Neg",AW540*HLOOKUP(AX$3,T_GDP[#All],2,FALSE))</f>
        <v>-136.01086643688973</v>
      </c>
      <c r="AY540" s="18">
        <f>IF(AX540="Neg","Neg",AX540*HLOOKUP(AY$3,T_GDP[#All],2,FALSE))</f>
        <v>-142.00292017942255</v>
      </c>
      <c r="AZ540" s="18">
        <f>IF(AY540="Neg","Neg",AY540*HLOOKUP(AZ$3,T_GDP[#All],2,FALSE))</f>
        <v>-147.61822865847239</v>
      </c>
      <c r="BA540" s="18">
        <f>IF(AZ540="Neg","Neg",AZ540*HLOOKUP(BA$3,T_GDP[#All],2,FALSE))</f>
        <v>-152.83362698919674</v>
      </c>
      <c r="BB540" s="18">
        <f>IF(BA540="Neg","Neg",BA540*HLOOKUP(BB$3,T_GDP[#All],2,FALSE))</f>
        <v>-157.9018932028612</v>
      </c>
      <c r="BC540" s="18">
        <f>IF(BB540="Neg","Neg",BB540*HLOOKUP(BC$3,T_GDP[#All],2,FALSE))</f>
        <v>-146.46805702773469</v>
      </c>
      <c r="BD540" s="18">
        <f>IF(BC540="Neg","Neg",BC540*HLOOKUP(BD$3,T_GDP[#All],2,FALSE))</f>
        <v>-164.44007665470986</v>
      </c>
      <c r="BE540" s="18">
        <f>IF(BD540="Neg","Neg",BD540*HLOOKUP(BE$3,T_GDP[#All],2,FALSE))</f>
        <v>-175.28653102339655</v>
      </c>
      <c r="BF540" s="18">
        <f>IF(BE540="Neg","Neg",BE540*HLOOKUP(BF$3,T_GDP[#All],2,FALSE))</f>
        <v>-178.44149750451015</v>
      </c>
      <c r="BG540" s="18">
        <f>IF(BF540="Neg","Neg",BF540*HLOOKUP(BG$3,T_GDP[#All],2,FALSE))</f>
        <v>-184.47773082403813</v>
      </c>
      <c r="BH540" s="18">
        <f>IF(BG540="Neg","Neg",BG540*HLOOKUP(BH$3,T_GDP[#All],2,FALSE))</f>
        <v>-190.46143959229803</v>
      </c>
      <c r="BI540" s="18">
        <f>IF(BH540="Neg","Neg",BH540*HLOOKUP(BI$3,T_GDP[#All],2,FALSE))</f>
        <v>-197.72020090272855</v>
      </c>
      <c r="BJ540" s="18">
        <f>IF(BI540="Neg","Neg",BI540*HLOOKUP(BJ$3,T_GDP[#All],2,FALSE))</f>
        <v>-205.49381939813415</v>
      </c>
    </row>
    <row r="541" spans="1:62" ht="13.9" customHeight="1" x14ac:dyDescent="0.25">
      <c r="A541" s="6"/>
      <c r="B541" s="1" t="s">
        <v>1210</v>
      </c>
      <c r="C541" s="1" t="s">
        <v>1211</v>
      </c>
      <c r="D541" s="1" t="s">
        <v>2129</v>
      </c>
      <c r="E541" s="23"/>
      <c r="F541" s="23"/>
      <c r="G541" s="23"/>
      <c r="H541" s="23"/>
      <c r="I541" s="23"/>
      <c r="J541" s="23"/>
      <c r="K541" s="23"/>
      <c r="L541" s="23"/>
      <c r="M541" s="23"/>
      <c r="N541" s="15"/>
      <c r="O541" s="15"/>
      <c r="P541" s="15"/>
      <c r="Q541" s="15"/>
      <c r="R541" s="15"/>
      <c r="S541" s="15"/>
      <c r="T541" s="15"/>
      <c r="U541" s="15"/>
      <c r="V541" s="15"/>
      <c r="W541" s="15"/>
      <c r="X541" s="15"/>
      <c r="Y541" s="15"/>
      <c r="Z541" s="15"/>
      <c r="AA541" s="15"/>
      <c r="AB541" s="15"/>
      <c r="AC541" s="15"/>
      <c r="AD541" s="15"/>
      <c r="AE541" s="15"/>
      <c r="AF541" s="15"/>
      <c r="AG541" s="15"/>
      <c r="AH541" s="25"/>
      <c r="AI541" s="25"/>
      <c r="AJ541" s="25"/>
      <c r="AK541" s="25"/>
      <c r="AL541" s="25"/>
      <c r="AM541" s="27"/>
      <c r="AN541" s="15">
        <v>0</v>
      </c>
      <c r="AO541" s="15">
        <v>-50</v>
      </c>
      <c r="AP541" s="15">
        <v>0</v>
      </c>
      <c r="AQ541" s="16">
        <f>IF(AP541="Neg","Neg",AP541*HLOOKUP(AQ$3,T_GDP[#All],2,FALSE))</f>
        <v>0</v>
      </c>
      <c r="AR541" s="16">
        <f>IF(AQ541="Neg","Neg",AQ541*HLOOKUP(AR$3,T_GDP[#All],2,FALSE))</f>
        <v>0</v>
      </c>
      <c r="AS541" s="16">
        <f>IF(AR541="Neg","Neg",AR541*HLOOKUP(AS$3,T_GDP[#All],2,FALSE))</f>
        <v>0</v>
      </c>
      <c r="AT541" s="16">
        <f>IF(AS541="Neg","Neg",AS541*HLOOKUP(AT$3,T_GDP[#All],2,FALSE))</f>
        <v>0</v>
      </c>
      <c r="AU541" s="16">
        <f>IF(AT541="Neg","Neg",AT541*HLOOKUP(AU$3,T_GDP[#All],2,FALSE))</f>
        <v>0</v>
      </c>
      <c r="AV541" s="16">
        <f>IF(AU541="Neg","Neg",AU541*HLOOKUP(AV$3,T_GDP[#All],2,FALSE))</f>
        <v>0</v>
      </c>
      <c r="AW541" s="16">
        <f>IF(AV541="Neg","Neg",AV541*HLOOKUP(AW$3,T_GDP[#All],2,FALSE))</f>
        <v>0</v>
      </c>
      <c r="AX541" s="16">
        <f>IF(AW541="Neg","Neg",AW541*HLOOKUP(AX$3,T_GDP[#All],2,FALSE))</f>
        <v>0</v>
      </c>
      <c r="AY541" s="16">
        <f>IF(AX541="Neg","Neg",AX541*HLOOKUP(AY$3,T_GDP[#All],2,FALSE))</f>
        <v>0</v>
      </c>
      <c r="AZ541" s="16">
        <f>IF(AY541="Neg","Neg",AY541*HLOOKUP(AZ$3,T_GDP[#All],2,FALSE))</f>
        <v>0</v>
      </c>
      <c r="BA541" s="16">
        <f>IF(AZ541="Neg","Neg",AZ541*HLOOKUP(BA$3,T_GDP[#All],2,FALSE))</f>
        <v>0</v>
      </c>
      <c r="BB541" s="16">
        <f>IF(BA541="Neg","Neg",BA541*HLOOKUP(BB$3,T_GDP[#All],2,FALSE))</f>
        <v>0</v>
      </c>
      <c r="BC541" s="16">
        <f>IF(BB541="Neg","Neg",BB541*HLOOKUP(BC$3,T_GDP[#All],2,FALSE))</f>
        <v>0</v>
      </c>
      <c r="BD541" s="16">
        <f>IF(BC541="Neg","Neg",BC541*HLOOKUP(BD$3,T_GDP[#All],2,FALSE))</f>
        <v>0</v>
      </c>
      <c r="BE541" s="16">
        <f>IF(BD541="Neg","Neg",BD541*HLOOKUP(BE$3,T_GDP[#All],2,FALSE))</f>
        <v>0</v>
      </c>
      <c r="BF541" s="16">
        <f>IF(BE541="Neg","Neg",BE541*HLOOKUP(BF$3,T_GDP[#All],2,FALSE))</f>
        <v>0</v>
      </c>
      <c r="BG541" s="16">
        <f>IF(BF541="Neg","Neg",BF541*HLOOKUP(BG$3,T_GDP[#All],2,FALSE))</f>
        <v>0</v>
      </c>
      <c r="BH541" s="16">
        <f>IF(BG541="Neg","Neg",BG541*HLOOKUP(BH$3,T_GDP[#All],2,FALSE))</f>
        <v>0</v>
      </c>
      <c r="BI541" s="16">
        <f>IF(BH541="Neg","Neg",BH541*HLOOKUP(BI$3,T_GDP[#All],2,FALSE))</f>
        <v>0</v>
      </c>
      <c r="BJ541" s="16">
        <f>IF(BI541="Neg","Neg",BI541*HLOOKUP(BJ$3,T_GDP[#All],2,FALSE))</f>
        <v>0</v>
      </c>
    </row>
    <row r="542" spans="1:62" ht="13.9" customHeight="1" x14ac:dyDescent="0.25">
      <c r="A542" s="6"/>
      <c r="B542" s="1" t="s">
        <v>1210</v>
      </c>
      <c r="C542" s="1" t="s">
        <v>1212</v>
      </c>
      <c r="D542" s="1" t="s">
        <v>736</v>
      </c>
      <c r="E542" s="23"/>
      <c r="F542" s="23"/>
      <c r="G542" s="23"/>
      <c r="H542" s="23"/>
      <c r="I542" s="23"/>
      <c r="J542" s="23"/>
      <c r="K542" s="23"/>
      <c r="L542" s="23"/>
      <c r="M542" s="23"/>
      <c r="N542" s="15"/>
      <c r="O542" s="15"/>
      <c r="P542" s="15"/>
      <c r="Q542" s="15"/>
      <c r="R542" s="15"/>
      <c r="S542" s="15"/>
      <c r="T542" s="15"/>
      <c r="U542" s="15"/>
      <c r="V542" s="15"/>
      <c r="W542" s="15"/>
      <c r="X542" s="15"/>
      <c r="Y542" s="15"/>
      <c r="Z542" s="15"/>
      <c r="AA542" s="15"/>
      <c r="AB542" s="15"/>
      <c r="AC542" s="15"/>
      <c r="AD542" s="15"/>
      <c r="AE542" s="15"/>
      <c r="AF542" s="15"/>
      <c r="AG542" s="15"/>
      <c r="AH542" s="25"/>
      <c r="AI542" s="25"/>
      <c r="AJ542" s="25"/>
      <c r="AK542" s="25"/>
      <c r="AL542" s="25"/>
      <c r="AM542" s="27"/>
      <c r="AN542" s="15">
        <v>340</v>
      </c>
      <c r="AO542" s="15">
        <v>3350</v>
      </c>
      <c r="AP542" s="15">
        <v>370</v>
      </c>
      <c r="AQ542" s="16">
        <f>IF(AP542="Neg","Neg",AP542*HLOOKUP(AQ$3,T_GDP[#All],2,FALSE))</f>
        <v>373.8645090352623</v>
      </c>
      <c r="AR542" s="16">
        <f>IF(AQ542="Neg","Neg",AQ542*HLOOKUP(AR$3,T_GDP[#All],2,FALSE))</f>
        <v>368.65508379881135</v>
      </c>
      <c r="AS542" s="16">
        <f>IF(AR542="Neg","Neg",AR542*HLOOKUP(AS$3,T_GDP[#All],2,FALSE))</f>
        <v>384.98084589480584</v>
      </c>
      <c r="AT542" s="16">
        <f>IF(AS542="Neg","Neg",AS542*HLOOKUP(AT$3,T_GDP[#All],2,FALSE))</f>
        <v>394.6327919046704</v>
      </c>
      <c r="AU542" s="16">
        <f>IF(AT542="Neg","Neg",AT542*HLOOKUP(AU$3,T_GDP[#All],2,FALSE))</f>
        <v>407.76815587733967</v>
      </c>
      <c r="AV542" s="16">
        <f>IF(AU542="Neg","Neg",AU542*HLOOKUP(AV$3,T_GDP[#All],2,FALSE))</f>
        <v>426.44799355722648</v>
      </c>
      <c r="AW542" s="16">
        <f>IF(AV542="Neg","Neg",AV542*HLOOKUP(AW$3,T_GDP[#All],2,FALSE))</f>
        <v>442.92911991943976</v>
      </c>
      <c r="AX542" s="16">
        <f>IF(AW542="Neg","Neg",AW542*HLOOKUP(AX$3,T_GDP[#All],2,FALSE))</f>
        <v>457.49109619681082</v>
      </c>
      <c r="AY542" s="16">
        <f>IF(AX542="Neg","Neg",AX542*HLOOKUP(AY$3,T_GDP[#All],2,FALSE))</f>
        <v>477.64618605805759</v>
      </c>
      <c r="AZ542" s="16">
        <f>IF(AY542="Neg","Neg",AY542*HLOOKUP(AZ$3,T_GDP[#All],2,FALSE))</f>
        <v>496.53404185122525</v>
      </c>
      <c r="BA542" s="16">
        <f>IF(AZ542="Neg","Neg",AZ542*HLOOKUP(BA$3,T_GDP[#All],2,FALSE))</f>
        <v>514.07674532729811</v>
      </c>
      <c r="BB542" s="16">
        <f>IF(BA542="Neg","Neg",BA542*HLOOKUP(BB$3,T_GDP[#All],2,FALSE))</f>
        <v>531.12454986416947</v>
      </c>
      <c r="BC542" s="16">
        <f>IF(BB542="Neg","Neg",BB542*HLOOKUP(BC$3,T_GDP[#All],2,FALSE))</f>
        <v>492.66528272965303</v>
      </c>
      <c r="BD542" s="16">
        <f>IF(BC542="Neg","Neg",BC542*HLOOKUP(BD$3,T_GDP[#All],2,FALSE))</f>
        <v>553.11662147493314</v>
      </c>
      <c r="BE542" s="16">
        <f>IF(BD542="Neg","Neg",BD542*HLOOKUP(BE$3,T_GDP[#All],2,FALSE))</f>
        <v>589.6001498059702</v>
      </c>
      <c r="BF542" s="16">
        <f>IF(BE542="Neg","Neg",BE542*HLOOKUP(BF$3,T_GDP[#All],2,FALSE))</f>
        <v>600.21230978789777</v>
      </c>
      <c r="BG542" s="16">
        <f>IF(BF542="Neg","Neg",BF542*HLOOKUP(BG$3,T_GDP[#All],2,FALSE))</f>
        <v>620.51600368085553</v>
      </c>
      <c r="BH542" s="16">
        <f>IF(BG542="Neg","Neg",BG542*HLOOKUP(BH$3,T_GDP[#All],2,FALSE))</f>
        <v>640.64302408318429</v>
      </c>
      <c r="BI542" s="16">
        <f>IF(BH542="Neg","Neg",BH542*HLOOKUP(BI$3,T_GDP[#All],2,FALSE))</f>
        <v>665.05885758190504</v>
      </c>
      <c r="BJ542" s="16">
        <f>IF(BI542="Neg","Neg",BI542*HLOOKUP(BJ$3,T_GDP[#All],2,FALSE))</f>
        <v>691.20648343008759</v>
      </c>
    </row>
    <row r="543" spans="1:62" ht="13.9" customHeight="1" x14ac:dyDescent="0.25">
      <c r="A543" s="6"/>
      <c r="B543" s="1" t="s">
        <v>1210</v>
      </c>
      <c r="C543" s="1" t="s">
        <v>1213</v>
      </c>
      <c r="D543" s="1" t="s">
        <v>736</v>
      </c>
      <c r="E543" s="23"/>
      <c r="F543" s="23"/>
      <c r="G543" s="23"/>
      <c r="H543" s="23"/>
      <c r="I543" s="23"/>
      <c r="J543" s="23"/>
      <c r="K543" s="23"/>
      <c r="L543" s="23"/>
      <c r="M543" s="23"/>
      <c r="N543" s="15"/>
      <c r="O543" s="15"/>
      <c r="P543" s="15"/>
      <c r="Q543" s="15"/>
      <c r="R543" s="15"/>
      <c r="S543" s="15"/>
      <c r="T543" s="15"/>
      <c r="U543" s="15"/>
      <c r="V543" s="15"/>
      <c r="W543" s="15"/>
      <c r="X543" s="15"/>
      <c r="Y543" s="15"/>
      <c r="Z543" s="15"/>
      <c r="AA543" s="15"/>
      <c r="AB543" s="15"/>
      <c r="AC543" s="15"/>
      <c r="AD543" s="15"/>
      <c r="AE543" s="15"/>
      <c r="AF543" s="15"/>
      <c r="AG543" s="15"/>
      <c r="AH543" s="25"/>
      <c r="AI543" s="25"/>
      <c r="AJ543" s="25"/>
      <c r="AK543" s="25"/>
      <c r="AL543" s="25"/>
      <c r="AM543" s="27"/>
      <c r="AN543" s="15">
        <v>-250</v>
      </c>
      <c r="AO543" s="15">
        <v>-240</v>
      </c>
      <c r="AP543" s="15">
        <v>-220</v>
      </c>
      <c r="AQ543" s="16">
        <f>IF(AP543="Neg","Neg",AP543*HLOOKUP(AQ$3,T_GDP[#All],2,FALSE))</f>
        <v>-222.29781618312893</v>
      </c>
      <c r="AR543" s="16">
        <f>IF(AQ543="Neg","Neg",AQ543*HLOOKUP(AR$3,T_GDP[#All],2,FALSE))</f>
        <v>-219.20032009659053</v>
      </c>
      <c r="AS543" s="16">
        <f>IF(AR543="Neg","Neg",AR543*HLOOKUP(AS$3,T_GDP[#All],2,FALSE))</f>
        <v>-228.90752999150618</v>
      </c>
      <c r="AT543" s="16">
        <f>IF(AS543="Neg","Neg",AS543*HLOOKUP(AT$3,T_GDP[#All],2,FALSE))</f>
        <v>-234.6465249162905</v>
      </c>
      <c r="AU543" s="16">
        <f>IF(AT543="Neg","Neg",AT543*HLOOKUP(AU$3,T_GDP[#All],2,FALSE))</f>
        <v>-242.45674133247223</v>
      </c>
      <c r="AV543" s="16">
        <f>IF(AU543="Neg","Neg",AU543*HLOOKUP(AV$3,T_GDP[#All],2,FALSE))</f>
        <v>-253.56367184483739</v>
      </c>
      <c r="AW543" s="16">
        <f>IF(AV543="Neg","Neg",AV543*HLOOKUP(AW$3,T_GDP[#All],2,FALSE))</f>
        <v>-263.36326049263988</v>
      </c>
      <c r="AX543" s="16">
        <f>IF(AW543="Neg","Neg",AW543*HLOOKUP(AX$3,T_GDP[#All],2,FALSE))</f>
        <v>-272.02173287377946</v>
      </c>
      <c r="AY543" s="16">
        <f>IF(AX543="Neg","Neg",AX543*HLOOKUP(AY$3,T_GDP[#All],2,FALSE))</f>
        <v>-284.00584035884509</v>
      </c>
      <c r="AZ543" s="16">
        <f>IF(AY543="Neg","Neg",AY543*HLOOKUP(AZ$3,T_GDP[#All],2,FALSE))</f>
        <v>-295.23645731694478</v>
      </c>
      <c r="BA543" s="16">
        <f>IF(AZ543="Neg","Neg",AZ543*HLOOKUP(BA$3,T_GDP[#All],2,FALSE))</f>
        <v>-305.66725397839349</v>
      </c>
      <c r="BB543" s="16">
        <f>IF(BA543="Neg","Neg",BA543*HLOOKUP(BB$3,T_GDP[#All],2,FALSE))</f>
        <v>-315.80378640572241</v>
      </c>
      <c r="BC543" s="16">
        <f>IF(BB543="Neg","Neg",BB543*HLOOKUP(BC$3,T_GDP[#All],2,FALSE))</f>
        <v>-292.93611405546937</v>
      </c>
      <c r="BD543" s="16">
        <f>IF(BC543="Neg","Neg",BC543*HLOOKUP(BD$3,T_GDP[#All],2,FALSE))</f>
        <v>-328.88015330941971</v>
      </c>
      <c r="BE543" s="16">
        <f>IF(BD543="Neg","Neg",BD543*HLOOKUP(BE$3,T_GDP[#All],2,FALSE))</f>
        <v>-350.5730620467931</v>
      </c>
      <c r="BF543" s="16">
        <f>IF(BE543="Neg","Neg",BE543*HLOOKUP(BF$3,T_GDP[#All],2,FALSE))</f>
        <v>-356.88299500902031</v>
      </c>
      <c r="BG543" s="16">
        <f>IF(BF543="Neg","Neg",BF543*HLOOKUP(BG$3,T_GDP[#All],2,FALSE))</f>
        <v>-368.95546164807627</v>
      </c>
      <c r="BH543" s="16">
        <f>IF(BG543="Neg","Neg",BG543*HLOOKUP(BH$3,T_GDP[#All],2,FALSE))</f>
        <v>-380.92287918459607</v>
      </c>
      <c r="BI543" s="16">
        <f>IF(BH543="Neg","Neg",BH543*HLOOKUP(BI$3,T_GDP[#All],2,FALSE))</f>
        <v>-395.4404018054571</v>
      </c>
      <c r="BJ543" s="16">
        <f>IF(BI543="Neg","Neg",BI543*HLOOKUP(BJ$3,T_GDP[#All],2,FALSE))</f>
        <v>-410.9876387962683</v>
      </c>
    </row>
    <row r="544" spans="1:62" ht="13.9" customHeight="1" x14ac:dyDescent="0.25">
      <c r="A544" s="6"/>
      <c r="B544" s="1" t="s">
        <v>1210</v>
      </c>
      <c r="C544" s="1" t="s">
        <v>1214</v>
      </c>
      <c r="D544" s="1" t="s">
        <v>725</v>
      </c>
      <c r="E544" s="23"/>
      <c r="F544" s="23"/>
      <c r="G544" s="23"/>
      <c r="H544" s="23"/>
      <c r="I544" s="23"/>
      <c r="J544" s="23"/>
      <c r="K544" s="23"/>
      <c r="L544" s="23"/>
      <c r="M544" s="23"/>
      <c r="N544" s="15"/>
      <c r="O544" s="15"/>
      <c r="P544" s="15"/>
      <c r="Q544" s="15"/>
      <c r="R544" s="15"/>
      <c r="S544" s="15"/>
      <c r="T544" s="15"/>
      <c r="U544" s="15"/>
      <c r="V544" s="15"/>
      <c r="W544" s="15"/>
      <c r="X544" s="15"/>
      <c r="Y544" s="15"/>
      <c r="Z544" s="15"/>
      <c r="AA544" s="15"/>
      <c r="AB544" s="15"/>
      <c r="AC544" s="15"/>
      <c r="AD544" s="15"/>
      <c r="AE544" s="15"/>
      <c r="AF544" s="15"/>
      <c r="AG544" s="15"/>
      <c r="AH544" s="25"/>
      <c r="AI544" s="25"/>
      <c r="AJ544" s="25"/>
      <c r="AK544" s="25"/>
      <c r="AL544" s="25"/>
      <c r="AM544" s="27"/>
      <c r="AN544" s="15">
        <v>0</v>
      </c>
      <c r="AO544" s="15">
        <v>-35</v>
      </c>
      <c r="AP544" s="15">
        <v>-100</v>
      </c>
      <c r="AQ544" s="16">
        <f>IF(AP544="Neg","Neg",AP544*HLOOKUP(AQ$3,T_GDP[#All],2,FALSE))</f>
        <v>-101.04446190142224</v>
      </c>
      <c r="AR544" s="16">
        <f>IF(AQ544="Neg","Neg",AQ544*HLOOKUP(AR$3,T_GDP[#All],2,FALSE))</f>
        <v>-99.636509134813878</v>
      </c>
      <c r="AS544" s="16">
        <f>IF(AR544="Neg","Neg",AR544*HLOOKUP(AS$3,T_GDP[#All],2,FALSE))</f>
        <v>-104.04887726886645</v>
      </c>
      <c r="AT544" s="16">
        <f>IF(AS544="Neg","Neg",AS544*HLOOKUP(AT$3,T_GDP[#All],2,FALSE))</f>
        <v>-106.6575113255866</v>
      </c>
      <c r="AU544" s="16">
        <f>IF(AT544="Neg","Neg",AT544*HLOOKUP(AU$3,T_GDP[#All],2,FALSE))</f>
        <v>-110.20760969657829</v>
      </c>
      <c r="AV544" s="16">
        <f>IF(AU544="Neg","Neg",AU544*HLOOKUP(AV$3,T_GDP[#All],2,FALSE))</f>
        <v>-115.25621447492608</v>
      </c>
      <c r="AW544" s="16">
        <f>IF(AV544="Neg","Neg",AV544*HLOOKUP(AW$3,T_GDP[#All],2,FALSE))</f>
        <v>-119.71057295119995</v>
      </c>
      <c r="AX544" s="16">
        <f>IF(AW544="Neg","Neg",AW544*HLOOKUP(AX$3,T_GDP[#All],2,FALSE))</f>
        <v>-123.64624221535429</v>
      </c>
      <c r="AY544" s="16">
        <f>IF(AX544="Neg","Neg",AX544*HLOOKUP(AY$3,T_GDP[#All],2,FALSE))</f>
        <v>-129.09356379947505</v>
      </c>
      <c r="AZ544" s="16">
        <f>IF(AY544="Neg","Neg",AY544*HLOOKUP(AZ$3,T_GDP[#All],2,FALSE))</f>
        <v>-134.19838968952035</v>
      </c>
      <c r="BA544" s="16">
        <f>IF(AZ544="Neg","Neg",AZ544*HLOOKUP(BA$3,T_GDP[#All],2,FALSE))</f>
        <v>-138.93966089926977</v>
      </c>
      <c r="BB544" s="16">
        <f>IF(BA544="Neg","Neg",BA544*HLOOKUP(BB$3,T_GDP[#All],2,FALSE))</f>
        <v>-143.54717563896475</v>
      </c>
      <c r="BC544" s="16">
        <f>IF(BB544="Neg","Neg",BB544*HLOOKUP(BC$3,T_GDP[#All],2,FALSE))</f>
        <v>-133.15277911612245</v>
      </c>
      <c r="BD544" s="16">
        <f>IF(BC544="Neg","Neg",BC544*HLOOKUP(BD$3,T_GDP[#All],2,FALSE))</f>
        <v>-149.49097877700896</v>
      </c>
      <c r="BE544" s="16">
        <f>IF(BD544="Neg","Neg",BD544*HLOOKUP(BE$3,T_GDP[#All],2,FALSE))</f>
        <v>-159.3513918394514</v>
      </c>
      <c r="BF544" s="16">
        <f>IF(BE544="Neg","Neg",BE544*HLOOKUP(BF$3,T_GDP[#All],2,FALSE))</f>
        <v>-162.2195431859183</v>
      </c>
      <c r="BG544" s="16">
        <f>IF(BF544="Neg","Neg",BF544*HLOOKUP(BG$3,T_GDP[#All],2,FALSE))</f>
        <v>-167.70702802185284</v>
      </c>
      <c r="BH544" s="16">
        <f>IF(BG544="Neg","Neg",BG544*HLOOKUP(BH$3,T_GDP[#All],2,FALSE))</f>
        <v>-173.14676326572547</v>
      </c>
      <c r="BI544" s="16">
        <f>IF(BH544="Neg","Neg",BH544*HLOOKUP(BI$3,T_GDP[#All],2,FALSE))</f>
        <v>-179.74563718429866</v>
      </c>
      <c r="BJ544" s="16">
        <f>IF(BI544="Neg","Neg",BI544*HLOOKUP(BJ$3,T_GDP[#All],2,FALSE))</f>
        <v>-186.81256308921286</v>
      </c>
    </row>
    <row r="545" spans="1:62" ht="13.9" customHeight="1" x14ac:dyDescent="0.25">
      <c r="A545" s="6"/>
      <c r="B545" s="1" t="s">
        <v>1210</v>
      </c>
      <c r="C545" s="1" t="s">
        <v>1215</v>
      </c>
      <c r="D545" s="1" t="s">
        <v>716</v>
      </c>
      <c r="E545" s="23"/>
      <c r="F545" s="23"/>
      <c r="G545" s="23"/>
      <c r="H545" s="23"/>
      <c r="I545" s="23"/>
      <c r="J545" s="23"/>
      <c r="K545" s="23"/>
      <c r="L545" s="23"/>
      <c r="M545" s="23"/>
      <c r="N545" s="15"/>
      <c r="O545" s="15"/>
      <c r="P545" s="15"/>
      <c r="Q545" s="15"/>
      <c r="R545" s="15"/>
      <c r="S545" s="15"/>
      <c r="T545" s="15"/>
      <c r="U545" s="15"/>
      <c r="V545" s="15"/>
      <c r="W545" s="15"/>
      <c r="X545" s="15"/>
      <c r="Y545" s="15"/>
      <c r="Z545" s="15"/>
      <c r="AA545" s="15"/>
      <c r="AB545" s="15"/>
      <c r="AC545" s="15"/>
      <c r="AD545" s="15"/>
      <c r="AE545" s="15"/>
      <c r="AF545" s="15"/>
      <c r="AG545" s="15"/>
      <c r="AH545" s="25"/>
      <c r="AI545" s="25"/>
      <c r="AJ545" s="25"/>
      <c r="AK545" s="25"/>
      <c r="AL545" s="25"/>
      <c r="AM545" s="27"/>
      <c r="AN545" s="15">
        <v>0</v>
      </c>
      <c r="AO545" s="15">
        <v>70</v>
      </c>
      <c r="AP545" s="15">
        <v>105</v>
      </c>
      <c r="AQ545" s="16">
        <f>IF(AP545="Neg","Neg",AP545*HLOOKUP(AQ$3,T_GDP[#All],2,FALSE))</f>
        <v>106.09668499649335</v>
      </c>
      <c r="AR545" s="16">
        <f>IF(AQ545="Neg","Neg",AQ545*HLOOKUP(AR$3,T_GDP[#All],2,FALSE))</f>
        <v>104.61833459155457</v>
      </c>
      <c r="AS545" s="16">
        <f>IF(AR545="Neg","Neg",AR545*HLOOKUP(AS$3,T_GDP[#All],2,FALSE))</f>
        <v>109.25132113230977</v>
      </c>
      <c r="AT545" s="16">
        <f>IF(AS545="Neg","Neg",AS545*HLOOKUP(AT$3,T_GDP[#All],2,FALSE))</f>
        <v>111.99038689186592</v>
      </c>
      <c r="AU545" s="16">
        <f>IF(AT545="Neg","Neg",AT545*HLOOKUP(AU$3,T_GDP[#All],2,FALSE))</f>
        <v>115.7179901814072</v>
      </c>
      <c r="AV545" s="16">
        <f>IF(AU545="Neg","Neg",AU545*HLOOKUP(AV$3,T_GDP[#All],2,FALSE))</f>
        <v>121.01902519867238</v>
      </c>
      <c r="AW545" s="16">
        <f>IF(AV545="Neg","Neg",AV545*HLOOKUP(AW$3,T_GDP[#All],2,FALSE))</f>
        <v>125.69610159875994</v>
      </c>
      <c r="AX545" s="16">
        <f>IF(AW545="Neg","Neg",AW545*HLOOKUP(AX$3,T_GDP[#All],2,FALSE))</f>
        <v>129.828554326122</v>
      </c>
      <c r="AY545" s="16">
        <f>IF(AX545="Neg","Neg",AX545*HLOOKUP(AY$3,T_GDP[#All],2,FALSE))</f>
        <v>135.5482419894488</v>
      </c>
      <c r="AZ545" s="16">
        <f>IF(AY545="Neg","Neg",AY545*HLOOKUP(AZ$3,T_GDP[#All],2,FALSE))</f>
        <v>140.90830917399637</v>
      </c>
      <c r="BA545" s="16">
        <f>IF(AZ545="Neg","Neg",AZ545*HLOOKUP(BA$3,T_GDP[#All],2,FALSE))</f>
        <v>145.88664394423327</v>
      </c>
      <c r="BB545" s="16">
        <f>IF(BA545="Neg","Neg",BA545*HLOOKUP(BB$3,T_GDP[#All],2,FALSE))</f>
        <v>150.72453442091299</v>
      </c>
      <c r="BC545" s="16">
        <f>IF(BB545="Neg","Neg",BB545*HLOOKUP(BC$3,T_GDP[#All],2,FALSE))</f>
        <v>139.81041807192858</v>
      </c>
      <c r="BD545" s="16">
        <f>IF(BC545="Neg","Neg",BC545*HLOOKUP(BD$3,T_GDP[#All],2,FALSE))</f>
        <v>156.96552771585942</v>
      </c>
      <c r="BE545" s="16">
        <f>IF(BD545="Neg","Neg",BD545*HLOOKUP(BE$3,T_GDP[#All],2,FALSE))</f>
        <v>167.31896143142399</v>
      </c>
      <c r="BF545" s="16">
        <f>IF(BE545="Neg","Neg",BE545*HLOOKUP(BF$3,T_GDP[#All],2,FALSE))</f>
        <v>170.33052034521424</v>
      </c>
      <c r="BG545" s="16">
        <f>IF(BF545="Neg","Neg",BF545*HLOOKUP(BG$3,T_GDP[#All],2,FALSE))</f>
        <v>176.0923794229455</v>
      </c>
      <c r="BH545" s="16">
        <f>IF(BG545="Neg","Neg",BG545*HLOOKUP(BH$3,T_GDP[#All],2,FALSE))</f>
        <v>181.80410142901178</v>
      </c>
      <c r="BI545" s="16">
        <f>IF(BH545="Neg","Neg",BH545*HLOOKUP(BI$3,T_GDP[#All],2,FALSE))</f>
        <v>188.73291904351362</v>
      </c>
      <c r="BJ545" s="16">
        <f>IF(BI545="Neg","Neg",BI545*HLOOKUP(BJ$3,T_GDP[#All],2,FALSE))</f>
        <v>196.15319124367352</v>
      </c>
    </row>
    <row r="546" spans="1:62" ht="13.9" customHeight="1" x14ac:dyDescent="0.25">
      <c r="A546" s="6"/>
      <c r="B546" s="1" t="s">
        <v>1210</v>
      </c>
      <c r="C546" s="1" t="s">
        <v>1216</v>
      </c>
      <c r="D546" s="1" t="s">
        <v>736</v>
      </c>
      <c r="E546" s="23"/>
      <c r="F546" s="23"/>
      <c r="G546" s="23"/>
      <c r="H546" s="23"/>
      <c r="I546" s="23"/>
      <c r="J546" s="23"/>
      <c r="K546" s="23"/>
      <c r="L546" s="23"/>
      <c r="M546" s="23"/>
      <c r="N546" s="15"/>
      <c r="O546" s="15"/>
      <c r="P546" s="15"/>
      <c r="Q546" s="15"/>
      <c r="R546" s="15"/>
      <c r="S546" s="15"/>
      <c r="T546" s="15"/>
      <c r="U546" s="15"/>
      <c r="V546" s="15"/>
      <c r="W546" s="15"/>
      <c r="X546" s="15"/>
      <c r="Y546" s="15"/>
      <c r="Z546" s="15"/>
      <c r="AA546" s="15"/>
      <c r="AB546" s="15"/>
      <c r="AC546" s="15"/>
      <c r="AD546" s="15"/>
      <c r="AE546" s="15"/>
      <c r="AF546" s="15"/>
      <c r="AG546" s="15"/>
      <c r="AH546" s="25"/>
      <c r="AI546" s="25"/>
      <c r="AJ546" s="25"/>
      <c r="AK546" s="25"/>
      <c r="AL546" s="25"/>
      <c r="AM546" s="27"/>
      <c r="AN546" s="15">
        <v>20</v>
      </c>
      <c r="AO546" s="15">
        <v>20</v>
      </c>
      <c r="AP546" s="15">
        <v>15</v>
      </c>
      <c r="AQ546" s="16">
        <f>IF(AP546="Neg","Neg",AP546*HLOOKUP(AQ$3,T_GDP[#All],2,FALSE))</f>
        <v>15.156669285213336</v>
      </c>
      <c r="AR546" s="16">
        <f>IF(AQ546="Neg","Neg",AQ546*HLOOKUP(AR$3,T_GDP[#All],2,FALSE))</f>
        <v>14.945476370222082</v>
      </c>
      <c r="AS546" s="16">
        <f>IF(AR546="Neg","Neg",AR546*HLOOKUP(AS$3,T_GDP[#All],2,FALSE))</f>
        <v>15.607331590329967</v>
      </c>
      <c r="AT546" s="16">
        <f>IF(AS546="Neg","Neg",AS546*HLOOKUP(AT$3,T_GDP[#All],2,FALSE))</f>
        <v>15.998626698837988</v>
      </c>
      <c r="AU546" s="16">
        <f>IF(AT546="Neg","Neg",AT546*HLOOKUP(AU$3,T_GDP[#All],2,FALSE))</f>
        <v>16.531141454486743</v>
      </c>
      <c r="AV546" s="16">
        <f>IF(AU546="Neg","Neg",AU546*HLOOKUP(AV$3,T_GDP[#All],2,FALSE))</f>
        <v>17.288432171238913</v>
      </c>
      <c r="AW546" s="16">
        <f>IF(AV546="Neg","Neg",AV546*HLOOKUP(AW$3,T_GDP[#All],2,FALSE))</f>
        <v>17.956585942679993</v>
      </c>
      <c r="AX546" s="16">
        <f>IF(AW546="Neg","Neg",AW546*HLOOKUP(AX$3,T_GDP[#All],2,FALSE))</f>
        <v>18.546936332303144</v>
      </c>
      <c r="AY546" s="16">
        <f>IF(AX546="Neg","Neg",AX546*HLOOKUP(AY$3,T_GDP[#All],2,FALSE))</f>
        <v>19.364034569921255</v>
      </c>
      <c r="AZ546" s="16">
        <f>IF(AY546="Neg","Neg",AY546*HLOOKUP(AZ$3,T_GDP[#All],2,FALSE))</f>
        <v>20.12975845342805</v>
      </c>
      <c r="BA546" s="16">
        <f>IF(AZ546="Neg","Neg",AZ546*HLOOKUP(BA$3,T_GDP[#All],2,FALSE))</f>
        <v>20.840949134890462</v>
      </c>
      <c r="BB546" s="16">
        <f>IF(BA546="Neg","Neg",BA546*HLOOKUP(BB$3,T_GDP[#All],2,FALSE))</f>
        <v>21.532076345844708</v>
      </c>
      <c r="BC546" s="16">
        <f>IF(BB546="Neg","Neg",BB546*HLOOKUP(BC$3,T_GDP[#All],2,FALSE))</f>
        <v>19.972916867418366</v>
      </c>
      <c r="BD546" s="16">
        <f>IF(BC546="Neg","Neg",BC546*HLOOKUP(BD$3,T_GDP[#All],2,FALSE))</f>
        <v>22.423646816551344</v>
      </c>
      <c r="BE546" s="16">
        <f>IF(BD546="Neg","Neg",BD546*HLOOKUP(BE$3,T_GDP[#All],2,FALSE))</f>
        <v>23.902708775917709</v>
      </c>
      <c r="BF546" s="16">
        <f>IF(BE546="Neg","Neg",BE546*HLOOKUP(BF$3,T_GDP[#All],2,FALSE))</f>
        <v>24.332931477887744</v>
      </c>
      <c r="BG546" s="16">
        <f>IF(BF546="Neg","Neg",BF546*HLOOKUP(BG$3,T_GDP[#All],2,FALSE))</f>
        <v>25.156054203277925</v>
      </c>
      <c r="BH546" s="16">
        <f>IF(BG546="Neg","Neg",BG546*HLOOKUP(BH$3,T_GDP[#All],2,FALSE))</f>
        <v>25.972014489858822</v>
      </c>
      <c r="BI546" s="16">
        <f>IF(BH546="Neg","Neg",BH546*HLOOKUP(BI$3,T_GDP[#All],2,FALSE))</f>
        <v>26.961845577644798</v>
      </c>
      <c r="BJ546" s="16">
        <f>IF(BI546="Neg","Neg",BI546*HLOOKUP(BJ$3,T_GDP[#All],2,FALSE))</f>
        <v>28.021884463381927</v>
      </c>
    </row>
    <row r="547" spans="1:62" ht="13.9" customHeight="1" x14ac:dyDescent="0.25">
      <c r="A547" s="6"/>
      <c r="B547" s="1" t="s">
        <v>1210</v>
      </c>
      <c r="C547" s="1" t="s">
        <v>1217</v>
      </c>
      <c r="D547" s="1" t="s">
        <v>2129</v>
      </c>
      <c r="E547" s="23"/>
      <c r="F547" s="23"/>
      <c r="G547" s="23"/>
      <c r="H547" s="23"/>
      <c r="I547" s="23"/>
      <c r="J547" s="23"/>
      <c r="K547" s="23"/>
      <c r="L547" s="23"/>
      <c r="M547" s="23"/>
      <c r="N547" s="15"/>
      <c r="O547" s="15"/>
      <c r="P547" s="15"/>
      <c r="Q547" s="15"/>
      <c r="R547" s="15"/>
      <c r="S547" s="15"/>
      <c r="T547" s="15"/>
      <c r="U547" s="15"/>
      <c r="V547" s="15"/>
      <c r="W547" s="15"/>
      <c r="X547" s="15"/>
      <c r="Y547" s="15"/>
      <c r="Z547" s="15"/>
      <c r="AA547" s="15"/>
      <c r="AB547" s="15"/>
      <c r="AC547" s="15"/>
      <c r="AD547" s="15"/>
      <c r="AE547" s="15"/>
      <c r="AF547" s="15"/>
      <c r="AG547" s="15"/>
      <c r="AH547" s="25"/>
      <c r="AI547" s="25"/>
      <c r="AJ547" s="25"/>
      <c r="AK547" s="25"/>
      <c r="AL547" s="25"/>
      <c r="AM547" s="27"/>
      <c r="AN547" s="15">
        <v>280</v>
      </c>
      <c r="AO547" s="15">
        <v>430</v>
      </c>
      <c r="AP547" s="15">
        <v>430</v>
      </c>
      <c r="AQ547" s="16">
        <f>IF(AP547="Neg","Neg",AP547*HLOOKUP(AQ$3,T_GDP[#All],2,FALSE))</f>
        <v>434.49118617611566</v>
      </c>
      <c r="AR547" s="16">
        <f>IF(AQ547="Neg","Neg",AQ547*HLOOKUP(AR$3,T_GDP[#All],2,FALSE))</f>
        <v>428.43698927969967</v>
      </c>
      <c r="AS547" s="16">
        <f>IF(AR547="Neg","Neg",AR547*HLOOKUP(AS$3,T_GDP[#All],2,FALSE))</f>
        <v>447.41017225612575</v>
      </c>
      <c r="AT547" s="16">
        <f>IF(AS547="Neg","Neg",AS547*HLOOKUP(AT$3,T_GDP[#All],2,FALSE))</f>
        <v>458.62729870002238</v>
      </c>
      <c r="AU547" s="16">
        <f>IF(AT547="Neg","Neg",AT547*HLOOKUP(AU$3,T_GDP[#All],2,FALSE))</f>
        <v>473.89272169528664</v>
      </c>
      <c r="AV547" s="16">
        <f>IF(AU547="Neg","Neg",AU547*HLOOKUP(AV$3,T_GDP[#All],2,FALSE))</f>
        <v>495.60172224218218</v>
      </c>
      <c r="AW547" s="16">
        <f>IF(AV547="Neg","Neg",AV547*HLOOKUP(AW$3,T_GDP[#All],2,FALSE))</f>
        <v>514.75546369015979</v>
      </c>
      <c r="AX547" s="16">
        <f>IF(AW547="Neg","Neg",AW547*HLOOKUP(AX$3,T_GDP[#All],2,FALSE))</f>
        <v>531.67884152602346</v>
      </c>
      <c r="AY547" s="16">
        <f>IF(AX547="Neg","Neg",AX547*HLOOKUP(AY$3,T_GDP[#All],2,FALSE))</f>
        <v>555.10232433774274</v>
      </c>
      <c r="AZ547" s="16">
        <f>IF(AY547="Neg","Neg",AY547*HLOOKUP(AZ$3,T_GDP[#All],2,FALSE))</f>
        <v>577.05307566493752</v>
      </c>
      <c r="BA547" s="16">
        <f>IF(AZ547="Neg","Neg",AZ547*HLOOKUP(BA$3,T_GDP[#All],2,FALSE))</f>
        <v>597.44054186686003</v>
      </c>
      <c r="BB547" s="16">
        <f>IF(BA547="Neg","Neg",BA547*HLOOKUP(BB$3,T_GDP[#All],2,FALSE))</f>
        <v>617.25285524754838</v>
      </c>
      <c r="BC547" s="16">
        <f>IF(BB547="Neg","Neg",BB547*HLOOKUP(BC$3,T_GDP[#All],2,FALSE))</f>
        <v>572.55695019932659</v>
      </c>
      <c r="BD547" s="16">
        <f>IF(BC547="Neg","Neg",BC547*HLOOKUP(BD$3,T_GDP[#All],2,FALSE))</f>
        <v>642.81120874113856</v>
      </c>
      <c r="BE547" s="16">
        <f>IF(BD547="Neg","Neg",BD547*HLOOKUP(BE$3,T_GDP[#All],2,FALSE))</f>
        <v>685.21098490964107</v>
      </c>
      <c r="BF547" s="16">
        <f>IF(BE547="Neg","Neg",BE547*HLOOKUP(BF$3,T_GDP[#All],2,FALSE))</f>
        <v>697.54403569944873</v>
      </c>
      <c r="BG547" s="16">
        <f>IF(BF547="Neg","Neg",BF547*HLOOKUP(BG$3,T_GDP[#All],2,FALSE))</f>
        <v>721.14022049396726</v>
      </c>
      <c r="BH547" s="16">
        <f>IF(BG547="Neg","Neg",BG547*HLOOKUP(BH$3,T_GDP[#All],2,FALSE))</f>
        <v>744.53108204261957</v>
      </c>
      <c r="BI547" s="16">
        <f>IF(BH547="Neg","Neg",BH547*HLOOKUP(BI$3,T_GDP[#All],2,FALSE))</f>
        <v>772.90623989248422</v>
      </c>
      <c r="BJ547" s="16">
        <f>IF(BI547="Neg","Neg",BI547*HLOOKUP(BJ$3,T_GDP[#All],2,FALSE))</f>
        <v>803.29402128361528</v>
      </c>
    </row>
    <row r="548" spans="1:62" ht="13.9" customHeight="1" x14ac:dyDescent="0.25">
      <c r="A548" s="6"/>
      <c r="B548" s="1" t="s">
        <v>1210</v>
      </c>
      <c r="C548" s="1" t="s">
        <v>1218</v>
      </c>
      <c r="D548" s="1" t="s">
        <v>2129</v>
      </c>
      <c r="E548" s="23"/>
      <c r="F548" s="23"/>
      <c r="G548" s="23"/>
      <c r="H548" s="23"/>
      <c r="I548" s="23"/>
      <c r="J548" s="23"/>
      <c r="K548" s="23"/>
      <c r="L548" s="23"/>
      <c r="M548" s="23"/>
      <c r="N548" s="15"/>
      <c r="O548" s="15"/>
      <c r="P548" s="15"/>
      <c r="Q548" s="15"/>
      <c r="R548" s="15"/>
      <c r="S548" s="15"/>
      <c r="T548" s="15"/>
      <c r="U548" s="15"/>
      <c r="V548" s="15"/>
      <c r="W548" s="15"/>
      <c r="X548" s="15"/>
      <c r="Y548" s="15"/>
      <c r="Z548" s="15"/>
      <c r="AA548" s="15"/>
      <c r="AB548" s="15"/>
      <c r="AC548" s="15"/>
      <c r="AD548" s="15"/>
      <c r="AE548" s="15"/>
      <c r="AF548" s="15"/>
      <c r="AG548" s="15"/>
      <c r="AH548" s="25"/>
      <c r="AI548" s="25"/>
      <c r="AJ548" s="25"/>
      <c r="AK548" s="25"/>
      <c r="AL548" s="25"/>
      <c r="AM548" s="27"/>
      <c r="AN548" s="15">
        <v>15</v>
      </c>
      <c r="AO548" s="15">
        <v>25</v>
      </c>
      <c r="AP548" s="15">
        <v>25</v>
      </c>
      <c r="AQ548" s="16">
        <f>IF(AP548="Neg","Neg",AP548*HLOOKUP(AQ$3,T_GDP[#All],2,FALSE))</f>
        <v>25.26111547535556</v>
      </c>
      <c r="AR548" s="16">
        <f>IF(AQ548="Neg","Neg",AQ548*HLOOKUP(AR$3,T_GDP[#All],2,FALSE))</f>
        <v>24.909127283703469</v>
      </c>
      <c r="AS548" s="16">
        <f>IF(AR548="Neg","Neg",AR548*HLOOKUP(AS$3,T_GDP[#All],2,FALSE))</f>
        <v>26.012219317216612</v>
      </c>
      <c r="AT548" s="16">
        <f>IF(AS548="Neg","Neg",AS548*HLOOKUP(AT$3,T_GDP[#All],2,FALSE))</f>
        <v>26.664377831396649</v>
      </c>
      <c r="AU548" s="16">
        <f>IF(AT548="Neg","Neg",AT548*HLOOKUP(AU$3,T_GDP[#All],2,FALSE))</f>
        <v>27.551902424144572</v>
      </c>
      <c r="AV548" s="16">
        <f>IF(AU548="Neg","Neg",AU548*HLOOKUP(AV$3,T_GDP[#All],2,FALSE))</f>
        <v>28.814053618731521</v>
      </c>
      <c r="AW548" s="16">
        <f>IF(AV548="Neg","Neg",AV548*HLOOKUP(AW$3,T_GDP[#All],2,FALSE))</f>
        <v>29.927643237799987</v>
      </c>
      <c r="AX548" s="16">
        <f>IF(AW548="Neg","Neg",AW548*HLOOKUP(AX$3,T_GDP[#All],2,FALSE))</f>
        <v>30.911560553838573</v>
      </c>
      <c r="AY548" s="16">
        <f>IF(AX548="Neg","Neg",AX548*HLOOKUP(AY$3,T_GDP[#All],2,FALSE))</f>
        <v>32.273390949868762</v>
      </c>
      <c r="AZ548" s="16">
        <f>IF(AY548="Neg","Neg",AY548*HLOOKUP(AZ$3,T_GDP[#All],2,FALSE))</f>
        <v>33.549597422380089</v>
      </c>
      <c r="BA548" s="16">
        <f>IF(AZ548="Neg","Neg",AZ548*HLOOKUP(BA$3,T_GDP[#All],2,FALSE))</f>
        <v>34.734915224817442</v>
      </c>
      <c r="BB548" s="16">
        <f>IF(BA548="Neg","Neg",BA548*HLOOKUP(BB$3,T_GDP[#All],2,FALSE))</f>
        <v>35.886793909741186</v>
      </c>
      <c r="BC548" s="16">
        <f>IF(BB548="Neg","Neg",BB548*HLOOKUP(BC$3,T_GDP[#All],2,FALSE))</f>
        <v>33.288194779030611</v>
      </c>
      <c r="BD548" s="16">
        <f>IF(BC548="Neg","Neg",BC548*HLOOKUP(BD$3,T_GDP[#All],2,FALSE))</f>
        <v>37.372744694252241</v>
      </c>
      <c r="BE548" s="16">
        <f>IF(BD548="Neg","Neg",BD548*HLOOKUP(BE$3,T_GDP[#All],2,FALSE))</f>
        <v>39.837847959862849</v>
      </c>
      <c r="BF548" s="16">
        <f>IF(BE548="Neg","Neg",BE548*HLOOKUP(BF$3,T_GDP[#All],2,FALSE))</f>
        <v>40.554885796479574</v>
      </c>
      <c r="BG548" s="16">
        <f>IF(BF548="Neg","Neg",BF548*HLOOKUP(BG$3,T_GDP[#All],2,FALSE))</f>
        <v>41.926757005463209</v>
      </c>
      <c r="BH548" s="16">
        <f>IF(BG548="Neg","Neg",BG548*HLOOKUP(BH$3,T_GDP[#All],2,FALSE))</f>
        <v>43.286690816431367</v>
      </c>
      <c r="BI548" s="16">
        <f>IF(BH548="Neg","Neg",BH548*HLOOKUP(BI$3,T_GDP[#All],2,FALSE))</f>
        <v>44.936409296074665</v>
      </c>
      <c r="BJ548" s="16">
        <f>IF(BI548="Neg","Neg",BI548*HLOOKUP(BJ$3,T_GDP[#All],2,FALSE))</f>
        <v>46.703140772303215</v>
      </c>
    </row>
    <row r="549" spans="1:62" ht="13.9" customHeight="1" x14ac:dyDescent="0.25">
      <c r="A549" s="6"/>
      <c r="B549" s="1" t="s">
        <v>1210</v>
      </c>
      <c r="C549" s="1" t="s">
        <v>1219</v>
      </c>
      <c r="D549" s="1" t="s">
        <v>2129</v>
      </c>
      <c r="E549" s="23"/>
      <c r="F549" s="23"/>
      <c r="G549" s="23"/>
      <c r="H549" s="23"/>
      <c r="I549" s="23"/>
      <c r="J549" s="23"/>
      <c r="K549" s="23"/>
      <c r="L549" s="23"/>
      <c r="M549" s="23"/>
      <c r="N549" s="15"/>
      <c r="O549" s="15"/>
      <c r="P549" s="15"/>
      <c r="Q549" s="15"/>
      <c r="R549" s="15"/>
      <c r="S549" s="15"/>
      <c r="T549" s="15"/>
      <c r="U549" s="15"/>
      <c r="V549" s="15"/>
      <c r="W549" s="15"/>
      <c r="X549" s="15"/>
      <c r="Y549" s="15"/>
      <c r="Z549" s="15"/>
      <c r="AA549" s="15"/>
      <c r="AB549" s="15"/>
      <c r="AC549" s="15"/>
      <c r="AD549" s="15"/>
      <c r="AE549" s="15"/>
      <c r="AF549" s="15"/>
      <c r="AG549" s="15"/>
      <c r="AH549" s="25"/>
      <c r="AI549" s="25"/>
      <c r="AJ549" s="25"/>
      <c r="AK549" s="25"/>
      <c r="AL549" s="25"/>
      <c r="AM549" s="27"/>
      <c r="AN549" s="15">
        <v>130</v>
      </c>
      <c r="AO549" s="15">
        <v>200</v>
      </c>
      <c r="AP549" s="15">
        <v>200</v>
      </c>
      <c r="AQ549" s="16">
        <f>IF(AP549="Neg","Neg",AP549*HLOOKUP(AQ$3,T_GDP[#All],2,FALSE))</f>
        <v>202.08892380284448</v>
      </c>
      <c r="AR549" s="16">
        <f>IF(AQ549="Neg","Neg",AQ549*HLOOKUP(AR$3,T_GDP[#All],2,FALSE))</f>
        <v>199.27301826962776</v>
      </c>
      <c r="AS549" s="16">
        <f>IF(AR549="Neg","Neg",AR549*HLOOKUP(AS$3,T_GDP[#All],2,FALSE))</f>
        <v>208.0977545377329</v>
      </c>
      <c r="AT549" s="16">
        <f>IF(AS549="Neg","Neg",AS549*HLOOKUP(AT$3,T_GDP[#All],2,FALSE))</f>
        <v>213.31502265117319</v>
      </c>
      <c r="AU549" s="16">
        <f>IF(AT549="Neg","Neg",AT549*HLOOKUP(AU$3,T_GDP[#All],2,FALSE))</f>
        <v>220.41521939315658</v>
      </c>
      <c r="AV549" s="16">
        <f>IF(AU549="Neg","Neg",AU549*HLOOKUP(AV$3,T_GDP[#All],2,FALSE))</f>
        <v>230.51242894985216</v>
      </c>
      <c r="AW549" s="16">
        <f>IF(AV549="Neg","Neg",AV549*HLOOKUP(AW$3,T_GDP[#All],2,FALSE))</f>
        <v>239.4211459023999</v>
      </c>
      <c r="AX549" s="16">
        <f>IF(AW549="Neg","Neg",AW549*HLOOKUP(AX$3,T_GDP[#All],2,FALSE))</f>
        <v>247.29248443070858</v>
      </c>
      <c r="AY549" s="16">
        <f>IF(AX549="Neg","Neg",AX549*HLOOKUP(AY$3,T_GDP[#All],2,FALSE))</f>
        <v>258.1871275989501</v>
      </c>
      <c r="AZ549" s="16">
        <f>IF(AY549="Neg","Neg",AY549*HLOOKUP(AZ$3,T_GDP[#All],2,FALSE))</f>
        <v>268.39677937904071</v>
      </c>
      <c r="BA549" s="16">
        <f>IF(AZ549="Neg","Neg",AZ549*HLOOKUP(BA$3,T_GDP[#All],2,FALSE))</f>
        <v>277.87932179853954</v>
      </c>
      <c r="BB549" s="16">
        <f>IF(BA549="Neg","Neg",BA549*HLOOKUP(BB$3,T_GDP[#All],2,FALSE))</f>
        <v>287.09435127792949</v>
      </c>
      <c r="BC549" s="16">
        <f>IF(BB549="Neg","Neg",BB549*HLOOKUP(BC$3,T_GDP[#All],2,FALSE))</f>
        <v>266.30555823224489</v>
      </c>
      <c r="BD549" s="16">
        <f>IF(BC549="Neg","Neg",BC549*HLOOKUP(BD$3,T_GDP[#All],2,FALSE))</f>
        <v>298.98195755401792</v>
      </c>
      <c r="BE549" s="16">
        <f>IF(BD549="Neg","Neg",BD549*HLOOKUP(BE$3,T_GDP[#All],2,FALSE))</f>
        <v>318.70278367890279</v>
      </c>
      <c r="BF549" s="16">
        <f>IF(BE549="Neg","Neg",BE549*HLOOKUP(BF$3,T_GDP[#All],2,FALSE))</f>
        <v>324.43908637183659</v>
      </c>
      <c r="BG549" s="16">
        <f>IF(BF549="Neg","Neg",BF549*HLOOKUP(BG$3,T_GDP[#All],2,FALSE))</f>
        <v>335.41405604370567</v>
      </c>
      <c r="BH549" s="16">
        <f>IF(BG549="Neg","Neg",BG549*HLOOKUP(BH$3,T_GDP[#All],2,FALSE))</f>
        <v>346.29352653145094</v>
      </c>
      <c r="BI549" s="16">
        <f>IF(BH549="Neg","Neg",BH549*HLOOKUP(BI$3,T_GDP[#All],2,FALSE))</f>
        <v>359.49127436859732</v>
      </c>
      <c r="BJ549" s="16">
        <f>IF(BI549="Neg","Neg",BI549*HLOOKUP(BJ$3,T_GDP[#All],2,FALSE))</f>
        <v>373.62512617842572</v>
      </c>
    </row>
    <row r="550" spans="1:62" ht="13.9" customHeight="1" x14ac:dyDescent="0.25">
      <c r="A550" s="6"/>
      <c r="B550" s="1" t="s">
        <v>1210</v>
      </c>
      <c r="C550" s="1" t="s">
        <v>1220</v>
      </c>
      <c r="D550" s="1" t="s">
        <v>974</v>
      </c>
      <c r="E550" s="23"/>
      <c r="F550" s="23"/>
      <c r="G550" s="23"/>
      <c r="H550" s="23"/>
      <c r="I550" s="23"/>
      <c r="J550" s="23"/>
      <c r="K550" s="23"/>
      <c r="L550" s="23"/>
      <c r="M550" s="23"/>
      <c r="N550" s="15"/>
      <c r="O550" s="15"/>
      <c r="P550" s="15"/>
      <c r="Q550" s="15"/>
      <c r="R550" s="15"/>
      <c r="S550" s="15"/>
      <c r="T550" s="15"/>
      <c r="U550" s="15"/>
      <c r="V550" s="15"/>
      <c r="W550" s="15"/>
      <c r="X550" s="15"/>
      <c r="Y550" s="15"/>
      <c r="Z550" s="15"/>
      <c r="AA550" s="15"/>
      <c r="AB550" s="15"/>
      <c r="AC550" s="15"/>
      <c r="AD550" s="15"/>
      <c r="AE550" s="15"/>
      <c r="AF550" s="15"/>
      <c r="AG550" s="15"/>
      <c r="AH550" s="25"/>
      <c r="AI550" s="25"/>
      <c r="AJ550" s="25"/>
      <c r="AK550" s="25"/>
      <c r="AL550" s="25"/>
      <c r="AM550" s="27"/>
      <c r="AN550" s="15">
        <v>40</v>
      </c>
      <c r="AO550" s="15">
        <v>70</v>
      </c>
      <c r="AP550" s="15">
        <v>70</v>
      </c>
      <c r="AQ550" s="16">
        <f>IF(AP550="Neg","Neg",AP550*HLOOKUP(AQ$3,T_GDP[#All],2,FALSE))</f>
        <v>70.731123330995572</v>
      </c>
      <c r="AR550" s="16">
        <f>IF(AQ550="Neg","Neg",AQ550*HLOOKUP(AR$3,T_GDP[#All],2,FALSE))</f>
        <v>69.745556394369714</v>
      </c>
      <c r="AS550" s="16">
        <f>IF(AR550="Neg","Neg",AR550*HLOOKUP(AS$3,T_GDP[#All],2,FALSE))</f>
        <v>72.834214088206508</v>
      </c>
      <c r="AT550" s="16">
        <f>IF(AS550="Neg","Neg",AS550*HLOOKUP(AT$3,T_GDP[#All],2,FALSE))</f>
        <v>74.660257927910607</v>
      </c>
      <c r="AU550" s="16">
        <f>IF(AT550="Neg","Neg",AT550*HLOOKUP(AU$3,T_GDP[#All],2,FALSE))</f>
        <v>77.145326787604787</v>
      </c>
      <c r="AV550" s="16">
        <f>IF(AU550="Neg","Neg",AU550*HLOOKUP(AV$3,T_GDP[#All],2,FALSE))</f>
        <v>80.679350132448249</v>
      </c>
      <c r="AW550" s="16">
        <f>IF(AV550="Neg","Neg",AV550*HLOOKUP(AW$3,T_GDP[#All],2,FALSE))</f>
        <v>83.797401065839949</v>
      </c>
      <c r="AX550" s="16">
        <f>IF(AW550="Neg","Neg",AW550*HLOOKUP(AX$3,T_GDP[#All],2,FALSE))</f>
        <v>86.552369550747983</v>
      </c>
      <c r="AY550" s="16">
        <f>IF(AX550="Neg","Neg",AX550*HLOOKUP(AY$3,T_GDP[#All],2,FALSE))</f>
        <v>90.365494659632503</v>
      </c>
      <c r="AZ550" s="16">
        <f>IF(AY550="Neg","Neg",AY550*HLOOKUP(AZ$3,T_GDP[#All],2,FALSE))</f>
        <v>93.93887278266422</v>
      </c>
      <c r="BA550" s="16">
        <f>IF(AZ550="Neg","Neg",AZ550*HLOOKUP(BA$3,T_GDP[#All],2,FALSE))</f>
        <v>97.257762629488823</v>
      </c>
      <c r="BB550" s="16">
        <f>IF(BA550="Neg","Neg",BA550*HLOOKUP(BB$3,T_GDP[#All],2,FALSE))</f>
        <v>100.4830229472753</v>
      </c>
      <c r="BC550" s="16">
        <f>IF(BB550="Neg","Neg",BB550*HLOOKUP(BC$3,T_GDP[#All],2,FALSE))</f>
        <v>93.206945381285706</v>
      </c>
      <c r="BD550" s="16">
        <f>IF(BC550="Neg","Neg",BC550*HLOOKUP(BD$3,T_GDP[#All],2,FALSE))</f>
        <v>104.64368514390627</v>
      </c>
      <c r="BE550" s="16">
        <f>IF(BD550="Neg","Neg",BD550*HLOOKUP(BE$3,T_GDP[#All],2,FALSE))</f>
        <v>111.54597428761598</v>
      </c>
      <c r="BF550" s="16">
        <f>IF(BE550="Neg","Neg",BE550*HLOOKUP(BF$3,T_GDP[#All],2,FALSE))</f>
        <v>113.55368023014282</v>
      </c>
      <c r="BG550" s="16">
        <f>IF(BF550="Neg","Neg",BF550*HLOOKUP(BG$3,T_GDP[#All],2,FALSE))</f>
        <v>117.39491961529698</v>
      </c>
      <c r="BH550" s="16">
        <f>IF(BG550="Neg","Neg",BG550*HLOOKUP(BH$3,T_GDP[#All],2,FALSE))</f>
        <v>121.20273428600784</v>
      </c>
      <c r="BI550" s="16">
        <f>IF(BH550="Neg","Neg",BH550*HLOOKUP(BI$3,T_GDP[#All],2,FALSE))</f>
        <v>125.82194602900907</v>
      </c>
      <c r="BJ550" s="16">
        <f>IF(BI550="Neg","Neg",BI550*HLOOKUP(BJ$3,T_GDP[#All],2,FALSE))</f>
        <v>130.76879416244901</v>
      </c>
    </row>
    <row r="551" spans="1:62" ht="13.9" customHeight="1" x14ac:dyDescent="0.25">
      <c r="A551" s="6"/>
      <c r="B551" s="1" t="s">
        <v>1210</v>
      </c>
      <c r="C551" s="1" t="s">
        <v>1169</v>
      </c>
      <c r="D551" s="1" t="s">
        <v>738</v>
      </c>
      <c r="E551" s="23"/>
      <c r="F551" s="23"/>
      <c r="G551" s="23"/>
      <c r="H551" s="23"/>
      <c r="I551" s="23"/>
      <c r="J551" s="23"/>
      <c r="K551" s="23"/>
      <c r="L551" s="23"/>
      <c r="M551" s="23"/>
      <c r="N551" s="15"/>
      <c r="O551" s="15"/>
      <c r="P551" s="15"/>
      <c r="Q551" s="15"/>
      <c r="R551" s="15"/>
      <c r="S551" s="15"/>
      <c r="T551" s="15"/>
      <c r="U551" s="15"/>
      <c r="V551" s="15"/>
      <c r="W551" s="15"/>
      <c r="X551" s="15"/>
      <c r="Y551" s="15"/>
      <c r="Z551" s="15"/>
      <c r="AA551" s="15"/>
      <c r="AB551" s="15"/>
      <c r="AC551" s="15"/>
      <c r="AD551" s="15"/>
      <c r="AE551" s="15"/>
      <c r="AF551" s="15"/>
      <c r="AG551" s="15"/>
      <c r="AH551" s="25"/>
      <c r="AI551" s="25"/>
      <c r="AJ551" s="25"/>
      <c r="AK551" s="25"/>
      <c r="AL551" s="25"/>
      <c r="AM551" s="27"/>
      <c r="AN551" s="15">
        <v>10</v>
      </c>
      <c r="AO551" s="15">
        <v>45</v>
      </c>
      <c r="AP551" s="15">
        <v>40</v>
      </c>
      <c r="AQ551" s="16">
        <f>IF(AP551="Neg","Neg",AP551*HLOOKUP(AQ$3,T_GDP[#All],2,FALSE))</f>
        <v>40.4177847605689</v>
      </c>
      <c r="AR551" s="16">
        <f>IF(AQ551="Neg","Neg",AQ551*HLOOKUP(AR$3,T_GDP[#All],2,FALSE))</f>
        <v>39.854603653925551</v>
      </c>
      <c r="AS551" s="16">
        <f>IF(AR551="Neg","Neg",AR551*HLOOKUP(AS$3,T_GDP[#All],2,FALSE))</f>
        <v>41.619550907546582</v>
      </c>
      <c r="AT551" s="16">
        <f>IF(AS551="Neg","Neg",AS551*HLOOKUP(AT$3,T_GDP[#All],2,FALSE))</f>
        <v>42.663004530234637</v>
      </c>
      <c r="AU551" s="16">
        <f>IF(AT551="Neg","Neg",AT551*HLOOKUP(AU$3,T_GDP[#All],2,FALSE))</f>
        <v>44.083043878631315</v>
      </c>
      <c r="AV551" s="16">
        <f>IF(AU551="Neg","Neg",AU551*HLOOKUP(AV$3,T_GDP[#All],2,FALSE))</f>
        <v>46.10248578997043</v>
      </c>
      <c r="AW551" s="16">
        <f>IF(AV551="Neg","Neg",AV551*HLOOKUP(AW$3,T_GDP[#All],2,FALSE))</f>
        <v>47.884229180479977</v>
      </c>
      <c r="AX551" s="16">
        <f>IF(AW551="Neg","Neg",AW551*HLOOKUP(AX$3,T_GDP[#All],2,FALSE))</f>
        <v>49.458496886141717</v>
      </c>
      <c r="AY551" s="16">
        <f>IF(AX551="Neg","Neg",AX551*HLOOKUP(AY$3,T_GDP[#All],2,FALSE))</f>
        <v>51.637425519790021</v>
      </c>
      <c r="AZ551" s="16">
        <f>IF(AY551="Neg","Neg",AY551*HLOOKUP(AZ$3,T_GDP[#All],2,FALSE))</f>
        <v>53.679355875808142</v>
      </c>
      <c r="BA551" s="16">
        <f>IF(AZ551="Neg","Neg",AZ551*HLOOKUP(BA$3,T_GDP[#All],2,FALSE))</f>
        <v>55.575864359707914</v>
      </c>
      <c r="BB551" s="16">
        <f>IF(BA551="Neg","Neg",BA551*HLOOKUP(BB$3,T_GDP[#All],2,FALSE))</f>
        <v>57.418870255585901</v>
      </c>
      <c r="BC551" s="16">
        <f>IF(BB551="Neg","Neg",BB551*HLOOKUP(BC$3,T_GDP[#All],2,FALSE))</f>
        <v>53.261111646448988</v>
      </c>
      <c r="BD551" s="16">
        <f>IF(BC551="Neg","Neg",BC551*HLOOKUP(BD$3,T_GDP[#All],2,FALSE))</f>
        <v>59.796391510803595</v>
      </c>
      <c r="BE551" s="16">
        <f>IF(BD551="Neg","Neg",BD551*HLOOKUP(BE$3,T_GDP[#All],2,FALSE))</f>
        <v>63.740556735780572</v>
      </c>
      <c r="BF551" s="16">
        <f>IF(BE551="Neg","Neg",BE551*HLOOKUP(BF$3,T_GDP[#All],2,FALSE))</f>
        <v>64.887817274367336</v>
      </c>
      <c r="BG551" s="16">
        <f>IF(BF551="Neg","Neg",BF551*HLOOKUP(BG$3,T_GDP[#All],2,FALSE))</f>
        <v>67.082811208741148</v>
      </c>
      <c r="BH551" s="16">
        <f>IF(BG551="Neg","Neg",BG551*HLOOKUP(BH$3,T_GDP[#All],2,FALSE))</f>
        <v>69.25870530629021</v>
      </c>
      <c r="BI551" s="16">
        <f>IF(BH551="Neg","Neg",BH551*HLOOKUP(BI$3,T_GDP[#All],2,FALSE))</f>
        <v>71.89825487371948</v>
      </c>
      <c r="BJ551" s="16">
        <f>IF(BI551="Neg","Neg",BI551*HLOOKUP(BJ$3,T_GDP[#All],2,FALSE))</f>
        <v>74.725025235685152</v>
      </c>
    </row>
    <row r="552" spans="1:62" ht="13.9" customHeight="1" x14ac:dyDescent="0.25">
      <c r="A552" s="6"/>
      <c r="B552" s="1" t="s">
        <v>1210</v>
      </c>
      <c r="C552" s="1" t="s">
        <v>1221</v>
      </c>
      <c r="D552" s="1" t="s">
        <v>723</v>
      </c>
      <c r="E552" s="23"/>
      <c r="F552" s="23"/>
      <c r="G552" s="23"/>
      <c r="H552" s="23"/>
      <c r="I552" s="23"/>
      <c r="J552" s="23"/>
      <c r="K552" s="23"/>
      <c r="L552" s="23"/>
      <c r="M552" s="23"/>
      <c r="N552" s="15"/>
      <c r="O552" s="15"/>
      <c r="P552" s="15"/>
      <c r="Q552" s="15"/>
      <c r="R552" s="15"/>
      <c r="S552" s="15"/>
      <c r="T552" s="15"/>
      <c r="U552" s="15"/>
      <c r="V552" s="15"/>
      <c r="W552" s="15"/>
      <c r="X552" s="15"/>
      <c r="Y552" s="15"/>
      <c r="Z552" s="15"/>
      <c r="AA552" s="15"/>
      <c r="AB552" s="15"/>
      <c r="AC552" s="15"/>
      <c r="AD552" s="15"/>
      <c r="AE552" s="15"/>
      <c r="AF552" s="15"/>
      <c r="AG552" s="15"/>
      <c r="AH552" s="25"/>
      <c r="AI552" s="25"/>
      <c r="AJ552" s="25"/>
      <c r="AK552" s="25"/>
      <c r="AL552" s="25"/>
      <c r="AM552" s="27"/>
      <c r="AN552" s="15">
        <v>-20</v>
      </c>
      <c r="AO552" s="15">
        <v>-60</v>
      </c>
      <c r="AP552" s="15">
        <v>-130</v>
      </c>
      <c r="AQ552" s="16">
        <f>IF(AP552="Neg","Neg",AP552*HLOOKUP(AQ$3,T_GDP[#All],2,FALSE))</f>
        <v>-131.35780047184892</v>
      </c>
      <c r="AR552" s="16">
        <f>IF(AQ552="Neg","Neg",AQ552*HLOOKUP(AR$3,T_GDP[#All],2,FALSE))</f>
        <v>-129.52746187525804</v>
      </c>
      <c r="AS552" s="16">
        <f>IF(AR552="Neg","Neg",AR552*HLOOKUP(AS$3,T_GDP[#All],2,FALSE))</f>
        <v>-135.26354044952637</v>
      </c>
      <c r="AT552" s="16">
        <f>IF(AS552="Neg","Neg",AS552*HLOOKUP(AT$3,T_GDP[#All],2,FALSE))</f>
        <v>-138.65476472326256</v>
      </c>
      <c r="AU552" s="16">
        <f>IF(AT552="Neg","Neg",AT552*HLOOKUP(AU$3,T_GDP[#All],2,FALSE))</f>
        <v>-143.26989260555175</v>
      </c>
      <c r="AV552" s="16">
        <f>IF(AU552="Neg","Neg",AU552*HLOOKUP(AV$3,T_GDP[#All],2,FALSE))</f>
        <v>-149.83307881740387</v>
      </c>
      <c r="AW552" s="16">
        <f>IF(AV552="Neg","Neg",AV552*HLOOKUP(AW$3,T_GDP[#All],2,FALSE))</f>
        <v>-155.62374483655989</v>
      </c>
      <c r="AX552" s="16">
        <f>IF(AW552="Neg","Neg",AW552*HLOOKUP(AX$3,T_GDP[#All],2,FALSE))</f>
        <v>-160.74011487996054</v>
      </c>
      <c r="AY552" s="16">
        <f>IF(AX552="Neg","Neg",AX552*HLOOKUP(AY$3,T_GDP[#All],2,FALSE))</f>
        <v>-167.82163293931751</v>
      </c>
      <c r="AZ552" s="16">
        <f>IF(AY552="Neg","Neg",AY552*HLOOKUP(AZ$3,T_GDP[#All],2,FALSE))</f>
        <v>-174.4579065963764</v>
      </c>
      <c r="BA552" s="16">
        <f>IF(AZ552="Neg","Neg",AZ552*HLOOKUP(BA$3,T_GDP[#All],2,FALSE))</f>
        <v>-180.62155916905064</v>
      </c>
      <c r="BB552" s="16">
        <f>IF(BA552="Neg","Neg",BA552*HLOOKUP(BB$3,T_GDP[#All],2,FALSE))</f>
        <v>-186.61132833065409</v>
      </c>
      <c r="BC552" s="16">
        <f>IF(BB552="Neg","Neg",BB552*HLOOKUP(BC$3,T_GDP[#All],2,FALSE))</f>
        <v>-173.09861285095911</v>
      </c>
      <c r="BD552" s="16">
        <f>IF(BC552="Neg","Neg",BC552*HLOOKUP(BD$3,T_GDP[#All],2,FALSE))</f>
        <v>-194.33827241011156</v>
      </c>
      <c r="BE552" s="16">
        <f>IF(BD552="Neg","Neg",BD552*HLOOKUP(BE$3,T_GDP[#All],2,FALSE))</f>
        <v>-207.15680939128671</v>
      </c>
      <c r="BF552" s="16">
        <f>IF(BE552="Neg","Neg",BE552*HLOOKUP(BF$3,T_GDP[#All],2,FALSE))</f>
        <v>-210.88540614169369</v>
      </c>
      <c r="BG552" s="16">
        <f>IF(BF552="Neg","Neg",BF552*HLOOKUP(BG$3,T_GDP[#All],2,FALSE))</f>
        <v>-218.01913642840859</v>
      </c>
      <c r="BH552" s="16">
        <f>IF(BG552="Neg","Neg",BG552*HLOOKUP(BH$3,T_GDP[#All],2,FALSE))</f>
        <v>-225.09079224544303</v>
      </c>
      <c r="BI552" s="16">
        <f>IF(BH552="Neg","Neg",BH552*HLOOKUP(BI$3,T_GDP[#All],2,FALSE))</f>
        <v>-233.66932833958816</v>
      </c>
      <c r="BJ552" s="16">
        <f>IF(BI552="Neg","Neg",BI552*HLOOKUP(BJ$3,T_GDP[#All],2,FALSE))</f>
        <v>-242.85633201597662</v>
      </c>
    </row>
    <row r="553" spans="1:62" ht="13.9" customHeight="1" x14ac:dyDescent="0.25">
      <c r="A553" s="6"/>
      <c r="B553" s="1" t="s">
        <v>1210</v>
      </c>
      <c r="C553" s="1" t="s">
        <v>1222</v>
      </c>
      <c r="D553" s="1" t="s">
        <v>730</v>
      </c>
      <c r="E553" s="23"/>
      <c r="F553" s="23"/>
      <c r="G553" s="23"/>
      <c r="H553" s="23"/>
      <c r="I553" s="23"/>
      <c r="J553" s="23"/>
      <c r="K553" s="23"/>
      <c r="L553" s="23"/>
      <c r="M553" s="23"/>
      <c r="N553" s="15"/>
      <c r="O553" s="15"/>
      <c r="P553" s="15"/>
      <c r="Q553" s="15"/>
      <c r="R553" s="15"/>
      <c r="S553" s="15"/>
      <c r="T553" s="15"/>
      <c r="U553" s="15"/>
      <c r="V553" s="15"/>
      <c r="W553" s="15"/>
      <c r="X553" s="15"/>
      <c r="Y553" s="15"/>
      <c r="Z553" s="15"/>
      <c r="AA553" s="15"/>
      <c r="AB553" s="15"/>
      <c r="AC553" s="15"/>
      <c r="AD553" s="15"/>
      <c r="AE553" s="15"/>
      <c r="AF553" s="15"/>
      <c r="AG553" s="15"/>
      <c r="AH553" s="25"/>
      <c r="AI553" s="25"/>
      <c r="AJ553" s="25"/>
      <c r="AK553" s="25"/>
      <c r="AL553" s="25"/>
      <c r="AM553" s="27"/>
      <c r="AN553" s="15">
        <v>1100</v>
      </c>
      <c r="AO553" s="15">
        <v>210</v>
      </c>
      <c r="AP553" s="15">
        <v>170</v>
      </c>
      <c r="AQ553" s="16">
        <f>IF(AP553="Neg","Neg",AP553*HLOOKUP(AQ$3,T_GDP[#All],2,FALSE))</f>
        <v>171.77558523241782</v>
      </c>
      <c r="AR553" s="16">
        <f>IF(AQ553="Neg","Neg",AQ553*HLOOKUP(AR$3,T_GDP[#All],2,FALSE))</f>
        <v>169.38206552918359</v>
      </c>
      <c r="AS553" s="16">
        <f>IF(AR553="Neg","Neg",AR553*HLOOKUP(AS$3,T_GDP[#All],2,FALSE))</f>
        <v>176.88309135707297</v>
      </c>
      <c r="AT553" s="16">
        <f>IF(AS553="Neg","Neg",AS553*HLOOKUP(AT$3,T_GDP[#All],2,FALSE))</f>
        <v>181.3177692534972</v>
      </c>
      <c r="AU553" s="16">
        <f>IF(AT553="Neg","Neg",AT553*HLOOKUP(AU$3,T_GDP[#All],2,FALSE))</f>
        <v>187.35293648418309</v>
      </c>
      <c r="AV553" s="16">
        <f>IF(AU553="Neg","Neg",AU553*HLOOKUP(AV$3,T_GDP[#All],2,FALSE))</f>
        <v>195.93556460737435</v>
      </c>
      <c r="AW553" s="16">
        <f>IF(AV553="Neg","Neg",AV553*HLOOKUP(AW$3,T_GDP[#All],2,FALSE))</f>
        <v>203.50797401703991</v>
      </c>
      <c r="AX553" s="16">
        <f>IF(AW553="Neg","Neg",AW553*HLOOKUP(AX$3,T_GDP[#All],2,FALSE))</f>
        <v>210.19861176610229</v>
      </c>
      <c r="AY553" s="16">
        <f>IF(AX553="Neg","Neg",AX553*HLOOKUP(AY$3,T_GDP[#All],2,FALSE))</f>
        <v>219.45905845910758</v>
      </c>
      <c r="AZ553" s="16">
        <f>IF(AY553="Neg","Neg",AY553*HLOOKUP(AZ$3,T_GDP[#All],2,FALSE))</f>
        <v>228.1372624721846</v>
      </c>
      <c r="BA553" s="16">
        <f>IF(AZ553="Neg","Neg",AZ553*HLOOKUP(BA$3,T_GDP[#All],2,FALSE))</f>
        <v>236.19742352875863</v>
      </c>
      <c r="BB553" s="16">
        <f>IF(BA553="Neg","Neg",BA553*HLOOKUP(BB$3,T_GDP[#All],2,FALSE))</f>
        <v>244.03019858624006</v>
      </c>
      <c r="BC553" s="16">
        <f>IF(BB553="Neg","Neg",BB553*HLOOKUP(BC$3,T_GDP[#All],2,FALSE))</f>
        <v>226.35972449740817</v>
      </c>
      <c r="BD553" s="16">
        <f>IF(BC553="Neg","Neg",BC553*HLOOKUP(BD$3,T_GDP[#All],2,FALSE))</f>
        <v>254.13466392091524</v>
      </c>
      <c r="BE553" s="16">
        <f>IF(BD553="Neg","Neg",BD553*HLOOKUP(BE$3,T_GDP[#All],2,FALSE))</f>
        <v>270.89736612706741</v>
      </c>
      <c r="BF553" s="16">
        <f>IF(BE553="Neg","Neg",BE553*HLOOKUP(BF$3,T_GDP[#All],2,FALSE))</f>
        <v>275.77322341606117</v>
      </c>
      <c r="BG553" s="16">
        <f>IF(BF553="Neg","Neg",BF553*HLOOKUP(BG$3,T_GDP[#All],2,FALSE))</f>
        <v>285.10194763714986</v>
      </c>
      <c r="BH553" s="16">
        <f>IF(BG553="Neg","Neg",BG553*HLOOKUP(BH$3,T_GDP[#All],2,FALSE))</f>
        <v>294.34949755173335</v>
      </c>
      <c r="BI553" s="16">
        <f>IF(BH553="Neg","Neg",BH553*HLOOKUP(BI$3,T_GDP[#All],2,FALSE))</f>
        <v>305.56758321330778</v>
      </c>
      <c r="BJ553" s="16">
        <f>IF(BI553="Neg","Neg",BI553*HLOOKUP(BJ$3,T_GDP[#All],2,FALSE))</f>
        <v>317.58135725166193</v>
      </c>
    </row>
    <row r="554" spans="1:62" ht="13.9" customHeight="1" x14ac:dyDescent="0.25">
      <c r="A554" s="6"/>
      <c r="B554" s="1" t="s">
        <v>1210</v>
      </c>
      <c r="C554" s="1" t="s">
        <v>1174</v>
      </c>
      <c r="D554" s="1" t="s">
        <v>714</v>
      </c>
      <c r="E554" s="23"/>
      <c r="F554" s="23"/>
      <c r="G554" s="23"/>
      <c r="H554" s="23"/>
      <c r="I554" s="23"/>
      <c r="J554" s="23"/>
      <c r="K554" s="23"/>
      <c r="L554" s="23"/>
      <c r="M554" s="23"/>
      <c r="N554" s="15"/>
      <c r="O554" s="15"/>
      <c r="P554" s="15"/>
      <c r="Q554" s="15"/>
      <c r="R554" s="15"/>
      <c r="S554" s="15"/>
      <c r="T554" s="15"/>
      <c r="U554" s="15"/>
      <c r="V554" s="15"/>
      <c r="W554" s="15"/>
      <c r="X554" s="15"/>
      <c r="Y554" s="15"/>
      <c r="Z554" s="15"/>
      <c r="AA554" s="15"/>
      <c r="AB554" s="15"/>
      <c r="AC554" s="15"/>
      <c r="AD554" s="15"/>
      <c r="AE554" s="15"/>
      <c r="AF554" s="15"/>
      <c r="AG554" s="15"/>
      <c r="AH554" s="25"/>
      <c r="AI554" s="25"/>
      <c r="AJ554" s="25"/>
      <c r="AK554" s="25"/>
      <c r="AL554" s="25"/>
      <c r="AM554" s="27"/>
      <c r="AN554" s="15">
        <v>-20</v>
      </c>
      <c r="AO554" s="15">
        <v>-20</v>
      </c>
      <c r="AP554" s="15">
        <v>-20</v>
      </c>
      <c r="AQ554" s="16">
        <f>IF(AP554="Neg","Neg",AP554*HLOOKUP(AQ$3,T_GDP[#All],2,FALSE))</f>
        <v>-20.20889238028445</v>
      </c>
      <c r="AR554" s="16">
        <f>IF(AQ554="Neg","Neg",AQ554*HLOOKUP(AR$3,T_GDP[#All],2,FALSE))</f>
        <v>-19.927301826962776</v>
      </c>
      <c r="AS554" s="16">
        <f>IF(AR554="Neg","Neg",AR554*HLOOKUP(AS$3,T_GDP[#All],2,FALSE))</f>
        <v>-20.809775453773291</v>
      </c>
      <c r="AT554" s="16">
        <f>IF(AS554="Neg","Neg",AS554*HLOOKUP(AT$3,T_GDP[#All],2,FALSE))</f>
        <v>-21.331502265117319</v>
      </c>
      <c r="AU554" s="16">
        <f>IF(AT554="Neg","Neg",AT554*HLOOKUP(AU$3,T_GDP[#All],2,FALSE))</f>
        <v>-22.041521939315658</v>
      </c>
      <c r="AV554" s="16">
        <f>IF(AU554="Neg","Neg",AU554*HLOOKUP(AV$3,T_GDP[#All],2,FALSE))</f>
        <v>-23.051242894985215</v>
      </c>
      <c r="AW554" s="16">
        <f>IF(AV554="Neg","Neg",AV554*HLOOKUP(AW$3,T_GDP[#All],2,FALSE))</f>
        <v>-23.942114590239989</v>
      </c>
      <c r="AX554" s="16">
        <f>IF(AW554="Neg","Neg",AW554*HLOOKUP(AX$3,T_GDP[#All],2,FALSE))</f>
        <v>-24.729248443070858</v>
      </c>
      <c r="AY554" s="16">
        <f>IF(AX554="Neg","Neg",AX554*HLOOKUP(AY$3,T_GDP[#All],2,FALSE))</f>
        <v>-25.818712759895011</v>
      </c>
      <c r="AZ554" s="16">
        <f>IF(AY554="Neg","Neg",AY554*HLOOKUP(AZ$3,T_GDP[#All],2,FALSE))</f>
        <v>-26.839677937904071</v>
      </c>
      <c r="BA554" s="16">
        <f>IF(AZ554="Neg","Neg",AZ554*HLOOKUP(BA$3,T_GDP[#All],2,FALSE))</f>
        <v>-27.787932179853957</v>
      </c>
      <c r="BB554" s="16">
        <f>IF(BA554="Neg","Neg",BA554*HLOOKUP(BB$3,T_GDP[#All],2,FALSE))</f>
        <v>-28.70943512779295</v>
      </c>
      <c r="BC554" s="16">
        <f>IF(BB554="Neg","Neg",BB554*HLOOKUP(BC$3,T_GDP[#All],2,FALSE))</f>
        <v>-26.630555823224494</v>
      </c>
      <c r="BD554" s="16">
        <f>IF(BC554="Neg","Neg",BC554*HLOOKUP(BD$3,T_GDP[#All],2,FALSE))</f>
        <v>-29.898195755401797</v>
      </c>
      <c r="BE554" s="16">
        <f>IF(BD554="Neg","Neg",BD554*HLOOKUP(BE$3,T_GDP[#All],2,FALSE))</f>
        <v>-31.870278367890286</v>
      </c>
      <c r="BF554" s="16">
        <f>IF(BE554="Neg","Neg",BE554*HLOOKUP(BF$3,T_GDP[#All],2,FALSE))</f>
        <v>-32.443908637183668</v>
      </c>
      <c r="BG554" s="16">
        <f>IF(BF554="Neg","Neg",BF554*HLOOKUP(BG$3,T_GDP[#All],2,FALSE))</f>
        <v>-33.541405604370574</v>
      </c>
      <c r="BH554" s="16">
        <f>IF(BG554="Neg","Neg",BG554*HLOOKUP(BH$3,T_GDP[#All],2,FALSE))</f>
        <v>-34.629352653145105</v>
      </c>
      <c r="BI554" s="16">
        <f>IF(BH554="Neg","Neg",BH554*HLOOKUP(BI$3,T_GDP[#All],2,FALSE))</f>
        <v>-35.94912743685974</v>
      </c>
      <c r="BJ554" s="16">
        <f>IF(BI554="Neg","Neg",BI554*HLOOKUP(BJ$3,T_GDP[#All],2,FALSE))</f>
        <v>-37.362512617842576</v>
      </c>
    </row>
    <row r="555" spans="1:62" ht="13.9" customHeight="1" x14ac:dyDescent="0.25">
      <c r="A555" s="6"/>
      <c r="B555" s="1" t="s">
        <v>1210</v>
      </c>
      <c r="C555" s="1" t="s">
        <v>1223</v>
      </c>
      <c r="D555" s="1" t="s">
        <v>704</v>
      </c>
      <c r="E555" s="23"/>
      <c r="F555" s="23"/>
      <c r="G555" s="23"/>
      <c r="H555" s="23"/>
      <c r="I555" s="23"/>
      <c r="J555" s="23"/>
      <c r="K555" s="23"/>
      <c r="L555" s="23"/>
      <c r="M555" s="23"/>
      <c r="N555" s="15"/>
      <c r="O555" s="15"/>
      <c r="P555" s="15"/>
      <c r="Q555" s="15"/>
      <c r="R555" s="15"/>
      <c r="S555" s="15"/>
      <c r="T555" s="15"/>
      <c r="U555" s="15"/>
      <c r="V555" s="15"/>
      <c r="W555" s="15"/>
      <c r="X555" s="15"/>
      <c r="Y555" s="15"/>
      <c r="Z555" s="15"/>
      <c r="AA555" s="15"/>
      <c r="AB555" s="15"/>
      <c r="AC555" s="15"/>
      <c r="AD555" s="15"/>
      <c r="AE555" s="15"/>
      <c r="AF555" s="15"/>
      <c r="AG555" s="15"/>
      <c r="AH555" s="25"/>
      <c r="AI555" s="25"/>
      <c r="AJ555" s="25"/>
      <c r="AK555" s="25"/>
      <c r="AL555" s="25"/>
      <c r="AM555" s="27"/>
      <c r="AN555" s="15">
        <v>-10</v>
      </c>
      <c r="AO555" s="15">
        <v>-10</v>
      </c>
      <c r="AP555" s="15">
        <v>-10</v>
      </c>
      <c r="AQ555" s="16">
        <f>IF(AP555="Neg","Neg",AP555*HLOOKUP(AQ$3,T_GDP[#All],2,FALSE))</f>
        <v>-10.104446190142225</v>
      </c>
      <c r="AR555" s="16">
        <f>IF(AQ555="Neg","Neg",AQ555*HLOOKUP(AR$3,T_GDP[#All],2,FALSE))</f>
        <v>-9.9636509134813878</v>
      </c>
      <c r="AS555" s="16">
        <f>IF(AR555="Neg","Neg",AR555*HLOOKUP(AS$3,T_GDP[#All],2,FALSE))</f>
        <v>-10.404887726886646</v>
      </c>
      <c r="AT555" s="16">
        <f>IF(AS555="Neg","Neg",AS555*HLOOKUP(AT$3,T_GDP[#All],2,FALSE))</f>
        <v>-10.665751132558659</v>
      </c>
      <c r="AU555" s="16">
        <f>IF(AT555="Neg","Neg",AT555*HLOOKUP(AU$3,T_GDP[#All],2,FALSE))</f>
        <v>-11.020760969657829</v>
      </c>
      <c r="AV555" s="16">
        <f>IF(AU555="Neg","Neg",AU555*HLOOKUP(AV$3,T_GDP[#All],2,FALSE))</f>
        <v>-11.525621447492608</v>
      </c>
      <c r="AW555" s="16">
        <f>IF(AV555="Neg","Neg",AV555*HLOOKUP(AW$3,T_GDP[#All],2,FALSE))</f>
        <v>-11.971057295119994</v>
      </c>
      <c r="AX555" s="16">
        <f>IF(AW555="Neg","Neg",AW555*HLOOKUP(AX$3,T_GDP[#All],2,FALSE))</f>
        <v>-12.364624221535429</v>
      </c>
      <c r="AY555" s="16">
        <f>IF(AX555="Neg","Neg",AX555*HLOOKUP(AY$3,T_GDP[#All],2,FALSE))</f>
        <v>-12.909356379947505</v>
      </c>
      <c r="AZ555" s="16">
        <f>IF(AY555="Neg","Neg",AY555*HLOOKUP(AZ$3,T_GDP[#All],2,FALSE))</f>
        <v>-13.419838968952035</v>
      </c>
      <c r="BA555" s="16">
        <f>IF(AZ555="Neg","Neg",AZ555*HLOOKUP(BA$3,T_GDP[#All],2,FALSE))</f>
        <v>-13.893966089926979</v>
      </c>
      <c r="BB555" s="16">
        <f>IF(BA555="Neg","Neg",BA555*HLOOKUP(BB$3,T_GDP[#All],2,FALSE))</f>
        <v>-14.354717563896475</v>
      </c>
      <c r="BC555" s="16">
        <f>IF(BB555="Neg","Neg",BB555*HLOOKUP(BC$3,T_GDP[#All],2,FALSE))</f>
        <v>-13.315277911612247</v>
      </c>
      <c r="BD555" s="16">
        <f>IF(BC555="Neg","Neg",BC555*HLOOKUP(BD$3,T_GDP[#All],2,FALSE))</f>
        <v>-14.949097877700899</v>
      </c>
      <c r="BE555" s="16">
        <f>IF(BD555="Neg","Neg",BD555*HLOOKUP(BE$3,T_GDP[#All],2,FALSE))</f>
        <v>-15.935139183945143</v>
      </c>
      <c r="BF555" s="16">
        <f>IF(BE555="Neg","Neg",BE555*HLOOKUP(BF$3,T_GDP[#All],2,FALSE))</f>
        <v>-16.221954318591834</v>
      </c>
      <c r="BG555" s="16">
        <f>IF(BF555="Neg","Neg",BF555*HLOOKUP(BG$3,T_GDP[#All],2,FALSE))</f>
        <v>-16.770702802185287</v>
      </c>
      <c r="BH555" s="16">
        <f>IF(BG555="Neg","Neg",BG555*HLOOKUP(BH$3,T_GDP[#All],2,FALSE))</f>
        <v>-17.314676326572553</v>
      </c>
      <c r="BI555" s="16">
        <f>IF(BH555="Neg","Neg",BH555*HLOOKUP(BI$3,T_GDP[#All],2,FALSE))</f>
        <v>-17.97456371842987</v>
      </c>
      <c r="BJ555" s="16">
        <f>IF(BI555="Neg","Neg",BI555*HLOOKUP(BJ$3,T_GDP[#All],2,FALSE))</f>
        <v>-18.681256308921288</v>
      </c>
    </row>
    <row r="556" spans="1:62" ht="13.9" customHeight="1" x14ac:dyDescent="0.25">
      <c r="A556" s="6"/>
      <c r="B556" s="1" t="s">
        <v>1210</v>
      </c>
      <c r="C556" s="1" t="s">
        <v>1176</v>
      </c>
      <c r="D556" s="1" t="s">
        <v>974</v>
      </c>
      <c r="E556" s="23"/>
      <c r="F556" s="23"/>
      <c r="G556" s="23"/>
      <c r="H556" s="23"/>
      <c r="I556" s="23"/>
      <c r="J556" s="23"/>
      <c r="K556" s="23"/>
      <c r="L556" s="23"/>
      <c r="M556" s="23"/>
      <c r="N556" s="15"/>
      <c r="O556" s="15"/>
      <c r="P556" s="15"/>
      <c r="Q556" s="15"/>
      <c r="R556" s="15"/>
      <c r="S556" s="15"/>
      <c r="T556" s="15"/>
      <c r="U556" s="15"/>
      <c r="V556" s="15"/>
      <c r="W556" s="15"/>
      <c r="X556" s="15"/>
      <c r="Y556" s="15"/>
      <c r="Z556" s="15"/>
      <c r="AA556" s="15"/>
      <c r="AB556" s="15"/>
      <c r="AC556" s="15"/>
      <c r="AD556" s="15"/>
      <c r="AE556" s="15"/>
      <c r="AF556" s="15"/>
      <c r="AG556" s="15"/>
      <c r="AH556" s="25"/>
      <c r="AI556" s="25"/>
      <c r="AJ556" s="25"/>
      <c r="AK556" s="25"/>
      <c r="AL556" s="25"/>
      <c r="AM556" s="27"/>
      <c r="AN556" s="15">
        <v>-235</v>
      </c>
      <c r="AO556" s="15">
        <v>0</v>
      </c>
      <c r="AP556" s="15">
        <v>10</v>
      </c>
      <c r="AQ556" s="16">
        <f>IF(AP556="Neg","Neg",AP556*HLOOKUP(AQ$3,T_GDP[#All],2,FALSE))</f>
        <v>10.104446190142225</v>
      </c>
      <c r="AR556" s="16">
        <f>IF(AQ556="Neg","Neg",AQ556*HLOOKUP(AR$3,T_GDP[#All],2,FALSE))</f>
        <v>9.9636509134813878</v>
      </c>
      <c r="AS556" s="16">
        <f>IF(AR556="Neg","Neg",AR556*HLOOKUP(AS$3,T_GDP[#All],2,FALSE))</f>
        <v>10.404887726886646</v>
      </c>
      <c r="AT556" s="16">
        <f>IF(AS556="Neg","Neg",AS556*HLOOKUP(AT$3,T_GDP[#All],2,FALSE))</f>
        <v>10.665751132558659</v>
      </c>
      <c r="AU556" s="16">
        <f>IF(AT556="Neg","Neg",AT556*HLOOKUP(AU$3,T_GDP[#All],2,FALSE))</f>
        <v>11.020760969657829</v>
      </c>
      <c r="AV556" s="16">
        <f>IF(AU556="Neg","Neg",AU556*HLOOKUP(AV$3,T_GDP[#All],2,FALSE))</f>
        <v>11.525621447492608</v>
      </c>
      <c r="AW556" s="16">
        <f>IF(AV556="Neg","Neg",AV556*HLOOKUP(AW$3,T_GDP[#All],2,FALSE))</f>
        <v>11.971057295119994</v>
      </c>
      <c r="AX556" s="16">
        <f>IF(AW556="Neg","Neg",AW556*HLOOKUP(AX$3,T_GDP[#All],2,FALSE))</f>
        <v>12.364624221535429</v>
      </c>
      <c r="AY556" s="16">
        <f>IF(AX556="Neg","Neg",AX556*HLOOKUP(AY$3,T_GDP[#All],2,FALSE))</f>
        <v>12.909356379947505</v>
      </c>
      <c r="AZ556" s="16">
        <f>IF(AY556="Neg","Neg",AY556*HLOOKUP(AZ$3,T_GDP[#All],2,FALSE))</f>
        <v>13.419838968952035</v>
      </c>
      <c r="BA556" s="16">
        <f>IF(AZ556="Neg","Neg",AZ556*HLOOKUP(BA$3,T_GDP[#All],2,FALSE))</f>
        <v>13.893966089926979</v>
      </c>
      <c r="BB556" s="16">
        <f>IF(BA556="Neg","Neg",BA556*HLOOKUP(BB$3,T_GDP[#All],2,FALSE))</f>
        <v>14.354717563896475</v>
      </c>
      <c r="BC556" s="16">
        <f>IF(BB556="Neg","Neg",BB556*HLOOKUP(BC$3,T_GDP[#All],2,FALSE))</f>
        <v>13.315277911612247</v>
      </c>
      <c r="BD556" s="16">
        <f>IF(BC556="Neg","Neg",BC556*HLOOKUP(BD$3,T_GDP[#All],2,FALSE))</f>
        <v>14.949097877700899</v>
      </c>
      <c r="BE556" s="16">
        <f>IF(BD556="Neg","Neg",BD556*HLOOKUP(BE$3,T_GDP[#All],2,FALSE))</f>
        <v>15.935139183945143</v>
      </c>
      <c r="BF556" s="16">
        <f>IF(BE556="Neg","Neg",BE556*HLOOKUP(BF$3,T_GDP[#All],2,FALSE))</f>
        <v>16.221954318591834</v>
      </c>
      <c r="BG556" s="16">
        <f>IF(BF556="Neg","Neg",BF556*HLOOKUP(BG$3,T_GDP[#All],2,FALSE))</f>
        <v>16.770702802185287</v>
      </c>
      <c r="BH556" s="16">
        <f>IF(BG556="Neg","Neg",BG556*HLOOKUP(BH$3,T_GDP[#All],2,FALSE))</f>
        <v>17.314676326572553</v>
      </c>
      <c r="BI556" s="16">
        <f>IF(BH556="Neg","Neg",BH556*HLOOKUP(BI$3,T_GDP[#All],2,FALSE))</f>
        <v>17.97456371842987</v>
      </c>
      <c r="BJ556" s="16">
        <f>IF(BI556="Neg","Neg",BI556*HLOOKUP(BJ$3,T_GDP[#All],2,FALSE))</f>
        <v>18.681256308921288</v>
      </c>
    </row>
    <row r="557" spans="1:62" ht="13.9" customHeight="1" x14ac:dyDescent="0.25">
      <c r="A557" s="6"/>
      <c r="B557" s="1" t="s">
        <v>1210</v>
      </c>
      <c r="C557" s="1" t="s">
        <v>1194</v>
      </c>
      <c r="D557" s="1" t="s">
        <v>707</v>
      </c>
      <c r="E557" s="23"/>
      <c r="F557" s="23"/>
      <c r="G557" s="23"/>
      <c r="H557" s="23"/>
      <c r="I557" s="23"/>
      <c r="J557" s="23"/>
      <c r="K557" s="23"/>
      <c r="L557" s="23"/>
      <c r="M557" s="23"/>
      <c r="N557" s="15"/>
      <c r="O557" s="15"/>
      <c r="P557" s="15"/>
      <c r="Q557" s="15"/>
      <c r="R557" s="15"/>
      <c r="S557" s="15"/>
      <c r="T557" s="15"/>
      <c r="U557" s="15"/>
      <c r="V557" s="15"/>
      <c r="W557" s="15"/>
      <c r="X557" s="15"/>
      <c r="Y557" s="15"/>
      <c r="Z557" s="15"/>
      <c r="AA557" s="15"/>
      <c r="AB557" s="15"/>
      <c r="AC557" s="15"/>
      <c r="AD557" s="15"/>
      <c r="AE557" s="15"/>
      <c r="AF557" s="15"/>
      <c r="AG557" s="15"/>
      <c r="AH557" s="25"/>
      <c r="AI557" s="25"/>
      <c r="AJ557" s="25"/>
      <c r="AK557" s="25"/>
      <c r="AL557" s="25"/>
      <c r="AM557" s="27"/>
      <c r="AN557" s="15">
        <v>-10</v>
      </c>
      <c r="AO557" s="15">
        <v>-25</v>
      </c>
      <c r="AP557" s="15">
        <v>-30</v>
      </c>
      <c r="AQ557" s="16">
        <f>IF(AP557="Neg","Neg",AP557*HLOOKUP(AQ$3,T_GDP[#All],2,FALSE))</f>
        <v>-30.313338570426673</v>
      </c>
      <c r="AR557" s="16">
        <f>IF(AQ557="Neg","Neg",AQ557*HLOOKUP(AR$3,T_GDP[#All],2,FALSE))</f>
        <v>-29.890952740444163</v>
      </c>
      <c r="AS557" s="16">
        <f>IF(AR557="Neg","Neg",AR557*HLOOKUP(AS$3,T_GDP[#All],2,FALSE))</f>
        <v>-31.214663180659933</v>
      </c>
      <c r="AT557" s="16">
        <f>IF(AS557="Neg","Neg",AS557*HLOOKUP(AT$3,T_GDP[#All],2,FALSE))</f>
        <v>-31.997253397675976</v>
      </c>
      <c r="AU557" s="16">
        <f>IF(AT557="Neg","Neg",AT557*HLOOKUP(AU$3,T_GDP[#All],2,FALSE))</f>
        <v>-33.062282908973486</v>
      </c>
      <c r="AV557" s="16">
        <f>IF(AU557="Neg","Neg",AU557*HLOOKUP(AV$3,T_GDP[#All],2,FALSE))</f>
        <v>-34.576864342477826</v>
      </c>
      <c r="AW557" s="16">
        <f>IF(AV557="Neg","Neg",AV557*HLOOKUP(AW$3,T_GDP[#All],2,FALSE))</f>
        <v>-35.913171885359986</v>
      </c>
      <c r="AX557" s="16">
        <f>IF(AW557="Neg","Neg",AW557*HLOOKUP(AX$3,T_GDP[#All],2,FALSE))</f>
        <v>-37.093872664606288</v>
      </c>
      <c r="AY557" s="16">
        <f>IF(AX557="Neg","Neg",AX557*HLOOKUP(AY$3,T_GDP[#All],2,FALSE))</f>
        <v>-38.728069139842511</v>
      </c>
      <c r="AZ557" s="16">
        <f>IF(AY557="Neg","Neg",AY557*HLOOKUP(AZ$3,T_GDP[#All],2,FALSE))</f>
        <v>-40.259516906856099</v>
      </c>
      <c r="BA557" s="16">
        <f>IF(AZ557="Neg","Neg",AZ557*HLOOKUP(BA$3,T_GDP[#All],2,FALSE))</f>
        <v>-41.681898269780923</v>
      </c>
      <c r="BB557" s="16">
        <f>IF(BA557="Neg","Neg",BA557*HLOOKUP(BB$3,T_GDP[#All],2,FALSE))</f>
        <v>-43.064152691689415</v>
      </c>
      <c r="BC557" s="16">
        <f>IF(BB557="Neg","Neg",BB557*HLOOKUP(BC$3,T_GDP[#All],2,FALSE))</f>
        <v>-39.945833734836732</v>
      </c>
      <c r="BD557" s="16">
        <f>IF(BC557="Neg","Neg",BC557*HLOOKUP(BD$3,T_GDP[#All],2,FALSE))</f>
        <v>-44.847293633102687</v>
      </c>
      <c r="BE557" s="16">
        <f>IF(BD557="Neg","Neg",BD557*HLOOKUP(BE$3,T_GDP[#All],2,FALSE))</f>
        <v>-47.805417551835419</v>
      </c>
      <c r="BF557" s="16">
        <f>IF(BE557="Neg","Neg",BE557*HLOOKUP(BF$3,T_GDP[#All],2,FALSE))</f>
        <v>-48.665862955775488</v>
      </c>
      <c r="BG557" s="16">
        <f>IF(BF557="Neg","Neg",BF557*HLOOKUP(BG$3,T_GDP[#All],2,FALSE))</f>
        <v>-50.312108406555851</v>
      </c>
      <c r="BH557" s="16">
        <f>IF(BG557="Neg","Neg",BG557*HLOOKUP(BH$3,T_GDP[#All],2,FALSE))</f>
        <v>-51.944028979717643</v>
      </c>
      <c r="BI557" s="16">
        <f>IF(BH557="Neg","Neg",BH557*HLOOKUP(BI$3,T_GDP[#All],2,FALSE))</f>
        <v>-53.923691155289596</v>
      </c>
      <c r="BJ557" s="16">
        <f>IF(BI557="Neg","Neg",BI557*HLOOKUP(BJ$3,T_GDP[#All],2,FALSE))</f>
        <v>-56.043768926763853</v>
      </c>
    </row>
    <row r="558" spans="1:62" ht="13.9" customHeight="1" x14ac:dyDescent="0.25">
      <c r="A558" s="6"/>
      <c r="B558" s="1" t="s">
        <v>1210</v>
      </c>
      <c r="C558" s="1" t="s">
        <v>1178</v>
      </c>
      <c r="D558" s="1" t="s">
        <v>741</v>
      </c>
      <c r="E558" s="23"/>
      <c r="F558" s="23"/>
      <c r="G558" s="23"/>
      <c r="H558" s="23"/>
      <c r="I558" s="23"/>
      <c r="J558" s="23"/>
      <c r="K558" s="23"/>
      <c r="L558" s="23"/>
      <c r="M558" s="23"/>
      <c r="N558" s="15"/>
      <c r="O558" s="15"/>
      <c r="P558" s="15"/>
      <c r="Q558" s="15"/>
      <c r="R558" s="15"/>
      <c r="S558" s="15"/>
      <c r="T558" s="15"/>
      <c r="U558" s="15"/>
      <c r="V558" s="15"/>
      <c r="W558" s="15"/>
      <c r="X558" s="15"/>
      <c r="Y558" s="15"/>
      <c r="Z558" s="15"/>
      <c r="AA558" s="15"/>
      <c r="AB558" s="15"/>
      <c r="AC558" s="15"/>
      <c r="AD558" s="15"/>
      <c r="AE558" s="15"/>
      <c r="AF558" s="15"/>
      <c r="AG558" s="15"/>
      <c r="AH558" s="25"/>
      <c r="AI558" s="25"/>
      <c r="AJ558" s="25"/>
      <c r="AK558" s="25"/>
      <c r="AL558" s="25"/>
      <c r="AM558" s="27"/>
      <c r="AN558" s="15">
        <v>-40</v>
      </c>
      <c r="AO558" s="15">
        <v>-45</v>
      </c>
      <c r="AP558" s="15">
        <v>-50</v>
      </c>
      <c r="AQ558" s="16">
        <f>IF(AP558="Neg","Neg",AP558*HLOOKUP(AQ$3,T_GDP[#All],2,FALSE))</f>
        <v>-50.522230950711119</v>
      </c>
      <c r="AR558" s="16">
        <f>IF(AQ558="Neg","Neg",AQ558*HLOOKUP(AR$3,T_GDP[#All],2,FALSE))</f>
        <v>-49.818254567406939</v>
      </c>
      <c r="AS558" s="16">
        <f>IF(AR558="Neg","Neg",AR558*HLOOKUP(AS$3,T_GDP[#All],2,FALSE))</f>
        <v>-52.024438634433224</v>
      </c>
      <c r="AT558" s="16">
        <f>IF(AS558="Neg","Neg",AS558*HLOOKUP(AT$3,T_GDP[#All],2,FALSE))</f>
        <v>-53.328755662793299</v>
      </c>
      <c r="AU558" s="16">
        <f>IF(AT558="Neg","Neg",AT558*HLOOKUP(AU$3,T_GDP[#All],2,FALSE))</f>
        <v>-55.103804848289144</v>
      </c>
      <c r="AV558" s="16">
        <f>IF(AU558="Neg","Neg",AU558*HLOOKUP(AV$3,T_GDP[#All],2,FALSE))</f>
        <v>-57.628107237463041</v>
      </c>
      <c r="AW558" s="16">
        <f>IF(AV558="Neg","Neg",AV558*HLOOKUP(AW$3,T_GDP[#All],2,FALSE))</f>
        <v>-59.855286475599975</v>
      </c>
      <c r="AX558" s="16">
        <f>IF(AW558="Neg","Neg",AW558*HLOOKUP(AX$3,T_GDP[#All],2,FALSE))</f>
        <v>-61.823121107677146</v>
      </c>
      <c r="AY558" s="16">
        <f>IF(AX558="Neg","Neg",AX558*HLOOKUP(AY$3,T_GDP[#All],2,FALSE))</f>
        <v>-64.546781899737525</v>
      </c>
      <c r="AZ558" s="16">
        <f>IF(AY558="Neg","Neg",AY558*HLOOKUP(AZ$3,T_GDP[#All],2,FALSE))</f>
        <v>-67.099194844760177</v>
      </c>
      <c r="BA558" s="16">
        <f>IF(AZ558="Neg","Neg",AZ558*HLOOKUP(BA$3,T_GDP[#All],2,FALSE))</f>
        <v>-69.469830449634884</v>
      </c>
      <c r="BB558" s="16">
        <f>IF(BA558="Neg","Neg",BA558*HLOOKUP(BB$3,T_GDP[#All],2,FALSE))</f>
        <v>-71.773587819482373</v>
      </c>
      <c r="BC558" s="16">
        <f>IF(BB558="Neg","Neg",BB558*HLOOKUP(BC$3,T_GDP[#All],2,FALSE))</f>
        <v>-66.576389558061223</v>
      </c>
      <c r="BD558" s="16">
        <f>IF(BC558="Neg","Neg",BC558*HLOOKUP(BD$3,T_GDP[#All],2,FALSE))</f>
        <v>-74.745489388504481</v>
      </c>
      <c r="BE558" s="16">
        <f>IF(BD558="Neg","Neg",BD558*HLOOKUP(BE$3,T_GDP[#All],2,FALSE))</f>
        <v>-79.675695919725698</v>
      </c>
      <c r="BF558" s="16">
        <f>IF(BE558="Neg","Neg",BE558*HLOOKUP(BF$3,T_GDP[#All],2,FALSE))</f>
        <v>-81.109771592959149</v>
      </c>
      <c r="BG558" s="16">
        <f>IF(BF558="Neg","Neg",BF558*HLOOKUP(BG$3,T_GDP[#All],2,FALSE))</f>
        <v>-83.853514010926418</v>
      </c>
      <c r="BH558" s="16">
        <f>IF(BG558="Neg","Neg",BG558*HLOOKUP(BH$3,T_GDP[#All],2,FALSE))</f>
        <v>-86.573381632862734</v>
      </c>
      <c r="BI558" s="16">
        <f>IF(BH558="Neg","Neg",BH558*HLOOKUP(BI$3,T_GDP[#All],2,FALSE))</f>
        <v>-89.872818592149329</v>
      </c>
      <c r="BJ558" s="16">
        <f>IF(BI558="Neg","Neg",BI558*HLOOKUP(BJ$3,T_GDP[#All],2,FALSE))</f>
        <v>-93.406281544606429</v>
      </c>
    </row>
    <row r="559" spans="1:62" ht="13.9" customHeight="1" x14ac:dyDescent="0.25">
      <c r="A559" s="28"/>
      <c r="B559" s="10" t="s">
        <v>1210</v>
      </c>
      <c r="C559" s="10" t="s">
        <v>1224</v>
      </c>
      <c r="D559" s="10" t="s">
        <v>725</v>
      </c>
      <c r="E559" s="22"/>
      <c r="F559" s="22"/>
      <c r="G559" s="22"/>
      <c r="H559" s="22"/>
      <c r="I559" s="22"/>
      <c r="J559" s="22"/>
      <c r="K559" s="22"/>
      <c r="L559" s="22"/>
      <c r="M559" s="22"/>
      <c r="N559" s="17"/>
      <c r="O559" s="17"/>
      <c r="P559" s="17"/>
      <c r="Q559" s="17"/>
      <c r="R559" s="17"/>
      <c r="S559" s="17"/>
      <c r="T559" s="17"/>
      <c r="U559" s="17"/>
      <c r="V559" s="17"/>
      <c r="W559" s="17"/>
      <c r="X559" s="17"/>
      <c r="Y559" s="17"/>
      <c r="Z559" s="17"/>
      <c r="AA559" s="17"/>
      <c r="AB559" s="17"/>
      <c r="AC559" s="17"/>
      <c r="AD559" s="17"/>
      <c r="AE559" s="17"/>
      <c r="AF559" s="17"/>
      <c r="AG559" s="17"/>
      <c r="AH559" s="26"/>
      <c r="AI559" s="26"/>
      <c r="AJ559" s="26"/>
      <c r="AK559" s="26"/>
      <c r="AL559" s="26"/>
      <c r="AM559" s="29"/>
      <c r="AN559" s="17">
        <v>0</v>
      </c>
      <c r="AO559" s="17">
        <v>25</v>
      </c>
      <c r="AP559" s="17">
        <v>355</v>
      </c>
      <c r="AQ559" s="18">
        <f>IF(AP559="Neg","Neg",AP559*HLOOKUP(AQ$3,T_GDP[#All],2,FALSE))</f>
        <v>358.70783975004895</v>
      </c>
      <c r="AR559" s="18">
        <f>IF(AQ559="Neg","Neg",AQ559*HLOOKUP(AR$3,T_GDP[#All],2,FALSE))</f>
        <v>353.70960742858927</v>
      </c>
      <c r="AS559" s="18">
        <f>IF(AR559="Neg","Neg",AR559*HLOOKUP(AS$3,T_GDP[#All],2,FALSE))</f>
        <v>369.37351430447592</v>
      </c>
      <c r="AT559" s="18">
        <f>IF(AS559="Neg","Neg",AS559*HLOOKUP(AT$3,T_GDP[#All],2,FALSE))</f>
        <v>378.63416520583246</v>
      </c>
      <c r="AU559" s="18">
        <f>IF(AT559="Neg","Neg",AT559*HLOOKUP(AU$3,T_GDP[#All],2,FALSE))</f>
        <v>391.23701442285295</v>
      </c>
      <c r="AV559" s="18">
        <f>IF(AU559="Neg","Neg",AU559*HLOOKUP(AV$3,T_GDP[#All],2,FALSE))</f>
        <v>409.15956138598762</v>
      </c>
      <c r="AW559" s="18">
        <f>IF(AV559="Neg","Neg",AV559*HLOOKUP(AW$3,T_GDP[#All],2,FALSE))</f>
        <v>424.97253397675985</v>
      </c>
      <c r="AX559" s="18">
        <f>IF(AW559="Neg","Neg",AW559*HLOOKUP(AX$3,T_GDP[#All],2,FALSE))</f>
        <v>438.94415986450775</v>
      </c>
      <c r="AY559" s="18">
        <f>IF(AX559="Neg","Neg",AX559*HLOOKUP(AY$3,T_GDP[#All],2,FALSE))</f>
        <v>458.28215148813644</v>
      </c>
      <c r="AZ559" s="18">
        <f>IF(AY559="Neg","Neg",AY559*HLOOKUP(AZ$3,T_GDP[#All],2,FALSE))</f>
        <v>476.40428339779726</v>
      </c>
      <c r="BA559" s="18">
        <f>IF(AZ559="Neg","Neg",AZ559*HLOOKUP(BA$3,T_GDP[#All],2,FALSE))</f>
        <v>493.23579619240769</v>
      </c>
      <c r="BB559" s="18">
        <f>IF(BA559="Neg","Neg",BA559*HLOOKUP(BB$3,T_GDP[#All],2,FALSE))</f>
        <v>509.59247351832482</v>
      </c>
      <c r="BC559" s="18">
        <f>IF(BB559="Neg","Neg",BB559*HLOOKUP(BC$3,T_GDP[#All],2,FALSE))</f>
        <v>472.69236586223468</v>
      </c>
      <c r="BD559" s="18">
        <f>IF(BC559="Neg","Neg",BC559*HLOOKUP(BD$3,T_GDP[#All],2,FALSE))</f>
        <v>530.69297465838179</v>
      </c>
      <c r="BE559" s="18">
        <f>IF(BD559="Neg","Neg",BD559*HLOOKUP(BE$3,T_GDP[#All],2,FALSE))</f>
        <v>565.69744103005246</v>
      </c>
      <c r="BF559" s="18">
        <f>IF(BE559="Neg","Neg",BE559*HLOOKUP(BF$3,T_GDP[#All],2,FALSE))</f>
        <v>575.87937831001</v>
      </c>
      <c r="BG559" s="18">
        <f>IF(BF559="Neg","Neg",BF559*HLOOKUP(BG$3,T_GDP[#All],2,FALSE))</f>
        <v>595.35994947757763</v>
      </c>
      <c r="BH559" s="18">
        <f>IF(BG559="Neg","Neg",BG559*HLOOKUP(BH$3,T_GDP[#All],2,FALSE))</f>
        <v>614.67100959332549</v>
      </c>
      <c r="BI559" s="18">
        <f>IF(BH559="Neg","Neg",BH559*HLOOKUP(BI$3,T_GDP[#All],2,FALSE))</f>
        <v>638.09701200426025</v>
      </c>
      <c r="BJ559" s="18">
        <f>IF(BI559="Neg","Neg",BI559*HLOOKUP(BJ$3,T_GDP[#All],2,FALSE))</f>
        <v>663.18459896670561</v>
      </c>
    </row>
    <row r="560" spans="1:62" ht="13.9" customHeight="1" x14ac:dyDescent="0.25">
      <c r="A560" s="6"/>
      <c r="B560" s="1" t="s">
        <v>1225</v>
      </c>
      <c r="C560" s="1" t="s">
        <v>1226</v>
      </c>
      <c r="D560" s="1" t="s">
        <v>738</v>
      </c>
      <c r="E560" s="23"/>
      <c r="F560" s="23"/>
      <c r="G560" s="23"/>
      <c r="H560" s="23"/>
      <c r="I560" s="23"/>
      <c r="J560" s="23"/>
      <c r="K560" s="23"/>
      <c r="L560" s="23"/>
      <c r="M560" s="23"/>
      <c r="N560" s="15"/>
      <c r="O560" s="15"/>
      <c r="P560" s="15"/>
      <c r="Q560" s="15"/>
      <c r="R560" s="15"/>
      <c r="S560" s="15"/>
      <c r="T560" s="15"/>
      <c r="U560" s="15"/>
      <c r="V560" s="15"/>
      <c r="W560" s="15"/>
      <c r="X560" s="15"/>
      <c r="Y560" s="15"/>
      <c r="Z560" s="15"/>
      <c r="AA560" s="15"/>
      <c r="AB560" s="15"/>
      <c r="AC560" s="15"/>
      <c r="AD560" s="15"/>
      <c r="AE560" s="15"/>
      <c r="AF560" s="15"/>
      <c r="AG560" s="15"/>
      <c r="AH560" s="25"/>
      <c r="AI560" s="25"/>
      <c r="AJ560" s="25"/>
      <c r="AK560" s="25"/>
      <c r="AL560" s="25"/>
      <c r="AM560" s="27"/>
      <c r="AN560" s="15">
        <v>0</v>
      </c>
      <c r="AO560" s="15">
        <v>0</v>
      </c>
      <c r="AP560" s="15">
        <v>-55</v>
      </c>
      <c r="AQ560" s="15">
        <v>0</v>
      </c>
      <c r="AR560" s="16">
        <f>IF(AQ560="Neg","Neg",AQ560*HLOOKUP(AR$3,T_GDP[#All],2,FALSE))</f>
        <v>0</v>
      </c>
      <c r="AS560" s="16">
        <f>IF(AR560="Neg","Neg",AR560*HLOOKUP(AS$3,T_GDP[#All],2,FALSE))</f>
        <v>0</v>
      </c>
      <c r="AT560" s="16">
        <f>IF(AS560="Neg","Neg",AS560*HLOOKUP(AT$3,T_GDP[#All],2,FALSE))</f>
        <v>0</v>
      </c>
      <c r="AU560" s="16">
        <f>IF(AT560="Neg","Neg",AT560*HLOOKUP(AU$3,T_GDP[#All],2,FALSE))</f>
        <v>0</v>
      </c>
      <c r="AV560" s="16">
        <f>IF(AU560="Neg","Neg",AU560*HLOOKUP(AV$3,T_GDP[#All],2,FALSE))</f>
        <v>0</v>
      </c>
      <c r="AW560" s="16">
        <f>IF(AV560="Neg","Neg",AV560*HLOOKUP(AW$3,T_GDP[#All],2,FALSE))</f>
        <v>0</v>
      </c>
      <c r="AX560" s="16">
        <f>IF(AW560="Neg","Neg",AW560*HLOOKUP(AX$3,T_GDP[#All],2,FALSE))</f>
        <v>0</v>
      </c>
      <c r="AY560" s="16">
        <f>IF(AX560="Neg","Neg",AX560*HLOOKUP(AY$3,T_GDP[#All],2,FALSE))</f>
        <v>0</v>
      </c>
      <c r="AZ560" s="16">
        <f>IF(AY560="Neg","Neg",AY560*HLOOKUP(AZ$3,T_GDP[#All],2,FALSE))</f>
        <v>0</v>
      </c>
      <c r="BA560" s="16">
        <f>IF(AZ560="Neg","Neg",AZ560*HLOOKUP(BA$3,T_GDP[#All],2,FALSE))</f>
        <v>0</v>
      </c>
      <c r="BB560" s="16">
        <f>IF(BA560="Neg","Neg",BA560*HLOOKUP(BB$3,T_GDP[#All],2,FALSE))</f>
        <v>0</v>
      </c>
      <c r="BC560" s="16">
        <f>IF(BB560="Neg","Neg",BB560*HLOOKUP(BC$3,T_GDP[#All],2,FALSE))</f>
        <v>0</v>
      </c>
      <c r="BD560" s="16">
        <f>IF(BC560="Neg","Neg",BC560*HLOOKUP(BD$3,T_GDP[#All],2,FALSE))</f>
        <v>0</v>
      </c>
      <c r="BE560" s="16">
        <f>IF(BD560="Neg","Neg",BD560*HLOOKUP(BE$3,T_GDP[#All],2,FALSE))</f>
        <v>0</v>
      </c>
      <c r="BF560" s="16">
        <f>IF(BE560="Neg","Neg",BE560*HLOOKUP(BF$3,T_GDP[#All],2,FALSE))</f>
        <v>0</v>
      </c>
      <c r="BG560" s="16">
        <f>IF(BF560="Neg","Neg",BF560*HLOOKUP(BG$3,T_GDP[#All],2,FALSE))</f>
        <v>0</v>
      </c>
      <c r="BH560" s="16">
        <f>IF(BG560="Neg","Neg",BG560*HLOOKUP(BH$3,T_GDP[#All],2,FALSE))</f>
        <v>0</v>
      </c>
      <c r="BI560" s="16">
        <f>IF(BH560="Neg","Neg",BH560*HLOOKUP(BI$3,T_GDP[#All],2,FALSE))</f>
        <v>0</v>
      </c>
      <c r="BJ560" s="16">
        <f>IF(BI560="Neg","Neg",BI560*HLOOKUP(BJ$3,T_GDP[#All],2,FALSE))</f>
        <v>0</v>
      </c>
    </row>
    <row r="561" spans="1:62" ht="13.9" customHeight="1" x14ac:dyDescent="0.25">
      <c r="A561" s="6"/>
      <c r="B561" s="1" t="s">
        <v>1225</v>
      </c>
      <c r="C561" s="1" t="s">
        <v>1227</v>
      </c>
      <c r="D561" s="1" t="s">
        <v>2129</v>
      </c>
      <c r="E561" s="23"/>
      <c r="F561" s="23"/>
      <c r="G561" s="23"/>
      <c r="H561" s="23"/>
      <c r="I561" s="23"/>
      <c r="J561" s="23"/>
      <c r="K561" s="23"/>
      <c r="L561" s="23"/>
      <c r="M561" s="23"/>
      <c r="N561" s="15"/>
      <c r="O561" s="15"/>
      <c r="P561" s="15"/>
      <c r="Q561" s="15"/>
      <c r="R561" s="15"/>
      <c r="S561" s="15"/>
      <c r="T561" s="15"/>
      <c r="U561" s="15"/>
      <c r="V561" s="15"/>
      <c r="W561" s="15"/>
      <c r="X561" s="15"/>
      <c r="Y561" s="15"/>
      <c r="Z561" s="15"/>
      <c r="AA561" s="15"/>
      <c r="AB561" s="15"/>
      <c r="AC561" s="15"/>
      <c r="AD561" s="15"/>
      <c r="AE561" s="15"/>
      <c r="AF561" s="15"/>
      <c r="AG561" s="15"/>
      <c r="AH561" s="25"/>
      <c r="AI561" s="25"/>
      <c r="AJ561" s="25"/>
      <c r="AK561" s="25"/>
      <c r="AL561" s="25"/>
      <c r="AM561" s="27"/>
      <c r="AN561" s="15">
        <v>0</v>
      </c>
      <c r="AO561" s="15">
        <v>0</v>
      </c>
      <c r="AP561" s="15">
        <v>-60</v>
      </c>
      <c r="AQ561" s="15">
        <v>15</v>
      </c>
      <c r="AR561" s="16">
        <f>IF(AQ561="Neg","Neg",AQ561*HLOOKUP(AR$3,T_GDP[#All],2,FALSE))</f>
        <v>14.790990113641961</v>
      </c>
      <c r="AS561" s="16">
        <f>IF(AR561="Neg","Neg",AR561*HLOOKUP(AS$3,T_GDP[#All],2,FALSE))</f>
        <v>15.446003963637603</v>
      </c>
      <c r="AT561" s="16">
        <f>IF(AS561="Neg","Neg",AS561*HLOOKUP(AT$3,T_GDP[#All],2,FALSE))</f>
        <v>15.833254388989726</v>
      </c>
      <c r="AU561" s="16">
        <f>IF(AT561="Neg","Neg",AT561*HLOOKUP(AU$3,T_GDP[#All],2,FALSE))</f>
        <v>16.360264722488527</v>
      </c>
      <c r="AV561" s="16">
        <f>IF(AU561="Neg","Neg",AU561*HLOOKUP(AV$3,T_GDP[#All],2,FALSE))</f>
        <v>17.109727585174632</v>
      </c>
      <c r="AW561" s="16">
        <f>IF(AV561="Neg","Neg",AV561*HLOOKUP(AW$3,T_GDP[#All],2,FALSE))</f>
        <v>17.77097488054142</v>
      </c>
      <c r="AX561" s="16">
        <f>IF(AW561="Neg","Neg",AW561*HLOOKUP(AX$3,T_GDP[#All],2,FALSE))</f>
        <v>18.355223020928459</v>
      </c>
      <c r="AY561" s="16">
        <f>IF(AX561="Neg","Neg",AX561*HLOOKUP(AY$3,T_GDP[#All],2,FALSE))</f>
        <v>19.163875194676748</v>
      </c>
      <c r="AZ561" s="16">
        <f>IF(AY561="Neg","Neg",AY561*HLOOKUP(AZ$3,T_GDP[#All],2,FALSE))</f>
        <v>19.921684053368903</v>
      </c>
      <c r="BA561" s="16">
        <f>IF(AZ561="Neg","Neg",AZ561*HLOOKUP(BA$3,T_GDP[#All],2,FALSE))</f>
        <v>20.625523400998112</v>
      </c>
      <c r="BB561" s="16">
        <f>IF(BA561="Neg","Neg",BA561*HLOOKUP(BB$3,T_GDP[#All],2,FALSE))</f>
        <v>21.309506667323486</v>
      </c>
      <c r="BC561" s="16">
        <f>IF(BB561="Neg","Neg",BB561*HLOOKUP(BC$3,T_GDP[#All],2,FALSE))</f>
        <v>19.76646368497039</v>
      </c>
      <c r="BD561" s="16">
        <f>IF(BC561="Neg","Neg",BC561*HLOOKUP(BD$3,T_GDP[#All],2,FALSE))</f>
        <v>22.191861280262529</v>
      </c>
      <c r="BE561" s="16">
        <f>IF(BD561="Neg","Neg",BD561*HLOOKUP(BE$3,T_GDP[#All],2,FALSE))</f>
        <v>23.655634684102633</v>
      </c>
      <c r="BF561" s="16">
        <f>IF(BE561="Neg","Neg",BE561*HLOOKUP(BF$3,T_GDP[#All],2,FALSE))</f>
        <v>24.081410321751886</v>
      </c>
      <c r="BG561" s="16">
        <f>IF(BF561="Neg","Neg",BF561*HLOOKUP(BG$3,T_GDP[#All],2,FALSE))</f>
        <v>24.896024710211105</v>
      </c>
      <c r="BH561" s="16">
        <f>IF(BG561="Neg","Neg",BG561*HLOOKUP(BH$3,T_GDP[#All],2,FALSE))</f>
        <v>25.703550695531248</v>
      </c>
      <c r="BI561" s="16">
        <f>IF(BH561="Neg","Neg",BH561*HLOOKUP(BI$3,T_GDP[#All],2,FALSE))</f>
        <v>26.683150239296097</v>
      </c>
      <c r="BJ561" s="16">
        <f>IF(BI561="Neg","Neg",BI561*HLOOKUP(BJ$3,T_GDP[#All],2,FALSE))</f>
        <v>27.732231867115829</v>
      </c>
    </row>
    <row r="562" spans="1:62" ht="13.9" customHeight="1" x14ac:dyDescent="0.25">
      <c r="A562" s="6"/>
      <c r="B562" s="1" t="s">
        <v>1225</v>
      </c>
      <c r="C562" s="1" t="s">
        <v>1228</v>
      </c>
      <c r="D562" s="1" t="s">
        <v>2129</v>
      </c>
      <c r="E562" s="23"/>
      <c r="F562" s="23"/>
      <c r="G562" s="23"/>
      <c r="H562" s="23"/>
      <c r="I562" s="23"/>
      <c r="J562" s="23"/>
      <c r="K562" s="23"/>
      <c r="L562" s="23"/>
      <c r="M562" s="23"/>
      <c r="N562" s="15"/>
      <c r="O562" s="15"/>
      <c r="P562" s="15"/>
      <c r="Q562" s="15"/>
      <c r="R562" s="15"/>
      <c r="S562" s="15"/>
      <c r="T562" s="15"/>
      <c r="U562" s="15"/>
      <c r="V562" s="15"/>
      <c r="W562" s="15"/>
      <c r="X562" s="15"/>
      <c r="Y562" s="15"/>
      <c r="Z562" s="15"/>
      <c r="AA562" s="15"/>
      <c r="AB562" s="15"/>
      <c r="AC562" s="15"/>
      <c r="AD562" s="15"/>
      <c r="AE562" s="15"/>
      <c r="AF562" s="15"/>
      <c r="AG562" s="15"/>
      <c r="AH562" s="25"/>
      <c r="AI562" s="25"/>
      <c r="AJ562" s="25"/>
      <c r="AK562" s="25"/>
      <c r="AL562" s="25"/>
      <c r="AM562" s="27"/>
      <c r="AN562" s="15">
        <v>0</v>
      </c>
      <c r="AO562" s="15">
        <v>10</v>
      </c>
      <c r="AP562" s="15">
        <v>390</v>
      </c>
      <c r="AQ562" s="15">
        <v>530</v>
      </c>
      <c r="AR562" s="16">
        <f>IF(AQ562="Neg","Neg",AQ562*HLOOKUP(AR$3,T_GDP[#All],2,FALSE))</f>
        <v>522.61498401534925</v>
      </c>
      <c r="AS562" s="16">
        <f>IF(AR562="Neg","Neg",AR562*HLOOKUP(AS$3,T_GDP[#All],2,FALSE))</f>
        <v>545.75880671519531</v>
      </c>
      <c r="AT562" s="16">
        <f>IF(AS562="Neg","Neg",AS562*HLOOKUP(AT$3,T_GDP[#All],2,FALSE))</f>
        <v>559.44165507763694</v>
      </c>
      <c r="AU562" s="16">
        <f>IF(AT562="Neg","Neg",AT562*HLOOKUP(AU$3,T_GDP[#All],2,FALSE))</f>
        <v>578.06268686126123</v>
      </c>
      <c r="AV562" s="16">
        <f>IF(AU562="Neg","Neg",AU562*HLOOKUP(AV$3,T_GDP[#All],2,FALSE))</f>
        <v>604.54370800950358</v>
      </c>
      <c r="AW562" s="16">
        <f>IF(AV562="Neg","Neg",AV562*HLOOKUP(AW$3,T_GDP[#All],2,FALSE))</f>
        <v>627.90777911246346</v>
      </c>
      <c r="AX562" s="16">
        <f>IF(AW562="Neg","Neg",AW562*HLOOKUP(AX$3,T_GDP[#All],2,FALSE))</f>
        <v>648.55121340613891</v>
      </c>
      <c r="AY562" s="16">
        <f>IF(AX562="Neg","Neg",AX562*HLOOKUP(AY$3,T_GDP[#All],2,FALSE))</f>
        <v>677.12359021191185</v>
      </c>
      <c r="AZ562" s="16">
        <f>IF(AY562="Neg","Neg",AY562*HLOOKUP(AZ$3,T_GDP[#All],2,FALSE))</f>
        <v>703.89950321903461</v>
      </c>
      <c r="BA562" s="16">
        <f>IF(AZ562="Neg","Neg",AZ562*HLOOKUP(BA$3,T_GDP[#All],2,FALSE))</f>
        <v>728.76849350193334</v>
      </c>
      <c r="BB562" s="16">
        <f>IF(BA562="Neg","Neg",BA562*HLOOKUP(BB$3,T_GDP[#All],2,FALSE))</f>
        <v>752.93590224542982</v>
      </c>
      <c r="BC562" s="16">
        <f>IF(BB562="Neg","Neg",BB562*HLOOKUP(BC$3,T_GDP[#All],2,FALSE))</f>
        <v>698.41505020228715</v>
      </c>
      <c r="BD562" s="16">
        <f>IF(BC562="Neg","Neg",BC562*HLOOKUP(BD$3,T_GDP[#All],2,FALSE))</f>
        <v>784.11243190260939</v>
      </c>
      <c r="BE562" s="16">
        <f>IF(BD562="Neg","Neg",BD562*HLOOKUP(BE$3,T_GDP[#All],2,FALSE))</f>
        <v>835.8324255049597</v>
      </c>
      <c r="BF562" s="16">
        <f>IF(BE562="Neg","Neg",BE562*HLOOKUP(BF$3,T_GDP[#All],2,FALSE))</f>
        <v>850.87649803523323</v>
      </c>
      <c r="BG562" s="16">
        <f>IF(BF562="Neg","Neg",BF562*HLOOKUP(BG$3,T_GDP[#All],2,FALSE))</f>
        <v>879.65953976079231</v>
      </c>
      <c r="BH562" s="16">
        <f>IF(BG562="Neg","Neg",BG562*HLOOKUP(BH$3,T_GDP[#All],2,FALSE))</f>
        <v>908.19212457543733</v>
      </c>
      <c r="BI562" s="16">
        <f>IF(BH562="Neg","Neg",BH562*HLOOKUP(BI$3,T_GDP[#All],2,FALSE))</f>
        <v>942.80464178846194</v>
      </c>
      <c r="BJ562" s="16">
        <f>IF(BI562="Neg","Neg",BI562*HLOOKUP(BJ$3,T_GDP[#All],2,FALSE))</f>
        <v>979.87219263809243</v>
      </c>
    </row>
    <row r="563" spans="1:62" ht="13.9" customHeight="1" x14ac:dyDescent="0.25">
      <c r="A563" s="6"/>
      <c r="B563" s="1" t="s">
        <v>1225</v>
      </c>
      <c r="C563" s="1" t="s">
        <v>1229</v>
      </c>
      <c r="D563" s="1" t="s">
        <v>2129</v>
      </c>
      <c r="E563" s="23"/>
      <c r="F563" s="23"/>
      <c r="G563" s="23"/>
      <c r="H563" s="23"/>
      <c r="I563" s="23"/>
      <c r="J563" s="23"/>
      <c r="K563" s="23"/>
      <c r="L563" s="23"/>
      <c r="M563" s="23"/>
      <c r="N563" s="15"/>
      <c r="O563" s="15"/>
      <c r="P563" s="15"/>
      <c r="Q563" s="15"/>
      <c r="R563" s="15"/>
      <c r="S563" s="15"/>
      <c r="T563" s="15"/>
      <c r="U563" s="15"/>
      <c r="V563" s="15"/>
      <c r="W563" s="15"/>
      <c r="X563" s="15"/>
      <c r="Y563" s="15"/>
      <c r="Z563" s="15"/>
      <c r="AA563" s="15"/>
      <c r="AB563" s="15"/>
      <c r="AC563" s="15"/>
      <c r="AD563" s="15"/>
      <c r="AE563" s="15"/>
      <c r="AF563" s="15"/>
      <c r="AG563" s="15"/>
      <c r="AH563" s="25"/>
      <c r="AI563" s="25"/>
      <c r="AJ563" s="25"/>
      <c r="AK563" s="25"/>
      <c r="AL563" s="25"/>
      <c r="AM563" s="27"/>
      <c r="AN563" s="15">
        <v>205</v>
      </c>
      <c r="AO563" s="15">
        <v>500</v>
      </c>
      <c r="AP563" s="15">
        <v>620</v>
      </c>
      <c r="AQ563" s="15">
        <v>690</v>
      </c>
      <c r="AR563" s="16">
        <f>IF(AQ563="Neg","Neg",AQ563*HLOOKUP(AR$3,T_GDP[#All],2,FALSE))</f>
        <v>680.3855452275302</v>
      </c>
      <c r="AS563" s="16">
        <f>IF(AR563="Neg","Neg",AR563*HLOOKUP(AS$3,T_GDP[#All],2,FALSE))</f>
        <v>710.51618232732972</v>
      </c>
      <c r="AT563" s="16">
        <f>IF(AS563="Neg","Neg",AS563*HLOOKUP(AT$3,T_GDP[#All],2,FALSE))</f>
        <v>728.32970189352739</v>
      </c>
      <c r="AU563" s="16">
        <f>IF(AT563="Neg","Neg",AT563*HLOOKUP(AU$3,T_GDP[#All],2,FALSE))</f>
        <v>752.57217723447218</v>
      </c>
      <c r="AV563" s="16">
        <f>IF(AU563="Neg","Neg",AU563*HLOOKUP(AV$3,T_GDP[#All],2,FALSE))</f>
        <v>787.04746891803302</v>
      </c>
      <c r="AW563" s="16">
        <f>IF(AV563="Neg","Neg",AV563*HLOOKUP(AW$3,T_GDP[#All],2,FALSE))</f>
        <v>817.46484450490527</v>
      </c>
      <c r="AX563" s="16">
        <f>IF(AW563="Neg","Neg",AW563*HLOOKUP(AX$3,T_GDP[#All],2,FALSE))</f>
        <v>844.34025896270919</v>
      </c>
      <c r="AY563" s="16">
        <f>IF(AX563="Neg","Neg",AX563*HLOOKUP(AY$3,T_GDP[#All],2,FALSE))</f>
        <v>881.53825895513046</v>
      </c>
      <c r="AZ563" s="16">
        <f>IF(AY563="Neg","Neg",AY563*HLOOKUP(AZ$3,T_GDP[#All],2,FALSE))</f>
        <v>916.3974664549695</v>
      </c>
      <c r="BA563" s="16">
        <f>IF(AZ563="Neg","Neg",AZ563*HLOOKUP(BA$3,T_GDP[#All],2,FALSE))</f>
        <v>948.77407644591301</v>
      </c>
      <c r="BB563" s="16">
        <f>IF(BA563="Neg","Neg",BA563*HLOOKUP(BB$3,T_GDP[#All],2,FALSE))</f>
        <v>980.23730669688018</v>
      </c>
      <c r="BC563" s="16">
        <f>IF(BB563="Neg","Neg",BB563*HLOOKUP(BC$3,T_GDP[#All],2,FALSE))</f>
        <v>909.25732950863778</v>
      </c>
      <c r="BD563" s="16">
        <f>IF(BC563="Neg","Neg",BC563*HLOOKUP(BD$3,T_GDP[#All],2,FALSE))</f>
        <v>1020.8256188920761</v>
      </c>
      <c r="BE563" s="16">
        <f>IF(BD563="Neg","Neg",BD563*HLOOKUP(BE$3,T_GDP[#All],2,FALSE))</f>
        <v>1088.159195468721</v>
      </c>
      <c r="BF563" s="16">
        <f>IF(BE563="Neg","Neg",BE563*HLOOKUP(BF$3,T_GDP[#All],2,FALSE))</f>
        <v>1107.7448748005866</v>
      </c>
      <c r="BG563" s="16">
        <f>IF(BF563="Neg","Neg",BF563*HLOOKUP(BG$3,T_GDP[#All],2,FALSE))</f>
        <v>1145.2171366697107</v>
      </c>
      <c r="BH563" s="16">
        <f>IF(BG563="Neg","Neg",BG563*HLOOKUP(BH$3,T_GDP[#All],2,FALSE))</f>
        <v>1182.3633319944372</v>
      </c>
      <c r="BI563" s="16">
        <f>IF(BH563="Neg","Neg",BH563*HLOOKUP(BI$3,T_GDP[#All],2,FALSE))</f>
        <v>1227.4249110076203</v>
      </c>
      <c r="BJ563" s="16">
        <f>IF(BI563="Neg","Neg",BI563*HLOOKUP(BJ$3,T_GDP[#All],2,FALSE))</f>
        <v>1275.6826658873279</v>
      </c>
    </row>
    <row r="564" spans="1:62" ht="13.9" customHeight="1" x14ac:dyDescent="0.25">
      <c r="A564" s="6"/>
      <c r="B564" s="1" t="s">
        <v>1225</v>
      </c>
      <c r="C564" s="1" t="s">
        <v>1230</v>
      </c>
      <c r="D564" s="1" t="s">
        <v>716</v>
      </c>
      <c r="E564" s="23"/>
      <c r="F564" s="23"/>
      <c r="G564" s="23"/>
      <c r="H564" s="23"/>
      <c r="I564" s="23"/>
      <c r="J564" s="23"/>
      <c r="K564" s="23"/>
      <c r="L564" s="23"/>
      <c r="M564" s="23"/>
      <c r="N564" s="15"/>
      <c r="O564" s="15"/>
      <c r="P564" s="15"/>
      <c r="Q564" s="15"/>
      <c r="R564" s="15"/>
      <c r="S564" s="15"/>
      <c r="T564" s="15"/>
      <c r="U564" s="15"/>
      <c r="V564" s="15"/>
      <c r="W564" s="15"/>
      <c r="X564" s="15"/>
      <c r="Y564" s="15"/>
      <c r="Z564" s="15"/>
      <c r="AA564" s="15"/>
      <c r="AB564" s="15"/>
      <c r="AC564" s="15"/>
      <c r="AD564" s="15"/>
      <c r="AE564" s="15"/>
      <c r="AF564" s="15"/>
      <c r="AG564" s="15"/>
      <c r="AH564" s="25"/>
      <c r="AI564" s="25"/>
      <c r="AJ564" s="25"/>
      <c r="AK564" s="25"/>
      <c r="AL564" s="25"/>
      <c r="AM564" s="27"/>
      <c r="AN564" s="15">
        <v>0</v>
      </c>
      <c r="AO564" s="15">
        <v>35</v>
      </c>
      <c r="AP564" s="15">
        <v>100</v>
      </c>
      <c r="AQ564" s="15">
        <v>75</v>
      </c>
      <c r="AR564" s="16">
        <f>IF(AQ564="Neg","Neg",AQ564*HLOOKUP(AR$3,T_GDP[#All],2,FALSE))</f>
        <v>73.95495056820981</v>
      </c>
      <c r="AS564" s="16">
        <f>IF(AR564="Neg","Neg",AR564*HLOOKUP(AS$3,T_GDP[#All],2,FALSE))</f>
        <v>77.230019818188026</v>
      </c>
      <c r="AT564" s="16">
        <f>IF(AS564="Neg","Neg",AS564*HLOOKUP(AT$3,T_GDP[#All],2,FALSE))</f>
        <v>79.166271944948647</v>
      </c>
      <c r="AU564" s="16">
        <f>IF(AT564="Neg","Neg",AT564*HLOOKUP(AU$3,T_GDP[#All],2,FALSE))</f>
        <v>81.801323612442644</v>
      </c>
      <c r="AV564" s="16">
        <f>IF(AU564="Neg","Neg",AU564*HLOOKUP(AV$3,T_GDP[#All],2,FALSE))</f>
        <v>85.548637925873166</v>
      </c>
      <c r="AW564" s="16">
        <f>IF(AV564="Neg","Neg",AV564*HLOOKUP(AW$3,T_GDP[#All],2,FALSE))</f>
        <v>88.854874402707111</v>
      </c>
      <c r="AX564" s="16">
        <f>IF(AW564="Neg","Neg",AW564*HLOOKUP(AX$3,T_GDP[#All],2,FALSE))</f>
        <v>91.776115104642315</v>
      </c>
      <c r="AY564" s="16">
        <f>IF(AX564="Neg","Neg",AX564*HLOOKUP(AY$3,T_GDP[#All],2,FALSE))</f>
        <v>95.819375973383757</v>
      </c>
      <c r="AZ564" s="16">
        <f>IF(AY564="Neg","Neg",AY564*HLOOKUP(AZ$3,T_GDP[#All],2,FALSE))</f>
        <v>99.608420266844533</v>
      </c>
      <c r="BA564" s="16">
        <f>IF(AZ564="Neg","Neg",AZ564*HLOOKUP(BA$3,T_GDP[#All],2,FALSE))</f>
        <v>103.12761700499057</v>
      </c>
      <c r="BB564" s="16">
        <f>IF(BA564="Neg","Neg",BA564*HLOOKUP(BB$3,T_GDP[#All],2,FALSE))</f>
        <v>106.54753333661743</v>
      </c>
      <c r="BC564" s="16">
        <f>IF(BB564="Neg","Neg",BB564*HLOOKUP(BC$3,T_GDP[#All],2,FALSE))</f>
        <v>98.832318424851948</v>
      </c>
      <c r="BD564" s="16">
        <f>IF(BC564="Neg","Neg",BC564*HLOOKUP(BD$3,T_GDP[#All],2,FALSE))</f>
        <v>110.95930640131265</v>
      </c>
      <c r="BE564" s="16">
        <f>IF(BD564="Neg","Neg",BD564*HLOOKUP(BE$3,T_GDP[#All],2,FALSE))</f>
        <v>118.27817342051317</v>
      </c>
      <c r="BF564" s="16">
        <f>IF(BE564="Neg","Neg",BE564*HLOOKUP(BF$3,T_GDP[#All],2,FALSE))</f>
        <v>120.40705160875943</v>
      </c>
      <c r="BG564" s="16">
        <f>IF(BF564="Neg","Neg",BF564*HLOOKUP(BG$3,T_GDP[#All],2,FALSE))</f>
        <v>124.48012355105553</v>
      </c>
      <c r="BH564" s="16">
        <f>IF(BG564="Neg","Neg",BG564*HLOOKUP(BH$3,T_GDP[#All],2,FALSE))</f>
        <v>128.51775347765624</v>
      </c>
      <c r="BI564" s="16">
        <f>IF(BH564="Neg","Neg",BH564*HLOOKUP(BI$3,T_GDP[#All],2,FALSE))</f>
        <v>133.41575119648047</v>
      </c>
      <c r="BJ564" s="16">
        <f>IF(BI564="Neg","Neg",BI564*HLOOKUP(BJ$3,T_GDP[#All],2,FALSE))</f>
        <v>138.66115933557913</v>
      </c>
    </row>
    <row r="565" spans="1:62" ht="13.9" customHeight="1" x14ac:dyDescent="0.25">
      <c r="A565" s="6"/>
      <c r="B565" s="1" t="s">
        <v>1225</v>
      </c>
      <c r="C565" s="1" t="s">
        <v>1231</v>
      </c>
      <c r="D565" s="1" t="s">
        <v>737</v>
      </c>
      <c r="E565" s="23"/>
      <c r="F565" s="23"/>
      <c r="G565" s="23"/>
      <c r="H565" s="23"/>
      <c r="I565" s="23"/>
      <c r="J565" s="23"/>
      <c r="K565" s="23"/>
      <c r="L565" s="23"/>
      <c r="M565" s="23"/>
      <c r="N565" s="15"/>
      <c r="O565" s="15"/>
      <c r="P565" s="15"/>
      <c r="Q565" s="15"/>
      <c r="R565" s="15"/>
      <c r="S565" s="15"/>
      <c r="T565" s="15"/>
      <c r="U565" s="15"/>
      <c r="V565" s="15"/>
      <c r="W565" s="15"/>
      <c r="X565" s="15"/>
      <c r="Y565" s="15"/>
      <c r="Z565" s="15"/>
      <c r="AA565" s="15"/>
      <c r="AB565" s="15"/>
      <c r="AC565" s="15"/>
      <c r="AD565" s="15"/>
      <c r="AE565" s="15"/>
      <c r="AF565" s="15"/>
      <c r="AG565" s="15"/>
      <c r="AH565" s="25"/>
      <c r="AI565" s="25"/>
      <c r="AJ565" s="25"/>
      <c r="AK565" s="25"/>
      <c r="AL565" s="25"/>
      <c r="AM565" s="27"/>
      <c r="AN565" s="15">
        <v>0</v>
      </c>
      <c r="AO565" s="15">
        <v>50</v>
      </c>
      <c r="AP565" s="15">
        <v>90</v>
      </c>
      <c r="AQ565" s="15">
        <v>115</v>
      </c>
      <c r="AR565" s="16">
        <f>IF(AQ565="Neg","Neg",AQ565*HLOOKUP(AR$3,T_GDP[#All],2,FALSE))</f>
        <v>113.39759087125503</v>
      </c>
      <c r="AS565" s="16">
        <f>IF(AR565="Neg","Neg",AR565*HLOOKUP(AS$3,T_GDP[#All],2,FALSE))</f>
        <v>118.41936372122163</v>
      </c>
      <c r="AT565" s="16">
        <f>IF(AS565="Neg","Neg",AS565*HLOOKUP(AT$3,T_GDP[#All],2,FALSE))</f>
        <v>121.38828364892125</v>
      </c>
      <c r="AU565" s="16">
        <f>IF(AT565="Neg","Neg",AT565*HLOOKUP(AU$3,T_GDP[#All],2,FALSE))</f>
        <v>125.42869620574538</v>
      </c>
      <c r="AV565" s="16">
        <f>IF(AU565="Neg","Neg",AU565*HLOOKUP(AV$3,T_GDP[#All],2,FALSE))</f>
        <v>131.17457815300551</v>
      </c>
      <c r="AW565" s="16">
        <f>IF(AV565="Neg","Neg",AV565*HLOOKUP(AW$3,T_GDP[#All],2,FALSE))</f>
        <v>136.24414075081756</v>
      </c>
      <c r="AX565" s="16">
        <f>IF(AW565="Neg","Neg",AW565*HLOOKUP(AX$3,T_GDP[#All],2,FALSE))</f>
        <v>140.72337649378488</v>
      </c>
      <c r="AY565" s="16">
        <f>IF(AX565="Neg","Neg",AX565*HLOOKUP(AY$3,T_GDP[#All],2,FALSE))</f>
        <v>146.92304315918844</v>
      </c>
      <c r="AZ565" s="16">
        <f>IF(AY565="Neg","Neg",AY565*HLOOKUP(AZ$3,T_GDP[#All],2,FALSE))</f>
        <v>152.7329110758283</v>
      </c>
      <c r="BA565" s="16">
        <f>IF(AZ565="Neg","Neg",AZ565*HLOOKUP(BA$3,T_GDP[#All],2,FALSE))</f>
        <v>158.12901274098556</v>
      </c>
      <c r="BB565" s="16">
        <f>IF(BA565="Neg","Neg",BA565*HLOOKUP(BB$3,T_GDP[#All],2,FALSE))</f>
        <v>163.3728844494801</v>
      </c>
      <c r="BC565" s="16">
        <f>IF(BB565="Neg","Neg",BB565*HLOOKUP(BC$3,T_GDP[#All],2,FALSE))</f>
        <v>151.54288825143971</v>
      </c>
      <c r="BD565" s="16">
        <f>IF(BC565="Neg","Neg",BC565*HLOOKUP(BD$3,T_GDP[#All],2,FALSE))</f>
        <v>170.13760314867943</v>
      </c>
      <c r="BE565" s="16">
        <f>IF(BD565="Neg","Neg",BD565*HLOOKUP(BE$3,T_GDP[#All],2,FALSE))</f>
        <v>181.35986591145357</v>
      </c>
      <c r="BF565" s="16">
        <f>IF(BE565="Neg","Neg",BE565*HLOOKUP(BF$3,T_GDP[#All],2,FALSE))</f>
        <v>184.62414580009784</v>
      </c>
      <c r="BG565" s="16">
        <f>IF(BF565="Neg","Neg",BF565*HLOOKUP(BG$3,T_GDP[#All],2,FALSE))</f>
        <v>190.86952277828519</v>
      </c>
      <c r="BH565" s="16">
        <f>IF(BG565="Neg","Neg",BG565*HLOOKUP(BH$3,T_GDP[#All],2,FALSE))</f>
        <v>197.0605553324063</v>
      </c>
      <c r="BI565" s="16">
        <f>IF(BH565="Neg","Neg",BH565*HLOOKUP(BI$3,T_GDP[#All],2,FALSE))</f>
        <v>204.57081850127014</v>
      </c>
      <c r="BJ565" s="16">
        <f>IF(BI565="Neg","Neg",BI565*HLOOKUP(BJ$3,T_GDP[#All],2,FALSE))</f>
        <v>212.61377764788807</v>
      </c>
    </row>
    <row r="566" spans="1:62" ht="13.9" customHeight="1" x14ac:dyDescent="0.25">
      <c r="A566" s="6"/>
      <c r="B566" s="1" t="s">
        <v>1225</v>
      </c>
      <c r="C566" s="1" t="s">
        <v>1232</v>
      </c>
      <c r="D566" s="1" t="s">
        <v>725</v>
      </c>
      <c r="E566" s="23"/>
      <c r="F566" s="23"/>
      <c r="G566" s="23"/>
      <c r="H566" s="23"/>
      <c r="I566" s="23"/>
      <c r="J566" s="23"/>
      <c r="K566" s="23"/>
      <c r="L566" s="23"/>
      <c r="M566" s="23"/>
      <c r="N566" s="15"/>
      <c r="O566" s="15"/>
      <c r="P566" s="15"/>
      <c r="Q566" s="15"/>
      <c r="R566" s="15"/>
      <c r="S566" s="15"/>
      <c r="T566" s="15"/>
      <c r="U566" s="15"/>
      <c r="V566" s="15"/>
      <c r="W566" s="15"/>
      <c r="X566" s="15"/>
      <c r="Y566" s="15"/>
      <c r="Z566" s="15"/>
      <c r="AA566" s="15"/>
      <c r="AB566" s="15"/>
      <c r="AC566" s="15"/>
      <c r="AD566" s="15"/>
      <c r="AE566" s="15"/>
      <c r="AF566" s="15"/>
      <c r="AG566" s="15"/>
      <c r="AH566" s="25"/>
      <c r="AI566" s="25"/>
      <c r="AJ566" s="25"/>
      <c r="AK566" s="25"/>
      <c r="AL566" s="25"/>
      <c r="AM566" s="27"/>
      <c r="AN566" s="15">
        <v>0</v>
      </c>
      <c r="AO566" s="15">
        <v>0</v>
      </c>
      <c r="AP566" s="15">
        <v>10</v>
      </c>
      <c r="AQ566" s="15">
        <v>30</v>
      </c>
      <c r="AR566" s="16">
        <f>IF(AQ566="Neg","Neg",AQ566*HLOOKUP(AR$3,T_GDP[#All],2,FALSE))</f>
        <v>29.581980227283921</v>
      </c>
      <c r="AS566" s="16">
        <f>IF(AR566="Neg","Neg",AR566*HLOOKUP(AS$3,T_GDP[#All],2,FALSE))</f>
        <v>30.892007927275206</v>
      </c>
      <c r="AT566" s="16">
        <f>IF(AS566="Neg","Neg",AS566*HLOOKUP(AT$3,T_GDP[#All],2,FALSE))</f>
        <v>31.666508777979452</v>
      </c>
      <c r="AU566" s="16">
        <f>IF(AT566="Neg","Neg",AT566*HLOOKUP(AU$3,T_GDP[#All],2,FALSE))</f>
        <v>32.720529444977053</v>
      </c>
      <c r="AV566" s="16">
        <f>IF(AU566="Neg","Neg",AU566*HLOOKUP(AV$3,T_GDP[#All],2,FALSE))</f>
        <v>34.219455170349264</v>
      </c>
      <c r="AW566" s="16">
        <f>IF(AV566="Neg","Neg",AV566*HLOOKUP(AW$3,T_GDP[#All],2,FALSE))</f>
        <v>35.54194976108284</v>
      </c>
      <c r="AX566" s="16">
        <f>IF(AW566="Neg","Neg",AW566*HLOOKUP(AX$3,T_GDP[#All],2,FALSE))</f>
        <v>36.710446041856919</v>
      </c>
      <c r="AY566" s="16">
        <f>IF(AX566="Neg","Neg",AX566*HLOOKUP(AY$3,T_GDP[#All],2,FALSE))</f>
        <v>38.327750389353497</v>
      </c>
      <c r="AZ566" s="16">
        <f>IF(AY566="Neg","Neg",AY566*HLOOKUP(AZ$3,T_GDP[#All],2,FALSE))</f>
        <v>39.843368106737806</v>
      </c>
      <c r="BA566" s="16">
        <f>IF(AZ566="Neg","Neg",AZ566*HLOOKUP(BA$3,T_GDP[#All],2,FALSE))</f>
        <v>41.251046801996225</v>
      </c>
      <c r="BB566" s="16">
        <f>IF(BA566="Neg","Neg",BA566*HLOOKUP(BB$3,T_GDP[#All],2,FALSE))</f>
        <v>42.619013334646972</v>
      </c>
      <c r="BC566" s="16">
        <f>IF(BB566="Neg","Neg",BB566*HLOOKUP(BC$3,T_GDP[#All],2,FALSE))</f>
        <v>39.532927369940779</v>
      </c>
      <c r="BD566" s="16">
        <f>IF(BC566="Neg","Neg",BC566*HLOOKUP(BD$3,T_GDP[#All],2,FALSE))</f>
        <v>44.383722560525058</v>
      </c>
      <c r="BE566" s="16">
        <f>IF(BD566="Neg","Neg",BD566*HLOOKUP(BE$3,T_GDP[#All],2,FALSE))</f>
        <v>47.311269368205267</v>
      </c>
      <c r="BF566" s="16">
        <f>IF(BE566="Neg","Neg",BE566*HLOOKUP(BF$3,T_GDP[#All],2,FALSE))</f>
        <v>48.162820643503771</v>
      </c>
      <c r="BG566" s="16">
        <f>IF(BF566="Neg","Neg",BF566*HLOOKUP(BG$3,T_GDP[#All],2,FALSE))</f>
        <v>49.792049420422209</v>
      </c>
      <c r="BH566" s="16">
        <f>IF(BG566="Neg","Neg",BG566*HLOOKUP(BH$3,T_GDP[#All],2,FALSE))</f>
        <v>51.407101391062497</v>
      </c>
      <c r="BI566" s="16">
        <f>IF(BH566="Neg","Neg",BH566*HLOOKUP(BI$3,T_GDP[#All],2,FALSE))</f>
        <v>53.366300478592194</v>
      </c>
      <c r="BJ566" s="16">
        <f>IF(BI566="Neg","Neg",BI566*HLOOKUP(BJ$3,T_GDP[#All],2,FALSE))</f>
        <v>55.464463734231657</v>
      </c>
    </row>
    <row r="567" spans="1:62" ht="13.9" customHeight="1" x14ac:dyDescent="0.25">
      <c r="A567" s="6"/>
      <c r="B567" s="1" t="s">
        <v>1225</v>
      </c>
      <c r="C567" s="1" t="s">
        <v>1233</v>
      </c>
      <c r="D567" s="1" t="s">
        <v>730</v>
      </c>
      <c r="E567" s="23"/>
      <c r="F567" s="23"/>
      <c r="G567" s="23"/>
      <c r="H567" s="23"/>
      <c r="I567" s="23"/>
      <c r="J567" s="23"/>
      <c r="K567" s="23"/>
      <c r="L567" s="23"/>
      <c r="M567" s="23"/>
      <c r="N567" s="15"/>
      <c r="O567" s="15"/>
      <c r="P567" s="15"/>
      <c r="Q567" s="15"/>
      <c r="R567" s="15"/>
      <c r="S567" s="15"/>
      <c r="T567" s="15"/>
      <c r="U567" s="15"/>
      <c r="V567" s="15"/>
      <c r="W567" s="15"/>
      <c r="X567" s="15"/>
      <c r="Y567" s="15"/>
      <c r="Z567" s="15"/>
      <c r="AA567" s="15"/>
      <c r="AB567" s="15"/>
      <c r="AC567" s="15"/>
      <c r="AD567" s="15"/>
      <c r="AE567" s="15"/>
      <c r="AF567" s="15"/>
      <c r="AG567" s="15"/>
      <c r="AH567" s="25"/>
      <c r="AI567" s="25"/>
      <c r="AJ567" s="25"/>
      <c r="AK567" s="25"/>
      <c r="AL567" s="25"/>
      <c r="AM567" s="27"/>
      <c r="AN567" s="15">
        <v>0</v>
      </c>
      <c r="AO567" s="15">
        <v>2000</v>
      </c>
      <c r="AP567" s="15">
        <v>2200</v>
      </c>
      <c r="AQ567" s="15">
        <v>2300</v>
      </c>
      <c r="AR567" s="16">
        <f>IF(AQ567="Neg","Neg",AQ567*HLOOKUP(AR$3,T_GDP[#All],2,FALSE))</f>
        <v>2267.9518174251007</v>
      </c>
      <c r="AS567" s="16">
        <f>IF(AR567="Neg","Neg",AR567*HLOOKUP(AS$3,T_GDP[#All],2,FALSE))</f>
        <v>2368.3872744244322</v>
      </c>
      <c r="AT567" s="16">
        <f>IF(AS567="Neg","Neg",AS567*HLOOKUP(AT$3,T_GDP[#All],2,FALSE))</f>
        <v>2427.7656729784244</v>
      </c>
      <c r="AU567" s="16">
        <f>IF(AT567="Neg","Neg",AT567*HLOOKUP(AU$3,T_GDP[#All],2,FALSE))</f>
        <v>2508.5739241149072</v>
      </c>
      <c r="AV567" s="16">
        <f>IF(AU567="Neg","Neg",AU567*HLOOKUP(AV$3,T_GDP[#All],2,FALSE))</f>
        <v>2623.4915630601099</v>
      </c>
      <c r="AW567" s="16">
        <f>IF(AV567="Neg","Neg",AV567*HLOOKUP(AW$3,T_GDP[#All],2,FALSE))</f>
        <v>2724.8828150163508</v>
      </c>
      <c r="AX567" s="16">
        <f>IF(AW567="Neg","Neg",AW567*HLOOKUP(AX$3,T_GDP[#All],2,FALSE))</f>
        <v>2814.467529875697</v>
      </c>
      <c r="AY567" s="16">
        <f>IF(AX567="Neg","Neg",AX567*HLOOKUP(AY$3,T_GDP[#All],2,FALSE))</f>
        <v>2938.4608631837682</v>
      </c>
      <c r="AZ567" s="16">
        <f>IF(AY567="Neg","Neg",AY567*HLOOKUP(AZ$3,T_GDP[#All],2,FALSE))</f>
        <v>3054.6582215165649</v>
      </c>
      <c r="BA567" s="16">
        <f>IF(AZ567="Neg","Neg",AZ567*HLOOKUP(BA$3,T_GDP[#All],2,FALSE))</f>
        <v>3162.5802548197103</v>
      </c>
      <c r="BB567" s="16">
        <f>IF(BA567="Neg","Neg",BA567*HLOOKUP(BB$3,T_GDP[#All],2,FALSE))</f>
        <v>3267.4576889896007</v>
      </c>
      <c r="BC567" s="16">
        <f>IF(BB567="Neg","Neg",BB567*HLOOKUP(BC$3,T_GDP[#All],2,FALSE))</f>
        <v>3030.8577650287925</v>
      </c>
      <c r="BD567" s="16">
        <f>IF(BC567="Neg","Neg",BC567*HLOOKUP(BD$3,T_GDP[#All],2,FALSE))</f>
        <v>3402.7520629735873</v>
      </c>
      <c r="BE567" s="16">
        <f>IF(BD567="Neg","Neg",BD567*HLOOKUP(BE$3,T_GDP[#All],2,FALSE))</f>
        <v>3627.1973182290699</v>
      </c>
      <c r="BF567" s="16">
        <f>IF(BE567="Neg","Neg",BE567*HLOOKUP(BF$3,T_GDP[#All],2,FALSE))</f>
        <v>3692.4829160019553</v>
      </c>
      <c r="BG567" s="16">
        <f>IF(BF567="Neg","Neg",BF567*HLOOKUP(BG$3,T_GDP[#All],2,FALSE))</f>
        <v>3817.3904555657023</v>
      </c>
      <c r="BH567" s="16">
        <f>IF(BG567="Neg","Neg",BG567*HLOOKUP(BH$3,T_GDP[#All],2,FALSE))</f>
        <v>3941.2111066481243</v>
      </c>
      <c r="BI567" s="16">
        <f>IF(BH567="Neg","Neg",BH567*HLOOKUP(BI$3,T_GDP[#All],2,FALSE))</f>
        <v>4091.4163700254007</v>
      </c>
      <c r="BJ567" s="16">
        <f>IF(BI567="Neg","Neg",BI567*HLOOKUP(BJ$3,T_GDP[#All],2,FALSE))</f>
        <v>4252.2755529577598</v>
      </c>
    </row>
    <row r="568" spans="1:62" ht="13.9" customHeight="1" x14ac:dyDescent="0.25">
      <c r="A568" s="6"/>
      <c r="B568" s="10" t="s">
        <v>1225</v>
      </c>
      <c r="C568" s="10" t="s">
        <v>1234</v>
      </c>
      <c r="D568" s="10" t="s">
        <v>974</v>
      </c>
      <c r="E568" s="22"/>
      <c r="F568" s="22"/>
      <c r="G568" s="22"/>
      <c r="H568" s="22"/>
      <c r="I568" s="22"/>
      <c r="J568" s="22"/>
      <c r="K568" s="22"/>
      <c r="L568" s="22"/>
      <c r="M568" s="22"/>
      <c r="N568" s="17"/>
      <c r="O568" s="17"/>
      <c r="P568" s="17"/>
      <c r="Q568" s="17"/>
      <c r="R568" s="17"/>
      <c r="S568" s="17"/>
      <c r="T568" s="17"/>
      <c r="U568" s="17"/>
      <c r="V568" s="17"/>
      <c r="W568" s="17"/>
      <c r="X568" s="17"/>
      <c r="Y568" s="17"/>
      <c r="Z568" s="17"/>
      <c r="AA568" s="17"/>
      <c r="AB568" s="17"/>
      <c r="AC568" s="17"/>
      <c r="AD568" s="17"/>
      <c r="AE568" s="17"/>
      <c r="AF568" s="17"/>
      <c r="AG568" s="17"/>
      <c r="AH568" s="26"/>
      <c r="AI568" s="26"/>
      <c r="AJ568" s="26"/>
      <c r="AK568" s="26"/>
      <c r="AL568" s="26"/>
      <c r="AM568" s="29"/>
      <c r="AN568" s="17">
        <v>-380</v>
      </c>
      <c r="AO568" s="17">
        <v>-625</v>
      </c>
      <c r="AP568" s="17">
        <v>-625</v>
      </c>
      <c r="AQ568" s="17">
        <v>-660</v>
      </c>
      <c r="AR568" s="18">
        <f>IF(AQ568="Neg","Neg",AQ568*HLOOKUP(AR$3,T_GDP[#All],2,FALSE))</f>
        <v>-650.80356500024629</v>
      </c>
      <c r="AS568" s="18">
        <f>IF(AR568="Neg","Neg",AR568*HLOOKUP(AS$3,T_GDP[#All],2,FALSE))</f>
        <v>-679.62417440005459</v>
      </c>
      <c r="AT568" s="18">
        <f>IF(AS568="Neg","Neg",AS568*HLOOKUP(AT$3,T_GDP[#All],2,FALSE))</f>
        <v>-696.66319311554798</v>
      </c>
      <c r="AU568" s="18">
        <f>IF(AT568="Neg","Neg",AT568*HLOOKUP(AU$3,T_GDP[#All],2,FALSE))</f>
        <v>-719.85164778949525</v>
      </c>
      <c r="AV568" s="18">
        <f>IF(AU568="Neg","Neg",AU568*HLOOKUP(AV$3,T_GDP[#All],2,FALSE))</f>
        <v>-752.82801374768383</v>
      </c>
      <c r="AW568" s="18">
        <f>IF(AV568="Neg","Neg",AV568*HLOOKUP(AW$3,T_GDP[#All],2,FALSE))</f>
        <v>-781.92289474382255</v>
      </c>
      <c r="AX568" s="18">
        <f>IF(AW568="Neg","Neg",AW568*HLOOKUP(AX$3,T_GDP[#All],2,FALSE))</f>
        <v>-807.62981292085237</v>
      </c>
      <c r="AY568" s="18">
        <f>IF(AX568="Neg","Neg",AX568*HLOOKUP(AY$3,T_GDP[#All],2,FALSE))</f>
        <v>-843.2105085657771</v>
      </c>
      <c r="AZ568" s="18">
        <f>IF(AY568="Neg","Neg",AY568*HLOOKUP(AZ$3,T_GDP[#All],2,FALSE))</f>
        <v>-876.55409834823183</v>
      </c>
      <c r="BA568" s="18">
        <f>IF(AZ568="Neg","Neg",AZ568*HLOOKUP(BA$3,T_GDP[#All],2,FALSE))</f>
        <v>-907.52302964391697</v>
      </c>
      <c r="BB568" s="18">
        <f>IF(BA568="Neg","Neg",BA568*HLOOKUP(BB$3,T_GDP[#All],2,FALSE))</f>
        <v>-937.61829336223332</v>
      </c>
      <c r="BC568" s="18">
        <f>IF(BB568="Neg","Neg",BB568*HLOOKUP(BC$3,T_GDP[#All],2,FALSE))</f>
        <v>-869.72440213869709</v>
      </c>
      <c r="BD568" s="18">
        <f>IF(BC568="Neg","Neg",BC568*HLOOKUP(BD$3,T_GDP[#All],2,FALSE))</f>
        <v>-976.44189633155122</v>
      </c>
      <c r="BE568" s="18">
        <f>IF(BD568="Neg","Neg",BD568*HLOOKUP(BE$3,T_GDP[#All],2,FALSE))</f>
        <v>-1040.8479261005159</v>
      </c>
      <c r="BF568" s="18">
        <f>IF(BE568="Neg","Neg",BE568*HLOOKUP(BF$3,T_GDP[#All],2,FALSE))</f>
        <v>-1059.5820541570829</v>
      </c>
      <c r="BG568" s="18">
        <f>IF(BF568="Neg","Neg",BF568*HLOOKUP(BG$3,T_GDP[#All],2,FALSE))</f>
        <v>-1095.4250872492885</v>
      </c>
      <c r="BH568" s="18">
        <f>IF(BG568="Neg","Neg",BG568*HLOOKUP(BH$3,T_GDP[#All],2,FALSE))</f>
        <v>-1130.9562306033747</v>
      </c>
      <c r="BI568" s="18">
        <f>IF(BH568="Neg","Neg",BH568*HLOOKUP(BI$3,T_GDP[#All],2,FALSE))</f>
        <v>-1174.0586105290281</v>
      </c>
      <c r="BJ568" s="18">
        <f>IF(BI568="Neg","Neg",BI568*HLOOKUP(BJ$3,T_GDP[#All],2,FALSE))</f>
        <v>-1220.2182021530962</v>
      </c>
    </row>
    <row r="569" spans="1:62" ht="13.9" customHeight="1" x14ac:dyDescent="0.25">
      <c r="A569" s="6"/>
      <c r="B569" s="1" t="s">
        <v>1235</v>
      </c>
      <c r="C569" s="1" t="s">
        <v>1236</v>
      </c>
      <c r="D569" s="1" t="s">
        <v>725</v>
      </c>
      <c r="E569" s="23"/>
      <c r="F569" s="23"/>
      <c r="G569" s="23"/>
      <c r="H569" s="23"/>
      <c r="I569" s="23"/>
      <c r="J569" s="23"/>
      <c r="K569" s="23"/>
      <c r="L569" s="23"/>
      <c r="M569" s="23"/>
      <c r="N569" s="15"/>
      <c r="O569" s="15"/>
      <c r="P569" s="15"/>
      <c r="Q569" s="15"/>
      <c r="R569" s="15"/>
      <c r="S569" s="15"/>
      <c r="T569" s="15"/>
      <c r="U569" s="15"/>
      <c r="V569" s="15"/>
      <c r="W569" s="15"/>
      <c r="X569" s="15"/>
      <c r="Y569" s="15"/>
      <c r="Z569" s="15"/>
      <c r="AA569" s="15"/>
      <c r="AB569" s="15"/>
      <c r="AC569" s="15"/>
      <c r="AD569" s="15"/>
      <c r="AE569" s="15"/>
      <c r="AF569" s="15"/>
      <c r="AG569" s="15"/>
      <c r="AH569" s="25"/>
      <c r="AI569" s="25"/>
      <c r="AJ569" s="25"/>
      <c r="AK569" s="25"/>
      <c r="AL569" s="25"/>
      <c r="AM569" s="27"/>
      <c r="AN569" s="27"/>
      <c r="AO569" s="15">
        <v>35</v>
      </c>
      <c r="AP569" s="15">
        <v>155</v>
      </c>
      <c r="AQ569" s="15">
        <v>130</v>
      </c>
      <c r="AR569" s="16">
        <f>IF(AQ569="Neg","Neg",AQ569*HLOOKUP(AR$3,T_GDP[#All],2,FALSE))</f>
        <v>128.18858098489699</v>
      </c>
      <c r="AS569" s="16">
        <f>IF(AR569="Neg","Neg",AR569*HLOOKUP(AS$3,T_GDP[#All],2,FALSE))</f>
        <v>133.86536768485922</v>
      </c>
      <c r="AT569" s="16">
        <f>IF(AS569="Neg","Neg",AS569*HLOOKUP(AT$3,T_GDP[#All],2,FALSE))</f>
        <v>137.22153803791096</v>
      </c>
      <c r="AU569" s="16">
        <f>IF(AT569="Neg","Neg",AT569*HLOOKUP(AU$3,T_GDP[#All],2,FALSE))</f>
        <v>141.78896092823391</v>
      </c>
      <c r="AV569" s="16">
        <f>IF(AU569="Neg","Neg",AU569*HLOOKUP(AV$3,T_GDP[#All],2,FALSE))</f>
        <v>148.28430573818014</v>
      </c>
      <c r="AW569" s="16">
        <f>IF(AV569="Neg","Neg",AV569*HLOOKUP(AW$3,T_GDP[#All],2,FALSE))</f>
        <v>154.01511563135898</v>
      </c>
      <c r="AX569" s="16">
        <f>IF(AW569="Neg","Neg",AW569*HLOOKUP(AX$3,T_GDP[#All],2,FALSE))</f>
        <v>159.07859951471335</v>
      </c>
      <c r="AY569" s="16">
        <f>IF(AX569="Neg","Neg",AX569*HLOOKUP(AY$3,T_GDP[#All],2,FALSE))</f>
        <v>166.0869183538652</v>
      </c>
      <c r="AZ569" s="16">
        <f>IF(AY569="Neg","Neg",AY569*HLOOKUP(AZ$3,T_GDP[#All],2,FALSE))</f>
        <v>172.65459512919719</v>
      </c>
      <c r="BA569" s="16">
        <f>IF(AZ569="Neg","Neg",AZ569*HLOOKUP(BA$3,T_GDP[#All],2,FALSE))</f>
        <v>178.75453614198366</v>
      </c>
      <c r="BB569" s="16">
        <f>IF(BA569="Neg","Neg",BA569*HLOOKUP(BB$3,T_GDP[#All],2,FALSE))</f>
        <v>184.68239111680356</v>
      </c>
      <c r="BC569" s="16">
        <f>IF(BB569="Neg","Neg",BB569*HLOOKUP(BC$3,T_GDP[#All],2,FALSE))</f>
        <v>171.30935193641005</v>
      </c>
      <c r="BD569" s="16">
        <f>IF(BC569="Neg","Neg",BC569*HLOOKUP(BD$3,T_GDP[#All],2,FALSE))</f>
        <v>192.32946442894192</v>
      </c>
      <c r="BE569" s="16">
        <f>IF(BD569="Neg","Neg",BD569*HLOOKUP(BE$3,T_GDP[#All],2,FALSE))</f>
        <v>205.01550059555615</v>
      </c>
      <c r="BF569" s="16">
        <f>IF(BE569="Neg","Neg",BE569*HLOOKUP(BF$3,T_GDP[#All],2,FALSE))</f>
        <v>208.70555612184967</v>
      </c>
      <c r="BG569" s="16">
        <f>IF(BF569="Neg","Neg",BF569*HLOOKUP(BG$3,T_GDP[#All],2,FALSE))</f>
        <v>215.76554748849625</v>
      </c>
      <c r="BH569" s="16">
        <f>IF(BG569="Neg","Neg",BG569*HLOOKUP(BH$3,T_GDP[#All],2,FALSE))</f>
        <v>222.76410602793749</v>
      </c>
      <c r="BI569" s="16">
        <f>IF(BH569="Neg","Neg",BH569*HLOOKUP(BI$3,T_GDP[#All],2,FALSE))</f>
        <v>231.25396874056617</v>
      </c>
      <c r="BJ569" s="16">
        <f>IF(BI569="Neg","Neg",BI569*HLOOKUP(BJ$3,T_GDP[#All],2,FALSE))</f>
        <v>240.34600951500383</v>
      </c>
    </row>
    <row r="570" spans="1:62" ht="13.9" customHeight="1" x14ac:dyDescent="0.25">
      <c r="A570" s="6"/>
      <c r="B570" s="1" t="s">
        <v>1235</v>
      </c>
      <c r="C570" s="1" t="s">
        <v>1237</v>
      </c>
      <c r="D570" s="1" t="s">
        <v>736</v>
      </c>
      <c r="E570" s="23"/>
      <c r="F570" s="23"/>
      <c r="G570" s="23"/>
      <c r="H570" s="23"/>
      <c r="I570" s="23"/>
      <c r="J570" s="23"/>
      <c r="K570" s="23"/>
      <c r="L570" s="23"/>
      <c r="M570" s="23"/>
      <c r="N570" s="15"/>
      <c r="O570" s="15"/>
      <c r="P570" s="15"/>
      <c r="Q570" s="15"/>
      <c r="R570" s="15"/>
      <c r="S570" s="15"/>
      <c r="T570" s="15"/>
      <c r="U570" s="15"/>
      <c r="V570" s="15"/>
      <c r="W570" s="15"/>
      <c r="X570" s="15"/>
      <c r="Y570" s="15"/>
      <c r="Z570" s="15"/>
      <c r="AA570" s="15"/>
      <c r="AB570" s="15"/>
      <c r="AC570" s="15"/>
      <c r="AD570" s="15"/>
      <c r="AE570" s="15"/>
      <c r="AF570" s="15"/>
      <c r="AG570" s="15"/>
      <c r="AH570" s="25"/>
      <c r="AI570" s="25"/>
      <c r="AJ570" s="25"/>
      <c r="AK570" s="25"/>
      <c r="AL570" s="25"/>
      <c r="AM570" s="27"/>
      <c r="AN570" s="27"/>
      <c r="AO570" s="15">
        <v>-40</v>
      </c>
      <c r="AP570" s="15">
        <v>-30</v>
      </c>
      <c r="AQ570" s="15">
        <v>-30</v>
      </c>
      <c r="AR570" s="16">
        <f>IF(AQ570="Neg","Neg",AQ570*HLOOKUP(AR$3,T_GDP[#All],2,FALSE))</f>
        <v>-29.581980227283921</v>
      </c>
      <c r="AS570" s="16">
        <f>IF(AR570="Neg","Neg",AR570*HLOOKUP(AS$3,T_GDP[#All],2,FALSE))</f>
        <v>-30.892007927275206</v>
      </c>
      <c r="AT570" s="16">
        <f>IF(AS570="Neg","Neg",AS570*HLOOKUP(AT$3,T_GDP[#All],2,FALSE))</f>
        <v>-31.666508777979452</v>
      </c>
      <c r="AU570" s="16">
        <f>IF(AT570="Neg","Neg",AT570*HLOOKUP(AU$3,T_GDP[#All],2,FALSE))</f>
        <v>-32.720529444977053</v>
      </c>
      <c r="AV570" s="16">
        <f>IF(AU570="Neg","Neg",AU570*HLOOKUP(AV$3,T_GDP[#All],2,FALSE))</f>
        <v>-34.219455170349264</v>
      </c>
      <c r="AW570" s="16">
        <f>IF(AV570="Neg","Neg",AV570*HLOOKUP(AW$3,T_GDP[#All],2,FALSE))</f>
        <v>-35.54194976108284</v>
      </c>
      <c r="AX570" s="16">
        <f>IF(AW570="Neg","Neg",AW570*HLOOKUP(AX$3,T_GDP[#All],2,FALSE))</f>
        <v>-36.710446041856919</v>
      </c>
      <c r="AY570" s="16">
        <f>IF(AX570="Neg","Neg",AX570*HLOOKUP(AY$3,T_GDP[#All],2,FALSE))</f>
        <v>-38.327750389353497</v>
      </c>
      <c r="AZ570" s="16">
        <f>IF(AY570="Neg","Neg",AY570*HLOOKUP(AZ$3,T_GDP[#All],2,FALSE))</f>
        <v>-39.843368106737806</v>
      </c>
      <c r="BA570" s="16">
        <f>IF(AZ570="Neg","Neg",AZ570*HLOOKUP(BA$3,T_GDP[#All],2,FALSE))</f>
        <v>-41.251046801996225</v>
      </c>
      <c r="BB570" s="16">
        <f>IF(BA570="Neg","Neg",BA570*HLOOKUP(BB$3,T_GDP[#All],2,FALSE))</f>
        <v>-42.619013334646972</v>
      </c>
      <c r="BC570" s="16">
        <f>IF(BB570="Neg","Neg",BB570*HLOOKUP(BC$3,T_GDP[#All],2,FALSE))</f>
        <v>-39.532927369940779</v>
      </c>
      <c r="BD570" s="16">
        <f>IF(BC570="Neg","Neg",BC570*HLOOKUP(BD$3,T_GDP[#All],2,FALSE))</f>
        <v>-44.383722560525058</v>
      </c>
      <c r="BE570" s="16">
        <f>IF(BD570="Neg","Neg",BD570*HLOOKUP(BE$3,T_GDP[#All],2,FALSE))</f>
        <v>-47.311269368205267</v>
      </c>
      <c r="BF570" s="16">
        <f>IF(BE570="Neg","Neg",BE570*HLOOKUP(BF$3,T_GDP[#All],2,FALSE))</f>
        <v>-48.162820643503771</v>
      </c>
      <c r="BG570" s="16">
        <f>IF(BF570="Neg","Neg",BF570*HLOOKUP(BG$3,T_GDP[#All],2,FALSE))</f>
        <v>-49.792049420422209</v>
      </c>
      <c r="BH570" s="16">
        <f>IF(BG570="Neg","Neg",BG570*HLOOKUP(BH$3,T_GDP[#All],2,FALSE))</f>
        <v>-51.407101391062497</v>
      </c>
      <c r="BI570" s="16">
        <f>IF(BH570="Neg","Neg",BH570*HLOOKUP(BI$3,T_GDP[#All],2,FALSE))</f>
        <v>-53.366300478592194</v>
      </c>
      <c r="BJ570" s="16">
        <f>IF(BI570="Neg","Neg",BI570*HLOOKUP(BJ$3,T_GDP[#All],2,FALSE))</f>
        <v>-55.464463734231657</v>
      </c>
    </row>
    <row r="571" spans="1:62" ht="13.9" customHeight="1" x14ac:dyDescent="0.25">
      <c r="A571" s="6"/>
      <c r="B571" s="1" t="s">
        <v>1235</v>
      </c>
      <c r="C571" s="1" t="s">
        <v>1217</v>
      </c>
      <c r="D571" s="1" t="s">
        <v>1238</v>
      </c>
      <c r="E571" s="23"/>
      <c r="F571" s="23"/>
      <c r="G571" s="23"/>
      <c r="H571" s="23"/>
      <c r="I571" s="23"/>
      <c r="J571" s="23"/>
      <c r="K571" s="23"/>
      <c r="L571" s="23"/>
      <c r="M571" s="23"/>
      <c r="N571" s="15"/>
      <c r="O571" s="15"/>
      <c r="P571" s="15"/>
      <c r="Q571" s="15"/>
      <c r="R571" s="15"/>
      <c r="S571" s="15"/>
      <c r="T571" s="15"/>
      <c r="U571" s="15"/>
      <c r="V571" s="15"/>
      <c r="W571" s="15"/>
      <c r="X571" s="15"/>
      <c r="Y571" s="15"/>
      <c r="Z571" s="15"/>
      <c r="AA571" s="15"/>
      <c r="AB571" s="15"/>
      <c r="AC571" s="15"/>
      <c r="AD571" s="15"/>
      <c r="AE571" s="15"/>
      <c r="AF571" s="15"/>
      <c r="AG571" s="15"/>
      <c r="AH571" s="25"/>
      <c r="AI571" s="25"/>
      <c r="AJ571" s="25"/>
      <c r="AK571" s="25"/>
      <c r="AL571" s="25"/>
      <c r="AM571" s="27"/>
      <c r="AN571" s="27"/>
      <c r="AO571" s="15">
        <v>125</v>
      </c>
      <c r="AP571" s="15">
        <v>135</v>
      </c>
      <c r="AQ571" s="15">
        <v>100</v>
      </c>
      <c r="AR571" s="16">
        <f>IF(AQ571="Neg","Neg",AQ571*HLOOKUP(AR$3,T_GDP[#All],2,FALSE))</f>
        <v>98.606600757613066</v>
      </c>
      <c r="AS571" s="16">
        <f>IF(AR571="Neg","Neg",AR571*HLOOKUP(AS$3,T_GDP[#All],2,FALSE))</f>
        <v>102.97335975758401</v>
      </c>
      <c r="AT571" s="16">
        <f>IF(AS571="Neg","Neg",AS571*HLOOKUP(AT$3,T_GDP[#All],2,FALSE))</f>
        <v>105.55502925993149</v>
      </c>
      <c r="AU571" s="16">
        <f>IF(AT571="Neg","Neg",AT571*HLOOKUP(AU$3,T_GDP[#All],2,FALSE))</f>
        <v>109.06843148325682</v>
      </c>
      <c r="AV571" s="16">
        <f>IF(AU571="Neg","Neg",AU571*HLOOKUP(AV$3,T_GDP[#All],2,FALSE))</f>
        <v>114.06485056783085</v>
      </c>
      <c r="AW571" s="16">
        <f>IF(AV571="Neg","Neg",AV571*HLOOKUP(AW$3,T_GDP[#All],2,FALSE))</f>
        <v>118.47316587027611</v>
      </c>
      <c r="AX571" s="16">
        <f>IF(AW571="Neg","Neg",AW571*HLOOKUP(AX$3,T_GDP[#All],2,FALSE))</f>
        <v>122.36815347285638</v>
      </c>
      <c r="AY571" s="16">
        <f>IF(AX571="Neg","Neg",AX571*HLOOKUP(AY$3,T_GDP[#All],2,FALSE))</f>
        <v>127.75916796451163</v>
      </c>
      <c r="AZ571" s="16">
        <f>IF(AY571="Neg","Neg",AY571*HLOOKUP(AZ$3,T_GDP[#All],2,FALSE))</f>
        <v>132.81122702245932</v>
      </c>
      <c r="BA571" s="16">
        <f>IF(AZ571="Neg","Neg",AZ571*HLOOKUP(BA$3,T_GDP[#All],2,FALSE))</f>
        <v>137.50348933998737</v>
      </c>
      <c r="BB571" s="16">
        <f>IF(BA571="Neg","Neg",BA571*HLOOKUP(BB$3,T_GDP[#All],2,FALSE))</f>
        <v>142.06337778215652</v>
      </c>
      <c r="BC571" s="16">
        <f>IF(BB571="Neg","Neg",BB571*HLOOKUP(BC$3,T_GDP[#All],2,FALSE))</f>
        <v>131.77642456646922</v>
      </c>
      <c r="BD571" s="16">
        <f>IF(BC571="Neg","Neg",BC571*HLOOKUP(BD$3,T_GDP[#All],2,FALSE))</f>
        <v>147.9457418684168</v>
      </c>
      <c r="BE571" s="16">
        <f>IF(BD571="Neg","Neg",BD571*HLOOKUP(BE$3,T_GDP[#All],2,FALSE))</f>
        <v>157.70423122735082</v>
      </c>
      <c r="BF571" s="16">
        <f>IF(BE571="Neg","Neg",BE571*HLOOKUP(BF$3,T_GDP[#All],2,FALSE))</f>
        <v>160.54273547834583</v>
      </c>
      <c r="BG571" s="16">
        <f>IF(BF571="Neg","Neg",BF571*HLOOKUP(BG$3,T_GDP[#All],2,FALSE))</f>
        <v>165.97349806807395</v>
      </c>
      <c r="BH571" s="16">
        <f>IF(BG571="Neg","Neg",BG571*HLOOKUP(BH$3,T_GDP[#All],2,FALSE))</f>
        <v>171.3570046368749</v>
      </c>
      <c r="BI571" s="16">
        <f>IF(BH571="Neg","Neg",BH571*HLOOKUP(BI$3,T_GDP[#All],2,FALSE))</f>
        <v>177.88766826197389</v>
      </c>
      <c r="BJ571" s="16">
        <f>IF(BI571="Neg","Neg",BI571*HLOOKUP(BJ$3,T_GDP[#All],2,FALSE))</f>
        <v>184.88154578077209</v>
      </c>
    </row>
    <row r="572" spans="1:62" ht="13.9" customHeight="1" x14ac:dyDescent="0.25">
      <c r="A572" s="6"/>
      <c r="B572" s="1" t="s">
        <v>1235</v>
      </c>
      <c r="C572" s="1" t="s">
        <v>1239</v>
      </c>
      <c r="D572" s="1" t="s">
        <v>738</v>
      </c>
      <c r="E572" s="23"/>
      <c r="F572" s="23"/>
      <c r="G572" s="23"/>
      <c r="H572" s="23"/>
      <c r="I572" s="23"/>
      <c r="J572" s="23"/>
      <c r="K572" s="23"/>
      <c r="L572" s="23"/>
      <c r="M572" s="23"/>
      <c r="N572" s="15"/>
      <c r="O572" s="15"/>
      <c r="P572" s="15"/>
      <c r="Q572" s="15"/>
      <c r="R572" s="15"/>
      <c r="S572" s="15"/>
      <c r="T572" s="15"/>
      <c r="U572" s="15"/>
      <c r="V572" s="15"/>
      <c r="W572" s="15"/>
      <c r="X572" s="15"/>
      <c r="Y572" s="15"/>
      <c r="Z572" s="15"/>
      <c r="AA572" s="15"/>
      <c r="AB572" s="15"/>
      <c r="AC572" s="15"/>
      <c r="AD572" s="15"/>
      <c r="AE572" s="15"/>
      <c r="AF572" s="15"/>
      <c r="AG572" s="15"/>
      <c r="AH572" s="25"/>
      <c r="AI572" s="25"/>
      <c r="AJ572" s="25"/>
      <c r="AK572" s="25"/>
      <c r="AL572" s="25"/>
      <c r="AM572" s="27"/>
      <c r="AN572" s="27"/>
      <c r="AO572" s="15">
        <v>100</v>
      </c>
      <c r="AP572" s="15">
        <v>500</v>
      </c>
      <c r="AQ572" s="15">
        <v>425</v>
      </c>
      <c r="AR572" s="16">
        <f>IF(AQ572="Neg","Neg",AQ572*HLOOKUP(AR$3,T_GDP[#All],2,FALSE))</f>
        <v>419.07805321985558</v>
      </c>
      <c r="AS572" s="16">
        <f>IF(AR572="Neg","Neg",AR572*HLOOKUP(AS$3,T_GDP[#All],2,FALSE))</f>
        <v>437.63677896973212</v>
      </c>
      <c r="AT572" s="16">
        <f>IF(AS572="Neg","Neg",AS572*HLOOKUP(AT$3,T_GDP[#All],2,FALSE))</f>
        <v>448.60887435470892</v>
      </c>
      <c r="AU572" s="16">
        <f>IF(AT572="Neg","Neg",AT572*HLOOKUP(AU$3,T_GDP[#All],2,FALSE))</f>
        <v>463.54083380384162</v>
      </c>
      <c r="AV572" s="16">
        <f>IF(AU572="Neg","Neg",AU572*HLOOKUP(AV$3,T_GDP[#All],2,FALSE))</f>
        <v>484.77561491328123</v>
      </c>
      <c r="AW572" s="16">
        <f>IF(AV572="Neg","Neg",AV572*HLOOKUP(AW$3,T_GDP[#All],2,FALSE))</f>
        <v>503.5109549486736</v>
      </c>
      <c r="AX572" s="16">
        <f>IF(AW572="Neg","Neg",AW572*HLOOKUP(AX$3,T_GDP[#All],2,FALSE))</f>
        <v>520.06465225963973</v>
      </c>
      <c r="AY572" s="16">
        <f>IF(AX572="Neg","Neg",AX572*HLOOKUP(AY$3,T_GDP[#All],2,FALSE))</f>
        <v>542.97646384917459</v>
      </c>
      <c r="AZ572" s="16">
        <f>IF(AY572="Neg","Neg",AY572*HLOOKUP(AZ$3,T_GDP[#All],2,FALSE))</f>
        <v>564.44771484545231</v>
      </c>
      <c r="BA572" s="16">
        <f>IF(AZ572="Neg","Neg",AZ572*HLOOKUP(BA$3,T_GDP[#All],2,FALSE))</f>
        <v>584.38982969494657</v>
      </c>
      <c r="BB572" s="16">
        <f>IF(BA572="Neg","Neg",BA572*HLOOKUP(BB$3,T_GDP[#All],2,FALSE))</f>
        <v>603.7693555741655</v>
      </c>
      <c r="BC572" s="16">
        <f>IF(BB572="Neg","Neg",BB572*HLOOKUP(BC$3,T_GDP[#All],2,FALSE))</f>
        <v>560.04980440749443</v>
      </c>
      <c r="BD572" s="16">
        <f>IF(BC572="Neg","Neg",BC572*HLOOKUP(BD$3,T_GDP[#All],2,FALSE))</f>
        <v>628.76940294077167</v>
      </c>
      <c r="BE572" s="16">
        <f>IF(BD572="Neg","Neg",BD572*HLOOKUP(BE$3,T_GDP[#All],2,FALSE))</f>
        <v>670.24298271624127</v>
      </c>
      <c r="BF572" s="16">
        <f>IF(BE572="Neg","Neg",BE572*HLOOKUP(BF$3,T_GDP[#All],2,FALSE))</f>
        <v>682.30662578297006</v>
      </c>
      <c r="BG572" s="16">
        <f>IF(BF572="Neg","Neg",BF572*HLOOKUP(BG$3,T_GDP[#All],2,FALSE))</f>
        <v>705.38736678931457</v>
      </c>
      <c r="BH572" s="16">
        <f>IF(BG572="Neg","Neg",BG572*HLOOKUP(BH$3,T_GDP[#All],2,FALSE))</f>
        <v>728.26726970671859</v>
      </c>
      <c r="BI572" s="16">
        <f>IF(BH572="Neg","Neg",BH572*HLOOKUP(BI$3,T_GDP[#All],2,FALSE))</f>
        <v>756.02259011338924</v>
      </c>
      <c r="BJ572" s="16">
        <f>IF(BI572="Neg","Neg",BI572*HLOOKUP(BJ$3,T_GDP[#All],2,FALSE))</f>
        <v>785.74656956828164</v>
      </c>
    </row>
    <row r="573" spans="1:62" ht="13.9" customHeight="1" x14ac:dyDescent="0.25">
      <c r="A573" s="6"/>
      <c r="B573" s="1" t="s">
        <v>1235</v>
      </c>
      <c r="C573" s="1" t="s">
        <v>1240</v>
      </c>
      <c r="D573" s="1" t="s">
        <v>716</v>
      </c>
      <c r="E573" s="23"/>
      <c r="F573" s="23"/>
      <c r="G573" s="23"/>
      <c r="H573" s="23"/>
      <c r="I573" s="23"/>
      <c r="J573" s="23"/>
      <c r="K573" s="23"/>
      <c r="L573" s="23"/>
      <c r="M573" s="23"/>
      <c r="N573" s="15"/>
      <c r="O573" s="15"/>
      <c r="P573" s="15"/>
      <c r="Q573" s="15"/>
      <c r="R573" s="15"/>
      <c r="S573" s="15"/>
      <c r="T573" s="15"/>
      <c r="U573" s="15"/>
      <c r="V573" s="15"/>
      <c r="W573" s="15"/>
      <c r="X573" s="15"/>
      <c r="Y573" s="15"/>
      <c r="Z573" s="15"/>
      <c r="AA573" s="15"/>
      <c r="AB573" s="15"/>
      <c r="AC573" s="15"/>
      <c r="AD573" s="15"/>
      <c r="AE573" s="15"/>
      <c r="AF573" s="15"/>
      <c r="AG573" s="15"/>
      <c r="AH573" s="25"/>
      <c r="AI573" s="25"/>
      <c r="AJ573" s="25"/>
      <c r="AK573" s="25"/>
      <c r="AL573" s="25"/>
      <c r="AM573" s="27"/>
      <c r="AN573" s="27"/>
      <c r="AO573" s="15">
        <v>0</v>
      </c>
      <c r="AP573" s="15">
        <v>40</v>
      </c>
      <c r="AQ573" s="15">
        <v>35</v>
      </c>
      <c r="AR573" s="16">
        <f>IF(AQ573="Neg","Neg",AQ573*HLOOKUP(AR$3,T_GDP[#All],2,FALSE))</f>
        <v>34.512310265164572</v>
      </c>
      <c r="AS573" s="16">
        <f>IF(AR573="Neg","Neg",AR573*HLOOKUP(AS$3,T_GDP[#All],2,FALSE))</f>
        <v>36.040675915154402</v>
      </c>
      <c r="AT573" s="16">
        <f>IF(AS573="Neg","Neg",AS573*HLOOKUP(AT$3,T_GDP[#All],2,FALSE))</f>
        <v>36.944260240976021</v>
      </c>
      <c r="AU573" s="16">
        <f>IF(AT573="Neg","Neg",AT573*HLOOKUP(AU$3,T_GDP[#All],2,FALSE))</f>
        <v>38.173951019139892</v>
      </c>
      <c r="AV573" s="16">
        <f>IF(AU573="Neg","Neg",AU573*HLOOKUP(AV$3,T_GDP[#All],2,FALSE))</f>
        <v>39.922697698740805</v>
      </c>
      <c r="AW573" s="16">
        <f>IF(AV573="Neg","Neg",AV573*HLOOKUP(AW$3,T_GDP[#All],2,FALSE))</f>
        <v>41.465608054596643</v>
      </c>
      <c r="AX573" s="16">
        <f>IF(AW573="Neg","Neg",AW573*HLOOKUP(AX$3,T_GDP[#All],2,FALSE))</f>
        <v>42.82885371549974</v>
      </c>
      <c r="AY573" s="16">
        <f>IF(AX573="Neg","Neg",AX573*HLOOKUP(AY$3,T_GDP[#All],2,FALSE))</f>
        <v>44.715708787579082</v>
      </c>
      <c r="AZ573" s="16">
        <f>IF(AY573="Neg","Neg",AY573*HLOOKUP(AZ$3,T_GDP[#All],2,FALSE))</f>
        <v>46.483929457860775</v>
      </c>
      <c r="BA573" s="16">
        <f>IF(AZ573="Neg","Neg",AZ573*HLOOKUP(BA$3,T_GDP[#All],2,FALSE))</f>
        <v>48.126221268995593</v>
      </c>
      <c r="BB573" s="16">
        <f>IF(BA573="Neg","Neg",BA573*HLOOKUP(BB$3,T_GDP[#All],2,FALSE))</f>
        <v>49.722182223754793</v>
      </c>
      <c r="BC573" s="16">
        <f>IF(BB573="Neg","Neg",BB573*HLOOKUP(BC$3,T_GDP[#All],2,FALSE))</f>
        <v>46.121748598264233</v>
      </c>
      <c r="BD573" s="16">
        <f>IF(BC573="Neg","Neg",BC573*HLOOKUP(BD$3,T_GDP[#All],2,FALSE))</f>
        <v>51.781009653945887</v>
      </c>
      <c r="BE573" s="16">
        <f>IF(BD573="Neg","Neg",BD573*HLOOKUP(BE$3,T_GDP[#All],2,FALSE))</f>
        <v>55.196480929572793</v>
      </c>
      <c r="BF573" s="16">
        <f>IF(BE573="Neg","Neg",BE573*HLOOKUP(BF$3,T_GDP[#All],2,FALSE))</f>
        <v>56.189957417421049</v>
      </c>
      <c r="BG573" s="16">
        <f>IF(BF573="Neg","Neg",BF573*HLOOKUP(BG$3,T_GDP[#All],2,FALSE))</f>
        <v>58.090724323825896</v>
      </c>
      <c r="BH573" s="16">
        <f>IF(BG573="Neg","Neg",BG573*HLOOKUP(BH$3,T_GDP[#All],2,FALSE))</f>
        <v>59.974951622906225</v>
      </c>
      <c r="BI573" s="16">
        <f>IF(BH573="Neg","Neg",BH573*HLOOKUP(BI$3,T_GDP[#All],2,FALSE))</f>
        <v>62.260683891690867</v>
      </c>
      <c r="BJ573" s="16">
        <f>IF(BI573="Neg","Neg",BI573*HLOOKUP(BJ$3,T_GDP[#All],2,FALSE))</f>
        <v>64.708541023270243</v>
      </c>
    </row>
    <row r="574" spans="1:62" ht="13.9" customHeight="1" x14ac:dyDescent="0.25">
      <c r="A574" s="6"/>
      <c r="B574" s="1" t="s">
        <v>1235</v>
      </c>
      <c r="C574" s="1" t="s">
        <v>1241</v>
      </c>
      <c r="D574" s="1" t="s">
        <v>725</v>
      </c>
      <c r="E574" s="23"/>
      <c r="F574" s="23"/>
      <c r="G574" s="23"/>
      <c r="H574" s="23"/>
      <c r="I574" s="23"/>
      <c r="J574" s="23"/>
      <c r="K574" s="23"/>
      <c r="L574" s="23"/>
      <c r="M574" s="23"/>
      <c r="N574" s="15"/>
      <c r="O574" s="15"/>
      <c r="P574" s="15"/>
      <c r="Q574" s="15"/>
      <c r="R574" s="15"/>
      <c r="S574" s="15"/>
      <c r="T574" s="15"/>
      <c r="U574" s="15"/>
      <c r="V574" s="15"/>
      <c r="W574" s="15"/>
      <c r="X574" s="15"/>
      <c r="Y574" s="15"/>
      <c r="Z574" s="15"/>
      <c r="AA574" s="15"/>
      <c r="AB574" s="15"/>
      <c r="AC574" s="15"/>
      <c r="AD574" s="15"/>
      <c r="AE574" s="15"/>
      <c r="AF574" s="15"/>
      <c r="AG574" s="15"/>
      <c r="AH574" s="25"/>
      <c r="AI574" s="25"/>
      <c r="AJ574" s="25"/>
      <c r="AK574" s="25"/>
      <c r="AL574" s="25"/>
      <c r="AM574" s="27"/>
      <c r="AN574" s="27"/>
      <c r="AO574" s="15">
        <v>70</v>
      </c>
      <c r="AP574" s="15">
        <v>65</v>
      </c>
      <c r="AQ574" s="15">
        <v>45</v>
      </c>
      <c r="AR574" s="16">
        <f>IF(AQ574="Neg","Neg",AQ574*HLOOKUP(AR$3,T_GDP[#All],2,FALSE))</f>
        <v>44.372970340925882</v>
      </c>
      <c r="AS574" s="16">
        <f>IF(AR574="Neg","Neg",AR574*HLOOKUP(AS$3,T_GDP[#All],2,FALSE))</f>
        <v>46.33801189091281</v>
      </c>
      <c r="AT574" s="16">
        <f>IF(AS574="Neg","Neg",AS574*HLOOKUP(AT$3,T_GDP[#All],2,FALSE))</f>
        <v>47.499763166969181</v>
      </c>
      <c r="AU574" s="16">
        <f>IF(AT574="Neg","Neg",AT574*HLOOKUP(AU$3,T_GDP[#All],2,FALSE))</f>
        <v>49.080794167465584</v>
      </c>
      <c r="AV574" s="16">
        <f>IF(AU574="Neg","Neg",AU574*HLOOKUP(AV$3,T_GDP[#All],2,FALSE))</f>
        <v>51.329182755523895</v>
      </c>
      <c r="AW574" s="16">
        <f>IF(AV574="Neg","Neg",AV574*HLOOKUP(AW$3,T_GDP[#All],2,FALSE))</f>
        <v>53.312924641624264</v>
      </c>
      <c r="AX574" s="16">
        <f>IF(AW574="Neg","Neg",AW574*HLOOKUP(AX$3,T_GDP[#All],2,FALSE))</f>
        <v>55.065669062785389</v>
      </c>
      <c r="AY574" s="16">
        <f>IF(AX574="Neg","Neg",AX574*HLOOKUP(AY$3,T_GDP[#All],2,FALSE))</f>
        <v>57.49162558403026</v>
      </c>
      <c r="AZ574" s="16">
        <f>IF(AY574="Neg","Neg",AY574*HLOOKUP(AZ$3,T_GDP[#All],2,FALSE))</f>
        <v>59.76505216010672</v>
      </c>
      <c r="BA574" s="16">
        <f>IF(AZ574="Neg","Neg",AZ574*HLOOKUP(BA$3,T_GDP[#All],2,FALSE))</f>
        <v>61.876570202994344</v>
      </c>
      <c r="BB574" s="16">
        <f>IF(BA574="Neg","Neg",BA574*HLOOKUP(BB$3,T_GDP[#All],2,FALSE))</f>
        <v>63.928520001970462</v>
      </c>
      <c r="BC574" s="16">
        <f>IF(BB574="Neg","Neg",BB574*HLOOKUP(BC$3,T_GDP[#All],2,FALSE))</f>
        <v>59.299391054911176</v>
      </c>
      <c r="BD574" s="16">
        <f>IF(BC574="Neg","Neg",BC574*HLOOKUP(BD$3,T_GDP[#All],2,FALSE))</f>
        <v>66.575583840787587</v>
      </c>
      <c r="BE574" s="16">
        <f>IF(BD574="Neg","Neg",BD574*HLOOKUP(BE$3,T_GDP[#All],2,FALSE))</f>
        <v>70.966904052307896</v>
      </c>
      <c r="BF574" s="16">
        <f>IF(BE574="Neg","Neg",BE574*HLOOKUP(BF$3,T_GDP[#All],2,FALSE))</f>
        <v>72.244230965255653</v>
      </c>
      <c r="BG574" s="16">
        <f>IF(BF574="Neg","Neg",BF574*HLOOKUP(BG$3,T_GDP[#All],2,FALSE))</f>
        <v>74.688074130633311</v>
      </c>
      <c r="BH574" s="16">
        <f>IF(BG574="Neg","Neg",BG574*HLOOKUP(BH$3,T_GDP[#All],2,FALSE))</f>
        <v>77.110652086593745</v>
      </c>
      <c r="BI574" s="16">
        <f>IF(BH574="Neg","Neg",BH574*HLOOKUP(BI$3,T_GDP[#All],2,FALSE))</f>
        <v>80.049450717888291</v>
      </c>
      <c r="BJ574" s="16">
        <f>IF(BI574="Neg","Neg",BI574*HLOOKUP(BJ$3,T_GDP[#All],2,FALSE))</f>
        <v>83.196695601347486</v>
      </c>
    </row>
    <row r="575" spans="1:62" ht="13.9" customHeight="1" x14ac:dyDescent="0.25">
      <c r="A575" s="6"/>
      <c r="B575" s="1" t="s">
        <v>1235</v>
      </c>
      <c r="C575" s="1" t="s">
        <v>1018</v>
      </c>
      <c r="D575" s="1" t="s">
        <v>777</v>
      </c>
      <c r="E575" s="23"/>
      <c r="F575" s="23"/>
      <c r="G575" s="23"/>
      <c r="H575" s="23"/>
      <c r="I575" s="23"/>
      <c r="J575" s="23"/>
      <c r="K575" s="23"/>
      <c r="L575" s="23"/>
      <c r="M575" s="23"/>
      <c r="N575" s="15"/>
      <c r="O575" s="15"/>
      <c r="P575" s="15"/>
      <c r="Q575" s="15"/>
      <c r="R575" s="15"/>
      <c r="S575" s="15"/>
      <c r="T575" s="15"/>
      <c r="U575" s="15"/>
      <c r="V575" s="15"/>
      <c r="W575" s="15"/>
      <c r="X575" s="15"/>
      <c r="Y575" s="15"/>
      <c r="Z575" s="15"/>
      <c r="AA575" s="15"/>
      <c r="AB575" s="15"/>
      <c r="AC575" s="15"/>
      <c r="AD575" s="15"/>
      <c r="AE575" s="15"/>
      <c r="AF575" s="15"/>
      <c r="AG575" s="15"/>
      <c r="AH575" s="25"/>
      <c r="AI575" s="25"/>
      <c r="AJ575" s="25"/>
      <c r="AK575" s="25"/>
      <c r="AL575" s="25"/>
      <c r="AM575" s="27"/>
      <c r="AN575" s="27"/>
      <c r="AO575" s="15">
        <v>-35</v>
      </c>
      <c r="AP575" s="15">
        <v>-30</v>
      </c>
      <c r="AQ575" s="15">
        <v>-30</v>
      </c>
      <c r="AR575" s="16">
        <f>IF(AQ575="Neg","Neg",AQ575*HLOOKUP(AR$3,T_GDP[#All],2,FALSE))</f>
        <v>-29.581980227283921</v>
      </c>
      <c r="AS575" s="16">
        <f>IF(AR575="Neg","Neg",AR575*HLOOKUP(AS$3,T_GDP[#All],2,FALSE))</f>
        <v>-30.892007927275206</v>
      </c>
      <c r="AT575" s="16">
        <f>IF(AS575="Neg","Neg",AS575*HLOOKUP(AT$3,T_GDP[#All],2,FALSE))</f>
        <v>-31.666508777979452</v>
      </c>
      <c r="AU575" s="16">
        <f>IF(AT575="Neg","Neg",AT575*HLOOKUP(AU$3,T_GDP[#All],2,FALSE))</f>
        <v>-32.720529444977053</v>
      </c>
      <c r="AV575" s="16">
        <f>IF(AU575="Neg","Neg",AU575*HLOOKUP(AV$3,T_GDP[#All],2,FALSE))</f>
        <v>-34.219455170349264</v>
      </c>
      <c r="AW575" s="16">
        <f>IF(AV575="Neg","Neg",AV575*HLOOKUP(AW$3,T_GDP[#All],2,FALSE))</f>
        <v>-35.54194976108284</v>
      </c>
      <c r="AX575" s="16">
        <f>IF(AW575="Neg","Neg",AW575*HLOOKUP(AX$3,T_GDP[#All],2,FALSE))</f>
        <v>-36.710446041856919</v>
      </c>
      <c r="AY575" s="16">
        <f>IF(AX575="Neg","Neg",AX575*HLOOKUP(AY$3,T_GDP[#All],2,FALSE))</f>
        <v>-38.327750389353497</v>
      </c>
      <c r="AZ575" s="16">
        <f>IF(AY575="Neg","Neg",AY575*HLOOKUP(AZ$3,T_GDP[#All],2,FALSE))</f>
        <v>-39.843368106737806</v>
      </c>
      <c r="BA575" s="16">
        <f>IF(AZ575="Neg","Neg",AZ575*HLOOKUP(BA$3,T_GDP[#All],2,FALSE))</f>
        <v>-41.251046801996225</v>
      </c>
      <c r="BB575" s="16">
        <f>IF(BA575="Neg","Neg",BA575*HLOOKUP(BB$3,T_GDP[#All],2,FALSE))</f>
        <v>-42.619013334646972</v>
      </c>
      <c r="BC575" s="16">
        <f>IF(BB575="Neg","Neg",BB575*HLOOKUP(BC$3,T_GDP[#All],2,FALSE))</f>
        <v>-39.532927369940779</v>
      </c>
      <c r="BD575" s="16">
        <f>IF(BC575="Neg","Neg",BC575*HLOOKUP(BD$3,T_GDP[#All],2,FALSE))</f>
        <v>-44.383722560525058</v>
      </c>
      <c r="BE575" s="16">
        <f>IF(BD575="Neg","Neg",BD575*HLOOKUP(BE$3,T_GDP[#All],2,FALSE))</f>
        <v>-47.311269368205267</v>
      </c>
      <c r="BF575" s="16">
        <f>IF(BE575="Neg","Neg",BE575*HLOOKUP(BF$3,T_GDP[#All],2,FALSE))</f>
        <v>-48.162820643503771</v>
      </c>
      <c r="BG575" s="16">
        <f>IF(BF575="Neg","Neg",BF575*HLOOKUP(BG$3,T_GDP[#All],2,FALSE))</f>
        <v>-49.792049420422209</v>
      </c>
      <c r="BH575" s="16">
        <f>IF(BG575="Neg","Neg",BG575*HLOOKUP(BH$3,T_GDP[#All],2,FALSE))</f>
        <v>-51.407101391062497</v>
      </c>
      <c r="BI575" s="16">
        <f>IF(BH575="Neg","Neg",BH575*HLOOKUP(BI$3,T_GDP[#All],2,FALSE))</f>
        <v>-53.366300478592194</v>
      </c>
      <c r="BJ575" s="16">
        <f>IF(BI575="Neg","Neg",BI575*HLOOKUP(BJ$3,T_GDP[#All],2,FALSE))</f>
        <v>-55.464463734231657</v>
      </c>
    </row>
    <row r="576" spans="1:62" ht="13.9" customHeight="1" x14ac:dyDescent="0.25">
      <c r="A576" s="6"/>
      <c r="B576" s="1" t="s">
        <v>1235</v>
      </c>
      <c r="C576" s="1" t="s">
        <v>1242</v>
      </c>
      <c r="D576" s="1" t="s">
        <v>974</v>
      </c>
      <c r="E576" s="23"/>
      <c r="F576" s="23"/>
      <c r="G576" s="23"/>
      <c r="H576" s="23"/>
      <c r="I576" s="23"/>
      <c r="J576" s="23"/>
      <c r="K576" s="23"/>
      <c r="L576" s="23"/>
      <c r="M576" s="23"/>
      <c r="N576" s="15"/>
      <c r="O576" s="15"/>
      <c r="P576" s="15"/>
      <c r="Q576" s="15"/>
      <c r="R576" s="15"/>
      <c r="S576" s="15"/>
      <c r="T576" s="15"/>
      <c r="U576" s="15"/>
      <c r="V576" s="15"/>
      <c r="W576" s="15"/>
      <c r="X576" s="15"/>
      <c r="Y576" s="15"/>
      <c r="Z576" s="15"/>
      <c r="AA576" s="15"/>
      <c r="AB576" s="15"/>
      <c r="AC576" s="15"/>
      <c r="AD576" s="15"/>
      <c r="AE576" s="15"/>
      <c r="AF576" s="15"/>
      <c r="AG576" s="15"/>
      <c r="AH576" s="25"/>
      <c r="AI576" s="25"/>
      <c r="AJ576" s="25"/>
      <c r="AK576" s="25"/>
      <c r="AL576" s="25"/>
      <c r="AM576" s="27"/>
      <c r="AN576" s="27"/>
      <c r="AO576" s="15">
        <v>40</v>
      </c>
      <c r="AP576" s="15">
        <v>80</v>
      </c>
      <c r="AQ576" s="15">
        <v>80</v>
      </c>
      <c r="AR576" s="16">
        <f>IF(AQ576="Neg","Neg",AQ576*HLOOKUP(AR$3,T_GDP[#All],2,FALSE))</f>
        <v>78.885280606090461</v>
      </c>
      <c r="AS576" s="16">
        <f>IF(AR576="Neg","Neg",AR576*HLOOKUP(AS$3,T_GDP[#All],2,FALSE))</f>
        <v>82.378687806067219</v>
      </c>
      <c r="AT576" s="16">
        <f>IF(AS576="Neg","Neg",AS576*HLOOKUP(AT$3,T_GDP[#All],2,FALSE))</f>
        <v>84.44402340794521</v>
      </c>
      <c r="AU576" s="16">
        <f>IF(AT576="Neg","Neg",AT576*HLOOKUP(AU$3,T_GDP[#All],2,FALSE))</f>
        <v>87.254745186605476</v>
      </c>
      <c r="AV576" s="16">
        <f>IF(AU576="Neg","Neg",AU576*HLOOKUP(AV$3,T_GDP[#All],2,FALSE))</f>
        <v>91.251880454264693</v>
      </c>
      <c r="AW576" s="16">
        <f>IF(AV576="Neg","Neg",AV576*HLOOKUP(AW$3,T_GDP[#All],2,FALSE))</f>
        <v>94.778532696220893</v>
      </c>
      <c r="AX576" s="16">
        <f>IF(AW576="Neg","Neg",AW576*HLOOKUP(AX$3,T_GDP[#All],2,FALSE))</f>
        <v>97.894522778285108</v>
      </c>
      <c r="AY576" s="16">
        <f>IF(AX576="Neg","Neg",AX576*HLOOKUP(AY$3,T_GDP[#All],2,FALSE))</f>
        <v>102.20733437160932</v>
      </c>
      <c r="AZ576" s="16">
        <f>IF(AY576="Neg","Neg",AY576*HLOOKUP(AZ$3,T_GDP[#All],2,FALSE))</f>
        <v>106.24898161796747</v>
      </c>
      <c r="BA576" s="16">
        <f>IF(AZ576="Neg","Neg",AZ576*HLOOKUP(BA$3,T_GDP[#All],2,FALSE))</f>
        <v>110.00279147198991</v>
      </c>
      <c r="BB576" s="16">
        <f>IF(BA576="Neg","Neg",BA576*HLOOKUP(BB$3,T_GDP[#All],2,FALSE))</f>
        <v>113.65070222572523</v>
      </c>
      <c r="BC576" s="16">
        <f>IF(BB576="Neg","Neg",BB576*HLOOKUP(BC$3,T_GDP[#All],2,FALSE))</f>
        <v>105.42113965317539</v>
      </c>
      <c r="BD576" s="16">
        <f>IF(BC576="Neg","Neg",BC576*HLOOKUP(BD$3,T_GDP[#All],2,FALSE))</f>
        <v>118.35659349473346</v>
      </c>
      <c r="BE576" s="16">
        <f>IF(BD576="Neg","Neg",BD576*HLOOKUP(BE$3,T_GDP[#All],2,FALSE))</f>
        <v>126.16338498188068</v>
      </c>
      <c r="BF576" s="16">
        <f>IF(BE576="Neg","Neg",BE576*HLOOKUP(BF$3,T_GDP[#All],2,FALSE))</f>
        <v>128.43418838267669</v>
      </c>
      <c r="BG576" s="16">
        <f>IF(BF576="Neg","Neg",BF576*HLOOKUP(BG$3,T_GDP[#All],2,FALSE))</f>
        <v>132.77879845445921</v>
      </c>
      <c r="BH576" s="16">
        <f>IF(BG576="Neg","Neg",BG576*HLOOKUP(BH$3,T_GDP[#All],2,FALSE))</f>
        <v>137.08560370949996</v>
      </c>
      <c r="BI576" s="16">
        <f>IF(BH576="Neg","Neg",BH576*HLOOKUP(BI$3,T_GDP[#All],2,FALSE))</f>
        <v>142.31013460957914</v>
      </c>
      <c r="BJ576" s="16">
        <f>IF(BI576="Neg","Neg",BI576*HLOOKUP(BJ$3,T_GDP[#All],2,FALSE))</f>
        <v>147.90523662461771</v>
      </c>
    </row>
    <row r="577" spans="1:62" ht="13.9" customHeight="1" x14ac:dyDescent="0.25">
      <c r="A577" s="6"/>
      <c r="B577" s="1" t="s">
        <v>1235</v>
      </c>
      <c r="C577" s="1" t="s">
        <v>1243</v>
      </c>
      <c r="D577" s="1" t="s">
        <v>2129</v>
      </c>
      <c r="E577" s="23"/>
      <c r="F577" s="23"/>
      <c r="G577" s="23"/>
      <c r="H577" s="23"/>
      <c r="I577" s="23"/>
      <c r="J577" s="23"/>
      <c r="K577" s="23"/>
      <c r="L577" s="23"/>
      <c r="M577" s="23"/>
      <c r="N577" s="15"/>
      <c r="O577" s="15"/>
      <c r="P577" s="15"/>
      <c r="Q577" s="15"/>
      <c r="R577" s="15"/>
      <c r="S577" s="15"/>
      <c r="T577" s="15"/>
      <c r="U577" s="15"/>
      <c r="V577" s="15"/>
      <c r="W577" s="15"/>
      <c r="X577" s="15"/>
      <c r="Y577" s="15"/>
      <c r="Z577" s="15"/>
      <c r="AA577" s="15"/>
      <c r="AB577" s="15"/>
      <c r="AC577" s="15"/>
      <c r="AD577" s="15"/>
      <c r="AE577" s="15"/>
      <c r="AF577" s="15"/>
      <c r="AG577" s="15"/>
      <c r="AH577" s="25"/>
      <c r="AI577" s="25"/>
      <c r="AJ577" s="25"/>
      <c r="AK577" s="25"/>
      <c r="AL577" s="25"/>
      <c r="AM577" s="27"/>
      <c r="AN577" s="27"/>
      <c r="AO577" s="15">
        <v>-50</v>
      </c>
      <c r="AP577" s="15">
        <v>-50</v>
      </c>
      <c r="AQ577" s="15">
        <v>-50</v>
      </c>
      <c r="AR577" s="16">
        <f>IF(AQ577="Neg","Neg",AQ577*HLOOKUP(AR$3,T_GDP[#All],2,FALSE))</f>
        <v>-49.303300378806533</v>
      </c>
      <c r="AS577" s="16">
        <f>IF(AR577="Neg","Neg",AR577*HLOOKUP(AS$3,T_GDP[#All],2,FALSE))</f>
        <v>-51.486679878792003</v>
      </c>
      <c r="AT577" s="16">
        <f>IF(AS577="Neg","Neg",AS577*HLOOKUP(AT$3,T_GDP[#All],2,FALSE))</f>
        <v>-52.777514629965744</v>
      </c>
      <c r="AU577" s="16">
        <f>IF(AT577="Neg","Neg",AT577*HLOOKUP(AU$3,T_GDP[#All],2,FALSE))</f>
        <v>-54.534215741628408</v>
      </c>
      <c r="AV577" s="16">
        <f>IF(AU577="Neg","Neg",AU577*HLOOKUP(AV$3,T_GDP[#All],2,FALSE))</f>
        <v>-57.032425283915423</v>
      </c>
      <c r="AW577" s="16">
        <f>IF(AV577="Neg","Neg",AV577*HLOOKUP(AW$3,T_GDP[#All],2,FALSE))</f>
        <v>-59.236582935138053</v>
      </c>
      <c r="AX577" s="16">
        <f>IF(AW577="Neg","Neg",AW577*HLOOKUP(AX$3,T_GDP[#All],2,FALSE))</f>
        <v>-61.184076736428189</v>
      </c>
      <c r="AY577" s="16">
        <f>IF(AX577="Neg","Neg",AX577*HLOOKUP(AY$3,T_GDP[#All],2,FALSE))</f>
        <v>-63.879583982255816</v>
      </c>
      <c r="AZ577" s="16">
        <f>IF(AY577="Neg","Neg",AY577*HLOOKUP(AZ$3,T_GDP[#All],2,FALSE))</f>
        <v>-66.40561351122966</v>
      </c>
      <c r="BA577" s="16">
        <f>IF(AZ577="Neg","Neg",AZ577*HLOOKUP(BA$3,T_GDP[#All],2,FALSE))</f>
        <v>-68.751744669993684</v>
      </c>
      <c r="BB577" s="16">
        <f>IF(BA577="Neg","Neg",BA577*HLOOKUP(BB$3,T_GDP[#All],2,FALSE))</f>
        <v>-71.031688891078261</v>
      </c>
      <c r="BC577" s="16">
        <f>IF(BB577="Neg","Neg",BB577*HLOOKUP(BC$3,T_GDP[#All],2,FALSE))</f>
        <v>-65.888212283234608</v>
      </c>
      <c r="BD577" s="16">
        <f>IF(BC577="Neg","Neg",BC577*HLOOKUP(BD$3,T_GDP[#All],2,FALSE))</f>
        <v>-73.972870934208402</v>
      </c>
      <c r="BE577" s="16">
        <f>IF(BD577="Neg","Neg",BD577*HLOOKUP(BE$3,T_GDP[#All],2,FALSE))</f>
        <v>-78.852115613675409</v>
      </c>
      <c r="BF577" s="16">
        <f>IF(BE577="Neg","Neg",BE577*HLOOKUP(BF$3,T_GDP[#All],2,FALSE))</f>
        <v>-80.271367739172916</v>
      </c>
      <c r="BG577" s="16">
        <f>IF(BF577="Neg","Neg",BF577*HLOOKUP(BG$3,T_GDP[#All],2,FALSE))</f>
        <v>-82.986749034036976</v>
      </c>
      <c r="BH577" s="16">
        <f>IF(BG577="Neg","Neg",BG577*HLOOKUP(BH$3,T_GDP[#All],2,FALSE))</f>
        <v>-85.678502318437452</v>
      </c>
      <c r="BI577" s="16">
        <f>IF(BH577="Neg","Neg",BH577*HLOOKUP(BI$3,T_GDP[#All],2,FALSE))</f>
        <v>-88.943834130986943</v>
      </c>
      <c r="BJ577" s="16">
        <f>IF(BI577="Neg","Neg",BI577*HLOOKUP(BJ$3,T_GDP[#All],2,FALSE))</f>
        <v>-92.440772890386043</v>
      </c>
    </row>
    <row r="578" spans="1:62" ht="13.9" customHeight="1" x14ac:dyDescent="0.25">
      <c r="A578" s="6"/>
      <c r="B578" s="1" t="s">
        <v>1235</v>
      </c>
      <c r="C578" s="1" t="s">
        <v>1244</v>
      </c>
      <c r="D578" s="1" t="s">
        <v>736</v>
      </c>
      <c r="E578" s="23"/>
      <c r="F578" s="23"/>
      <c r="G578" s="23"/>
      <c r="H578" s="23"/>
      <c r="I578" s="23"/>
      <c r="J578" s="23"/>
      <c r="K578" s="23"/>
      <c r="L578" s="23"/>
      <c r="M578" s="23"/>
      <c r="N578" s="15"/>
      <c r="O578" s="15"/>
      <c r="P578" s="15"/>
      <c r="Q578" s="15"/>
      <c r="R578" s="15"/>
      <c r="S578" s="15"/>
      <c r="T578" s="15"/>
      <c r="U578" s="15"/>
      <c r="V578" s="15"/>
      <c r="W578" s="15"/>
      <c r="X578" s="15"/>
      <c r="Y578" s="15"/>
      <c r="Z578" s="15"/>
      <c r="AA578" s="15"/>
      <c r="AB578" s="15"/>
      <c r="AC578" s="15"/>
      <c r="AD578" s="15"/>
      <c r="AE578" s="15"/>
      <c r="AF578" s="15"/>
      <c r="AG578" s="15"/>
      <c r="AH578" s="25"/>
      <c r="AI578" s="25"/>
      <c r="AJ578" s="25"/>
      <c r="AK578" s="25"/>
      <c r="AL578" s="25"/>
      <c r="AM578" s="27"/>
      <c r="AN578" s="27"/>
      <c r="AO578" s="15">
        <v>50</v>
      </c>
      <c r="AP578" s="15">
        <v>50</v>
      </c>
      <c r="AQ578" s="15">
        <v>40</v>
      </c>
      <c r="AR578" s="16">
        <f>IF(AQ578="Neg","Neg",AQ578*HLOOKUP(AR$3,T_GDP[#All],2,FALSE))</f>
        <v>39.442640303045231</v>
      </c>
      <c r="AS578" s="16">
        <f>IF(AR578="Neg","Neg",AR578*HLOOKUP(AS$3,T_GDP[#All],2,FALSE))</f>
        <v>41.18934390303361</v>
      </c>
      <c r="AT578" s="16">
        <f>IF(AS578="Neg","Neg",AS578*HLOOKUP(AT$3,T_GDP[#All],2,FALSE))</f>
        <v>42.222011703972605</v>
      </c>
      <c r="AU578" s="16">
        <f>IF(AT578="Neg","Neg",AT578*HLOOKUP(AU$3,T_GDP[#All],2,FALSE))</f>
        <v>43.627372593302738</v>
      </c>
      <c r="AV578" s="16">
        <f>IF(AU578="Neg","Neg",AU578*HLOOKUP(AV$3,T_GDP[#All],2,FALSE))</f>
        <v>45.625940227132347</v>
      </c>
      <c r="AW578" s="16">
        <f>IF(AV578="Neg","Neg",AV578*HLOOKUP(AW$3,T_GDP[#All],2,FALSE))</f>
        <v>47.389266348110446</v>
      </c>
      <c r="AX578" s="16">
        <f>IF(AW578="Neg","Neg",AW578*HLOOKUP(AX$3,T_GDP[#All],2,FALSE))</f>
        <v>48.947261389142554</v>
      </c>
      <c r="AY578" s="16">
        <f>IF(AX578="Neg","Neg",AX578*HLOOKUP(AY$3,T_GDP[#All],2,FALSE))</f>
        <v>51.10366718580466</v>
      </c>
      <c r="AZ578" s="16">
        <f>IF(AY578="Neg","Neg",AY578*HLOOKUP(AZ$3,T_GDP[#All],2,FALSE))</f>
        <v>53.124490808983737</v>
      </c>
      <c r="BA578" s="16">
        <f>IF(AZ578="Neg","Neg",AZ578*HLOOKUP(BA$3,T_GDP[#All],2,FALSE))</f>
        <v>55.001395735994954</v>
      </c>
      <c r="BB578" s="16">
        <f>IF(BA578="Neg","Neg",BA578*HLOOKUP(BB$3,T_GDP[#All],2,FALSE))</f>
        <v>56.825351112862613</v>
      </c>
      <c r="BC578" s="16">
        <f>IF(BB578="Neg","Neg",BB578*HLOOKUP(BC$3,T_GDP[#All],2,FALSE))</f>
        <v>52.710569826587694</v>
      </c>
      <c r="BD578" s="16">
        <f>IF(BC578="Neg","Neg",BC578*HLOOKUP(BD$3,T_GDP[#All],2,FALSE))</f>
        <v>59.17829674736673</v>
      </c>
      <c r="BE578" s="16">
        <f>IF(BD578="Neg","Neg",BD578*HLOOKUP(BE$3,T_GDP[#All],2,FALSE))</f>
        <v>63.081692490940341</v>
      </c>
      <c r="BF578" s="16">
        <f>IF(BE578="Neg","Neg",BE578*HLOOKUP(BF$3,T_GDP[#All],2,FALSE))</f>
        <v>64.217094191338347</v>
      </c>
      <c r="BG578" s="16">
        <f>IF(BF578="Neg","Neg",BF578*HLOOKUP(BG$3,T_GDP[#All],2,FALSE))</f>
        <v>66.389399227229603</v>
      </c>
      <c r="BH578" s="16">
        <f>IF(BG578="Neg","Neg",BG578*HLOOKUP(BH$3,T_GDP[#All],2,FALSE))</f>
        <v>68.542801854749982</v>
      </c>
      <c r="BI578" s="16">
        <f>IF(BH578="Neg","Neg",BH578*HLOOKUP(BI$3,T_GDP[#All],2,FALSE))</f>
        <v>71.155067304789569</v>
      </c>
      <c r="BJ578" s="16">
        <f>IF(BI578="Neg","Neg",BI578*HLOOKUP(BJ$3,T_GDP[#All],2,FALSE))</f>
        <v>73.952618312308857</v>
      </c>
    </row>
    <row r="579" spans="1:62" ht="13.9" customHeight="1" x14ac:dyDescent="0.25">
      <c r="A579" s="6"/>
      <c r="B579" s="1" t="s">
        <v>1235</v>
      </c>
      <c r="C579" s="1" t="s">
        <v>1245</v>
      </c>
      <c r="D579" s="1" t="s">
        <v>725</v>
      </c>
      <c r="E579" s="23"/>
      <c r="F579" s="23"/>
      <c r="G579" s="23"/>
      <c r="H579" s="23"/>
      <c r="I579" s="23"/>
      <c r="J579" s="23"/>
      <c r="K579" s="23"/>
      <c r="L579" s="23"/>
      <c r="M579" s="23"/>
      <c r="N579" s="15"/>
      <c r="O579" s="15"/>
      <c r="P579" s="15"/>
      <c r="Q579" s="15"/>
      <c r="R579" s="15"/>
      <c r="S579" s="15"/>
      <c r="T579" s="15"/>
      <c r="U579" s="15"/>
      <c r="V579" s="15"/>
      <c r="W579" s="15"/>
      <c r="X579" s="15"/>
      <c r="Y579" s="15"/>
      <c r="Z579" s="15"/>
      <c r="AA579" s="15"/>
      <c r="AB579" s="15"/>
      <c r="AC579" s="15"/>
      <c r="AD579" s="15"/>
      <c r="AE579" s="15"/>
      <c r="AF579" s="15"/>
      <c r="AG579" s="15"/>
      <c r="AH579" s="15"/>
      <c r="AI579" s="25"/>
      <c r="AJ579" s="25"/>
      <c r="AK579" s="25"/>
      <c r="AL579" s="25"/>
      <c r="AM579" s="27"/>
      <c r="AN579" s="27"/>
      <c r="AO579" s="15">
        <v>50</v>
      </c>
      <c r="AP579" s="15">
        <v>100</v>
      </c>
      <c r="AQ579" s="15">
        <v>150</v>
      </c>
      <c r="AR579" s="16">
        <f>IF(AQ579="Neg","Neg",AQ579*HLOOKUP(AR$3,T_GDP[#All],2,FALSE))</f>
        <v>147.90990113641962</v>
      </c>
      <c r="AS579" s="16">
        <f>IF(AR579="Neg","Neg",AR579*HLOOKUP(AS$3,T_GDP[#All],2,FALSE))</f>
        <v>154.46003963637605</v>
      </c>
      <c r="AT579" s="16">
        <f>IF(AS579="Neg","Neg",AS579*HLOOKUP(AT$3,T_GDP[#All],2,FALSE))</f>
        <v>158.33254388989729</v>
      </c>
      <c r="AU579" s="16">
        <f>IF(AT579="Neg","Neg",AT579*HLOOKUP(AU$3,T_GDP[#All],2,FALSE))</f>
        <v>163.60264722488529</v>
      </c>
      <c r="AV579" s="16">
        <f>IF(AU579="Neg","Neg",AU579*HLOOKUP(AV$3,T_GDP[#All],2,FALSE))</f>
        <v>171.09727585174633</v>
      </c>
      <c r="AW579" s="16">
        <f>IF(AV579="Neg","Neg",AV579*HLOOKUP(AW$3,T_GDP[#All],2,FALSE))</f>
        <v>177.70974880541422</v>
      </c>
      <c r="AX579" s="16">
        <f>IF(AW579="Neg","Neg",AW579*HLOOKUP(AX$3,T_GDP[#All],2,FALSE))</f>
        <v>183.55223020928463</v>
      </c>
      <c r="AY579" s="16">
        <f>IF(AX579="Neg","Neg",AX579*HLOOKUP(AY$3,T_GDP[#All],2,FALSE))</f>
        <v>191.63875194676751</v>
      </c>
      <c r="AZ579" s="16">
        <f>IF(AY579="Neg","Neg",AY579*HLOOKUP(AZ$3,T_GDP[#All],2,FALSE))</f>
        <v>199.21684053368907</v>
      </c>
      <c r="BA579" s="16">
        <f>IF(AZ579="Neg","Neg",AZ579*HLOOKUP(BA$3,T_GDP[#All],2,FALSE))</f>
        <v>206.25523400998114</v>
      </c>
      <c r="BB579" s="16">
        <f>IF(BA579="Neg","Neg",BA579*HLOOKUP(BB$3,T_GDP[#All],2,FALSE))</f>
        <v>213.09506667323487</v>
      </c>
      <c r="BC579" s="16">
        <f>IF(BB579="Neg","Neg",BB579*HLOOKUP(BC$3,T_GDP[#All],2,FALSE))</f>
        <v>197.6646368497039</v>
      </c>
      <c r="BD579" s="16">
        <f>IF(BC579="Neg","Neg",BC579*HLOOKUP(BD$3,T_GDP[#All],2,FALSE))</f>
        <v>221.91861280262529</v>
      </c>
      <c r="BE579" s="16">
        <f>IF(BD579="Neg","Neg",BD579*HLOOKUP(BE$3,T_GDP[#All],2,FALSE))</f>
        <v>236.55634684102634</v>
      </c>
      <c r="BF579" s="16">
        <f>IF(BE579="Neg","Neg",BE579*HLOOKUP(BF$3,T_GDP[#All],2,FALSE))</f>
        <v>240.81410321751886</v>
      </c>
      <c r="BG579" s="16">
        <f>IF(BF579="Neg","Neg",BF579*HLOOKUP(BG$3,T_GDP[#All],2,FALSE))</f>
        <v>248.96024710211105</v>
      </c>
      <c r="BH579" s="16">
        <f>IF(BG579="Neg","Neg",BG579*HLOOKUP(BH$3,T_GDP[#All],2,FALSE))</f>
        <v>257.03550695531248</v>
      </c>
      <c r="BI579" s="16">
        <f>IF(BH579="Neg","Neg",BH579*HLOOKUP(BI$3,T_GDP[#All],2,FALSE))</f>
        <v>266.83150239296094</v>
      </c>
      <c r="BJ579" s="16">
        <f>IF(BI579="Neg","Neg",BI579*HLOOKUP(BJ$3,T_GDP[#All],2,FALSE))</f>
        <v>277.32231867115826</v>
      </c>
    </row>
    <row r="580" spans="1:62" ht="13.9" customHeight="1" x14ac:dyDescent="0.25">
      <c r="A580" s="6"/>
      <c r="B580" s="1" t="s">
        <v>1235</v>
      </c>
      <c r="C580" s="1" t="s">
        <v>1246</v>
      </c>
      <c r="D580" s="1" t="s">
        <v>723</v>
      </c>
      <c r="E580" s="23"/>
      <c r="F580" s="23"/>
      <c r="G580" s="23"/>
      <c r="H580" s="23"/>
      <c r="I580" s="23"/>
      <c r="J580" s="23"/>
      <c r="K580" s="23"/>
      <c r="L580" s="23"/>
      <c r="M580" s="23"/>
      <c r="N580" s="15"/>
      <c r="O580" s="15"/>
      <c r="P580" s="15"/>
      <c r="Q580" s="15"/>
      <c r="R580" s="15"/>
      <c r="S580" s="15"/>
      <c r="T580" s="15"/>
      <c r="U580" s="15"/>
      <c r="V580" s="15"/>
      <c r="W580" s="15"/>
      <c r="X580" s="15"/>
      <c r="Y580" s="15"/>
      <c r="Z580" s="15"/>
      <c r="AA580" s="15"/>
      <c r="AB580" s="15"/>
      <c r="AC580" s="15"/>
      <c r="AD580" s="15"/>
      <c r="AE580" s="15"/>
      <c r="AF580" s="15"/>
      <c r="AG580" s="15"/>
      <c r="AH580" s="15"/>
      <c r="AI580" s="25"/>
      <c r="AJ580" s="25"/>
      <c r="AK580" s="25"/>
      <c r="AL580" s="25"/>
      <c r="AM580" s="27"/>
      <c r="AN580" s="27"/>
      <c r="AO580" s="15">
        <v>0</v>
      </c>
      <c r="AP580" s="15">
        <v>15</v>
      </c>
      <c r="AQ580" s="15">
        <v>15</v>
      </c>
      <c r="AR580" s="16">
        <f>IF(AQ580="Neg","Neg",AQ580*HLOOKUP(AR$3,T_GDP[#All],2,FALSE))</f>
        <v>14.790990113641961</v>
      </c>
      <c r="AS580" s="16">
        <f>IF(AR580="Neg","Neg",AR580*HLOOKUP(AS$3,T_GDP[#All],2,FALSE))</f>
        <v>15.446003963637603</v>
      </c>
      <c r="AT580" s="16">
        <f>IF(AS580="Neg","Neg",AS580*HLOOKUP(AT$3,T_GDP[#All],2,FALSE))</f>
        <v>15.833254388989726</v>
      </c>
      <c r="AU580" s="16">
        <f>IF(AT580="Neg","Neg",AT580*HLOOKUP(AU$3,T_GDP[#All],2,FALSE))</f>
        <v>16.360264722488527</v>
      </c>
      <c r="AV580" s="16">
        <f>IF(AU580="Neg","Neg",AU580*HLOOKUP(AV$3,T_GDP[#All],2,FALSE))</f>
        <v>17.109727585174632</v>
      </c>
      <c r="AW580" s="16">
        <f>IF(AV580="Neg","Neg",AV580*HLOOKUP(AW$3,T_GDP[#All],2,FALSE))</f>
        <v>17.77097488054142</v>
      </c>
      <c r="AX580" s="16">
        <f>IF(AW580="Neg","Neg",AW580*HLOOKUP(AX$3,T_GDP[#All],2,FALSE))</f>
        <v>18.355223020928459</v>
      </c>
      <c r="AY580" s="16">
        <f>IF(AX580="Neg","Neg",AX580*HLOOKUP(AY$3,T_GDP[#All],2,FALSE))</f>
        <v>19.163875194676748</v>
      </c>
      <c r="AZ580" s="16">
        <f>IF(AY580="Neg","Neg",AY580*HLOOKUP(AZ$3,T_GDP[#All],2,FALSE))</f>
        <v>19.921684053368903</v>
      </c>
      <c r="BA580" s="16">
        <f>IF(AZ580="Neg","Neg",AZ580*HLOOKUP(BA$3,T_GDP[#All],2,FALSE))</f>
        <v>20.625523400998112</v>
      </c>
      <c r="BB580" s="16">
        <f>IF(BA580="Neg","Neg",BA580*HLOOKUP(BB$3,T_GDP[#All],2,FALSE))</f>
        <v>21.309506667323486</v>
      </c>
      <c r="BC580" s="16">
        <f>IF(BB580="Neg","Neg",BB580*HLOOKUP(BC$3,T_GDP[#All],2,FALSE))</f>
        <v>19.76646368497039</v>
      </c>
      <c r="BD580" s="16">
        <f>IF(BC580="Neg","Neg",BC580*HLOOKUP(BD$3,T_GDP[#All],2,FALSE))</f>
        <v>22.191861280262529</v>
      </c>
      <c r="BE580" s="16">
        <f>IF(BD580="Neg","Neg",BD580*HLOOKUP(BE$3,T_GDP[#All],2,FALSE))</f>
        <v>23.655634684102633</v>
      </c>
      <c r="BF580" s="16">
        <f>IF(BE580="Neg","Neg",BE580*HLOOKUP(BF$3,T_GDP[#All],2,FALSE))</f>
        <v>24.081410321751886</v>
      </c>
      <c r="BG580" s="16">
        <f>IF(BF580="Neg","Neg",BF580*HLOOKUP(BG$3,T_GDP[#All],2,FALSE))</f>
        <v>24.896024710211105</v>
      </c>
      <c r="BH580" s="16">
        <f>IF(BG580="Neg","Neg",BG580*HLOOKUP(BH$3,T_GDP[#All],2,FALSE))</f>
        <v>25.703550695531248</v>
      </c>
      <c r="BI580" s="16">
        <f>IF(BH580="Neg","Neg",BH580*HLOOKUP(BI$3,T_GDP[#All],2,FALSE))</f>
        <v>26.683150239296097</v>
      </c>
      <c r="BJ580" s="16">
        <f>IF(BI580="Neg","Neg",BI580*HLOOKUP(BJ$3,T_GDP[#All],2,FALSE))</f>
        <v>27.732231867115829</v>
      </c>
    </row>
    <row r="581" spans="1:62" ht="13.9" customHeight="1" x14ac:dyDescent="0.25">
      <c r="A581" s="6"/>
      <c r="B581" s="1" t="s">
        <v>1235</v>
      </c>
      <c r="C581" s="1" t="s">
        <v>713</v>
      </c>
      <c r="D581" s="1" t="s">
        <v>714</v>
      </c>
      <c r="E581" s="23"/>
      <c r="F581" s="23"/>
      <c r="G581" s="23"/>
      <c r="H581" s="23"/>
      <c r="I581" s="23"/>
      <c r="J581" s="23"/>
      <c r="K581" s="23"/>
      <c r="L581" s="23"/>
      <c r="M581" s="23"/>
      <c r="N581" s="15"/>
      <c r="O581" s="15"/>
      <c r="P581" s="15"/>
      <c r="Q581" s="15"/>
      <c r="R581" s="15"/>
      <c r="S581" s="15"/>
      <c r="T581" s="15"/>
      <c r="U581" s="15"/>
      <c r="V581" s="15"/>
      <c r="W581" s="15"/>
      <c r="X581" s="15"/>
      <c r="Y581" s="15"/>
      <c r="Z581" s="15"/>
      <c r="AA581" s="15"/>
      <c r="AB581" s="15"/>
      <c r="AC581" s="15"/>
      <c r="AD581" s="15"/>
      <c r="AE581" s="15"/>
      <c r="AF581" s="15"/>
      <c r="AG581" s="15"/>
      <c r="AH581" s="15"/>
      <c r="AI581" s="25"/>
      <c r="AJ581" s="25"/>
      <c r="AK581" s="25"/>
      <c r="AL581" s="25"/>
      <c r="AM581" s="27"/>
      <c r="AN581" s="27"/>
      <c r="AO581" s="15">
        <v>-20</v>
      </c>
      <c r="AP581" s="15">
        <v>-20</v>
      </c>
      <c r="AQ581" s="15">
        <v>-25</v>
      </c>
      <c r="AR581" s="16">
        <f>IF(AQ581="Neg","Neg",AQ581*HLOOKUP(AR$3,T_GDP[#All],2,FALSE))</f>
        <v>-24.651650189403266</v>
      </c>
      <c r="AS581" s="16">
        <f>IF(AR581="Neg","Neg",AR581*HLOOKUP(AS$3,T_GDP[#All],2,FALSE))</f>
        <v>-25.743339939396002</v>
      </c>
      <c r="AT581" s="16">
        <f>IF(AS581="Neg","Neg",AS581*HLOOKUP(AT$3,T_GDP[#All],2,FALSE))</f>
        <v>-26.388757314982872</v>
      </c>
      <c r="AU581" s="16">
        <f>IF(AT581="Neg","Neg",AT581*HLOOKUP(AU$3,T_GDP[#All],2,FALSE))</f>
        <v>-27.267107870814204</v>
      </c>
      <c r="AV581" s="16">
        <f>IF(AU581="Neg","Neg",AU581*HLOOKUP(AV$3,T_GDP[#All],2,FALSE))</f>
        <v>-28.516212641957711</v>
      </c>
      <c r="AW581" s="16">
        <f>IF(AV581="Neg","Neg",AV581*HLOOKUP(AW$3,T_GDP[#All],2,FALSE))</f>
        <v>-29.618291467569026</v>
      </c>
      <c r="AX581" s="16">
        <f>IF(AW581="Neg","Neg",AW581*HLOOKUP(AX$3,T_GDP[#All],2,FALSE))</f>
        <v>-30.592038368214094</v>
      </c>
      <c r="AY581" s="16">
        <f>IF(AX581="Neg","Neg",AX581*HLOOKUP(AY$3,T_GDP[#All],2,FALSE))</f>
        <v>-31.939791991127908</v>
      </c>
      <c r="AZ581" s="16">
        <f>IF(AY581="Neg","Neg",AY581*HLOOKUP(AZ$3,T_GDP[#All],2,FALSE))</f>
        <v>-33.20280675561483</v>
      </c>
      <c r="BA581" s="16">
        <f>IF(AZ581="Neg","Neg",AZ581*HLOOKUP(BA$3,T_GDP[#All],2,FALSE))</f>
        <v>-34.375872334996842</v>
      </c>
      <c r="BB581" s="16">
        <f>IF(BA581="Neg","Neg",BA581*HLOOKUP(BB$3,T_GDP[#All],2,FALSE))</f>
        <v>-35.51584444553913</v>
      </c>
      <c r="BC581" s="16">
        <f>IF(BB581="Neg","Neg",BB581*HLOOKUP(BC$3,T_GDP[#All],2,FALSE))</f>
        <v>-32.944106141617304</v>
      </c>
      <c r="BD581" s="16">
        <f>IF(BC581="Neg","Neg",BC581*HLOOKUP(BD$3,T_GDP[#All],2,FALSE))</f>
        <v>-36.986435467104201</v>
      </c>
      <c r="BE581" s="16">
        <f>IF(BD581="Neg","Neg",BD581*HLOOKUP(BE$3,T_GDP[#All],2,FALSE))</f>
        <v>-39.426057806837704</v>
      </c>
      <c r="BF581" s="16">
        <f>IF(BE581="Neg","Neg",BE581*HLOOKUP(BF$3,T_GDP[#All],2,FALSE))</f>
        <v>-40.135683869586458</v>
      </c>
      <c r="BG581" s="16">
        <f>IF(BF581="Neg","Neg",BF581*HLOOKUP(BG$3,T_GDP[#All],2,FALSE))</f>
        <v>-41.493374517018488</v>
      </c>
      <c r="BH581" s="16">
        <f>IF(BG581="Neg","Neg",BG581*HLOOKUP(BH$3,T_GDP[#All],2,FALSE))</f>
        <v>-42.839251159218726</v>
      </c>
      <c r="BI581" s="16">
        <f>IF(BH581="Neg","Neg",BH581*HLOOKUP(BI$3,T_GDP[#All],2,FALSE))</f>
        <v>-44.471917065493471</v>
      </c>
      <c r="BJ581" s="16">
        <f>IF(BI581="Neg","Neg",BI581*HLOOKUP(BJ$3,T_GDP[#All],2,FALSE))</f>
        <v>-46.220386445193022</v>
      </c>
    </row>
    <row r="582" spans="1:62" ht="13.9" customHeight="1" x14ac:dyDescent="0.25">
      <c r="A582" s="6"/>
      <c r="B582" s="1" t="s">
        <v>1235</v>
      </c>
      <c r="C582" s="1" t="s">
        <v>1223</v>
      </c>
      <c r="D582" s="1" t="s">
        <v>704</v>
      </c>
      <c r="E582" s="23"/>
      <c r="F582" s="23"/>
      <c r="G582" s="23"/>
      <c r="H582" s="23"/>
      <c r="I582" s="23"/>
      <c r="J582" s="23"/>
      <c r="K582" s="23"/>
      <c r="L582" s="23"/>
      <c r="M582" s="23"/>
      <c r="N582" s="15"/>
      <c r="O582" s="15"/>
      <c r="P582" s="15"/>
      <c r="Q582" s="15"/>
      <c r="R582" s="15"/>
      <c r="S582" s="15"/>
      <c r="T582" s="15"/>
      <c r="U582" s="15"/>
      <c r="V582" s="15"/>
      <c r="W582" s="15"/>
      <c r="X582" s="15"/>
      <c r="Y582" s="15"/>
      <c r="Z582" s="15"/>
      <c r="AA582" s="15"/>
      <c r="AB582" s="15"/>
      <c r="AC582" s="15"/>
      <c r="AD582" s="15"/>
      <c r="AE582" s="15"/>
      <c r="AF582" s="15"/>
      <c r="AG582" s="15"/>
      <c r="AH582" s="15"/>
      <c r="AI582" s="25"/>
      <c r="AJ582" s="25"/>
      <c r="AK582" s="25"/>
      <c r="AL582" s="25"/>
      <c r="AM582" s="27"/>
      <c r="AN582" s="27"/>
      <c r="AO582" s="15">
        <v>-10</v>
      </c>
      <c r="AP582" s="15">
        <v>-10</v>
      </c>
      <c r="AQ582" s="15">
        <v>-10</v>
      </c>
      <c r="AR582" s="16">
        <f>IF(AQ582="Neg","Neg",AQ582*HLOOKUP(AR$3,T_GDP[#All],2,FALSE))</f>
        <v>-9.8606600757613077</v>
      </c>
      <c r="AS582" s="16">
        <f>IF(AR582="Neg","Neg",AR582*HLOOKUP(AS$3,T_GDP[#All],2,FALSE))</f>
        <v>-10.297335975758402</v>
      </c>
      <c r="AT582" s="16">
        <f>IF(AS582="Neg","Neg",AS582*HLOOKUP(AT$3,T_GDP[#All],2,FALSE))</f>
        <v>-10.555502925993151</v>
      </c>
      <c r="AU582" s="16">
        <f>IF(AT582="Neg","Neg",AT582*HLOOKUP(AU$3,T_GDP[#All],2,FALSE))</f>
        <v>-10.906843148325684</v>
      </c>
      <c r="AV582" s="16">
        <f>IF(AU582="Neg","Neg",AU582*HLOOKUP(AV$3,T_GDP[#All],2,FALSE))</f>
        <v>-11.406485056783087</v>
      </c>
      <c r="AW582" s="16">
        <f>IF(AV582="Neg","Neg",AV582*HLOOKUP(AW$3,T_GDP[#All],2,FALSE))</f>
        <v>-11.847316587027612</v>
      </c>
      <c r="AX582" s="16">
        <f>IF(AW582="Neg","Neg",AW582*HLOOKUP(AX$3,T_GDP[#All],2,FALSE))</f>
        <v>-12.236815347285638</v>
      </c>
      <c r="AY582" s="16">
        <f>IF(AX582="Neg","Neg",AX582*HLOOKUP(AY$3,T_GDP[#All],2,FALSE))</f>
        <v>-12.775916796451165</v>
      </c>
      <c r="AZ582" s="16">
        <f>IF(AY582="Neg","Neg",AY582*HLOOKUP(AZ$3,T_GDP[#All],2,FALSE))</f>
        <v>-13.281122702245934</v>
      </c>
      <c r="BA582" s="16">
        <f>IF(AZ582="Neg","Neg",AZ582*HLOOKUP(BA$3,T_GDP[#All],2,FALSE))</f>
        <v>-13.750348933998739</v>
      </c>
      <c r="BB582" s="16">
        <f>IF(BA582="Neg","Neg",BA582*HLOOKUP(BB$3,T_GDP[#All],2,FALSE))</f>
        <v>-14.206337778215653</v>
      </c>
      <c r="BC582" s="16">
        <f>IF(BB582="Neg","Neg",BB582*HLOOKUP(BC$3,T_GDP[#All],2,FALSE))</f>
        <v>-13.177642456646923</v>
      </c>
      <c r="BD582" s="16">
        <f>IF(BC582="Neg","Neg",BC582*HLOOKUP(BD$3,T_GDP[#All],2,FALSE))</f>
        <v>-14.794574186841682</v>
      </c>
      <c r="BE582" s="16">
        <f>IF(BD582="Neg","Neg",BD582*HLOOKUP(BE$3,T_GDP[#All],2,FALSE))</f>
        <v>-15.770423122735085</v>
      </c>
      <c r="BF582" s="16">
        <f>IF(BE582="Neg","Neg",BE582*HLOOKUP(BF$3,T_GDP[#All],2,FALSE))</f>
        <v>-16.054273547834587</v>
      </c>
      <c r="BG582" s="16">
        <f>IF(BF582="Neg","Neg",BF582*HLOOKUP(BG$3,T_GDP[#All],2,FALSE))</f>
        <v>-16.597349806807401</v>
      </c>
      <c r="BH582" s="16">
        <f>IF(BG582="Neg","Neg",BG582*HLOOKUP(BH$3,T_GDP[#All],2,FALSE))</f>
        <v>-17.135700463687495</v>
      </c>
      <c r="BI582" s="16">
        <f>IF(BH582="Neg","Neg",BH582*HLOOKUP(BI$3,T_GDP[#All],2,FALSE))</f>
        <v>-17.788766826197392</v>
      </c>
      <c r="BJ582" s="16">
        <f>IF(BI582="Neg","Neg",BI582*HLOOKUP(BJ$3,T_GDP[#All],2,FALSE))</f>
        <v>-18.488154578077214</v>
      </c>
    </row>
    <row r="583" spans="1:62" ht="13.9" customHeight="1" x14ac:dyDescent="0.25">
      <c r="A583" s="6"/>
      <c r="B583" s="1" t="s">
        <v>1235</v>
      </c>
      <c r="C583" s="1" t="s">
        <v>1247</v>
      </c>
      <c r="D583" s="1" t="s">
        <v>727</v>
      </c>
      <c r="E583" s="23"/>
      <c r="F583" s="23"/>
      <c r="G583" s="23"/>
      <c r="H583" s="23"/>
      <c r="I583" s="23"/>
      <c r="J583" s="23"/>
      <c r="K583" s="23"/>
      <c r="L583" s="23"/>
      <c r="M583" s="23"/>
      <c r="N583" s="15"/>
      <c r="O583" s="15"/>
      <c r="P583" s="15"/>
      <c r="Q583" s="15"/>
      <c r="R583" s="15"/>
      <c r="S583" s="15"/>
      <c r="T583" s="15"/>
      <c r="U583" s="15"/>
      <c r="V583" s="15"/>
      <c r="W583" s="15"/>
      <c r="X583" s="15"/>
      <c r="Y583" s="15"/>
      <c r="Z583" s="15"/>
      <c r="AA583" s="15"/>
      <c r="AB583" s="15"/>
      <c r="AC583" s="15"/>
      <c r="AD583" s="15"/>
      <c r="AE583" s="15"/>
      <c r="AF583" s="15"/>
      <c r="AG583" s="15"/>
      <c r="AH583" s="15"/>
      <c r="AI583" s="25"/>
      <c r="AJ583" s="25"/>
      <c r="AK583" s="25"/>
      <c r="AL583" s="25"/>
      <c r="AM583" s="27"/>
      <c r="AN583" s="27"/>
      <c r="AO583" s="15">
        <v>-10</v>
      </c>
      <c r="AP583" s="15">
        <v>-10</v>
      </c>
      <c r="AQ583" s="15">
        <v>-10</v>
      </c>
      <c r="AR583" s="16">
        <f>IF(AQ583="Neg","Neg",AQ583*HLOOKUP(AR$3,T_GDP[#All],2,FALSE))</f>
        <v>-9.8606600757613077</v>
      </c>
      <c r="AS583" s="16">
        <f>IF(AR583="Neg","Neg",AR583*HLOOKUP(AS$3,T_GDP[#All],2,FALSE))</f>
        <v>-10.297335975758402</v>
      </c>
      <c r="AT583" s="16">
        <f>IF(AS583="Neg","Neg",AS583*HLOOKUP(AT$3,T_GDP[#All],2,FALSE))</f>
        <v>-10.555502925993151</v>
      </c>
      <c r="AU583" s="16">
        <f>IF(AT583="Neg","Neg",AT583*HLOOKUP(AU$3,T_GDP[#All],2,FALSE))</f>
        <v>-10.906843148325684</v>
      </c>
      <c r="AV583" s="16">
        <f>IF(AU583="Neg","Neg",AU583*HLOOKUP(AV$3,T_GDP[#All],2,FALSE))</f>
        <v>-11.406485056783087</v>
      </c>
      <c r="AW583" s="16">
        <f>IF(AV583="Neg","Neg",AV583*HLOOKUP(AW$3,T_GDP[#All],2,FALSE))</f>
        <v>-11.847316587027612</v>
      </c>
      <c r="AX583" s="16">
        <f>IF(AW583="Neg","Neg",AW583*HLOOKUP(AX$3,T_GDP[#All],2,FALSE))</f>
        <v>-12.236815347285638</v>
      </c>
      <c r="AY583" s="16">
        <f>IF(AX583="Neg","Neg",AX583*HLOOKUP(AY$3,T_GDP[#All],2,FALSE))</f>
        <v>-12.775916796451165</v>
      </c>
      <c r="AZ583" s="16">
        <f>IF(AY583="Neg","Neg",AY583*HLOOKUP(AZ$3,T_GDP[#All],2,FALSE))</f>
        <v>-13.281122702245934</v>
      </c>
      <c r="BA583" s="16">
        <f>IF(AZ583="Neg","Neg",AZ583*HLOOKUP(BA$3,T_GDP[#All],2,FALSE))</f>
        <v>-13.750348933998739</v>
      </c>
      <c r="BB583" s="16">
        <f>IF(BA583="Neg","Neg",BA583*HLOOKUP(BB$3,T_GDP[#All],2,FALSE))</f>
        <v>-14.206337778215653</v>
      </c>
      <c r="BC583" s="16">
        <f>IF(BB583="Neg","Neg",BB583*HLOOKUP(BC$3,T_GDP[#All],2,FALSE))</f>
        <v>-13.177642456646923</v>
      </c>
      <c r="BD583" s="16">
        <f>IF(BC583="Neg","Neg",BC583*HLOOKUP(BD$3,T_GDP[#All],2,FALSE))</f>
        <v>-14.794574186841682</v>
      </c>
      <c r="BE583" s="16">
        <f>IF(BD583="Neg","Neg",BD583*HLOOKUP(BE$3,T_GDP[#All],2,FALSE))</f>
        <v>-15.770423122735085</v>
      </c>
      <c r="BF583" s="16">
        <f>IF(BE583="Neg","Neg",BE583*HLOOKUP(BF$3,T_GDP[#All],2,FALSE))</f>
        <v>-16.054273547834587</v>
      </c>
      <c r="BG583" s="16">
        <f>IF(BF583="Neg","Neg",BF583*HLOOKUP(BG$3,T_GDP[#All],2,FALSE))</f>
        <v>-16.597349806807401</v>
      </c>
      <c r="BH583" s="16">
        <f>IF(BG583="Neg","Neg",BG583*HLOOKUP(BH$3,T_GDP[#All],2,FALSE))</f>
        <v>-17.135700463687495</v>
      </c>
      <c r="BI583" s="16">
        <f>IF(BH583="Neg","Neg",BH583*HLOOKUP(BI$3,T_GDP[#All],2,FALSE))</f>
        <v>-17.788766826197392</v>
      </c>
      <c r="BJ583" s="16">
        <f>IF(BI583="Neg","Neg",BI583*HLOOKUP(BJ$3,T_GDP[#All],2,FALSE))</f>
        <v>-18.488154578077214</v>
      </c>
    </row>
    <row r="584" spans="1:62" ht="13.9" customHeight="1" x14ac:dyDescent="0.25">
      <c r="A584" s="6"/>
      <c r="B584" s="1" t="s">
        <v>1235</v>
      </c>
      <c r="C584" s="1" t="s">
        <v>722</v>
      </c>
      <c r="D584" s="1" t="s">
        <v>974</v>
      </c>
      <c r="E584" s="23"/>
      <c r="F584" s="23"/>
      <c r="G584" s="23"/>
      <c r="H584" s="23"/>
      <c r="I584" s="23"/>
      <c r="J584" s="23"/>
      <c r="K584" s="23"/>
      <c r="L584" s="23"/>
      <c r="M584" s="23"/>
      <c r="N584" s="15"/>
      <c r="O584" s="15"/>
      <c r="P584" s="15"/>
      <c r="Q584" s="15"/>
      <c r="R584" s="15"/>
      <c r="S584" s="15"/>
      <c r="T584" s="15"/>
      <c r="U584" s="15"/>
      <c r="V584" s="15"/>
      <c r="W584" s="15"/>
      <c r="X584" s="15"/>
      <c r="Y584" s="15"/>
      <c r="Z584" s="15"/>
      <c r="AA584" s="15"/>
      <c r="AB584" s="15"/>
      <c r="AC584" s="15"/>
      <c r="AD584" s="15"/>
      <c r="AE584" s="15"/>
      <c r="AF584" s="15"/>
      <c r="AG584" s="15"/>
      <c r="AH584" s="15"/>
      <c r="AI584" s="25"/>
      <c r="AJ584" s="25"/>
      <c r="AK584" s="25"/>
      <c r="AL584" s="25"/>
      <c r="AM584" s="27"/>
      <c r="AN584" s="27"/>
      <c r="AO584" s="15">
        <v>-235</v>
      </c>
      <c r="AP584" s="15">
        <v>75</v>
      </c>
      <c r="AQ584" s="15">
        <v>95</v>
      </c>
      <c r="AR584" s="16">
        <f>IF(AQ584="Neg","Neg",AQ584*HLOOKUP(AR$3,T_GDP[#All],2,FALSE))</f>
        <v>93.676270719732415</v>
      </c>
      <c r="AS584" s="16">
        <f>IF(AR584="Neg","Neg",AR584*HLOOKUP(AS$3,T_GDP[#All],2,FALSE))</f>
        <v>97.824691769704813</v>
      </c>
      <c r="AT584" s="16">
        <f>IF(AS584="Neg","Neg",AS584*HLOOKUP(AT$3,T_GDP[#All],2,FALSE))</f>
        <v>100.27727779693492</v>
      </c>
      <c r="AU584" s="16">
        <f>IF(AT584="Neg","Neg",AT584*HLOOKUP(AU$3,T_GDP[#All],2,FALSE))</f>
        <v>103.615009909094</v>
      </c>
      <c r="AV584" s="16">
        <f>IF(AU584="Neg","Neg",AU584*HLOOKUP(AV$3,T_GDP[#All],2,FALSE))</f>
        <v>108.36160803943933</v>
      </c>
      <c r="AW584" s="16">
        <f>IF(AV584="Neg","Neg",AV584*HLOOKUP(AW$3,T_GDP[#All],2,FALSE))</f>
        <v>112.54950757676232</v>
      </c>
      <c r="AX584" s="16">
        <f>IF(AW584="Neg","Neg",AW584*HLOOKUP(AX$3,T_GDP[#All],2,FALSE))</f>
        <v>116.24974579921358</v>
      </c>
      <c r="AY584" s="16">
        <f>IF(AX584="Neg","Neg",AX584*HLOOKUP(AY$3,T_GDP[#All],2,FALSE))</f>
        <v>121.37120956628608</v>
      </c>
      <c r="AZ584" s="16">
        <f>IF(AY584="Neg","Neg",AY584*HLOOKUP(AZ$3,T_GDP[#All],2,FALSE))</f>
        <v>126.17066567133639</v>
      </c>
      <c r="BA584" s="16">
        <f>IF(AZ584="Neg","Neg",AZ584*HLOOKUP(BA$3,T_GDP[#All],2,FALSE))</f>
        <v>130.62831487298806</v>
      </c>
      <c r="BB584" s="16">
        <f>IF(BA584="Neg","Neg",BA584*HLOOKUP(BB$3,T_GDP[#All],2,FALSE))</f>
        <v>134.96020889304876</v>
      </c>
      <c r="BC584" s="16">
        <f>IF(BB584="Neg","Neg",BB584*HLOOKUP(BC$3,T_GDP[#All],2,FALSE))</f>
        <v>125.18760333814582</v>
      </c>
      <c r="BD584" s="16">
        <f>IF(BC584="Neg","Neg",BC584*HLOOKUP(BD$3,T_GDP[#All],2,FALSE))</f>
        <v>140.54845477499603</v>
      </c>
      <c r="BE584" s="16">
        <f>IF(BD584="Neg","Neg",BD584*HLOOKUP(BE$3,T_GDP[#All],2,FALSE))</f>
        <v>149.81901966598335</v>
      </c>
      <c r="BF584" s="16">
        <f>IF(BE584="Neg","Neg",BE584*HLOOKUP(BF$3,T_GDP[#All],2,FALSE))</f>
        <v>152.51559870442861</v>
      </c>
      <c r="BG584" s="16">
        <f>IF(BF584="Neg","Neg",BF584*HLOOKUP(BG$3,T_GDP[#All],2,FALSE))</f>
        <v>157.67482316467033</v>
      </c>
      <c r="BH584" s="16">
        <f>IF(BG584="Neg","Neg",BG584*HLOOKUP(BH$3,T_GDP[#All],2,FALSE))</f>
        <v>162.78915440503124</v>
      </c>
      <c r="BI584" s="16">
        <f>IF(BH584="Neg","Neg",BH584*HLOOKUP(BI$3,T_GDP[#All],2,FALSE))</f>
        <v>168.99328484887528</v>
      </c>
      <c r="BJ584" s="16">
        <f>IF(BI584="Neg","Neg",BI584*HLOOKUP(BJ$3,T_GDP[#All],2,FALSE))</f>
        <v>175.63746849173359</v>
      </c>
    </row>
    <row r="585" spans="1:62" ht="13.9" customHeight="1" x14ac:dyDescent="0.25">
      <c r="A585" s="6"/>
      <c r="B585" s="1" t="s">
        <v>1235</v>
      </c>
      <c r="C585" s="1" t="s">
        <v>740</v>
      </c>
      <c r="D585" s="1" t="s">
        <v>741</v>
      </c>
      <c r="E585" s="23"/>
      <c r="F585" s="23"/>
      <c r="G585" s="23"/>
      <c r="H585" s="23"/>
      <c r="I585" s="23"/>
      <c r="J585" s="23"/>
      <c r="K585" s="23"/>
      <c r="L585" s="23"/>
      <c r="M585" s="23"/>
      <c r="N585" s="15"/>
      <c r="O585" s="15"/>
      <c r="P585" s="15"/>
      <c r="Q585" s="15"/>
      <c r="R585" s="15"/>
      <c r="S585" s="15"/>
      <c r="T585" s="15"/>
      <c r="U585" s="15"/>
      <c r="V585" s="15"/>
      <c r="W585" s="15"/>
      <c r="X585" s="15"/>
      <c r="Y585" s="15"/>
      <c r="Z585" s="15"/>
      <c r="AA585" s="15"/>
      <c r="AB585" s="15"/>
      <c r="AC585" s="15"/>
      <c r="AD585" s="15"/>
      <c r="AE585" s="15"/>
      <c r="AF585" s="15"/>
      <c r="AG585" s="15"/>
      <c r="AH585" s="15"/>
      <c r="AI585" s="25"/>
      <c r="AJ585" s="25"/>
      <c r="AK585" s="25"/>
      <c r="AL585" s="25"/>
      <c r="AM585" s="27"/>
      <c r="AN585" s="27"/>
      <c r="AO585" s="15">
        <v>5</v>
      </c>
      <c r="AP585" s="15">
        <v>25</v>
      </c>
      <c r="AQ585" s="15">
        <v>40</v>
      </c>
      <c r="AR585" s="16">
        <f>IF(AQ585="Neg","Neg",AQ585*HLOOKUP(AR$3,T_GDP[#All],2,FALSE))</f>
        <v>39.442640303045231</v>
      </c>
      <c r="AS585" s="16">
        <f>IF(AR585="Neg","Neg",AR585*HLOOKUP(AS$3,T_GDP[#All],2,FALSE))</f>
        <v>41.18934390303361</v>
      </c>
      <c r="AT585" s="16">
        <f>IF(AS585="Neg","Neg",AS585*HLOOKUP(AT$3,T_GDP[#All],2,FALSE))</f>
        <v>42.222011703972605</v>
      </c>
      <c r="AU585" s="16">
        <f>IF(AT585="Neg","Neg",AT585*HLOOKUP(AU$3,T_GDP[#All],2,FALSE))</f>
        <v>43.627372593302738</v>
      </c>
      <c r="AV585" s="16">
        <f>IF(AU585="Neg","Neg",AU585*HLOOKUP(AV$3,T_GDP[#All],2,FALSE))</f>
        <v>45.625940227132347</v>
      </c>
      <c r="AW585" s="16">
        <f>IF(AV585="Neg","Neg",AV585*HLOOKUP(AW$3,T_GDP[#All],2,FALSE))</f>
        <v>47.389266348110446</v>
      </c>
      <c r="AX585" s="16">
        <f>IF(AW585="Neg","Neg",AW585*HLOOKUP(AX$3,T_GDP[#All],2,FALSE))</f>
        <v>48.947261389142554</v>
      </c>
      <c r="AY585" s="16">
        <f>IF(AX585="Neg","Neg",AX585*HLOOKUP(AY$3,T_GDP[#All],2,FALSE))</f>
        <v>51.10366718580466</v>
      </c>
      <c r="AZ585" s="16">
        <f>IF(AY585="Neg","Neg",AY585*HLOOKUP(AZ$3,T_GDP[#All],2,FALSE))</f>
        <v>53.124490808983737</v>
      </c>
      <c r="BA585" s="16">
        <f>IF(AZ585="Neg","Neg",AZ585*HLOOKUP(BA$3,T_GDP[#All],2,FALSE))</f>
        <v>55.001395735994954</v>
      </c>
      <c r="BB585" s="16">
        <f>IF(BA585="Neg","Neg",BA585*HLOOKUP(BB$3,T_GDP[#All],2,FALSE))</f>
        <v>56.825351112862613</v>
      </c>
      <c r="BC585" s="16">
        <f>IF(BB585="Neg","Neg",BB585*HLOOKUP(BC$3,T_GDP[#All],2,FALSE))</f>
        <v>52.710569826587694</v>
      </c>
      <c r="BD585" s="16">
        <f>IF(BC585="Neg","Neg",BC585*HLOOKUP(BD$3,T_GDP[#All],2,FALSE))</f>
        <v>59.17829674736673</v>
      </c>
      <c r="BE585" s="16">
        <f>IF(BD585="Neg","Neg",BD585*HLOOKUP(BE$3,T_GDP[#All],2,FALSE))</f>
        <v>63.081692490940341</v>
      </c>
      <c r="BF585" s="16">
        <f>IF(BE585="Neg","Neg",BE585*HLOOKUP(BF$3,T_GDP[#All],2,FALSE))</f>
        <v>64.217094191338347</v>
      </c>
      <c r="BG585" s="16">
        <f>IF(BF585="Neg","Neg",BF585*HLOOKUP(BG$3,T_GDP[#All],2,FALSE))</f>
        <v>66.389399227229603</v>
      </c>
      <c r="BH585" s="16">
        <f>IF(BG585="Neg","Neg",BG585*HLOOKUP(BH$3,T_GDP[#All],2,FALSE))</f>
        <v>68.542801854749982</v>
      </c>
      <c r="BI585" s="16">
        <f>IF(BH585="Neg","Neg",BH585*HLOOKUP(BI$3,T_GDP[#All],2,FALSE))</f>
        <v>71.155067304789569</v>
      </c>
      <c r="BJ585" s="16">
        <f>IF(BI585="Neg","Neg",BI585*HLOOKUP(BJ$3,T_GDP[#All],2,FALSE))</f>
        <v>73.952618312308857</v>
      </c>
    </row>
    <row r="586" spans="1:62" ht="13.9" customHeight="1" x14ac:dyDescent="0.25">
      <c r="A586" s="6"/>
      <c r="B586" s="1" t="s">
        <v>1235</v>
      </c>
      <c r="C586" s="1" t="s">
        <v>1194</v>
      </c>
      <c r="D586" s="1" t="s">
        <v>707</v>
      </c>
      <c r="E586" s="23"/>
      <c r="F586" s="23"/>
      <c r="G586" s="23"/>
      <c r="H586" s="23"/>
      <c r="I586" s="23"/>
      <c r="J586" s="23"/>
      <c r="K586" s="23"/>
      <c r="L586" s="23"/>
      <c r="M586" s="23"/>
      <c r="N586" s="15"/>
      <c r="O586" s="15"/>
      <c r="P586" s="15"/>
      <c r="Q586" s="15"/>
      <c r="R586" s="15"/>
      <c r="S586" s="15"/>
      <c r="T586" s="15"/>
      <c r="U586" s="15"/>
      <c r="V586" s="15"/>
      <c r="W586" s="15"/>
      <c r="X586" s="15"/>
      <c r="Y586" s="15"/>
      <c r="Z586" s="15"/>
      <c r="AA586" s="15"/>
      <c r="AB586" s="15"/>
      <c r="AC586" s="15"/>
      <c r="AD586" s="15"/>
      <c r="AE586" s="15"/>
      <c r="AF586" s="15"/>
      <c r="AG586" s="15"/>
      <c r="AH586" s="15"/>
      <c r="AI586" s="25"/>
      <c r="AJ586" s="25"/>
      <c r="AK586" s="25"/>
      <c r="AL586" s="25"/>
      <c r="AM586" s="27"/>
      <c r="AN586" s="27"/>
      <c r="AO586" s="15">
        <v>-10</v>
      </c>
      <c r="AP586" s="15">
        <v>-30</v>
      </c>
      <c r="AQ586" s="15">
        <v>-30</v>
      </c>
      <c r="AR586" s="16">
        <f>IF(AQ586="Neg","Neg",AQ586*HLOOKUP(AR$3,T_GDP[#All],2,FALSE))</f>
        <v>-29.581980227283921</v>
      </c>
      <c r="AS586" s="16">
        <f>IF(AR586="Neg","Neg",AR586*HLOOKUP(AS$3,T_GDP[#All],2,FALSE))</f>
        <v>-30.892007927275206</v>
      </c>
      <c r="AT586" s="16">
        <f>IF(AS586="Neg","Neg",AS586*HLOOKUP(AT$3,T_GDP[#All],2,FALSE))</f>
        <v>-31.666508777979452</v>
      </c>
      <c r="AU586" s="16">
        <f>IF(AT586="Neg","Neg",AT586*HLOOKUP(AU$3,T_GDP[#All],2,FALSE))</f>
        <v>-32.720529444977053</v>
      </c>
      <c r="AV586" s="16">
        <f>IF(AU586="Neg","Neg",AU586*HLOOKUP(AV$3,T_GDP[#All],2,FALSE))</f>
        <v>-34.219455170349264</v>
      </c>
      <c r="AW586" s="16">
        <f>IF(AV586="Neg","Neg",AV586*HLOOKUP(AW$3,T_GDP[#All],2,FALSE))</f>
        <v>-35.54194976108284</v>
      </c>
      <c r="AX586" s="16">
        <f>IF(AW586="Neg","Neg",AW586*HLOOKUP(AX$3,T_GDP[#All],2,FALSE))</f>
        <v>-36.710446041856919</v>
      </c>
      <c r="AY586" s="16">
        <f>IF(AX586="Neg","Neg",AX586*HLOOKUP(AY$3,T_GDP[#All],2,FALSE))</f>
        <v>-38.327750389353497</v>
      </c>
      <c r="AZ586" s="16">
        <f>IF(AY586="Neg","Neg",AY586*HLOOKUP(AZ$3,T_GDP[#All],2,FALSE))</f>
        <v>-39.843368106737806</v>
      </c>
      <c r="BA586" s="16">
        <f>IF(AZ586="Neg","Neg",AZ586*HLOOKUP(BA$3,T_GDP[#All],2,FALSE))</f>
        <v>-41.251046801996225</v>
      </c>
      <c r="BB586" s="16">
        <f>IF(BA586="Neg","Neg",BA586*HLOOKUP(BB$3,T_GDP[#All],2,FALSE))</f>
        <v>-42.619013334646972</v>
      </c>
      <c r="BC586" s="16">
        <f>IF(BB586="Neg","Neg",BB586*HLOOKUP(BC$3,T_GDP[#All],2,FALSE))</f>
        <v>-39.532927369940779</v>
      </c>
      <c r="BD586" s="16">
        <f>IF(BC586="Neg","Neg",BC586*HLOOKUP(BD$3,T_GDP[#All],2,FALSE))</f>
        <v>-44.383722560525058</v>
      </c>
      <c r="BE586" s="16">
        <f>IF(BD586="Neg","Neg",BD586*HLOOKUP(BE$3,T_GDP[#All],2,FALSE))</f>
        <v>-47.311269368205267</v>
      </c>
      <c r="BF586" s="16">
        <f>IF(BE586="Neg","Neg",BE586*HLOOKUP(BF$3,T_GDP[#All],2,FALSE))</f>
        <v>-48.162820643503771</v>
      </c>
      <c r="BG586" s="16">
        <f>IF(BF586="Neg","Neg",BF586*HLOOKUP(BG$3,T_GDP[#All],2,FALSE))</f>
        <v>-49.792049420422209</v>
      </c>
      <c r="BH586" s="16">
        <f>IF(BG586="Neg","Neg",BG586*HLOOKUP(BH$3,T_GDP[#All],2,FALSE))</f>
        <v>-51.407101391062497</v>
      </c>
      <c r="BI586" s="16">
        <f>IF(BH586="Neg","Neg",BH586*HLOOKUP(BI$3,T_GDP[#All],2,FALSE))</f>
        <v>-53.366300478592194</v>
      </c>
      <c r="BJ586" s="16">
        <f>IF(BI586="Neg","Neg",BI586*HLOOKUP(BJ$3,T_GDP[#All],2,FALSE))</f>
        <v>-55.464463734231657</v>
      </c>
    </row>
    <row r="587" spans="1:62" ht="13.9" customHeight="1" x14ac:dyDescent="0.25">
      <c r="A587" s="6"/>
      <c r="B587" s="1" t="s">
        <v>1235</v>
      </c>
      <c r="C587" s="1" t="s">
        <v>1248</v>
      </c>
      <c r="D587" s="1" t="s">
        <v>728</v>
      </c>
      <c r="E587" s="23"/>
      <c r="F587" s="23"/>
      <c r="G587" s="23"/>
      <c r="H587" s="23"/>
      <c r="I587" s="23"/>
      <c r="J587" s="23"/>
      <c r="K587" s="23"/>
      <c r="L587" s="23"/>
      <c r="M587" s="23"/>
      <c r="N587" s="15"/>
      <c r="O587" s="15"/>
      <c r="P587" s="15"/>
      <c r="Q587" s="15"/>
      <c r="R587" s="15"/>
      <c r="S587" s="15"/>
      <c r="T587" s="15"/>
      <c r="U587" s="15"/>
      <c r="V587" s="15"/>
      <c r="W587" s="15"/>
      <c r="X587" s="15"/>
      <c r="Y587" s="15"/>
      <c r="Z587" s="15"/>
      <c r="AA587" s="15"/>
      <c r="AB587" s="15"/>
      <c r="AC587" s="15"/>
      <c r="AD587" s="15"/>
      <c r="AE587" s="15"/>
      <c r="AF587" s="15"/>
      <c r="AG587" s="15"/>
      <c r="AH587" s="15"/>
      <c r="AI587" s="25"/>
      <c r="AJ587" s="25"/>
      <c r="AK587" s="25"/>
      <c r="AL587" s="25"/>
      <c r="AM587" s="27"/>
      <c r="AN587" s="27"/>
      <c r="AO587" s="15">
        <v>0</v>
      </c>
      <c r="AP587" s="15">
        <v>-15</v>
      </c>
      <c r="AQ587" s="15">
        <v>55</v>
      </c>
      <c r="AR587" s="16">
        <f>IF(AQ587="Neg","Neg",AQ587*HLOOKUP(AR$3,T_GDP[#All],2,FALSE))</f>
        <v>54.233630416687191</v>
      </c>
      <c r="AS587" s="16">
        <f>IF(AR587="Neg","Neg",AR587*HLOOKUP(AS$3,T_GDP[#All],2,FALSE))</f>
        <v>56.635347866671211</v>
      </c>
      <c r="AT587" s="16">
        <f>IF(AS587="Neg","Neg",AS587*HLOOKUP(AT$3,T_GDP[#All],2,FALSE))</f>
        <v>58.055266092962327</v>
      </c>
      <c r="AU587" s="16">
        <f>IF(AT587="Neg","Neg",AT587*HLOOKUP(AU$3,T_GDP[#All],2,FALSE))</f>
        <v>59.987637315791261</v>
      </c>
      <c r="AV587" s="16">
        <f>IF(AU587="Neg","Neg",AU587*HLOOKUP(AV$3,T_GDP[#All],2,FALSE))</f>
        <v>62.735667812306978</v>
      </c>
      <c r="AW587" s="16">
        <f>IF(AV587="Neg","Neg",AV587*HLOOKUP(AW$3,T_GDP[#All],2,FALSE))</f>
        <v>65.16024122865187</v>
      </c>
      <c r="AX587" s="16">
        <f>IF(AW587="Neg","Neg",AW587*HLOOKUP(AX$3,T_GDP[#All],2,FALSE))</f>
        <v>67.302484410071017</v>
      </c>
      <c r="AY587" s="16">
        <f>IF(AX587="Neg","Neg",AX587*HLOOKUP(AY$3,T_GDP[#All],2,FALSE))</f>
        <v>70.267542380481416</v>
      </c>
      <c r="AZ587" s="16">
        <f>IF(AY587="Neg","Neg",AY587*HLOOKUP(AZ$3,T_GDP[#All],2,FALSE))</f>
        <v>73.046174862352643</v>
      </c>
      <c r="BA587" s="16">
        <f>IF(AZ587="Neg","Neg",AZ587*HLOOKUP(BA$3,T_GDP[#All],2,FALSE))</f>
        <v>75.626919136993067</v>
      </c>
      <c r="BB587" s="16">
        <f>IF(BA587="Neg","Neg",BA587*HLOOKUP(BB$3,T_GDP[#All],2,FALSE))</f>
        <v>78.134857780186096</v>
      </c>
      <c r="BC587" s="16">
        <f>IF(BB587="Neg","Neg",BB587*HLOOKUP(BC$3,T_GDP[#All],2,FALSE))</f>
        <v>72.477033511558076</v>
      </c>
      <c r="BD587" s="16">
        <f>IF(BC587="Neg","Neg",BC587*HLOOKUP(BD$3,T_GDP[#All],2,FALSE))</f>
        <v>81.370158027629245</v>
      </c>
      <c r="BE587" s="16">
        <f>IF(BD587="Neg","Neg",BD587*HLOOKUP(BE$3,T_GDP[#All],2,FALSE))</f>
        <v>86.737327175042964</v>
      </c>
      <c r="BF587" s="16">
        <f>IF(BE587="Neg","Neg",BE587*HLOOKUP(BF$3,T_GDP[#All],2,FALSE))</f>
        <v>88.298504513090222</v>
      </c>
      <c r="BG587" s="16">
        <f>IF(BF587="Neg","Neg",BF587*HLOOKUP(BG$3,T_GDP[#All],2,FALSE))</f>
        <v>91.285423937440697</v>
      </c>
      <c r="BH587" s="16">
        <f>IF(BG587="Neg","Neg",BG587*HLOOKUP(BH$3,T_GDP[#All],2,FALSE))</f>
        <v>94.246352550281216</v>
      </c>
      <c r="BI587" s="16">
        <f>IF(BH587="Neg","Neg",BH587*HLOOKUP(BI$3,T_GDP[#All],2,FALSE))</f>
        <v>97.838217544085651</v>
      </c>
      <c r="BJ587" s="16">
        <f>IF(BI587="Neg","Neg",BI587*HLOOKUP(BJ$3,T_GDP[#All],2,FALSE))</f>
        <v>101.68485017942467</v>
      </c>
    </row>
    <row r="588" spans="1:62" ht="13.9" customHeight="1" x14ac:dyDescent="0.25">
      <c r="A588" s="6"/>
      <c r="B588" s="10" t="s">
        <v>1235</v>
      </c>
      <c r="C588" s="10" t="s">
        <v>1249</v>
      </c>
      <c r="D588" s="10" t="s">
        <v>2129</v>
      </c>
      <c r="E588" s="22"/>
      <c r="F588" s="22"/>
      <c r="G588" s="22"/>
      <c r="H588" s="22"/>
      <c r="I588" s="22"/>
      <c r="J588" s="22"/>
      <c r="K588" s="22"/>
      <c r="L588" s="22"/>
      <c r="M588" s="22"/>
      <c r="N588" s="17"/>
      <c r="O588" s="17"/>
      <c r="P588" s="17"/>
      <c r="Q588" s="17"/>
      <c r="R588" s="17"/>
      <c r="S588" s="17"/>
      <c r="T588" s="17"/>
      <c r="U588" s="17"/>
      <c r="V588" s="17"/>
      <c r="W588" s="17"/>
      <c r="X588" s="17"/>
      <c r="Y588" s="17"/>
      <c r="Z588" s="17"/>
      <c r="AA588" s="17"/>
      <c r="AB588" s="17"/>
      <c r="AC588" s="17"/>
      <c r="AD588" s="17"/>
      <c r="AE588" s="17"/>
      <c r="AF588" s="17"/>
      <c r="AG588" s="17"/>
      <c r="AH588" s="17"/>
      <c r="AI588" s="26"/>
      <c r="AJ588" s="26"/>
      <c r="AK588" s="26"/>
      <c r="AL588" s="26"/>
      <c r="AM588" s="29"/>
      <c r="AN588" s="29"/>
      <c r="AO588" s="17">
        <v>115</v>
      </c>
      <c r="AP588" s="17">
        <v>85</v>
      </c>
      <c r="AQ588" s="17">
        <v>85</v>
      </c>
      <c r="AR588" s="18">
        <f>IF(AQ588="Neg","Neg",AQ588*HLOOKUP(AR$3,T_GDP[#All],2,FALSE))</f>
        <v>83.815610643971112</v>
      </c>
      <c r="AS588" s="18">
        <f>IF(AR588="Neg","Neg",AR588*HLOOKUP(AS$3,T_GDP[#All],2,FALSE))</f>
        <v>87.527355793946413</v>
      </c>
      <c r="AT588" s="18">
        <f>IF(AS588="Neg","Neg",AS588*HLOOKUP(AT$3,T_GDP[#All],2,FALSE))</f>
        <v>89.721774870941772</v>
      </c>
      <c r="AU588" s="18">
        <f>IF(AT588="Neg","Neg",AT588*HLOOKUP(AU$3,T_GDP[#All],2,FALSE))</f>
        <v>92.708166760768307</v>
      </c>
      <c r="AV588" s="18">
        <f>IF(AU588="Neg","Neg",AU588*HLOOKUP(AV$3,T_GDP[#All],2,FALSE))</f>
        <v>96.955122982656235</v>
      </c>
      <c r="AW588" s="18">
        <f>IF(AV588="Neg","Neg",AV588*HLOOKUP(AW$3,T_GDP[#All],2,FALSE))</f>
        <v>100.7021909897347</v>
      </c>
      <c r="AX588" s="18">
        <f>IF(AW588="Neg","Neg",AW588*HLOOKUP(AX$3,T_GDP[#All],2,FALSE))</f>
        <v>104.01293045192793</v>
      </c>
      <c r="AY588" s="18">
        <f>IF(AX588="Neg","Neg",AX588*HLOOKUP(AY$3,T_GDP[#All],2,FALSE))</f>
        <v>108.5952927698349</v>
      </c>
      <c r="AZ588" s="18">
        <f>IF(AY588="Neg","Neg",AY588*HLOOKUP(AZ$3,T_GDP[#All],2,FALSE))</f>
        <v>112.88954296909044</v>
      </c>
      <c r="BA588" s="18">
        <f>IF(AZ588="Neg","Neg",AZ588*HLOOKUP(BA$3,T_GDP[#All],2,FALSE))</f>
        <v>116.87796593898929</v>
      </c>
      <c r="BB588" s="18">
        <f>IF(BA588="Neg","Neg",BA588*HLOOKUP(BB$3,T_GDP[#All],2,FALSE))</f>
        <v>120.75387111483307</v>
      </c>
      <c r="BC588" s="18">
        <f>IF(BB588="Neg","Neg",BB588*HLOOKUP(BC$3,T_GDP[#All],2,FALSE))</f>
        <v>112.00996088149887</v>
      </c>
      <c r="BD588" s="18">
        <f>IF(BC588="Neg","Neg",BC588*HLOOKUP(BD$3,T_GDP[#All],2,FALSE))</f>
        <v>125.75388058815432</v>
      </c>
      <c r="BE588" s="18">
        <f>IF(BD588="Neg","Neg",BD588*HLOOKUP(BE$3,T_GDP[#All],2,FALSE))</f>
        <v>134.04859654324824</v>
      </c>
      <c r="BF588" s="18">
        <f>IF(BE588="Neg","Neg",BE588*HLOOKUP(BF$3,T_GDP[#All],2,FALSE))</f>
        <v>136.461325156594</v>
      </c>
      <c r="BG588" s="18">
        <f>IF(BF588="Neg","Neg",BF588*HLOOKUP(BG$3,T_GDP[#All],2,FALSE))</f>
        <v>141.07747335786291</v>
      </c>
      <c r="BH588" s="18">
        <f>IF(BG588="Neg","Neg",BG588*HLOOKUP(BH$3,T_GDP[#All],2,FALSE))</f>
        <v>145.65345394134371</v>
      </c>
      <c r="BI588" s="18">
        <f>IF(BH588="Neg","Neg",BH588*HLOOKUP(BI$3,T_GDP[#All],2,FALSE))</f>
        <v>151.20451802267786</v>
      </c>
      <c r="BJ588" s="18">
        <f>IF(BI588="Neg","Neg",BI588*HLOOKUP(BJ$3,T_GDP[#All],2,FALSE))</f>
        <v>157.14931391365633</v>
      </c>
    </row>
    <row r="589" spans="1:62" ht="13.9" customHeight="1" x14ac:dyDescent="0.25">
      <c r="A589" s="6"/>
      <c r="B589" s="1" t="s">
        <v>1250</v>
      </c>
      <c r="C589" s="1" t="s">
        <v>1251</v>
      </c>
      <c r="D589" s="1" t="s">
        <v>725</v>
      </c>
      <c r="E589" s="23"/>
      <c r="F589" s="23"/>
      <c r="G589" s="23"/>
      <c r="H589" s="23"/>
      <c r="I589" s="23"/>
      <c r="J589" s="23"/>
      <c r="K589" s="23"/>
      <c r="L589" s="23"/>
      <c r="M589" s="23"/>
      <c r="N589" s="15"/>
      <c r="O589" s="15"/>
      <c r="P589" s="15"/>
      <c r="Q589" s="15"/>
      <c r="R589" s="15"/>
      <c r="S589" s="15"/>
      <c r="T589" s="15"/>
      <c r="U589" s="15"/>
      <c r="V589" s="15"/>
      <c r="W589" s="15"/>
      <c r="X589" s="15"/>
      <c r="Y589" s="15"/>
      <c r="Z589" s="15"/>
      <c r="AA589" s="15"/>
      <c r="AB589" s="15"/>
      <c r="AC589" s="15"/>
      <c r="AD589" s="15"/>
      <c r="AE589" s="15"/>
      <c r="AF589" s="15"/>
      <c r="AG589" s="15"/>
      <c r="AH589" s="15"/>
      <c r="AI589" s="25"/>
      <c r="AJ589" s="25"/>
      <c r="AK589" s="25"/>
      <c r="AL589" s="25"/>
      <c r="AM589" s="27"/>
      <c r="AN589" s="27"/>
      <c r="AO589" s="15">
        <v>0</v>
      </c>
      <c r="AP589" s="15">
        <v>175</v>
      </c>
      <c r="AQ589" s="15">
        <v>225</v>
      </c>
      <c r="AR589" s="15">
        <v>125</v>
      </c>
      <c r="AS589" s="16">
        <f>IF(AR589="Neg","Neg",AR589*HLOOKUP(AS$3,T_GDP[#All],2,FALSE))</f>
        <v>130.53558150065552</v>
      </c>
      <c r="AT589" s="16">
        <f>IF(AS589="Neg","Neg",AS589*HLOOKUP(AT$3,T_GDP[#All],2,FALSE))</f>
        <v>133.80826999527966</v>
      </c>
      <c r="AU589" s="16">
        <f>IF(AT589="Neg","Neg",AT589*HLOOKUP(AU$3,T_GDP[#All],2,FALSE))</f>
        <v>138.26208215938834</v>
      </c>
      <c r="AV589" s="16">
        <f>IF(AU589="Neg","Neg",AU589*HLOOKUP(AV$3,T_GDP[#All],2,FALSE))</f>
        <v>144.59586083924546</v>
      </c>
      <c r="AW589" s="16">
        <f>IF(AV589="Neg","Neg",AV589*HLOOKUP(AW$3,T_GDP[#All],2,FALSE))</f>
        <v>150.18412175253036</v>
      </c>
      <c r="AX589" s="16">
        <f>IF(AW589="Neg","Neg",AW589*HLOOKUP(AX$3,T_GDP[#All],2,FALSE))</f>
        <v>155.12165581801679</v>
      </c>
      <c r="AY589" s="16">
        <f>IF(AX589="Neg","Neg",AX589*HLOOKUP(AY$3,T_GDP[#All],2,FALSE))</f>
        <v>161.95564873815991</v>
      </c>
      <c r="AZ589" s="16">
        <f>IF(AY589="Neg","Neg",AY589*HLOOKUP(AZ$3,T_GDP[#All],2,FALSE))</f>
        <v>168.3599601878141</v>
      </c>
      <c r="BA589" s="16">
        <f>IF(AZ589="Neg","Neg",AZ589*HLOOKUP(BA$3,T_GDP[#All],2,FALSE))</f>
        <v>174.30817040076704</v>
      </c>
      <c r="BB589" s="16">
        <f>IF(BA589="Neg","Neg",BA589*HLOOKUP(BB$3,T_GDP[#All],2,FALSE))</f>
        <v>180.08857506832311</v>
      </c>
      <c r="BC589" s="16">
        <f>IF(BB589="Neg","Neg",BB589*HLOOKUP(BC$3,T_GDP[#All],2,FALSE))</f>
        <v>167.04817876542515</v>
      </c>
      <c r="BD589" s="16">
        <f>IF(BC589="Neg","Neg",BC589*HLOOKUP(BD$3,T_GDP[#All],2,FALSE))</f>
        <v>187.54543399189538</v>
      </c>
      <c r="BE589" s="16">
        <f>IF(BD589="Neg","Neg",BD589*HLOOKUP(BE$3,T_GDP[#All],2,FALSE))</f>
        <v>199.91591589163349</v>
      </c>
      <c r="BF589" s="16">
        <f>IF(BE589="Neg","Neg",BE589*HLOOKUP(BF$3,T_GDP[#All],2,FALSE))</f>
        <v>203.51418445223979</v>
      </c>
      <c r="BG589" s="16">
        <f>IF(BF589="Neg","Neg",BF589*HLOOKUP(BG$3,T_GDP[#All],2,FALSE))</f>
        <v>210.39856459008371</v>
      </c>
      <c r="BH589" s="16">
        <f>IF(BG589="Neg","Neg",BG589*HLOOKUP(BH$3,T_GDP[#All],2,FALSE))</f>
        <v>217.22303998959862</v>
      </c>
      <c r="BI589" s="16">
        <f>IF(BH589="Neg","Neg",BH589*HLOOKUP(BI$3,T_GDP[#All],2,FALSE))</f>
        <v>225.50172465031437</v>
      </c>
      <c r="BJ589" s="16">
        <f>IF(BI589="Neg","Neg",BI589*HLOOKUP(BJ$3,T_GDP[#All],2,FALSE))</f>
        <v>234.36760871013254</v>
      </c>
    </row>
    <row r="590" spans="1:62" ht="13.9" customHeight="1" x14ac:dyDescent="0.25">
      <c r="A590" s="6"/>
      <c r="B590" s="1" t="s">
        <v>1250</v>
      </c>
      <c r="C590" s="1" t="s">
        <v>1251</v>
      </c>
      <c r="D590" s="1" t="s">
        <v>728</v>
      </c>
      <c r="E590" s="23"/>
      <c r="F590" s="23"/>
      <c r="G590" s="23"/>
      <c r="H590" s="23"/>
      <c r="I590" s="23"/>
      <c r="J590" s="23"/>
      <c r="K590" s="23"/>
      <c r="L590" s="23"/>
      <c r="M590" s="23"/>
      <c r="N590" s="15"/>
      <c r="O590" s="15"/>
      <c r="P590" s="15"/>
      <c r="Q590" s="15"/>
      <c r="R590" s="15"/>
      <c r="S590" s="15"/>
      <c r="T590" s="15"/>
      <c r="U590" s="15"/>
      <c r="V590" s="15"/>
      <c r="W590" s="15"/>
      <c r="X590" s="15"/>
      <c r="Y590" s="15"/>
      <c r="Z590" s="15"/>
      <c r="AA590" s="15"/>
      <c r="AB590" s="15"/>
      <c r="AC590" s="15"/>
      <c r="AD590" s="15"/>
      <c r="AE590" s="15"/>
      <c r="AF590" s="15"/>
      <c r="AG590" s="15"/>
      <c r="AH590" s="15"/>
      <c r="AI590" s="25"/>
      <c r="AJ590" s="25"/>
      <c r="AK590" s="25"/>
      <c r="AL590" s="25"/>
      <c r="AM590" s="27"/>
      <c r="AN590" s="27"/>
      <c r="AO590" s="15">
        <v>0</v>
      </c>
      <c r="AP590" s="15">
        <v>175</v>
      </c>
      <c r="AQ590" s="15">
        <v>225</v>
      </c>
      <c r="AR590" s="15">
        <v>125</v>
      </c>
      <c r="AS590" s="16">
        <f>IF(AR590="Neg","Neg",AR590*HLOOKUP(AS$3,T_GDP[#All],2,FALSE))</f>
        <v>130.53558150065552</v>
      </c>
      <c r="AT590" s="16">
        <f>IF(AS590="Neg","Neg",AS590*HLOOKUP(AT$3,T_GDP[#All],2,FALSE))</f>
        <v>133.80826999527966</v>
      </c>
      <c r="AU590" s="16">
        <f>IF(AT590="Neg","Neg",AT590*HLOOKUP(AU$3,T_GDP[#All],2,FALSE))</f>
        <v>138.26208215938834</v>
      </c>
      <c r="AV590" s="16">
        <f>IF(AU590="Neg","Neg",AU590*HLOOKUP(AV$3,T_GDP[#All],2,FALSE))</f>
        <v>144.59586083924546</v>
      </c>
      <c r="AW590" s="16">
        <f>IF(AV590="Neg","Neg",AV590*HLOOKUP(AW$3,T_GDP[#All],2,FALSE))</f>
        <v>150.18412175253036</v>
      </c>
      <c r="AX590" s="16">
        <f>IF(AW590="Neg","Neg",AW590*HLOOKUP(AX$3,T_GDP[#All],2,FALSE))</f>
        <v>155.12165581801679</v>
      </c>
      <c r="AY590" s="16">
        <f>IF(AX590="Neg","Neg",AX590*HLOOKUP(AY$3,T_GDP[#All],2,FALSE))</f>
        <v>161.95564873815991</v>
      </c>
      <c r="AZ590" s="16">
        <f>IF(AY590="Neg","Neg",AY590*HLOOKUP(AZ$3,T_GDP[#All],2,FALSE))</f>
        <v>168.3599601878141</v>
      </c>
      <c r="BA590" s="16">
        <f>IF(AZ590="Neg","Neg",AZ590*HLOOKUP(BA$3,T_GDP[#All],2,FALSE))</f>
        <v>174.30817040076704</v>
      </c>
      <c r="BB590" s="16">
        <f>IF(BA590="Neg","Neg",BA590*HLOOKUP(BB$3,T_GDP[#All],2,FALSE))</f>
        <v>180.08857506832311</v>
      </c>
      <c r="BC590" s="16">
        <f>IF(BB590="Neg","Neg",BB590*HLOOKUP(BC$3,T_GDP[#All],2,FALSE))</f>
        <v>167.04817876542515</v>
      </c>
      <c r="BD590" s="16">
        <f>IF(BC590="Neg","Neg",BC590*HLOOKUP(BD$3,T_GDP[#All],2,FALSE))</f>
        <v>187.54543399189538</v>
      </c>
      <c r="BE590" s="16">
        <f>IF(BD590="Neg","Neg",BD590*HLOOKUP(BE$3,T_GDP[#All],2,FALSE))</f>
        <v>199.91591589163349</v>
      </c>
      <c r="BF590" s="16">
        <f>IF(BE590="Neg","Neg",BE590*HLOOKUP(BF$3,T_GDP[#All],2,FALSE))</f>
        <v>203.51418445223979</v>
      </c>
      <c r="BG590" s="16">
        <f>IF(BF590="Neg","Neg",BF590*HLOOKUP(BG$3,T_GDP[#All],2,FALSE))</f>
        <v>210.39856459008371</v>
      </c>
      <c r="BH590" s="16">
        <f>IF(BG590="Neg","Neg",BG590*HLOOKUP(BH$3,T_GDP[#All],2,FALSE))</f>
        <v>217.22303998959862</v>
      </c>
      <c r="BI590" s="16">
        <f>IF(BH590="Neg","Neg",BH590*HLOOKUP(BI$3,T_GDP[#All],2,FALSE))</f>
        <v>225.50172465031437</v>
      </c>
      <c r="BJ590" s="16">
        <f>IF(BI590="Neg","Neg",BI590*HLOOKUP(BJ$3,T_GDP[#All],2,FALSE))</f>
        <v>234.36760871013254</v>
      </c>
    </row>
    <row r="591" spans="1:62" ht="13.9" customHeight="1" x14ac:dyDescent="0.25">
      <c r="A591" s="6"/>
      <c r="B591" s="1" t="s">
        <v>1250</v>
      </c>
      <c r="C591" s="1" t="s">
        <v>1252</v>
      </c>
      <c r="D591" s="1" t="s">
        <v>725</v>
      </c>
      <c r="E591" s="23"/>
      <c r="F591" s="23"/>
      <c r="G591" s="23"/>
      <c r="H591" s="23"/>
      <c r="I591" s="23"/>
      <c r="J591" s="23"/>
      <c r="K591" s="23"/>
      <c r="L591" s="23"/>
      <c r="M591" s="23"/>
      <c r="N591" s="15"/>
      <c r="O591" s="15"/>
      <c r="P591" s="15"/>
      <c r="Q591" s="15"/>
      <c r="R591" s="15"/>
      <c r="S591" s="15"/>
      <c r="T591" s="15"/>
      <c r="U591" s="15"/>
      <c r="V591" s="15"/>
      <c r="W591" s="15"/>
      <c r="X591" s="15"/>
      <c r="Y591" s="15"/>
      <c r="Z591" s="15"/>
      <c r="AA591" s="15"/>
      <c r="AB591" s="15"/>
      <c r="AC591" s="15"/>
      <c r="AD591" s="15"/>
      <c r="AE591" s="15"/>
      <c r="AF591" s="15"/>
      <c r="AG591" s="15"/>
      <c r="AH591" s="15"/>
      <c r="AI591" s="25"/>
      <c r="AJ591" s="25"/>
      <c r="AK591" s="25"/>
      <c r="AL591" s="25"/>
      <c r="AM591" s="27"/>
      <c r="AN591" s="27"/>
      <c r="AO591" s="15">
        <v>0</v>
      </c>
      <c r="AP591" s="15">
        <v>250</v>
      </c>
      <c r="AQ591" s="15">
        <v>-10</v>
      </c>
      <c r="AR591" s="15">
        <v>-20</v>
      </c>
      <c r="AS591" s="16">
        <f>IF(AR591="Neg","Neg",AR591*HLOOKUP(AS$3,T_GDP[#All],2,FALSE))</f>
        <v>-20.885693040104883</v>
      </c>
      <c r="AT591" s="16">
        <f>IF(AS591="Neg","Neg",AS591*HLOOKUP(AT$3,T_GDP[#All],2,FALSE))</f>
        <v>-21.409323199244746</v>
      </c>
      <c r="AU591" s="16">
        <f>IF(AT591="Neg","Neg",AT591*HLOOKUP(AU$3,T_GDP[#All],2,FALSE))</f>
        <v>-22.121933145502137</v>
      </c>
      <c r="AV591" s="16">
        <f>IF(AU591="Neg","Neg",AU591*HLOOKUP(AV$3,T_GDP[#All],2,FALSE))</f>
        <v>-23.135337734279279</v>
      </c>
      <c r="AW591" s="16">
        <f>IF(AV591="Neg","Neg",AV591*HLOOKUP(AW$3,T_GDP[#All],2,FALSE))</f>
        <v>-24.02945948040486</v>
      </c>
      <c r="AX591" s="16">
        <f>IF(AW591="Neg","Neg",AW591*HLOOKUP(AX$3,T_GDP[#All],2,FALSE))</f>
        <v>-24.819464930882688</v>
      </c>
      <c r="AY591" s="16">
        <f>IF(AX591="Neg","Neg",AX591*HLOOKUP(AY$3,T_GDP[#All],2,FALSE))</f>
        <v>-25.912903798105589</v>
      </c>
      <c r="AZ591" s="16">
        <f>IF(AY591="Neg","Neg",AY591*HLOOKUP(AZ$3,T_GDP[#All],2,FALSE))</f>
        <v>-26.937593630050259</v>
      </c>
      <c r="BA591" s="16">
        <f>IF(AZ591="Neg","Neg",AZ591*HLOOKUP(BA$3,T_GDP[#All],2,FALSE))</f>
        <v>-27.889307264122728</v>
      </c>
      <c r="BB591" s="16">
        <f>IF(BA591="Neg","Neg",BA591*HLOOKUP(BB$3,T_GDP[#All],2,FALSE))</f>
        <v>-28.814172010931699</v>
      </c>
      <c r="BC591" s="16">
        <f>IF(BB591="Neg","Neg",BB591*HLOOKUP(BC$3,T_GDP[#All],2,FALSE))</f>
        <v>-26.727708602468024</v>
      </c>
      <c r="BD591" s="16">
        <f>IF(BC591="Neg","Neg",BC591*HLOOKUP(BD$3,T_GDP[#All],2,FALSE))</f>
        <v>-30.007269438703261</v>
      </c>
      <c r="BE591" s="16">
        <f>IF(BD591="Neg","Neg",BD591*HLOOKUP(BE$3,T_GDP[#All],2,FALSE))</f>
        <v>-31.986546542661358</v>
      </c>
      <c r="BF591" s="16">
        <f>IF(BE591="Neg","Neg",BE591*HLOOKUP(BF$3,T_GDP[#All],2,FALSE))</f>
        <v>-32.56226951235837</v>
      </c>
      <c r="BG591" s="16">
        <f>IF(BF591="Neg","Neg",BF591*HLOOKUP(BG$3,T_GDP[#All],2,FALSE))</f>
        <v>-33.6637703344134</v>
      </c>
      <c r="BH591" s="16">
        <f>IF(BG591="Neg","Neg",BG591*HLOOKUP(BH$3,T_GDP[#All],2,FALSE))</f>
        <v>-34.755686398335783</v>
      </c>
      <c r="BI591" s="16">
        <f>IF(BH591="Neg","Neg",BH591*HLOOKUP(BI$3,T_GDP[#All],2,FALSE))</f>
        <v>-36.0802759440503</v>
      </c>
      <c r="BJ591" s="16">
        <f>IF(BI591="Neg","Neg",BI591*HLOOKUP(BJ$3,T_GDP[#All],2,FALSE))</f>
        <v>-37.498817393621209</v>
      </c>
    </row>
    <row r="592" spans="1:62" ht="13.9" customHeight="1" x14ac:dyDescent="0.25">
      <c r="A592" s="6"/>
      <c r="B592" s="1" t="s">
        <v>1250</v>
      </c>
      <c r="C592" s="1" t="s">
        <v>1253</v>
      </c>
      <c r="D592" s="1" t="s">
        <v>2129</v>
      </c>
      <c r="E592" s="23"/>
      <c r="F592" s="23"/>
      <c r="G592" s="23"/>
      <c r="H592" s="23"/>
      <c r="I592" s="23"/>
      <c r="J592" s="23"/>
      <c r="K592" s="23"/>
      <c r="L592" s="23"/>
      <c r="M592" s="23"/>
      <c r="N592" s="15"/>
      <c r="O592" s="15"/>
      <c r="P592" s="15"/>
      <c r="Q592" s="15"/>
      <c r="R592" s="15"/>
      <c r="S592" s="15"/>
      <c r="T592" s="15"/>
      <c r="U592" s="15"/>
      <c r="V592" s="15"/>
      <c r="W592" s="15"/>
      <c r="X592" s="15"/>
      <c r="Y592" s="15"/>
      <c r="Z592" s="15"/>
      <c r="AA592" s="15"/>
      <c r="AB592" s="15"/>
      <c r="AC592" s="15"/>
      <c r="AD592" s="15"/>
      <c r="AE592" s="15"/>
      <c r="AF592" s="15"/>
      <c r="AG592" s="15"/>
      <c r="AH592" s="15"/>
      <c r="AI592" s="25"/>
      <c r="AJ592" s="25"/>
      <c r="AK592" s="25"/>
      <c r="AL592" s="25"/>
      <c r="AM592" s="27"/>
      <c r="AN592" s="27"/>
      <c r="AO592" s="15">
        <v>20</v>
      </c>
      <c r="AP592" s="15">
        <v>125</v>
      </c>
      <c r="AQ592" s="15">
        <v>160</v>
      </c>
      <c r="AR592" s="15">
        <v>160</v>
      </c>
      <c r="AS592" s="16">
        <f>IF(AR592="Neg","Neg",AR592*HLOOKUP(AS$3,T_GDP[#All],2,FALSE))</f>
        <v>167.08554432083906</v>
      </c>
      <c r="AT592" s="16">
        <f>IF(AS592="Neg","Neg",AS592*HLOOKUP(AT$3,T_GDP[#All],2,FALSE))</f>
        <v>171.27458559395797</v>
      </c>
      <c r="AU592" s="16">
        <f>IF(AT592="Neg","Neg",AT592*HLOOKUP(AU$3,T_GDP[#All],2,FALSE))</f>
        <v>176.97546516401709</v>
      </c>
      <c r="AV592" s="16">
        <f>IF(AU592="Neg","Neg",AU592*HLOOKUP(AV$3,T_GDP[#All],2,FALSE))</f>
        <v>185.08270187423423</v>
      </c>
      <c r="AW592" s="16">
        <f>IF(AV592="Neg","Neg",AV592*HLOOKUP(AW$3,T_GDP[#All],2,FALSE))</f>
        <v>192.23567584323888</v>
      </c>
      <c r="AX592" s="16">
        <f>IF(AW592="Neg","Neg",AW592*HLOOKUP(AX$3,T_GDP[#All],2,FALSE))</f>
        <v>198.55571944706151</v>
      </c>
      <c r="AY592" s="16">
        <f>IF(AX592="Neg","Neg",AX592*HLOOKUP(AY$3,T_GDP[#All],2,FALSE))</f>
        <v>207.30323038484471</v>
      </c>
      <c r="AZ592" s="16">
        <f>IF(AY592="Neg","Neg",AY592*HLOOKUP(AZ$3,T_GDP[#All],2,FALSE))</f>
        <v>215.50074904040207</v>
      </c>
      <c r="BA592" s="16">
        <f>IF(AZ592="Neg","Neg",AZ592*HLOOKUP(BA$3,T_GDP[#All],2,FALSE))</f>
        <v>223.11445811298182</v>
      </c>
      <c r="BB592" s="16">
        <f>IF(BA592="Neg","Neg",BA592*HLOOKUP(BB$3,T_GDP[#All],2,FALSE))</f>
        <v>230.51337608745359</v>
      </c>
      <c r="BC592" s="16">
        <f>IF(BB592="Neg","Neg",BB592*HLOOKUP(BC$3,T_GDP[#All],2,FALSE))</f>
        <v>213.82166881974419</v>
      </c>
      <c r="BD592" s="16">
        <f>IF(BC592="Neg","Neg",BC592*HLOOKUP(BD$3,T_GDP[#All],2,FALSE))</f>
        <v>240.05815550962609</v>
      </c>
      <c r="BE592" s="16">
        <f>IF(BD592="Neg","Neg",BD592*HLOOKUP(BE$3,T_GDP[#All],2,FALSE))</f>
        <v>255.89237234129087</v>
      </c>
      <c r="BF592" s="16">
        <f>IF(BE592="Neg","Neg",BE592*HLOOKUP(BF$3,T_GDP[#All],2,FALSE))</f>
        <v>260.49815609886696</v>
      </c>
      <c r="BG592" s="16">
        <f>IF(BF592="Neg","Neg",BF592*HLOOKUP(BG$3,T_GDP[#All],2,FALSE))</f>
        <v>269.3101626753072</v>
      </c>
      <c r="BH592" s="16">
        <f>IF(BG592="Neg","Neg",BG592*HLOOKUP(BH$3,T_GDP[#All],2,FALSE))</f>
        <v>278.04549118668626</v>
      </c>
      <c r="BI592" s="16">
        <f>IF(BH592="Neg","Neg",BH592*HLOOKUP(BI$3,T_GDP[#All],2,FALSE))</f>
        <v>288.6422075524024</v>
      </c>
      <c r="BJ592" s="16">
        <f>IF(BI592="Neg","Neg",BI592*HLOOKUP(BJ$3,T_GDP[#All],2,FALSE))</f>
        <v>299.99053914896967</v>
      </c>
    </row>
    <row r="593" spans="1:62" ht="13.9" customHeight="1" x14ac:dyDescent="0.25">
      <c r="A593" s="6"/>
      <c r="B593" s="1" t="s">
        <v>1250</v>
      </c>
      <c r="C593" s="1" t="s">
        <v>1254</v>
      </c>
      <c r="D593" s="1" t="s">
        <v>2129</v>
      </c>
      <c r="E593" s="23"/>
      <c r="F593" s="23"/>
      <c r="G593" s="23"/>
      <c r="H593" s="23"/>
      <c r="I593" s="23"/>
      <c r="J593" s="23"/>
      <c r="K593" s="23"/>
      <c r="L593" s="23"/>
      <c r="M593" s="23"/>
      <c r="N593" s="15"/>
      <c r="O593" s="15"/>
      <c r="P593" s="15"/>
      <c r="Q593" s="15"/>
      <c r="R593" s="15"/>
      <c r="S593" s="15"/>
      <c r="T593" s="15"/>
      <c r="U593" s="15"/>
      <c r="V593" s="15"/>
      <c r="W593" s="15"/>
      <c r="X593" s="15"/>
      <c r="Y593" s="15"/>
      <c r="Z593" s="15"/>
      <c r="AA593" s="15"/>
      <c r="AB593" s="15"/>
      <c r="AC593" s="15"/>
      <c r="AD593" s="15"/>
      <c r="AE593" s="15"/>
      <c r="AF593" s="15"/>
      <c r="AG593" s="15"/>
      <c r="AH593" s="15"/>
      <c r="AI593" s="25"/>
      <c r="AJ593" s="25"/>
      <c r="AK593" s="25"/>
      <c r="AL593" s="25"/>
      <c r="AM593" s="27"/>
      <c r="AN593" s="27"/>
      <c r="AO593" s="15">
        <v>110</v>
      </c>
      <c r="AP593" s="15">
        <v>180</v>
      </c>
      <c r="AQ593" s="15">
        <v>195</v>
      </c>
      <c r="AR593" s="15">
        <v>195</v>
      </c>
      <c r="AS593" s="16">
        <f>IF(AR593="Neg","Neg",AR593*HLOOKUP(AS$3,T_GDP[#All],2,FALSE))</f>
        <v>203.63550714102263</v>
      </c>
      <c r="AT593" s="16">
        <f>IF(AS593="Neg","Neg",AS593*HLOOKUP(AT$3,T_GDP[#All],2,FALSE))</f>
        <v>208.74090119263627</v>
      </c>
      <c r="AU593" s="16">
        <f>IF(AT593="Neg","Neg",AT593*HLOOKUP(AU$3,T_GDP[#All],2,FALSE))</f>
        <v>215.68884816864585</v>
      </c>
      <c r="AV593" s="16">
        <f>IF(AU593="Neg","Neg",AU593*HLOOKUP(AV$3,T_GDP[#All],2,FALSE))</f>
        <v>225.56954290922297</v>
      </c>
      <c r="AW593" s="16">
        <f>IF(AV593="Neg","Neg",AV593*HLOOKUP(AW$3,T_GDP[#All],2,FALSE))</f>
        <v>234.2872299339474</v>
      </c>
      <c r="AX593" s="16">
        <f>IF(AW593="Neg","Neg",AW593*HLOOKUP(AX$3,T_GDP[#All],2,FALSE))</f>
        <v>241.98978307610622</v>
      </c>
      <c r="AY593" s="16">
        <f>IF(AX593="Neg","Neg",AX593*HLOOKUP(AY$3,T_GDP[#All],2,FALSE))</f>
        <v>252.65081203152951</v>
      </c>
      <c r="AZ593" s="16">
        <f>IF(AY593="Neg","Neg",AY593*HLOOKUP(AZ$3,T_GDP[#All],2,FALSE))</f>
        <v>262.64153789299007</v>
      </c>
      <c r="BA593" s="16">
        <f>IF(AZ593="Neg","Neg",AZ593*HLOOKUP(BA$3,T_GDP[#All],2,FALSE))</f>
        <v>271.92074582519666</v>
      </c>
      <c r="BB593" s="16">
        <f>IF(BA593="Neg","Neg",BA593*HLOOKUP(BB$3,T_GDP[#All],2,FALSE))</f>
        <v>280.93817710658413</v>
      </c>
      <c r="BC593" s="16">
        <f>IF(BB593="Neg","Neg",BB593*HLOOKUP(BC$3,T_GDP[#All],2,FALSE))</f>
        <v>260.59515887406332</v>
      </c>
      <c r="BD593" s="16">
        <f>IF(BC593="Neg","Neg",BC593*HLOOKUP(BD$3,T_GDP[#All],2,FALSE))</f>
        <v>292.57087702735691</v>
      </c>
      <c r="BE593" s="16">
        <f>IF(BD593="Neg","Neg",BD593*HLOOKUP(BE$3,T_GDP[#All],2,FALSE))</f>
        <v>311.86882879094833</v>
      </c>
      <c r="BF593" s="16">
        <f>IF(BE593="Neg","Neg",BE593*HLOOKUP(BF$3,T_GDP[#All],2,FALSE))</f>
        <v>317.48212774549415</v>
      </c>
      <c r="BG593" s="16">
        <f>IF(BF593="Neg","Neg",BF593*HLOOKUP(BG$3,T_GDP[#All],2,FALSE))</f>
        <v>328.22176076053069</v>
      </c>
      <c r="BH593" s="16">
        <f>IF(BG593="Neg","Neg",BG593*HLOOKUP(BH$3,T_GDP[#All],2,FALSE))</f>
        <v>338.86794238377394</v>
      </c>
      <c r="BI593" s="16">
        <f>IF(BH593="Neg","Neg",BH593*HLOOKUP(BI$3,T_GDP[#All],2,FALSE))</f>
        <v>351.78269045449048</v>
      </c>
      <c r="BJ593" s="16">
        <f>IF(BI593="Neg","Neg",BI593*HLOOKUP(BJ$3,T_GDP[#All],2,FALSE))</f>
        <v>365.61346958780683</v>
      </c>
    </row>
    <row r="594" spans="1:62" ht="13.9" customHeight="1" x14ac:dyDescent="0.25">
      <c r="A594" s="6"/>
      <c r="B594" s="1" t="s">
        <v>1250</v>
      </c>
      <c r="C594" s="1" t="s">
        <v>1255</v>
      </c>
      <c r="D594" s="1" t="s">
        <v>2129</v>
      </c>
      <c r="E594" s="23"/>
      <c r="F594" s="23"/>
      <c r="G594" s="23"/>
      <c r="H594" s="23"/>
      <c r="I594" s="23"/>
      <c r="J594" s="23"/>
      <c r="K594" s="23"/>
      <c r="L594" s="23"/>
      <c r="M594" s="23"/>
      <c r="N594" s="15"/>
      <c r="O594" s="15"/>
      <c r="P594" s="15"/>
      <c r="Q594" s="15"/>
      <c r="R594" s="15"/>
      <c r="S594" s="15"/>
      <c r="T594" s="15"/>
      <c r="U594" s="15"/>
      <c r="V594" s="15"/>
      <c r="W594" s="15"/>
      <c r="X594" s="15"/>
      <c r="Y594" s="15"/>
      <c r="Z594" s="15"/>
      <c r="AA594" s="15"/>
      <c r="AB594" s="15"/>
      <c r="AC594" s="15"/>
      <c r="AD594" s="15"/>
      <c r="AE594" s="15"/>
      <c r="AF594" s="15"/>
      <c r="AG594" s="15"/>
      <c r="AH594" s="15"/>
      <c r="AI594" s="25"/>
      <c r="AJ594" s="25"/>
      <c r="AK594" s="25"/>
      <c r="AL594" s="25"/>
      <c r="AM594" s="27"/>
      <c r="AN594" s="27"/>
      <c r="AO594" s="15">
        <v>70</v>
      </c>
      <c r="AP594" s="15">
        <v>95</v>
      </c>
      <c r="AQ594" s="15">
        <v>95</v>
      </c>
      <c r="AR594" s="15">
        <v>95</v>
      </c>
      <c r="AS594" s="16">
        <f>IF(AR594="Neg","Neg",AR594*HLOOKUP(AS$3,T_GDP[#All],2,FALSE))</f>
        <v>99.2070419404982</v>
      </c>
      <c r="AT594" s="16">
        <f>IF(AS594="Neg","Neg",AS594*HLOOKUP(AT$3,T_GDP[#All],2,FALSE))</f>
        <v>101.69428519641255</v>
      </c>
      <c r="AU594" s="16">
        <f>IF(AT594="Neg","Neg",AT594*HLOOKUP(AU$3,T_GDP[#All],2,FALSE))</f>
        <v>105.07918244113516</v>
      </c>
      <c r="AV594" s="16">
        <f>IF(AU594="Neg","Neg",AU594*HLOOKUP(AV$3,T_GDP[#All],2,FALSE))</f>
        <v>109.89285423782658</v>
      </c>
      <c r="AW594" s="16">
        <f>IF(AV594="Neg","Neg",AV594*HLOOKUP(AW$3,T_GDP[#All],2,FALSE))</f>
        <v>114.13993253192309</v>
      </c>
      <c r="AX594" s="16">
        <f>IF(AW594="Neg","Neg",AW594*HLOOKUP(AX$3,T_GDP[#All],2,FALSE))</f>
        <v>117.89245842169278</v>
      </c>
      <c r="AY594" s="16">
        <f>IF(AX594="Neg","Neg",AX594*HLOOKUP(AY$3,T_GDP[#All],2,FALSE))</f>
        <v>123.08629304100155</v>
      </c>
      <c r="AZ594" s="16">
        <f>IF(AY594="Neg","Neg",AY594*HLOOKUP(AZ$3,T_GDP[#All],2,FALSE))</f>
        <v>127.95356974273874</v>
      </c>
      <c r="BA594" s="16">
        <f>IF(AZ594="Neg","Neg",AZ594*HLOOKUP(BA$3,T_GDP[#All],2,FALSE))</f>
        <v>132.47420950458297</v>
      </c>
      <c r="BB594" s="16">
        <f>IF(BA594="Neg","Neg",BA594*HLOOKUP(BB$3,T_GDP[#All],2,FALSE))</f>
        <v>136.86731705192557</v>
      </c>
      <c r="BC594" s="16">
        <f>IF(BB594="Neg","Neg",BB594*HLOOKUP(BC$3,T_GDP[#All],2,FALSE))</f>
        <v>126.95661586172312</v>
      </c>
      <c r="BD594" s="16">
        <f>IF(BC594="Neg","Neg",BC594*HLOOKUP(BD$3,T_GDP[#All],2,FALSE))</f>
        <v>142.53452983384051</v>
      </c>
      <c r="BE594" s="16">
        <f>IF(BD594="Neg","Neg",BD594*HLOOKUP(BE$3,T_GDP[#All],2,FALSE))</f>
        <v>151.93609607764145</v>
      </c>
      <c r="BF594" s="16">
        <f>IF(BE594="Neg","Neg",BE594*HLOOKUP(BF$3,T_GDP[#All],2,FALSE))</f>
        <v>154.67078018370225</v>
      </c>
      <c r="BG594" s="16">
        <f>IF(BF594="Neg","Neg",BF594*HLOOKUP(BG$3,T_GDP[#All],2,FALSE))</f>
        <v>159.90290908846362</v>
      </c>
      <c r="BH594" s="16">
        <f>IF(BG594="Neg","Neg",BG594*HLOOKUP(BH$3,T_GDP[#All],2,FALSE))</f>
        <v>165.08951039209495</v>
      </c>
      <c r="BI594" s="16">
        <f>IF(BH594="Neg","Neg",BH594*HLOOKUP(BI$3,T_GDP[#All],2,FALSE))</f>
        <v>171.38131073423892</v>
      </c>
      <c r="BJ594" s="16">
        <f>IF(BI594="Neg","Neg",BI594*HLOOKUP(BJ$3,T_GDP[#All],2,FALSE))</f>
        <v>178.11938261970073</v>
      </c>
    </row>
    <row r="595" spans="1:62" ht="13.9" customHeight="1" x14ac:dyDescent="0.25">
      <c r="A595" s="6"/>
      <c r="B595" s="1" t="s">
        <v>1250</v>
      </c>
      <c r="C595" s="1" t="s">
        <v>1256</v>
      </c>
      <c r="D595" s="1" t="s">
        <v>736</v>
      </c>
      <c r="E595" s="23"/>
      <c r="F595" s="23"/>
      <c r="G595" s="23"/>
      <c r="H595" s="23"/>
      <c r="I595" s="23"/>
      <c r="J595" s="23"/>
      <c r="K595" s="23"/>
      <c r="L595" s="23"/>
      <c r="M595" s="23"/>
      <c r="N595" s="15"/>
      <c r="O595" s="15"/>
      <c r="P595" s="15"/>
      <c r="Q595" s="15"/>
      <c r="R595" s="15"/>
      <c r="S595" s="15"/>
      <c r="T595" s="15"/>
      <c r="U595" s="15"/>
      <c r="V595" s="15"/>
      <c r="W595" s="15"/>
      <c r="X595" s="15"/>
      <c r="Y595" s="15"/>
      <c r="Z595" s="15"/>
      <c r="AA595" s="15"/>
      <c r="AB595" s="15"/>
      <c r="AC595" s="15"/>
      <c r="AD595" s="15"/>
      <c r="AE595" s="15"/>
      <c r="AF595" s="15"/>
      <c r="AG595" s="15"/>
      <c r="AH595" s="15"/>
      <c r="AI595" s="25"/>
      <c r="AJ595" s="25"/>
      <c r="AK595" s="25"/>
      <c r="AL595" s="25"/>
      <c r="AM595" s="27"/>
      <c r="AN595" s="27"/>
      <c r="AO595" s="15">
        <v>25</v>
      </c>
      <c r="AP595" s="15">
        <v>75</v>
      </c>
      <c r="AQ595" s="15">
        <v>70</v>
      </c>
      <c r="AR595" s="15">
        <v>70</v>
      </c>
      <c r="AS595" s="16">
        <f>IF(AR595="Neg","Neg",AR595*HLOOKUP(AS$3,T_GDP[#All],2,FALSE))</f>
        <v>73.09992564036709</v>
      </c>
      <c r="AT595" s="16">
        <f>IF(AS595="Neg","Neg",AS595*HLOOKUP(AT$3,T_GDP[#All],2,FALSE))</f>
        <v>74.932631197356599</v>
      </c>
      <c r="AU595" s="16">
        <f>IF(AT595="Neg","Neg",AT595*HLOOKUP(AU$3,T_GDP[#All],2,FALSE))</f>
        <v>77.426766009257463</v>
      </c>
      <c r="AV595" s="16">
        <f>IF(AU595="Neg","Neg",AU595*HLOOKUP(AV$3,T_GDP[#All],2,FALSE))</f>
        <v>80.973682069977457</v>
      </c>
      <c r="AW595" s="16">
        <f>IF(AV595="Neg","Neg",AV595*HLOOKUP(AW$3,T_GDP[#All],2,FALSE))</f>
        <v>84.103108181416999</v>
      </c>
      <c r="AX595" s="16">
        <f>IF(AW595="Neg","Neg",AW595*HLOOKUP(AX$3,T_GDP[#All],2,FALSE))</f>
        <v>86.868127258089402</v>
      </c>
      <c r="AY595" s="16">
        <f>IF(AX595="Neg","Neg",AX595*HLOOKUP(AY$3,T_GDP[#All],2,FALSE))</f>
        <v>90.695163293369546</v>
      </c>
      <c r="AZ595" s="16">
        <f>IF(AY595="Neg","Neg",AY595*HLOOKUP(AZ$3,T_GDP[#All],2,FALSE))</f>
        <v>94.281577705175891</v>
      </c>
      <c r="BA595" s="16">
        <f>IF(AZ595="Neg","Neg",AZ595*HLOOKUP(BA$3,T_GDP[#All],2,FALSE))</f>
        <v>97.612575424429536</v>
      </c>
      <c r="BB595" s="16">
        <f>IF(BA595="Neg","Neg",BA595*HLOOKUP(BB$3,T_GDP[#All],2,FALSE))</f>
        <v>100.84960203826093</v>
      </c>
      <c r="BC595" s="16">
        <f>IF(BB595="Neg","Neg",BB595*HLOOKUP(BC$3,T_GDP[#All],2,FALSE))</f>
        <v>93.546980108638067</v>
      </c>
      <c r="BD595" s="16">
        <f>IF(BC595="Neg","Neg",BC595*HLOOKUP(BD$3,T_GDP[#All],2,FALSE))</f>
        <v>105.02544303546139</v>
      </c>
      <c r="BE595" s="16">
        <f>IF(BD595="Neg","Neg",BD595*HLOOKUP(BE$3,T_GDP[#All],2,FALSE))</f>
        <v>111.95291289931473</v>
      </c>
      <c r="BF595" s="16">
        <f>IF(BE595="Neg","Neg",BE595*HLOOKUP(BF$3,T_GDP[#All],2,FALSE))</f>
        <v>113.96794329325425</v>
      </c>
      <c r="BG595" s="16">
        <f>IF(BF595="Neg","Neg",BF595*HLOOKUP(BG$3,T_GDP[#All],2,FALSE))</f>
        <v>117.82319617044685</v>
      </c>
      <c r="BH595" s="16">
        <f>IF(BG595="Neg","Neg",BG595*HLOOKUP(BH$3,T_GDP[#All],2,FALSE))</f>
        <v>121.6449023941752</v>
      </c>
      <c r="BI595" s="16">
        <f>IF(BH595="Neg","Neg",BH595*HLOOKUP(BI$3,T_GDP[#All],2,FALSE))</f>
        <v>126.28096580417602</v>
      </c>
      <c r="BJ595" s="16">
        <f>IF(BI595="Neg","Neg",BI595*HLOOKUP(BJ$3,T_GDP[#All],2,FALSE))</f>
        <v>131.2458608776742</v>
      </c>
    </row>
    <row r="596" spans="1:62" ht="13.9" customHeight="1" x14ac:dyDescent="0.25">
      <c r="A596" s="6"/>
      <c r="B596" s="1" t="s">
        <v>1250</v>
      </c>
      <c r="C596" s="1" t="s">
        <v>1257</v>
      </c>
      <c r="D596" s="1" t="s">
        <v>716</v>
      </c>
      <c r="E596" s="23"/>
      <c r="F596" s="23"/>
      <c r="G596" s="23"/>
      <c r="H596" s="23"/>
      <c r="I596" s="23"/>
      <c r="J596" s="23"/>
      <c r="K596" s="23"/>
      <c r="L596" s="23"/>
      <c r="M596" s="23"/>
      <c r="N596" s="15"/>
      <c r="O596" s="15"/>
      <c r="P596" s="15"/>
      <c r="Q596" s="15"/>
      <c r="R596" s="15"/>
      <c r="S596" s="15"/>
      <c r="T596" s="15"/>
      <c r="U596" s="15"/>
      <c r="V596" s="15"/>
      <c r="W596" s="15"/>
      <c r="X596" s="15"/>
      <c r="Y596" s="15"/>
      <c r="Z596" s="15"/>
      <c r="AA596" s="15"/>
      <c r="AB596" s="15"/>
      <c r="AC596" s="15"/>
      <c r="AD596" s="15"/>
      <c r="AE596" s="15"/>
      <c r="AF596" s="15"/>
      <c r="AG596" s="15"/>
      <c r="AH596" s="15"/>
      <c r="AI596" s="25"/>
      <c r="AJ596" s="25"/>
      <c r="AK596" s="25"/>
      <c r="AL596" s="25"/>
      <c r="AM596" s="27"/>
      <c r="AN596" s="27"/>
      <c r="AO596" s="15">
        <v>0</v>
      </c>
      <c r="AP596" s="15">
        <v>70</v>
      </c>
      <c r="AQ596" s="15">
        <v>130</v>
      </c>
      <c r="AR596" s="15">
        <v>120</v>
      </c>
      <c r="AS596" s="16">
        <f>IF(AR596="Neg","Neg",AR596*HLOOKUP(AS$3,T_GDP[#All],2,FALSE))</f>
        <v>125.31415824062931</v>
      </c>
      <c r="AT596" s="16">
        <f>IF(AS596="Neg","Neg",AS596*HLOOKUP(AT$3,T_GDP[#All],2,FALSE))</f>
        <v>128.45593919546849</v>
      </c>
      <c r="AU596" s="16">
        <f>IF(AT596="Neg","Neg",AT596*HLOOKUP(AU$3,T_GDP[#All],2,FALSE))</f>
        <v>132.73159887301284</v>
      </c>
      <c r="AV596" s="16">
        <f>IF(AU596="Neg","Neg",AU596*HLOOKUP(AV$3,T_GDP[#All],2,FALSE))</f>
        <v>138.81202640567568</v>
      </c>
      <c r="AW596" s="16">
        <f>IF(AV596="Neg","Neg",AV596*HLOOKUP(AW$3,T_GDP[#All],2,FALSE))</f>
        <v>144.17675688242917</v>
      </c>
      <c r="AX596" s="16">
        <f>IF(AW596="Neg","Neg",AW596*HLOOKUP(AX$3,T_GDP[#All],2,FALSE))</f>
        <v>148.91678958529613</v>
      </c>
      <c r="AY596" s="16">
        <f>IF(AX596="Neg","Neg",AX596*HLOOKUP(AY$3,T_GDP[#All],2,FALSE))</f>
        <v>155.47742278863353</v>
      </c>
      <c r="AZ596" s="16">
        <f>IF(AY596="Neg","Neg",AY596*HLOOKUP(AZ$3,T_GDP[#All],2,FALSE))</f>
        <v>161.62556178030155</v>
      </c>
      <c r="BA596" s="16">
        <f>IF(AZ596="Neg","Neg",AZ596*HLOOKUP(BA$3,T_GDP[#All],2,FALSE))</f>
        <v>167.33584358473638</v>
      </c>
      <c r="BB596" s="16">
        <f>IF(BA596="Neg","Neg",BA596*HLOOKUP(BB$3,T_GDP[#All],2,FALSE))</f>
        <v>172.8850320655902</v>
      </c>
      <c r="BC596" s="16">
        <f>IF(BB596="Neg","Neg",BB596*HLOOKUP(BC$3,T_GDP[#All],2,FALSE))</f>
        <v>160.36625161480816</v>
      </c>
      <c r="BD596" s="16">
        <f>IF(BC596="Neg","Neg",BC596*HLOOKUP(BD$3,T_GDP[#All],2,FALSE))</f>
        <v>180.0436166322196</v>
      </c>
      <c r="BE596" s="16">
        <f>IF(BD596="Neg","Neg",BD596*HLOOKUP(BE$3,T_GDP[#All],2,FALSE))</f>
        <v>191.91927925596818</v>
      </c>
      <c r="BF596" s="16">
        <f>IF(BE596="Neg","Neg",BE596*HLOOKUP(BF$3,T_GDP[#All],2,FALSE))</f>
        <v>195.37361707415022</v>
      </c>
      <c r="BG596" s="16">
        <f>IF(BF596="Neg","Neg",BF596*HLOOKUP(BG$3,T_GDP[#All],2,FALSE))</f>
        <v>201.98262200648037</v>
      </c>
      <c r="BH596" s="16">
        <f>IF(BG596="Neg","Neg",BG596*HLOOKUP(BH$3,T_GDP[#All],2,FALSE))</f>
        <v>208.5341183900147</v>
      </c>
      <c r="BI596" s="16">
        <f>IF(BH596="Neg","Neg",BH596*HLOOKUP(BI$3,T_GDP[#All],2,FALSE))</f>
        <v>216.48165566430183</v>
      </c>
      <c r="BJ596" s="16">
        <f>IF(BI596="Neg","Neg",BI596*HLOOKUP(BJ$3,T_GDP[#All],2,FALSE))</f>
        <v>224.99290436172726</v>
      </c>
    </row>
    <row r="597" spans="1:62" ht="13.9" customHeight="1" x14ac:dyDescent="0.25">
      <c r="A597" s="6"/>
      <c r="B597" s="1" t="s">
        <v>1250</v>
      </c>
      <c r="C597" s="1" t="s">
        <v>1258</v>
      </c>
      <c r="D597" s="1" t="s">
        <v>707</v>
      </c>
      <c r="E597" s="23"/>
      <c r="F597" s="23"/>
      <c r="G597" s="23"/>
      <c r="H597" s="23"/>
      <c r="I597" s="23"/>
      <c r="J597" s="23"/>
      <c r="K597" s="23"/>
      <c r="L597" s="23"/>
      <c r="M597" s="23"/>
      <c r="N597" s="15"/>
      <c r="O597" s="15"/>
      <c r="P597" s="15"/>
      <c r="Q597" s="15"/>
      <c r="R597" s="15"/>
      <c r="S597" s="15"/>
      <c r="T597" s="15"/>
      <c r="U597" s="15"/>
      <c r="V597" s="15"/>
      <c r="W597" s="15"/>
      <c r="X597" s="15"/>
      <c r="Y597" s="15"/>
      <c r="Z597" s="15"/>
      <c r="AA597" s="15"/>
      <c r="AB597" s="15"/>
      <c r="AC597" s="15"/>
      <c r="AD597" s="15"/>
      <c r="AE597" s="15"/>
      <c r="AF597" s="15"/>
      <c r="AG597" s="15"/>
      <c r="AH597" s="15"/>
      <c r="AI597" s="25"/>
      <c r="AJ597" s="25"/>
      <c r="AK597" s="25"/>
      <c r="AL597" s="25"/>
      <c r="AM597" s="27"/>
      <c r="AN597" s="27"/>
      <c r="AO597" s="15">
        <v>165</v>
      </c>
      <c r="AP597" s="15">
        <v>1000</v>
      </c>
      <c r="AQ597" s="15">
        <v>1100</v>
      </c>
      <c r="AR597" s="15">
        <v>1200</v>
      </c>
      <c r="AS597" s="16">
        <f>IF(AR597="Neg","Neg",AR597*HLOOKUP(AS$3,T_GDP[#All],2,FALSE))</f>
        <v>1253.1415824062931</v>
      </c>
      <c r="AT597" s="16">
        <f>IF(AS597="Neg","Neg",AS597*HLOOKUP(AT$3,T_GDP[#All],2,FALSE))</f>
        <v>1284.5593919546848</v>
      </c>
      <c r="AU597" s="16">
        <f>IF(AT597="Neg","Neg",AT597*HLOOKUP(AU$3,T_GDP[#All],2,FALSE))</f>
        <v>1327.3159887301283</v>
      </c>
      <c r="AV597" s="16">
        <f>IF(AU597="Neg","Neg",AU597*HLOOKUP(AV$3,T_GDP[#All],2,FALSE))</f>
        <v>1388.1202640567567</v>
      </c>
      <c r="AW597" s="16">
        <f>IF(AV597="Neg","Neg",AV597*HLOOKUP(AW$3,T_GDP[#All],2,FALSE))</f>
        <v>1441.7675688242916</v>
      </c>
      <c r="AX597" s="16">
        <f>IF(AW597="Neg","Neg",AW597*HLOOKUP(AX$3,T_GDP[#All],2,FALSE))</f>
        <v>1489.1678958529612</v>
      </c>
      <c r="AY597" s="16">
        <f>IF(AX597="Neg","Neg",AX597*HLOOKUP(AY$3,T_GDP[#All],2,FALSE))</f>
        <v>1554.7742278863352</v>
      </c>
      <c r="AZ597" s="16">
        <f>IF(AY597="Neg","Neg",AY597*HLOOKUP(AZ$3,T_GDP[#All],2,FALSE))</f>
        <v>1616.2556178030154</v>
      </c>
      <c r="BA597" s="16">
        <f>IF(AZ597="Neg","Neg",AZ597*HLOOKUP(BA$3,T_GDP[#All],2,FALSE))</f>
        <v>1673.3584358473636</v>
      </c>
      <c r="BB597" s="16">
        <f>IF(BA597="Neg","Neg",BA597*HLOOKUP(BB$3,T_GDP[#All],2,FALSE))</f>
        <v>1728.8503206559019</v>
      </c>
      <c r="BC597" s="16">
        <f>IF(BB597="Neg","Neg",BB597*HLOOKUP(BC$3,T_GDP[#All],2,FALSE))</f>
        <v>1603.6625161480815</v>
      </c>
      <c r="BD597" s="16">
        <f>IF(BC597="Neg","Neg",BC597*HLOOKUP(BD$3,T_GDP[#All],2,FALSE))</f>
        <v>1800.4361663221957</v>
      </c>
      <c r="BE597" s="16">
        <f>IF(BD597="Neg","Neg",BD597*HLOOKUP(BE$3,T_GDP[#All],2,FALSE))</f>
        <v>1919.1927925596815</v>
      </c>
      <c r="BF597" s="16">
        <f>IF(BE597="Neg","Neg",BE597*HLOOKUP(BF$3,T_GDP[#All],2,FALSE))</f>
        <v>1953.7361707415021</v>
      </c>
      <c r="BG597" s="16">
        <f>IF(BF597="Neg","Neg",BF597*HLOOKUP(BG$3,T_GDP[#All],2,FALSE))</f>
        <v>2019.8262200648037</v>
      </c>
      <c r="BH597" s="16">
        <f>IF(BG597="Neg","Neg",BG597*HLOOKUP(BH$3,T_GDP[#All],2,FALSE))</f>
        <v>2085.3411839001469</v>
      </c>
      <c r="BI597" s="16">
        <f>IF(BH597="Neg","Neg",BH597*HLOOKUP(BI$3,T_GDP[#All],2,FALSE))</f>
        <v>2164.816556643018</v>
      </c>
      <c r="BJ597" s="16">
        <f>IF(BI597="Neg","Neg",BI597*HLOOKUP(BJ$3,T_GDP[#All],2,FALSE))</f>
        <v>2249.9290436172723</v>
      </c>
    </row>
    <row r="598" spans="1:62" ht="13.9" customHeight="1" x14ac:dyDescent="0.25">
      <c r="A598" s="6"/>
      <c r="B598" s="10" t="s">
        <v>1250</v>
      </c>
      <c r="C598" s="10" t="s">
        <v>722</v>
      </c>
      <c r="D598" s="10" t="s">
        <v>974</v>
      </c>
      <c r="E598" s="22"/>
      <c r="F598" s="22"/>
      <c r="G598" s="22"/>
      <c r="H598" s="22"/>
      <c r="I598" s="22"/>
      <c r="J598" s="22"/>
      <c r="K598" s="22"/>
      <c r="L598" s="22"/>
      <c r="M598" s="22"/>
      <c r="N598" s="17"/>
      <c r="O598" s="17"/>
      <c r="P598" s="17"/>
      <c r="Q598" s="17"/>
      <c r="R598" s="17"/>
      <c r="S598" s="17"/>
      <c r="T598" s="17"/>
      <c r="U598" s="17"/>
      <c r="V598" s="17"/>
      <c r="W598" s="17"/>
      <c r="X598" s="17"/>
      <c r="Y598" s="17"/>
      <c r="Z598" s="17"/>
      <c r="AA598" s="17"/>
      <c r="AB598" s="17"/>
      <c r="AC598" s="17"/>
      <c r="AD598" s="17"/>
      <c r="AE598" s="17"/>
      <c r="AF598" s="17"/>
      <c r="AG598" s="17"/>
      <c r="AH598" s="17"/>
      <c r="AI598" s="26"/>
      <c r="AJ598" s="26"/>
      <c r="AK598" s="26"/>
      <c r="AL598" s="26"/>
      <c r="AM598" s="29"/>
      <c r="AN598" s="29"/>
      <c r="AO598" s="17">
        <v>-210</v>
      </c>
      <c r="AP598" s="17">
        <v>0</v>
      </c>
      <c r="AQ598" s="17">
        <v>0</v>
      </c>
      <c r="AR598" s="17">
        <v>0</v>
      </c>
      <c r="AS598" s="18">
        <f>IF(AR598="Neg","Neg",AR598*HLOOKUP(AS$3,T_GDP[#All],2,FALSE))</f>
        <v>0</v>
      </c>
      <c r="AT598" s="18">
        <f>IF(AS598="Neg","Neg",AS598*HLOOKUP(AT$3,T_GDP[#All],2,FALSE))</f>
        <v>0</v>
      </c>
      <c r="AU598" s="18">
        <f>IF(AT598="Neg","Neg",AT598*HLOOKUP(AU$3,T_GDP[#All],2,FALSE))</f>
        <v>0</v>
      </c>
      <c r="AV598" s="18">
        <f>IF(AU598="Neg","Neg",AU598*HLOOKUP(AV$3,T_GDP[#All],2,FALSE))</f>
        <v>0</v>
      </c>
      <c r="AW598" s="18">
        <f>IF(AV598="Neg","Neg",AV598*HLOOKUP(AW$3,T_GDP[#All],2,FALSE))</f>
        <v>0</v>
      </c>
      <c r="AX598" s="18">
        <f>IF(AW598="Neg","Neg",AW598*HLOOKUP(AX$3,T_GDP[#All],2,FALSE))</f>
        <v>0</v>
      </c>
      <c r="AY598" s="18">
        <f>IF(AX598="Neg","Neg",AX598*HLOOKUP(AY$3,T_GDP[#All],2,FALSE))</f>
        <v>0</v>
      </c>
      <c r="AZ598" s="18">
        <f>IF(AY598="Neg","Neg",AY598*HLOOKUP(AZ$3,T_GDP[#All],2,FALSE))</f>
        <v>0</v>
      </c>
      <c r="BA598" s="18">
        <f>IF(AZ598="Neg","Neg",AZ598*HLOOKUP(BA$3,T_GDP[#All],2,FALSE))</f>
        <v>0</v>
      </c>
      <c r="BB598" s="18">
        <f>IF(BA598="Neg","Neg",BA598*HLOOKUP(BB$3,T_GDP[#All],2,FALSE))</f>
        <v>0</v>
      </c>
      <c r="BC598" s="18">
        <f>IF(BB598="Neg","Neg",BB598*HLOOKUP(BC$3,T_GDP[#All],2,FALSE))</f>
        <v>0</v>
      </c>
      <c r="BD598" s="18">
        <f>IF(BC598="Neg","Neg",BC598*HLOOKUP(BD$3,T_GDP[#All],2,FALSE))</f>
        <v>0</v>
      </c>
      <c r="BE598" s="18">
        <f>IF(BD598="Neg","Neg",BD598*HLOOKUP(BE$3,T_GDP[#All],2,FALSE))</f>
        <v>0</v>
      </c>
      <c r="BF598" s="18">
        <f>IF(BE598="Neg","Neg",BE598*HLOOKUP(BF$3,T_GDP[#All],2,FALSE))</f>
        <v>0</v>
      </c>
      <c r="BG598" s="18">
        <f>IF(BF598="Neg","Neg",BF598*HLOOKUP(BG$3,T_GDP[#All],2,FALSE))</f>
        <v>0</v>
      </c>
      <c r="BH598" s="18">
        <f>IF(BG598="Neg","Neg",BG598*HLOOKUP(BH$3,T_GDP[#All],2,FALSE))</f>
        <v>0</v>
      </c>
      <c r="BI598" s="18">
        <f>IF(BH598="Neg","Neg",BH598*HLOOKUP(BI$3,T_GDP[#All],2,FALSE))</f>
        <v>0</v>
      </c>
      <c r="BJ598" s="18">
        <f>IF(BI598="Neg","Neg",BI598*HLOOKUP(BJ$3,T_GDP[#All],2,FALSE))</f>
        <v>0</v>
      </c>
    </row>
    <row r="599" spans="1:62" ht="13.9" customHeight="1" x14ac:dyDescent="0.25">
      <c r="A599" s="6"/>
      <c r="B599" s="1" t="s">
        <v>1259</v>
      </c>
      <c r="C599" s="1" t="s">
        <v>1260</v>
      </c>
      <c r="D599" s="1" t="s">
        <v>2129</v>
      </c>
      <c r="E599" s="23"/>
      <c r="F599" s="23"/>
      <c r="G599" s="23"/>
      <c r="H599" s="23"/>
      <c r="I599" s="23"/>
      <c r="J599" s="23"/>
      <c r="K599" s="23"/>
      <c r="L599" s="23"/>
      <c r="M599" s="23"/>
      <c r="N599" s="15"/>
      <c r="O599" s="15"/>
      <c r="P599" s="15"/>
      <c r="Q599" s="15"/>
      <c r="R599" s="15"/>
      <c r="S599" s="15"/>
      <c r="T599" s="15"/>
      <c r="U599" s="15"/>
      <c r="V599" s="15"/>
      <c r="W599" s="15"/>
      <c r="X599" s="15"/>
      <c r="Y599" s="15"/>
      <c r="Z599" s="15"/>
      <c r="AA599" s="15"/>
      <c r="AB599" s="15"/>
      <c r="AC599" s="15"/>
      <c r="AD599" s="15"/>
      <c r="AE599" s="15"/>
      <c r="AF599" s="15"/>
      <c r="AG599" s="15"/>
      <c r="AH599" s="15"/>
      <c r="AI599" s="25"/>
      <c r="AJ599" s="25"/>
      <c r="AK599" s="25"/>
      <c r="AL599" s="25"/>
      <c r="AM599" s="25"/>
      <c r="AN599" s="25"/>
      <c r="AO599" s="25"/>
      <c r="AP599" s="15">
        <v>-140</v>
      </c>
      <c r="AQ599" s="15">
        <v>-1385</v>
      </c>
      <c r="AR599" s="15">
        <v>-2230</v>
      </c>
      <c r="AS599" s="16">
        <f>IF(AR599="Neg","Neg",AR599*HLOOKUP(AS$3,T_GDP[#All],2,FALSE))</f>
        <v>-2328.7547739716947</v>
      </c>
      <c r="AT599" s="16">
        <f>IF(AS599="Neg","Neg",AS599*HLOOKUP(AT$3,T_GDP[#All],2,FALSE))</f>
        <v>-2387.1395367157893</v>
      </c>
      <c r="AU599" s="16">
        <f>IF(AT599="Neg","Neg",AT599*HLOOKUP(AU$3,T_GDP[#All],2,FALSE))</f>
        <v>-2466.5955457234886</v>
      </c>
      <c r="AV599" s="16">
        <f>IF(AU599="Neg","Neg",AU599*HLOOKUP(AV$3,T_GDP[#All],2,FALSE))</f>
        <v>-2579.5901573721399</v>
      </c>
      <c r="AW599" s="16">
        <f>IF(AV599="Neg","Neg",AV599*HLOOKUP(AW$3,T_GDP[#All],2,FALSE))</f>
        <v>-2679.2847320651422</v>
      </c>
      <c r="AX599" s="16">
        <f>IF(AW599="Neg","Neg",AW599*HLOOKUP(AX$3,T_GDP[#All],2,FALSE))</f>
        <v>-2767.37033979342</v>
      </c>
      <c r="AY599" s="16">
        <f>IF(AX599="Neg","Neg",AX599*HLOOKUP(AY$3,T_GDP[#All],2,FALSE))</f>
        <v>-2889.2887734887736</v>
      </c>
      <c r="AZ599" s="16">
        <f>IF(AY599="Neg","Neg",AY599*HLOOKUP(AZ$3,T_GDP[#All],2,FALSE))</f>
        <v>-3003.5416897506043</v>
      </c>
      <c r="BA599" s="16">
        <f>IF(AZ599="Neg","Neg",AZ599*HLOOKUP(BA$3,T_GDP[#All],2,FALSE))</f>
        <v>-3109.6577599496845</v>
      </c>
      <c r="BB599" s="16">
        <f>IF(BA599="Neg","Neg",BA599*HLOOKUP(BB$3,T_GDP[#All],2,FALSE))</f>
        <v>-3212.7801792188848</v>
      </c>
      <c r="BC599" s="16">
        <f>IF(BB599="Neg","Neg",BB599*HLOOKUP(BC$3,T_GDP[#All],2,FALSE))</f>
        <v>-2980.1395091751851</v>
      </c>
      <c r="BD599" s="16">
        <f>IF(BC599="Neg","Neg",BC599*HLOOKUP(BD$3,T_GDP[#All],2,FALSE))</f>
        <v>-3345.8105424154141</v>
      </c>
      <c r="BE599" s="16">
        <f>IF(BD599="Neg","Neg",BD599*HLOOKUP(BE$3,T_GDP[#All],2,FALSE))</f>
        <v>-3566.4999395067416</v>
      </c>
      <c r="BF599" s="16">
        <f>IF(BE599="Neg","Neg",BE599*HLOOKUP(BF$3,T_GDP[#All],2,FALSE))</f>
        <v>-3630.6930506279582</v>
      </c>
      <c r="BG599" s="16">
        <f>IF(BF599="Neg","Neg",BF599*HLOOKUP(BG$3,T_GDP[#All],2,FALSE))</f>
        <v>-3753.5103922870935</v>
      </c>
      <c r="BH599" s="16">
        <f>IF(BG599="Neg","Neg",BG599*HLOOKUP(BH$3,T_GDP[#All],2,FALSE))</f>
        <v>-3875.2590334144397</v>
      </c>
      <c r="BI599" s="16">
        <f>IF(BH599="Neg","Neg",BH599*HLOOKUP(BI$3,T_GDP[#All],2,FALSE))</f>
        <v>-4022.9507677616089</v>
      </c>
      <c r="BJ599" s="16">
        <f>IF(BI599="Neg","Neg",BI599*HLOOKUP(BJ$3,T_GDP[#All],2,FALSE))</f>
        <v>-4181.1181393887646</v>
      </c>
    </row>
    <row r="600" spans="1:62" ht="13.9" customHeight="1" x14ac:dyDescent="0.25">
      <c r="A600" s="6"/>
      <c r="B600" s="1" t="s">
        <v>1259</v>
      </c>
      <c r="C600" s="1" t="s">
        <v>1261</v>
      </c>
      <c r="D600" s="1" t="s">
        <v>2129</v>
      </c>
      <c r="E600" s="23"/>
      <c r="F600" s="23"/>
      <c r="G600" s="23"/>
      <c r="H600" s="23"/>
      <c r="I600" s="23"/>
      <c r="J600" s="23"/>
      <c r="K600" s="23"/>
      <c r="L600" s="23"/>
      <c r="M600" s="23"/>
      <c r="N600" s="15"/>
      <c r="O600" s="15"/>
      <c r="P600" s="15"/>
      <c r="Q600" s="15"/>
      <c r="R600" s="15"/>
      <c r="S600" s="15"/>
      <c r="T600" s="15"/>
      <c r="U600" s="15"/>
      <c r="V600" s="15"/>
      <c r="W600" s="15"/>
      <c r="X600" s="15"/>
      <c r="Y600" s="15"/>
      <c r="Z600" s="15"/>
      <c r="AA600" s="15"/>
      <c r="AB600" s="15"/>
      <c r="AC600" s="15"/>
      <c r="AD600" s="15"/>
      <c r="AE600" s="15"/>
      <c r="AF600" s="15"/>
      <c r="AG600" s="15"/>
      <c r="AH600" s="15"/>
      <c r="AI600" s="25"/>
      <c r="AJ600" s="25"/>
      <c r="AK600" s="25"/>
      <c r="AL600" s="25"/>
      <c r="AM600" s="25"/>
      <c r="AN600" s="25"/>
      <c r="AO600" s="25"/>
      <c r="AP600" s="15">
        <v>0</v>
      </c>
      <c r="AQ600" s="15">
        <v>1490</v>
      </c>
      <c r="AR600" s="15">
        <v>2270</v>
      </c>
      <c r="AS600" s="16">
        <f>IF(AR600="Neg","Neg",AR600*HLOOKUP(AS$3,T_GDP[#All],2,FALSE))</f>
        <v>2370.5261600519043</v>
      </c>
      <c r="AT600" s="16">
        <f>IF(AS600="Neg","Neg",AS600*HLOOKUP(AT$3,T_GDP[#All],2,FALSE))</f>
        <v>2429.9581831142787</v>
      </c>
      <c r="AU600" s="16">
        <f>IF(AT600="Neg","Neg",AT600*HLOOKUP(AU$3,T_GDP[#All],2,FALSE))</f>
        <v>2510.8394120144926</v>
      </c>
      <c r="AV600" s="16">
        <f>IF(AU600="Neg","Neg",AU600*HLOOKUP(AV$3,T_GDP[#All],2,FALSE))</f>
        <v>2625.8608328406981</v>
      </c>
      <c r="AW600" s="16">
        <f>IF(AV600="Neg","Neg",AV600*HLOOKUP(AW$3,T_GDP[#All],2,FALSE))</f>
        <v>2727.3436510259517</v>
      </c>
      <c r="AX600" s="16">
        <f>IF(AW600="Neg","Neg",AW600*HLOOKUP(AX$3,T_GDP[#All],2,FALSE))</f>
        <v>2817.0092696551851</v>
      </c>
      <c r="AY600" s="16">
        <f>IF(AX600="Neg","Neg",AX600*HLOOKUP(AY$3,T_GDP[#All],2,FALSE))</f>
        <v>2941.1145810849844</v>
      </c>
      <c r="AZ600" s="16">
        <f>IF(AY600="Neg","Neg",AY600*HLOOKUP(AZ$3,T_GDP[#All],2,FALSE))</f>
        <v>3057.4168770107044</v>
      </c>
      <c r="BA600" s="16">
        <f>IF(AZ600="Neg","Neg",AZ600*HLOOKUP(BA$3,T_GDP[#All],2,FALSE))</f>
        <v>3165.4363744779298</v>
      </c>
      <c r="BB600" s="16">
        <f>IF(BA600="Neg","Neg",BA600*HLOOKUP(BB$3,T_GDP[#All],2,FALSE))</f>
        <v>3270.4085232407479</v>
      </c>
      <c r="BC600" s="16">
        <f>IF(BB600="Neg","Neg",BB600*HLOOKUP(BC$3,T_GDP[#All],2,FALSE))</f>
        <v>3033.5949263801208</v>
      </c>
      <c r="BD600" s="16">
        <f>IF(BC600="Neg","Neg",BC600*HLOOKUP(BD$3,T_GDP[#All],2,FALSE))</f>
        <v>3405.8250812928204</v>
      </c>
      <c r="BE600" s="16">
        <f>IF(BD600="Neg","Neg",BD600*HLOOKUP(BE$3,T_GDP[#All],2,FALSE))</f>
        <v>3630.4730325920641</v>
      </c>
      <c r="BF600" s="16">
        <f>IF(BE600="Neg","Neg",BE600*HLOOKUP(BF$3,T_GDP[#All],2,FALSE))</f>
        <v>3695.8175896526745</v>
      </c>
      <c r="BG600" s="16">
        <f>IF(BF600="Neg","Neg",BF600*HLOOKUP(BG$3,T_GDP[#All],2,FALSE))</f>
        <v>3820.8379329559202</v>
      </c>
      <c r="BH600" s="16">
        <f>IF(BG600="Neg","Neg",BG600*HLOOKUP(BH$3,T_GDP[#All],2,FALSE))</f>
        <v>3944.7704062111111</v>
      </c>
      <c r="BI600" s="16">
        <f>IF(BH600="Neg","Neg",BH600*HLOOKUP(BI$3,T_GDP[#All],2,FALSE))</f>
        <v>4095.111319649709</v>
      </c>
      <c r="BJ600" s="16">
        <f>IF(BI600="Neg","Neg",BI600*HLOOKUP(BJ$3,T_GDP[#All],2,FALSE))</f>
        <v>4256.1157741760071</v>
      </c>
    </row>
    <row r="601" spans="1:62" ht="13.9" customHeight="1" x14ac:dyDescent="0.25">
      <c r="A601" s="6"/>
      <c r="B601" s="1" t="s">
        <v>1259</v>
      </c>
      <c r="C601" s="1" t="s">
        <v>1262</v>
      </c>
      <c r="D601" s="1" t="s">
        <v>2129</v>
      </c>
      <c r="E601" s="23"/>
      <c r="F601" s="23"/>
      <c r="G601" s="23"/>
      <c r="H601" s="23"/>
      <c r="I601" s="23"/>
      <c r="J601" s="23"/>
      <c r="K601" s="23"/>
      <c r="L601" s="23"/>
      <c r="M601" s="23"/>
      <c r="N601" s="15"/>
      <c r="O601" s="15"/>
      <c r="P601" s="15"/>
      <c r="Q601" s="15"/>
      <c r="R601" s="15"/>
      <c r="S601" s="15"/>
      <c r="T601" s="15"/>
      <c r="U601" s="15"/>
      <c r="V601" s="15"/>
      <c r="W601" s="15"/>
      <c r="X601" s="15"/>
      <c r="Y601" s="15"/>
      <c r="Z601" s="15"/>
      <c r="AA601" s="15"/>
      <c r="AB601" s="15"/>
      <c r="AC601" s="15"/>
      <c r="AD601" s="15"/>
      <c r="AE601" s="15"/>
      <c r="AF601" s="15"/>
      <c r="AG601" s="15"/>
      <c r="AH601" s="15"/>
      <c r="AI601" s="25"/>
      <c r="AJ601" s="25"/>
      <c r="AK601" s="25"/>
      <c r="AL601" s="25"/>
      <c r="AM601" s="25"/>
      <c r="AN601" s="25"/>
      <c r="AO601" s="25"/>
      <c r="AP601" s="15">
        <v>0</v>
      </c>
      <c r="AQ601" s="15">
        <v>-210</v>
      </c>
      <c r="AR601" s="15">
        <v>-380</v>
      </c>
      <c r="AS601" s="16">
        <f>IF(AR601="Neg","Neg",AR601*HLOOKUP(AS$3,T_GDP[#All],2,FALSE))</f>
        <v>-396.8281677619928</v>
      </c>
      <c r="AT601" s="16">
        <f>IF(AS601="Neg","Neg",AS601*HLOOKUP(AT$3,T_GDP[#All],2,FALSE))</f>
        <v>-406.7771407856502</v>
      </c>
      <c r="AU601" s="16">
        <f>IF(AT601="Neg","Neg",AT601*HLOOKUP(AU$3,T_GDP[#All],2,FALSE))</f>
        <v>-420.31672976454064</v>
      </c>
      <c r="AV601" s="16">
        <f>IF(AU601="Neg","Neg",AU601*HLOOKUP(AV$3,T_GDP[#All],2,FALSE))</f>
        <v>-439.57141695130633</v>
      </c>
      <c r="AW601" s="16">
        <f>IF(AV601="Neg","Neg",AV601*HLOOKUP(AW$3,T_GDP[#All],2,FALSE))</f>
        <v>-456.55973012769238</v>
      </c>
      <c r="AX601" s="16">
        <f>IF(AW601="Neg","Neg",AW601*HLOOKUP(AX$3,T_GDP[#All],2,FALSE))</f>
        <v>-471.56983368677112</v>
      </c>
      <c r="AY601" s="16">
        <f>IF(AX601="Neg","Neg",AX601*HLOOKUP(AY$3,T_GDP[#All],2,FALSE))</f>
        <v>-492.34517216400621</v>
      </c>
      <c r="AZ601" s="16">
        <f>IF(AY601="Neg","Neg",AY601*HLOOKUP(AZ$3,T_GDP[#All],2,FALSE))</f>
        <v>-511.81427897095494</v>
      </c>
      <c r="BA601" s="16">
        <f>IF(AZ601="Neg","Neg",AZ601*HLOOKUP(BA$3,T_GDP[#All],2,FALSE))</f>
        <v>-529.89683801833189</v>
      </c>
      <c r="BB601" s="16">
        <f>IF(BA601="Neg","Neg",BA601*HLOOKUP(BB$3,T_GDP[#All],2,FALSE))</f>
        <v>-547.46926820770227</v>
      </c>
      <c r="BC601" s="16">
        <f>IF(BB601="Neg","Neg",BB601*HLOOKUP(BC$3,T_GDP[#All],2,FALSE))</f>
        <v>-507.82646344689249</v>
      </c>
      <c r="BD601" s="16">
        <f>IF(BC601="Neg","Neg",BC601*HLOOKUP(BD$3,T_GDP[#All],2,FALSE))</f>
        <v>-570.13811933536203</v>
      </c>
      <c r="BE601" s="16">
        <f>IF(BD601="Neg","Neg",BD601*HLOOKUP(BE$3,T_GDP[#All],2,FALSE))</f>
        <v>-607.74438431056581</v>
      </c>
      <c r="BF601" s="16">
        <f>IF(BE601="Neg","Neg",BE601*HLOOKUP(BF$3,T_GDP[#All],2,FALSE))</f>
        <v>-618.68312073480899</v>
      </c>
      <c r="BG601" s="16">
        <f>IF(BF601="Neg","Neg",BF601*HLOOKUP(BG$3,T_GDP[#All],2,FALSE))</f>
        <v>-639.61163635385446</v>
      </c>
      <c r="BH601" s="16">
        <f>IF(BG601="Neg","Neg",BG601*HLOOKUP(BH$3,T_GDP[#All],2,FALSE))</f>
        <v>-660.3580415683798</v>
      </c>
      <c r="BI601" s="16">
        <f>IF(BH601="Neg","Neg",BH601*HLOOKUP(BI$3,T_GDP[#All],2,FALSE))</f>
        <v>-685.52524293695569</v>
      </c>
      <c r="BJ601" s="16">
        <f>IF(BI601="Neg","Neg",BI601*HLOOKUP(BJ$3,T_GDP[#All],2,FALSE))</f>
        <v>-712.47753047880292</v>
      </c>
    </row>
    <row r="602" spans="1:62" ht="13.9" customHeight="1" x14ac:dyDescent="0.25">
      <c r="A602" s="6"/>
      <c r="B602" s="1" t="s">
        <v>1259</v>
      </c>
      <c r="C602" s="1" t="s">
        <v>1263</v>
      </c>
      <c r="D602" s="1" t="s">
        <v>2129</v>
      </c>
      <c r="E602" s="23"/>
      <c r="F602" s="23"/>
      <c r="G602" s="23"/>
      <c r="H602" s="23"/>
      <c r="I602" s="23"/>
      <c r="J602" s="23"/>
      <c r="K602" s="23"/>
      <c r="L602" s="23"/>
      <c r="M602" s="23"/>
      <c r="N602" s="15"/>
      <c r="O602" s="15"/>
      <c r="P602" s="15"/>
      <c r="Q602" s="15"/>
      <c r="R602" s="15"/>
      <c r="S602" s="15"/>
      <c r="T602" s="15"/>
      <c r="U602" s="15"/>
      <c r="V602" s="15"/>
      <c r="W602" s="15"/>
      <c r="X602" s="15"/>
      <c r="Y602" s="15"/>
      <c r="Z602" s="15"/>
      <c r="AA602" s="15"/>
      <c r="AB602" s="15"/>
      <c r="AC602" s="15"/>
      <c r="AD602" s="15"/>
      <c r="AE602" s="15"/>
      <c r="AF602" s="15"/>
      <c r="AG602" s="15"/>
      <c r="AH602" s="15"/>
      <c r="AI602" s="25"/>
      <c r="AJ602" s="25"/>
      <c r="AK602" s="25"/>
      <c r="AL602" s="25"/>
      <c r="AM602" s="25"/>
      <c r="AN602" s="25"/>
      <c r="AO602" s="25"/>
      <c r="AP602" s="15">
        <v>0</v>
      </c>
      <c r="AQ602" s="15">
        <v>70</v>
      </c>
      <c r="AR602" s="15">
        <v>200</v>
      </c>
      <c r="AS602" s="16">
        <f>IF(AR602="Neg","Neg",AR602*HLOOKUP(AS$3,T_GDP[#All],2,FALSE))</f>
        <v>208.85693040104886</v>
      </c>
      <c r="AT602" s="16">
        <f>IF(AS602="Neg","Neg",AS602*HLOOKUP(AT$3,T_GDP[#All],2,FALSE))</f>
        <v>214.09323199244747</v>
      </c>
      <c r="AU602" s="16">
        <f>IF(AT602="Neg","Neg",AT602*HLOOKUP(AU$3,T_GDP[#All],2,FALSE))</f>
        <v>221.21933145502138</v>
      </c>
      <c r="AV602" s="16">
        <f>IF(AU602="Neg","Neg",AU602*HLOOKUP(AV$3,T_GDP[#All],2,FALSE))</f>
        <v>231.35337734279278</v>
      </c>
      <c r="AW602" s="16">
        <f>IF(AV602="Neg","Neg",AV602*HLOOKUP(AW$3,T_GDP[#All],2,FALSE))</f>
        <v>240.29459480404861</v>
      </c>
      <c r="AX602" s="16">
        <f>IF(AW602="Neg","Neg",AW602*HLOOKUP(AX$3,T_GDP[#All],2,FALSE))</f>
        <v>248.19464930882688</v>
      </c>
      <c r="AY602" s="16">
        <f>IF(AX602="Neg","Neg",AX602*HLOOKUP(AY$3,T_GDP[#All],2,FALSE))</f>
        <v>259.12903798105589</v>
      </c>
      <c r="AZ602" s="16">
        <f>IF(AY602="Neg","Neg",AY602*HLOOKUP(AZ$3,T_GDP[#All],2,FALSE))</f>
        <v>269.37593630050259</v>
      </c>
      <c r="BA602" s="16">
        <f>IF(AZ602="Neg","Neg",AZ602*HLOOKUP(BA$3,T_GDP[#All],2,FALSE))</f>
        <v>278.89307264122726</v>
      </c>
      <c r="BB602" s="16">
        <f>IF(BA602="Neg","Neg",BA602*HLOOKUP(BB$3,T_GDP[#All],2,FALSE))</f>
        <v>288.14172010931696</v>
      </c>
      <c r="BC602" s="16">
        <f>IF(BB602="Neg","Neg",BB602*HLOOKUP(BC$3,T_GDP[#All],2,FALSE))</f>
        <v>267.27708602468022</v>
      </c>
      <c r="BD602" s="16">
        <f>IF(BC602="Neg","Neg",BC602*HLOOKUP(BD$3,T_GDP[#All],2,FALSE))</f>
        <v>300.07269438703258</v>
      </c>
      <c r="BE602" s="16">
        <f>IF(BD602="Neg","Neg",BD602*HLOOKUP(BE$3,T_GDP[#All],2,FALSE))</f>
        <v>319.86546542661353</v>
      </c>
      <c r="BF602" s="16">
        <f>IF(BE602="Neg","Neg",BE602*HLOOKUP(BF$3,T_GDP[#All],2,FALSE))</f>
        <v>325.62269512358358</v>
      </c>
      <c r="BG602" s="16">
        <f>IF(BF602="Neg","Neg",BF602*HLOOKUP(BG$3,T_GDP[#All],2,FALSE))</f>
        <v>336.63770334413385</v>
      </c>
      <c r="BH602" s="16">
        <f>IF(BG602="Neg","Neg",BG602*HLOOKUP(BH$3,T_GDP[#All],2,FALSE))</f>
        <v>347.55686398335769</v>
      </c>
      <c r="BI602" s="16">
        <f>IF(BH602="Neg","Neg",BH602*HLOOKUP(BI$3,T_GDP[#All],2,FALSE))</f>
        <v>360.80275944050288</v>
      </c>
      <c r="BJ602" s="16">
        <f>IF(BI602="Neg","Neg",BI602*HLOOKUP(BJ$3,T_GDP[#All],2,FALSE))</f>
        <v>374.98817393621192</v>
      </c>
    </row>
    <row r="603" spans="1:62" ht="13.9" customHeight="1" x14ac:dyDescent="0.25">
      <c r="A603" s="6"/>
      <c r="B603" s="1" t="s">
        <v>1259</v>
      </c>
      <c r="C603" s="1" t="s">
        <v>1264</v>
      </c>
      <c r="D603" s="1" t="s">
        <v>2129</v>
      </c>
      <c r="E603" s="23"/>
      <c r="F603" s="23"/>
      <c r="G603" s="23"/>
      <c r="H603" s="23"/>
      <c r="I603" s="23"/>
      <c r="J603" s="23"/>
      <c r="K603" s="23"/>
      <c r="L603" s="23"/>
      <c r="M603" s="23"/>
      <c r="N603" s="15"/>
      <c r="O603" s="15"/>
      <c r="P603" s="15"/>
      <c r="Q603" s="15"/>
      <c r="R603" s="15"/>
      <c r="S603" s="15"/>
      <c r="T603" s="15"/>
      <c r="U603" s="15"/>
      <c r="V603" s="15"/>
      <c r="W603" s="15"/>
      <c r="X603" s="15"/>
      <c r="Y603" s="15"/>
      <c r="Z603" s="15"/>
      <c r="AA603" s="15"/>
      <c r="AB603" s="15"/>
      <c r="AC603" s="15"/>
      <c r="AD603" s="15"/>
      <c r="AE603" s="15"/>
      <c r="AF603" s="15"/>
      <c r="AG603" s="15"/>
      <c r="AH603" s="15"/>
      <c r="AI603" s="25"/>
      <c r="AJ603" s="25"/>
      <c r="AK603" s="25"/>
      <c r="AL603" s="25"/>
      <c r="AM603" s="25"/>
      <c r="AN603" s="25"/>
      <c r="AO603" s="25"/>
      <c r="AP603" s="15">
        <v>0</v>
      </c>
      <c r="AQ603" s="15">
        <v>75</v>
      </c>
      <c r="AR603" s="15">
        <v>225</v>
      </c>
      <c r="AS603" s="16">
        <f>IF(AR603="Neg","Neg",AR603*HLOOKUP(AS$3,T_GDP[#All],2,FALSE))</f>
        <v>234.96404670117994</v>
      </c>
      <c r="AT603" s="16">
        <f>IF(AS603="Neg","Neg",AS603*HLOOKUP(AT$3,T_GDP[#All],2,FALSE))</f>
        <v>240.85488599150338</v>
      </c>
      <c r="AU603" s="16">
        <f>IF(AT603="Neg","Neg",AT603*HLOOKUP(AU$3,T_GDP[#All],2,FALSE))</f>
        <v>248.87174788689904</v>
      </c>
      <c r="AV603" s="16">
        <f>IF(AU603="Neg","Neg",AU603*HLOOKUP(AV$3,T_GDP[#All],2,FALSE))</f>
        <v>260.27254951064185</v>
      </c>
      <c r="AW603" s="16">
        <f>IF(AV603="Neg","Neg",AV603*HLOOKUP(AW$3,T_GDP[#All],2,FALSE))</f>
        <v>270.33141915455462</v>
      </c>
      <c r="AX603" s="16">
        <f>IF(AW603="Neg","Neg",AW603*HLOOKUP(AX$3,T_GDP[#All],2,FALSE))</f>
        <v>279.21898047243019</v>
      </c>
      <c r="AY603" s="16">
        <f>IF(AX603="Neg","Neg",AX603*HLOOKUP(AY$3,T_GDP[#All],2,FALSE))</f>
        <v>291.5201677286878</v>
      </c>
      <c r="AZ603" s="16">
        <f>IF(AY603="Neg","Neg",AY603*HLOOKUP(AZ$3,T_GDP[#All],2,FALSE))</f>
        <v>303.04792833806533</v>
      </c>
      <c r="BA603" s="16">
        <f>IF(AZ603="Neg","Neg",AZ603*HLOOKUP(BA$3,T_GDP[#All],2,FALSE))</f>
        <v>313.75470672138061</v>
      </c>
      <c r="BB603" s="16">
        <f>IF(BA603="Neg","Neg",BA603*HLOOKUP(BB$3,T_GDP[#All],2,FALSE))</f>
        <v>324.15943512298151</v>
      </c>
      <c r="BC603" s="16">
        <f>IF(BB603="Neg","Neg",BB603*HLOOKUP(BC$3,T_GDP[#All],2,FALSE))</f>
        <v>300.68672177776517</v>
      </c>
      <c r="BD603" s="16">
        <f>IF(BC603="Neg","Neg",BC603*HLOOKUP(BD$3,T_GDP[#All],2,FALSE))</f>
        <v>337.58178118541161</v>
      </c>
      <c r="BE603" s="16">
        <f>IF(BD603="Neg","Neg",BD603*HLOOKUP(BE$3,T_GDP[#All],2,FALSE))</f>
        <v>359.84864860494019</v>
      </c>
      <c r="BF603" s="16">
        <f>IF(BE603="Neg","Neg",BE603*HLOOKUP(BF$3,T_GDP[#All],2,FALSE))</f>
        <v>366.32553201403152</v>
      </c>
      <c r="BG603" s="16">
        <f>IF(BF603="Neg","Neg",BF603*HLOOKUP(BG$3,T_GDP[#All],2,FALSE))</f>
        <v>378.71741626215055</v>
      </c>
      <c r="BH603" s="16">
        <f>IF(BG603="Neg","Neg",BG603*HLOOKUP(BH$3,T_GDP[#All],2,FALSE))</f>
        <v>391.0014719812774</v>
      </c>
      <c r="BI603" s="16">
        <f>IF(BH603="Neg","Neg",BH603*HLOOKUP(BI$3,T_GDP[#All],2,FALSE))</f>
        <v>405.90310437056576</v>
      </c>
      <c r="BJ603" s="16">
        <f>IF(BI603="Neg","Neg",BI603*HLOOKUP(BJ$3,T_GDP[#All],2,FALSE))</f>
        <v>421.86169567823845</v>
      </c>
    </row>
    <row r="604" spans="1:62" ht="13.9" customHeight="1" x14ac:dyDescent="0.25">
      <c r="A604" s="6"/>
      <c r="B604" s="1" t="s">
        <v>1259</v>
      </c>
      <c r="C604" s="1" t="s">
        <v>1265</v>
      </c>
      <c r="D604" s="1" t="s">
        <v>2129</v>
      </c>
      <c r="E604" s="23"/>
      <c r="F604" s="23"/>
      <c r="G604" s="23"/>
      <c r="H604" s="23"/>
      <c r="I604" s="23"/>
      <c r="J604" s="23"/>
      <c r="K604" s="23"/>
      <c r="L604" s="23"/>
      <c r="M604" s="23"/>
      <c r="N604" s="15"/>
      <c r="O604" s="15"/>
      <c r="P604" s="15"/>
      <c r="Q604" s="15"/>
      <c r="R604" s="15"/>
      <c r="S604" s="15"/>
      <c r="T604" s="15"/>
      <c r="U604" s="15"/>
      <c r="V604" s="15"/>
      <c r="W604" s="15"/>
      <c r="X604" s="15"/>
      <c r="Y604" s="15"/>
      <c r="Z604" s="15"/>
      <c r="AA604" s="15"/>
      <c r="AB604" s="15"/>
      <c r="AC604" s="15"/>
      <c r="AD604" s="15"/>
      <c r="AE604" s="15"/>
      <c r="AF604" s="15"/>
      <c r="AG604" s="15"/>
      <c r="AH604" s="15"/>
      <c r="AI604" s="25"/>
      <c r="AJ604" s="25"/>
      <c r="AK604" s="25"/>
      <c r="AL604" s="25"/>
      <c r="AM604" s="25"/>
      <c r="AN604" s="25"/>
      <c r="AO604" s="25"/>
      <c r="AP604" s="15">
        <v>10</v>
      </c>
      <c r="AQ604" s="15">
        <v>370</v>
      </c>
      <c r="AR604" s="15">
        <v>820</v>
      </c>
      <c r="AS604" s="16">
        <f>IF(AR604="Neg","Neg",AR604*HLOOKUP(AS$3,T_GDP[#All],2,FALSE))</f>
        <v>856.31341464430022</v>
      </c>
      <c r="AT604" s="16">
        <f>IF(AS604="Neg","Neg",AS604*HLOOKUP(AT$3,T_GDP[#All],2,FALSE))</f>
        <v>877.78225116903457</v>
      </c>
      <c r="AU604" s="16">
        <f>IF(AT604="Neg","Neg",AT604*HLOOKUP(AU$3,T_GDP[#All],2,FALSE))</f>
        <v>906.99925896558761</v>
      </c>
      <c r="AV604" s="16">
        <f>IF(AU604="Neg","Neg",AU604*HLOOKUP(AV$3,T_GDP[#All],2,FALSE))</f>
        <v>948.54884710545036</v>
      </c>
      <c r="AW604" s="16">
        <f>IF(AV604="Neg","Neg",AV604*HLOOKUP(AW$3,T_GDP[#All],2,FALSE))</f>
        <v>985.2078386965992</v>
      </c>
      <c r="AX604" s="16">
        <f>IF(AW604="Neg","Neg",AW604*HLOOKUP(AX$3,T_GDP[#All],2,FALSE))</f>
        <v>1017.5980621661902</v>
      </c>
      <c r="AY604" s="16">
        <f>IF(AX604="Neg","Neg",AX604*HLOOKUP(AY$3,T_GDP[#All],2,FALSE))</f>
        <v>1062.4290557223292</v>
      </c>
      <c r="AZ604" s="16">
        <f>IF(AY604="Neg","Neg",AY604*HLOOKUP(AZ$3,T_GDP[#All],2,FALSE))</f>
        <v>1104.4413388320606</v>
      </c>
      <c r="BA604" s="16">
        <f>IF(AZ604="Neg","Neg",AZ604*HLOOKUP(BA$3,T_GDP[#All],2,FALSE))</f>
        <v>1143.4615978290319</v>
      </c>
      <c r="BB604" s="16">
        <f>IF(BA604="Neg","Neg",BA604*HLOOKUP(BB$3,T_GDP[#All],2,FALSE))</f>
        <v>1181.3810524481996</v>
      </c>
      <c r="BC604" s="16">
        <f>IF(BB604="Neg","Neg",BB604*HLOOKUP(BC$3,T_GDP[#All],2,FALSE))</f>
        <v>1095.8360527011889</v>
      </c>
      <c r="BD604" s="16">
        <f>IF(BC604="Neg","Neg",BC604*HLOOKUP(BD$3,T_GDP[#All],2,FALSE))</f>
        <v>1230.2980469868337</v>
      </c>
      <c r="BE604" s="16">
        <f>IF(BD604="Neg","Neg",BD604*HLOOKUP(BE$3,T_GDP[#All],2,FALSE))</f>
        <v>1311.4484082491156</v>
      </c>
      <c r="BF604" s="16">
        <f>IF(BE604="Neg","Neg",BE604*HLOOKUP(BF$3,T_GDP[#All],2,FALSE))</f>
        <v>1335.053050006693</v>
      </c>
      <c r="BG604" s="16">
        <f>IF(BF604="Neg","Neg",BF604*HLOOKUP(BG$3,T_GDP[#All],2,FALSE))</f>
        <v>1380.214583710949</v>
      </c>
      <c r="BH604" s="16">
        <f>IF(BG604="Neg","Neg",BG604*HLOOKUP(BH$3,T_GDP[#All],2,FALSE))</f>
        <v>1424.9831423317669</v>
      </c>
      <c r="BI604" s="16">
        <f>IF(BH604="Neg","Neg",BH604*HLOOKUP(BI$3,T_GDP[#All],2,FALSE))</f>
        <v>1479.2913137060623</v>
      </c>
      <c r="BJ604" s="16">
        <f>IF(BI604="Neg","Neg",BI604*HLOOKUP(BJ$3,T_GDP[#All],2,FALSE))</f>
        <v>1537.4515131384694</v>
      </c>
    </row>
    <row r="605" spans="1:62" ht="13.9" customHeight="1" x14ac:dyDescent="0.25">
      <c r="A605" s="6"/>
      <c r="B605" s="1" t="s">
        <v>1259</v>
      </c>
      <c r="C605" s="1" t="s">
        <v>1266</v>
      </c>
      <c r="D605" s="1" t="s">
        <v>2129</v>
      </c>
      <c r="E605" s="23"/>
      <c r="F605" s="23"/>
      <c r="G605" s="23"/>
      <c r="H605" s="23"/>
      <c r="I605" s="23"/>
      <c r="J605" s="23"/>
      <c r="K605" s="23"/>
      <c r="L605" s="23"/>
      <c r="M605" s="23"/>
      <c r="N605" s="15"/>
      <c r="O605" s="15"/>
      <c r="P605" s="15"/>
      <c r="Q605" s="15"/>
      <c r="R605" s="15"/>
      <c r="S605" s="15"/>
      <c r="T605" s="15"/>
      <c r="U605" s="15"/>
      <c r="V605" s="15"/>
      <c r="W605" s="15"/>
      <c r="X605" s="15"/>
      <c r="Y605" s="15"/>
      <c r="Z605" s="15"/>
      <c r="AA605" s="15"/>
      <c r="AB605" s="15"/>
      <c r="AC605" s="15"/>
      <c r="AD605" s="15"/>
      <c r="AE605" s="15"/>
      <c r="AF605" s="15"/>
      <c r="AG605" s="15"/>
      <c r="AH605" s="15"/>
      <c r="AI605" s="25"/>
      <c r="AJ605" s="25"/>
      <c r="AK605" s="25"/>
      <c r="AL605" s="25"/>
      <c r="AM605" s="25"/>
      <c r="AN605" s="25"/>
      <c r="AO605" s="25"/>
      <c r="AP605" s="15">
        <v>-35</v>
      </c>
      <c r="AQ605" s="15">
        <v>-250</v>
      </c>
      <c r="AR605" s="15">
        <v>80</v>
      </c>
      <c r="AS605" s="16">
        <f>IF(AR605="Neg","Neg",AR605*HLOOKUP(AS$3,T_GDP[#All],2,FALSE))</f>
        <v>83.542772160419531</v>
      </c>
      <c r="AT605" s="16">
        <f>IF(AS605="Neg","Neg",AS605*HLOOKUP(AT$3,T_GDP[#All],2,FALSE))</f>
        <v>85.637292796978983</v>
      </c>
      <c r="AU605" s="16">
        <f>IF(AT605="Neg","Neg",AT605*HLOOKUP(AU$3,T_GDP[#All],2,FALSE))</f>
        <v>88.487732582008547</v>
      </c>
      <c r="AV605" s="16">
        <f>IF(AU605="Neg","Neg",AU605*HLOOKUP(AV$3,T_GDP[#All],2,FALSE))</f>
        <v>92.541350937117116</v>
      </c>
      <c r="AW605" s="16">
        <f>IF(AV605="Neg","Neg",AV605*HLOOKUP(AW$3,T_GDP[#All],2,FALSE))</f>
        <v>96.11783792161944</v>
      </c>
      <c r="AX605" s="16">
        <f>IF(AW605="Neg","Neg",AW605*HLOOKUP(AX$3,T_GDP[#All],2,FALSE))</f>
        <v>99.277859723530753</v>
      </c>
      <c r="AY605" s="16">
        <f>IF(AX605="Neg","Neg",AX605*HLOOKUP(AY$3,T_GDP[#All],2,FALSE))</f>
        <v>103.65161519242235</v>
      </c>
      <c r="AZ605" s="16">
        <f>IF(AY605="Neg","Neg",AY605*HLOOKUP(AZ$3,T_GDP[#All],2,FALSE))</f>
        <v>107.75037452020104</v>
      </c>
      <c r="BA605" s="16">
        <f>IF(AZ605="Neg","Neg",AZ605*HLOOKUP(BA$3,T_GDP[#All],2,FALSE))</f>
        <v>111.55722905649091</v>
      </c>
      <c r="BB605" s="16">
        <f>IF(BA605="Neg","Neg",BA605*HLOOKUP(BB$3,T_GDP[#All],2,FALSE))</f>
        <v>115.2566880437268</v>
      </c>
      <c r="BC605" s="16">
        <f>IF(BB605="Neg","Neg",BB605*HLOOKUP(BC$3,T_GDP[#All],2,FALSE))</f>
        <v>106.91083440987209</v>
      </c>
      <c r="BD605" s="16">
        <f>IF(BC605="Neg","Neg",BC605*HLOOKUP(BD$3,T_GDP[#All],2,FALSE))</f>
        <v>120.02907775481304</v>
      </c>
      <c r="BE605" s="16">
        <f>IF(BD605="Neg","Neg",BD605*HLOOKUP(BE$3,T_GDP[#All],2,FALSE))</f>
        <v>127.94618617064543</v>
      </c>
      <c r="BF605" s="16">
        <f>IF(BE605="Neg","Neg",BE605*HLOOKUP(BF$3,T_GDP[#All],2,FALSE))</f>
        <v>130.24907804943348</v>
      </c>
      <c r="BG605" s="16">
        <f>IF(BF605="Neg","Neg",BF605*HLOOKUP(BG$3,T_GDP[#All],2,FALSE))</f>
        <v>134.6550813376536</v>
      </c>
      <c r="BH605" s="16">
        <f>IF(BG605="Neg","Neg",BG605*HLOOKUP(BH$3,T_GDP[#All],2,FALSE))</f>
        <v>139.02274559334313</v>
      </c>
      <c r="BI605" s="16">
        <f>IF(BH605="Neg","Neg",BH605*HLOOKUP(BI$3,T_GDP[#All],2,FALSE))</f>
        <v>144.3211037762012</v>
      </c>
      <c r="BJ605" s="16">
        <f>IF(BI605="Neg","Neg",BI605*HLOOKUP(BJ$3,T_GDP[#All],2,FALSE))</f>
        <v>149.99526957448484</v>
      </c>
    </row>
    <row r="606" spans="1:62" ht="13.9" customHeight="1" x14ac:dyDescent="0.25">
      <c r="A606" s="6"/>
      <c r="B606" s="1" t="s">
        <v>1259</v>
      </c>
      <c r="C606" s="1" t="s">
        <v>1267</v>
      </c>
      <c r="D606" s="1" t="s">
        <v>2129</v>
      </c>
      <c r="E606" s="23"/>
      <c r="F606" s="23"/>
      <c r="G606" s="23"/>
      <c r="H606" s="23"/>
      <c r="I606" s="23"/>
      <c r="J606" s="23"/>
      <c r="K606" s="23"/>
      <c r="L606" s="23"/>
      <c r="M606" s="23"/>
      <c r="N606" s="15"/>
      <c r="O606" s="15"/>
      <c r="P606" s="15"/>
      <c r="Q606" s="15"/>
      <c r="R606" s="15"/>
      <c r="S606" s="15"/>
      <c r="T606" s="15"/>
      <c r="U606" s="15"/>
      <c r="V606" s="15"/>
      <c r="W606" s="15"/>
      <c r="X606" s="15"/>
      <c r="Y606" s="15"/>
      <c r="Z606" s="15"/>
      <c r="AA606" s="15"/>
      <c r="AB606" s="15"/>
      <c r="AC606" s="15"/>
      <c r="AD606" s="15"/>
      <c r="AE606" s="15"/>
      <c r="AF606" s="15"/>
      <c r="AG606" s="15"/>
      <c r="AH606" s="15"/>
      <c r="AI606" s="25"/>
      <c r="AJ606" s="25"/>
      <c r="AK606" s="25"/>
      <c r="AL606" s="25"/>
      <c r="AM606" s="25"/>
      <c r="AN606" s="25"/>
      <c r="AO606" s="25"/>
      <c r="AP606" s="15">
        <v>0</v>
      </c>
      <c r="AQ606" s="15">
        <v>-30</v>
      </c>
      <c r="AR606" s="15">
        <v>-920</v>
      </c>
      <c r="AS606" s="16">
        <f>IF(AR606="Neg","Neg",AR606*HLOOKUP(AS$3,T_GDP[#All],2,FALSE))</f>
        <v>-960.74187984482467</v>
      </c>
      <c r="AT606" s="16">
        <f>IF(AS606="Neg","Neg",AS606*HLOOKUP(AT$3,T_GDP[#All],2,FALSE))</f>
        <v>-984.82886716525832</v>
      </c>
      <c r="AU606" s="16">
        <f>IF(AT606="Neg","Neg",AT606*HLOOKUP(AU$3,T_GDP[#All],2,FALSE))</f>
        <v>-1017.6089246930983</v>
      </c>
      <c r="AV606" s="16">
        <f>IF(AU606="Neg","Neg",AU606*HLOOKUP(AV$3,T_GDP[#All],2,FALSE))</f>
        <v>-1064.2255357768468</v>
      </c>
      <c r="AW606" s="16">
        <f>IF(AV606="Neg","Neg",AV606*HLOOKUP(AW$3,T_GDP[#All],2,FALSE))</f>
        <v>-1105.3551360986235</v>
      </c>
      <c r="AX606" s="16">
        <f>IF(AW606="Neg","Neg",AW606*HLOOKUP(AX$3,T_GDP[#All],2,FALSE))</f>
        <v>-1141.6953868206035</v>
      </c>
      <c r="AY606" s="16">
        <f>IF(AX606="Neg","Neg",AX606*HLOOKUP(AY$3,T_GDP[#All],2,FALSE))</f>
        <v>-1191.993574712857</v>
      </c>
      <c r="AZ606" s="16">
        <f>IF(AY606="Neg","Neg",AY606*HLOOKUP(AZ$3,T_GDP[#All],2,FALSE))</f>
        <v>-1239.1293069823118</v>
      </c>
      <c r="BA606" s="16">
        <f>IF(AZ606="Neg","Neg",AZ606*HLOOKUP(BA$3,T_GDP[#All],2,FALSE))</f>
        <v>-1282.9081341496453</v>
      </c>
      <c r="BB606" s="16">
        <f>IF(BA606="Neg","Neg",BA606*HLOOKUP(BB$3,T_GDP[#All],2,FALSE))</f>
        <v>-1325.451912502858</v>
      </c>
      <c r="BC606" s="16">
        <f>IF(BB606="Neg","Neg",BB606*HLOOKUP(BC$3,T_GDP[#All],2,FALSE))</f>
        <v>-1229.474595713529</v>
      </c>
      <c r="BD606" s="16">
        <f>IF(BC606="Neg","Neg",BC606*HLOOKUP(BD$3,T_GDP[#All],2,FALSE))</f>
        <v>-1380.3343941803498</v>
      </c>
      <c r="BE606" s="16">
        <f>IF(BD606="Neg","Neg",BD606*HLOOKUP(BE$3,T_GDP[#All],2,FALSE))</f>
        <v>-1471.3811409624223</v>
      </c>
      <c r="BF606" s="16">
        <f>IF(BE606="Neg","Neg",BE606*HLOOKUP(BF$3,T_GDP[#All],2,FALSE))</f>
        <v>-1497.8643975684847</v>
      </c>
      <c r="BG606" s="16">
        <f>IF(BF606="Neg","Neg",BF606*HLOOKUP(BG$3,T_GDP[#All],2,FALSE))</f>
        <v>-1548.533435383016</v>
      </c>
      <c r="BH606" s="16">
        <f>IF(BG606="Neg","Neg",BG606*HLOOKUP(BH$3,T_GDP[#All],2,FALSE))</f>
        <v>-1598.7615743234458</v>
      </c>
      <c r="BI606" s="16">
        <f>IF(BH606="Neg","Neg",BH606*HLOOKUP(BI$3,T_GDP[#All],2,FALSE))</f>
        <v>-1659.6926934263136</v>
      </c>
      <c r="BJ606" s="16">
        <f>IF(BI606="Neg","Neg",BI606*HLOOKUP(BJ$3,T_GDP[#All],2,FALSE))</f>
        <v>-1724.9456001065753</v>
      </c>
    </row>
    <row r="607" spans="1:62" ht="13.9" customHeight="1" x14ac:dyDescent="0.25">
      <c r="A607" s="6"/>
      <c r="B607" s="1" t="s">
        <v>1259</v>
      </c>
      <c r="C607" s="1" t="s">
        <v>1268</v>
      </c>
      <c r="D607" s="1" t="s">
        <v>2129</v>
      </c>
      <c r="E607" s="23"/>
      <c r="F607" s="23"/>
      <c r="G607" s="23"/>
      <c r="H607" s="23"/>
      <c r="I607" s="23"/>
      <c r="J607" s="23"/>
      <c r="K607" s="23"/>
      <c r="L607" s="23"/>
      <c r="M607" s="23"/>
      <c r="N607" s="15"/>
      <c r="O607" s="15"/>
      <c r="P607" s="15"/>
      <c r="Q607" s="15"/>
      <c r="R607" s="15"/>
      <c r="S607" s="15"/>
      <c r="T607" s="15"/>
      <c r="U607" s="15"/>
      <c r="V607" s="15"/>
      <c r="W607" s="15"/>
      <c r="X607" s="15"/>
      <c r="Y607" s="15"/>
      <c r="Z607" s="15"/>
      <c r="AA607" s="15"/>
      <c r="AB607" s="15"/>
      <c r="AC607" s="15"/>
      <c r="AD607" s="15"/>
      <c r="AE607" s="15"/>
      <c r="AF607" s="15"/>
      <c r="AG607" s="15"/>
      <c r="AH607" s="15"/>
      <c r="AI607" s="25"/>
      <c r="AJ607" s="25"/>
      <c r="AK607" s="25"/>
      <c r="AL607" s="25"/>
      <c r="AM607" s="25"/>
      <c r="AN607" s="25"/>
      <c r="AO607" s="25"/>
      <c r="AP607" s="15">
        <v>0</v>
      </c>
      <c r="AQ607" s="15">
        <v>-40</v>
      </c>
      <c r="AR607" s="15">
        <v>-90</v>
      </c>
      <c r="AS607" s="16">
        <f>IF(AR607="Neg","Neg",AR607*HLOOKUP(AS$3,T_GDP[#All],2,FALSE))</f>
        <v>-93.985618680471987</v>
      </c>
      <c r="AT607" s="16">
        <f>IF(AS607="Neg","Neg",AS607*HLOOKUP(AT$3,T_GDP[#All],2,FALSE))</f>
        <v>-96.341954396601366</v>
      </c>
      <c r="AU607" s="16">
        <f>IF(AT607="Neg","Neg",AT607*HLOOKUP(AU$3,T_GDP[#All],2,FALSE))</f>
        <v>-99.548699154759632</v>
      </c>
      <c r="AV607" s="16">
        <f>IF(AU607="Neg","Neg",AU607*HLOOKUP(AV$3,T_GDP[#All],2,FALSE))</f>
        <v>-104.10901980425676</v>
      </c>
      <c r="AW607" s="16">
        <f>IF(AV607="Neg","Neg",AV607*HLOOKUP(AW$3,T_GDP[#All],2,FALSE))</f>
        <v>-108.13256766182188</v>
      </c>
      <c r="AX607" s="16">
        <f>IF(AW607="Neg","Neg",AW607*HLOOKUP(AX$3,T_GDP[#All],2,FALSE))</f>
        <v>-111.6875921889721</v>
      </c>
      <c r="AY607" s="16">
        <f>IF(AX607="Neg","Neg",AX607*HLOOKUP(AY$3,T_GDP[#All],2,FALSE))</f>
        <v>-116.60806709147515</v>
      </c>
      <c r="AZ607" s="16">
        <f>IF(AY607="Neg","Neg",AY607*HLOOKUP(AZ$3,T_GDP[#All],2,FALSE))</f>
        <v>-121.21917133522616</v>
      </c>
      <c r="BA607" s="16">
        <f>IF(AZ607="Neg","Neg",AZ607*HLOOKUP(BA$3,T_GDP[#All],2,FALSE))</f>
        <v>-125.50188268855227</v>
      </c>
      <c r="BB607" s="16">
        <f>IF(BA607="Neg","Neg",BA607*HLOOKUP(BB$3,T_GDP[#All],2,FALSE))</f>
        <v>-129.66377404919263</v>
      </c>
      <c r="BC607" s="16">
        <f>IF(BB607="Neg","Neg",BB607*HLOOKUP(BC$3,T_GDP[#All],2,FALSE))</f>
        <v>-120.27468871110609</v>
      </c>
      <c r="BD607" s="16">
        <f>IF(BC607="Neg","Neg",BC607*HLOOKUP(BD$3,T_GDP[#All],2,FALSE))</f>
        <v>-135.03271247416467</v>
      </c>
      <c r="BE607" s="16">
        <f>IF(BD607="Neg","Neg",BD607*HLOOKUP(BE$3,T_GDP[#All],2,FALSE))</f>
        <v>-143.93945944197608</v>
      </c>
      <c r="BF607" s="16">
        <f>IF(BE607="Neg","Neg",BE607*HLOOKUP(BF$3,T_GDP[#All],2,FALSE))</f>
        <v>-146.53021280561262</v>
      </c>
      <c r="BG607" s="16">
        <f>IF(BF607="Neg","Neg",BF607*HLOOKUP(BG$3,T_GDP[#All],2,FALSE))</f>
        <v>-151.48696650486025</v>
      </c>
      <c r="BH607" s="16">
        <f>IF(BG607="Neg","Neg",BG607*HLOOKUP(BH$3,T_GDP[#All],2,FALSE))</f>
        <v>-156.40058879251097</v>
      </c>
      <c r="BI607" s="16">
        <f>IF(BH607="Neg","Neg",BH607*HLOOKUP(BI$3,T_GDP[#All],2,FALSE))</f>
        <v>-162.36124174822632</v>
      </c>
      <c r="BJ607" s="16">
        <f>IF(BI607="Neg","Neg",BI607*HLOOKUP(BJ$3,T_GDP[#All],2,FALSE))</f>
        <v>-168.74467827129541</v>
      </c>
    </row>
    <row r="608" spans="1:62" ht="13.9" customHeight="1" x14ac:dyDescent="0.25">
      <c r="A608" s="6"/>
      <c r="B608" s="1" t="s">
        <v>1259</v>
      </c>
      <c r="C608" s="1" t="s">
        <v>1269</v>
      </c>
      <c r="D608" s="1" t="s">
        <v>2129</v>
      </c>
      <c r="E608" s="23"/>
      <c r="F608" s="23"/>
      <c r="G608" s="23"/>
      <c r="H608" s="23"/>
      <c r="I608" s="23"/>
      <c r="J608" s="23"/>
      <c r="K608" s="23"/>
      <c r="L608" s="23"/>
      <c r="M608" s="23"/>
      <c r="N608" s="15"/>
      <c r="O608" s="15"/>
      <c r="P608" s="15"/>
      <c r="Q608" s="15"/>
      <c r="R608" s="15"/>
      <c r="S608" s="15"/>
      <c r="T608" s="15"/>
      <c r="U608" s="15"/>
      <c r="V608" s="15"/>
      <c r="W608" s="15"/>
      <c r="X608" s="15"/>
      <c r="Y608" s="15"/>
      <c r="Z608" s="15"/>
      <c r="AA608" s="15"/>
      <c r="AB608" s="15"/>
      <c r="AC608" s="15"/>
      <c r="AD608" s="15"/>
      <c r="AE608" s="15"/>
      <c r="AF608" s="15"/>
      <c r="AG608" s="15"/>
      <c r="AH608" s="15"/>
      <c r="AI608" s="25"/>
      <c r="AJ608" s="25"/>
      <c r="AK608" s="25"/>
      <c r="AL608" s="25"/>
      <c r="AM608" s="25"/>
      <c r="AN608" s="25"/>
      <c r="AO608" s="25"/>
      <c r="AP608" s="15">
        <v>0</v>
      </c>
      <c r="AQ608" s="15">
        <v>-30</v>
      </c>
      <c r="AR608" s="15">
        <v>-60</v>
      </c>
      <c r="AS608" s="16">
        <f>IF(AR608="Neg","Neg",AR608*HLOOKUP(AS$3,T_GDP[#All],2,FALSE))</f>
        <v>-62.657079120314656</v>
      </c>
      <c r="AT608" s="16">
        <f>IF(AS608="Neg","Neg",AS608*HLOOKUP(AT$3,T_GDP[#All],2,FALSE))</f>
        <v>-64.227969597734244</v>
      </c>
      <c r="AU608" s="16">
        <f>IF(AT608="Neg","Neg",AT608*HLOOKUP(AU$3,T_GDP[#All],2,FALSE))</f>
        <v>-66.365799436506421</v>
      </c>
      <c r="AV608" s="16">
        <f>IF(AU608="Neg","Neg",AU608*HLOOKUP(AV$3,T_GDP[#All],2,FALSE))</f>
        <v>-69.40601320283784</v>
      </c>
      <c r="AW608" s="16">
        <f>IF(AV608="Neg","Neg",AV608*HLOOKUP(AW$3,T_GDP[#All],2,FALSE))</f>
        <v>-72.088378441214587</v>
      </c>
      <c r="AX608" s="16">
        <f>IF(AW608="Neg","Neg",AW608*HLOOKUP(AX$3,T_GDP[#All],2,FALSE))</f>
        <v>-74.458394792648065</v>
      </c>
      <c r="AY608" s="16">
        <f>IF(AX608="Neg","Neg",AX608*HLOOKUP(AY$3,T_GDP[#All],2,FALSE))</f>
        <v>-77.738711394316766</v>
      </c>
      <c r="AZ608" s="16">
        <f>IF(AY608="Neg","Neg",AY608*HLOOKUP(AZ$3,T_GDP[#All],2,FALSE))</f>
        <v>-80.812780890150776</v>
      </c>
      <c r="BA608" s="16">
        <f>IF(AZ608="Neg","Neg",AZ608*HLOOKUP(BA$3,T_GDP[#All],2,FALSE))</f>
        <v>-83.66792179236819</v>
      </c>
      <c r="BB608" s="16">
        <f>IF(BA608="Neg","Neg",BA608*HLOOKUP(BB$3,T_GDP[#All],2,FALSE))</f>
        <v>-86.442516032795098</v>
      </c>
      <c r="BC608" s="16">
        <f>IF(BB608="Neg","Neg",BB608*HLOOKUP(BC$3,T_GDP[#All],2,FALSE))</f>
        <v>-80.183125807404082</v>
      </c>
      <c r="BD608" s="16">
        <f>IF(BC608="Neg","Neg",BC608*HLOOKUP(BD$3,T_GDP[#All],2,FALSE))</f>
        <v>-90.021808316109798</v>
      </c>
      <c r="BE608" s="16">
        <f>IF(BD608="Neg","Neg",BD608*HLOOKUP(BE$3,T_GDP[#All],2,FALSE))</f>
        <v>-95.959639627984089</v>
      </c>
      <c r="BF608" s="16">
        <f>IF(BE608="Neg","Neg",BE608*HLOOKUP(BF$3,T_GDP[#All],2,FALSE))</f>
        <v>-97.686808537075109</v>
      </c>
      <c r="BG608" s="16">
        <f>IF(BF608="Neg","Neg",BF608*HLOOKUP(BG$3,T_GDP[#All],2,FALSE))</f>
        <v>-100.99131100324018</v>
      </c>
      <c r="BH608" s="16">
        <f>IF(BG608="Neg","Neg",BG608*HLOOKUP(BH$3,T_GDP[#All],2,FALSE))</f>
        <v>-104.26705919500735</v>
      </c>
      <c r="BI608" s="16">
        <f>IF(BH608="Neg","Neg",BH608*HLOOKUP(BI$3,T_GDP[#All],2,FALSE))</f>
        <v>-108.24082783215091</v>
      </c>
      <c r="BJ608" s="16">
        <f>IF(BI608="Neg","Neg",BI608*HLOOKUP(BJ$3,T_GDP[#All],2,FALSE))</f>
        <v>-112.49645218086363</v>
      </c>
    </row>
    <row r="609" spans="1:62" ht="13.9" customHeight="1" x14ac:dyDescent="0.25">
      <c r="A609" s="6"/>
      <c r="B609" s="1" t="s">
        <v>1259</v>
      </c>
      <c r="C609" s="1" t="s">
        <v>1270</v>
      </c>
      <c r="D609" s="1" t="s">
        <v>2129</v>
      </c>
      <c r="E609" s="23"/>
      <c r="F609" s="23"/>
      <c r="G609" s="23"/>
      <c r="H609" s="23"/>
      <c r="I609" s="23"/>
      <c r="J609" s="23"/>
      <c r="K609" s="23"/>
      <c r="L609" s="23"/>
      <c r="M609" s="23"/>
      <c r="N609" s="15"/>
      <c r="O609" s="15"/>
      <c r="P609" s="15"/>
      <c r="Q609" s="15"/>
      <c r="R609" s="15"/>
      <c r="S609" s="15"/>
      <c r="T609" s="15"/>
      <c r="U609" s="15"/>
      <c r="V609" s="15"/>
      <c r="W609" s="15"/>
      <c r="X609" s="15"/>
      <c r="Y609" s="15"/>
      <c r="Z609" s="15"/>
      <c r="AA609" s="15"/>
      <c r="AB609" s="15"/>
      <c r="AC609" s="15"/>
      <c r="AD609" s="15"/>
      <c r="AE609" s="15"/>
      <c r="AF609" s="15"/>
      <c r="AG609" s="15"/>
      <c r="AH609" s="15"/>
      <c r="AI609" s="25"/>
      <c r="AJ609" s="25"/>
      <c r="AK609" s="25"/>
      <c r="AL609" s="25"/>
      <c r="AM609" s="25"/>
      <c r="AN609" s="25"/>
      <c r="AO609" s="25"/>
      <c r="AP609" s="15">
        <v>0</v>
      </c>
      <c r="AQ609" s="15">
        <v>-20</v>
      </c>
      <c r="AR609" s="15">
        <v>-40</v>
      </c>
      <c r="AS609" s="16">
        <f>IF(AR609="Neg","Neg",AR609*HLOOKUP(AS$3,T_GDP[#All],2,FALSE))</f>
        <v>-41.771386080209766</v>
      </c>
      <c r="AT609" s="16">
        <f>IF(AS609="Neg","Neg",AS609*HLOOKUP(AT$3,T_GDP[#All],2,FALSE))</f>
        <v>-42.818646398489491</v>
      </c>
      <c r="AU609" s="16">
        <f>IF(AT609="Neg","Neg",AT609*HLOOKUP(AU$3,T_GDP[#All],2,FALSE))</f>
        <v>-44.243866291004274</v>
      </c>
      <c r="AV609" s="16">
        <f>IF(AU609="Neg","Neg",AU609*HLOOKUP(AV$3,T_GDP[#All],2,FALSE))</f>
        <v>-46.270675468558558</v>
      </c>
      <c r="AW609" s="16">
        <f>IF(AV609="Neg","Neg",AV609*HLOOKUP(AW$3,T_GDP[#All],2,FALSE))</f>
        <v>-48.05891896080972</v>
      </c>
      <c r="AX609" s="16">
        <f>IF(AW609="Neg","Neg",AW609*HLOOKUP(AX$3,T_GDP[#All],2,FALSE))</f>
        <v>-49.638929861765376</v>
      </c>
      <c r="AY609" s="16">
        <f>IF(AX609="Neg","Neg",AX609*HLOOKUP(AY$3,T_GDP[#All],2,FALSE))</f>
        <v>-51.825807596211177</v>
      </c>
      <c r="AZ609" s="16">
        <f>IF(AY609="Neg","Neg",AY609*HLOOKUP(AZ$3,T_GDP[#All],2,FALSE))</f>
        <v>-53.875187260100518</v>
      </c>
      <c r="BA609" s="16">
        <f>IF(AZ609="Neg","Neg",AZ609*HLOOKUP(BA$3,T_GDP[#All],2,FALSE))</f>
        <v>-55.778614528245456</v>
      </c>
      <c r="BB609" s="16">
        <f>IF(BA609="Neg","Neg",BA609*HLOOKUP(BB$3,T_GDP[#All],2,FALSE))</f>
        <v>-57.628344021863398</v>
      </c>
      <c r="BC609" s="16">
        <f>IF(BB609="Neg","Neg",BB609*HLOOKUP(BC$3,T_GDP[#All],2,FALSE))</f>
        <v>-53.455417204936047</v>
      </c>
      <c r="BD609" s="16">
        <f>IF(BC609="Neg","Neg",BC609*HLOOKUP(BD$3,T_GDP[#All],2,FALSE))</f>
        <v>-60.014538877406522</v>
      </c>
      <c r="BE609" s="16">
        <f>IF(BD609="Neg","Neg",BD609*HLOOKUP(BE$3,T_GDP[#All],2,FALSE))</f>
        <v>-63.973093085322716</v>
      </c>
      <c r="BF609" s="16">
        <f>IF(BE609="Neg","Neg",BE609*HLOOKUP(BF$3,T_GDP[#All],2,FALSE))</f>
        <v>-65.124539024716739</v>
      </c>
      <c r="BG609" s="16">
        <f>IF(BF609="Neg","Neg",BF609*HLOOKUP(BG$3,T_GDP[#All],2,FALSE))</f>
        <v>-67.327540668826799</v>
      </c>
      <c r="BH609" s="16">
        <f>IF(BG609="Neg","Neg",BG609*HLOOKUP(BH$3,T_GDP[#All],2,FALSE))</f>
        <v>-69.511372796671566</v>
      </c>
      <c r="BI609" s="16">
        <f>IF(BH609="Neg","Neg",BH609*HLOOKUP(BI$3,T_GDP[#All],2,FALSE))</f>
        <v>-72.160551888100599</v>
      </c>
      <c r="BJ609" s="16">
        <f>IF(BI609="Neg","Neg",BI609*HLOOKUP(BJ$3,T_GDP[#All],2,FALSE))</f>
        <v>-74.997634787242418</v>
      </c>
    </row>
    <row r="610" spans="1:62" ht="13.9" customHeight="1" x14ac:dyDescent="0.25">
      <c r="A610" s="6"/>
      <c r="B610" s="1" t="s">
        <v>1259</v>
      </c>
      <c r="C610" s="1" t="s">
        <v>1271</v>
      </c>
      <c r="D610" s="1" t="s">
        <v>725</v>
      </c>
      <c r="E610" s="23"/>
      <c r="F610" s="23"/>
      <c r="G610" s="23"/>
      <c r="H610" s="23"/>
      <c r="I610" s="23"/>
      <c r="J610" s="23"/>
      <c r="K610" s="23"/>
      <c r="L610" s="23"/>
      <c r="M610" s="23"/>
      <c r="N610" s="15"/>
      <c r="O610" s="15"/>
      <c r="P610" s="15"/>
      <c r="Q610" s="15"/>
      <c r="R610" s="15"/>
      <c r="S610" s="15"/>
      <c r="T610" s="15"/>
      <c r="U610" s="15"/>
      <c r="V610" s="15"/>
      <c r="W610" s="15"/>
      <c r="X610" s="15"/>
      <c r="Y610" s="15"/>
      <c r="Z610" s="15"/>
      <c r="AA610" s="15"/>
      <c r="AB610" s="15"/>
      <c r="AC610" s="15"/>
      <c r="AD610" s="15"/>
      <c r="AE610" s="15"/>
      <c r="AF610" s="15"/>
      <c r="AG610" s="15"/>
      <c r="AH610" s="15"/>
      <c r="AI610" s="25"/>
      <c r="AJ610" s="25"/>
      <c r="AK610" s="25"/>
      <c r="AL610" s="25"/>
      <c r="AM610" s="25"/>
      <c r="AN610" s="25"/>
      <c r="AO610" s="25"/>
      <c r="AP610" s="15">
        <v>0</v>
      </c>
      <c r="AQ610" s="15">
        <v>7320</v>
      </c>
      <c r="AR610" s="15">
        <v>8630</v>
      </c>
      <c r="AS610" s="16">
        <f>IF(AR610="Neg","Neg",AR610*HLOOKUP(AS$3,T_GDP[#All],2,FALSE))</f>
        <v>9012.1765468052581</v>
      </c>
      <c r="AT610" s="16">
        <f>IF(AS610="Neg","Neg",AS610*HLOOKUP(AT$3,T_GDP[#All],2,FALSE))</f>
        <v>9238.1229604741093</v>
      </c>
      <c r="AU610" s="16">
        <f>IF(AT610="Neg","Neg",AT610*HLOOKUP(AU$3,T_GDP[#All],2,FALSE))</f>
        <v>9545.6141522841735</v>
      </c>
      <c r="AV610" s="16">
        <f>IF(AU610="Neg","Neg",AU610*HLOOKUP(AV$3,T_GDP[#All],2,FALSE))</f>
        <v>9982.8982323415094</v>
      </c>
      <c r="AW610" s="16">
        <f>IF(AV610="Neg","Neg",AV610*HLOOKUP(AW$3,T_GDP[#All],2,FALSE))</f>
        <v>10368.711765794698</v>
      </c>
      <c r="AX610" s="16">
        <f>IF(AW610="Neg","Neg",AW610*HLOOKUP(AX$3,T_GDP[#All],2,FALSE))</f>
        <v>10709.599117675882</v>
      </c>
      <c r="AY610" s="16">
        <f>IF(AX610="Neg","Neg",AX610*HLOOKUP(AY$3,T_GDP[#All],2,FALSE))</f>
        <v>11181.417988882564</v>
      </c>
      <c r="AZ610" s="16">
        <f>IF(AY610="Neg","Neg",AY610*HLOOKUP(AZ$3,T_GDP[#All],2,FALSE))</f>
        <v>11623.57165136669</v>
      </c>
      <c r="BA610" s="16">
        <f>IF(AZ610="Neg","Neg",AZ610*HLOOKUP(BA$3,T_GDP[#All],2,FALSE))</f>
        <v>12034.236084468961</v>
      </c>
      <c r="BB610" s="16">
        <f>IF(BA610="Neg","Neg",BA610*HLOOKUP(BB$3,T_GDP[#All],2,FALSE))</f>
        <v>12433.315222717032</v>
      </c>
      <c r="BC610" s="16">
        <f>IF(BB610="Neg","Neg",BB610*HLOOKUP(BC$3,T_GDP[#All],2,FALSE))</f>
        <v>11533.006261964956</v>
      </c>
      <c r="BD610" s="16">
        <f>IF(BC610="Neg","Neg",BC610*HLOOKUP(BD$3,T_GDP[#All],2,FALSE))</f>
        <v>12948.136762800461</v>
      </c>
      <c r="BE610" s="16">
        <f>IF(BD610="Neg","Neg",BD610*HLOOKUP(BE$3,T_GDP[#All],2,FALSE))</f>
        <v>13802.194833158379</v>
      </c>
      <c r="BF610" s="16">
        <f>IF(BE610="Neg","Neg",BE610*HLOOKUP(BF$3,T_GDP[#All],2,FALSE))</f>
        <v>14050.619294582639</v>
      </c>
      <c r="BG610" s="16">
        <f>IF(BF610="Neg","Neg",BF610*HLOOKUP(BG$3,T_GDP[#All],2,FALSE))</f>
        <v>14525.916899299384</v>
      </c>
      <c r="BH610" s="16">
        <f>IF(BG610="Neg","Neg",BG610*HLOOKUP(BH$3,T_GDP[#All],2,FALSE))</f>
        <v>14997.078680881894</v>
      </c>
      <c r="BI610" s="16">
        <f>IF(BH610="Neg","Neg",BH610*HLOOKUP(BI$3,T_GDP[#All],2,FALSE))</f>
        <v>15568.639069857709</v>
      </c>
      <c r="BJ610" s="16">
        <f>IF(BI610="Neg","Neg",BI610*HLOOKUP(BJ$3,T_GDP[#All],2,FALSE))</f>
        <v>16180.739705347556</v>
      </c>
    </row>
    <row r="611" spans="1:62" ht="13.9" customHeight="1" x14ac:dyDescent="0.25">
      <c r="A611" s="6"/>
      <c r="B611" s="1" t="s">
        <v>1259</v>
      </c>
      <c r="C611" s="1" t="s">
        <v>1272</v>
      </c>
      <c r="D611" s="1" t="s">
        <v>725</v>
      </c>
      <c r="E611" s="23"/>
      <c r="F611" s="23"/>
      <c r="G611" s="23"/>
      <c r="H611" s="23"/>
      <c r="I611" s="23"/>
      <c r="J611" s="23"/>
      <c r="K611" s="23"/>
      <c r="L611" s="23"/>
      <c r="M611" s="23"/>
      <c r="N611" s="15"/>
      <c r="O611" s="15"/>
      <c r="P611" s="15"/>
      <c r="Q611" s="15"/>
      <c r="R611" s="15"/>
      <c r="S611" s="15"/>
      <c r="T611" s="15"/>
      <c r="U611" s="15"/>
      <c r="V611" s="15"/>
      <c r="W611" s="15"/>
      <c r="X611" s="15"/>
      <c r="Y611" s="15"/>
      <c r="Z611" s="15"/>
      <c r="AA611" s="15"/>
      <c r="AB611" s="15"/>
      <c r="AC611" s="15"/>
      <c r="AD611" s="15"/>
      <c r="AE611" s="15"/>
      <c r="AF611" s="15"/>
      <c r="AG611" s="15"/>
      <c r="AH611" s="15"/>
      <c r="AI611" s="25"/>
      <c r="AJ611" s="25"/>
      <c r="AK611" s="25"/>
      <c r="AL611" s="25"/>
      <c r="AM611" s="25"/>
      <c r="AN611" s="25"/>
      <c r="AO611" s="25"/>
      <c r="AP611" s="15">
        <v>0</v>
      </c>
      <c r="AQ611" s="15">
        <v>-810</v>
      </c>
      <c r="AR611" s="15">
        <v>-950</v>
      </c>
      <c r="AS611" s="16">
        <f>IF(AR611="Neg","Neg",AR611*HLOOKUP(AS$3,T_GDP[#All],2,FALSE))</f>
        <v>-992.07041940498198</v>
      </c>
      <c r="AT611" s="16">
        <f>IF(AS611="Neg","Neg",AS611*HLOOKUP(AT$3,T_GDP[#All],2,FALSE))</f>
        <v>-1016.9428519641255</v>
      </c>
      <c r="AU611" s="16">
        <f>IF(AT611="Neg","Neg",AT611*HLOOKUP(AU$3,T_GDP[#All],2,FALSE))</f>
        <v>-1050.7918244113516</v>
      </c>
      <c r="AV611" s="16">
        <f>IF(AU611="Neg","Neg",AU611*HLOOKUP(AV$3,T_GDP[#All],2,FALSE))</f>
        <v>-1098.9285423782658</v>
      </c>
      <c r="AW611" s="16">
        <f>IF(AV611="Neg","Neg",AV611*HLOOKUP(AW$3,T_GDP[#All],2,FALSE))</f>
        <v>-1141.3993253192309</v>
      </c>
      <c r="AX611" s="16">
        <f>IF(AW611="Neg","Neg",AW611*HLOOKUP(AX$3,T_GDP[#All],2,FALSE))</f>
        <v>-1178.9245842169278</v>
      </c>
      <c r="AY611" s="16">
        <f>IF(AX611="Neg","Neg",AX611*HLOOKUP(AY$3,T_GDP[#All],2,FALSE))</f>
        <v>-1230.8629304100155</v>
      </c>
      <c r="AZ611" s="16">
        <f>IF(AY611="Neg","Neg",AY611*HLOOKUP(AZ$3,T_GDP[#All],2,FALSE))</f>
        <v>-1279.5356974273873</v>
      </c>
      <c r="BA611" s="16">
        <f>IF(AZ611="Neg","Neg",AZ611*HLOOKUP(BA$3,T_GDP[#All],2,FALSE))</f>
        <v>-1324.7420950458295</v>
      </c>
      <c r="BB611" s="16">
        <f>IF(BA611="Neg","Neg",BA611*HLOOKUP(BB$3,T_GDP[#All],2,FALSE))</f>
        <v>-1368.6731705192556</v>
      </c>
      <c r="BC611" s="16">
        <f>IF(BB611="Neg","Neg",BB611*HLOOKUP(BC$3,T_GDP[#All],2,FALSE))</f>
        <v>-1269.5661586172312</v>
      </c>
      <c r="BD611" s="16">
        <f>IF(BC611="Neg","Neg",BC611*HLOOKUP(BD$3,T_GDP[#All],2,FALSE))</f>
        <v>-1425.345298338405</v>
      </c>
      <c r="BE611" s="16">
        <f>IF(BD611="Neg","Neg",BD611*HLOOKUP(BE$3,T_GDP[#All],2,FALSE))</f>
        <v>-1519.3609607764145</v>
      </c>
      <c r="BF611" s="16">
        <f>IF(BE611="Neg","Neg",BE611*HLOOKUP(BF$3,T_GDP[#All],2,FALSE))</f>
        <v>-1546.7078018370223</v>
      </c>
      <c r="BG611" s="16">
        <f>IF(BF611="Neg","Neg",BF611*HLOOKUP(BG$3,T_GDP[#All],2,FALSE))</f>
        <v>-1599.0290908846362</v>
      </c>
      <c r="BH611" s="16">
        <f>IF(BG611="Neg","Neg",BG611*HLOOKUP(BH$3,T_GDP[#All],2,FALSE))</f>
        <v>-1650.8951039209494</v>
      </c>
      <c r="BI611" s="16">
        <f>IF(BH611="Neg","Neg",BH611*HLOOKUP(BI$3,T_GDP[#All],2,FALSE))</f>
        <v>-1713.813107342389</v>
      </c>
      <c r="BJ611" s="16">
        <f>IF(BI611="Neg","Neg",BI611*HLOOKUP(BJ$3,T_GDP[#All],2,FALSE))</f>
        <v>-1781.1938261970072</v>
      </c>
    </row>
    <row r="612" spans="1:62" ht="13.9" customHeight="1" x14ac:dyDescent="0.25">
      <c r="A612" s="6"/>
      <c r="B612" s="1" t="s">
        <v>1259</v>
      </c>
      <c r="C612" s="1" t="s">
        <v>1273</v>
      </c>
      <c r="D612" s="1" t="s">
        <v>728</v>
      </c>
      <c r="E612" s="23"/>
      <c r="F612" s="23"/>
      <c r="G612" s="23"/>
      <c r="H612" s="23"/>
      <c r="I612" s="23"/>
      <c r="J612" s="23"/>
      <c r="K612" s="23"/>
      <c r="L612" s="23"/>
      <c r="M612" s="23"/>
      <c r="N612" s="15"/>
      <c r="O612" s="15"/>
      <c r="P612" s="15"/>
      <c r="Q612" s="15"/>
      <c r="R612" s="15"/>
      <c r="S612" s="15"/>
      <c r="T612" s="15"/>
      <c r="U612" s="15"/>
      <c r="V612" s="15"/>
      <c r="W612" s="15"/>
      <c r="X612" s="15"/>
      <c r="Y612" s="15"/>
      <c r="Z612" s="15"/>
      <c r="AA612" s="15"/>
      <c r="AB612" s="15"/>
      <c r="AC612" s="15"/>
      <c r="AD612" s="15"/>
      <c r="AE612" s="15"/>
      <c r="AF612" s="15"/>
      <c r="AG612" s="15"/>
      <c r="AH612" s="15"/>
      <c r="AI612" s="25"/>
      <c r="AJ612" s="25"/>
      <c r="AK612" s="25"/>
      <c r="AL612" s="25"/>
      <c r="AM612" s="25"/>
      <c r="AN612" s="25"/>
      <c r="AO612" s="25"/>
      <c r="AP612" s="15">
        <v>0</v>
      </c>
      <c r="AQ612" s="15">
        <v>1110</v>
      </c>
      <c r="AR612" s="15">
        <v>1490</v>
      </c>
      <c r="AS612" s="16">
        <f>IF(AR612="Neg","Neg",AR612*HLOOKUP(AS$3,T_GDP[#All],2,FALSE))</f>
        <v>1555.984131487814</v>
      </c>
      <c r="AT612" s="16">
        <f>IF(AS612="Neg","Neg",AS612*HLOOKUP(AT$3,T_GDP[#All],2,FALSE))</f>
        <v>1594.9945783437338</v>
      </c>
      <c r="AU612" s="16">
        <f>IF(AT612="Neg","Neg",AT612*HLOOKUP(AU$3,T_GDP[#All],2,FALSE))</f>
        <v>1648.0840193399094</v>
      </c>
      <c r="AV612" s="16">
        <f>IF(AU612="Neg","Neg",AU612*HLOOKUP(AV$3,T_GDP[#All],2,FALSE))</f>
        <v>1723.5826612038065</v>
      </c>
      <c r="AW612" s="16">
        <f>IF(AV612="Neg","Neg",AV612*HLOOKUP(AW$3,T_GDP[#All],2,FALSE))</f>
        <v>1790.1947312901625</v>
      </c>
      <c r="AX612" s="16">
        <f>IF(AW612="Neg","Neg",AW612*HLOOKUP(AX$3,T_GDP[#All],2,FALSE))</f>
        <v>1849.0501373507607</v>
      </c>
      <c r="AY612" s="16">
        <f>IF(AX612="Neg","Neg",AX612*HLOOKUP(AY$3,T_GDP[#All],2,FALSE))</f>
        <v>1930.5113329588669</v>
      </c>
      <c r="AZ612" s="16">
        <f>IF(AY612="Neg","Neg",AY612*HLOOKUP(AZ$3,T_GDP[#All],2,FALSE))</f>
        <v>2006.850725438745</v>
      </c>
      <c r="BA612" s="16">
        <f>IF(AZ612="Neg","Neg",AZ612*HLOOKUP(BA$3,T_GDP[#All],2,FALSE))</f>
        <v>2077.7533911771438</v>
      </c>
      <c r="BB612" s="16">
        <f>IF(BA612="Neg","Neg",BA612*HLOOKUP(BB$3,T_GDP[#All],2,FALSE))</f>
        <v>2146.6558148144122</v>
      </c>
      <c r="BC612" s="16">
        <f>IF(BB612="Neg","Neg",BB612*HLOOKUP(BC$3,T_GDP[#All],2,FALSE))</f>
        <v>1991.2142908838684</v>
      </c>
      <c r="BD612" s="16">
        <f>IF(BC612="Neg","Neg",BC612*HLOOKUP(BD$3,T_GDP[#All],2,FALSE))</f>
        <v>2235.5415731833937</v>
      </c>
      <c r="BE612" s="16">
        <f>IF(BD612="Neg","Neg",BD612*HLOOKUP(BE$3,T_GDP[#All],2,FALSE))</f>
        <v>2382.9977174282717</v>
      </c>
      <c r="BF612" s="16">
        <f>IF(BE612="Neg","Neg",BE612*HLOOKUP(BF$3,T_GDP[#All],2,FALSE))</f>
        <v>2425.8890786706988</v>
      </c>
      <c r="BG612" s="16">
        <f>IF(BF612="Neg","Neg",BF612*HLOOKUP(BG$3,T_GDP[#All],2,FALSE))</f>
        <v>2507.9508899137982</v>
      </c>
      <c r="BH612" s="16">
        <f>IF(BG612="Neg","Neg",BG612*HLOOKUP(BH$3,T_GDP[#All],2,FALSE))</f>
        <v>2589.298636676016</v>
      </c>
      <c r="BI612" s="16">
        <f>IF(BH612="Neg","Neg",BH612*HLOOKUP(BI$3,T_GDP[#All],2,FALSE))</f>
        <v>2687.9805578317478</v>
      </c>
      <c r="BJ612" s="16">
        <f>IF(BI612="Neg","Neg",BI612*HLOOKUP(BJ$3,T_GDP[#All],2,FALSE))</f>
        <v>2793.6618958247805</v>
      </c>
    </row>
    <row r="613" spans="1:62" ht="13.9" customHeight="1" x14ac:dyDescent="0.25">
      <c r="A613" s="6"/>
      <c r="B613" s="1" t="s">
        <v>1259</v>
      </c>
      <c r="C613" s="1" t="s">
        <v>1274</v>
      </c>
      <c r="D613" s="1" t="s">
        <v>728</v>
      </c>
      <c r="E613" s="23"/>
      <c r="F613" s="23"/>
      <c r="G613" s="23"/>
      <c r="H613" s="23"/>
      <c r="I613" s="23"/>
      <c r="J613" s="23"/>
      <c r="K613" s="23"/>
      <c r="L613" s="23"/>
      <c r="M613" s="23"/>
      <c r="N613" s="15"/>
      <c r="O613" s="15"/>
      <c r="P613" s="15"/>
      <c r="Q613" s="15"/>
      <c r="R613" s="15"/>
      <c r="S613" s="15"/>
      <c r="T613" s="15"/>
      <c r="U613" s="15"/>
      <c r="V613" s="15"/>
      <c r="W613" s="15"/>
      <c r="X613" s="15"/>
      <c r="Y613" s="15"/>
      <c r="Z613" s="15"/>
      <c r="AA613" s="15"/>
      <c r="AB613" s="15"/>
      <c r="AC613" s="15"/>
      <c r="AD613" s="15"/>
      <c r="AE613" s="15"/>
      <c r="AF613" s="15"/>
      <c r="AG613" s="15"/>
      <c r="AH613" s="15"/>
      <c r="AI613" s="25"/>
      <c r="AJ613" s="25"/>
      <c r="AK613" s="25"/>
      <c r="AL613" s="25"/>
      <c r="AM613" s="25"/>
      <c r="AN613" s="25"/>
      <c r="AO613" s="25"/>
      <c r="AP613" s="15">
        <v>0</v>
      </c>
      <c r="AQ613" s="15">
        <v>0</v>
      </c>
      <c r="AR613" s="15">
        <v>-250</v>
      </c>
      <c r="AS613" s="16">
        <f>IF(AR613="Neg","Neg",AR613*HLOOKUP(AS$3,T_GDP[#All],2,FALSE))</f>
        <v>-261.07116300131105</v>
      </c>
      <c r="AT613" s="16">
        <f>IF(AS613="Neg","Neg",AS613*HLOOKUP(AT$3,T_GDP[#All],2,FALSE))</f>
        <v>-267.61653999055932</v>
      </c>
      <c r="AU613" s="16">
        <f>IF(AT613="Neg","Neg",AT613*HLOOKUP(AU$3,T_GDP[#All],2,FALSE))</f>
        <v>-276.52416431877668</v>
      </c>
      <c r="AV613" s="16">
        <f>IF(AU613="Neg","Neg",AU613*HLOOKUP(AV$3,T_GDP[#All],2,FALSE))</f>
        <v>-289.19172167849092</v>
      </c>
      <c r="AW613" s="16">
        <f>IF(AV613="Neg","Neg",AV613*HLOOKUP(AW$3,T_GDP[#All],2,FALSE))</f>
        <v>-300.36824350506072</v>
      </c>
      <c r="AX613" s="16">
        <f>IF(AW613="Neg","Neg",AW613*HLOOKUP(AX$3,T_GDP[#All],2,FALSE))</f>
        <v>-310.24331163603358</v>
      </c>
      <c r="AY613" s="16">
        <f>IF(AX613="Neg","Neg",AX613*HLOOKUP(AY$3,T_GDP[#All],2,FALSE))</f>
        <v>-323.91129747631982</v>
      </c>
      <c r="AZ613" s="16">
        <f>IF(AY613="Neg","Neg",AY613*HLOOKUP(AZ$3,T_GDP[#All],2,FALSE))</f>
        <v>-336.71992037562819</v>
      </c>
      <c r="BA613" s="16">
        <f>IF(AZ613="Neg","Neg",AZ613*HLOOKUP(BA$3,T_GDP[#All],2,FALSE))</f>
        <v>-348.61634080153408</v>
      </c>
      <c r="BB613" s="16">
        <f>IF(BA613="Neg","Neg",BA613*HLOOKUP(BB$3,T_GDP[#All],2,FALSE))</f>
        <v>-360.17715013664622</v>
      </c>
      <c r="BC613" s="16">
        <f>IF(BB613="Neg","Neg",BB613*HLOOKUP(BC$3,T_GDP[#All],2,FALSE))</f>
        <v>-334.0963575308503</v>
      </c>
      <c r="BD613" s="16">
        <f>IF(BC613="Neg","Neg",BC613*HLOOKUP(BD$3,T_GDP[#All],2,FALSE))</f>
        <v>-375.09086798379076</v>
      </c>
      <c r="BE613" s="16">
        <f>IF(BD613="Neg","Neg",BD613*HLOOKUP(BE$3,T_GDP[#All],2,FALSE))</f>
        <v>-399.83183178326698</v>
      </c>
      <c r="BF613" s="16">
        <f>IF(BE613="Neg","Neg",BE613*HLOOKUP(BF$3,T_GDP[#All],2,FALSE))</f>
        <v>-407.02836890447958</v>
      </c>
      <c r="BG613" s="16">
        <f>IF(BF613="Neg","Neg",BF613*HLOOKUP(BG$3,T_GDP[#All],2,FALSE))</f>
        <v>-420.79712918016742</v>
      </c>
      <c r="BH613" s="16">
        <f>IF(BG613="Neg","Neg",BG613*HLOOKUP(BH$3,T_GDP[#All],2,FALSE))</f>
        <v>-434.44607997919724</v>
      </c>
      <c r="BI613" s="16">
        <f>IF(BH613="Neg","Neg",BH613*HLOOKUP(BI$3,T_GDP[#All],2,FALSE))</f>
        <v>-451.00344930062874</v>
      </c>
      <c r="BJ613" s="16">
        <f>IF(BI613="Neg","Neg",BI613*HLOOKUP(BJ$3,T_GDP[#All],2,FALSE))</f>
        <v>-468.73521742026509</v>
      </c>
    </row>
    <row r="614" spans="1:62" ht="13.9" customHeight="1" x14ac:dyDescent="0.25">
      <c r="A614" s="6"/>
      <c r="B614" s="1" t="s">
        <v>1259</v>
      </c>
      <c r="C614" s="1" t="s">
        <v>1275</v>
      </c>
      <c r="D614" s="1" t="s">
        <v>725</v>
      </c>
      <c r="E614" s="23"/>
      <c r="F614" s="23"/>
      <c r="G614" s="23"/>
      <c r="H614" s="23"/>
      <c r="I614" s="23"/>
      <c r="J614" s="23"/>
      <c r="K614" s="23"/>
      <c r="L614" s="23"/>
      <c r="M614" s="23"/>
      <c r="N614" s="15"/>
      <c r="O614" s="15"/>
      <c r="P614" s="15"/>
      <c r="Q614" s="15"/>
      <c r="R614" s="15"/>
      <c r="S614" s="15"/>
      <c r="T614" s="15"/>
      <c r="U614" s="15"/>
      <c r="V614" s="15"/>
      <c r="W614" s="15"/>
      <c r="X614" s="15"/>
      <c r="Y614" s="15"/>
      <c r="Z614" s="15"/>
      <c r="AA614" s="15"/>
      <c r="AB614" s="15"/>
      <c r="AC614" s="15"/>
      <c r="AD614" s="15"/>
      <c r="AE614" s="15"/>
      <c r="AF614" s="15"/>
      <c r="AG614" s="15"/>
      <c r="AH614" s="15"/>
      <c r="AI614" s="25"/>
      <c r="AJ614" s="25"/>
      <c r="AK614" s="25"/>
      <c r="AL614" s="25"/>
      <c r="AM614" s="25"/>
      <c r="AN614" s="25"/>
      <c r="AO614" s="25"/>
      <c r="AP614" s="15">
        <v>0</v>
      </c>
      <c r="AQ614" s="15">
        <v>-8090</v>
      </c>
      <c r="AR614" s="15">
        <v>-9640</v>
      </c>
      <c r="AS614" s="16">
        <f>IF(AR614="Neg","Neg",AR614*HLOOKUP(AS$3,T_GDP[#All],2,FALSE))</f>
        <v>-10066.904045330555</v>
      </c>
      <c r="AT614" s="16">
        <f>IF(AS614="Neg","Neg",AS614*HLOOKUP(AT$3,T_GDP[#All],2,FALSE))</f>
        <v>-10319.293782035969</v>
      </c>
      <c r="AU614" s="16">
        <f>IF(AT614="Neg","Neg",AT614*HLOOKUP(AU$3,T_GDP[#All],2,FALSE))</f>
        <v>-10662.771776132033</v>
      </c>
      <c r="AV614" s="16">
        <f>IF(AU614="Neg","Neg",AU614*HLOOKUP(AV$3,T_GDP[#All],2,FALSE))</f>
        <v>-11151.232787922614</v>
      </c>
      <c r="AW614" s="16">
        <f>IF(AV614="Neg","Neg",AV614*HLOOKUP(AW$3,T_GDP[#All],2,FALSE))</f>
        <v>-11582.199469555144</v>
      </c>
      <c r="AX614" s="16">
        <f>IF(AW614="Neg","Neg",AW614*HLOOKUP(AX$3,T_GDP[#All],2,FALSE))</f>
        <v>-11962.982096685457</v>
      </c>
      <c r="AY614" s="16">
        <f>IF(AX614="Neg","Neg",AX614*HLOOKUP(AY$3,T_GDP[#All],2,FALSE))</f>
        <v>-12490.019630686895</v>
      </c>
      <c r="AZ614" s="16">
        <f>IF(AY614="Neg","Neg",AY614*HLOOKUP(AZ$3,T_GDP[#All],2,FALSE))</f>
        <v>-12983.920129684226</v>
      </c>
      <c r="BA614" s="16">
        <f>IF(AZ614="Neg","Neg",AZ614*HLOOKUP(BA$3,T_GDP[#All],2,FALSE))</f>
        <v>-13442.646101307157</v>
      </c>
      <c r="BB614" s="16">
        <f>IF(BA614="Neg","Neg",BA614*HLOOKUP(BB$3,T_GDP[#All],2,FALSE))</f>
        <v>-13888.43090926908</v>
      </c>
      <c r="BC614" s="16">
        <f>IF(BB614="Neg","Neg",BB614*HLOOKUP(BC$3,T_GDP[#All],2,FALSE))</f>
        <v>-12882.75554638959</v>
      </c>
      <c r="BD614" s="16">
        <f>IF(BC614="Neg","Neg",BC614*HLOOKUP(BD$3,T_GDP[#All],2,FALSE))</f>
        <v>-14463.503869454975</v>
      </c>
      <c r="BE614" s="16">
        <f>IF(BD614="Neg","Neg",BD614*HLOOKUP(BE$3,T_GDP[#All],2,FALSE))</f>
        <v>-15417.515433562778</v>
      </c>
      <c r="BF614" s="16">
        <f>IF(BE614="Neg","Neg",BE614*HLOOKUP(BF$3,T_GDP[#All],2,FALSE))</f>
        <v>-15695.013904956735</v>
      </c>
      <c r="BG614" s="16">
        <f>IF(BF614="Neg","Neg",BF614*HLOOKUP(BG$3,T_GDP[#All],2,FALSE))</f>
        <v>-16225.937301187258</v>
      </c>
      <c r="BH614" s="16">
        <f>IF(BG614="Neg","Neg",BG614*HLOOKUP(BH$3,T_GDP[#All],2,FALSE))</f>
        <v>-16752.240843997846</v>
      </c>
      <c r="BI614" s="16">
        <f>IF(BH614="Neg","Neg",BH614*HLOOKUP(BI$3,T_GDP[#All],2,FALSE))</f>
        <v>-17390.693005032244</v>
      </c>
      <c r="BJ614" s="16">
        <f>IF(BI614="Neg","Neg",BI614*HLOOKUP(BJ$3,T_GDP[#All],2,FALSE))</f>
        <v>-18074.429983725422</v>
      </c>
    </row>
    <row r="615" spans="1:62" ht="13.9" customHeight="1" x14ac:dyDescent="0.25">
      <c r="A615" s="6"/>
      <c r="B615" s="1" t="s">
        <v>1259</v>
      </c>
      <c r="C615" s="1" t="s">
        <v>1276</v>
      </c>
      <c r="D615" s="1" t="s">
        <v>2129</v>
      </c>
      <c r="E615" s="23"/>
      <c r="F615" s="23"/>
      <c r="G615" s="23"/>
      <c r="H615" s="23"/>
      <c r="I615" s="23"/>
      <c r="J615" s="23"/>
      <c r="K615" s="23"/>
      <c r="L615" s="23"/>
      <c r="M615" s="23"/>
      <c r="N615" s="15"/>
      <c r="O615" s="15"/>
      <c r="P615" s="15"/>
      <c r="Q615" s="15"/>
      <c r="R615" s="15"/>
      <c r="S615" s="15"/>
      <c r="T615" s="15"/>
      <c r="U615" s="15"/>
      <c r="V615" s="15"/>
      <c r="W615" s="15"/>
      <c r="X615" s="15"/>
      <c r="Y615" s="15"/>
      <c r="Z615" s="15"/>
      <c r="AA615" s="15"/>
      <c r="AB615" s="15"/>
      <c r="AC615" s="15"/>
      <c r="AD615" s="15"/>
      <c r="AE615" s="15"/>
      <c r="AF615" s="15"/>
      <c r="AG615" s="15"/>
      <c r="AH615" s="15"/>
      <c r="AI615" s="25"/>
      <c r="AJ615" s="25"/>
      <c r="AK615" s="25"/>
      <c r="AL615" s="25"/>
      <c r="AM615" s="25"/>
      <c r="AN615" s="25"/>
      <c r="AO615" s="25"/>
      <c r="AP615" s="15">
        <v>40</v>
      </c>
      <c r="AQ615" s="15">
        <v>60</v>
      </c>
      <c r="AR615" s="15">
        <v>60</v>
      </c>
      <c r="AS615" s="16">
        <f>IF(AR615="Neg","Neg",AR615*HLOOKUP(AS$3,T_GDP[#All],2,FALSE))</f>
        <v>62.657079120314656</v>
      </c>
      <c r="AT615" s="16">
        <f>IF(AS615="Neg","Neg",AS615*HLOOKUP(AT$3,T_GDP[#All],2,FALSE))</f>
        <v>64.227969597734244</v>
      </c>
      <c r="AU615" s="16">
        <f>IF(AT615="Neg","Neg",AT615*HLOOKUP(AU$3,T_GDP[#All],2,FALSE))</f>
        <v>66.365799436506421</v>
      </c>
      <c r="AV615" s="16">
        <f>IF(AU615="Neg","Neg",AU615*HLOOKUP(AV$3,T_GDP[#All],2,FALSE))</f>
        <v>69.40601320283784</v>
      </c>
      <c r="AW615" s="16">
        <f>IF(AV615="Neg","Neg",AV615*HLOOKUP(AW$3,T_GDP[#All],2,FALSE))</f>
        <v>72.088378441214587</v>
      </c>
      <c r="AX615" s="16">
        <f>IF(AW615="Neg","Neg",AW615*HLOOKUP(AX$3,T_GDP[#All],2,FALSE))</f>
        <v>74.458394792648065</v>
      </c>
      <c r="AY615" s="16">
        <f>IF(AX615="Neg","Neg",AX615*HLOOKUP(AY$3,T_GDP[#All],2,FALSE))</f>
        <v>77.738711394316766</v>
      </c>
      <c r="AZ615" s="16">
        <f>IF(AY615="Neg","Neg",AY615*HLOOKUP(AZ$3,T_GDP[#All],2,FALSE))</f>
        <v>80.812780890150776</v>
      </c>
      <c r="BA615" s="16">
        <f>IF(AZ615="Neg","Neg",AZ615*HLOOKUP(BA$3,T_GDP[#All],2,FALSE))</f>
        <v>83.66792179236819</v>
      </c>
      <c r="BB615" s="16">
        <f>IF(BA615="Neg","Neg",BA615*HLOOKUP(BB$3,T_GDP[#All],2,FALSE))</f>
        <v>86.442516032795098</v>
      </c>
      <c r="BC615" s="16">
        <f>IF(BB615="Neg","Neg",BB615*HLOOKUP(BC$3,T_GDP[#All],2,FALSE))</f>
        <v>80.183125807404082</v>
      </c>
      <c r="BD615" s="16">
        <f>IF(BC615="Neg","Neg",BC615*HLOOKUP(BD$3,T_GDP[#All],2,FALSE))</f>
        <v>90.021808316109798</v>
      </c>
      <c r="BE615" s="16">
        <f>IF(BD615="Neg","Neg",BD615*HLOOKUP(BE$3,T_GDP[#All],2,FALSE))</f>
        <v>95.959639627984089</v>
      </c>
      <c r="BF615" s="16">
        <f>IF(BE615="Neg","Neg",BE615*HLOOKUP(BF$3,T_GDP[#All],2,FALSE))</f>
        <v>97.686808537075109</v>
      </c>
      <c r="BG615" s="16">
        <f>IF(BF615="Neg","Neg",BF615*HLOOKUP(BG$3,T_GDP[#All],2,FALSE))</f>
        <v>100.99131100324018</v>
      </c>
      <c r="BH615" s="16">
        <f>IF(BG615="Neg","Neg",BG615*HLOOKUP(BH$3,T_GDP[#All],2,FALSE))</f>
        <v>104.26705919500735</v>
      </c>
      <c r="BI615" s="16">
        <f>IF(BH615="Neg","Neg",BH615*HLOOKUP(BI$3,T_GDP[#All],2,FALSE))</f>
        <v>108.24082783215091</v>
      </c>
      <c r="BJ615" s="16">
        <f>IF(BI615="Neg","Neg",BI615*HLOOKUP(BJ$3,T_GDP[#All],2,FALSE))</f>
        <v>112.49645218086363</v>
      </c>
    </row>
    <row r="616" spans="1:62" ht="13.9" customHeight="1" x14ac:dyDescent="0.25">
      <c r="A616" s="6"/>
      <c r="B616" s="1" t="s">
        <v>1259</v>
      </c>
      <c r="C616" s="1" t="s">
        <v>1277</v>
      </c>
      <c r="D616" s="1" t="s">
        <v>2129</v>
      </c>
      <c r="E616" s="23"/>
      <c r="F616" s="23"/>
      <c r="G616" s="23"/>
      <c r="H616" s="23"/>
      <c r="I616" s="23"/>
      <c r="J616" s="23"/>
      <c r="K616" s="23"/>
      <c r="L616" s="23"/>
      <c r="M616" s="23"/>
      <c r="N616" s="15"/>
      <c r="O616" s="15"/>
      <c r="P616" s="15"/>
      <c r="Q616" s="15"/>
      <c r="R616" s="15"/>
      <c r="S616" s="15"/>
      <c r="T616" s="15"/>
      <c r="U616" s="15"/>
      <c r="V616" s="15"/>
      <c r="W616" s="15"/>
      <c r="X616" s="15"/>
      <c r="Y616" s="15"/>
      <c r="Z616" s="15"/>
      <c r="AA616" s="15"/>
      <c r="AB616" s="15"/>
      <c r="AC616" s="15"/>
      <c r="AD616" s="15"/>
      <c r="AE616" s="15"/>
      <c r="AF616" s="15"/>
      <c r="AG616" s="15"/>
      <c r="AH616" s="15"/>
      <c r="AI616" s="25"/>
      <c r="AJ616" s="25"/>
      <c r="AK616" s="25"/>
      <c r="AL616" s="25"/>
      <c r="AM616" s="25"/>
      <c r="AN616" s="25"/>
      <c r="AO616" s="25"/>
      <c r="AP616" s="15">
        <v>120</v>
      </c>
      <c r="AQ616" s="15">
        <v>165</v>
      </c>
      <c r="AR616" s="15">
        <v>165</v>
      </c>
      <c r="AS616" s="16">
        <f>IF(AR616="Neg","Neg",AR616*HLOOKUP(AS$3,T_GDP[#All],2,FALSE))</f>
        <v>172.30696758086529</v>
      </c>
      <c r="AT616" s="16">
        <f>IF(AS616="Neg","Neg",AS616*HLOOKUP(AT$3,T_GDP[#All],2,FALSE))</f>
        <v>176.62691639376916</v>
      </c>
      <c r="AU616" s="16">
        <f>IF(AT616="Neg","Neg",AT616*HLOOKUP(AU$3,T_GDP[#All],2,FALSE))</f>
        <v>182.50594845039265</v>
      </c>
      <c r="AV616" s="16">
        <f>IF(AU616="Neg","Neg",AU616*HLOOKUP(AV$3,T_GDP[#All],2,FALSE))</f>
        <v>190.86653630780407</v>
      </c>
      <c r="AW616" s="16">
        <f>IF(AV616="Neg","Neg",AV616*HLOOKUP(AW$3,T_GDP[#All],2,FALSE))</f>
        <v>198.24304071334012</v>
      </c>
      <c r="AX616" s="16">
        <f>IF(AW616="Neg","Neg",AW616*HLOOKUP(AX$3,T_GDP[#All],2,FALSE))</f>
        <v>204.7605856797822</v>
      </c>
      <c r="AY616" s="16">
        <f>IF(AX616="Neg","Neg",AX616*HLOOKUP(AY$3,T_GDP[#All],2,FALSE))</f>
        <v>213.78145633437111</v>
      </c>
      <c r="AZ616" s="16">
        <f>IF(AY616="Neg","Neg",AY616*HLOOKUP(AZ$3,T_GDP[#All],2,FALSE))</f>
        <v>222.23514744791464</v>
      </c>
      <c r="BA616" s="16">
        <f>IF(AZ616="Neg","Neg",AZ616*HLOOKUP(BA$3,T_GDP[#All],2,FALSE))</f>
        <v>230.08678492901251</v>
      </c>
      <c r="BB616" s="16">
        <f>IF(BA616="Neg","Neg",BA616*HLOOKUP(BB$3,T_GDP[#All],2,FALSE))</f>
        <v>237.71691909018651</v>
      </c>
      <c r="BC616" s="16">
        <f>IF(BB616="Neg","Neg",BB616*HLOOKUP(BC$3,T_GDP[#All],2,FALSE))</f>
        <v>220.5035959703612</v>
      </c>
      <c r="BD616" s="16">
        <f>IF(BC616="Neg","Neg",BC616*HLOOKUP(BD$3,T_GDP[#All],2,FALSE))</f>
        <v>247.55997286930193</v>
      </c>
      <c r="BE616" s="16">
        <f>IF(BD616="Neg","Neg",BD616*HLOOKUP(BE$3,T_GDP[#All],2,FALSE))</f>
        <v>263.88900897695623</v>
      </c>
      <c r="BF616" s="16">
        <f>IF(BE616="Neg","Neg",BE616*HLOOKUP(BF$3,T_GDP[#All],2,FALSE))</f>
        <v>268.63872347695656</v>
      </c>
      <c r="BG616" s="16">
        <f>IF(BF616="Neg","Neg",BF616*HLOOKUP(BG$3,T_GDP[#All],2,FALSE))</f>
        <v>277.72610525891054</v>
      </c>
      <c r="BH616" s="16">
        <f>IF(BG616="Neg","Neg",BG616*HLOOKUP(BH$3,T_GDP[#All],2,FALSE))</f>
        <v>286.73441278627024</v>
      </c>
      <c r="BI616" s="16">
        <f>IF(BH616="Neg","Neg",BH616*HLOOKUP(BI$3,T_GDP[#All],2,FALSE))</f>
        <v>297.66227653841503</v>
      </c>
      <c r="BJ616" s="16">
        <f>IF(BI616="Neg","Neg",BI616*HLOOKUP(BJ$3,T_GDP[#All],2,FALSE))</f>
        <v>309.36524349737499</v>
      </c>
    </row>
    <row r="617" spans="1:62" ht="13.9" customHeight="1" x14ac:dyDescent="0.25">
      <c r="A617" s="6"/>
      <c r="B617" s="1" t="s">
        <v>1259</v>
      </c>
      <c r="C617" s="1" t="s">
        <v>1278</v>
      </c>
      <c r="D617" s="1" t="s">
        <v>2129</v>
      </c>
      <c r="E617" s="23"/>
      <c r="F617" s="23"/>
      <c r="G617" s="23"/>
      <c r="H617" s="23"/>
      <c r="I617" s="23"/>
      <c r="J617" s="23"/>
      <c r="K617" s="23"/>
      <c r="L617" s="23"/>
      <c r="M617" s="23"/>
      <c r="N617" s="15"/>
      <c r="O617" s="15"/>
      <c r="P617" s="15"/>
      <c r="Q617" s="15"/>
      <c r="R617" s="15"/>
      <c r="S617" s="15"/>
      <c r="T617" s="15"/>
      <c r="U617" s="15"/>
      <c r="V617" s="15"/>
      <c r="W617" s="15"/>
      <c r="X617" s="15"/>
      <c r="Y617" s="15"/>
      <c r="Z617" s="15"/>
      <c r="AA617" s="15"/>
      <c r="AB617" s="15"/>
      <c r="AC617" s="15"/>
      <c r="AD617" s="15"/>
      <c r="AE617" s="15"/>
      <c r="AF617" s="15"/>
      <c r="AG617" s="15"/>
      <c r="AH617" s="15"/>
      <c r="AI617" s="25"/>
      <c r="AJ617" s="25"/>
      <c r="AK617" s="25"/>
      <c r="AL617" s="25"/>
      <c r="AM617" s="25"/>
      <c r="AN617" s="25"/>
      <c r="AO617" s="25"/>
      <c r="AP617" s="15">
        <v>30</v>
      </c>
      <c r="AQ617" s="15">
        <v>45</v>
      </c>
      <c r="AR617" s="15">
        <v>50</v>
      </c>
      <c r="AS617" s="16">
        <f>IF(AR617="Neg","Neg",AR617*HLOOKUP(AS$3,T_GDP[#All],2,FALSE))</f>
        <v>52.214232600262214</v>
      </c>
      <c r="AT617" s="16">
        <f>IF(AS617="Neg","Neg",AS617*HLOOKUP(AT$3,T_GDP[#All],2,FALSE))</f>
        <v>53.523307998111868</v>
      </c>
      <c r="AU617" s="16">
        <f>IF(AT617="Neg","Neg",AT617*HLOOKUP(AU$3,T_GDP[#All],2,FALSE))</f>
        <v>55.304832863755344</v>
      </c>
      <c r="AV617" s="16">
        <f>IF(AU617="Neg","Neg",AU617*HLOOKUP(AV$3,T_GDP[#All],2,FALSE))</f>
        <v>57.838344335698196</v>
      </c>
      <c r="AW617" s="16">
        <f>IF(AV617="Neg","Neg",AV617*HLOOKUP(AW$3,T_GDP[#All],2,FALSE))</f>
        <v>60.073648701012154</v>
      </c>
      <c r="AX617" s="16">
        <f>IF(AW617="Neg","Neg",AW617*HLOOKUP(AX$3,T_GDP[#All],2,FALSE))</f>
        <v>62.048662327206721</v>
      </c>
      <c r="AY617" s="16">
        <f>IF(AX617="Neg","Neg",AX617*HLOOKUP(AY$3,T_GDP[#All],2,FALSE))</f>
        <v>64.782259495263972</v>
      </c>
      <c r="AZ617" s="16">
        <f>IF(AY617="Neg","Neg",AY617*HLOOKUP(AZ$3,T_GDP[#All],2,FALSE))</f>
        <v>67.343984075125647</v>
      </c>
      <c r="BA617" s="16">
        <f>IF(AZ617="Neg","Neg",AZ617*HLOOKUP(BA$3,T_GDP[#All],2,FALSE))</f>
        <v>69.723268160306816</v>
      </c>
      <c r="BB617" s="16">
        <f>IF(BA617="Neg","Neg",BA617*HLOOKUP(BB$3,T_GDP[#All],2,FALSE))</f>
        <v>72.035430027329241</v>
      </c>
      <c r="BC617" s="16">
        <f>IF(BB617="Neg","Neg",BB617*HLOOKUP(BC$3,T_GDP[#All],2,FALSE))</f>
        <v>66.819271506170054</v>
      </c>
      <c r="BD617" s="16">
        <f>IF(BC617="Neg","Neg",BC617*HLOOKUP(BD$3,T_GDP[#All],2,FALSE))</f>
        <v>75.018173596758146</v>
      </c>
      <c r="BE617" s="16">
        <f>IF(BD617="Neg","Neg",BD617*HLOOKUP(BE$3,T_GDP[#All],2,FALSE))</f>
        <v>79.966366356653381</v>
      </c>
      <c r="BF617" s="16">
        <f>IF(BE617="Neg","Neg",BE617*HLOOKUP(BF$3,T_GDP[#All],2,FALSE))</f>
        <v>81.405673780895896</v>
      </c>
      <c r="BG617" s="16">
        <f>IF(BF617="Neg","Neg",BF617*HLOOKUP(BG$3,T_GDP[#All],2,FALSE))</f>
        <v>84.159425836033463</v>
      </c>
      <c r="BH617" s="16">
        <f>IF(BG617="Neg","Neg",BG617*HLOOKUP(BH$3,T_GDP[#All],2,FALSE))</f>
        <v>86.889215995839422</v>
      </c>
      <c r="BI617" s="16">
        <f>IF(BH617="Neg","Neg",BH617*HLOOKUP(BI$3,T_GDP[#All],2,FALSE))</f>
        <v>90.200689860125721</v>
      </c>
      <c r="BJ617" s="16">
        <f>IF(BI617="Neg","Neg",BI617*HLOOKUP(BJ$3,T_GDP[#All],2,FALSE))</f>
        <v>93.74704348405298</v>
      </c>
    </row>
    <row r="618" spans="1:62" ht="13.9" customHeight="1" x14ac:dyDescent="0.25">
      <c r="A618" s="6"/>
      <c r="B618" s="1" t="s">
        <v>1259</v>
      </c>
      <c r="C618" s="1" t="s">
        <v>1279</v>
      </c>
      <c r="D618" s="1" t="s">
        <v>738</v>
      </c>
      <c r="E618" s="23"/>
      <c r="F618" s="23"/>
      <c r="G618" s="23"/>
      <c r="H618" s="23"/>
      <c r="I618" s="23"/>
      <c r="J618" s="23"/>
      <c r="K618" s="23"/>
      <c r="L618" s="23"/>
      <c r="M618" s="23"/>
      <c r="N618" s="15"/>
      <c r="O618" s="15"/>
      <c r="P618" s="15"/>
      <c r="Q618" s="15"/>
      <c r="R618" s="15"/>
      <c r="S618" s="15"/>
      <c r="T618" s="15"/>
      <c r="U618" s="15"/>
      <c r="V618" s="15"/>
      <c r="W618" s="15"/>
      <c r="X618" s="15"/>
      <c r="Y618" s="15"/>
      <c r="Z618" s="15"/>
      <c r="AA618" s="15"/>
      <c r="AB618" s="15"/>
      <c r="AC618" s="15"/>
      <c r="AD618" s="15"/>
      <c r="AE618" s="15"/>
      <c r="AF618" s="15"/>
      <c r="AG618" s="15"/>
      <c r="AH618" s="15"/>
      <c r="AI618" s="25"/>
      <c r="AJ618" s="25"/>
      <c r="AK618" s="25"/>
      <c r="AL618" s="25"/>
      <c r="AM618" s="25"/>
      <c r="AN618" s="25"/>
      <c r="AO618" s="25"/>
      <c r="AP618" s="15">
        <v>50</v>
      </c>
      <c r="AQ618" s="15">
        <v>45</v>
      </c>
      <c r="AR618" s="15">
        <v>35</v>
      </c>
      <c r="AS618" s="16">
        <f>IF(AR618="Neg","Neg",AR618*HLOOKUP(AS$3,T_GDP[#All],2,FALSE))</f>
        <v>36.549962820183545</v>
      </c>
      <c r="AT618" s="16">
        <f>IF(AS618="Neg","Neg",AS618*HLOOKUP(AT$3,T_GDP[#All],2,FALSE))</f>
        <v>37.4663155986783</v>
      </c>
      <c r="AU618" s="16">
        <f>IF(AT618="Neg","Neg",AT618*HLOOKUP(AU$3,T_GDP[#All],2,FALSE))</f>
        <v>38.713383004628731</v>
      </c>
      <c r="AV618" s="16">
        <f>IF(AU618="Neg","Neg",AU618*HLOOKUP(AV$3,T_GDP[#All],2,FALSE))</f>
        <v>40.486841034988728</v>
      </c>
      <c r="AW618" s="16">
        <f>IF(AV618="Neg","Neg",AV618*HLOOKUP(AW$3,T_GDP[#All],2,FALSE))</f>
        <v>42.0515540907085</v>
      </c>
      <c r="AX618" s="16">
        <f>IF(AW618="Neg","Neg",AW618*HLOOKUP(AX$3,T_GDP[#All],2,FALSE))</f>
        <v>43.434063629044701</v>
      </c>
      <c r="AY618" s="16">
        <f>IF(AX618="Neg","Neg",AX618*HLOOKUP(AY$3,T_GDP[#All],2,FALSE))</f>
        <v>45.347581646684773</v>
      </c>
      <c r="AZ618" s="16">
        <f>IF(AY618="Neg","Neg",AY618*HLOOKUP(AZ$3,T_GDP[#All],2,FALSE))</f>
        <v>47.140788852587946</v>
      </c>
      <c r="BA618" s="16">
        <f>IF(AZ618="Neg","Neg",AZ618*HLOOKUP(BA$3,T_GDP[#All],2,FALSE))</f>
        <v>48.806287712214768</v>
      </c>
      <c r="BB618" s="16">
        <f>IF(BA618="Neg","Neg",BA618*HLOOKUP(BB$3,T_GDP[#All],2,FALSE))</f>
        <v>50.424801019130463</v>
      </c>
      <c r="BC618" s="16">
        <f>IF(BB618="Neg","Neg",BB618*HLOOKUP(BC$3,T_GDP[#All],2,FALSE))</f>
        <v>46.773490054319034</v>
      </c>
      <c r="BD618" s="16">
        <f>IF(BC618="Neg","Neg",BC618*HLOOKUP(BD$3,T_GDP[#All],2,FALSE))</f>
        <v>52.512721517730697</v>
      </c>
      <c r="BE618" s="16">
        <f>IF(BD618="Neg","Neg",BD618*HLOOKUP(BE$3,T_GDP[#All],2,FALSE))</f>
        <v>55.976456449657363</v>
      </c>
      <c r="BF618" s="16">
        <f>IF(BE618="Neg","Neg",BE618*HLOOKUP(BF$3,T_GDP[#All],2,FALSE))</f>
        <v>56.983971646627126</v>
      </c>
      <c r="BG618" s="16">
        <f>IF(BF618="Neg","Neg",BF618*HLOOKUP(BG$3,T_GDP[#All],2,FALSE))</f>
        <v>58.911598085223424</v>
      </c>
      <c r="BH618" s="16">
        <f>IF(BG618="Neg","Neg",BG618*HLOOKUP(BH$3,T_GDP[#All],2,FALSE))</f>
        <v>60.822451197087602</v>
      </c>
      <c r="BI618" s="16">
        <f>IF(BH618="Neg","Neg",BH618*HLOOKUP(BI$3,T_GDP[#All],2,FALSE))</f>
        <v>63.14048290208801</v>
      </c>
      <c r="BJ618" s="16">
        <f>IF(BI618="Neg","Neg",BI618*HLOOKUP(BJ$3,T_GDP[#All],2,FALSE))</f>
        <v>65.622930438837102</v>
      </c>
    </row>
    <row r="619" spans="1:62" ht="13.9" customHeight="1" x14ac:dyDescent="0.25">
      <c r="A619" s="6"/>
      <c r="B619" s="1" t="s">
        <v>1259</v>
      </c>
      <c r="C619" s="1" t="s">
        <v>1018</v>
      </c>
      <c r="D619" s="1" t="s">
        <v>777</v>
      </c>
      <c r="E619" s="23"/>
      <c r="F619" s="23"/>
      <c r="G619" s="23"/>
      <c r="H619" s="23"/>
      <c r="I619" s="23"/>
      <c r="J619" s="23"/>
      <c r="K619" s="23"/>
      <c r="L619" s="23"/>
      <c r="M619" s="23"/>
      <c r="N619" s="15"/>
      <c r="O619" s="15"/>
      <c r="P619" s="15"/>
      <c r="Q619" s="15"/>
      <c r="R619" s="15"/>
      <c r="S619" s="15"/>
      <c r="T619" s="15"/>
      <c r="U619" s="15"/>
      <c r="V619" s="15"/>
      <c r="W619" s="15"/>
      <c r="X619" s="15"/>
      <c r="Y619" s="15"/>
      <c r="Z619" s="15"/>
      <c r="AA619" s="15"/>
      <c r="AB619" s="15"/>
      <c r="AC619" s="15"/>
      <c r="AD619" s="15"/>
      <c r="AE619" s="15"/>
      <c r="AF619" s="15"/>
      <c r="AG619" s="15"/>
      <c r="AH619" s="15"/>
      <c r="AI619" s="25"/>
      <c r="AJ619" s="25"/>
      <c r="AK619" s="25"/>
      <c r="AL619" s="25"/>
      <c r="AM619" s="25"/>
      <c r="AN619" s="25"/>
      <c r="AO619" s="25"/>
      <c r="AP619" s="15">
        <v>-20</v>
      </c>
      <c r="AQ619" s="15">
        <v>-15</v>
      </c>
      <c r="AR619" s="15">
        <v>-10</v>
      </c>
      <c r="AS619" s="16">
        <f>IF(AR619="Neg","Neg",AR619*HLOOKUP(AS$3,T_GDP[#All],2,FALSE))</f>
        <v>-10.442846520052441</v>
      </c>
      <c r="AT619" s="16">
        <f>IF(AS619="Neg","Neg",AS619*HLOOKUP(AT$3,T_GDP[#All],2,FALSE))</f>
        <v>-10.704661599622373</v>
      </c>
      <c r="AU619" s="16">
        <f>IF(AT619="Neg","Neg",AT619*HLOOKUP(AU$3,T_GDP[#All],2,FALSE))</f>
        <v>-11.060966572751068</v>
      </c>
      <c r="AV619" s="16">
        <f>IF(AU619="Neg","Neg",AU619*HLOOKUP(AV$3,T_GDP[#All],2,FALSE))</f>
        <v>-11.567668867139639</v>
      </c>
      <c r="AW619" s="16">
        <f>IF(AV619="Neg","Neg",AV619*HLOOKUP(AW$3,T_GDP[#All],2,FALSE))</f>
        <v>-12.01472974020243</v>
      </c>
      <c r="AX619" s="16">
        <f>IF(AW619="Neg","Neg",AW619*HLOOKUP(AX$3,T_GDP[#All],2,FALSE))</f>
        <v>-12.409732465441344</v>
      </c>
      <c r="AY619" s="16">
        <f>IF(AX619="Neg","Neg",AX619*HLOOKUP(AY$3,T_GDP[#All],2,FALSE))</f>
        <v>-12.956451899052794</v>
      </c>
      <c r="AZ619" s="16">
        <f>IF(AY619="Neg","Neg",AY619*HLOOKUP(AZ$3,T_GDP[#All],2,FALSE))</f>
        <v>-13.468796815025129</v>
      </c>
      <c r="BA619" s="16">
        <f>IF(AZ619="Neg","Neg",AZ619*HLOOKUP(BA$3,T_GDP[#All],2,FALSE))</f>
        <v>-13.944653632061364</v>
      </c>
      <c r="BB619" s="16">
        <f>IF(BA619="Neg","Neg",BA619*HLOOKUP(BB$3,T_GDP[#All],2,FALSE))</f>
        <v>-14.40708600546585</v>
      </c>
      <c r="BC619" s="16">
        <f>IF(BB619="Neg","Neg",BB619*HLOOKUP(BC$3,T_GDP[#All],2,FALSE))</f>
        <v>-13.363854301234012</v>
      </c>
      <c r="BD619" s="16">
        <f>IF(BC619="Neg","Neg",BC619*HLOOKUP(BD$3,T_GDP[#All],2,FALSE))</f>
        <v>-15.003634719351631</v>
      </c>
      <c r="BE619" s="16">
        <f>IF(BD619="Neg","Neg",BD619*HLOOKUP(BE$3,T_GDP[#All],2,FALSE))</f>
        <v>-15.993273271330679</v>
      </c>
      <c r="BF619" s="16">
        <f>IF(BE619="Neg","Neg",BE619*HLOOKUP(BF$3,T_GDP[#All],2,FALSE))</f>
        <v>-16.281134756179185</v>
      </c>
      <c r="BG619" s="16">
        <f>IF(BF619="Neg","Neg",BF619*HLOOKUP(BG$3,T_GDP[#All],2,FALSE))</f>
        <v>-16.8318851672067</v>
      </c>
      <c r="BH619" s="16">
        <f>IF(BG619="Neg","Neg",BG619*HLOOKUP(BH$3,T_GDP[#All],2,FALSE))</f>
        <v>-17.377843199167891</v>
      </c>
      <c r="BI619" s="16">
        <f>IF(BH619="Neg","Neg",BH619*HLOOKUP(BI$3,T_GDP[#All],2,FALSE))</f>
        <v>-18.04013797202515</v>
      </c>
      <c r="BJ619" s="16">
        <f>IF(BI619="Neg","Neg",BI619*HLOOKUP(BJ$3,T_GDP[#All],2,FALSE))</f>
        <v>-18.749408696810605</v>
      </c>
    </row>
    <row r="620" spans="1:62" ht="13.9" customHeight="1" x14ac:dyDescent="0.25">
      <c r="A620" s="6"/>
      <c r="B620" s="1" t="s">
        <v>1259</v>
      </c>
      <c r="C620" s="1" t="s">
        <v>1280</v>
      </c>
      <c r="D620" s="1" t="s">
        <v>710</v>
      </c>
      <c r="E620" s="23"/>
      <c r="F620" s="23"/>
      <c r="G620" s="23"/>
      <c r="H620" s="23"/>
      <c r="I620" s="23"/>
      <c r="J620" s="23"/>
      <c r="K620" s="23"/>
      <c r="L620" s="23"/>
      <c r="M620" s="23"/>
      <c r="N620" s="15"/>
      <c r="O620" s="15"/>
      <c r="P620" s="15"/>
      <c r="Q620" s="15"/>
      <c r="R620" s="15"/>
      <c r="S620" s="15"/>
      <c r="T620" s="15"/>
      <c r="U620" s="15"/>
      <c r="V620" s="15"/>
      <c r="W620" s="15"/>
      <c r="X620" s="15"/>
      <c r="Y620" s="15"/>
      <c r="Z620" s="15"/>
      <c r="AA620" s="15"/>
      <c r="AB620" s="15"/>
      <c r="AC620" s="15"/>
      <c r="AD620" s="15"/>
      <c r="AE620" s="15"/>
      <c r="AF620" s="15"/>
      <c r="AG620" s="15"/>
      <c r="AH620" s="15"/>
      <c r="AI620" s="25"/>
      <c r="AJ620" s="25"/>
      <c r="AK620" s="25"/>
      <c r="AL620" s="25"/>
      <c r="AM620" s="25"/>
      <c r="AN620" s="25"/>
      <c r="AO620" s="25"/>
      <c r="AP620" s="15">
        <v>30</v>
      </c>
      <c r="AQ620" s="15">
        <v>35</v>
      </c>
      <c r="AR620" s="15">
        <v>35</v>
      </c>
      <c r="AS620" s="16">
        <f>IF(AR620="Neg","Neg",AR620*HLOOKUP(AS$3,T_GDP[#All],2,FALSE))</f>
        <v>36.549962820183545</v>
      </c>
      <c r="AT620" s="16">
        <f>IF(AS620="Neg","Neg",AS620*HLOOKUP(AT$3,T_GDP[#All],2,FALSE))</f>
        <v>37.4663155986783</v>
      </c>
      <c r="AU620" s="16">
        <f>IF(AT620="Neg","Neg",AT620*HLOOKUP(AU$3,T_GDP[#All],2,FALSE))</f>
        <v>38.713383004628731</v>
      </c>
      <c r="AV620" s="16">
        <f>IF(AU620="Neg","Neg",AU620*HLOOKUP(AV$3,T_GDP[#All],2,FALSE))</f>
        <v>40.486841034988728</v>
      </c>
      <c r="AW620" s="16">
        <f>IF(AV620="Neg","Neg",AV620*HLOOKUP(AW$3,T_GDP[#All],2,FALSE))</f>
        <v>42.0515540907085</v>
      </c>
      <c r="AX620" s="16">
        <f>IF(AW620="Neg","Neg",AW620*HLOOKUP(AX$3,T_GDP[#All],2,FALSE))</f>
        <v>43.434063629044701</v>
      </c>
      <c r="AY620" s="16">
        <f>IF(AX620="Neg","Neg",AX620*HLOOKUP(AY$3,T_GDP[#All],2,FALSE))</f>
        <v>45.347581646684773</v>
      </c>
      <c r="AZ620" s="16">
        <f>IF(AY620="Neg","Neg",AY620*HLOOKUP(AZ$3,T_GDP[#All],2,FALSE))</f>
        <v>47.140788852587946</v>
      </c>
      <c r="BA620" s="16">
        <f>IF(AZ620="Neg","Neg",AZ620*HLOOKUP(BA$3,T_GDP[#All],2,FALSE))</f>
        <v>48.806287712214768</v>
      </c>
      <c r="BB620" s="16">
        <f>IF(BA620="Neg","Neg",BA620*HLOOKUP(BB$3,T_GDP[#All],2,FALSE))</f>
        <v>50.424801019130463</v>
      </c>
      <c r="BC620" s="16">
        <f>IF(BB620="Neg","Neg",BB620*HLOOKUP(BC$3,T_GDP[#All],2,FALSE))</f>
        <v>46.773490054319034</v>
      </c>
      <c r="BD620" s="16">
        <f>IF(BC620="Neg","Neg",BC620*HLOOKUP(BD$3,T_GDP[#All],2,FALSE))</f>
        <v>52.512721517730697</v>
      </c>
      <c r="BE620" s="16">
        <f>IF(BD620="Neg","Neg",BD620*HLOOKUP(BE$3,T_GDP[#All],2,FALSE))</f>
        <v>55.976456449657363</v>
      </c>
      <c r="BF620" s="16">
        <f>IF(BE620="Neg","Neg",BE620*HLOOKUP(BF$3,T_GDP[#All],2,FALSE))</f>
        <v>56.983971646627126</v>
      </c>
      <c r="BG620" s="16">
        <f>IF(BF620="Neg","Neg",BF620*HLOOKUP(BG$3,T_GDP[#All],2,FALSE))</f>
        <v>58.911598085223424</v>
      </c>
      <c r="BH620" s="16">
        <f>IF(BG620="Neg","Neg",BG620*HLOOKUP(BH$3,T_GDP[#All],2,FALSE))</f>
        <v>60.822451197087602</v>
      </c>
      <c r="BI620" s="16">
        <f>IF(BH620="Neg","Neg",BH620*HLOOKUP(BI$3,T_GDP[#All],2,FALSE))</f>
        <v>63.14048290208801</v>
      </c>
      <c r="BJ620" s="16">
        <f>IF(BI620="Neg","Neg",BI620*HLOOKUP(BJ$3,T_GDP[#All],2,FALSE))</f>
        <v>65.622930438837102</v>
      </c>
    </row>
    <row r="621" spans="1:62" ht="13.9" customHeight="1" x14ac:dyDescent="0.25">
      <c r="A621" s="6"/>
      <c r="B621" s="1" t="s">
        <v>1259</v>
      </c>
      <c r="C621" s="1" t="s">
        <v>1281</v>
      </c>
      <c r="D621" s="1" t="s">
        <v>711</v>
      </c>
      <c r="E621" s="23"/>
      <c r="F621" s="23"/>
      <c r="G621" s="23"/>
      <c r="H621" s="23"/>
      <c r="I621" s="23"/>
      <c r="J621" s="23"/>
      <c r="K621" s="23"/>
      <c r="L621" s="23"/>
      <c r="M621" s="23"/>
      <c r="N621" s="15"/>
      <c r="O621" s="15"/>
      <c r="P621" s="15"/>
      <c r="Q621" s="15"/>
      <c r="R621" s="15"/>
      <c r="S621" s="15"/>
      <c r="T621" s="15"/>
      <c r="U621" s="15"/>
      <c r="V621" s="15"/>
      <c r="W621" s="15"/>
      <c r="X621" s="15"/>
      <c r="Y621" s="15"/>
      <c r="Z621" s="15"/>
      <c r="AA621" s="15"/>
      <c r="AB621" s="15"/>
      <c r="AC621" s="15"/>
      <c r="AD621" s="15"/>
      <c r="AE621" s="15"/>
      <c r="AF621" s="15"/>
      <c r="AG621" s="15"/>
      <c r="AH621" s="15"/>
      <c r="AI621" s="25"/>
      <c r="AJ621" s="25"/>
      <c r="AK621" s="25"/>
      <c r="AL621" s="25"/>
      <c r="AM621" s="25"/>
      <c r="AN621" s="25"/>
      <c r="AO621" s="25"/>
      <c r="AP621" s="15">
        <v>0</v>
      </c>
      <c r="AQ621" s="15">
        <v>950</v>
      </c>
      <c r="AR621" s="15">
        <v>900</v>
      </c>
      <c r="AS621" s="16">
        <f>IF(AR621="Neg","Neg",AR621*HLOOKUP(AS$3,T_GDP[#All],2,FALSE))</f>
        <v>939.85618680471975</v>
      </c>
      <c r="AT621" s="16">
        <f>IF(AS621="Neg","Neg",AS621*HLOOKUP(AT$3,T_GDP[#All],2,FALSE))</f>
        <v>963.41954396601352</v>
      </c>
      <c r="AU621" s="16">
        <f>IF(AT621="Neg","Neg",AT621*HLOOKUP(AU$3,T_GDP[#All],2,FALSE))</f>
        <v>995.48699154759618</v>
      </c>
      <c r="AV621" s="16">
        <f>IF(AU621="Neg","Neg",AU621*HLOOKUP(AV$3,T_GDP[#All],2,FALSE))</f>
        <v>1041.0901980425674</v>
      </c>
      <c r="AW621" s="16">
        <f>IF(AV621="Neg","Neg",AV621*HLOOKUP(AW$3,T_GDP[#All],2,FALSE))</f>
        <v>1081.3256766182185</v>
      </c>
      <c r="AX621" s="16">
        <f>IF(AW621="Neg","Neg",AW621*HLOOKUP(AX$3,T_GDP[#All],2,FALSE))</f>
        <v>1116.8759218897208</v>
      </c>
      <c r="AY621" s="16">
        <f>IF(AX621="Neg","Neg",AX621*HLOOKUP(AY$3,T_GDP[#All],2,FALSE))</f>
        <v>1166.0806709147512</v>
      </c>
      <c r="AZ621" s="16">
        <f>IF(AY621="Neg","Neg",AY621*HLOOKUP(AZ$3,T_GDP[#All],2,FALSE))</f>
        <v>1212.1917133522613</v>
      </c>
      <c r="BA621" s="16">
        <f>IF(AZ621="Neg","Neg",AZ621*HLOOKUP(BA$3,T_GDP[#All],2,FALSE))</f>
        <v>1255.0188268855225</v>
      </c>
      <c r="BB621" s="16">
        <f>IF(BA621="Neg","Neg",BA621*HLOOKUP(BB$3,T_GDP[#All],2,FALSE))</f>
        <v>1296.637740491926</v>
      </c>
      <c r="BC621" s="16">
        <f>IF(BB621="Neg","Neg",BB621*HLOOKUP(BC$3,T_GDP[#All],2,FALSE))</f>
        <v>1202.7468871110607</v>
      </c>
      <c r="BD621" s="16">
        <f>IF(BC621="Neg","Neg",BC621*HLOOKUP(BD$3,T_GDP[#All],2,FALSE))</f>
        <v>1350.3271247416465</v>
      </c>
      <c r="BE621" s="16">
        <f>IF(BD621="Neg","Neg",BD621*HLOOKUP(BE$3,T_GDP[#All],2,FALSE))</f>
        <v>1439.3945944197608</v>
      </c>
      <c r="BF621" s="16">
        <f>IF(BE621="Neg","Neg",BE621*HLOOKUP(BF$3,T_GDP[#All],2,FALSE))</f>
        <v>1465.3021280561261</v>
      </c>
      <c r="BG621" s="16">
        <f>IF(BF621="Neg","Neg",BF621*HLOOKUP(BG$3,T_GDP[#All],2,FALSE))</f>
        <v>1514.8696650486022</v>
      </c>
      <c r="BH621" s="16">
        <f>IF(BG621="Neg","Neg",BG621*HLOOKUP(BH$3,T_GDP[#All],2,FALSE))</f>
        <v>1564.0058879251096</v>
      </c>
      <c r="BI621" s="16">
        <f>IF(BH621="Neg","Neg",BH621*HLOOKUP(BI$3,T_GDP[#All],2,FALSE))</f>
        <v>1623.612417482263</v>
      </c>
      <c r="BJ621" s="16">
        <f>IF(BI621="Neg","Neg",BI621*HLOOKUP(BJ$3,T_GDP[#All],2,FALSE))</f>
        <v>1687.4467827129538</v>
      </c>
    </row>
    <row r="622" spans="1:62" ht="13.9" customHeight="1" x14ac:dyDescent="0.25">
      <c r="A622" s="6"/>
      <c r="B622" s="1" t="s">
        <v>1259</v>
      </c>
      <c r="C622" s="1" t="s">
        <v>1282</v>
      </c>
      <c r="D622" s="1" t="s">
        <v>741</v>
      </c>
      <c r="E622" s="23"/>
      <c r="F622" s="23"/>
      <c r="G622" s="23"/>
      <c r="H622" s="23"/>
      <c r="I622" s="23"/>
      <c r="J622" s="23"/>
      <c r="K622" s="23"/>
      <c r="L622" s="23"/>
      <c r="M622" s="23"/>
      <c r="N622" s="15"/>
      <c r="O622" s="15"/>
      <c r="P622" s="15"/>
      <c r="Q622" s="15"/>
      <c r="R622" s="15"/>
      <c r="S622" s="15"/>
      <c r="T622" s="15"/>
      <c r="U622" s="15"/>
      <c r="V622" s="15"/>
      <c r="W622" s="15"/>
      <c r="X622" s="15"/>
      <c r="Y622" s="15"/>
      <c r="Z622" s="15"/>
      <c r="AA622" s="15"/>
      <c r="AB622" s="15"/>
      <c r="AC622" s="15"/>
      <c r="AD622" s="15"/>
      <c r="AE622" s="15"/>
      <c r="AF622" s="15"/>
      <c r="AG622" s="15"/>
      <c r="AH622" s="15"/>
      <c r="AI622" s="25"/>
      <c r="AJ622" s="25"/>
      <c r="AK622" s="25"/>
      <c r="AL622" s="25"/>
      <c r="AM622" s="25"/>
      <c r="AN622" s="25"/>
      <c r="AO622" s="25"/>
      <c r="AP622" s="15">
        <v>125</v>
      </c>
      <c r="AQ622" s="15">
        <v>220</v>
      </c>
      <c r="AR622" s="15">
        <v>280</v>
      </c>
      <c r="AS622" s="16">
        <f>IF(AR622="Neg","Neg",AR622*HLOOKUP(AS$3,T_GDP[#All],2,FALSE))</f>
        <v>292.39970256146836</v>
      </c>
      <c r="AT622" s="16">
        <f>IF(AS622="Neg","Neg",AS622*HLOOKUP(AT$3,T_GDP[#All],2,FALSE))</f>
        <v>299.7305247894264</v>
      </c>
      <c r="AU622" s="16">
        <f>IF(AT622="Neg","Neg",AT622*HLOOKUP(AU$3,T_GDP[#All],2,FALSE))</f>
        <v>309.70706403702985</v>
      </c>
      <c r="AV622" s="16">
        <f>IF(AU622="Neg","Neg",AU622*HLOOKUP(AV$3,T_GDP[#All],2,FALSE))</f>
        <v>323.89472827990983</v>
      </c>
      <c r="AW622" s="16">
        <f>IF(AV622="Neg","Neg",AV622*HLOOKUP(AW$3,T_GDP[#All],2,FALSE))</f>
        <v>336.412432725668</v>
      </c>
      <c r="AX622" s="16">
        <f>IF(AW622="Neg","Neg",AW622*HLOOKUP(AX$3,T_GDP[#All],2,FALSE))</f>
        <v>347.47250903235761</v>
      </c>
      <c r="AY622" s="16">
        <f>IF(AX622="Neg","Neg",AX622*HLOOKUP(AY$3,T_GDP[#All],2,FALSE))</f>
        <v>362.78065317347819</v>
      </c>
      <c r="AZ622" s="16">
        <f>IF(AY622="Neg","Neg",AY622*HLOOKUP(AZ$3,T_GDP[#All],2,FALSE))</f>
        <v>377.12631082070357</v>
      </c>
      <c r="BA622" s="16">
        <f>IF(AZ622="Neg","Neg",AZ622*HLOOKUP(BA$3,T_GDP[#All],2,FALSE))</f>
        <v>390.45030169771815</v>
      </c>
      <c r="BB622" s="16">
        <f>IF(BA622="Neg","Neg",BA622*HLOOKUP(BB$3,T_GDP[#All],2,FALSE))</f>
        <v>403.3984081530437</v>
      </c>
      <c r="BC622" s="16">
        <f>IF(BB622="Neg","Neg",BB622*HLOOKUP(BC$3,T_GDP[#All],2,FALSE))</f>
        <v>374.18792043455227</v>
      </c>
      <c r="BD622" s="16">
        <f>IF(BC622="Neg","Neg",BC622*HLOOKUP(BD$3,T_GDP[#All],2,FALSE))</f>
        <v>420.10177214184557</v>
      </c>
      <c r="BE622" s="16">
        <f>IF(BD622="Neg","Neg",BD622*HLOOKUP(BE$3,T_GDP[#All],2,FALSE))</f>
        <v>447.8116515972589</v>
      </c>
      <c r="BF622" s="16">
        <f>IF(BE622="Neg","Neg",BE622*HLOOKUP(BF$3,T_GDP[#All],2,FALSE))</f>
        <v>455.871773173017</v>
      </c>
      <c r="BG622" s="16">
        <f>IF(BF622="Neg","Neg",BF622*HLOOKUP(BG$3,T_GDP[#All],2,FALSE))</f>
        <v>471.2927846817874</v>
      </c>
      <c r="BH622" s="16">
        <f>IF(BG622="Neg","Neg",BG622*HLOOKUP(BH$3,T_GDP[#All],2,FALSE))</f>
        <v>486.57960957670082</v>
      </c>
      <c r="BI622" s="16">
        <f>IF(BH622="Neg","Neg",BH622*HLOOKUP(BI$3,T_GDP[#All],2,FALSE))</f>
        <v>505.12386321670408</v>
      </c>
      <c r="BJ622" s="16">
        <f>IF(BI622="Neg","Neg",BI622*HLOOKUP(BJ$3,T_GDP[#All],2,FALSE))</f>
        <v>524.98344351069682</v>
      </c>
    </row>
    <row r="623" spans="1:62" ht="13.9" customHeight="1" x14ac:dyDescent="0.25">
      <c r="A623" s="6"/>
      <c r="B623" s="1" t="s">
        <v>1259</v>
      </c>
      <c r="C623" s="1" t="s">
        <v>722</v>
      </c>
      <c r="D623" s="1" t="s">
        <v>974</v>
      </c>
      <c r="E623" s="23"/>
      <c r="F623" s="23"/>
      <c r="G623" s="23"/>
      <c r="H623" s="23"/>
      <c r="I623" s="23"/>
      <c r="J623" s="23"/>
      <c r="K623" s="23"/>
      <c r="L623" s="23"/>
      <c r="M623" s="23"/>
      <c r="N623" s="15"/>
      <c r="O623" s="15"/>
      <c r="P623" s="15"/>
      <c r="Q623" s="15"/>
      <c r="R623" s="15"/>
      <c r="S623" s="15"/>
      <c r="T623" s="15"/>
      <c r="U623" s="15"/>
      <c r="V623" s="15"/>
      <c r="W623" s="15"/>
      <c r="X623" s="15"/>
      <c r="Y623" s="15"/>
      <c r="Z623" s="15"/>
      <c r="AA623" s="15"/>
      <c r="AB623" s="15"/>
      <c r="AC623" s="15"/>
      <c r="AD623" s="15"/>
      <c r="AE623" s="15"/>
      <c r="AF623" s="15"/>
      <c r="AG623" s="15"/>
      <c r="AH623" s="15"/>
      <c r="AI623" s="25"/>
      <c r="AJ623" s="25"/>
      <c r="AK623" s="25"/>
      <c r="AL623" s="25"/>
      <c r="AM623" s="25"/>
      <c r="AN623" s="25"/>
      <c r="AO623" s="25"/>
      <c r="AP623" s="15">
        <v>-330</v>
      </c>
      <c r="AQ623" s="15">
        <v>615</v>
      </c>
      <c r="AR623" s="15">
        <v>795</v>
      </c>
      <c r="AS623" s="16">
        <f>IF(AR623="Neg","Neg",AR623*HLOOKUP(AS$3,T_GDP[#All],2,FALSE))</f>
        <v>830.20629834416911</v>
      </c>
      <c r="AT623" s="16">
        <f>IF(AS623="Neg","Neg",AS623*HLOOKUP(AT$3,T_GDP[#All],2,FALSE))</f>
        <v>851.0205971699786</v>
      </c>
      <c r="AU623" s="16">
        <f>IF(AT623="Neg","Neg",AT623*HLOOKUP(AU$3,T_GDP[#All],2,FALSE))</f>
        <v>879.34684253370995</v>
      </c>
      <c r="AV623" s="16">
        <f>IF(AU623="Neg","Neg",AU623*HLOOKUP(AV$3,T_GDP[#All],2,FALSE))</f>
        <v>919.62967493760129</v>
      </c>
      <c r="AW623" s="16">
        <f>IF(AV623="Neg","Neg",AV623*HLOOKUP(AW$3,T_GDP[#All],2,FALSE))</f>
        <v>955.17101434609322</v>
      </c>
      <c r="AX623" s="16">
        <f>IF(AW623="Neg","Neg",AW623*HLOOKUP(AX$3,T_GDP[#All],2,FALSE))</f>
        <v>986.5737310025869</v>
      </c>
      <c r="AY623" s="16">
        <f>IF(AX623="Neg","Neg",AX623*HLOOKUP(AY$3,T_GDP[#All],2,FALSE))</f>
        <v>1030.0379259746971</v>
      </c>
      <c r="AZ623" s="16">
        <f>IF(AY623="Neg","Neg",AY623*HLOOKUP(AZ$3,T_GDP[#All],2,FALSE))</f>
        <v>1070.7693467944978</v>
      </c>
      <c r="BA623" s="16">
        <f>IF(AZ623="Neg","Neg",AZ623*HLOOKUP(BA$3,T_GDP[#All],2,FALSE))</f>
        <v>1108.5999637488785</v>
      </c>
      <c r="BB623" s="16">
        <f>IF(BA623="Neg","Neg",BA623*HLOOKUP(BB$3,T_GDP[#All],2,FALSE))</f>
        <v>1145.363337434535</v>
      </c>
      <c r="BC623" s="16">
        <f>IF(BB623="Neg","Neg",BB623*HLOOKUP(BC$3,T_GDP[#All],2,FALSE))</f>
        <v>1062.4264169481039</v>
      </c>
      <c r="BD623" s="16">
        <f>IF(BC623="Neg","Neg",BC623*HLOOKUP(BD$3,T_GDP[#All],2,FALSE))</f>
        <v>1192.7889601884547</v>
      </c>
      <c r="BE623" s="16">
        <f>IF(BD623="Neg","Neg",BD623*HLOOKUP(BE$3,T_GDP[#All],2,FALSE))</f>
        <v>1271.4652250707888</v>
      </c>
      <c r="BF623" s="16">
        <f>IF(BE623="Neg","Neg",BE623*HLOOKUP(BF$3,T_GDP[#All],2,FALSE))</f>
        <v>1294.350213116245</v>
      </c>
      <c r="BG623" s="16">
        <f>IF(BF623="Neg","Neg",BF623*HLOOKUP(BG$3,T_GDP[#All],2,FALSE))</f>
        <v>1338.1348707929324</v>
      </c>
      <c r="BH623" s="16">
        <f>IF(BG623="Neg","Neg",BG623*HLOOKUP(BH$3,T_GDP[#All],2,FALSE))</f>
        <v>1381.5385343338471</v>
      </c>
      <c r="BI623" s="16">
        <f>IF(BH623="Neg","Neg",BH623*HLOOKUP(BI$3,T_GDP[#All],2,FALSE))</f>
        <v>1434.1909687759992</v>
      </c>
      <c r="BJ623" s="16">
        <f>IF(BI623="Neg","Neg",BI623*HLOOKUP(BJ$3,T_GDP[#All],2,FALSE))</f>
        <v>1490.5779913964427</v>
      </c>
    </row>
    <row r="624" spans="1:62" ht="13.9" customHeight="1" x14ac:dyDescent="0.25">
      <c r="A624" s="6"/>
      <c r="B624" s="1" t="s">
        <v>1259</v>
      </c>
      <c r="C624" s="1" t="s">
        <v>704</v>
      </c>
      <c r="D624" s="1" t="s">
        <v>704</v>
      </c>
      <c r="E624" s="23"/>
      <c r="F624" s="23"/>
      <c r="G624" s="23"/>
      <c r="H624" s="23"/>
      <c r="I624" s="23"/>
      <c r="J624" s="23"/>
      <c r="K624" s="23"/>
      <c r="L624" s="23"/>
      <c r="M624" s="23"/>
      <c r="N624" s="15"/>
      <c r="O624" s="15"/>
      <c r="P624" s="15"/>
      <c r="Q624" s="15"/>
      <c r="R624" s="15"/>
      <c r="S624" s="15"/>
      <c r="T624" s="15"/>
      <c r="U624" s="15"/>
      <c r="V624" s="15"/>
      <c r="W624" s="15"/>
      <c r="X624" s="15"/>
      <c r="Y624" s="15"/>
      <c r="Z624" s="15"/>
      <c r="AA624" s="15"/>
      <c r="AB624" s="15"/>
      <c r="AC624" s="15"/>
      <c r="AD624" s="15"/>
      <c r="AE624" s="15"/>
      <c r="AF624" s="15"/>
      <c r="AG624" s="15"/>
      <c r="AH624" s="15"/>
      <c r="AI624" s="25"/>
      <c r="AJ624" s="25"/>
      <c r="AK624" s="25"/>
      <c r="AL624" s="25"/>
      <c r="AM624" s="25"/>
      <c r="AN624" s="25"/>
      <c r="AO624" s="25"/>
      <c r="AP624" s="15">
        <v>-10</v>
      </c>
      <c r="AQ624" s="15">
        <v>40</v>
      </c>
      <c r="AR624" s="15">
        <v>45</v>
      </c>
      <c r="AS624" s="16">
        <f>IF(AR624="Neg","Neg",AR624*HLOOKUP(AS$3,T_GDP[#All],2,FALSE))</f>
        <v>46.992809340235993</v>
      </c>
      <c r="AT624" s="16">
        <f>IF(AS624="Neg","Neg",AS624*HLOOKUP(AT$3,T_GDP[#All],2,FALSE))</f>
        <v>48.170977198300683</v>
      </c>
      <c r="AU624" s="16">
        <f>IF(AT624="Neg","Neg",AT624*HLOOKUP(AU$3,T_GDP[#All],2,FALSE))</f>
        <v>49.774349577379816</v>
      </c>
      <c r="AV624" s="16">
        <f>IF(AU624="Neg","Neg",AU624*HLOOKUP(AV$3,T_GDP[#All],2,FALSE))</f>
        <v>52.05450990212838</v>
      </c>
      <c r="AW624" s="16">
        <f>IF(AV624="Neg","Neg",AV624*HLOOKUP(AW$3,T_GDP[#All],2,FALSE))</f>
        <v>54.06628383091094</v>
      </c>
      <c r="AX624" s="16">
        <f>IF(AW624="Neg","Neg",AW624*HLOOKUP(AX$3,T_GDP[#All],2,FALSE))</f>
        <v>55.843796094486052</v>
      </c>
      <c r="AY624" s="16">
        <f>IF(AX624="Neg","Neg",AX624*HLOOKUP(AY$3,T_GDP[#All],2,FALSE))</f>
        <v>58.304033545737575</v>
      </c>
      <c r="AZ624" s="16">
        <f>IF(AY624="Neg","Neg",AY624*HLOOKUP(AZ$3,T_GDP[#All],2,FALSE))</f>
        <v>60.609585667613082</v>
      </c>
      <c r="BA624" s="16">
        <f>IF(AZ624="Neg","Neg",AZ624*HLOOKUP(BA$3,T_GDP[#All],2,FALSE))</f>
        <v>62.750941344276136</v>
      </c>
      <c r="BB624" s="16">
        <f>IF(BA624="Neg","Neg",BA624*HLOOKUP(BB$3,T_GDP[#All],2,FALSE))</f>
        <v>64.831887024596313</v>
      </c>
      <c r="BC624" s="16">
        <f>IF(BB624="Neg","Neg",BB624*HLOOKUP(BC$3,T_GDP[#All],2,FALSE))</f>
        <v>60.137344355553047</v>
      </c>
      <c r="BD624" s="16">
        <f>IF(BC624="Neg","Neg",BC624*HLOOKUP(BD$3,T_GDP[#All],2,FALSE))</f>
        <v>67.516356237082334</v>
      </c>
      <c r="BE624" s="16">
        <f>IF(BD624="Neg","Neg",BD624*HLOOKUP(BE$3,T_GDP[#All],2,FALSE))</f>
        <v>71.969729720988042</v>
      </c>
      <c r="BF624" s="16">
        <f>IF(BE624="Neg","Neg",BE624*HLOOKUP(BF$3,T_GDP[#All],2,FALSE))</f>
        <v>73.26510640280631</v>
      </c>
      <c r="BG624" s="16">
        <f>IF(BF624="Neg","Neg",BF624*HLOOKUP(BG$3,T_GDP[#All],2,FALSE))</f>
        <v>75.743483252430124</v>
      </c>
      <c r="BH624" s="16">
        <f>IF(BG624="Neg","Neg",BG624*HLOOKUP(BH$3,T_GDP[#All],2,FALSE))</f>
        <v>78.200294396255487</v>
      </c>
      <c r="BI624" s="16">
        <f>IF(BH624="Neg","Neg",BH624*HLOOKUP(BI$3,T_GDP[#All],2,FALSE))</f>
        <v>81.18062087411316</v>
      </c>
      <c r="BJ624" s="16">
        <f>IF(BI624="Neg","Neg",BI624*HLOOKUP(BJ$3,T_GDP[#All],2,FALSE))</f>
        <v>84.372339135647707</v>
      </c>
    </row>
    <row r="625" spans="1:62" ht="13.9" customHeight="1" x14ac:dyDescent="0.25">
      <c r="A625" s="6"/>
      <c r="B625" s="1" t="s">
        <v>1259</v>
      </c>
      <c r="C625" s="1" t="s">
        <v>727</v>
      </c>
      <c r="D625" s="1" t="s">
        <v>727</v>
      </c>
      <c r="E625" s="23"/>
      <c r="F625" s="23"/>
      <c r="G625" s="23"/>
      <c r="H625" s="23"/>
      <c r="I625" s="23"/>
      <c r="J625" s="23"/>
      <c r="K625" s="23"/>
      <c r="L625" s="23"/>
      <c r="M625" s="23"/>
      <c r="N625" s="15"/>
      <c r="O625" s="15"/>
      <c r="P625" s="15"/>
      <c r="Q625" s="15"/>
      <c r="R625" s="15"/>
      <c r="S625" s="15"/>
      <c r="T625" s="15"/>
      <c r="U625" s="15"/>
      <c r="V625" s="15"/>
      <c r="W625" s="15"/>
      <c r="X625" s="15"/>
      <c r="Y625" s="15"/>
      <c r="Z625" s="15"/>
      <c r="AA625" s="15"/>
      <c r="AB625" s="15"/>
      <c r="AC625" s="15"/>
      <c r="AD625" s="15"/>
      <c r="AE625" s="15"/>
      <c r="AF625" s="15"/>
      <c r="AG625" s="15"/>
      <c r="AH625" s="15"/>
      <c r="AI625" s="25"/>
      <c r="AJ625" s="25"/>
      <c r="AK625" s="25"/>
      <c r="AL625" s="25"/>
      <c r="AM625" s="25"/>
      <c r="AN625" s="25"/>
      <c r="AO625" s="25"/>
      <c r="AP625" s="15">
        <v>0</v>
      </c>
      <c r="AQ625" s="15">
        <v>175</v>
      </c>
      <c r="AR625" s="15">
        <v>325</v>
      </c>
      <c r="AS625" s="16">
        <f>IF(AR625="Neg","Neg",AR625*HLOOKUP(AS$3,T_GDP[#All],2,FALSE))</f>
        <v>339.39251190170438</v>
      </c>
      <c r="AT625" s="16">
        <f>IF(AS625="Neg","Neg",AS625*HLOOKUP(AT$3,T_GDP[#All],2,FALSE))</f>
        <v>347.90150198772716</v>
      </c>
      <c r="AU625" s="16">
        <f>IF(AT625="Neg","Neg",AT625*HLOOKUP(AU$3,T_GDP[#All],2,FALSE))</f>
        <v>359.48141361440975</v>
      </c>
      <c r="AV625" s="16">
        <f>IF(AU625="Neg","Neg",AU625*HLOOKUP(AV$3,T_GDP[#All],2,FALSE))</f>
        <v>375.9492381820383</v>
      </c>
      <c r="AW625" s="16">
        <f>IF(AV625="Neg","Neg",AV625*HLOOKUP(AW$3,T_GDP[#All],2,FALSE))</f>
        <v>390.478716556579</v>
      </c>
      <c r="AX625" s="16">
        <f>IF(AW625="Neg","Neg",AW625*HLOOKUP(AX$3,T_GDP[#All],2,FALSE))</f>
        <v>403.3163051268437</v>
      </c>
      <c r="AY625" s="16">
        <f>IF(AX625="Neg","Neg",AX625*HLOOKUP(AY$3,T_GDP[#All],2,FALSE))</f>
        <v>421.08468671921582</v>
      </c>
      <c r="AZ625" s="16">
        <f>IF(AY625="Neg","Neg",AY625*HLOOKUP(AZ$3,T_GDP[#All],2,FALSE))</f>
        <v>437.73589648831671</v>
      </c>
      <c r="BA625" s="16">
        <f>IF(AZ625="Neg","Neg",AZ625*HLOOKUP(BA$3,T_GDP[#All],2,FALSE))</f>
        <v>453.20124304199436</v>
      </c>
      <c r="BB625" s="16">
        <f>IF(BA625="Neg","Neg",BA625*HLOOKUP(BB$3,T_GDP[#All],2,FALSE))</f>
        <v>468.23029517764013</v>
      </c>
      <c r="BC625" s="16">
        <f>IF(BB625="Neg","Neg",BB625*HLOOKUP(BC$3,T_GDP[#All],2,FALSE))</f>
        <v>434.32526479010545</v>
      </c>
      <c r="BD625" s="16">
        <f>IF(BC625="Neg","Neg",BC625*HLOOKUP(BD$3,T_GDP[#All],2,FALSE))</f>
        <v>487.61812837892808</v>
      </c>
      <c r="BE625" s="16">
        <f>IF(BD625="Neg","Neg",BD625*HLOOKUP(BE$3,T_GDP[#All],2,FALSE))</f>
        <v>519.7813813182471</v>
      </c>
      <c r="BF625" s="16">
        <f>IF(BE625="Neg","Neg",BE625*HLOOKUP(BF$3,T_GDP[#All],2,FALSE))</f>
        <v>529.13687957582351</v>
      </c>
      <c r="BG625" s="16">
        <f>IF(BF625="Neg","Neg",BF625*HLOOKUP(BG$3,T_GDP[#All],2,FALSE))</f>
        <v>547.03626793421768</v>
      </c>
      <c r="BH625" s="16">
        <f>IF(BG625="Neg","Neg",BG625*HLOOKUP(BH$3,T_GDP[#All],2,FALSE))</f>
        <v>564.7799039729565</v>
      </c>
      <c r="BI625" s="16">
        <f>IF(BH625="Neg","Neg",BH625*HLOOKUP(BI$3,T_GDP[#All],2,FALSE))</f>
        <v>586.30448409081748</v>
      </c>
      <c r="BJ625" s="16">
        <f>IF(BI625="Neg","Neg",BI625*HLOOKUP(BJ$3,T_GDP[#All],2,FALSE))</f>
        <v>609.35578264634478</v>
      </c>
    </row>
    <row r="626" spans="1:62" ht="13.9" customHeight="1" x14ac:dyDescent="0.25">
      <c r="A626" s="6"/>
      <c r="B626" s="1" t="s">
        <v>1259</v>
      </c>
      <c r="C626" s="1" t="s">
        <v>1283</v>
      </c>
      <c r="D626" s="1" t="s">
        <v>725</v>
      </c>
      <c r="E626" s="23"/>
      <c r="F626" s="23"/>
      <c r="G626" s="23"/>
      <c r="H626" s="23"/>
      <c r="I626" s="23"/>
      <c r="J626" s="23"/>
      <c r="K626" s="23"/>
      <c r="L626" s="23"/>
      <c r="M626" s="23"/>
      <c r="N626" s="15"/>
      <c r="O626" s="15"/>
      <c r="P626" s="15"/>
      <c r="Q626" s="15"/>
      <c r="R626" s="15"/>
      <c r="S626" s="15"/>
      <c r="T626" s="15"/>
      <c r="U626" s="15"/>
      <c r="V626" s="15"/>
      <c r="W626" s="15"/>
      <c r="X626" s="15"/>
      <c r="Y626" s="15"/>
      <c r="Z626" s="15"/>
      <c r="AA626" s="15"/>
      <c r="AB626" s="15"/>
      <c r="AC626" s="15"/>
      <c r="AD626" s="15"/>
      <c r="AE626" s="15"/>
      <c r="AF626" s="15"/>
      <c r="AG626" s="15"/>
      <c r="AH626" s="15"/>
      <c r="AI626" s="25"/>
      <c r="AJ626" s="25"/>
      <c r="AK626" s="25"/>
      <c r="AL626" s="25"/>
      <c r="AM626" s="25"/>
      <c r="AN626" s="25"/>
      <c r="AO626" s="25"/>
      <c r="AP626" s="15">
        <v>400</v>
      </c>
      <c r="AQ626" s="15">
        <v>300</v>
      </c>
      <c r="AR626" s="15">
        <v>60</v>
      </c>
      <c r="AS626" s="16">
        <f>IF(AR626="Neg","Neg",AR626*HLOOKUP(AS$3,T_GDP[#All],2,FALSE))</f>
        <v>62.657079120314656</v>
      </c>
      <c r="AT626" s="16">
        <f>IF(AS626="Neg","Neg",AS626*HLOOKUP(AT$3,T_GDP[#All],2,FALSE))</f>
        <v>64.227969597734244</v>
      </c>
      <c r="AU626" s="16">
        <f>IF(AT626="Neg","Neg",AT626*HLOOKUP(AU$3,T_GDP[#All],2,FALSE))</f>
        <v>66.365799436506421</v>
      </c>
      <c r="AV626" s="16">
        <f>IF(AU626="Neg","Neg",AU626*HLOOKUP(AV$3,T_GDP[#All],2,FALSE))</f>
        <v>69.40601320283784</v>
      </c>
      <c r="AW626" s="16">
        <f>IF(AV626="Neg","Neg",AV626*HLOOKUP(AW$3,T_GDP[#All],2,FALSE))</f>
        <v>72.088378441214587</v>
      </c>
      <c r="AX626" s="16">
        <f>IF(AW626="Neg","Neg",AW626*HLOOKUP(AX$3,T_GDP[#All],2,FALSE))</f>
        <v>74.458394792648065</v>
      </c>
      <c r="AY626" s="16">
        <f>IF(AX626="Neg","Neg",AX626*HLOOKUP(AY$3,T_GDP[#All],2,FALSE))</f>
        <v>77.738711394316766</v>
      </c>
      <c r="AZ626" s="16">
        <f>IF(AY626="Neg","Neg",AY626*HLOOKUP(AZ$3,T_GDP[#All],2,FALSE))</f>
        <v>80.812780890150776</v>
      </c>
      <c r="BA626" s="16">
        <f>IF(AZ626="Neg","Neg",AZ626*HLOOKUP(BA$3,T_GDP[#All],2,FALSE))</f>
        <v>83.66792179236819</v>
      </c>
      <c r="BB626" s="16">
        <f>IF(BA626="Neg","Neg",BA626*HLOOKUP(BB$3,T_GDP[#All],2,FALSE))</f>
        <v>86.442516032795098</v>
      </c>
      <c r="BC626" s="16">
        <f>IF(BB626="Neg","Neg",BB626*HLOOKUP(BC$3,T_GDP[#All],2,FALSE))</f>
        <v>80.183125807404082</v>
      </c>
      <c r="BD626" s="16">
        <f>IF(BC626="Neg","Neg",BC626*HLOOKUP(BD$3,T_GDP[#All],2,FALSE))</f>
        <v>90.021808316109798</v>
      </c>
      <c r="BE626" s="16">
        <f>IF(BD626="Neg","Neg",BD626*HLOOKUP(BE$3,T_GDP[#All],2,FALSE))</f>
        <v>95.959639627984089</v>
      </c>
      <c r="BF626" s="16">
        <f>IF(BE626="Neg","Neg",BE626*HLOOKUP(BF$3,T_GDP[#All],2,FALSE))</f>
        <v>97.686808537075109</v>
      </c>
      <c r="BG626" s="16">
        <f>IF(BF626="Neg","Neg",BF626*HLOOKUP(BG$3,T_GDP[#All],2,FALSE))</f>
        <v>100.99131100324018</v>
      </c>
      <c r="BH626" s="16">
        <f>IF(BG626="Neg","Neg",BG626*HLOOKUP(BH$3,T_GDP[#All],2,FALSE))</f>
        <v>104.26705919500735</v>
      </c>
      <c r="BI626" s="16">
        <f>IF(BH626="Neg","Neg",BH626*HLOOKUP(BI$3,T_GDP[#All],2,FALSE))</f>
        <v>108.24082783215091</v>
      </c>
      <c r="BJ626" s="16">
        <f>IF(BI626="Neg","Neg",BI626*HLOOKUP(BJ$3,T_GDP[#All],2,FALSE))</f>
        <v>112.49645218086363</v>
      </c>
    </row>
    <row r="627" spans="1:62" ht="13.9" customHeight="1" x14ac:dyDescent="0.25">
      <c r="A627" s="6"/>
      <c r="B627" s="10" t="s">
        <v>1259</v>
      </c>
      <c r="C627" s="10" t="s">
        <v>1284</v>
      </c>
      <c r="D627" s="10" t="s">
        <v>725</v>
      </c>
      <c r="E627" s="22"/>
      <c r="F627" s="22"/>
      <c r="G627" s="22"/>
      <c r="H627" s="22"/>
      <c r="I627" s="22"/>
      <c r="J627" s="22"/>
      <c r="K627" s="22"/>
      <c r="L627" s="22"/>
      <c r="M627" s="22"/>
      <c r="N627" s="17"/>
      <c r="O627" s="17"/>
      <c r="P627" s="17"/>
      <c r="Q627" s="17"/>
      <c r="R627" s="17"/>
      <c r="S627" s="17"/>
      <c r="T627" s="17"/>
      <c r="U627" s="17"/>
      <c r="V627" s="17"/>
      <c r="W627" s="17"/>
      <c r="X627" s="17"/>
      <c r="Y627" s="17"/>
      <c r="Z627" s="17"/>
      <c r="AA627" s="17"/>
      <c r="AB627" s="17"/>
      <c r="AC627" s="17"/>
      <c r="AD627" s="17"/>
      <c r="AE627" s="17"/>
      <c r="AF627" s="17"/>
      <c r="AG627" s="17"/>
      <c r="AH627" s="17"/>
      <c r="AI627" s="26"/>
      <c r="AJ627" s="26"/>
      <c r="AK627" s="26"/>
      <c r="AL627" s="26"/>
      <c r="AM627" s="26"/>
      <c r="AN627" s="26"/>
      <c r="AO627" s="26"/>
      <c r="AP627" s="17">
        <v>30</v>
      </c>
      <c r="AQ627" s="17">
        <v>45</v>
      </c>
      <c r="AR627" s="17">
        <v>50</v>
      </c>
      <c r="AS627" s="18">
        <f>IF(AR627="Neg","Neg",AR627*HLOOKUP(AS$3,T_GDP[#All],2,FALSE))</f>
        <v>52.214232600262214</v>
      </c>
      <c r="AT627" s="18">
        <f>IF(AS627="Neg","Neg",AS627*HLOOKUP(AT$3,T_GDP[#All],2,FALSE))</f>
        <v>53.523307998111868</v>
      </c>
      <c r="AU627" s="18">
        <f>IF(AT627="Neg","Neg",AT627*HLOOKUP(AU$3,T_GDP[#All],2,FALSE))</f>
        <v>55.304832863755344</v>
      </c>
      <c r="AV627" s="18">
        <f>IF(AU627="Neg","Neg",AU627*HLOOKUP(AV$3,T_GDP[#All],2,FALSE))</f>
        <v>57.838344335698196</v>
      </c>
      <c r="AW627" s="18">
        <f>IF(AV627="Neg","Neg",AV627*HLOOKUP(AW$3,T_GDP[#All],2,FALSE))</f>
        <v>60.073648701012154</v>
      </c>
      <c r="AX627" s="18">
        <f>IF(AW627="Neg","Neg",AW627*HLOOKUP(AX$3,T_GDP[#All],2,FALSE))</f>
        <v>62.048662327206721</v>
      </c>
      <c r="AY627" s="18">
        <f>IF(AX627="Neg","Neg",AX627*HLOOKUP(AY$3,T_GDP[#All],2,FALSE))</f>
        <v>64.782259495263972</v>
      </c>
      <c r="AZ627" s="18">
        <f>IF(AY627="Neg","Neg",AY627*HLOOKUP(AZ$3,T_GDP[#All],2,FALSE))</f>
        <v>67.343984075125647</v>
      </c>
      <c r="BA627" s="18">
        <f>IF(AZ627="Neg","Neg",AZ627*HLOOKUP(BA$3,T_GDP[#All],2,FALSE))</f>
        <v>69.723268160306816</v>
      </c>
      <c r="BB627" s="18">
        <f>IF(BA627="Neg","Neg",BA627*HLOOKUP(BB$3,T_GDP[#All],2,FALSE))</f>
        <v>72.035430027329241</v>
      </c>
      <c r="BC627" s="18">
        <f>IF(BB627="Neg","Neg",BB627*HLOOKUP(BC$3,T_GDP[#All],2,FALSE))</f>
        <v>66.819271506170054</v>
      </c>
      <c r="BD627" s="18">
        <f>IF(BC627="Neg","Neg",BC627*HLOOKUP(BD$3,T_GDP[#All],2,FALSE))</f>
        <v>75.018173596758146</v>
      </c>
      <c r="BE627" s="18">
        <f>IF(BD627="Neg","Neg",BD627*HLOOKUP(BE$3,T_GDP[#All],2,FALSE))</f>
        <v>79.966366356653381</v>
      </c>
      <c r="BF627" s="18">
        <f>IF(BE627="Neg","Neg",BE627*HLOOKUP(BF$3,T_GDP[#All],2,FALSE))</f>
        <v>81.405673780895896</v>
      </c>
      <c r="BG627" s="18">
        <f>IF(BF627="Neg","Neg",BF627*HLOOKUP(BG$3,T_GDP[#All],2,FALSE))</f>
        <v>84.159425836033463</v>
      </c>
      <c r="BH627" s="18">
        <f>IF(BG627="Neg","Neg",BG627*HLOOKUP(BH$3,T_GDP[#All],2,FALSE))</f>
        <v>86.889215995839422</v>
      </c>
      <c r="BI627" s="18">
        <f>IF(BH627="Neg","Neg",BH627*HLOOKUP(BI$3,T_GDP[#All],2,FALSE))</f>
        <v>90.200689860125721</v>
      </c>
      <c r="BJ627" s="18">
        <f>IF(BI627="Neg","Neg",BI627*HLOOKUP(BJ$3,T_GDP[#All],2,FALSE))</f>
        <v>93.74704348405298</v>
      </c>
    </row>
    <row r="628" spans="1:62" ht="13.9" customHeight="1" x14ac:dyDescent="0.25">
      <c r="A628" s="6"/>
      <c r="B628" s="1" t="s">
        <v>1285</v>
      </c>
      <c r="C628" s="1" t="s">
        <v>1286</v>
      </c>
      <c r="D628" s="1" t="s">
        <v>728</v>
      </c>
      <c r="E628" s="23"/>
      <c r="F628" s="23"/>
      <c r="G628" s="23"/>
      <c r="H628" s="23"/>
      <c r="I628" s="23"/>
      <c r="J628" s="23"/>
      <c r="K628" s="23"/>
      <c r="L628" s="23"/>
      <c r="M628" s="23"/>
      <c r="N628" s="15"/>
      <c r="O628" s="15"/>
      <c r="P628" s="15"/>
      <c r="Q628" s="15"/>
      <c r="R628" s="15"/>
      <c r="S628" s="15"/>
      <c r="T628" s="15"/>
      <c r="U628" s="15"/>
      <c r="V628" s="15"/>
      <c r="W628" s="15"/>
      <c r="X628" s="15"/>
      <c r="Y628" s="15"/>
      <c r="Z628" s="15"/>
      <c r="AA628" s="15"/>
      <c r="AB628" s="15"/>
      <c r="AC628" s="15"/>
      <c r="AD628" s="15"/>
      <c r="AE628" s="15"/>
      <c r="AF628" s="15"/>
      <c r="AG628" s="15"/>
      <c r="AH628" s="15"/>
      <c r="AI628" s="25"/>
      <c r="AJ628" s="25"/>
      <c r="AK628" s="25"/>
      <c r="AL628" s="25"/>
      <c r="AM628" s="25"/>
      <c r="AN628" s="25"/>
      <c r="AO628" s="25"/>
      <c r="AP628" s="15">
        <v>0</v>
      </c>
      <c r="AQ628" s="15">
        <v>0</v>
      </c>
      <c r="AR628" s="15">
        <v>290</v>
      </c>
      <c r="AS628" s="15">
        <v>440</v>
      </c>
      <c r="AT628" s="16">
        <f>IF(AS628="Neg","Neg",AS628*HLOOKUP(AT$3,T_GDP[#All],2,FALSE))</f>
        <v>451.03134425939942</v>
      </c>
      <c r="AU628" s="16">
        <f>IF(AT628="Neg","Neg",AT628*HLOOKUP(AU$3,T_GDP[#All],2,FALSE))</f>
        <v>466.04393568986688</v>
      </c>
      <c r="AV628" s="16">
        <f>IF(AU628="Neg","Neg",AU628*HLOOKUP(AV$3,T_GDP[#All],2,FALSE))</f>
        <v>487.39338376447591</v>
      </c>
      <c r="AW628" s="16">
        <f>IF(AV628="Neg","Neg",AV628*HLOOKUP(AW$3,T_GDP[#All],2,FALSE))</f>
        <v>506.22989388361918</v>
      </c>
      <c r="AX628" s="16">
        <f>IF(AW628="Neg","Neg",AW628*HLOOKUP(AX$3,T_GDP[#All],2,FALSE))</f>
        <v>522.87298049524247</v>
      </c>
      <c r="AY628" s="16">
        <f>IF(AX628="Neg","Neg",AX628*HLOOKUP(AY$3,T_GDP[#All],2,FALSE))</f>
        <v>545.90851494718709</v>
      </c>
      <c r="AZ628" s="16">
        <f>IF(AY628="Neg","Neg",AY628*HLOOKUP(AZ$3,T_GDP[#All],2,FALSE))</f>
        <v>567.49570983652609</v>
      </c>
      <c r="BA628" s="16">
        <f>IF(AZ628="Neg","Neg",AZ628*HLOOKUP(BA$3,T_GDP[#All],2,FALSE))</f>
        <v>587.54551130530149</v>
      </c>
      <c r="BB628" s="16">
        <f>IF(BA628="Neg","Neg",BA628*HLOOKUP(BB$3,T_GDP[#All],2,FALSE))</f>
        <v>607.02968584595646</v>
      </c>
      <c r="BC628" s="16">
        <f>IF(BB628="Neg","Neg",BB628*HLOOKUP(BC$3,T_GDP[#All],2,FALSE))</f>
        <v>563.07405085883011</v>
      </c>
      <c r="BD628" s="16">
        <f>IF(BC628="Neg","Neg",BC628*HLOOKUP(BD$3,T_GDP[#All],2,FALSE))</f>
        <v>632.16473246430189</v>
      </c>
      <c r="BE628" s="16">
        <f>IF(BD628="Neg","Neg",BD628*HLOOKUP(BE$3,T_GDP[#All],2,FALSE))</f>
        <v>673.86226790491605</v>
      </c>
      <c r="BF628" s="16">
        <f>IF(BE628="Neg","Neg",BE628*HLOOKUP(BF$3,T_GDP[#All],2,FALSE))</f>
        <v>685.99105415971064</v>
      </c>
      <c r="BG628" s="16">
        <f>IF(BF628="Neg","Neg",BF628*HLOOKUP(BG$3,T_GDP[#All],2,FALSE))</f>
        <v>709.1964302405313</v>
      </c>
      <c r="BH628" s="16">
        <f>IF(BG628="Neg","Neg",BG628*HLOOKUP(BH$3,T_GDP[#All],2,FALSE))</f>
        <v>732.19988371479712</v>
      </c>
      <c r="BI628" s="16">
        <f>IF(BH628="Neg","Neg",BH628*HLOOKUP(BI$3,T_GDP[#All],2,FALSE))</f>
        <v>760.10508173696735</v>
      </c>
      <c r="BJ628" s="16">
        <f>IF(BI628="Neg","Neg",BI628*HLOOKUP(BJ$3,T_GDP[#All],2,FALSE))</f>
        <v>789.98956948715522</v>
      </c>
    </row>
    <row r="629" spans="1:62" ht="13.9" customHeight="1" x14ac:dyDescent="0.25">
      <c r="A629" s="6"/>
      <c r="B629" s="1" t="s">
        <v>1285</v>
      </c>
      <c r="C629" s="1" t="s">
        <v>1287</v>
      </c>
      <c r="D629" s="1" t="s">
        <v>725</v>
      </c>
      <c r="E629" s="23"/>
      <c r="F629" s="23"/>
      <c r="G629" s="23"/>
      <c r="H629" s="23"/>
      <c r="I629" s="23"/>
      <c r="J629" s="23"/>
      <c r="K629" s="23"/>
      <c r="L629" s="23"/>
      <c r="M629" s="23"/>
      <c r="N629" s="15"/>
      <c r="O629" s="15"/>
      <c r="P629" s="15"/>
      <c r="Q629" s="15"/>
      <c r="R629" s="15"/>
      <c r="S629" s="15"/>
      <c r="T629" s="15"/>
      <c r="U629" s="15"/>
      <c r="V629" s="15"/>
      <c r="W629" s="15"/>
      <c r="X629" s="15"/>
      <c r="Y629" s="15"/>
      <c r="Z629" s="15"/>
      <c r="AA629" s="15"/>
      <c r="AB629" s="15"/>
      <c r="AC629" s="15"/>
      <c r="AD629" s="15"/>
      <c r="AE629" s="15"/>
      <c r="AF629" s="15"/>
      <c r="AG629" s="15"/>
      <c r="AH629" s="15"/>
      <c r="AI629" s="25"/>
      <c r="AJ629" s="25"/>
      <c r="AK629" s="25"/>
      <c r="AL629" s="25"/>
      <c r="AM629" s="25"/>
      <c r="AN629" s="25"/>
      <c r="AO629" s="25"/>
      <c r="AP629" s="15">
        <v>0</v>
      </c>
      <c r="AQ629" s="15">
        <v>0</v>
      </c>
      <c r="AR629" s="15">
        <v>800</v>
      </c>
      <c r="AS629" s="15">
        <v>500</v>
      </c>
      <c r="AT629" s="16">
        <f>IF(AS629="Neg","Neg",AS629*HLOOKUP(AT$3,T_GDP[#All],2,FALSE))</f>
        <v>512.53561847659023</v>
      </c>
      <c r="AU629" s="16">
        <f>IF(AT629="Neg","Neg",AT629*HLOOKUP(AU$3,T_GDP[#All],2,FALSE))</f>
        <v>529.59538146575778</v>
      </c>
      <c r="AV629" s="16">
        <f>IF(AU629="Neg","Neg",AU629*HLOOKUP(AV$3,T_GDP[#All],2,FALSE))</f>
        <v>553.85611791417716</v>
      </c>
      <c r="AW629" s="16">
        <f>IF(AV629="Neg","Neg",AV629*HLOOKUP(AW$3,T_GDP[#All],2,FALSE))</f>
        <v>575.26124304956727</v>
      </c>
      <c r="AX629" s="16">
        <f>IF(AW629="Neg","Neg",AW629*HLOOKUP(AX$3,T_GDP[#All],2,FALSE))</f>
        <v>594.17384147186647</v>
      </c>
      <c r="AY629" s="16">
        <f>IF(AX629="Neg","Neg",AX629*HLOOKUP(AY$3,T_GDP[#All],2,FALSE))</f>
        <v>620.35058516725815</v>
      </c>
      <c r="AZ629" s="16">
        <f>IF(AY629="Neg","Neg",AY629*HLOOKUP(AZ$3,T_GDP[#All],2,FALSE))</f>
        <v>644.88148845059789</v>
      </c>
      <c r="BA629" s="16">
        <f>IF(AZ629="Neg","Neg",AZ629*HLOOKUP(BA$3,T_GDP[#All],2,FALSE))</f>
        <v>667.6653537560245</v>
      </c>
      <c r="BB629" s="16">
        <f>IF(BA629="Neg","Neg",BA629*HLOOKUP(BB$3,T_GDP[#All],2,FALSE))</f>
        <v>689.80646118858704</v>
      </c>
      <c r="BC629" s="16">
        <f>IF(BB629="Neg","Neg",BB629*HLOOKUP(BC$3,T_GDP[#All],2,FALSE))</f>
        <v>639.85687597594335</v>
      </c>
      <c r="BD629" s="16">
        <f>IF(BC629="Neg","Neg",BC629*HLOOKUP(BD$3,T_GDP[#All],2,FALSE))</f>
        <v>718.3690141639795</v>
      </c>
      <c r="BE629" s="16">
        <f>IF(BD629="Neg","Neg",BD629*HLOOKUP(BE$3,T_GDP[#All],2,FALSE))</f>
        <v>765.7525771646774</v>
      </c>
      <c r="BF629" s="16">
        <f>IF(BE629="Neg","Neg",BE629*HLOOKUP(BF$3,T_GDP[#All],2,FALSE))</f>
        <v>779.53528881785314</v>
      </c>
      <c r="BG629" s="16">
        <f>IF(BF629="Neg","Neg",BF629*HLOOKUP(BG$3,T_GDP[#All],2,FALSE))</f>
        <v>805.90503436424024</v>
      </c>
      <c r="BH629" s="16">
        <f>IF(BG629="Neg","Neg",BG629*HLOOKUP(BH$3,T_GDP[#All],2,FALSE))</f>
        <v>832.0453224031786</v>
      </c>
      <c r="BI629" s="16">
        <f>IF(BH629="Neg","Neg",BH629*HLOOKUP(BI$3,T_GDP[#All],2,FALSE))</f>
        <v>863.75577470109931</v>
      </c>
      <c r="BJ629" s="16">
        <f>IF(BI629="Neg","Neg",BI629*HLOOKUP(BJ$3,T_GDP[#All],2,FALSE))</f>
        <v>897.71541987176738</v>
      </c>
    </row>
    <row r="630" spans="1:62" ht="13.9" customHeight="1" x14ac:dyDescent="0.25">
      <c r="A630" s="6"/>
      <c r="B630" s="1" t="s">
        <v>1285</v>
      </c>
      <c r="C630" s="1" t="s">
        <v>1288</v>
      </c>
      <c r="D630" s="1" t="s">
        <v>723</v>
      </c>
      <c r="E630" s="23"/>
      <c r="F630" s="23"/>
      <c r="G630" s="23"/>
      <c r="H630" s="23"/>
      <c r="I630" s="23"/>
      <c r="J630" s="23"/>
      <c r="K630" s="23"/>
      <c r="L630" s="23"/>
      <c r="M630" s="23"/>
      <c r="N630" s="15"/>
      <c r="O630" s="15"/>
      <c r="P630" s="15"/>
      <c r="Q630" s="15"/>
      <c r="R630" s="15"/>
      <c r="S630" s="15"/>
      <c r="T630" s="15"/>
      <c r="U630" s="15"/>
      <c r="V630" s="15"/>
      <c r="W630" s="15"/>
      <c r="X630" s="15"/>
      <c r="Y630" s="15"/>
      <c r="Z630" s="15"/>
      <c r="AA630" s="15"/>
      <c r="AB630" s="15"/>
      <c r="AC630" s="15"/>
      <c r="AD630" s="15"/>
      <c r="AE630" s="15"/>
      <c r="AF630" s="15"/>
      <c r="AG630" s="15"/>
      <c r="AH630" s="15"/>
      <c r="AI630" s="25"/>
      <c r="AJ630" s="25"/>
      <c r="AK630" s="25"/>
      <c r="AL630" s="25"/>
      <c r="AM630" s="25"/>
      <c r="AN630" s="25"/>
      <c r="AO630" s="25"/>
      <c r="AP630" s="15">
        <v>-100</v>
      </c>
      <c r="AQ630" s="15">
        <v>-1000</v>
      </c>
      <c r="AR630" s="15">
        <v>-1200</v>
      </c>
      <c r="AS630" s="15">
        <v>-1400</v>
      </c>
      <c r="AT630" s="16">
        <f>IF(AS630="Neg","Neg",AS630*HLOOKUP(AT$3,T_GDP[#All],2,FALSE))</f>
        <v>-1435.0997317344527</v>
      </c>
      <c r="AU630" s="16">
        <f>IF(AT630="Neg","Neg",AT630*HLOOKUP(AU$3,T_GDP[#All],2,FALSE))</f>
        <v>-1482.8670681041219</v>
      </c>
      <c r="AV630" s="16">
        <f>IF(AU630="Neg","Neg",AU630*HLOOKUP(AV$3,T_GDP[#All],2,FALSE))</f>
        <v>-1550.7971301596961</v>
      </c>
      <c r="AW630" s="16">
        <f>IF(AV630="Neg","Neg",AV630*HLOOKUP(AW$3,T_GDP[#All],2,FALSE))</f>
        <v>-1610.7314805387882</v>
      </c>
      <c r="AX630" s="16">
        <f>IF(AW630="Neg","Neg",AW630*HLOOKUP(AX$3,T_GDP[#All],2,FALSE))</f>
        <v>-1663.6867561212262</v>
      </c>
      <c r="AY630" s="16">
        <f>IF(AX630="Neg","Neg",AX630*HLOOKUP(AY$3,T_GDP[#All],2,FALSE))</f>
        <v>-1736.9816384683227</v>
      </c>
      <c r="AZ630" s="16">
        <f>IF(AY630="Neg","Neg",AY630*HLOOKUP(AZ$3,T_GDP[#All],2,FALSE))</f>
        <v>-1805.668167661674</v>
      </c>
      <c r="BA630" s="16">
        <f>IF(AZ630="Neg","Neg",AZ630*HLOOKUP(BA$3,T_GDP[#All],2,FALSE))</f>
        <v>-1869.4629905168683</v>
      </c>
      <c r="BB630" s="16">
        <f>IF(BA630="Neg","Neg",BA630*HLOOKUP(BB$3,T_GDP[#All],2,FALSE))</f>
        <v>-1931.4580913280433</v>
      </c>
      <c r="BC630" s="16">
        <f>IF(BB630="Neg","Neg",BB630*HLOOKUP(BC$3,T_GDP[#All],2,FALSE))</f>
        <v>-1791.5992527326412</v>
      </c>
      <c r="BD630" s="16">
        <f>IF(BC630="Neg","Neg",BC630*HLOOKUP(BD$3,T_GDP[#All],2,FALSE))</f>
        <v>-2011.4332396591424</v>
      </c>
      <c r="BE630" s="16">
        <f>IF(BD630="Neg","Neg",BD630*HLOOKUP(BE$3,T_GDP[#All],2,FALSE))</f>
        <v>-2144.1072160610966</v>
      </c>
      <c r="BF630" s="16">
        <f>IF(BE630="Neg","Neg",BE630*HLOOKUP(BF$3,T_GDP[#All],2,FALSE))</f>
        <v>-2182.6988086899887</v>
      </c>
      <c r="BG630" s="16">
        <f>IF(BF630="Neg","Neg",BF630*HLOOKUP(BG$3,T_GDP[#All],2,FALSE))</f>
        <v>-2256.5340962198725</v>
      </c>
      <c r="BH630" s="16">
        <f>IF(BG630="Neg","Neg",BG630*HLOOKUP(BH$3,T_GDP[#All],2,FALSE))</f>
        <v>-2329.7269027288999</v>
      </c>
      <c r="BI630" s="16">
        <f>IF(BH630="Neg","Neg",BH630*HLOOKUP(BI$3,T_GDP[#All],2,FALSE))</f>
        <v>-2418.5161691630778</v>
      </c>
      <c r="BJ630" s="16">
        <f>IF(BI630="Neg","Neg",BI630*HLOOKUP(BJ$3,T_GDP[#All],2,FALSE))</f>
        <v>-2513.6031756409484</v>
      </c>
    </row>
    <row r="631" spans="1:62" ht="13.9" customHeight="1" x14ac:dyDescent="0.25">
      <c r="A631" s="6"/>
      <c r="B631" s="1" t="s">
        <v>1285</v>
      </c>
      <c r="C631" s="1" t="s">
        <v>1289</v>
      </c>
      <c r="D631" s="1" t="s">
        <v>716</v>
      </c>
      <c r="E631" s="23"/>
      <c r="F631" s="23"/>
      <c r="G631" s="23"/>
      <c r="H631" s="23"/>
      <c r="I631" s="23"/>
      <c r="J631" s="23"/>
      <c r="K631" s="23"/>
      <c r="L631" s="23"/>
      <c r="M631" s="23"/>
      <c r="N631" s="15"/>
      <c r="O631" s="15"/>
      <c r="P631" s="15"/>
      <c r="Q631" s="15"/>
      <c r="R631" s="15"/>
      <c r="S631" s="15"/>
      <c r="T631" s="15"/>
      <c r="U631" s="15"/>
      <c r="V631" s="15"/>
      <c r="W631" s="15"/>
      <c r="X631" s="15"/>
      <c r="Y631" s="15"/>
      <c r="Z631" s="15"/>
      <c r="AA631" s="15"/>
      <c r="AB631" s="15"/>
      <c r="AC631" s="15"/>
      <c r="AD631" s="15"/>
      <c r="AE631" s="15"/>
      <c r="AF631" s="15"/>
      <c r="AG631" s="15"/>
      <c r="AH631" s="15"/>
      <c r="AI631" s="25"/>
      <c r="AJ631" s="25"/>
      <c r="AK631" s="25"/>
      <c r="AL631" s="25"/>
      <c r="AM631" s="25"/>
      <c r="AN631" s="25"/>
      <c r="AO631" s="25"/>
      <c r="AP631" s="15">
        <v>0</v>
      </c>
      <c r="AQ631" s="15">
        <v>350</v>
      </c>
      <c r="AR631" s="15">
        <v>750</v>
      </c>
      <c r="AS631" s="15">
        <v>900</v>
      </c>
      <c r="AT631" s="16">
        <f>IF(AS631="Neg","Neg",AS631*HLOOKUP(AT$3,T_GDP[#All],2,FALSE))</f>
        <v>922.56411325786246</v>
      </c>
      <c r="AU631" s="16">
        <f>IF(AT631="Neg","Neg",AT631*HLOOKUP(AU$3,T_GDP[#All],2,FALSE))</f>
        <v>953.27168663836403</v>
      </c>
      <c r="AV631" s="16">
        <f>IF(AU631="Neg","Neg",AU631*HLOOKUP(AV$3,T_GDP[#All],2,FALSE))</f>
        <v>996.94101224551878</v>
      </c>
      <c r="AW631" s="16">
        <f>IF(AV631="Neg","Neg",AV631*HLOOKUP(AW$3,T_GDP[#All],2,FALSE))</f>
        <v>1035.4702374892208</v>
      </c>
      <c r="AX631" s="16">
        <f>IF(AW631="Neg","Neg",AW631*HLOOKUP(AX$3,T_GDP[#All],2,FALSE))</f>
        <v>1069.5129146493596</v>
      </c>
      <c r="AY631" s="16">
        <f>IF(AX631="Neg","Neg",AX631*HLOOKUP(AY$3,T_GDP[#All],2,FALSE))</f>
        <v>1116.6310533010644</v>
      </c>
      <c r="AZ631" s="16">
        <f>IF(AY631="Neg","Neg",AY631*HLOOKUP(AZ$3,T_GDP[#All],2,FALSE))</f>
        <v>1160.786679211076</v>
      </c>
      <c r="BA631" s="16">
        <f>IF(AZ631="Neg","Neg",AZ631*HLOOKUP(BA$3,T_GDP[#All],2,FALSE))</f>
        <v>1201.7976367608439</v>
      </c>
      <c r="BB631" s="16">
        <f>IF(BA631="Neg","Neg",BA631*HLOOKUP(BB$3,T_GDP[#All],2,FALSE))</f>
        <v>1241.6516301394565</v>
      </c>
      <c r="BC631" s="16">
        <f>IF(BB631="Neg","Neg",BB631*HLOOKUP(BC$3,T_GDP[#All],2,FALSE))</f>
        <v>1151.7423767566979</v>
      </c>
      <c r="BD631" s="16">
        <f>IF(BC631="Neg","Neg",BC631*HLOOKUP(BD$3,T_GDP[#All],2,FALSE))</f>
        <v>1293.0642254951629</v>
      </c>
      <c r="BE631" s="16">
        <f>IF(BD631="Neg","Neg",BD631*HLOOKUP(BE$3,T_GDP[#All],2,FALSE))</f>
        <v>1378.3546388964191</v>
      </c>
      <c r="BF631" s="16">
        <f>IF(BE631="Neg","Neg",BE631*HLOOKUP(BF$3,T_GDP[#All],2,FALSE))</f>
        <v>1403.1635198721353</v>
      </c>
      <c r="BG631" s="16">
        <f>IF(BF631="Neg","Neg",BF631*HLOOKUP(BG$3,T_GDP[#All],2,FALSE))</f>
        <v>1450.629061855632</v>
      </c>
      <c r="BH631" s="16">
        <f>IF(BG631="Neg","Neg",BG631*HLOOKUP(BH$3,T_GDP[#All],2,FALSE))</f>
        <v>1497.6815803257211</v>
      </c>
      <c r="BI631" s="16">
        <f>IF(BH631="Neg","Neg",BH631*HLOOKUP(BI$3,T_GDP[#All],2,FALSE))</f>
        <v>1554.7603944619784</v>
      </c>
      <c r="BJ631" s="16">
        <f>IF(BI631="Neg","Neg",BI631*HLOOKUP(BJ$3,T_GDP[#All],2,FALSE))</f>
        <v>1615.887755769181</v>
      </c>
    </row>
    <row r="632" spans="1:62" ht="13.9" customHeight="1" x14ac:dyDescent="0.25">
      <c r="A632" s="6"/>
      <c r="B632" s="1" t="s">
        <v>1285</v>
      </c>
      <c r="C632" s="1" t="s">
        <v>1290</v>
      </c>
      <c r="D632" s="1" t="s">
        <v>728</v>
      </c>
      <c r="E632" s="23"/>
      <c r="F632" s="23"/>
      <c r="G632" s="23"/>
      <c r="H632" s="23"/>
      <c r="I632" s="23"/>
      <c r="J632" s="23"/>
      <c r="K632" s="23"/>
      <c r="L632" s="23"/>
      <c r="M632" s="23"/>
      <c r="N632" s="15"/>
      <c r="O632" s="15"/>
      <c r="P632" s="15"/>
      <c r="Q632" s="15"/>
      <c r="R632" s="15"/>
      <c r="S632" s="15"/>
      <c r="T632" s="15"/>
      <c r="U632" s="15"/>
      <c r="V632" s="15"/>
      <c r="W632" s="15"/>
      <c r="X632" s="15"/>
      <c r="Y632" s="15"/>
      <c r="Z632" s="15"/>
      <c r="AA632" s="15"/>
      <c r="AB632" s="15"/>
      <c r="AC632" s="15"/>
      <c r="AD632" s="15"/>
      <c r="AE632" s="15"/>
      <c r="AF632" s="15"/>
      <c r="AG632" s="15"/>
      <c r="AH632" s="15"/>
      <c r="AI632" s="25"/>
      <c r="AJ632" s="25"/>
      <c r="AK632" s="25"/>
      <c r="AL632" s="25"/>
      <c r="AM632" s="25"/>
      <c r="AN632" s="25"/>
      <c r="AO632" s="25"/>
      <c r="AP632" s="15">
        <v>100</v>
      </c>
      <c r="AQ632" s="15">
        <v>200</v>
      </c>
      <c r="AR632" s="15">
        <v>200</v>
      </c>
      <c r="AS632" s="15">
        <v>200</v>
      </c>
      <c r="AT632" s="16">
        <f>IF(AS632="Neg","Neg",AS632*HLOOKUP(AT$3,T_GDP[#All],2,FALSE))</f>
        <v>205.01424739063609</v>
      </c>
      <c r="AU632" s="16">
        <f>IF(AT632="Neg","Neg",AT632*HLOOKUP(AU$3,T_GDP[#All],2,FALSE))</f>
        <v>211.8381525863031</v>
      </c>
      <c r="AV632" s="16">
        <f>IF(AU632="Neg","Neg",AU632*HLOOKUP(AV$3,T_GDP[#All],2,FALSE))</f>
        <v>221.54244716567084</v>
      </c>
      <c r="AW632" s="16">
        <f>IF(AV632="Neg","Neg",AV632*HLOOKUP(AW$3,T_GDP[#All],2,FALSE))</f>
        <v>230.10449721982687</v>
      </c>
      <c r="AX632" s="16">
        <f>IF(AW632="Neg","Neg",AW632*HLOOKUP(AX$3,T_GDP[#All],2,FALSE))</f>
        <v>237.66953658874655</v>
      </c>
      <c r="AY632" s="16">
        <f>IF(AX632="Neg","Neg",AX632*HLOOKUP(AY$3,T_GDP[#All],2,FALSE))</f>
        <v>248.14023406690319</v>
      </c>
      <c r="AZ632" s="16">
        <f>IF(AY632="Neg","Neg",AY632*HLOOKUP(AZ$3,T_GDP[#All],2,FALSE))</f>
        <v>257.95259538023907</v>
      </c>
      <c r="BA632" s="16">
        <f>IF(AZ632="Neg","Neg",AZ632*HLOOKUP(BA$3,T_GDP[#All],2,FALSE))</f>
        <v>267.06614150240972</v>
      </c>
      <c r="BB632" s="16">
        <f>IF(BA632="Neg","Neg",BA632*HLOOKUP(BB$3,T_GDP[#All],2,FALSE))</f>
        <v>275.92258447543475</v>
      </c>
      <c r="BC632" s="16">
        <f>IF(BB632="Neg","Neg",BB632*HLOOKUP(BC$3,T_GDP[#All],2,FALSE))</f>
        <v>255.94275039037728</v>
      </c>
      <c r="BD632" s="16">
        <f>IF(BC632="Neg","Neg",BC632*HLOOKUP(BD$3,T_GDP[#All],2,FALSE))</f>
        <v>287.34760566559174</v>
      </c>
      <c r="BE632" s="16">
        <f>IF(BD632="Neg","Neg",BD632*HLOOKUP(BE$3,T_GDP[#All],2,FALSE))</f>
        <v>306.30103086587093</v>
      </c>
      <c r="BF632" s="16">
        <f>IF(BE632="Neg","Neg",BE632*HLOOKUP(BF$3,T_GDP[#All],2,FALSE))</f>
        <v>311.81411552714121</v>
      </c>
      <c r="BG632" s="16">
        <f>IF(BF632="Neg","Neg",BF632*HLOOKUP(BG$3,T_GDP[#All],2,FALSE))</f>
        <v>322.36201374569606</v>
      </c>
      <c r="BH632" s="16">
        <f>IF(BG632="Neg","Neg",BG632*HLOOKUP(BH$3,T_GDP[#All],2,FALSE))</f>
        <v>332.81812896127144</v>
      </c>
      <c r="BI632" s="16">
        <f>IF(BH632="Neg","Neg",BH632*HLOOKUP(BI$3,T_GDP[#All],2,FALSE))</f>
        <v>345.50230988043973</v>
      </c>
      <c r="BJ632" s="16">
        <f>IF(BI632="Neg","Neg",BI632*HLOOKUP(BJ$3,T_GDP[#All],2,FALSE))</f>
        <v>359.08616794870693</v>
      </c>
    </row>
    <row r="633" spans="1:62" ht="13.9" customHeight="1" x14ac:dyDescent="0.25">
      <c r="A633" s="6"/>
      <c r="B633" s="1" t="s">
        <v>1285</v>
      </c>
      <c r="C633" s="1" t="s">
        <v>1291</v>
      </c>
      <c r="D633" s="1" t="s">
        <v>725</v>
      </c>
      <c r="E633" s="23"/>
      <c r="F633" s="23"/>
      <c r="G633" s="23"/>
      <c r="H633" s="23"/>
      <c r="I633" s="23"/>
      <c r="J633" s="23"/>
      <c r="K633" s="23"/>
      <c r="L633" s="23"/>
      <c r="M633" s="23"/>
      <c r="N633" s="15"/>
      <c r="O633" s="15"/>
      <c r="P633" s="15"/>
      <c r="Q633" s="15"/>
      <c r="R633" s="15"/>
      <c r="S633" s="15"/>
      <c r="T633" s="15"/>
      <c r="U633" s="15"/>
      <c r="V633" s="15"/>
      <c r="W633" s="15"/>
      <c r="X633" s="15"/>
      <c r="Y633" s="15"/>
      <c r="Z633" s="15"/>
      <c r="AA633" s="15"/>
      <c r="AB633" s="15"/>
      <c r="AC633" s="15"/>
      <c r="AD633" s="15"/>
      <c r="AE633" s="15"/>
      <c r="AF633" s="15"/>
      <c r="AG633" s="15"/>
      <c r="AH633" s="15"/>
      <c r="AI633" s="25"/>
      <c r="AJ633" s="25"/>
      <c r="AK633" s="25"/>
      <c r="AL633" s="25"/>
      <c r="AM633" s="25"/>
      <c r="AN633" s="25"/>
      <c r="AO633" s="25"/>
      <c r="AP633" s="15">
        <v>0</v>
      </c>
      <c r="AQ633" s="15">
        <v>25</v>
      </c>
      <c r="AR633" s="15">
        <v>260</v>
      </c>
      <c r="AS633" s="15">
        <v>200</v>
      </c>
      <c r="AT633" s="16">
        <f>IF(AS633="Neg","Neg",AS633*HLOOKUP(AT$3,T_GDP[#All],2,FALSE))</f>
        <v>205.01424739063609</v>
      </c>
      <c r="AU633" s="16">
        <f>IF(AT633="Neg","Neg",AT633*HLOOKUP(AU$3,T_GDP[#All],2,FALSE))</f>
        <v>211.8381525863031</v>
      </c>
      <c r="AV633" s="16">
        <f>IF(AU633="Neg","Neg",AU633*HLOOKUP(AV$3,T_GDP[#All],2,FALSE))</f>
        <v>221.54244716567084</v>
      </c>
      <c r="AW633" s="16">
        <f>IF(AV633="Neg","Neg",AV633*HLOOKUP(AW$3,T_GDP[#All],2,FALSE))</f>
        <v>230.10449721982687</v>
      </c>
      <c r="AX633" s="16">
        <f>IF(AW633="Neg","Neg",AW633*HLOOKUP(AX$3,T_GDP[#All],2,FALSE))</f>
        <v>237.66953658874655</v>
      </c>
      <c r="AY633" s="16">
        <f>IF(AX633="Neg","Neg",AX633*HLOOKUP(AY$3,T_GDP[#All],2,FALSE))</f>
        <v>248.14023406690319</v>
      </c>
      <c r="AZ633" s="16">
        <f>IF(AY633="Neg","Neg",AY633*HLOOKUP(AZ$3,T_GDP[#All],2,FALSE))</f>
        <v>257.95259538023907</v>
      </c>
      <c r="BA633" s="16">
        <f>IF(AZ633="Neg","Neg",AZ633*HLOOKUP(BA$3,T_GDP[#All],2,FALSE))</f>
        <v>267.06614150240972</v>
      </c>
      <c r="BB633" s="16">
        <f>IF(BA633="Neg","Neg",BA633*HLOOKUP(BB$3,T_GDP[#All],2,FALSE))</f>
        <v>275.92258447543475</v>
      </c>
      <c r="BC633" s="16">
        <f>IF(BB633="Neg","Neg",BB633*HLOOKUP(BC$3,T_GDP[#All],2,FALSE))</f>
        <v>255.94275039037728</v>
      </c>
      <c r="BD633" s="16">
        <f>IF(BC633="Neg","Neg",BC633*HLOOKUP(BD$3,T_GDP[#All],2,FALSE))</f>
        <v>287.34760566559174</v>
      </c>
      <c r="BE633" s="16">
        <f>IF(BD633="Neg","Neg",BD633*HLOOKUP(BE$3,T_GDP[#All],2,FALSE))</f>
        <v>306.30103086587093</v>
      </c>
      <c r="BF633" s="16">
        <f>IF(BE633="Neg","Neg",BE633*HLOOKUP(BF$3,T_GDP[#All],2,FALSE))</f>
        <v>311.81411552714121</v>
      </c>
      <c r="BG633" s="16">
        <f>IF(BF633="Neg","Neg",BF633*HLOOKUP(BG$3,T_GDP[#All],2,FALSE))</f>
        <v>322.36201374569606</v>
      </c>
      <c r="BH633" s="16">
        <f>IF(BG633="Neg","Neg",BG633*HLOOKUP(BH$3,T_GDP[#All],2,FALSE))</f>
        <v>332.81812896127144</v>
      </c>
      <c r="BI633" s="16">
        <f>IF(BH633="Neg","Neg",BH633*HLOOKUP(BI$3,T_GDP[#All],2,FALSE))</f>
        <v>345.50230988043973</v>
      </c>
      <c r="BJ633" s="16">
        <f>IF(BI633="Neg","Neg",BI633*HLOOKUP(BJ$3,T_GDP[#All],2,FALSE))</f>
        <v>359.08616794870693</v>
      </c>
    </row>
    <row r="634" spans="1:62" ht="13.9" customHeight="1" x14ac:dyDescent="0.25">
      <c r="A634" s="6"/>
      <c r="B634" s="1" t="s">
        <v>1285</v>
      </c>
      <c r="C634" s="1" t="s">
        <v>1292</v>
      </c>
      <c r="D634" s="1" t="s">
        <v>707</v>
      </c>
      <c r="E634" s="23"/>
      <c r="F634" s="23"/>
      <c r="G634" s="23"/>
      <c r="H634" s="23"/>
      <c r="I634" s="23"/>
      <c r="J634" s="23"/>
      <c r="K634" s="23"/>
      <c r="L634" s="23"/>
      <c r="M634" s="23"/>
      <c r="N634" s="15"/>
      <c r="O634" s="15"/>
      <c r="P634" s="15"/>
      <c r="Q634" s="15"/>
      <c r="R634" s="15"/>
      <c r="S634" s="15"/>
      <c r="T634" s="15"/>
      <c r="U634" s="15"/>
      <c r="V634" s="15"/>
      <c r="W634" s="15"/>
      <c r="X634" s="15"/>
      <c r="Y634" s="15"/>
      <c r="Z634" s="15"/>
      <c r="AA634" s="15"/>
      <c r="AB634" s="15"/>
      <c r="AC634" s="15"/>
      <c r="AD634" s="15"/>
      <c r="AE634" s="15"/>
      <c r="AF634" s="15"/>
      <c r="AG634" s="15"/>
      <c r="AH634" s="15"/>
      <c r="AI634" s="25"/>
      <c r="AJ634" s="25"/>
      <c r="AK634" s="25"/>
      <c r="AL634" s="25"/>
      <c r="AM634" s="25"/>
      <c r="AN634" s="25"/>
      <c r="AO634" s="25"/>
      <c r="AP634" s="15">
        <v>0</v>
      </c>
      <c r="AQ634" s="15">
        <v>-55</v>
      </c>
      <c r="AR634" s="15">
        <v>100</v>
      </c>
      <c r="AS634" s="15">
        <v>520</v>
      </c>
      <c r="AT634" s="16">
        <f>IF(AS634="Neg","Neg",AS634*HLOOKUP(AT$3,T_GDP[#All],2,FALSE))</f>
        <v>533.03704321565385</v>
      </c>
      <c r="AU634" s="16">
        <f>IF(AT634="Neg","Neg",AT634*HLOOKUP(AU$3,T_GDP[#All],2,FALSE))</f>
        <v>550.77919672438816</v>
      </c>
      <c r="AV634" s="16">
        <f>IF(AU634="Neg","Neg",AU634*HLOOKUP(AV$3,T_GDP[#All],2,FALSE))</f>
        <v>576.01036263074423</v>
      </c>
      <c r="AW634" s="16">
        <f>IF(AV634="Neg","Neg",AV634*HLOOKUP(AW$3,T_GDP[#All],2,FALSE))</f>
        <v>598.27169277154997</v>
      </c>
      <c r="AX634" s="16">
        <f>IF(AW634="Neg","Neg",AW634*HLOOKUP(AX$3,T_GDP[#All],2,FALSE))</f>
        <v>617.94079513074121</v>
      </c>
      <c r="AY634" s="16">
        <f>IF(AX634="Neg","Neg",AX634*HLOOKUP(AY$3,T_GDP[#All],2,FALSE))</f>
        <v>645.1646085739485</v>
      </c>
      <c r="AZ634" s="16">
        <f>IF(AY634="Neg","Neg",AY634*HLOOKUP(AZ$3,T_GDP[#All],2,FALSE))</f>
        <v>670.67674798862186</v>
      </c>
      <c r="BA634" s="16">
        <f>IF(AZ634="Neg","Neg",AZ634*HLOOKUP(BA$3,T_GDP[#All],2,FALSE))</f>
        <v>694.37196790626547</v>
      </c>
      <c r="BB634" s="16">
        <f>IF(BA634="Neg","Neg",BA634*HLOOKUP(BB$3,T_GDP[#All],2,FALSE))</f>
        <v>717.39871963613052</v>
      </c>
      <c r="BC634" s="16">
        <f>IF(BB634="Neg","Neg",BB634*HLOOKUP(BC$3,T_GDP[#All],2,FALSE))</f>
        <v>665.45115101498118</v>
      </c>
      <c r="BD634" s="16">
        <f>IF(BC634="Neg","Neg",BC634*HLOOKUP(BD$3,T_GDP[#All],2,FALSE))</f>
        <v>747.10377473053882</v>
      </c>
      <c r="BE634" s="16">
        <f>IF(BD634="Neg","Neg",BD634*HLOOKUP(BE$3,T_GDP[#All],2,FALSE))</f>
        <v>796.38268025126467</v>
      </c>
      <c r="BF634" s="16">
        <f>IF(BE634="Neg","Neg",BE634*HLOOKUP(BF$3,T_GDP[#All],2,FALSE))</f>
        <v>810.71670037056742</v>
      </c>
      <c r="BG634" s="16">
        <f>IF(BF634="Neg","Neg",BF634*HLOOKUP(BG$3,T_GDP[#All],2,FALSE))</f>
        <v>838.14123573881</v>
      </c>
      <c r="BH634" s="16">
        <f>IF(BG634="Neg","Neg",BG634*HLOOKUP(BH$3,T_GDP[#All],2,FALSE))</f>
        <v>865.32713529930595</v>
      </c>
      <c r="BI634" s="16">
        <f>IF(BH634="Neg","Neg",BH634*HLOOKUP(BI$3,T_GDP[#All],2,FALSE))</f>
        <v>898.30600568914349</v>
      </c>
      <c r="BJ634" s="16">
        <f>IF(BI634="Neg","Neg",BI634*HLOOKUP(BJ$3,T_GDP[#All],2,FALSE))</f>
        <v>933.62403666663829</v>
      </c>
    </row>
    <row r="635" spans="1:62" ht="13.9" customHeight="1" x14ac:dyDescent="0.25">
      <c r="A635" s="6"/>
      <c r="B635" s="10" t="s">
        <v>1285</v>
      </c>
      <c r="C635" s="10" t="s">
        <v>1293</v>
      </c>
      <c r="D635" s="10" t="s">
        <v>725</v>
      </c>
      <c r="E635" s="22"/>
      <c r="F635" s="22"/>
      <c r="G635" s="22"/>
      <c r="H635" s="22"/>
      <c r="I635" s="22"/>
      <c r="J635" s="22"/>
      <c r="K635" s="22"/>
      <c r="L635" s="22"/>
      <c r="M635" s="22"/>
      <c r="N635" s="17"/>
      <c r="O635" s="17"/>
      <c r="P635" s="17"/>
      <c r="Q635" s="17"/>
      <c r="R635" s="17"/>
      <c r="S635" s="17"/>
      <c r="T635" s="17"/>
      <c r="U635" s="17"/>
      <c r="V635" s="17"/>
      <c r="W635" s="17"/>
      <c r="X635" s="17"/>
      <c r="Y635" s="17"/>
      <c r="Z635" s="17"/>
      <c r="AA635" s="17"/>
      <c r="AB635" s="17"/>
      <c r="AC635" s="17"/>
      <c r="AD635" s="17"/>
      <c r="AE635" s="17"/>
      <c r="AF635" s="17"/>
      <c r="AG635" s="17"/>
      <c r="AH635" s="17"/>
      <c r="AI635" s="26"/>
      <c r="AJ635" s="26"/>
      <c r="AK635" s="26"/>
      <c r="AL635" s="26"/>
      <c r="AM635" s="26"/>
      <c r="AN635" s="26"/>
      <c r="AO635" s="26"/>
      <c r="AP635" s="17">
        <v>0</v>
      </c>
      <c r="AQ635" s="17">
        <v>65</v>
      </c>
      <c r="AR635" s="17">
        <v>40</v>
      </c>
      <c r="AS635" s="17">
        <v>25</v>
      </c>
      <c r="AT635" s="18">
        <f>IF(AS635="Neg","Neg",AS635*HLOOKUP(AT$3,T_GDP[#All],2,FALSE))</f>
        <v>25.626780923829511</v>
      </c>
      <c r="AU635" s="18">
        <f>IF(AT635="Neg","Neg",AT635*HLOOKUP(AU$3,T_GDP[#All],2,FALSE))</f>
        <v>26.479769073287887</v>
      </c>
      <c r="AV635" s="18">
        <f>IF(AU635="Neg","Neg",AU635*HLOOKUP(AV$3,T_GDP[#All],2,FALSE))</f>
        <v>27.692805895708855</v>
      </c>
      <c r="AW635" s="18">
        <f>IF(AV635="Neg","Neg",AV635*HLOOKUP(AW$3,T_GDP[#All],2,FALSE))</f>
        <v>28.763062152478359</v>
      </c>
      <c r="AX635" s="18">
        <f>IF(AW635="Neg","Neg",AW635*HLOOKUP(AX$3,T_GDP[#All],2,FALSE))</f>
        <v>29.708692073593319</v>
      </c>
      <c r="AY635" s="18">
        <f>IF(AX635="Neg","Neg",AX635*HLOOKUP(AY$3,T_GDP[#All],2,FALSE))</f>
        <v>31.017529258362899</v>
      </c>
      <c r="AZ635" s="18">
        <f>IF(AY635="Neg","Neg",AY635*HLOOKUP(AZ$3,T_GDP[#All],2,FALSE))</f>
        <v>32.244074422529884</v>
      </c>
      <c r="BA635" s="18">
        <f>IF(AZ635="Neg","Neg",AZ635*HLOOKUP(BA$3,T_GDP[#All],2,FALSE))</f>
        <v>33.383267687801215</v>
      </c>
      <c r="BB635" s="18">
        <f>IF(BA635="Neg","Neg",BA635*HLOOKUP(BB$3,T_GDP[#All],2,FALSE))</f>
        <v>34.490323059429343</v>
      </c>
      <c r="BC635" s="18">
        <f>IF(BB635="Neg","Neg",BB635*HLOOKUP(BC$3,T_GDP[#All],2,FALSE))</f>
        <v>31.992843798797161</v>
      </c>
      <c r="BD635" s="18">
        <f>IF(BC635="Neg","Neg",BC635*HLOOKUP(BD$3,T_GDP[#All],2,FALSE))</f>
        <v>35.918450708198968</v>
      </c>
      <c r="BE635" s="18">
        <f>IF(BD635="Neg","Neg",BD635*HLOOKUP(BE$3,T_GDP[#All],2,FALSE))</f>
        <v>38.287628858233866</v>
      </c>
      <c r="BF635" s="18">
        <f>IF(BE635="Neg","Neg",BE635*HLOOKUP(BF$3,T_GDP[#All],2,FALSE))</f>
        <v>38.976764440892651</v>
      </c>
      <c r="BG635" s="18">
        <f>IF(BF635="Neg","Neg",BF635*HLOOKUP(BG$3,T_GDP[#All],2,FALSE))</f>
        <v>40.295251718212008</v>
      </c>
      <c r="BH635" s="18">
        <f>IF(BG635="Neg","Neg",BG635*HLOOKUP(BH$3,T_GDP[#All],2,FALSE))</f>
        <v>41.60226612015893</v>
      </c>
      <c r="BI635" s="18">
        <f>IF(BH635="Neg","Neg",BH635*HLOOKUP(BI$3,T_GDP[#All],2,FALSE))</f>
        <v>43.187788735054966</v>
      </c>
      <c r="BJ635" s="18">
        <f>IF(BI635="Neg","Neg",BI635*HLOOKUP(BJ$3,T_GDP[#All],2,FALSE))</f>
        <v>44.885770993588366</v>
      </c>
    </row>
    <row r="636" spans="1:62" ht="13.9" customHeight="1" x14ac:dyDescent="0.25">
      <c r="A636" s="6"/>
      <c r="B636" s="1" t="s">
        <v>1294</v>
      </c>
      <c r="C636" s="1" t="s">
        <v>1295</v>
      </c>
      <c r="D636" s="1" t="s">
        <v>2129</v>
      </c>
      <c r="E636" s="23"/>
      <c r="F636" s="23"/>
      <c r="G636" s="23"/>
      <c r="H636" s="23"/>
      <c r="I636" s="23"/>
      <c r="J636" s="23"/>
      <c r="K636" s="23"/>
      <c r="L636" s="23"/>
      <c r="M636" s="23"/>
      <c r="N636" s="15"/>
      <c r="O636" s="15"/>
      <c r="P636" s="15"/>
      <c r="Q636" s="15"/>
      <c r="R636" s="15"/>
      <c r="S636" s="15"/>
      <c r="T636" s="15"/>
      <c r="U636" s="15"/>
      <c r="V636" s="15"/>
      <c r="W636" s="15"/>
      <c r="X636" s="15"/>
      <c r="Y636" s="15"/>
      <c r="Z636" s="15"/>
      <c r="AA636" s="15"/>
      <c r="AB636" s="15"/>
      <c r="AC636" s="15"/>
      <c r="AD636" s="15"/>
      <c r="AE636" s="15"/>
      <c r="AF636" s="15"/>
      <c r="AG636" s="15"/>
      <c r="AH636" s="15"/>
      <c r="AI636" s="25"/>
      <c r="AJ636" s="25"/>
      <c r="AK636" s="25"/>
      <c r="AL636" s="25"/>
      <c r="AM636" s="25"/>
      <c r="AN636" s="25"/>
      <c r="AO636" s="25"/>
      <c r="AP636" s="25"/>
      <c r="AQ636" s="15">
        <v>90</v>
      </c>
      <c r="AR636" s="15">
        <v>-15</v>
      </c>
      <c r="AS636" s="15">
        <v>-15</v>
      </c>
      <c r="AT636" s="16">
        <f>IF(AS636="Neg","Neg",AS636*HLOOKUP(AT$3,T_GDP[#All],2,FALSE))</f>
        <v>-15.376068554297706</v>
      </c>
      <c r="AU636" s="16">
        <f>IF(AT636="Neg","Neg",AT636*HLOOKUP(AU$3,T_GDP[#All],2,FALSE))</f>
        <v>-15.887861443972733</v>
      </c>
      <c r="AV636" s="16">
        <f>IF(AU636="Neg","Neg",AU636*HLOOKUP(AV$3,T_GDP[#All],2,FALSE))</f>
        <v>-16.615683537425312</v>
      </c>
      <c r="AW636" s="16">
        <f>IF(AV636="Neg","Neg",AV636*HLOOKUP(AW$3,T_GDP[#All],2,FALSE))</f>
        <v>-17.257837291487014</v>
      </c>
      <c r="AX636" s="16">
        <f>IF(AW636="Neg","Neg",AW636*HLOOKUP(AX$3,T_GDP[#All],2,FALSE))</f>
        <v>-17.825215244155991</v>
      </c>
      <c r="AY636" s="16">
        <f>IF(AX636="Neg","Neg",AX636*HLOOKUP(AY$3,T_GDP[#All],2,FALSE))</f>
        <v>-18.61051755501774</v>
      </c>
      <c r="AZ636" s="16">
        <f>IF(AY636="Neg","Neg",AY636*HLOOKUP(AZ$3,T_GDP[#All],2,FALSE))</f>
        <v>-19.346444653517935</v>
      </c>
      <c r="BA636" s="16">
        <f>IF(AZ636="Neg","Neg",AZ636*HLOOKUP(BA$3,T_GDP[#All],2,FALSE))</f>
        <v>-20.029960612680732</v>
      </c>
      <c r="BB636" s="16">
        <f>IF(BA636="Neg","Neg",BA636*HLOOKUP(BB$3,T_GDP[#All],2,FALSE))</f>
        <v>-20.694193835657607</v>
      </c>
      <c r="BC636" s="16">
        <f>IF(BB636="Neg","Neg",BB636*HLOOKUP(BC$3,T_GDP[#All],2,FALSE))</f>
        <v>-19.195706279278298</v>
      </c>
      <c r="BD636" s="16">
        <f>IF(BC636="Neg","Neg",BC636*HLOOKUP(BD$3,T_GDP[#All],2,FALSE))</f>
        <v>-21.551070424919381</v>
      </c>
      <c r="BE636" s="16">
        <f>IF(BD636="Neg","Neg",BD636*HLOOKUP(BE$3,T_GDP[#All],2,FALSE))</f>
        <v>-22.972577314940317</v>
      </c>
      <c r="BF636" s="16">
        <f>IF(BE636="Neg","Neg",BE636*HLOOKUP(BF$3,T_GDP[#All],2,FALSE))</f>
        <v>-23.386058664535589</v>
      </c>
      <c r="BG636" s="16">
        <f>IF(BF636="Neg","Neg",BF636*HLOOKUP(BG$3,T_GDP[#All],2,FALSE))</f>
        <v>-24.177151030927202</v>
      </c>
      <c r="BH636" s="16">
        <f>IF(BG636="Neg","Neg",BG636*HLOOKUP(BH$3,T_GDP[#All],2,FALSE))</f>
        <v>-24.961359672095355</v>
      </c>
      <c r="BI636" s="16">
        <f>IF(BH636="Neg","Neg",BH636*HLOOKUP(BI$3,T_GDP[#All],2,FALSE))</f>
        <v>-25.912673241032977</v>
      </c>
      <c r="BJ636" s="16">
        <f>IF(BI636="Neg","Neg",BI636*HLOOKUP(BJ$3,T_GDP[#All],2,FALSE))</f>
        <v>-26.931462596153018</v>
      </c>
    </row>
    <row r="637" spans="1:62" ht="13.9" customHeight="1" x14ac:dyDescent="0.25">
      <c r="A637" s="6"/>
      <c r="B637" s="1" t="s">
        <v>1294</v>
      </c>
      <c r="C637" s="1" t="s">
        <v>1169</v>
      </c>
      <c r="D637" s="1" t="s">
        <v>738</v>
      </c>
      <c r="E637" s="23"/>
      <c r="F637" s="23"/>
      <c r="G637" s="23"/>
      <c r="H637" s="23"/>
      <c r="I637" s="23"/>
      <c r="J637" s="23"/>
      <c r="K637" s="23"/>
      <c r="L637" s="23"/>
      <c r="M637" s="23"/>
      <c r="N637" s="15"/>
      <c r="O637" s="15"/>
      <c r="P637" s="15"/>
      <c r="Q637" s="15"/>
      <c r="R637" s="15"/>
      <c r="S637" s="15"/>
      <c r="T637" s="15"/>
      <c r="U637" s="15"/>
      <c r="V637" s="15"/>
      <c r="W637" s="15"/>
      <c r="X637" s="15"/>
      <c r="Y637" s="15"/>
      <c r="Z637" s="15"/>
      <c r="AA637" s="15"/>
      <c r="AB637" s="15"/>
      <c r="AC637" s="15"/>
      <c r="AD637" s="15"/>
      <c r="AE637" s="15"/>
      <c r="AF637" s="15"/>
      <c r="AG637" s="15"/>
      <c r="AH637" s="15"/>
      <c r="AI637" s="25"/>
      <c r="AJ637" s="25"/>
      <c r="AK637" s="25"/>
      <c r="AL637" s="25"/>
      <c r="AM637" s="25"/>
      <c r="AN637" s="25"/>
      <c r="AO637" s="25"/>
      <c r="AP637" s="25"/>
      <c r="AQ637" s="15">
        <v>-30</v>
      </c>
      <c r="AR637" s="15">
        <v>145</v>
      </c>
      <c r="AS637" s="15">
        <v>120</v>
      </c>
      <c r="AT637" s="16">
        <f>IF(AS637="Neg","Neg",AS637*HLOOKUP(AT$3,T_GDP[#All],2,FALSE))</f>
        <v>123.00854843438165</v>
      </c>
      <c r="AU637" s="16">
        <f>IF(AT637="Neg","Neg",AT637*HLOOKUP(AU$3,T_GDP[#All],2,FALSE))</f>
        <v>127.10289155178187</v>
      </c>
      <c r="AV637" s="16">
        <f>IF(AU637="Neg","Neg",AU637*HLOOKUP(AV$3,T_GDP[#All],2,FALSE))</f>
        <v>132.9254682994025</v>
      </c>
      <c r="AW637" s="16">
        <f>IF(AV637="Neg","Neg",AV637*HLOOKUP(AW$3,T_GDP[#All],2,FALSE))</f>
        <v>138.06269833189612</v>
      </c>
      <c r="AX637" s="16">
        <f>IF(AW637="Neg","Neg",AW637*HLOOKUP(AX$3,T_GDP[#All],2,FALSE))</f>
        <v>142.60172195324793</v>
      </c>
      <c r="AY637" s="16">
        <f>IF(AX637="Neg","Neg",AX637*HLOOKUP(AY$3,T_GDP[#All],2,FALSE))</f>
        <v>148.88414044014192</v>
      </c>
      <c r="AZ637" s="16">
        <f>IF(AY637="Neg","Neg",AY637*HLOOKUP(AZ$3,T_GDP[#All],2,FALSE))</f>
        <v>154.77155722814348</v>
      </c>
      <c r="BA637" s="16">
        <f>IF(AZ637="Neg","Neg",AZ637*HLOOKUP(BA$3,T_GDP[#All],2,FALSE))</f>
        <v>160.23968490144586</v>
      </c>
      <c r="BB637" s="16">
        <f>IF(BA637="Neg","Neg",BA637*HLOOKUP(BB$3,T_GDP[#All],2,FALSE))</f>
        <v>165.55355068526086</v>
      </c>
      <c r="BC637" s="16">
        <f>IF(BB637="Neg","Neg",BB637*HLOOKUP(BC$3,T_GDP[#All],2,FALSE))</f>
        <v>153.56565023422638</v>
      </c>
      <c r="BD637" s="16">
        <f>IF(BC637="Neg","Neg",BC637*HLOOKUP(BD$3,T_GDP[#All],2,FALSE))</f>
        <v>172.40856339935505</v>
      </c>
      <c r="BE637" s="16">
        <f>IF(BD637="Neg","Neg",BD637*HLOOKUP(BE$3,T_GDP[#All],2,FALSE))</f>
        <v>183.78061851952253</v>
      </c>
      <c r="BF637" s="16">
        <f>IF(BE637="Neg","Neg",BE637*HLOOKUP(BF$3,T_GDP[#All],2,FALSE))</f>
        <v>187.08846931628472</v>
      </c>
      <c r="BG637" s="16">
        <f>IF(BF637="Neg","Neg",BF637*HLOOKUP(BG$3,T_GDP[#All],2,FALSE))</f>
        <v>193.41720824741762</v>
      </c>
      <c r="BH637" s="16">
        <f>IF(BG637="Neg","Neg",BG637*HLOOKUP(BH$3,T_GDP[#All],2,FALSE))</f>
        <v>199.69087737676284</v>
      </c>
      <c r="BI637" s="16">
        <f>IF(BH637="Neg","Neg",BH637*HLOOKUP(BI$3,T_GDP[#All],2,FALSE))</f>
        <v>207.30138592826381</v>
      </c>
      <c r="BJ637" s="16">
        <f>IF(BI637="Neg","Neg",BI637*HLOOKUP(BJ$3,T_GDP[#All],2,FALSE))</f>
        <v>215.45170076922415</v>
      </c>
    </row>
    <row r="638" spans="1:62" ht="13.9" customHeight="1" x14ac:dyDescent="0.25">
      <c r="A638" s="6"/>
      <c r="B638" s="1" t="s">
        <v>1294</v>
      </c>
      <c r="C638" s="1" t="s">
        <v>1296</v>
      </c>
      <c r="D638" s="1" t="s">
        <v>777</v>
      </c>
      <c r="E638" s="23"/>
      <c r="F638" s="23"/>
      <c r="G638" s="23"/>
      <c r="H638" s="23"/>
      <c r="I638" s="23"/>
      <c r="J638" s="23"/>
      <c r="K638" s="23"/>
      <c r="L638" s="23"/>
      <c r="M638" s="23"/>
      <c r="N638" s="15"/>
      <c r="O638" s="15"/>
      <c r="P638" s="15"/>
      <c r="Q638" s="15"/>
      <c r="R638" s="15"/>
      <c r="S638" s="15"/>
      <c r="T638" s="15"/>
      <c r="U638" s="15"/>
      <c r="V638" s="15"/>
      <c r="W638" s="15"/>
      <c r="X638" s="15"/>
      <c r="Y638" s="15"/>
      <c r="Z638" s="15"/>
      <c r="AA638" s="15"/>
      <c r="AB638" s="15"/>
      <c r="AC638" s="15"/>
      <c r="AD638" s="15"/>
      <c r="AE638" s="15"/>
      <c r="AF638" s="15"/>
      <c r="AG638" s="15"/>
      <c r="AH638" s="15"/>
      <c r="AI638" s="25"/>
      <c r="AJ638" s="25"/>
      <c r="AK638" s="25"/>
      <c r="AL638" s="25"/>
      <c r="AM638" s="25"/>
      <c r="AN638" s="25"/>
      <c r="AO638" s="25"/>
      <c r="AP638" s="25"/>
      <c r="AQ638" s="15">
        <v>400</v>
      </c>
      <c r="AR638" s="15">
        <v>505</v>
      </c>
      <c r="AS638" s="15">
        <v>625</v>
      </c>
      <c r="AT638" s="16">
        <f>IF(AS638="Neg","Neg",AS638*HLOOKUP(AT$3,T_GDP[#All],2,FALSE))</f>
        <v>640.66952309573776</v>
      </c>
      <c r="AU638" s="16">
        <f>IF(AT638="Neg","Neg",AT638*HLOOKUP(AU$3,T_GDP[#All],2,FALSE))</f>
        <v>661.99422683219723</v>
      </c>
      <c r="AV638" s="16">
        <f>IF(AU638="Neg","Neg",AU638*HLOOKUP(AV$3,T_GDP[#All],2,FALSE))</f>
        <v>692.32014739272142</v>
      </c>
      <c r="AW638" s="16">
        <f>IF(AV638="Neg","Neg",AV638*HLOOKUP(AW$3,T_GDP[#All],2,FALSE))</f>
        <v>719.076553811959</v>
      </c>
      <c r="AX638" s="16">
        <f>IF(AW638="Neg","Neg",AW638*HLOOKUP(AX$3,T_GDP[#All],2,FALSE))</f>
        <v>742.71730183983311</v>
      </c>
      <c r="AY638" s="16">
        <f>IF(AX638="Neg","Neg",AX638*HLOOKUP(AY$3,T_GDP[#All],2,FALSE))</f>
        <v>775.43823145907265</v>
      </c>
      <c r="AZ638" s="16">
        <f>IF(AY638="Neg","Neg",AY638*HLOOKUP(AZ$3,T_GDP[#All],2,FALSE))</f>
        <v>806.10186056324733</v>
      </c>
      <c r="BA638" s="16">
        <f>IF(AZ638="Neg","Neg",AZ638*HLOOKUP(BA$3,T_GDP[#All],2,FALSE))</f>
        <v>834.58169219503054</v>
      </c>
      <c r="BB638" s="16">
        <f>IF(BA638="Neg","Neg",BA638*HLOOKUP(BB$3,T_GDP[#All],2,FALSE))</f>
        <v>862.25807648573368</v>
      </c>
      <c r="BC638" s="16">
        <f>IF(BB638="Neg","Neg",BB638*HLOOKUP(BC$3,T_GDP[#All],2,FALSE))</f>
        <v>799.82109496992916</v>
      </c>
      <c r="BD638" s="16">
        <f>IF(BC638="Neg","Neg",BC638*HLOOKUP(BD$3,T_GDP[#All],2,FALSE))</f>
        <v>897.96126770497438</v>
      </c>
      <c r="BE638" s="16">
        <f>IF(BD638="Neg","Neg",BD638*HLOOKUP(BE$3,T_GDP[#All],2,FALSE))</f>
        <v>957.19072145584676</v>
      </c>
      <c r="BF638" s="16">
        <f>IF(BE638="Neg","Neg",BE638*HLOOKUP(BF$3,T_GDP[#All],2,FALSE))</f>
        <v>974.41911102231643</v>
      </c>
      <c r="BG638" s="16">
        <f>IF(BF638="Neg","Neg",BF638*HLOOKUP(BG$3,T_GDP[#All],2,FALSE))</f>
        <v>1007.3812929553003</v>
      </c>
      <c r="BH638" s="16">
        <f>IF(BG638="Neg","Neg",BG638*HLOOKUP(BH$3,T_GDP[#All],2,FALSE))</f>
        <v>1040.0566530039732</v>
      </c>
      <c r="BI638" s="16">
        <f>IF(BH638="Neg","Neg",BH638*HLOOKUP(BI$3,T_GDP[#All],2,FALSE))</f>
        <v>1079.6947183763741</v>
      </c>
      <c r="BJ638" s="16">
        <f>IF(BI638="Neg","Neg",BI638*HLOOKUP(BJ$3,T_GDP[#All],2,FALSE))</f>
        <v>1122.1442748397092</v>
      </c>
    </row>
    <row r="639" spans="1:62" ht="13.9" customHeight="1" x14ac:dyDescent="0.25">
      <c r="A639" s="6"/>
      <c r="B639" s="1" t="s">
        <v>1294</v>
      </c>
      <c r="C639" s="1" t="s">
        <v>1297</v>
      </c>
      <c r="D639" s="1" t="s">
        <v>974</v>
      </c>
      <c r="E639" s="23"/>
      <c r="F639" s="23"/>
      <c r="G639" s="23"/>
      <c r="H639" s="23"/>
      <c r="I639" s="23"/>
      <c r="J639" s="23"/>
      <c r="K639" s="23"/>
      <c r="L639" s="23"/>
      <c r="M639" s="23"/>
      <c r="N639" s="15"/>
      <c r="O639" s="15"/>
      <c r="P639" s="15"/>
      <c r="Q639" s="15"/>
      <c r="R639" s="15"/>
      <c r="S639" s="15"/>
      <c r="T639" s="15"/>
      <c r="U639" s="15"/>
      <c r="V639" s="15"/>
      <c r="W639" s="15"/>
      <c r="X639" s="15"/>
      <c r="Y639" s="15"/>
      <c r="Z639" s="15"/>
      <c r="AA639" s="15"/>
      <c r="AB639" s="15"/>
      <c r="AC639" s="15"/>
      <c r="AD639" s="15"/>
      <c r="AE639" s="15"/>
      <c r="AF639" s="15"/>
      <c r="AG639" s="15"/>
      <c r="AH639" s="15"/>
      <c r="AI639" s="25"/>
      <c r="AJ639" s="25"/>
      <c r="AK639" s="25"/>
      <c r="AL639" s="25"/>
      <c r="AM639" s="25"/>
      <c r="AN639" s="25"/>
      <c r="AO639" s="25"/>
      <c r="AP639" s="25"/>
      <c r="AQ639" s="15">
        <v>-550</v>
      </c>
      <c r="AR639" s="15">
        <v>0</v>
      </c>
      <c r="AS639" s="15">
        <v>270</v>
      </c>
      <c r="AT639" s="16">
        <f>IF(AS639="Neg","Neg",AS639*HLOOKUP(AT$3,T_GDP[#All],2,FALSE))</f>
        <v>276.76923397735874</v>
      </c>
      <c r="AU639" s="16">
        <f>IF(AT639="Neg","Neg",AT639*HLOOKUP(AU$3,T_GDP[#All],2,FALSE))</f>
        <v>285.98150599150921</v>
      </c>
      <c r="AV639" s="16">
        <f>IF(AU639="Neg","Neg",AU639*HLOOKUP(AV$3,T_GDP[#All],2,FALSE))</f>
        <v>299.08230367365564</v>
      </c>
      <c r="AW639" s="16">
        <f>IF(AV639="Neg","Neg",AV639*HLOOKUP(AW$3,T_GDP[#All],2,FALSE))</f>
        <v>310.64107124676627</v>
      </c>
      <c r="AX639" s="16">
        <f>IF(AW639="Neg","Neg",AW639*HLOOKUP(AX$3,T_GDP[#All],2,FALSE))</f>
        <v>320.85387439480786</v>
      </c>
      <c r="AY639" s="16">
        <f>IF(AX639="Neg","Neg",AX639*HLOOKUP(AY$3,T_GDP[#All],2,FALSE))</f>
        <v>334.98931599031931</v>
      </c>
      <c r="AZ639" s="16">
        <f>IF(AY639="Neg","Neg",AY639*HLOOKUP(AZ$3,T_GDP[#All],2,FALSE))</f>
        <v>348.2360037633228</v>
      </c>
      <c r="BA639" s="16">
        <f>IF(AZ639="Neg","Neg",AZ639*HLOOKUP(BA$3,T_GDP[#All],2,FALSE))</f>
        <v>360.53929102825316</v>
      </c>
      <c r="BB639" s="16">
        <f>IF(BA639="Neg","Neg",BA639*HLOOKUP(BB$3,T_GDP[#All],2,FALSE))</f>
        <v>372.49548904183689</v>
      </c>
      <c r="BC639" s="16">
        <f>IF(BB639="Neg","Neg",BB639*HLOOKUP(BC$3,T_GDP[#All],2,FALSE))</f>
        <v>345.52271302700933</v>
      </c>
      <c r="BD639" s="16">
        <f>IF(BC639="Neg","Neg",BC639*HLOOKUP(BD$3,T_GDP[#All],2,FALSE))</f>
        <v>387.91926764854884</v>
      </c>
      <c r="BE639" s="16">
        <f>IF(BD639="Neg","Neg",BD639*HLOOKUP(BE$3,T_GDP[#All],2,FALSE))</f>
        <v>413.50639166892569</v>
      </c>
      <c r="BF639" s="16">
        <f>IF(BE639="Neg","Neg",BE639*HLOOKUP(BF$3,T_GDP[#All],2,FALSE))</f>
        <v>420.94905596164057</v>
      </c>
      <c r="BG639" s="16">
        <f>IF(BF639="Neg","Neg",BF639*HLOOKUP(BG$3,T_GDP[#All],2,FALSE))</f>
        <v>435.18871855668959</v>
      </c>
      <c r="BH639" s="16">
        <f>IF(BG639="Neg","Neg",BG639*HLOOKUP(BH$3,T_GDP[#All],2,FALSE))</f>
        <v>449.30447409771631</v>
      </c>
      <c r="BI639" s="16">
        <f>IF(BH639="Neg","Neg",BH639*HLOOKUP(BI$3,T_GDP[#All],2,FALSE))</f>
        <v>466.42811833859349</v>
      </c>
      <c r="BJ639" s="16">
        <f>IF(BI639="Neg","Neg",BI639*HLOOKUP(BJ$3,T_GDP[#All],2,FALSE))</f>
        <v>484.76632673075426</v>
      </c>
    </row>
    <row r="640" spans="1:62" ht="13.9" customHeight="1" x14ac:dyDescent="0.25">
      <c r="A640" s="6"/>
      <c r="B640" s="1" t="s">
        <v>1294</v>
      </c>
      <c r="C640" s="1" t="s">
        <v>1298</v>
      </c>
      <c r="D640" s="1" t="s">
        <v>974</v>
      </c>
      <c r="E640" s="23"/>
      <c r="F640" s="23"/>
      <c r="G640" s="23"/>
      <c r="H640" s="23"/>
      <c r="I640" s="23"/>
      <c r="J640" s="23"/>
      <c r="K640" s="23"/>
      <c r="L640" s="23"/>
      <c r="M640" s="23"/>
      <c r="N640" s="15"/>
      <c r="O640" s="15"/>
      <c r="P640" s="15"/>
      <c r="Q640" s="15"/>
      <c r="R640" s="15"/>
      <c r="S640" s="15"/>
      <c r="T640" s="15"/>
      <c r="U640" s="15"/>
      <c r="V640" s="15"/>
      <c r="W640" s="15"/>
      <c r="X640" s="15"/>
      <c r="Y640" s="15"/>
      <c r="Z640" s="15"/>
      <c r="AA640" s="15"/>
      <c r="AB640" s="15"/>
      <c r="AC640" s="15"/>
      <c r="AD640" s="15"/>
      <c r="AE640" s="15"/>
      <c r="AF640" s="15"/>
      <c r="AG640" s="15"/>
      <c r="AH640" s="15"/>
      <c r="AI640" s="25"/>
      <c r="AJ640" s="25"/>
      <c r="AK640" s="25"/>
      <c r="AL640" s="25"/>
      <c r="AM640" s="25"/>
      <c r="AN640" s="25"/>
      <c r="AO640" s="25"/>
      <c r="AP640" s="25"/>
      <c r="AQ640" s="15">
        <v>0</v>
      </c>
      <c r="AR640" s="15">
        <v>0</v>
      </c>
      <c r="AS640" s="15">
        <v>550</v>
      </c>
      <c r="AT640" s="16">
        <f>IF(AS640="Neg","Neg",AS640*HLOOKUP(AT$3,T_GDP[#All],2,FALSE))</f>
        <v>563.78918032424929</v>
      </c>
      <c r="AU640" s="16">
        <f>IF(AT640="Neg","Neg",AT640*HLOOKUP(AU$3,T_GDP[#All],2,FALSE))</f>
        <v>582.55491961233361</v>
      </c>
      <c r="AV640" s="16">
        <f>IF(AU640="Neg","Neg",AU640*HLOOKUP(AV$3,T_GDP[#All],2,FALSE))</f>
        <v>609.24172970559482</v>
      </c>
      <c r="AW640" s="16">
        <f>IF(AV640="Neg","Neg",AV640*HLOOKUP(AW$3,T_GDP[#All],2,FALSE))</f>
        <v>632.78736735452389</v>
      </c>
      <c r="AX640" s="16">
        <f>IF(AW640="Neg","Neg",AW640*HLOOKUP(AX$3,T_GDP[#All],2,FALSE))</f>
        <v>653.59122561905303</v>
      </c>
      <c r="AY640" s="16">
        <f>IF(AX640="Neg","Neg",AX640*HLOOKUP(AY$3,T_GDP[#All],2,FALSE))</f>
        <v>682.38564368398386</v>
      </c>
      <c r="AZ640" s="16">
        <f>IF(AY640="Neg","Neg",AY640*HLOOKUP(AZ$3,T_GDP[#All],2,FALSE))</f>
        <v>709.36963729565764</v>
      </c>
      <c r="BA640" s="16">
        <f>IF(AZ640="Neg","Neg",AZ640*HLOOKUP(BA$3,T_GDP[#All],2,FALSE))</f>
        <v>734.4318891316268</v>
      </c>
      <c r="BB640" s="16">
        <f>IF(BA640="Neg","Neg",BA640*HLOOKUP(BB$3,T_GDP[#All],2,FALSE))</f>
        <v>758.78710730744558</v>
      </c>
      <c r="BC640" s="16">
        <f>IF(BB640="Neg","Neg",BB640*HLOOKUP(BC$3,T_GDP[#All],2,FALSE))</f>
        <v>703.84256357353763</v>
      </c>
      <c r="BD640" s="16">
        <f>IF(BC640="Neg","Neg",BC640*HLOOKUP(BD$3,T_GDP[#All],2,FALSE))</f>
        <v>790.20591558037734</v>
      </c>
      <c r="BE640" s="16">
        <f>IF(BD640="Neg","Neg",BD640*HLOOKUP(BE$3,T_GDP[#All],2,FALSE))</f>
        <v>842.32783488114501</v>
      </c>
      <c r="BF640" s="16">
        <f>IF(BE640="Neg","Neg",BE640*HLOOKUP(BF$3,T_GDP[#All],2,FALSE))</f>
        <v>857.48881769963828</v>
      </c>
      <c r="BG640" s="16">
        <f>IF(BF640="Neg","Neg",BF640*HLOOKUP(BG$3,T_GDP[#All],2,FALSE))</f>
        <v>886.49553780066401</v>
      </c>
      <c r="BH640" s="16">
        <f>IF(BG640="Neg","Neg",BG640*HLOOKUP(BH$3,T_GDP[#All],2,FALSE))</f>
        <v>915.24985464349629</v>
      </c>
      <c r="BI640" s="16">
        <f>IF(BH640="Neg","Neg",BH640*HLOOKUP(BI$3,T_GDP[#All],2,FALSE))</f>
        <v>950.13135217120907</v>
      </c>
      <c r="BJ640" s="16">
        <f>IF(BI640="Neg","Neg",BI640*HLOOKUP(BJ$3,T_GDP[#All],2,FALSE))</f>
        <v>987.48696185894391</v>
      </c>
    </row>
    <row r="641" spans="1:62" ht="13.9" customHeight="1" x14ac:dyDescent="0.25">
      <c r="A641" s="6"/>
      <c r="B641" s="1" t="s">
        <v>1294</v>
      </c>
      <c r="C641" s="1" t="s">
        <v>740</v>
      </c>
      <c r="D641" s="1" t="s">
        <v>741</v>
      </c>
      <c r="E641" s="23"/>
      <c r="F641" s="23"/>
      <c r="G641" s="23"/>
      <c r="H641" s="23"/>
      <c r="I641" s="23"/>
      <c r="J641" s="23"/>
      <c r="K641" s="23"/>
      <c r="L641" s="23"/>
      <c r="M641" s="23"/>
      <c r="N641" s="15"/>
      <c r="O641" s="15"/>
      <c r="P641" s="15"/>
      <c r="Q641" s="15"/>
      <c r="R641" s="15"/>
      <c r="S641" s="15"/>
      <c r="T641" s="15"/>
      <c r="U641" s="15"/>
      <c r="V641" s="15"/>
      <c r="W641" s="15"/>
      <c r="X641" s="15"/>
      <c r="Y641" s="15"/>
      <c r="Z641" s="15"/>
      <c r="AA641" s="15"/>
      <c r="AB641" s="15"/>
      <c r="AC641" s="15"/>
      <c r="AD641" s="15"/>
      <c r="AE641" s="15"/>
      <c r="AF641" s="15"/>
      <c r="AG641" s="15"/>
      <c r="AH641" s="15"/>
      <c r="AI641" s="25"/>
      <c r="AJ641" s="25"/>
      <c r="AK641" s="25"/>
      <c r="AL641" s="25"/>
      <c r="AM641" s="25"/>
      <c r="AN641" s="25"/>
      <c r="AO641" s="25"/>
      <c r="AP641" s="25"/>
      <c r="AQ641" s="15">
        <v>-5</v>
      </c>
      <c r="AR641" s="15">
        <v>450</v>
      </c>
      <c r="AS641" s="15">
        <v>720</v>
      </c>
      <c r="AT641" s="16">
        <f>IF(AS641="Neg","Neg",AS641*HLOOKUP(AT$3,T_GDP[#All],2,FALSE))</f>
        <v>738.05129060628997</v>
      </c>
      <c r="AU641" s="16">
        <f>IF(AT641="Neg","Neg",AT641*HLOOKUP(AU$3,T_GDP[#All],2,FALSE))</f>
        <v>762.61734931069122</v>
      </c>
      <c r="AV641" s="16">
        <f>IF(AU641="Neg","Neg",AU641*HLOOKUP(AV$3,T_GDP[#All],2,FALSE))</f>
        <v>797.55280979641509</v>
      </c>
      <c r="AW641" s="16">
        <f>IF(AV641="Neg","Neg",AV641*HLOOKUP(AW$3,T_GDP[#All],2,FALSE))</f>
        <v>828.3761899913768</v>
      </c>
      <c r="AX641" s="16">
        <f>IF(AW641="Neg","Neg",AW641*HLOOKUP(AX$3,T_GDP[#All],2,FALSE))</f>
        <v>855.6103317194877</v>
      </c>
      <c r="AY641" s="16">
        <f>IF(AX641="Neg","Neg",AX641*HLOOKUP(AY$3,T_GDP[#All],2,FALSE))</f>
        <v>893.30484264085169</v>
      </c>
      <c r="AZ641" s="16">
        <f>IF(AY641="Neg","Neg",AY641*HLOOKUP(AZ$3,T_GDP[#All],2,FALSE))</f>
        <v>928.62934336886099</v>
      </c>
      <c r="BA641" s="16">
        <f>IF(AZ641="Neg","Neg",AZ641*HLOOKUP(BA$3,T_GDP[#All],2,FALSE))</f>
        <v>961.43810940867525</v>
      </c>
      <c r="BB641" s="16">
        <f>IF(BA641="Neg","Neg",BA641*HLOOKUP(BB$3,T_GDP[#All],2,FALSE))</f>
        <v>993.32130411156527</v>
      </c>
      <c r="BC641" s="16">
        <f>IF(BB641="Neg","Neg",BB641*HLOOKUP(BC$3,T_GDP[#All],2,FALSE))</f>
        <v>921.39390140535841</v>
      </c>
      <c r="BD641" s="16">
        <f>IF(BC641="Neg","Neg",BC641*HLOOKUP(BD$3,T_GDP[#All],2,FALSE))</f>
        <v>1034.4513803961304</v>
      </c>
      <c r="BE641" s="16">
        <f>IF(BD641="Neg","Neg",BD641*HLOOKUP(BE$3,T_GDP[#All],2,FALSE))</f>
        <v>1102.6837111171353</v>
      </c>
      <c r="BF641" s="16">
        <f>IF(BE641="Neg","Neg",BE641*HLOOKUP(BF$3,T_GDP[#All],2,FALSE))</f>
        <v>1122.5308158977084</v>
      </c>
      <c r="BG641" s="16">
        <f>IF(BF641="Neg","Neg",BF641*HLOOKUP(BG$3,T_GDP[#All],2,FALSE))</f>
        <v>1160.5032494845059</v>
      </c>
      <c r="BH641" s="16">
        <f>IF(BG641="Neg","Neg",BG641*HLOOKUP(BH$3,T_GDP[#All],2,FALSE))</f>
        <v>1198.1452642605773</v>
      </c>
      <c r="BI641" s="16">
        <f>IF(BH641="Neg","Neg",BH641*HLOOKUP(BI$3,T_GDP[#All],2,FALSE))</f>
        <v>1243.8083155695831</v>
      </c>
      <c r="BJ641" s="16">
        <f>IF(BI641="Neg","Neg",BI641*HLOOKUP(BJ$3,T_GDP[#All],2,FALSE))</f>
        <v>1292.7102046153452</v>
      </c>
    </row>
    <row r="642" spans="1:62" ht="13.9" customHeight="1" x14ac:dyDescent="0.25">
      <c r="A642" s="6"/>
      <c r="B642" s="1" t="s">
        <v>1294</v>
      </c>
      <c r="C642" s="1" t="s">
        <v>1299</v>
      </c>
      <c r="D642" s="1" t="s">
        <v>725</v>
      </c>
      <c r="E642" s="23"/>
      <c r="F642" s="23"/>
      <c r="G642" s="23"/>
      <c r="H642" s="23"/>
      <c r="I642" s="23"/>
      <c r="J642" s="23"/>
      <c r="K642" s="23"/>
      <c r="L642" s="23"/>
      <c r="M642" s="23"/>
      <c r="N642" s="15"/>
      <c r="O642" s="15"/>
      <c r="P642" s="15"/>
      <c r="Q642" s="15"/>
      <c r="R642" s="15"/>
      <c r="S642" s="15"/>
      <c r="T642" s="15"/>
      <c r="U642" s="15"/>
      <c r="V642" s="15"/>
      <c r="W642" s="15"/>
      <c r="X642" s="15"/>
      <c r="Y642" s="15"/>
      <c r="Z642" s="15"/>
      <c r="AA642" s="15"/>
      <c r="AB642" s="15"/>
      <c r="AC642" s="15"/>
      <c r="AD642" s="15"/>
      <c r="AE642" s="15"/>
      <c r="AF642" s="15"/>
      <c r="AG642" s="15"/>
      <c r="AH642" s="15"/>
      <c r="AI642" s="25"/>
      <c r="AJ642" s="25"/>
      <c r="AK642" s="25"/>
      <c r="AL642" s="25"/>
      <c r="AM642" s="25"/>
      <c r="AN642" s="25"/>
      <c r="AO642" s="25"/>
      <c r="AP642" s="25"/>
      <c r="AQ642" s="15">
        <v>0</v>
      </c>
      <c r="AR642" s="15">
        <v>-5</v>
      </c>
      <c r="AS642" s="15">
        <v>80</v>
      </c>
      <c r="AT642" s="16">
        <f>IF(AS642="Neg","Neg",AS642*HLOOKUP(AT$3,T_GDP[#All],2,FALSE))</f>
        <v>82.005698956254435</v>
      </c>
      <c r="AU642" s="16">
        <f>IF(AT642="Neg","Neg",AT642*HLOOKUP(AU$3,T_GDP[#All],2,FALSE))</f>
        <v>84.735261034521244</v>
      </c>
      <c r="AV642" s="16">
        <f>IF(AU642="Neg","Neg",AU642*HLOOKUP(AV$3,T_GDP[#All],2,FALSE))</f>
        <v>88.61697886626834</v>
      </c>
      <c r="AW642" s="16">
        <f>IF(AV642="Neg","Neg",AV642*HLOOKUP(AW$3,T_GDP[#All],2,FALSE))</f>
        <v>92.041798887930753</v>
      </c>
      <c r="AX642" s="16">
        <f>IF(AW642="Neg","Neg",AW642*HLOOKUP(AX$3,T_GDP[#All],2,FALSE))</f>
        <v>95.067814635498635</v>
      </c>
      <c r="AY642" s="16">
        <f>IF(AX642="Neg","Neg",AX642*HLOOKUP(AY$3,T_GDP[#All],2,FALSE))</f>
        <v>99.256093626761299</v>
      </c>
      <c r="AZ642" s="16">
        <f>IF(AY642="Neg","Neg",AY642*HLOOKUP(AZ$3,T_GDP[#All],2,FALSE))</f>
        <v>103.18103815209567</v>
      </c>
      <c r="BA642" s="16">
        <f>IF(AZ642="Neg","Neg",AZ642*HLOOKUP(BA$3,T_GDP[#All],2,FALSE))</f>
        <v>106.82645660096392</v>
      </c>
      <c r="BB642" s="16">
        <f>IF(BA642="Neg","Neg",BA642*HLOOKUP(BB$3,T_GDP[#All],2,FALSE))</f>
        <v>110.36903379017392</v>
      </c>
      <c r="BC642" s="16">
        <f>IF(BB642="Neg","Neg",BB642*HLOOKUP(BC$3,T_GDP[#All],2,FALSE))</f>
        <v>102.37710015615093</v>
      </c>
      <c r="BD642" s="16">
        <f>IF(BC642="Neg","Neg",BC642*HLOOKUP(BD$3,T_GDP[#All],2,FALSE))</f>
        <v>114.93904226623671</v>
      </c>
      <c r="BE642" s="16">
        <f>IF(BD642="Neg","Neg",BD642*HLOOKUP(BE$3,T_GDP[#All],2,FALSE))</f>
        <v>122.52041234634838</v>
      </c>
      <c r="BF642" s="16">
        <f>IF(BE642="Neg","Neg",BE642*HLOOKUP(BF$3,T_GDP[#All],2,FALSE))</f>
        <v>124.7256462108565</v>
      </c>
      <c r="BG642" s="16">
        <f>IF(BF642="Neg","Neg",BF642*HLOOKUP(BG$3,T_GDP[#All],2,FALSE))</f>
        <v>128.94480549827844</v>
      </c>
      <c r="BH642" s="16">
        <f>IF(BG642="Neg","Neg",BG642*HLOOKUP(BH$3,T_GDP[#All],2,FALSE))</f>
        <v>133.1272515845086</v>
      </c>
      <c r="BI642" s="16">
        <f>IF(BH642="Neg","Neg",BH642*HLOOKUP(BI$3,T_GDP[#All],2,FALSE))</f>
        <v>138.20092395217591</v>
      </c>
      <c r="BJ642" s="16">
        <f>IF(BI642="Neg","Neg",BI642*HLOOKUP(BJ$3,T_GDP[#All],2,FALSE))</f>
        <v>143.63446717948281</v>
      </c>
    </row>
    <row r="643" spans="1:62" ht="13.9" customHeight="1" x14ac:dyDescent="0.25">
      <c r="A643" s="6"/>
      <c r="B643" s="1" t="s">
        <v>1294</v>
      </c>
      <c r="C643" s="1" t="s">
        <v>1300</v>
      </c>
      <c r="D643" s="1" t="s">
        <v>2129</v>
      </c>
      <c r="E643" s="23"/>
      <c r="F643" s="23"/>
      <c r="G643" s="23"/>
      <c r="H643" s="23"/>
      <c r="I643" s="23"/>
      <c r="J643" s="23"/>
      <c r="K643" s="23"/>
      <c r="L643" s="23"/>
      <c r="M643" s="23"/>
      <c r="N643" s="15"/>
      <c r="O643" s="15"/>
      <c r="P643" s="15"/>
      <c r="Q643" s="15"/>
      <c r="R643" s="15"/>
      <c r="S643" s="15"/>
      <c r="T643" s="15"/>
      <c r="U643" s="15"/>
      <c r="V643" s="15"/>
      <c r="W643" s="15"/>
      <c r="X643" s="15"/>
      <c r="Y643" s="15"/>
      <c r="Z643" s="15"/>
      <c r="AA643" s="15"/>
      <c r="AB643" s="15"/>
      <c r="AC643" s="15"/>
      <c r="AD643" s="15"/>
      <c r="AE643" s="15"/>
      <c r="AF643" s="15"/>
      <c r="AG643" s="15"/>
      <c r="AH643" s="15"/>
      <c r="AI643" s="25"/>
      <c r="AJ643" s="25"/>
      <c r="AK643" s="25"/>
      <c r="AL643" s="25"/>
      <c r="AM643" s="25"/>
      <c r="AN643" s="25"/>
      <c r="AO643" s="25"/>
      <c r="AP643" s="25"/>
      <c r="AQ643" s="15">
        <v>-10</v>
      </c>
      <c r="AR643" s="15">
        <v>40</v>
      </c>
      <c r="AS643" s="15">
        <v>75</v>
      </c>
      <c r="AT643" s="16">
        <f>IF(AS643="Neg","Neg",AS643*HLOOKUP(AT$3,T_GDP[#All],2,FALSE))</f>
        <v>76.880342771488529</v>
      </c>
      <c r="AU643" s="16">
        <f>IF(AT643="Neg","Neg",AT643*HLOOKUP(AU$3,T_GDP[#All],2,FALSE))</f>
        <v>79.439307219863664</v>
      </c>
      <c r="AV643" s="16">
        <f>IF(AU643="Neg","Neg",AU643*HLOOKUP(AV$3,T_GDP[#All],2,FALSE))</f>
        <v>83.07841768712656</v>
      </c>
      <c r="AW643" s="16">
        <f>IF(AV643="Neg","Neg",AV643*HLOOKUP(AW$3,T_GDP[#All],2,FALSE))</f>
        <v>86.289186457435079</v>
      </c>
      <c r="AX643" s="16">
        <f>IF(AW643="Neg","Neg",AW643*HLOOKUP(AX$3,T_GDP[#All],2,FALSE))</f>
        <v>89.126076220779964</v>
      </c>
      <c r="AY643" s="16">
        <f>IF(AX643="Neg","Neg",AX643*HLOOKUP(AY$3,T_GDP[#All],2,FALSE))</f>
        <v>93.05258777508871</v>
      </c>
      <c r="AZ643" s="16">
        <f>IF(AY643="Neg","Neg",AY643*HLOOKUP(AZ$3,T_GDP[#All],2,FALSE))</f>
        <v>96.732223267589674</v>
      </c>
      <c r="BA643" s="16">
        <f>IF(AZ643="Neg","Neg",AZ643*HLOOKUP(BA$3,T_GDP[#All],2,FALSE))</f>
        <v>100.14980306340365</v>
      </c>
      <c r="BB643" s="16">
        <f>IF(BA643="Neg","Neg",BA643*HLOOKUP(BB$3,T_GDP[#All],2,FALSE))</f>
        <v>103.47096917828803</v>
      </c>
      <c r="BC643" s="16">
        <f>IF(BB643="Neg","Neg",BB643*HLOOKUP(BC$3,T_GDP[#All],2,FALSE))</f>
        <v>95.978531396391489</v>
      </c>
      <c r="BD643" s="16">
        <f>IF(BC643="Neg","Neg",BC643*HLOOKUP(BD$3,T_GDP[#All],2,FALSE))</f>
        <v>107.75535212459691</v>
      </c>
      <c r="BE643" s="16">
        <f>IF(BD643="Neg","Neg",BD643*HLOOKUP(BE$3,T_GDP[#All],2,FALSE))</f>
        <v>114.86288657470161</v>
      </c>
      <c r="BF643" s="16">
        <f>IF(BE643="Neg","Neg",BE643*HLOOKUP(BF$3,T_GDP[#All],2,FALSE))</f>
        <v>116.93029332267795</v>
      </c>
      <c r="BG643" s="16">
        <f>IF(BF643="Neg","Neg",BF643*HLOOKUP(BG$3,T_GDP[#All],2,FALSE))</f>
        <v>120.88575515463602</v>
      </c>
      <c r="BH643" s="16">
        <f>IF(BG643="Neg","Neg",BG643*HLOOKUP(BH$3,T_GDP[#All],2,FALSE))</f>
        <v>124.80679836047678</v>
      </c>
      <c r="BI643" s="16">
        <f>IF(BH643="Neg","Neg",BH643*HLOOKUP(BI$3,T_GDP[#All],2,FALSE))</f>
        <v>129.56336620516487</v>
      </c>
      <c r="BJ643" s="16">
        <f>IF(BI643="Neg","Neg",BI643*HLOOKUP(BJ$3,T_GDP[#All],2,FALSE))</f>
        <v>134.65731298076508</v>
      </c>
    </row>
    <row r="644" spans="1:62" ht="13.9" customHeight="1" x14ac:dyDescent="0.25">
      <c r="A644" s="6"/>
      <c r="B644" s="1" t="s">
        <v>1294</v>
      </c>
      <c r="C644" s="1" t="s">
        <v>1292</v>
      </c>
      <c r="D644" s="1" t="s">
        <v>707</v>
      </c>
      <c r="E644" s="23"/>
      <c r="F644" s="23"/>
      <c r="G644" s="23"/>
      <c r="H644" s="23"/>
      <c r="I644" s="23"/>
      <c r="J644" s="23"/>
      <c r="K644" s="23"/>
      <c r="L644" s="23"/>
      <c r="M644" s="23"/>
      <c r="N644" s="15"/>
      <c r="O644" s="15"/>
      <c r="P644" s="15"/>
      <c r="Q644" s="15"/>
      <c r="R644" s="15"/>
      <c r="S644" s="15"/>
      <c r="T644" s="15"/>
      <c r="U644" s="15"/>
      <c r="V644" s="15"/>
      <c r="W644" s="15"/>
      <c r="X644" s="15"/>
      <c r="Y644" s="15"/>
      <c r="Z644" s="15"/>
      <c r="AA644" s="15"/>
      <c r="AB644" s="15"/>
      <c r="AC644" s="15"/>
      <c r="AD644" s="15"/>
      <c r="AE644" s="15"/>
      <c r="AF644" s="15"/>
      <c r="AG644" s="15"/>
      <c r="AH644" s="15"/>
      <c r="AI644" s="25"/>
      <c r="AJ644" s="25"/>
      <c r="AK644" s="25"/>
      <c r="AL644" s="25"/>
      <c r="AM644" s="25"/>
      <c r="AN644" s="25"/>
      <c r="AO644" s="25"/>
      <c r="AP644" s="25"/>
      <c r="AQ644" s="15">
        <v>0</v>
      </c>
      <c r="AR644" s="15">
        <v>0</v>
      </c>
      <c r="AS644" s="15">
        <v>40</v>
      </c>
      <c r="AT644" s="16">
        <f>IF(AS644="Neg","Neg",AS644*HLOOKUP(AT$3,T_GDP[#All],2,FALSE))</f>
        <v>41.002849478127217</v>
      </c>
      <c r="AU644" s="16">
        <f>IF(AT644="Neg","Neg",AT644*HLOOKUP(AU$3,T_GDP[#All],2,FALSE))</f>
        <v>42.367630517260622</v>
      </c>
      <c r="AV644" s="16">
        <f>IF(AU644="Neg","Neg",AU644*HLOOKUP(AV$3,T_GDP[#All],2,FALSE))</f>
        <v>44.30848943313417</v>
      </c>
      <c r="AW644" s="16">
        <f>IF(AV644="Neg","Neg",AV644*HLOOKUP(AW$3,T_GDP[#All],2,FALSE))</f>
        <v>46.020899443965376</v>
      </c>
      <c r="AX644" s="16">
        <f>IF(AW644="Neg","Neg",AW644*HLOOKUP(AX$3,T_GDP[#All],2,FALSE))</f>
        <v>47.533907317749318</v>
      </c>
      <c r="AY644" s="16">
        <f>IF(AX644="Neg","Neg",AX644*HLOOKUP(AY$3,T_GDP[#All],2,FALSE))</f>
        <v>49.628046813380649</v>
      </c>
      <c r="AZ644" s="16">
        <f>IF(AY644="Neg","Neg",AY644*HLOOKUP(AZ$3,T_GDP[#All],2,FALSE))</f>
        <v>51.590519076047833</v>
      </c>
      <c r="BA644" s="16">
        <f>IF(AZ644="Neg","Neg",AZ644*HLOOKUP(BA$3,T_GDP[#All],2,FALSE))</f>
        <v>53.413228300481961</v>
      </c>
      <c r="BB644" s="16">
        <f>IF(BA644="Neg","Neg",BA644*HLOOKUP(BB$3,T_GDP[#All],2,FALSE))</f>
        <v>55.184516895086958</v>
      </c>
      <c r="BC644" s="16">
        <f>IF(BB644="Neg","Neg",BB644*HLOOKUP(BC$3,T_GDP[#All],2,FALSE))</f>
        <v>51.188550078075465</v>
      </c>
      <c r="BD644" s="16">
        <f>IF(BC644="Neg","Neg",BC644*HLOOKUP(BD$3,T_GDP[#All],2,FALSE))</f>
        <v>57.469521133118356</v>
      </c>
      <c r="BE644" s="16">
        <f>IF(BD644="Neg","Neg",BD644*HLOOKUP(BE$3,T_GDP[#All],2,FALSE))</f>
        <v>61.26020617317419</v>
      </c>
      <c r="BF644" s="16">
        <f>IF(BE644="Neg","Neg",BE644*HLOOKUP(BF$3,T_GDP[#All],2,FALSE))</f>
        <v>62.362823105428248</v>
      </c>
      <c r="BG644" s="16">
        <f>IF(BF644="Neg","Neg",BF644*HLOOKUP(BG$3,T_GDP[#All],2,FALSE))</f>
        <v>64.472402749139221</v>
      </c>
      <c r="BH644" s="16">
        <f>IF(BG644="Neg","Neg",BG644*HLOOKUP(BH$3,T_GDP[#All],2,FALSE))</f>
        <v>66.5636257922543</v>
      </c>
      <c r="BI644" s="16">
        <f>IF(BH644="Neg","Neg",BH644*HLOOKUP(BI$3,T_GDP[#All],2,FALSE))</f>
        <v>69.100461976087956</v>
      </c>
      <c r="BJ644" s="16">
        <f>IF(BI644="Neg","Neg",BI644*HLOOKUP(BJ$3,T_GDP[#All],2,FALSE))</f>
        <v>71.817233589741406</v>
      </c>
    </row>
    <row r="645" spans="1:62" ht="13.9" customHeight="1" x14ac:dyDescent="0.25">
      <c r="A645" s="6"/>
      <c r="B645" s="1" t="s">
        <v>1294</v>
      </c>
      <c r="C645" s="1" t="s">
        <v>1301</v>
      </c>
      <c r="D645" s="1" t="s">
        <v>2129</v>
      </c>
      <c r="E645" s="23"/>
      <c r="F645" s="23"/>
      <c r="G645" s="23"/>
      <c r="H645" s="23"/>
      <c r="I645" s="23"/>
      <c r="J645" s="23"/>
      <c r="K645" s="23"/>
      <c r="L645" s="23"/>
      <c r="M645" s="23"/>
      <c r="N645" s="15"/>
      <c r="O645" s="15"/>
      <c r="P645" s="15"/>
      <c r="Q645" s="15"/>
      <c r="R645" s="15"/>
      <c r="S645" s="15"/>
      <c r="T645" s="15"/>
      <c r="U645" s="15"/>
      <c r="V645" s="15"/>
      <c r="W645" s="15"/>
      <c r="X645" s="15"/>
      <c r="Y645" s="15"/>
      <c r="Z645" s="15"/>
      <c r="AA645" s="15"/>
      <c r="AB645" s="15"/>
      <c r="AC645" s="15"/>
      <c r="AD645" s="15"/>
      <c r="AE645" s="15"/>
      <c r="AF645" s="15"/>
      <c r="AG645" s="15"/>
      <c r="AH645" s="15"/>
      <c r="AI645" s="25"/>
      <c r="AJ645" s="25"/>
      <c r="AK645" s="25"/>
      <c r="AL645" s="25"/>
      <c r="AM645" s="25"/>
      <c r="AN645" s="25"/>
      <c r="AO645" s="25"/>
      <c r="AP645" s="25"/>
      <c r="AQ645" s="15">
        <v>55</v>
      </c>
      <c r="AR645" s="15">
        <v>120</v>
      </c>
      <c r="AS645" s="15">
        <v>105</v>
      </c>
      <c r="AT645" s="16">
        <f>IF(AS645="Neg","Neg",AS645*HLOOKUP(AT$3,T_GDP[#All],2,FALSE))</f>
        <v>107.63247988008395</v>
      </c>
      <c r="AU645" s="16">
        <f>IF(AT645="Neg","Neg",AT645*HLOOKUP(AU$3,T_GDP[#All],2,FALSE))</f>
        <v>111.21503010780914</v>
      </c>
      <c r="AV645" s="16">
        <f>IF(AU645="Neg","Neg",AU645*HLOOKUP(AV$3,T_GDP[#All],2,FALSE))</f>
        <v>116.3097847619772</v>
      </c>
      <c r="AW645" s="16">
        <f>IF(AV645="Neg","Neg",AV645*HLOOKUP(AW$3,T_GDP[#All],2,FALSE))</f>
        <v>120.80486104040912</v>
      </c>
      <c r="AX645" s="16">
        <f>IF(AW645="Neg","Neg",AW645*HLOOKUP(AX$3,T_GDP[#All],2,FALSE))</f>
        <v>124.77650670909196</v>
      </c>
      <c r="AY645" s="16">
        <f>IF(AX645="Neg","Neg",AX645*HLOOKUP(AY$3,T_GDP[#All],2,FALSE))</f>
        <v>130.27362288512421</v>
      </c>
      <c r="AZ645" s="16">
        <f>IF(AY645="Neg","Neg",AY645*HLOOKUP(AZ$3,T_GDP[#All],2,FALSE))</f>
        <v>135.42511257462556</v>
      </c>
      <c r="BA645" s="16">
        <f>IF(AZ645="Neg","Neg",AZ645*HLOOKUP(BA$3,T_GDP[#All],2,FALSE))</f>
        <v>140.20972428876513</v>
      </c>
      <c r="BB645" s="16">
        <f>IF(BA645="Neg","Neg",BA645*HLOOKUP(BB$3,T_GDP[#All],2,FALSE))</f>
        <v>144.85935684960324</v>
      </c>
      <c r="BC645" s="16">
        <f>IF(BB645="Neg","Neg",BB645*HLOOKUP(BC$3,T_GDP[#All],2,FALSE))</f>
        <v>134.36994395494807</v>
      </c>
      <c r="BD645" s="16">
        <f>IF(BC645="Neg","Neg",BC645*HLOOKUP(BD$3,T_GDP[#All],2,FALSE))</f>
        <v>150.85749297443564</v>
      </c>
      <c r="BE645" s="16">
        <f>IF(BD645="Neg","Neg",BD645*HLOOKUP(BE$3,T_GDP[#All],2,FALSE))</f>
        <v>160.8080412045822</v>
      </c>
      <c r="BF645" s="16">
        <f>IF(BE645="Neg","Neg",BE645*HLOOKUP(BF$3,T_GDP[#All],2,FALSE))</f>
        <v>163.70241065174909</v>
      </c>
      <c r="BG645" s="16">
        <f>IF(BF645="Neg","Neg",BF645*HLOOKUP(BG$3,T_GDP[#All],2,FALSE))</f>
        <v>169.24005721649038</v>
      </c>
      <c r="BH645" s="16">
        <f>IF(BG645="Neg","Neg",BG645*HLOOKUP(BH$3,T_GDP[#All],2,FALSE))</f>
        <v>174.72951770466744</v>
      </c>
      <c r="BI645" s="16">
        <f>IF(BH645="Neg","Neg",BH645*HLOOKUP(BI$3,T_GDP[#All],2,FALSE))</f>
        <v>181.38871268723079</v>
      </c>
      <c r="BJ645" s="16">
        <f>IF(BI645="Neg","Neg",BI645*HLOOKUP(BJ$3,T_GDP[#All],2,FALSE))</f>
        <v>188.52023817307108</v>
      </c>
    </row>
    <row r="646" spans="1:62" ht="13.9" customHeight="1" x14ac:dyDescent="0.25">
      <c r="A646" s="6"/>
      <c r="B646" s="1" t="s">
        <v>1294</v>
      </c>
      <c r="C646" s="1" t="s">
        <v>1109</v>
      </c>
      <c r="D646" s="1" t="s">
        <v>2129</v>
      </c>
      <c r="E646" s="23"/>
      <c r="F646" s="23"/>
      <c r="G646" s="23"/>
      <c r="H646" s="23"/>
      <c r="I646" s="23"/>
      <c r="J646" s="23"/>
      <c r="K646" s="23"/>
      <c r="L646" s="23"/>
      <c r="M646" s="23"/>
      <c r="N646" s="15"/>
      <c r="O646" s="15"/>
      <c r="P646" s="15"/>
      <c r="Q646" s="15"/>
      <c r="R646" s="15"/>
      <c r="S646" s="15"/>
      <c r="T646" s="15"/>
      <c r="U646" s="15"/>
      <c r="V646" s="15"/>
      <c r="W646" s="15"/>
      <c r="X646" s="15"/>
      <c r="Y646" s="15"/>
      <c r="Z646" s="15"/>
      <c r="AA646" s="15"/>
      <c r="AB646" s="15"/>
      <c r="AC646" s="15"/>
      <c r="AD646" s="15"/>
      <c r="AE646" s="15"/>
      <c r="AF646" s="15"/>
      <c r="AG646" s="15"/>
      <c r="AH646" s="15"/>
      <c r="AI646" s="25"/>
      <c r="AJ646" s="25"/>
      <c r="AK646" s="25"/>
      <c r="AL646" s="25"/>
      <c r="AM646" s="25"/>
      <c r="AN646" s="25"/>
      <c r="AO646" s="25"/>
      <c r="AP646" s="25"/>
      <c r="AQ646" s="15">
        <v>150</v>
      </c>
      <c r="AR646" s="15">
        <v>150</v>
      </c>
      <c r="AS646" s="15">
        <v>100</v>
      </c>
      <c r="AT646" s="16">
        <f>IF(AS646="Neg","Neg",AS646*HLOOKUP(AT$3,T_GDP[#All],2,FALSE))</f>
        <v>102.50712369531804</v>
      </c>
      <c r="AU646" s="16">
        <f>IF(AT646="Neg","Neg",AT646*HLOOKUP(AU$3,T_GDP[#All],2,FALSE))</f>
        <v>105.91907629315155</v>
      </c>
      <c r="AV646" s="16">
        <f>IF(AU646="Neg","Neg",AU646*HLOOKUP(AV$3,T_GDP[#All],2,FALSE))</f>
        <v>110.77122358283542</v>
      </c>
      <c r="AW646" s="16">
        <f>IF(AV646="Neg","Neg",AV646*HLOOKUP(AW$3,T_GDP[#All],2,FALSE))</f>
        <v>115.05224860991343</v>
      </c>
      <c r="AX646" s="16">
        <f>IF(AW646="Neg","Neg",AW646*HLOOKUP(AX$3,T_GDP[#All],2,FALSE))</f>
        <v>118.83476829437328</v>
      </c>
      <c r="AY646" s="16">
        <f>IF(AX646="Neg","Neg",AX646*HLOOKUP(AY$3,T_GDP[#All],2,FALSE))</f>
        <v>124.0701170334516</v>
      </c>
      <c r="AZ646" s="16">
        <f>IF(AY646="Neg","Neg",AY646*HLOOKUP(AZ$3,T_GDP[#All],2,FALSE))</f>
        <v>128.97629769011954</v>
      </c>
      <c r="BA646" s="16">
        <f>IF(AZ646="Neg","Neg",AZ646*HLOOKUP(BA$3,T_GDP[#All],2,FALSE))</f>
        <v>133.53307075120486</v>
      </c>
      <c r="BB646" s="16">
        <f>IF(BA646="Neg","Neg",BA646*HLOOKUP(BB$3,T_GDP[#All],2,FALSE))</f>
        <v>137.96129223771737</v>
      </c>
      <c r="BC646" s="16">
        <f>IF(BB646="Neg","Neg",BB646*HLOOKUP(BC$3,T_GDP[#All],2,FALSE))</f>
        <v>127.97137519518864</v>
      </c>
      <c r="BD646" s="16">
        <f>IF(BC646="Neg","Neg",BC646*HLOOKUP(BD$3,T_GDP[#All],2,FALSE))</f>
        <v>143.67380283279587</v>
      </c>
      <c r="BE646" s="16">
        <f>IF(BD646="Neg","Neg",BD646*HLOOKUP(BE$3,T_GDP[#All],2,FALSE))</f>
        <v>153.15051543293546</v>
      </c>
      <c r="BF646" s="16">
        <f>IF(BE646="Neg","Neg",BE646*HLOOKUP(BF$3,T_GDP[#All],2,FALSE))</f>
        <v>155.90705776357061</v>
      </c>
      <c r="BG646" s="16">
        <f>IF(BF646="Neg","Neg",BF646*HLOOKUP(BG$3,T_GDP[#All],2,FALSE))</f>
        <v>161.18100687284803</v>
      </c>
      <c r="BH646" s="16">
        <f>IF(BG646="Neg","Neg",BG646*HLOOKUP(BH$3,T_GDP[#All],2,FALSE))</f>
        <v>166.40906448063572</v>
      </c>
      <c r="BI646" s="16">
        <f>IF(BH646="Neg","Neg",BH646*HLOOKUP(BI$3,T_GDP[#All],2,FALSE))</f>
        <v>172.75115494021986</v>
      </c>
      <c r="BJ646" s="16">
        <f>IF(BI646="Neg","Neg",BI646*HLOOKUP(BJ$3,T_GDP[#All],2,FALSE))</f>
        <v>179.54308397435346</v>
      </c>
    </row>
    <row r="647" spans="1:62" ht="13.9" customHeight="1" x14ac:dyDescent="0.25">
      <c r="A647" s="6"/>
      <c r="B647" s="1" t="s">
        <v>1294</v>
      </c>
      <c r="C647" s="1" t="s">
        <v>1302</v>
      </c>
      <c r="D647" s="1" t="s">
        <v>730</v>
      </c>
      <c r="E647" s="23"/>
      <c r="F647" s="23"/>
      <c r="G647" s="23"/>
      <c r="H647" s="23"/>
      <c r="I647" s="23"/>
      <c r="J647" s="23"/>
      <c r="K647" s="23"/>
      <c r="L647" s="23"/>
      <c r="M647" s="23"/>
      <c r="N647" s="15"/>
      <c r="O647" s="15"/>
      <c r="P647" s="15"/>
      <c r="Q647" s="15"/>
      <c r="R647" s="15"/>
      <c r="S647" s="15"/>
      <c r="T647" s="15"/>
      <c r="U647" s="15"/>
      <c r="V647" s="15"/>
      <c r="W647" s="15"/>
      <c r="X647" s="15"/>
      <c r="Y647" s="15"/>
      <c r="Z647" s="15"/>
      <c r="AA647" s="15"/>
      <c r="AB647" s="15"/>
      <c r="AC647" s="15"/>
      <c r="AD647" s="15"/>
      <c r="AE647" s="15"/>
      <c r="AF647" s="15"/>
      <c r="AG647" s="15"/>
      <c r="AH647" s="15"/>
      <c r="AI647" s="25"/>
      <c r="AJ647" s="25"/>
      <c r="AK647" s="25"/>
      <c r="AL647" s="25"/>
      <c r="AM647" s="25"/>
      <c r="AN647" s="25"/>
      <c r="AO647" s="25"/>
      <c r="AP647" s="25"/>
      <c r="AQ647" s="15">
        <v>140</v>
      </c>
      <c r="AR647" s="15">
        <v>175</v>
      </c>
      <c r="AS647" s="15">
        <v>175</v>
      </c>
      <c r="AT647" s="16">
        <f>IF(AS647="Neg","Neg",AS647*HLOOKUP(AT$3,T_GDP[#All],2,FALSE))</f>
        <v>179.38746646680659</v>
      </c>
      <c r="AU647" s="16">
        <f>IF(AT647="Neg","Neg",AT647*HLOOKUP(AU$3,T_GDP[#All],2,FALSE))</f>
        <v>185.35838351301524</v>
      </c>
      <c r="AV647" s="16">
        <f>IF(AU647="Neg","Neg",AU647*HLOOKUP(AV$3,T_GDP[#All],2,FALSE))</f>
        <v>193.84964126996201</v>
      </c>
      <c r="AW647" s="16">
        <f>IF(AV647="Neg","Neg",AV647*HLOOKUP(AW$3,T_GDP[#All],2,FALSE))</f>
        <v>201.34143506734853</v>
      </c>
      <c r="AX647" s="16">
        <f>IF(AW647="Neg","Neg",AW647*HLOOKUP(AX$3,T_GDP[#All],2,FALSE))</f>
        <v>207.96084451515327</v>
      </c>
      <c r="AY647" s="16">
        <f>IF(AX647="Neg","Neg",AX647*HLOOKUP(AY$3,T_GDP[#All],2,FALSE))</f>
        <v>217.12270480854033</v>
      </c>
      <c r="AZ647" s="16">
        <f>IF(AY647="Neg","Neg",AY647*HLOOKUP(AZ$3,T_GDP[#All],2,FALSE))</f>
        <v>225.70852095770925</v>
      </c>
      <c r="BA647" s="16">
        <f>IF(AZ647="Neg","Neg",AZ647*HLOOKUP(BA$3,T_GDP[#All],2,FALSE))</f>
        <v>233.68287381460854</v>
      </c>
      <c r="BB647" s="16">
        <f>IF(BA647="Neg","Neg",BA647*HLOOKUP(BB$3,T_GDP[#All],2,FALSE))</f>
        <v>241.43226141600542</v>
      </c>
      <c r="BC647" s="16">
        <f>IF(BB647="Neg","Neg",BB647*HLOOKUP(BC$3,T_GDP[#All],2,FALSE))</f>
        <v>223.94990659158015</v>
      </c>
      <c r="BD647" s="16">
        <f>IF(BC647="Neg","Neg",BC647*HLOOKUP(BD$3,T_GDP[#All],2,FALSE))</f>
        <v>251.4291549573928</v>
      </c>
      <c r="BE647" s="16">
        <f>IF(BD647="Neg","Neg",BD647*HLOOKUP(BE$3,T_GDP[#All],2,FALSE))</f>
        <v>268.01340200763707</v>
      </c>
      <c r="BF647" s="16">
        <f>IF(BE647="Neg","Neg",BE647*HLOOKUP(BF$3,T_GDP[#All],2,FALSE))</f>
        <v>272.83735108624859</v>
      </c>
      <c r="BG647" s="16">
        <f>IF(BF647="Neg","Neg",BF647*HLOOKUP(BG$3,T_GDP[#All],2,FALSE))</f>
        <v>282.06676202748406</v>
      </c>
      <c r="BH647" s="16">
        <f>IF(BG647="Neg","Neg",BG647*HLOOKUP(BH$3,T_GDP[#All],2,FALSE))</f>
        <v>291.21586284111248</v>
      </c>
      <c r="BI647" s="16">
        <f>IF(BH647="Neg","Neg",BH647*HLOOKUP(BI$3,T_GDP[#All],2,FALSE))</f>
        <v>302.31452114538473</v>
      </c>
      <c r="BJ647" s="16">
        <f>IF(BI647="Neg","Neg",BI647*HLOOKUP(BJ$3,T_GDP[#All],2,FALSE))</f>
        <v>314.20039695511855</v>
      </c>
    </row>
    <row r="648" spans="1:62" ht="13.9" customHeight="1" x14ac:dyDescent="0.25">
      <c r="A648" s="6"/>
      <c r="B648" s="1" t="s">
        <v>1294</v>
      </c>
      <c r="C648" s="1" t="s">
        <v>1303</v>
      </c>
      <c r="D648" s="1" t="s">
        <v>1238</v>
      </c>
      <c r="E648" s="23"/>
      <c r="F648" s="23"/>
      <c r="G648" s="23"/>
      <c r="H648" s="23"/>
      <c r="I648" s="23"/>
      <c r="J648" s="23"/>
      <c r="K648" s="23"/>
      <c r="L648" s="23"/>
      <c r="M648" s="23"/>
      <c r="N648" s="15"/>
      <c r="O648" s="15"/>
      <c r="P648" s="15"/>
      <c r="Q648" s="15"/>
      <c r="R648" s="15"/>
      <c r="S648" s="15"/>
      <c r="T648" s="15"/>
      <c r="U648" s="15"/>
      <c r="V648" s="15"/>
      <c r="W648" s="15"/>
      <c r="X648" s="15"/>
      <c r="Y648" s="15"/>
      <c r="Z648" s="15"/>
      <c r="AA648" s="15"/>
      <c r="AB648" s="15"/>
      <c r="AC648" s="15"/>
      <c r="AD648" s="15"/>
      <c r="AE648" s="15"/>
      <c r="AF648" s="15"/>
      <c r="AG648" s="15"/>
      <c r="AH648" s="15"/>
      <c r="AI648" s="25"/>
      <c r="AJ648" s="25"/>
      <c r="AK648" s="25"/>
      <c r="AL648" s="25"/>
      <c r="AM648" s="25"/>
      <c r="AN648" s="25"/>
      <c r="AO648" s="25"/>
      <c r="AP648" s="25"/>
      <c r="AQ648" s="15">
        <v>200</v>
      </c>
      <c r="AR648" s="15">
        <v>40</v>
      </c>
      <c r="AS648" s="15">
        <v>30</v>
      </c>
      <c r="AT648" s="16">
        <f>IF(AS648="Neg","Neg",AS648*HLOOKUP(AT$3,T_GDP[#All],2,FALSE))</f>
        <v>30.752137108595413</v>
      </c>
      <c r="AU648" s="16">
        <f>IF(AT648="Neg","Neg",AT648*HLOOKUP(AU$3,T_GDP[#All],2,FALSE))</f>
        <v>31.775722887945467</v>
      </c>
      <c r="AV648" s="16">
        <f>IF(AU648="Neg","Neg",AU648*HLOOKUP(AV$3,T_GDP[#All],2,FALSE))</f>
        <v>33.231367074850624</v>
      </c>
      <c r="AW648" s="16">
        <f>IF(AV648="Neg","Neg",AV648*HLOOKUP(AW$3,T_GDP[#All],2,FALSE))</f>
        <v>34.515674582974029</v>
      </c>
      <c r="AX648" s="16">
        <f>IF(AW648="Neg","Neg",AW648*HLOOKUP(AX$3,T_GDP[#All],2,FALSE))</f>
        <v>35.650430488311983</v>
      </c>
      <c r="AY648" s="16">
        <f>IF(AX648="Neg","Neg",AX648*HLOOKUP(AY$3,T_GDP[#All],2,FALSE))</f>
        <v>37.22103511003548</v>
      </c>
      <c r="AZ648" s="16">
        <f>IF(AY648="Neg","Neg",AY648*HLOOKUP(AZ$3,T_GDP[#All],2,FALSE))</f>
        <v>38.69288930703587</v>
      </c>
      <c r="BA648" s="16">
        <f>IF(AZ648="Neg","Neg",AZ648*HLOOKUP(BA$3,T_GDP[#All],2,FALSE))</f>
        <v>40.059921225361464</v>
      </c>
      <c r="BB648" s="16">
        <f>IF(BA648="Neg","Neg",BA648*HLOOKUP(BB$3,T_GDP[#All],2,FALSE))</f>
        <v>41.388387671315215</v>
      </c>
      <c r="BC648" s="16">
        <f>IF(BB648="Neg","Neg",BB648*HLOOKUP(BC$3,T_GDP[#All],2,FALSE))</f>
        <v>38.391412558556596</v>
      </c>
      <c r="BD648" s="16">
        <f>IF(BC648="Neg","Neg",BC648*HLOOKUP(BD$3,T_GDP[#All],2,FALSE))</f>
        <v>43.102140849838761</v>
      </c>
      <c r="BE648" s="16">
        <f>IF(BD648="Neg","Neg",BD648*HLOOKUP(BE$3,T_GDP[#All],2,FALSE))</f>
        <v>45.945154629880633</v>
      </c>
      <c r="BF648" s="16">
        <f>IF(BE648="Neg","Neg",BE648*HLOOKUP(BF$3,T_GDP[#All],2,FALSE))</f>
        <v>46.772117329071179</v>
      </c>
      <c r="BG648" s="16">
        <f>IF(BF648="Neg","Neg",BF648*HLOOKUP(BG$3,T_GDP[#All],2,FALSE))</f>
        <v>48.354302061854405</v>
      </c>
      <c r="BH648" s="16">
        <f>IF(BG648="Neg","Neg",BG648*HLOOKUP(BH$3,T_GDP[#All],2,FALSE))</f>
        <v>49.92271934419071</v>
      </c>
      <c r="BI648" s="16">
        <f>IF(BH648="Neg","Neg",BH648*HLOOKUP(BI$3,T_GDP[#All],2,FALSE))</f>
        <v>51.825346482065953</v>
      </c>
      <c r="BJ648" s="16">
        <f>IF(BI648="Neg","Neg",BI648*HLOOKUP(BJ$3,T_GDP[#All],2,FALSE))</f>
        <v>53.862925192306037</v>
      </c>
    </row>
    <row r="649" spans="1:62" ht="13.9" customHeight="1" x14ac:dyDescent="0.25">
      <c r="A649" s="6"/>
      <c r="B649" s="1" t="s">
        <v>1294</v>
      </c>
      <c r="C649" s="1" t="s">
        <v>1304</v>
      </c>
      <c r="D649" s="1" t="s">
        <v>2129</v>
      </c>
      <c r="E649" s="23"/>
      <c r="F649" s="23"/>
      <c r="G649" s="23"/>
      <c r="H649" s="23"/>
      <c r="I649" s="23"/>
      <c r="J649" s="23"/>
      <c r="K649" s="23"/>
      <c r="L649" s="23"/>
      <c r="M649" s="23"/>
      <c r="N649" s="15"/>
      <c r="O649" s="15"/>
      <c r="P649" s="15"/>
      <c r="Q649" s="15"/>
      <c r="R649" s="15"/>
      <c r="S649" s="15"/>
      <c r="T649" s="15"/>
      <c r="U649" s="15"/>
      <c r="V649" s="15"/>
      <c r="W649" s="15"/>
      <c r="X649" s="15"/>
      <c r="Y649" s="15"/>
      <c r="Z649" s="15"/>
      <c r="AA649" s="15"/>
      <c r="AB649" s="15"/>
      <c r="AC649" s="15"/>
      <c r="AD649" s="15"/>
      <c r="AE649" s="15"/>
      <c r="AF649" s="15"/>
      <c r="AG649" s="15"/>
      <c r="AH649" s="15"/>
      <c r="AI649" s="25"/>
      <c r="AJ649" s="25"/>
      <c r="AK649" s="25"/>
      <c r="AL649" s="25"/>
      <c r="AM649" s="25"/>
      <c r="AN649" s="25"/>
      <c r="AO649" s="25"/>
      <c r="AP649" s="25"/>
      <c r="AQ649" s="15">
        <v>25</v>
      </c>
      <c r="AR649" s="15">
        <v>35</v>
      </c>
      <c r="AS649" s="15">
        <v>35</v>
      </c>
      <c r="AT649" s="16">
        <f>IF(AS649="Neg","Neg",AS649*HLOOKUP(AT$3,T_GDP[#All],2,FALSE))</f>
        <v>35.877493293361319</v>
      </c>
      <c r="AU649" s="16">
        <f>IF(AT649="Neg","Neg",AT649*HLOOKUP(AU$3,T_GDP[#All],2,FALSE))</f>
        <v>37.07167670260305</v>
      </c>
      <c r="AV649" s="16">
        <f>IF(AU649="Neg","Neg",AU649*HLOOKUP(AV$3,T_GDP[#All],2,FALSE))</f>
        <v>38.769928253992404</v>
      </c>
      <c r="AW649" s="16">
        <f>IF(AV649="Neg","Neg",AV649*HLOOKUP(AW$3,T_GDP[#All],2,FALSE))</f>
        <v>40.26828701346971</v>
      </c>
      <c r="AX649" s="16">
        <f>IF(AW649="Neg","Neg",AW649*HLOOKUP(AX$3,T_GDP[#All],2,FALSE))</f>
        <v>41.592168903030654</v>
      </c>
      <c r="AY649" s="16">
        <f>IF(AX649="Neg","Neg",AX649*HLOOKUP(AY$3,T_GDP[#All],2,FALSE))</f>
        <v>43.424540961708068</v>
      </c>
      <c r="AZ649" s="16">
        <f>IF(AY649="Neg","Neg",AY649*HLOOKUP(AZ$3,T_GDP[#All],2,FALSE))</f>
        <v>45.141704191541855</v>
      </c>
      <c r="BA649" s="16">
        <f>IF(AZ649="Neg","Neg",AZ649*HLOOKUP(BA$3,T_GDP[#All],2,FALSE))</f>
        <v>46.736574762921713</v>
      </c>
      <c r="BB649" s="16">
        <f>IF(BA649="Neg","Neg",BA649*HLOOKUP(BB$3,T_GDP[#All],2,FALSE))</f>
        <v>48.286452283201086</v>
      </c>
      <c r="BC649" s="16">
        <f>IF(BB649="Neg","Neg",BB649*HLOOKUP(BC$3,T_GDP[#All],2,FALSE))</f>
        <v>44.78998131831603</v>
      </c>
      <c r="BD649" s="16">
        <f>IF(BC649="Neg","Neg",BC649*HLOOKUP(BD$3,T_GDP[#All],2,FALSE))</f>
        <v>50.285830991478562</v>
      </c>
      <c r="BE649" s="16">
        <f>IF(BD649="Neg","Neg",BD649*HLOOKUP(BE$3,T_GDP[#All],2,FALSE))</f>
        <v>53.602680401527415</v>
      </c>
      <c r="BF649" s="16">
        <f>IF(BE649="Neg","Neg",BE649*HLOOKUP(BF$3,T_GDP[#All],2,FALSE))</f>
        <v>54.567470217249713</v>
      </c>
      <c r="BG649" s="16">
        <f>IF(BF649="Neg","Neg",BF649*HLOOKUP(BG$3,T_GDP[#All],2,FALSE))</f>
        <v>56.413352405496809</v>
      </c>
      <c r="BH649" s="16">
        <f>IF(BG649="Neg","Neg",BG649*HLOOKUP(BH$3,T_GDP[#All],2,FALSE))</f>
        <v>58.243172568222498</v>
      </c>
      <c r="BI649" s="16">
        <f>IF(BH649="Neg","Neg",BH649*HLOOKUP(BI$3,T_GDP[#All],2,FALSE))</f>
        <v>60.462904229076948</v>
      </c>
      <c r="BJ649" s="16">
        <f>IF(BI649="Neg","Neg",BI649*HLOOKUP(BJ$3,T_GDP[#All],2,FALSE))</f>
        <v>62.840079391023714</v>
      </c>
    </row>
    <row r="650" spans="1:62" ht="13.9" customHeight="1" x14ac:dyDescent="0.25">
      <c r="A650" s="6"/>
      <c r="B650" s="1" t="s">
        <v>1294</v>
      </c>
      <c r="C650" s="1" t="s">
        <v>1305</v>
      </c>
      <c r="D650" s="1" t="s">
        <v>725</v>
      </c>
      <c r="E650" s="23"/>
      <c r="F650" s="23"/>
      <c r="G650" s="23"/>
      <c r="H650" s="23"/>
      <c r="I650" s="23"/>
      <c r="J650" s="23"/>
      <c r="K650" s="23"/>
      <c r="L650" s="23"/>
      <c r="M650" s="23"/>
      <c r="N650" s="15"/>
      <c r="O650" s="15"/>
      <c r="P650" s="15"/>
      <c r="Q650" s="15"/>
      <c r="R650" s="15"/>
      <c r="S650" s="15"/>
      <c r="T650" s="15"/>
      <c r="U650" s="15"/>
      <c r="V650" s="15"/>
      <c r="W650" s="15"/>
      <c r="X650" s="15"/>
      <c r="Y650" s="15"/>
      <c r="Z650" s="15"/>
      <c r="AA650" s="15"/>
      <c r="AB650" s="15"/>
      <c r="AC650" s="15"/>
      <c r="AD650" s="15"/>
      <c r="AE650" s="15"/>
      <c r="AF650" s="15"/>
      <c r="AG650" s="15"/>
      <c r="AH650" s="15"/>
      <c r="AI650" s="25"/>
      <c r="AJ650" s="25"/>
      <c r="AK650" s="25"/>
      <c r="AL650" s="25"/>
      <c r="AM650" s="25"/>
      <c r="AN650" s="25"/>
      <c r="AO650" s="25"/>
      <c r="AP650" s="25"/>
      <c r="AQ650" s="15">
        <v>25</v>
      </c>
      <c r="AR650" s="15">
        <v>40</v>
      </c>
      <c r="AS650" s="15">
        <v>15</v>
      </c>
      <c r="AT650" s="16">
        <f>IF(AS650="Neg","Neg",AS650*HLOOKUP(AT$3,T_GDP[#All],2,FALSE))</f>
        <v>15.376068554297706</v>
      </c>
      <c r="AU650" s="16">
        <f>IF(AT650="Neg","Neg",AT650*HLOOKUP(AU$3,T_GDP[#All],2,FALSE))</f>
        <v>15.887861443972733</v>
      </c>
      <c r="AV650" s="16">
        <f>IF(AU650="Neg","Neg",AU650*HLOOKUP(AV$3,T_GDP[#All],2,FALSE))</f>
        <v>16.615683537425312</v>
      </c>
      <c r="AW650" s="16">
        <f>IF(AV650="Neg","Neg",AV650*HLOOKUP(AW$3,T_GDP[#All],2,FALSE))</f>
        <v>17.257837291487014</v>
      </c>
      <c r="AX650" s="16">
        <f>IF(AW650="Neg","Neg",AW650*HLOOKUP(AX$3,T_GDP[#All],2,FALSE))</f>
        <v>17.825215244155991</v>
      </c>
      <c r="AY650" s="16">
        <f>IF(AX650="Neg","Neg",AX650*HLOOKUP(AY$3,T_GDP[#All],2,FALSE))</f>
        <v>18.61051755501774</v>
      </c>
      <c r="AZ650" s="16">
        <f>IF(AY650="Neg","Neg",AY650*HLOOKUP(AZ$3,T_GDP[#All],2,FALSE))</f>
        <v>19.346444653517935</v>
      </c>
      <c r="BA650" s="16">
        <f>IF(AZ650="Neg","Neg",AZ650*HLOOKUP(BA$3,T_GDP[#All],2,FALSE))</f>
        <v>20.029960612680732</v>
      </c>
      <c r="BB650" s="16">
        <f>IF(BA650="Neg","Neg",BA650*HLOOKUP(BB$3,T_GDP[#All],2,FALSE))</f>
        <v>20.694193835657607</v>
      </c>
      <c r="BC650" s="16">
        <f>IF(BB650="Neg","Neg",BB650*HLOOKUP(BC$3,T_GDP[#All],2,FALSE))</f>
        <v>19.195706279278298</v>
      </c>
      <c r="BD650" s="16">
        <f>IF(BC650="Neg","Neg",BC650*HLOOKUP(BD$3,T_GDP[#All],2,FALSE))</f>
        <v>21.551070424919381</v>
      </c>
      <c r="BE650" s="16">
        <f>IF(BD650="Neg","Neg",BD650*HLOOKUP(BE$3,T_GDP[#All],2,FALSE))</f>
        <v>22.972577314940317</v>
      </c>
      <c r="BF650" s="16">
        <f>IF(BE650="Neg","Neg",BE650*HLOOKUP(BF$3,T_GDP[#All],2,FALSE))</f>
        <v>23.386058664535589</v>
      </c>
      <c r="BG650" s="16">
        <f>IF(BF650="Neg","Neg",BF650*HLOOKUP(BG$3,T_GDP[#All],2,FALSE))</f>
        <v>24.177151030927202</v>
      </c>
      <c r="BH650" s="16">
        <f>IF(BG650="Neg","Neg",BG650*HLOOKUP(BH$3,T_GDP[#All],2,FALSE))</f>
        <v>24.961359672095355</v>
      </c>
      <c r="BI650" s="16">
        <f>IF(BH650="Neg","Neg",BH650*HLOOKUP(BI$3,T_GDP[#All],2,FALSE))</f>
        <v>25.912673241032977</v>
      </c>
      <c r="BJ650" s="16">
        <f>IF(BI650="Neg","Neg",BI650*HLOOKUP(BJ$3,T_GDP[#All],2,FALSE))</f>
        <v>26.931462596153018</v>
      </c>
    </row>
    <row r="651" spans="1:62" ht="13.9" customHeight="1" x14ac:dyDescent="0.25">
      <c r="A651" s="6"/>
      <c r="B651" s="1" t="s">
        <v>1294</v>
      </c>
      <c r="C651" s="1" t="s">
        <v>1306</v>
      </c>
      <c r="D651" s="1" t="s">
        <v>725</v>
      </c>
      <c r="E651" s="23"/>
      <c r="F651" s="23"/>
      <c r="G651" s="23"/>
      <c r="H651" s="23"/>
      <c r="I651" s="23"/>
      <c r="J651" s="23"/>
      <c r="K651" s="23"/>
      <c r="L651" s="23"/>
      <c r="M651" s="23"/>
      <c r="N651" s="15"/>
      <c r="O651" s="15"/>
      <c r="P651" s="15"/>
      <c r="Q651" s="15"/>
      <c r="R651" s="15"/>
      <c r="S651" s="15"/>
      <c r="T651" s="15"/>
      <c r="U651" s="15"/>
      <c r="V651" s="15"/>
      <c r="W651" s="15"/>
      <c r="X651" s="15"/>
      <c r="Y651" s="15"/>
      <c r="Z651" s="15"/>
      <c r="AA651" s="15"/>
      <c r="AB651" s="15"/>
      <c r="AC651" s="15"/>
      <c r="AD651" s="15"/>
      <c r="AE651" s="15"/>
      <c r="AF651" s="15"/>
      <c r="AG651" s="15"/>
      <c r="AH651" s="15"/>
      <c r="AI651" s="25"/>
      <c r="AJ651" s="25"/>
      <c r="AK651" s="25"/>
      <c r="AL651" s="25"/>
      <c r="AM651" s="25"/>
      <c r="AN651" s="25"/>
      <c r="AO651" s="25"/>
      <c r="AP651" s="25"/>
      <c r="AQ651" s="15">
        <v>50</v>
      </c>
      <c r="AR651" s="15">
        <v>0</v>
      </c>
      <c r="AS651" s="15">
        <v>0</v>
      </c>
      <c r="AT651" s="16">
        <f>IF(AS651="Neg","Neg",AS651*HLOOKUP(AT$3,T_GDP[#All],2,FALSE))</f>
        <v>0</v>
      </c>
      <c r="AU651" s="16">
        <f>IF(AT651="Neg","Neg",AT651*HLOOKUP(AU$3,T_GDP[#All],2,FALSE))</f>
        <v>0</v>
      </c>
      <c r="AV651" s="16">
        <f>IF(AU651="Neg","Neg",AU651*HLOOKUP(AV$3,T_GDP[#All],2,FALSE))</f>
        <v>0</v>
      </c>
      <c r="AW651" s="16">
        <f>IF(AV651="Neg","Neg",AV651*HLOOKUP(AW$3,T_GDP[#All],2,FALSE))</f>
        <v>0</v>
      </c>
      <c r="AX651" s="16">
        <f>IF(AW651="Neg","Neg",AW651*HLOOKUP(AX$3,T_GDP[#All],2,FALSE))</f>
        <v>0</v>
      </c>
      <c r="AY651" s="16">
        <f>IF(AX651="Neg","Neg",AX651*HLOOKUP(AY$3,T_GDP[#All],2,FALSE))</f>
        <v>0</v>
      </c>
      <c r="AZ651" s="16">
        <f>IF(AY651="Neg","Neg",AY651*HLOOKUP(AZ$3,T_GDP[#All],2,FALSE))</f>
        <v>0</v>
      </c>
      <c r="BA651" s="16">
        <f>IF(AZ651="Neg","Neg",AZ651*HLOOKUP(BA$3,T_GDP[#All],2,FALSE))</f>
        <v>0</v>
      </c>
      <c r="BB651" s="16">
        <f>IF(BA651="Neg","Neg",BA651*HLOOKUP(BB$3,T_GDP[#All],2,FALSE))</f>
        <v>0</v>
      </c>
      <c r="BC651" s="16">
        <f>IF(BB651="Neg","Neg",BB651*HLOOKUP(BC$3,T_GDP[#All],2,FALSE))</f>
        <v>0</v>
      </c>
      <c r="BD651" s="16">
        <f>IF(BC651="Neg","Neg",BC651*HLOOKUP(BD$3,T_GDP[#All],2,FALSE))</f>
        <v>0</v>
      </c>
      <c r="BE651" s="16">
        <f>IF(BD651="Neg","Neg",BD651*HLOOKUP(BE$3,T_GDP[#All],2,FALSE))</f>
        <v>0</v>
      </c>
      <c r="BF651" s="16">
        <f>IF(BE651="Neg","Neg",BE651*HLOOKUP(BF$3,T_GDP[#All],2,FALSE))</f>
        <v>0</v>
      </c>
      <c r="BG651" s="16">
        <f>IF(BF651="Neg","Neg",BF651*HLOOKUP(BG$3,T_GDP[#All],2,FALSE))</f>
        <v>0</v>
      </c>
      <c r="BH651" s="16">
        <f>IF(BG651="Neg","Neg",BG651*HLOOKUP(BH$3,T_GDP[#All],2,FALSE))</f>
        <v>0</v>
      </c>
      <c r="BI651" s="16">
        <f>IF(BH651="Neg","Neg",BH651*HLOOKUP(BI$3,T_GDP[#All],2,FALSE))</f>
        <v>0</v>
      </c>
      <c r="BJ651" s="16">
        <f>IF(BI651="Neg","Neg",BI651*HLOOKUP(BJ$3,T_GDP[#All],2,FALSE))</f>
        <v>0</v>
      </c>
    </row>
    <row r="652" spans="1:62" ht="13.9" customHeight="1" x14ac:dyDescent="0.25">
      <c r="A652" s="6"/>
      <c r="B652" s="10" t="s">
        <v>1294</v>
      </c>
      <c r="C652" s="10" t="s">
        <v>1307</v>
      </c>
      <c r="D652" s="10" t="s">
        <v>736</v>
      </c>
      <c r="E652" s="22"/>
      <c r="F652" s="22"/>
      <c r="G652" s="22"/>
      <c r="H652" s="22"/>
      <c r="I652" s="22"/>
      <c r="J652" s="22"/>
      <c r="K652" s="22"/>
      <c r="L652" s="22"/>
      <c r="M652" s="22"/>
      <c r="N652" s="17"/>
      <c r="O652" s="17"/>
      <c r="P652" s="17"/>
      <c r="Q652" s="17"/>
      <c r="R652" s="17"/>
      <c r="S652" s="17"/>
      <c r="T652" s="17"/>
      <c r="U652" s="17"/>
      <c r="V652" s="17"/>
      <c r="W652" s="17"/>
      <c r="X652" s="17"/>
      <c r="Y652" s="17"/>
      <c r="Z652" s="17"/>
      <c r="AA652" s="17"/>
      <c r="AB652" s="17"/>
      <c r="AC652" s="17"/>
      <c r="AD652" s="17"/>
      <c r="AE652" s="17"/>
      <c r="AF652" s="17"/>
      <c r="AG652" s="17"/>
      <c r="AH652" s="17"/>
      <c r="AI652" s="26"/>
      <c r="AJ652" s="26"/>
      <c r="AK652" s="26"/>
      <c r="AL652" s="26"/>
      <c r="AM652" s="26"/>
      <c r="AN652" s="26"/>
      <c r="AO652" s="26"/>
      <c r="AP652" s="26"/>
      <c r="AQ652" s="17">
        <v>15</v>
      </c>
      <c r="AR652" s="17">
        <v>10</v>
      </c>
      <c r="AS652" s="17">
        <v>10</v>
      </c>
      <c r="AT652" s="18">
        <f>IF(AS652="Neg","Neg",AS652*HLOOKUP(AT$3,T_GDP[#All],2,FALSE))</f>
        <v>10.250712369531804</v>
      </c>
      <c r="AU652" s="18">
        <f>IF(AT652="Neg","Neg",AT652*HLOOKUP(AU$3,T_GDP[#All],2,FALSE))</f>
        <v>10.591907629315156</v>
      </c>
      <c r="AV652" s="18">
        <f>IF(AU652="Neg","Neg",AU652*HLOOKUP(AV$3,T_GDP[#All],2,FALSE))</f>
        <v>11.077122358283543</v>
      </c>
      <c r="AW652" s="18">
        <f>IF(AV652="Neg","Neg",AV652*HLOOKUP(AW$3,T_GDP[#All],2,FALSE))</f>
        <v>11.505224860991344</v>
      </c>
      <c r="AX652" s="18">
        <f>IF(AW652="Neg","Neg",AW652*HLOOKUP(AX$3,T_GDP[#All],2,FALSE))</f>
        <v>11.883476829437329</v>
      </c>
      <c r="AY652" s="18">
        <f>IF(AX652="Neg","Neg",AX652*HLOOKUP(AY$3,T_GDP[#All],2,FALSE))</f>
        <v>12.407011703345162</v>
      </c>
      <c r="AZ652" s="18">
        <f>IF(AY652="Neg","Neg",AY652*HLOOKUP(AZ$3,T_GDP[#All],2,FALSE))</f>
        <v>12.897629769011958</v>
      </c>
      <c r="BA652" s="18">
        <f>IF(AZ652="Neg","Neg",AZ652*HLOOKUP(BA$3,T_GDP[#All],2,FALSE))</f>
        <v>13.35330707512049</v>
      </c>
      <c r="BB652" s="18">
        <f>IF(BA652="Neg","Neg",BA652*HLOOKUP(BB$3,T_GDP[#All],2,FALSE))</f>
        <v>13.796129223771739</v>
      </c>
      <c r="BC652" s="18">
        <f>IF(BB652="Neg","Neg",BB652*HLOOKUP(BC$3,T_GDP[#All],2,FALSE))</f>
        <v>12.797137519518866</v>
      </c>
      <c r="BD652" s="18">
        <f>IF(BC652="Neg","Neg",BC652*HLOOKUP(BD$3,T_GDP[#All],2,FALSE))</f>
        <v>14.367380283279589</v>
      </c>
      <c r="BE652" s="18">
        <f>IF(BD652="Neg","Neg",BD652*HLOOKUP(BE$3,T_GDP[#All],2,FALSE))</f>
        <v>15.315051543293547</v>
      </c>
      <c r="BF652" s="18">
        <f>IF(BE652="Neg","Neg",BE652*HLOOKUP(BF$3,T_GDP[#All],2,FALSE))</f>
        <v>15.590705776357062</v>
      </c>
      <c r="BG652" s="18">
        <f>IF(BF652="Neg","Neg",BF652*HLOOKUP(BG$3,T_GDP[#All],2,FALSE))</f>
        <v>16.118100687284805</v>
      </c>
      <c r="BH652" s="18">
        <f>IF(BG652="Neg","Neg",BG652*HLOOKUP(BH$3,T_GDP[#All],2,FALSE))</f>
        <v>16.640906448063575</v>
      </c>
      <c r="BI652" s="18">
        <f>IF(BH652="Neg","Neg",BH652*HLOOKUP(BI$3,T_GDP[#All],2,FALSE))</f>
        <v>17.275115494021989</v>
      </c>
      <c r="BJ652" s="18">
        <f>IF(BI652="Neg","Neg",BI652*HLOOKUP(BJ$3,T_GDP[#All],2,FALSE))</f>
        <v>17.954308397435351</v>
      </c>
    </row>
    <row r="653" spans="1:62" ht="13.9" customHeight="1" x14ac:dyDescent="0.25">
      <c r="A653" s="6"/>
      <c r="B653" s="1" t="s">
        <v>1308</v>
      </c>
      <c r="C653" s="1" t="s">
        <v>1309</v>
      </c>
      <c r="D653" s="1" t="s">
        <v>725</v>
      </c>
      <c r="E653" s="23"/>
      <c r="F653" s="23"/>
      <c r="G653" s="23"/>
      <c r="H653" s="23"/>
      <c r="I653" s="23"/>
      <c r="J653" s="23"/>
      <c r="K653" s="23"/>
      <c r="L653" s="23"/>
      <c r="M653" s="23"/>
      <c r="N653" s="15"/>
      <c r="O653" s="15"/>
      <c r="P653" s="15"/>
      <c r="Q653" s="15"/>
      <c r="R653" s="15"/>
      <c r="S653" s="15"/>
      <c r="T653" s="15"/>
      <c r="U653" s="15"/>
      <c r="V653" s="15"/>
      <c r="W653" s="15"/>
      <c r="X653" s="15"/>
      <c r="Y653" s="15"/>
      <c r="Z653" s="15"/>
      <c r="AA653" s="15"/>
      <c r="AB653" s="15"/>
      <c r="AC653" s="15"/>
      <c r="AD653" s="15"/>
      <c r="AE653" s="15"/>
      <c r="AF653" s="15"/>
      <c r="AG653" s="15"/>
      <c r="AH653" s="15"/>
      <c r="AI653" s="25"/>
      <c r="AJ653" s="25"/>
      <c r="AK653" s="25"/>
      <c r="AL653" s="25"/>
      <c r="AM653" s="25"/>
      <c r="AN653" s="25"/>
      <c r="AO653" s="25"/>
      <c r="AP653" s="25"/>
      <c r="AQ653" s="15">
        <v>-2650</v>
      </c>
      <c r="AR653" s="15">
        <v>-270</v>
      </c>
      <c r="AS653" s="15">
        <v>90</v>
      </c>
      <c r="AT653" s="15">
        <v>0</v>
      </c>
      <c r="AU653" s="16">
        <f>IF(AT653="Neg","Neg",AT653*HLOOKUP(AU$3,T_GDP[#All],2,FALSE))</f>
        <v>0</v>
      </c>
      <c r="AV653" s="16">
        <f>IF(AU653="Neg","Neg",AU653*HLOOKUP(AV$3,T_GDP[#All],2,FALSE))</f>
        <v>0</v>
      </c>
      <c r="AW653" s="16">
        <f>IF(AV653="Neg","Neg",AV653*HLOOKUP(AW$3,T_GDP[#All],2,FALSE))</f>
        <v>0</v>
      </c>
      <c r="AX653" s="16">
        <f>IF(AW653="Neg","Neg",AW653*HLOOKUP(AX$3,T_GDP[#All],2,FALSE))</f>
        <v>0</v>
      </c>
      <c r="AY653" s="16">
        <f>IF(AX653="Neg","Neg",AX653*HLOOKUP(AY$3,T_GDP[#All],2,FALSE))</f>
        <v>0</v>
      </c>
      <c r="AZ653" s="16">
        <f>IF(AY653="Neg","Neg",AY653*HLOOKUP(AZ$3,T_GDP[#All],2,FALSE))</f>
        <v>0</v>
      </c>
      <c r="BA653" s="16">
        <f>IF(AZ653="Neg","Neg",AZ653*HLOOKUP(BA$3,T_GDP[#All],2,FALSE))</f>
        <v>0</v>
      </c>
      <c r="BB653" s="16">
        <f>IF(BA653="Neg","Neg",BA653*HLOOKUP(BB$3,T_GDP[#All],2,FALSE))</f>
        <v>0</v>
      </c>
      <c r="BC653" s="16">
        <f>IF(BB653="Neg","Neg",BB653*HLOOKUP(BC$3,T_GDP[#All],2,FALSE))</f>
        <v>0</v>
      </c>
      <c r="BD653" s="16">
        <f>IF(BC653="Neg","Neg",BC653*HLOOKUP(BD$3,T_GDP[#All],2,FALSE))</f>
        <v>0</v>
      </c>
      <c r="BE653" s="16">
        <f>IF(BD653="Neg","Neg",BD653*HLOOKUP(BE$3,T_GDP[#All],2,FALSE))</f>
        <v>0</v>
      </c>
      <c r="BF653" s="16">
        <f>IF(BE653="Neg","Neg",BE653*HLOOKUP(BF$3,T_GDP[#All],2,FALSE))</f>
        <v>0</v>
      </c>
      <c r="BG653" s="16">
        <f>IF(BF653="Neg","Neg",BF653*HLOOKUP(BG$3,T_GDP[#All],2,FALSE))</f>
        <v>0</v>
      </c>
      <c r="BH653" s="16">
        <f>IF(BG653="Neg","Neg",BG653*HLOOKUP(BH$3,T_GDP[#All],2,FALSE))</f>
        <v>0</v>
      </c>
      <c r="BI653" s="16">
        <f>IF(BH653="Neg","Neg",BH653*HLOOKUP(BI$3,T_GDP[#All],2,FALSE))</f>
        <v>0</v>
      </c>
      <c r="BJ653" s="16">
        <f>IF(BI653="Neg","Neg",BI653*HLOOKUP(BJ$3,T_GDP[#All],2,FALSE))</f>
        <v>0</v>
      </c>
    </row>
    <row r="654" spans="1:62" ht="13.9" customHeight="1" x14ac:dyDescent="0.25">
      <c r="A654" s="6"/>
      <c r="B654" s="1" t="s">
        <v>1308</v>
      </c>
      <c r="C654" s="1" t="s">
        <v>1310</v>
      </c>
      <c r="D654" s="1" t="s">
        <v>736</v>
      </c>
      <c r="E654" s="23"/>
      <c r="F654" s="23"/>
      <c r="G654" s="23"/>
      <c r="H654" s="23"/>
      <c r="I654" s="23"/>
      <c r="J654" s="23"/>
      <c r="K654" s="23"/>
      <c r="L654" s="23"/>
      <c r="M654" s="23"/>
      <c r="N654" s="15"/>
      <c r="O654" s="15"/>
      <c r="P654" s="15"/>
      <c r="Q654" s="15"/>
      <c r="R654" s="15"/>
      <c r="S654" s="15"/>
      <c r="T654" s="15"/>
      <c r="U654" s="15"/>
      <c r="V654" s="15"/>
      <c r="W654" s="15"/>
      <c r="X654" s="15"/>
      <c r="Y654" s="15"/>
      <c r="Z654" s="15"/>
      <c r="AA654" s="15"/>
      <c r="AB654" s="15"/>
      <c r="AC654" s="15"/>
      <c r="AD654" s="15"/>
      <c r="AE654" s="15"/>
      <c r="AF654" s="15"/>
      <c r="AG654" s="15"/>
      <c r="AH654" s="15"/>
      <c r="AI654" s="25"/>
      <c r="AJ654" s="25"/>
      <c r="AK654" s="25"/>
      <c r="AL654" s="25"/>
      <c r="AM654" s="25"/>
      <c r="AN654" s="25"/>
      <c r="AO654" s="25"/>
      <c r="AP654" s="25"/>
      <c r="AQ654" s="15">
        <v>-130</v>
      </c>
      <c r="AR654" s="15">
        <v>-150</v>
      </c>
      <c r="AS654" s="15">
        <v>0</v>
      </c>
      <c r="AT654" s="15">
        <v>0</v>
      </c>
      <c r="AU654" s="16">
        <f>IF(AT654="Neg","Neg",AT654*HLOOKUP(AU$3,T_GDP[#All],2,FALSE))</f>
        <v>0</v>
      </c>
      <c r="AV654" s="16">
        <f>IF(AU654="Neg","Neg",AU654*HLOOKUP(AV$3,T_GDP[#All],2,FALSE))</f>
        <v>0</v>
      </c>
      <c r="AW654" s="16">
        <f>IF(AV654="Neg","Neg",AV654*HLOOKUP(AW$3,T_GDP[#All],2,FALSE))</f>
        <v>0</v>
      </c>
      <c r="AX654" s="16">
        <f>IF(AW654="Neg","Neg",AW654*HLOOKUP(AX$3,T_GDP[#All],2,FALSE))</f>
        <v>0</v>
      </c>
      <c r="AY654" s="16">
        <f>IF(AX654="Neg","Neg",AX654*HLOOKUP(AY$3,T_GDP[#All],2,FALSE))</f>
        <v>0</v>
      </c>
      <c r="AZ654" s="16">
        <f>IF(AY654="Neg","Neg",AY654*HLOOKUP(AZ$3,T_GDP[#All],2,FALSE))</f>
        <v>0</v>
      </c>
      <c r="BA654" s="16">
        <f>IF(AZ654="Neg","Neg",AZ654*HLOOKUP(BA$3,T_GDP[#All],2,FALSE))</f>
        <v>0</v>
      </c>
      <c r="BB654" s="16">
        <f>IF(BA654="Neg","Neg",BA654*HLOOKUP(BB$3,T_GDP[#All],2,FALSE))</f>
        <v>0</v>
      </c>
      <c r="BC654" s="16">
        <f>IF(BB654="Neg","Neg",BB654*HLOOKUP(BC$3,T_GDP[#All],2,FALSE))</f>
        <v>0</v>
      </c>
      <c r="BD654" s="16">
        <f>IF(BC654="Neg","Neg",BC654*HLOOKUP(BD$3,T_GDP[#All],2,FALSE))</f>
        <v>0</v>
      </c>
      <c r="BE654" s="16">
        <f>IF(BD654="Neg","Neg",BD654*HLOOKUP(BE$3,T_GDP[#All],2,FALSE))</f>
        <v>0</v>
      </c>
      <c r="BF654" s="16">
        <f>IF(BE654="Neg","Neg",BE654*HLOOKUP(BF$3,T_GDP[#All],2,FALSE))</f>
        <v>0</v>
      </c>
      <c r="BG654" s="16">
        <f>IF(BF654="Neg","Neg",BF654*HLOOKUP(BG$3,T_GDP[#All],2,FALSE))</f>
        <v>0</v>
      </c>
      <c r="BH654" s="16">
        <f>IF(BG654="Neg","Neg",BG654*HLOOKUP(BH$3,T_GDP[#All],2,FALSE))</f>
        <v>0</v>
      </c>
      <c r="BI654" s="16">
        <f>IF(BH654="Neg","Neg",BH654*HLOOKUP(BI$3,T_GDP[#All],2,FALSE))</f>
        <v>0</v>
      </c>
      <c r="BJ654" s="16">
        <f>IF(BI654="Neg","Neg",BI654*HLOOKUP(BJ$3,T_GDP[#All],2,FALSE))</f>
        <v>0</v>
      </c>
    </row>
    <row r="655" spans="1:62" ht="13.9" customHeight="1" x14ac:dyDescent="0.25">
      <c r="A655" s="6"/>
      <c r="B655" s="1" t="s">
        <v>1308</v>
      </c>
      <c r="C655" s="1" t="s">
        <v>1311</v>
      </c>
      <c r="D655" s="1" t="s">
        <v>728</v>
      </c>
      <c r="E655" s="23"/>
      <c r="F655" s="23"/>
      <c r="G655" s="23"/>
      <c r="H655" s="23"/>
      <c r="I655" s="23"/>
      <c r="J655" s="23"/>
      <c r="K655" s="23"/>
      <c r="L655" s="23"/>
      <c r="M655" s="23"/>
      <c r="N655" s="15"/>
      <c r="O655" s="15"/>
      <c r="P655" s="15"/>
      <c r="Q655" s="15"/>
      <c r="R655" s="15"/>
      <c r="S655" s="15"/>
      <c r="T655" s="15"/>
      <c r="U655" s="15"/>
      <c r="V655" s="15"/>
      <c r="W655" s="15"/>
      <c r="X655" s="15"/>
      <c r="Y655" s="15"/>
      <c r="Z655" s="15"/>
      <c r="AA655" s="15"/>
      <c r="AB655" s="15"/>
      <c r="AC655" s="15"/>
      <c r="AD655" s="15"/>
      <c r="AE655" s="15"/>
      <c r="AF655" s="15"/>
      <c r="AG655" s="15"/>
      <c r="AH655" s="15"/>
      <c r="AI655" s="25"/>
      <c r="AJ655" s="25"/>
      <c r="AK655" s="25"/>
      <c r="AL655" s="25"/>
      <c r="AM655" s="25"/>
      <c r="AN655" s="25"/>
      <c r="AO655" s="25"/>
      <c r="AP655" s="25"/>
      <c r="AQ655" s="15">
        <v>0</v>
      </c>
      <c r="AR655" s="15">
        <v>230</v>
      </c>
      <c r="AS655" s="15">
        <v>10</v>
      </c>
      <c r="AT655" s="15">
        <v>10</v>
      </c>
      <c r="AU655" s="16">
        <f>IF(AT655="Neg","Neg",AT655*HLOOKUP(AU$3,T_GDP[#All],2,FALSE))</f>
        <v>10.332850291261206</v>
      </c>
      <c r="AV655" s="16">
        <f>IF(AU655="Neg","Neg",AU655*HLOOKUP(AV$3,T_GDP[#All],2,FALSE))</f>
        <v>10.806197617258363</v>
      </c>
      <c r="AW655" s="16">
        <f>IF(AV655="Neg","Neg",AV655*HLOOKUP(AW$3,T_GDP[#All],2,FALSE))</f>
        <v>11.223829570311938</v>
      </c>
      <c r="AX655" s="16">
        <f>IF(AW655="Neg","Neg",AW655*HLOOKUP(AX$3,T_GDP[#All],2,FALSE))</f>
        <v>11.592830235641562</v>
      </c>
      <c r="AY655" s="16">
        <f>IF(AX655="Neg","Neg",AX655*HLOOKUP(AY$3,T_GDP[#All],2,FALSE))</f>
        <v>12.103560470804473</v>
      </c>
      <c r="AZ655" s="16">
        <f>IF(AY655="Neg","Neg",AY655*HLOOKUP(AZ$3,T_GDP[#All],2,FALSE))</f>
        <v>12.582178978455765</v>
      </c>
      <c r="BA655" s="16">
        <f>IF(AZ655="Neg","Neg",AZ655*HLOOKUP(BA$3,T_GDP[#All],2,FALSE))</f>
        <v>13.026711309167668</v>
      </c>
      <c r="BB655" s="16">
        <f>IF(BA655="Neg","Neg",BA655*HLOOKUP(BB$3,T_GDP[#All],2,FALSE))</f>
        <v>13.458702894423196</v>
      </c>
      <c r="BC655" s="16">
        <f>IF(BB655="Neg","Neg",BB655*HLOOKUP(BC$3,T_GDP[#All],2,FALSE))</f>
        <v>12.484144572777009</v>
      </c>
      <c r="BD655" s="16">
        <f>IF(BC655="Neg","Neg",BC655*HLOOKUP(BD$3,T_GDP[#All],2,FALSE))</f>
        <v>14.015982270640775</v>
      </c>
      <c r="BE655" s="16">
        <f>IF(BD655="Neg","Neg",BD655*HLOOKUP(BE$3,T_GDP[#All],2,FALSE))</f>
        <v>14.940475345708144</v>
      </c>
      <c r="BF655" s="16">
        <f>IF(BE655="Neg","Neg",BE655*HLOOKUP(BF$3,T_GDP[#All],2,FALSE))</f>
        <v>15.209387615535206</v>
      </c>
      <c r="BG655" s="16">
        <f>IF(BF655="Neg","Neg",BF655*HLOOKUP(BG$3,T_GDP[#All],2,FALSE))</f>
        <v>15.723883478764495</v>
      </c>
      <c r="BH655" s="16">
        <f>IF(BG655="Neg","Neg",BG655*HLOOKUP(BH$3,T_GDP[#All],2,FALSE))</f>
        <v>16.233902433479003</v>
      </c>
      <c r="BI655" s="16">
        <f>IF(BH655="Neg","Neg",BH655*HLOOKUP(BI$3,T_GDP[#All],2,FALSE))</f>
        <v>16.852599966972843</v>
      </c>
      <c r="BJ655" s="16">
        <f>IF(BI655="Neg","Neg",BI655*HLOOKUP(BJ$3,T_GDP[#All],2,FALSE))</f>
        <v>17.515181140777042</v>
      </c>
    </row>
    <row r="656" spans="1:62" ht="13.9" customHeight="1" x14ac:dyDescent="0.25">
      <c r="A656" s="6"/>
      <c r="B656" s="1" t="s">
        <v>1308</v>
      </c>
      <c r="C656" s="1" t="s">
        <v>1312</v>
      </c>
      <c r="D656" s="1" t="s">
        <v>738</v>
      </c>
      <c r="E656" s="23"/>
      <c r="F656" s="23"/>
      <c r="G656" s="23"/>
      <c r="H656" s="23"/>
      <c r="I656" s="23"/>
      <c r="J656" s="23"/>
      <c r="K656" s="23"/>
      <c r="L656" s="23"/>
      <c r="M656" s="23"/>
      <c r="N656" s="15"/>
      <c r="O656" s="15"/>
      <c r="P656" s="15"/>
      <c r="Q656" s="15"/>
      <c r="R656" s="15"/>
      <c r="S656" s="15"/>
      <c r="T656" s="15"/>
      <c r="U656" s="15"/>
      <c r="V656" s="15"/>
      <c r="W656" s="15"/>
      <c r="X656" s="15"/>
      <c r="Y656" s="15"/>
      <c r="Z656" s="15"/>
      <c r="AA656" s="15"/>
      <c r="AB656" s="15"/>
      <c r="AC656" s="15"/>
      <c r="AD656" s="15"/>
      <c r="AE656" s="15"/>
      <c r="AF656" s="15"/>
      <c r="AG656" s="15"/>
      <c r="AH656" s="15"/>
      <c r="AI656" s="25"/>
      <c r="AJ656" s="25"/>
      <c r="AK656" s="25"/>
      <c r="AL656" s="25"/>
      <c r="AM656" s="25"/>
      <c r="AN656" s="25"/>
      <c r="AO656" s="25"/>
      <c r="AP656" s="25"/>
      <c r="AQ656" s="15">
        <v>-3800</v>
      </c>
      <c r="AR656" s="15">
        <v>-8600</v>
      </c>
      <c r="AS656" s="15">
        <v>0</v>
      </c>
      <c r="AT656" s="15">
        <v>0</v>
      </c>
      <c r="AU656" s="16">
        <f>IF(AT656="Neg","Neg",AT656*HLOOKUP(AU$3,T_GDP[#All],2,FALSE))</f>
        <v>0</v>
      </c>
      <c r="AV656" s="16">
        <f>IF(AU656="Neg","Neg",AU656*HLOOKUP(AV$3,T_GDP[#All],2,FALSE))</f>
        <v>0</v>
      </c>
      <c r="AW656" s="16">
        <f>IF(AV656="Neg","Neg",AV656*HLOOKUP(AW$3,T_GDP[#All],2,FALSE))</f>
        <v>0</v>
      </c>
      <c r="AX656" s="16">
        <f>IF(AW656="Neg","Neg",AW656*HLOOKUP(AX$3,T_GDP[#All],2,FALSE))</f>
        <v>0</v>
      </c>
      <c r="AY656" s="16">
        <f>IF(AX656="Neg","Neg",AX656*HLOOKUP(AY$3,T_GDP[#All],2,FALSE))</f>
        <v>0</v>
      </c>
      <c r="AZ656" s="16">
        <f>IF(AY656="Neg","Neg",AY656*HLOOKUP(AZ$3,T_GDP[#All],2,FALSE))</f>
        <v>0</v>
      </c>
      <c r="BA656" s="16">
        <f>IF(AZ656="Neg","Neg",AZ656*HLOOKUP(BA$3,T_GDP[#All],2,FALSE))</f>
        <v>0</v>
      </c>
      <c r="BB656" s="16">
        <f>IF(BA656="Neg","Neg",BA656*HLOOKUP(BB$3,T_GDP[#All],2,FALSE))</f>
        <v>0</v>
      </c>
      <c r="BC656" s="16">
        <f>IF(BB656="Neg","Neg",BB656*HLOOKUP(BC$3,T_GDP[#All],2,FALSE))</f>
        <v>0</v>
      </c>
      <c r="BD656" s="16">
        <f>IF(BC656="Neg","Neg",BC656*HLOOKUP(BD$3,T_GDP[#All],2,FALSE))</f>
        <v>0</v>
      </c>
      <c r="BE656" s="16">
        <f>IF(BD656="Neg","Neg",BD656*HLOOKUP(BE$3,T_GDP[#All],2,FALSE))</f>
        <v>0</v>
      </c>
      <c r="BF656" s="16">
        <f>IF(BE656="Neg","Neg",BE656*HLOOKUP(BF$3,T_GDP[#All],2,FALSE))</f>
        <v>0</v>
      </c>
      <c r="BG656" s="16">
        <f>IF(BF656="Neg","Neg",BF656*HLOOKUP(BG$3,T_GDP[#All],2,FALSE))</f>
        <v>0</v>
      </c>
      <c r="BH656" s="16">
        <f>IF(BG656="Neg","Neg",BG656*HLOOKUP(BH$3,T_GDP[#All],2,FALSE))</f>
        <v>0</v>
      </c>
      <c r="BI656" s="16">
        <f>IF(BH656="Neg","Neg",BH656*HLOOKUP(BI$3,T_GDP[#All],2,FALSE))</f>
        <v>0</v>
      </c>
      <c r="BJ656" s="16">
        <f>IF(BI656="Neg","Neg",BI656*HLOOKUP(BJ$3,T_GDP[#All],2,FALSE))</f>
        <v>0</v>
      </c>
    </row>
    <row r="657" spans="1:62" ht="13.9" customHeight="1" x14ac:dyDescent="0.25">
      <c r="A657" s="6"/>
      <c r="B657" s="1" t="s">
        <v>1308</v>
      </c>
      <c r="C657" s="1" t="s">
        <v>1296</v>
      </c>
      <c r="D657" s="1" t="s">
        <v>777</v>
      </c>
      <c r="E657" s="23"/>
      <c r="F657" s="23"/>
      <c r="G657" s="23"/>
      <c r="H657" s="23"/>
      <c r="I657" s="23"/>
      <c r="J657" s="23"/>
      <c r="K657" s="23"/>
      <c r="L657" s="23"/>
      <c r="M657" s="23"/>
      <c r="N657" s="15"/>
      <c r="O657" s="15"/>
      <c r="P657" s="15"/>
      <c r="Q657" s="15"/>
      <c r="R657" s="15"/>
      <c r="S657" s="15"/>
      <c r="T657" s="15"/>
      <c r="U657" s="15"/>
      <c r="V657" s="15"/>
      <c r="W657" s="15"/>
      <c r="X657" s="15"/>
      <c r="Y657" s="15"/>
      <c r="Z657" s="15"/>
      <c r="AA657" s="15"/>
      <c r="AB657" s="15"/>
      <c r="AC657" s="15"/>
      <c r="AD657" s="15"/>
      <c r="AE657" s="15"/>
      <c r="AF657" s="15"/>
      <c r="AG657" s="15"/>
      <c r="AH657" s="15"/>
      <c r="AI657" s="25"/>
      <c r="AJ657" s="25"/>
      <c r="AK657" s="25"/>
      <c r="AL657" s="25"/>
      <c r="AM657" s="25"/>
      <c r="AN657" s="25"/>
      <c r="AO657" s="25"/>
      <c r="AP657" s="25"/>
      <c r="AQ657" s="15">
        <v>160</v>
      </c>
      <c r="AR657" s="15">
        <v>640</v>
      </c>
      <c r="AS657" s="15">
        <v>645</v>
      </c>
      <c r="AT657" s="15">
        <v>675</v>
      </c>
      <c r="AU657" s="16">
        <f>IF(AT657="Neg","Neg",AT657*HLOOKUP(AU$3,T_GDP[#All],2,FALSE))</f>
        <v>697.46739466013139</v>
      </c>
      <c r="AV657" s="16">
        <f>IF(AU657="Neg","Neg",AU657*HLOOKUP(AV$3,T_GDP[#All],2,FALSE))</f>
        <v>729.41833916493954</v>
      </c>
      <c r="AW657" s="16">
        <f>IF(AV657="Neg","Neg",AV657*HLOOKUP(AW$3,T_GDP[#All],2,FALSE))</f>
        <v>757.60849599605592</v>
      </c>
      <c r="AX657" s="16">
        <f>IF(AW657="Neg","Neg",AW657*HLOOKUP(AX$3,T_GDP[#All],2,FALSE))</f>
        <v>782.51604090580554</v>
      </c>
      <c r="AY657" s="16">
        <f>IF(AX657="Neg","Neg",AX657*HLOOKUP(AY$3,T_GDP[#All],2,FALSE))</f>
        <v>816.99033177930198</v>
      </c>
      <c r="AZ657" s="16">
        <f>IF(AY657="Neg","Neg",AY657*HLOOKUP(AZ$3,T_GDP[#All],2,FALSE))</f>
        <v>849.29708104576423</v>
      </c>
      <c r="BA657" s="16">
        <f>IF(AZ657="Neg","Neg",AZ657*HLOOKUP(BA$3,T_GDP[#All],2,FALSE))</f>
        <v>879.30301336881769</v>
      </c>
      <c r="BB657" s="16">
        <f>IF(BA657="Neg","Neg",BA657*HLOOKUP(BB$3,T_GDP[#All],2,FALSE))</f>
        <v>908.46244537356586</v>
      </c>
      <c r="BC657" s="16">
        <f>IF(BB657="Neg","Neg",BB657*HLOOKUP(BC$3,T_GDP[#All],2,FALSE))</f>
        <v>842.67975866244819</v>
      </c>
      <c r="BD657" s="16">
        <f>IF(BC657="Neg","Neg",BC657*HLOOKUP(BD$3,T_GDP[#All],2,FALSE))</f>
        <v>946.07880326825239</v>
      </c>
      <c r="BE657" s="16">
        <f>IF(BD657="Neg","Neg",BD657*HLOOKUP(BE$3,T_GDP[#All],2,FALSE))</f>
        <v>1008.4820858352998</v>
      </c>
      <c r="BF657" s="16">
        <f>IF(BE657="Neg","Neg",BE657*HLOOKUP(BF$3,T_GDP[#All],2,FALSE))</f>
        <v>1026.6336640486265</v>
      </c>
      <c r="BG657" s="16">
        <f>IF(BF657="Neg","Neg",BF657*HLOOKUP(BG$3,T_GDP[#All],2,FALSE))</f>
        <v>1061.3621348166037</v>
      </c>
      <c r="BH657" s="16">
        <f>IF(BG657="Neg","Neg",BG657*HLOOKUP(BH$3,T_GDP[#All],2,FALSE))</f>
        <v>1095.788414259833</v>
      </c>
      <c r="BI657" s="16">
        <f>IF(BH657="Neg","Neg",BH657*HLOOKUP(BI$3,T_GDP[#All],2,FALSE))</f>
        <v>1137.5504977706673</v>
      </c>
      <c r="BJ657" s="16">
        <f>IF(BI657="Neg","Neg",BI657*HLOOKUP(BJ$3,T_GDP[#All],2,FALSE))</f>
        <v>1182.2747270024508</v>
      </c>
    </row>
    <row r="658" spans="1:62" ht="13.9" customHeight="1" x14ac:dyDescent="0.25">
      <c r="A658" s="6"/>
      <c r="B658" s="1" t="s">
        <v>1308</v>
      </c>
      <c r="C658" s="1" t="s">
        <v>1313</v>
      </c>
      <c r="D658" s="1" t="s">
        <v>737</v>
      </c>
      <c r="E658" s="23"/>
      <c r="F658" s="23"/>
      <c r="G658" s="23"/>
      <c r="H658" s="23"/>
      <c r="I658" s="23"/>
      <c r="J658" s="23"/>
      <c r="K658" s="23"/>
      <c r="L658" s="23"/>
      <c r="M658" s="23"/>
      <c r="N658" s="15"/>
      <c r="O658" s="15"/>
      <c r="P658" s="15"/>
      <c r="Q658" s="15"/>
      <c r="R658" s="15"/>
      <c r="S658" s="15"/>
      <c r="T658" s="15"/>
      <c r="U658" s="15"/>
      <c r="V658" s="15"/>
      <c r="W658" s="15"/>
      <c r="X658" s="15"/>
      <c r="Y658" s="15"/>
      <c r="Z658" s="15"/>
      <c r="AA658" s="15"/>
      <c r="AB658" s="15"/>
      <c r="AC658" s="15"/>
      <c r="AD658" s="15"/>
      <c r="AE658" s="15"/>
      <c r="AF658" s="15"/>
      <c r="AG658" s="15"/>
      <c r="AH658" s="15"/>
      <c r="AI658" s="25"/>
      <c r="AJ658" s="25"/>
      <c r="AK658" s="25"/>
      <c r="AL658" s="25"/>
      <c r="AM658" s="25"/>
      <c r="AN658" s="25"/>
      <c r="AO658" s="25"/>
      <c r="AP658" s="25"/>
      <c r="AQ658" s="15">
        <v>115</v>
      </c>
      <c r="AR658" s="15">
        <v>340</v>
      </c>
      <c r="AS658" s="15">
        <v>360</v>
      </c>
      <c r="AT658" s="15">
        <v>365</v>
      </c>
      <c r="AU658" s="16">
        <f>IF(AT658="Neg","Neg",AT658*HLOOKUP(AU$3,T_GDP[#All],2,FALSE))</f>
        <v>377.14903563103405</v>
      </c>
      <c r="AV658" s="16">
        <f>IF(AU658="Neg","Neg",AU658*HLOOKUP(AV$3,T_GDP[#All],2,FALSE))</f>
        <v>394.4262130299303</v>
      </c>
      <c r="AW658" s="16">
        <f>IF(AV658="Neg","Neg",AV658*HLOOKUP(AW$3,T_GDP[#All],2,FALSE))</f>
        <v>409.66977931638581</v>
      </c>
      <c r="AX658" s="16">
        <f>IF(AW658="Neg","Neg",AW658*HLOOKUP(AX$3,T_GDP[#All],2,FALSE))</f>
        <v>423.13830360091714</v>
      </c>
      <c r="AY658" s="16">
        <f>IF(AX658="Neg","Neg",AX658*HLOOKUP(AY$3,T_GDP[#All],2,FALSE))</f>
        <v>441.77995718436335</v>
      </c>
      <c r="AZ658" s="16">
        <f>IF(AY658="Neg","Neg",AY658*HLOOKUP(AZ$3,T_GDP[#All],2,FALSE))</f>
        <v>459.24953271363552</v>
      </c>
      <c r="BA658" s="16">
        <f>IF(AZ658="Neg","Neg",AZ658*HLOOKUP(BA$3,T_GDP[#All],2,FALSE))</f>
        <v>475.47496278462</v>
      </c>
      <c r="BB658" s="16">
        <f>IF(BA658="Neg","Neg",BA658*HLOOKUP(BB$3,T_GDP[#All],2,FALSE))</f>
        <v>491.24265564644679</v>
      </c>
      <c r="BC658" s="16">
        <f>IF(BB658="Neg","Neg",BB658*HLOOKUP(BC$3,T_GDP[#All],2,FALSE))</f>
        <v>455.67127690636096</v>
      </c>
      <c r="BD658" s="16">
        <f>IF(BC658="Neg","Neg",BC658*HLOOKUP(BD$3,T_GDP[#All],2,FALSE))</f>
        <v>511.58335287838844</v>
      </c>
      <c r="BE658" s="16">
        <f>IF(BD658="Neg","Neg",BD658*HLOOKUP(BE$3,T_GDP[#All],2,FALSE))</f>
        <v>545.32735011834745</v>
      </c>
      <c r="BF658" s="16">
        <f>IF(BE658="Neg","Neg",BE658*HLOOKUP(BF$3,T_GDP[#All],2,FALSE))</f>
        <v>555.14264796703526</v>
      </c>
      <c r="BG658" s="16">
        <f>IF(BF658="Neg","Neg",BF658*HLOOKUP(BG$3,T_GDP[#All],2,FALSE))</f>
        <v>573.92174697490429</v>
      </c>
      <c r="BH658" s="16">
        <f>IF(BG658="Neg","Neg",BG658*HLOOKUP(BH$3,T_GDP[#All],2,FALSE))</f>
        <v>592.53743882198387</v>
      </c>
      <c r="BI658" s="16">
        <f>IF(BH658="Neg","Neg",BH658*HLOOKUP(BI$3,T_GDP[#All],2,FALSE))</f>
        <v>615.11989879450903</v>
      </c>
      <c r="BJ658" s="16">
        <f>IF(BI658="Neg","Neg",BI658*HLOOKUP(BJ$3,T_GDP[#All],2,FALSE))</f>
        <v>639.30411163836231</v>
      </c>
    </row>
    <row r="659" spans="1:62" ht="13.9" customHeight="1" x14ac:dyDescent="0.25">
      <c r="A659" s="6"/>
      <c r="B659" s="1" t="s">
        <v>1308</v>
      </c>
      <c r="C659" s="1" t="s">
        <v>1314</v>
      </c>
      <c r="D659" s="1" t="s">
        <v>725</v>
      </c>
      <c r="E659" s="23"/>
      <c r="F659" s="23"/>
      <c r="G659" s="23"/>
      <c r="H659" s="23"/>
      <c r="I659" s="23"/>
      <c r="J659" s="23"/>
      <c r="K659" s="23"/>
      <c r="L659" s="23"/>
      <c r="M659" s="23"/>
      <c r="N659" s="15"/>
      <c r="O659" s="15"/>
      <c r="P659" s="15"/>
      <c r="Q659" s="15"/>
      <c r="R659" s="15"/>
      <c r="S659" s="15"/>
      <c r="T659" s="15"/>
      <c r="U659" s="15"/>
      <c r="V659" s="15"/>
      <c r="W659" s="15"/>
      <c r="X659" s="15"/>
      <c r="Y659" s="15"/>
      <c r="Z659" s="15"/>
      <c r="AA659" s="15"/>
      <c r="AB659" s="15"/>
      <c r="AC659" s="15"/>
      <c r="AD659" s="15"/>
      <c r="AE659" s="15"/>
      <c r="AF659" s="15"/>
      <c r="AG659" s="15"/>
      <c r="AH659" s="15"/>
      <c r="AI659" s="25"/>
      <c r="AJ659" s="25"/>
      <c r="AK659" s="25"/>
      <c r="AL659" s="25"/>
      <c r="AM659" s="25"/>
      <c r="AN659" s="25"/>
      <c r="AO659" s="25"/>
      <c r="AP659" s="25"/>
      <c r="AQ659" s="15">
        <v>0</v>
      </c>
      <c r="AR659" s="15">
        <v>-2930</v>
      </c>
      <c r="AS659" s="15">
        <v>-3310</v>
      </c>
      <c r="AT659" s="15">
        <v>-3270</v>
      </c>
      <c r="AU659" s="16">
        <f>IF(AT659="Neg","Neg",AT659*HLOOKUP(AU$3,T_GDP[#All],2,FALSE))</f>
        <v>-3378.8420452424143</v>
      </c>
      <c r="AV659" s="16">
        <f>IF(AU659="Neg","Neg",AU659*HLOOKUP(AV$3,T_GDP[#All],2,FALSE))</f>
        <v>-3533.6266208434849</v>
      </c>
      <c r="AW659" s="16">
        <f>IF(AV659="Neg","Neg",AV659*HLOOKUP(AW$3,T_GDP[#All],2,FALSE))</f>
        <v>-3670.1922694920045</v>
      </c>
      <c r="AX659" s="16">
        <f>IF(AW659="Neg","Neg",AW659*HLOOKUP(AX$3,T_GDP[#All],2,FALSE))</f>
        <v>-3790.8554870547919</v>
      </c>
      <c r="AY659" s="16">
        <f>IF(AX659="Neg","Neg",AX659*HLOOKUP(AY$3,T_GDP[#All],2,FALSE))</f>
        <v>-3957.8642739530633</v>
      </c>
      <c r="AZ659" s="16">
        <f>IF(AY659="Neg","Neg",AY659*HLOOKUP(AZ$3,T_GDP[#All],2,FALSE))</f>
        <v>-4114.3725259550356</v>
      </c>
      <c r="BA659" s="16">
        <f>IF(AZ659="Neg","Neg",AZ659*HLOOKUP(BA$3,T_GDP[#All],2,FALSE))</f>
        <v>-4259.734598097828</v>
      </c>
      <c r="BB659" s="16">
        <f>IF(BA659="Neg","Neg",BA659*HLOOKUP(BB$3,T_GDP[#All],2,FALSE))</f>
        <v>-4400.9958464763859</v>
      </c>
      <c r="BC659" s="16">
        <f>IF(BB659="Neg","Neg",BB659*HLOOKUP(BC$3,T_GDP[#All],2,FALSE))</f>
        <v>-4082.3152752980827</v>
      </c>
      <c r="BD659" s="16">
        <f>IF(BC659="Neg","Neg",BC659*HLOOKUP(BD$3,T_GDP[#All],2,FALSE))</f>
        <v>-4583.2262024995343</v>
      </c>
      <c r="BE659" s="16">
        <f>IF(BD659="Neg","Neg",BD659*HLOOKUP(BE$3,T_GDP[#All],2,FALSE))</f>
        <v>-4885.5354380465642</v>
      </c>
      <c r="BF659" s="16">
        <f>IF(BE659="Neg","Neg",BE659*HLOOKUP(BF$3,T_GDP[#All],2,FALSE))</f>
        <v>-4973.4697502800136</v>
      </c>
      <c r="BG659" s="16">
        <f>IF(BF659="Neg","Neg",BF659*HLOOKUP(BG$3,T_GDP[#All],2,FALSE))</f>
        <v>-5141.7098975559911</v>
      </c>
      <c r="BH659" s="16">
        <f>IF(BG659="Neg","Neg",BG659*HLOOKUP(BH$3,T_GDP[#All],2,FALSE))</f>
        <v>-5308.4860957476349</v>
      </c>
      <c r="BI659" s="16">
        <f>IF(BH659="Neg","Neg",BH659*HLOOKUP(BI$3,T_GDP[#All],2,FALSE))</f>
        <v>-5510.8001892001212</v>
      </c>
      <c r="BJ659" s="16">
        <f>IF(BI659="Neg","Neg",BI659*HLOOKUP(BJ$3,T_GDP[#All],2,FALSE))</f>
        <v>-5727.4642330340948</v>
      </c>
    </row>
    <row r="660" spans="1:62" ht="13.9" customHeight="1" x14ac:dyDescent="0.25">
      <c r="A660" s="6"/>
      <c r="B660" s="1" t="s">
        <v>1308</v>
      </c>
      <c r="C660" s="1" t="s">
        <v>1315</v>
      </c>
      <c r="D660" s="1" t="s">
        <v>725</v>
      </c>
      <c r="E660" s="23"/>
      <c r="F660" s="23"/>
      <c r="G660" s="23"/>
      <c r="H660" s="23"/>
      <c r="I660" s="23"/>
      <c r="J660" s="23"/>
      <c r="K660" s="23"/>
      <c r="L660" s="23"/>
      <c r="M660" s="23"/>
      <c r="N660" s="15"/>
      <c r="O660" s="15"/>
      <c r="P660" s="15"/>
      <c r="Q660" s="15"/>
      <c r="R660" s="15"/>
      <c r="S660" s="15"/>
      <c r="T660" s="15"/>
      <c r="U660" s="15"/>
      <c r="V660" s="15"/>
      <c r="W660" s="15"/>
      <c r="X660" s="15"/>
      <c r="Y660" s="15"/>
      <c r="Z660" s="15"/>
      <c r="AA660" s="15"/>
      <c r="AB660" s="15"/>
      <c r="AC660" s="15"/>
      <c r="AD660" s="15"/>
      <c r="AE660" s="15"/>
      <c r="AF660" s="15"/>
      <c r="AG660" s="15"/>
      <c r="AH660" s="15"/>
      <c r="AI660" s="25"/>
      <c r="AJ660" s="25"/>
      <c r="AK660" s="25"/>
      <c r="AL660" s="25"/>
      <c r="AM660" s="25"/>
      <c r="AN660" s="25"/>
      <c r="AO660" s="25"/>
      <c r="AP660" s="25"/>
      <c r="AQ660" s="15">
        <v>0</v>
      </c>
      <c r="AR660" s="15">
        <v>-630</v>
      </c>
      <c r="AS660" s="15">
        <v>-770</v>
      </c>
      <c r="AT660" s="15">
        <v>-100</v>
      </c>
      <c r="AU660" s="16">
        <f>IF(AT660="Neg","Neg",AT660*HLOOKUP(AU$3,T_GDP[#All],2,FALSE))</f>
        <v>-103.32850291261207</v>
      </c>
      <c r="AV660" s="16">
        <f>IF(AU660="Neg","Neg",AU660*HLOOKUP(AV$3,T_GDP[#All],2,FALSE))</f>
        <v>-108.06197617258364</v>
      </c>
      <c r="AW660" s="16">
        <f>IF(AV660="Neg","Neg",AV660*HLOOKUP(AW$3,T_GDP[#All],2,FALSE))</f>
        <v>-112.23829570311941</v>
      </c>
      <c r="AX660" s="16">
        <f>IF(AW660="Neg","Neg",AW660*HLOOKUP(AX$3,T_GDP[#All],2,FALSE))</f>
        <v>-115.92830235641566</v>
      </c>
      <c r="AY660" s="16">
        <f>IF(AX660="Neg","Neg",AX660*HLOOKUP(AY$3,T_GDP[#All],2,FALSE))</f>
        <v>-121.03560470804476</v>
      </c>
      <c r="AZ660" s="16">
        <f>IF(AY660="Neg","Neg",AY660*HLOOKUP(AZ$3,T_GDP[#All],2,FALSE))</f>
        <v>-125.82178978455768</v>
      </c>
      <c r="BA660" s="16">
        <f>IF(AZ660="Neg","Neg",AZ660*HLOOKUP(BA$3,T_GDP[#All],2,FALSE))</f>
        <v>-130.26711309167672</v>
      </c>
      <c r="BB660" s="16">
        <f>IF(BA660="Neg","Neg",BA660*HLOOKUP(BB$3,T_GDP[#All],2,FALSE))</f>
        <v>-134.587028944232</v>
      </c>
      <c r="BC660" s="16">
        <f>IF(BB660="Neg","Neg",BB660*HLOOKUP(BC$3,T_GDP[#All],2,FALSE))</f>
        <v>-124.84144572777014</v>
      </c>
      <c r="BD660" s="16">
        <f>IF(BC660="Neg","Neg",BC660*HLOOKUP(BD$3,T_GDP[#All],2,FALSE))</f>
        <v>-140.15982270640779</v>
      </c>
      <c r="BE660" s="16">
        <f>IF(BD660="Neg","Neg",BD660*HLOOKUP(BE$3,T_GDP[#All],2,FALSE))</f>
        <v>-149.40475345708148</v>
      </c>
      <c r="BF660" s="16">
        <f>IF(BE660="Neg","Neg",BE660*HLOOKUP(BF$3,T_GDP[#All],2,FALSE))</f>
        <v>-152.09387615535209</v>
      </c>
      <c r="BG660" s="16">
        <f>IF(BF660="Neg","Neg",BF660*HLOOKUP(BG$3,T_GDP[#All],2,FALSE))</f>
        <v>-157.23883478764498</v>
      </c>
      <c r="BH660" s="16">
        <f>IF(BG660="Neg","Neg",BG660*HLOOKUP(BH$3,T_GDP[#All],2,FALSE))</f>
        <v>-162.33902433479005</v>
      </c>
      <c r="BI660" s="16">
        <f>IF(BH660="Neg","Neg",BH660*HLOOKUP(BI$3,T_GDP[#All],2,FALSE))</f>
        <v>-168.52599966972846</v>
      </c>
      <c r="BJ660" s="16">
        <f>IF(BI660="Neg","Neg",BI660*HLOOKUP(BJ$3,T_GDP[#All],2,FALSE))</f>
        <v>-175.15181140777045</v>
      </c>
    </row>
    <row r="661" spans="1:62" ht="13.9" customHeight="1" x14ac:dyDescent="0.25">
      <c r="A661" s="6"/>
      <c r="B661" s="1" t="s">
        <v>1308</v>
      </c>
      <c r="C661" s="1" t="s">
        <v>1316</v>
      </c>
      <c r="D661" s="1" t="s">
        <v>725</v>
      </c>
      <c r="E661" s="23"/>
      <c r="F661" s="23"/>
      <c r="G661" s="23"/>
      <c r="H661" s="23"/>
      <c r="I661" s="23"/>
      <c r="J661" s="23"/>
      <c r="K661" s="23"/>
      <c r="L661" s="23"/>
      <c r="M661" s="23"/>
      <c r="N661" s="15"/>
      <c r="O661" s="15"/>
      <c r="P661" s="15"/>
      <c r="Q661" s="15"/>
      <c r="R661" s="15"/>
      <c r="S661" s="15"/>
      <c r="T661" s="15"/>
      <c r="U661" s="15"/>
      <c r="V661" s="15"/>
      <c r="W661" s="15"/>
      <c r="X661" s="15"/>
      <c r="Y661" s="15"/>
      <c r="Z661" s="15"/>
      <c r="AA661" s="15"/>
      <c r="AB661" s="15"/>
      <c r="AC661" s="15"/>
      <c r="AD661" s="15"/>
      <c r="AE661" s="15"/>
      <c r="AF661" s="15"/>
      <c r="AG661" s="15"/>
      <c r="AH661" s="15"/>
      <c r="AI661" s="25"/>
      <c r="AJ661" s="25"/>
      <c r="AK661" s="25"/>
      <c r="AL661" s="25"/>
      <c r="AM661" s="25"/>
      <c r="AN661" s="25"/>
      <c r="AO661" s="25"/>
      <c r="AP661" s="25"/>
      <c r="AQ661" s="15">
        <v>0</v>
      </c>
      <c r="AR661" s="15">
        <v>0</v>
      </c>
      <c r="AS661" s="15">
        <v>0</v>
      </c>
      <c r="AT661" s="15">
        <v>180</v>
      </c>
      <c r="AU661" s="16">
        <f>IF(AT661="Neg","Neg",AT661*HLOOKUP(AU$3,T_GDP[#All],2,FALSE))</f>
        <v>185.99130524270171</v>
      </c>
      <c r="AV661" s="16">
        <f>IF(AU661="Neg","Neg",AU661*HLOOKUP(AV$3,T_GDP[#All],2,FALSE))</f>
        <v>194.51155711065056</v>
      </c>
      <c r="AW661" s="16">
        <f>IF(AV661="Neg","Neg",AV661*HLOOKUP(AW$3,T_GDP[#All],2,FALSE))</f>
        <v>202.02893226561494</v>
      </c>
      <c r="AX661" s="16">
        <f>IF(AW661="Neg","Neg",AW661*HLOOKUP(AX$3,T_GDP[#All],2,FALSE))</f>
        <v>208.6709442415482</v>
      </c>
      <c r="AY661" s="16">
        <f>IF(AX661="Neg","Neg",AX661*HLOOKUP(AY$3,T_GDP[#All],2,FALSE))</f>
        <v>217.86408847448058</v>
      </c>
      <c r="AZ661" s="16">
        <f>IF(AY661="Neg","Neg",AY661*HLOOKUP(AZ$3,T_GDP[#All],2,FALSE))</f>
        <v>226.47922161220384</v>
      </c>
      <c r="BA661" s="16">
        <f>IF(AZ661="Neg","Neg",AZ661*HLOOKUP(BA$3,T_GDP[#All],2,FALSE))</f>
        <v>234.48080356501811</v>
      </c>
      <c r="BB661" s="16">
        <f>IF(BA661="Neg","Neg",BA661*HLOOKUP(BB$3,T_GDP[#All],2,FALSE))</f>
        <v>242.25665209961761</v>
      </c>
      <c r="BC661" s="16">
        <f>IF(BB661="Neg","Neg",BB661*HLOOKUP(BC$3,T_GDP[#All],2,FALSE))</f>
        <v>224.71460230998625</v>
      </c>
      <c r="BD661" s="16">
        <f>IF(BC661="Neg","Neg",BC661*HLOOKUP(BD$3,T_GDP[#All],2,FALSE))</f>
        <v>252.28768087153404</v>
      </c>
      <c r="BE661" s="16">
        <f>IF(BD661="Neg","Neg",BD661*HLOOKUP(BE$3,T_GDP[#All],2,FALSE))</f>
        <v>268.92855622274669</v>
      </c>
      <c r="BF661" s="16">
        <f>IF(BE661="Neg","Neg",BE661*HLOOKUP(BF$3,T_GDP[#All],2,FALSE))</f>
        <v>273.76897707963383</v>
      </c>
      <c r="BG661" s="16">
        <f>IF(BF661="Neg","Neg",BF661*HLOOKUP(BG$3,T_GDP[#All],2,FALSE))</f>
        <v>283.02990261776102</v>
      </c>
      <c r="BH661" s="16">
        <f>IF(BG661="Neg","Neg",BG661*HLOOKUP(BH$3,T_GDP[#All],2,FALSE))</f>
        <v>292.21024380262219</v>
      </c>
      <c r="BI661" s="16">
        <f>IF(BH661="Neg","Neg",BH661*HLOOKUP(BI$3,T_GDP[#All],2,FALSE))</f>
        <v>303.34679940551132</v>
      </c>
      <c r="BJ661" s="16">
        <f>IF(BI661="Neg","Neg",BI661*HLOOKUP(BJ$3,T_GDP[#All],2,FALSE))</f>
        <v>315.2732605339869</v>
      </c>
    </row>
    <row r="662" spans="1:62" ht="13.9" customHeight="1" x14ac:dyDescent="0.25">
      <c r="A662" s="6"/>
      <c r="B662" s="1" t="s">
        <v>1308</v>
      </c>
      <c r="C662" s="1" t="s">
        <v>1317</v>
      </c>
      <c r="D662" s="1" t="s">
        <v>725</v>
      </c>
      <c r="E662" s="23"/>
      <c r="F662" s="23"/>
      <c r="G662" s="23"/>
      <c r="H662" s="23"/>
      <c r="I662" s="23"/>
      <c r="J662" s="23"/>
      <c r="K662" s="23"/>
      <c r="L662" s="23"/>
      <c r="M662" s="23"/>
      <c r="N662" s="15"/>
      <c r="O662" s="15"/>
      <c r="P662" s="15"/>
      <c r="Q662" s="15"/>
      <c r="R662" s="15"/>
      <c r="S662" s="15"/>
      <c r="T662" s="15"/>
      <c r="U662" s="15"/>
      <c r="V662" s="15"/>
      <c r="W662" s="15"/>
      <c r="X662" s="15"/>
      <c r="Y662" s="15"/>
      <c r="Z662" s="15"/>
      <c r="AA662" s="15"/>
      <c r="AB662" s="15"/>
      <c r="AC662" s="15"/>
      <c r="AD662" s="15"/>
      <c r="AE662" s="15"/>
      <c r="AF662" s="15"/>
      <c r="AG662" s="15"/>
      <c r="AH662" s="15"/>
      <c r="AI662" s="25"/>
      <c r="AJ662" s="25"/>
      <c r="AK662" s="25"/>
      <c r="AL662" s="25"/>
      <c r="AM662" s="25"/>
      <c r="AN662" s="25"/>
      <c r="AO662" s="25"/>
      <c r="AP662" s="25"/>
      <c r="AQ662" s="15">
        <v>0</v>
      </c>
      <c r="AR662" s="15">
        <v>0</v>
      </c>
      <c r="AS662" s="15">
        <v>830</v>
      </c>
      <c r="AT662" s="15">
        <v>1320</v>
      </c>
      <c r="AU662" s="16">
        <f>IF(AT662="Neg","Neg",AT662*HLOOKUP(AU$3,T_GDP[#All],2,FALSE))</f>
        <v>1363.9362384464791</v>
      </c>
      <c r="AV662" s="16">
        <f>IF(AU662="Neg","Neg",AU662*HLOOKUP(AV$3,T_GDP[#All],2,FALSE))</f>
        <v>1426.4180854781039</v>
      </c>
      <c r="AW662" s="16">
        <f>IF(AV662="Neg","Neg",AV662*HLOOKUP(AW$3,T_GDP[#All],2,FALSE))</f>
        <v>1481.545503281176</v>
      </c>
      <c r="AX662" s="16">
        <f>IF(AW662="Neg","Neg",AW662*HLOOKUP(AX$3,T_GDP[#All],2,FALSE))</f>
        <v>1530.2535911046864</v>
      </c>
      <c r="AY662" s="16">
        <f>IF(AX662="Neg","Neg",AX662*HLOOKUP(AY$3,T_GDP[#All],2,FALSE))</f>
        <v>1597.6699821461905</v>
      </c>
      <c r="AZ662" s="16">
        <f>IF(AY662="Neg","Neg",AY662*HLOOKUP(AZ$3,T_GDP[#All],2,FALSE))</f>
        <v>1660.847625156161</v>
      </c>
      <c r="BA662" s="16">
        <f>IF(AZ662="Neg","Neg",AZ662*HLOOKUP(BA$3,T_GDP[#All],2,FALSE))</f>
        <v>1719.5258928101323</v>
      </c>
      <c r="BB662" s="16">
        <f>IF(BA662="Neg","Neg",BA662*HLOOKUP(BB$3,T_GDP[#All],2,FALSE))</f>
        <v>1776.5487820638621</v>
      </c>
      <c r="BC662" s="16">
        <f>IF(BB662="Neg","Neg",BB662*HLOOKUP(BC$3,T_GDP[#All],2,FALSE))</f>
        <v>1647.9070836065653</v>
      </c>
      <c r="BD662" s="16">
        <f>IF(BC662="Neg","Neg",BC662*HLOOKUP(BD$3,T_GDP[#All],2,FALSE))</f>
        <v>1850.1096597245823</v>
      </c>
      <c r="BE662" s="16">
        <f>IF(BD662="Neg","Neg",BD662*HLOOKUP(BE$3,T_GDP[#All],2,FALSE))</f>
        <v>1972.1427456334752</v>
      </c>
      <c r="BF662" s="16">
        <f>IF(BE662="Neg","Neg",BE662*HLOOKUP(BF$3,T_GDP[#All],2,FALSE))</f>
        <v>2007.6391652506475</v>
      </c>
      <c r="BG662" s="16">
        <f>IF(BF662="Neg","Neg",BF662*HLOOKUP(BG$3,T_GDP[#All],2,FALSE))</f>
        <v>2075.5526191969134</v>
      </c>
      <c r="BH662" s="16">
        <f>IF(BG662="Neg","Neg",BG662*HLOOKUP(BH$3,T_GDP[#All],2,FALSE))</f>
        <v>2142.8751212192283</v>
      </c>
      <c r="BI662" s="16">
        <f>IF(BH662="Neg","Neg",BH662*HLOOKUP(BI$3,T_GDP[#All],2,FALSE))</f>
        <v>2224.5431956404154</v>
      </c>
      <c r="BJ662" s="16">
        <f>IF(BI662="Neg","Neg",BI662*HLOOKUP(BJ$3,T_GDP[#All],2,FALSE))</f>
        <v>2312.0039105825699</v>
      </c>
    </row>
    <row r="663" spans="1:62" ht="13.9" customHeight="1" x14ac:dyDescent="0.25">
      <c r="A663" s="6"/>
      <c r="B663" s="1" t="s">
        <v>1308</v>
      </c>
      <c r="C663" s="1" t="s">
        <v>1318</v>
      </c>
      <c r="D663" s="1" t="s">
        <v>725</v>
      </c>
      <c r="E663" s="23"/>
      <c r="F663" s="23"/>
      <c r="G663" s="23"/>
      <c r="H663" s="23"/>
      <c r="I663" s="23"/>
      <c r="J663" s="23"/>
      <c r="K663" s="23"/>
      <c r="L663" s="23"/>
      <c r="M663" s="23"/>
      <c r="N663" s="15"/>
      <c r="O663" s="15"/>
      <c r="P663" s="15"/>
      <c r="Q663" s="15"/>
      <c r="R663" s="15"/>
      <c r="S663" s="15"/>
      <c r="T663" s="15"/>
      <c r="U663" s="15"/>
      <c r="V663" s="15"/>
      <c r="W663" s="15"/>
      <c r="X663" s="15"/>
      <c r="Y663" s="15"/>
      <c r="Z663" s="15"/>
      <c r="AA663" s="15"/>
      <c r="AB663" s="15"/>
      <c r="AC663" s="15"/>
      <c r="AD663" s="15"/>
      <c r="AE663" s="15"/>
      <c r="AF663" s="15"/>
      <c r="AG663" s="15"/>
      <c r="AH663" s="15"/>
      <c r="AI663" s="25"/>
      <c r="AJ663" s="25"/>
      <c r="AK663" s="25"/>
      <c r="AL663" s="25"/>
      <c r="AM663" s="25"/>
      <c r="AN663" s="25"/>
      <c r="AO663" s="25"/>
      <c r="AP663" s="25"/>
      <c r="AQ663" s="15">
        <v>0</v>
      </c>
      <c r="AR663" s="15">
        <v>0</v>
      </c>
      <c r="AS663" s="15">
        <v>0</v>
      </c>
      <c r="AT663" s="15">
        <v>670</v>
      </c>
      <c r="AU663" s="16">
        <f>IF(AT663="Neg","Neg",AT663*HLOOKUP(AU$3,T_GDP[#All],2,FALSE))</f>
        <v>692.30096951450082</v>
      </c>
      <c r="AV663" s="16">
        <f>IF(AU663="Neg","Neg",AU663*HLOOKUP(AV$3,T_GDP[#All],2,FALSE))</f>
        <v>724.01524035631041</v>
      </c>
      <c r="AW663" s="16">
        <f>IF(AV663="Neg","Neg",AV663*HLOOKUP(AW$3,T_GDP[#All],2,FALSE))</f>
        <v>751.99658121089999</v>
      </c>
      <c r="AX663" s="16">
        <f>IF(AW663="Neg","Neg",AW663*HLOOKUP(AX$3,T_GDP[#All],2,FALSE))</f>
        <v>776.7196257879848</v>
      </c>
      <c r="AY663" s="16">
        <f>IF(AX663="Neg","Neg",AX663*HLOOKUP(AY$3,T_GDP[#All],2,FALSE))</f>
        <v>810.93855154389973</v>
      </c>
      <c r="AZ663" s="16">
        <f>IF(AY663="Neg","Neg",AY663*HLOOKUP(AZ$3,T_GDP[#All],2,FALSE))</f>
        <v>843.00599155653629</v>
      </c>
      <c r="BA663" s="16">
        <f>IF(AZ663="Neg","Neg",AZ663*HLOOKUP(BA$3,T_GDP[#All],2,FALSE))</f>
        <v>872.78965771423384</v>
      </c>
      <c r="BB663" s="16">
        <f>IF(BA663="Neg","Neg",BA663*HLOOKUP(BB$3,T_GDP[#All],2,FALSE))</f>
        <v>901.73309392635429</v>
      </c>
      <c r="BC663" s="16">
        <f>IF(BB663="Neg","Neg",BB663*HLOOKUP(BC$3,T_GDP[#All],2,FALSE))</f>
        <v>836.43768637605979</v>
      </c>
      <c r="BD663" s="16">
        <f>IF(BC663="Neg","Neg",BC663*HLOOKUP(BD$3,T_GDP[#All],2,FALSE))</f>
        <v>939.07081213293213</v>
      </c>
      <c r="BE663" s="16">
        <f>IF(BD663="Neg","Neg",BD663*HLOOKUP(BE$3,T_GDP[#All],2,FALSE))</f>
        <v>1001.011848162446</v>
      </c>
      <c r="BF663" s="16">
        <f>IF(BE663="Neg","Neg",BE663*HLOOKUP(BF$3,T_GDP[#All],2,FALSE))</f>
        <v>1019.0289702408592</v>
      </c>
      <c r="BG663" s="16">
        <f>IF(BF663="Neg","Neg",BF663*HLOOKUP(BG$3,T_GDP[#All],2,FALSE))</f>
        <v>1053.5001930772216</v>
      </c>
      <c r="BH663" s="16">
        <f>IF(BG663="Neg","Neg",BG663*HLOOKUP(BH$3,T_GDP[#All],2,FALSE))</f>
        <v>1087.6714630430936</v>
      </c>
      <c r="BI663" s="16">
        <f>IF(BH663="Neg","Neg",BH663*HLOOKUP(BI$3,T_GDP[#All],2,FALSE))</f>
        <v>1129.1241977871809</v>
      </c>
      <c r="BJ663" s="16">
        <f>IF(BI663="Neg","Neg",BI663*HLOOKUP(BJ$3,T_GDP[#All],2,FALSE))</f>
        <v>1173.5171364320624</v>
      </c>
    </row>
    <row r="664" spans="1:62" ht="13.9" customHeight="1" x14ac:dyDescent="0.25">
      <c r="A664" s="6"/>
      <c r="B664" s="1" t="s">
        <v>1308</v>
      </c>
      <c r="C664" s="1" t="s">
        <v>1319</v>
      </c>
      <c r="D664" s="1" t="s">
        <v>728</v>
      </c>
      <c r="E664" s="23"/>
      <c r="F664" s="23"/>
      <c r="G664" s="23"/>
      <c r="H664" s="23"/>
      <c r="I664" s="23"/>
      <c r="J664" s="23"/>
      <c r="K664" s="23"/>
      <c r="L664" s="23"/>
      <c r="M664" s="23"/>
      <c r="N664" s="15"/>
      <c r="O664" s="15"/>
      <c r="P664" s="15"/>
      <c r="Q664" s="15"/>
      <c r="R664" s="15"/>
      <c r="S664" s="15"/>
      <c r="T664" s="15"/>
      <c r="U664" s="15"/>
      <c r="V664" s="15"/>
      <c r="W664" s="15"/>
      <c r="X664" s="15"/>
      <c r="Y664" s="15"/>
      <c r="Z664" s="15"/>
      <c r="AA664" s="15"/>
      <c r="AB664" s="15"/>
      <c r="AC664" s="15"/>
      <c r="AD664" s="15"/>
      <c r="AE664" s="15"/>
      <c r="AF664" s="15"/>
      <c r="AG664" s="15"/>
      <c r="AH664" s="15"/>
      <c r="AI664" s="25"/>
      <c r="AJ664" s="25"/>
      <c r="AK664" s="25"/>
      <c r="AL664" s="25"/>
      <c r="AM664" s="25"/>
      <c r="AN664" s="25"/>
      <c r="AO664" s="25"/>
      <c r="AP664" s="25"/>
      <c r="AQ664" s="15">
        <v>0</v>
      </c>
      <c r="AR664" s="15">
        <v>0</v>
      </c>
      <c r="AS664" s="15">
        <v>0</v>
      </c>
      <c r="AT664" s="15">
        <v>-1610</v>
      </c>
      <c r="AU664" s="16">
        <f>IF(AT664="Neg","Neg",AT664*HLOOKUP(AU$3,T_GDP[#All],2,FALSE))</f>
        <v>-1663.5888968930542</v>
      </c>
      <c r="AV664" s="16">
        <f>IF(AU664="Neg","Neg",AU664*HLOOKUP(AV$3,T_GDP[#All],2,FALSE))</f>
        <v>-1739.7978163785965</v>
      </c>
      <c r="AW664" s="16">
        <f>IF(AV664="Neg","Neg",AV664*HLOOKUP(AW$3,T_GDP[#All],2,FALSE))</f>
        <v>-1807.0365608202223</v>
      </c>
      <c r="AX664" s="16">
        <f>IF(AW664="Neg","Neg",AW664*HLOOKUP(AX$3,T_GDP[#All],2,FALSE))</f>
        <v>-1866.445667938292</v>
      </c>
      <c r="AY664" s="16">
        <f>IF(AX664="Neg","Neg",AX664*HLOOKUP(AY$3,T_GDP[#All],2,FALSE))</f>
        <v>-1948.6732357995204</v>
      </c>
      <c r="AZ664" s="16">
        <f>IF(AY664="Neg","Neg",AY664*HLOOKUP(AZ$3,T_GDP[#All],2,FALSE))</f>
        <v>-2025.7308155313785</v>
      </c>
      <c r="BA664" s="16">
        <f>IF(AZ664="Neg","Neg",AZ664*HLOOKUP(BA$3,T_GDP[#All],2,FALSE))</f>
        <v>-2097.3005207759952</v>
      </c>
      <c r="BB664" s="16">
        <f>IF(BA664="Neg","Neg",BA664*HLOOKUP(BB$3,T_GDP[#All],2,FALSE))</f>
        <v>-2166.8511660021354</v>
      </c>
      <c r="BC664" s="16">
        <f>IF(BB664="Neg","Neg",BB664*HLOOKUP(BC$3,T_GDP[#All],2,FALSE))</f>
        <v>-2009.9472762170992</v>
      </c>
      <c r="BD664" s="16">
        <f>IF(BC664="Neg","Neg",BC664*HLOOKUP(BD$3,T_GDP[#All],2,FALSE))</f>
        <v>-2256.5731455731657</v>
      </c>
      <c r="BE664" s="16">
        <f>IF(BD664="Neg","Neg",BD664*HLOOKUP(BE$3,T_GDP[#All],2,FALSE))</f>
        <v>-2405.4165306590121</v>
      </c>
      <c r="BF664" s="16">
        <f>IF(BE664="Neg","Neg",BE664*HLOOKUP(BF$3,T_GDP[#All],2,FALSE))</f>
        <v>-2448.7114061011689</v>
      </c>
      <c r="BG664" s="16">
        <f>IF(BF664="Neg","Neg",BF664*HLOOKUP(BG$3,T_GDP[#All],2,FALSE))</f>
        <v>-2531.5452400810846</v>
      </c>
      <c r="BH664" s="16">
        <f>IF(BG664="Neg","Neg",BG664*HLOOKUP(BH$3,T_GDP[#All],2,FALSE))</f>
        <v>-2613.6582917901201</v>
      </c>
      <c r="BI664" s="16">
        <f>IF(BH664="Neg","Neg",BH664*HLOOKUP(BI$3,T_GDP[#All],2,FALSE))</f>
        <v>-2713.2685946826286</v>
      </c>
      <c r="BJ664" s="16">
        <f>IF(BI664="Neg","Neg",BI664*HLOOKUP(BJ$3,T_GDP[#All],2,FALSE))</f>
        <v>-2819.944163665105</v>
      </c>
    </row>
    <row r="665" spans="1:62" ht="13.9" customHeight="1" x14ac:dyDescent="0.25">
      <c r="A665" s="6"/>
      <c r="B665" s="1" t="s">
        <v>1308</v>
      </c>
      <c r="C665" s="1" t="s">
        <v>1320</v>
      </c>
      <c r="D665" s="1" t="s">
        <v>728</v>
      </c>
      <c r="E665" s="23"/>
      <c r="F665" s="23"/>
      <c r="G665" s="23"/>
      <c r="H665" s="23"/>
      <c r="I665" s="23"/>
      <c r="J665" s="23"/>
      <c r="K665" s="23"/>
      <c r="L665" s="23"/>
      <c r="M665" s="23"/>
      <c r="N665" s="15"/>
      <c r="O665" s="15"/>
      <c r="P665" s="15"/>
      <c r="Q665" s="15"/>
      <c r="R665" s="15"/>
      <c r="S665" s="15"/>
      <c r="T665" s="15"/>
      <c r="U665" s="15"/>
      <c r="V665" s="15"/>
      <c r="W665" s="15"/>
      <c r="X665" s="15"/>
      <c r="Y665" s="15"/>
      <c r="Z665" s="15"/>
      <c r="AA665" s="15"/>
      <c r="AB665" s="15"/>
      <c r="AC665" s="15"/>
      <c r="AD665" s="15"/>
      <c r="AE665" s="15"/>
      <c r="AF665" s="15"/>
      <c r="AG665" s="15"/>
      <c r="AH665" s="15"/>
      <c r="AI665" s="25"/>
      <c r="AJ665" s="25"/>
      <c r="AK665" s="25"/>
      <c r="AL665" s="25"/>
      <c r="AM665" s="25"/>
      <c r="AN665" s="25"/>
      <c r="AO665" s="25"/>
      <c r="AP665" s="25"/>
      <c r="AQ665" s="15">
        <v>0</v>
      </c>
      <c r="AR665" s="15">
        <v>0</v>
      </c>
      <c r="AS665" s="15">
        <v>0</v>
      </c>
      <c r="AT665" s="15">
        <v>2050</v>
      </c>
      <c r="AU665" s="16">
        <f>IF(AT665="Neg","Neg",AT665*HLOOKUP(AU$3,T_GDP[#All],2,FALSE))</f>
        <v>2118.2343097085472</v>
      </c>
      <c r="AV665" s="16">
        <f>IF(AU665="Neg","Neg",AU665*HLOOKUP(AV$3,T_GDP[#All],2,FALSE))</f>
        <v>2215.2705115379645</v>
      </c>
      <c r="AW665" s="16">
        <f>IF(AV665="Neg","Neg",AV665*HLOOKUP(AW$3,T_GDP[#All],2,FALSE))</f>
        <v>2300.8850619139475</v>
      </c>
      <c r="AX665" s="16">
        <f>IF(AW665="Neg","Neg",AW665*HLOOKUP(AX$3,T_GDP[#All],2,FALSE))</f>
        <v>2376.5301983065206</v>
      </c>
      <c r="AY665" s="16">
        <f>IF(AX665="Neg","Neg",AX665*HLOOKUP(AY$3,T_GDP[#All],2,FALSE))</f>
        <v>2481.2298965149171</v>
      </c>
      <c r="AZ665" s="16">
        <f>IF(AY665="Neg","Neg",AY665*HLOOKUP(AZ$3,T_GDP[#All],2,FALSE))</f>
        <v>2579.3466905834321</v>
      </c>
      <c r="BA665" s="16">
        <f>IF(AZ665="Neg","Neg",AZ665*HLOOKUP(BA$3,T_GDP[#All],2,FALSE))</f>
        <v>2670.4758183793724</v>
      </c>
      <c r="BB665" s="16">
        <f>IF(BA665="Neg","Neg",BA665*HLOOKUP(BB$3,T_GDP[#All],2,FALSE))</f>
        <v>2759.0340933567559</v>
      </c>
      <c r="BC665" s="16">
        <f>IF(BB665="Neg","Neg",BB665*HLOOKUP(BC$3,T_GDP[#All],2,FALSE))</f>
        <v>2559.2496374192874</v>
      </c>
      <c r="BD665" s="16">
        <f>IF(BC665="Neg","Neg",BC665*HLOOKUP(BD$3,T_GDP[#All],2,FALSE))</f>
        <v>2873.2763654813593</v>
      </c>
      <c r="BE665" s="16">
        <f>IF(BD665="Neg","Neg",BD665*HLOOKUP(BE$3,T_GDP[#All],2,FALSE))</f>
        <v>3062.7974458701701</v>
      </c>
      <c r="BF665" s="16">
        <f>IF(BE665="Neg","Neg",BE665*HLOOKUP(BF$3,T_GDP[#All],2,FALSE))</f>
        <v>3117.924461184718</v>
      </c>
      <c r="BG665" s="16">
        <f>IF(BF665="Neg","Neg",BF665*HLOOKUP(BG$3,T_GDP[#All],2,FALSE))</f>
        <v>3223.3961131467222</v>
      </c>
      <c r="BH665" s="16">
        <f>IF(BG665="Neg","Neg",BG665*HLOOKUP(BH$3,T_GDP[#All],2,FALSE))</f>
        <v>3327.949998863196</v>
      </c>
      <c r="BI665" s="16">
        <f>IF(BH665="Neg","Neg",BH665*HLOOKUP(BI$3,T_GDP[#All],2,FALSE))</f>
        <v>3454.7829932294335</v>
      </c>
      <c r="BJ665" s="16">
        <f>IF(BI665="Neg","Neg",BI665*HLOOKUP(BJ$3,T_GDP[#All],2,FALSE))</f>
        <v>3590.6121338592943</v>
      </c>
    </row>
    <row r="666" spans="1:62" ht="13.9" customHeight="1" x14ac:dyDescent="0.25">
      <c r="A666" s="6"/>
      <c r="B666" s="1" t="s">
        <v>1308</v>
      </c>
      <c r="C666" s="1" t="s">
        <v>1321</v>
      </c>
      <c r="D666" s="1" t="s">
        <v>728</v>
      </c>
      <c r="E666" s="23"/>
      <c r="F666" s="23"/>
      <c r="G666" s="23"/>
      <c r="H666" s="23"/>
      <c r="I666" s="23"/>
      <c r="J666" s="23"/>
      <c r="K666" s="23"/>
      <c r="L666" s="23"/>
      <c r="M666" s="23"/>
      <c r="N666" s="15"/>
      <c r="O666" s="15"/>
      <c r="P666" s="15"/>
      <c r="Q666" s="15"/>
      <c r="R666" s="15"/>
      <c r="S666" s="15"/>
      <c r="T666" s="15"/>
      <c r="U666" s="15"/>
      <c r="V666" s="15"/>
      <c r="W666" s="15"/>
      <c r="X666" s="15"/>
      <c r="Y666" s="15"/>
      <c r="Z666" s="15"/>
      <c r="AA666" s="15"/>
      <c r="AB666" s="15"/>
      <c r="AC666" s="15"/>
      <c r="AD666" s="15"/>
      <c r="AE666" s="15"/>
      <c r="AF666" s="15"/>
      <c r="AG666" s="15"/>
      <c r="AH666" s="15"/>
      <c r="AI666" s="25"/>
      <c r="AJ666" s="25"/>
      <c r="AK666" s="25"/>
      <c r="AL666" s="25"/>
      <c r="AM666" s="25"/>
      <c r="AN666" s="25"/>
      <c r="AO666" s="25"/>
      <c r="AP666" s="25"/>
      <c r="AQ666" s="15">
        <v>0</v>
      </c>
      <c r="AR666" s="15">
        <v>0</v>
      </c>
      <c r="AS666" s="15">
        <v>0</v>
      </c>
      <c r="AT666" s="15">
        <v>440</v>
      </c>
      <c r="AU666" s="16">
        <f>IF(AT666="Neg","Neg",AT666*HLOOKUP(AU$3,T_GDP[#All],2,FALSE))</f>
        <v>454.6454128154931</v>
      </c>
      <c r="AV666" s="16">
        <f>IF(AU666="Neg","Neg",AU666*HLOOKUP(AV$3,T_GDP[#All],2,FALSE))</f>
        <v>475.47269515936802</v>
      </c>
      <c r="AW666" s="16">
        <f>IF(AV666="Neg","Neg",AV666*HLOOKUP(AW$3,T_GDP[#All],2,FALSE))</f>
        <v>493.84850109372536</v>
      </c>
      <c r="AX666" s="16">
        <f>IF(AW666="Neg","Neg",AW666*HLOOKUP(AX$3,T_GDP[#All],2,FALSE))</f>
        <v>510.08453036822885</v>
      </c>
      <c r="AY666" s="16">
        <f>IF(AX666="Neg","Neg",AX666*HLOOKUP(AY$3,T_GDP[#All],2,FALSE))</f>
        <v>532.5566607153969</v>
      </c>
      <c r="AZ666" s="16">
        <f>IF(AY666="Neg","Neg",AY666*HLOOKUP(AZ$3,T_GDP[#All],2,FALSE))</f>
        <v>553.61587505205375</v>
      </c>
      <c r="BA666" s="16">
        <f>IF(AZ666="Neg","Neg",AZ666*HLOOKUP(BA$3,T_GDP[#All],2,FALSE))</f>
        <v>573.17529760337754</v>
      </c>
      <c r="BB666" s="16">
        <f>IF(BA666="Neg","Neg",BA666*HLOOKUP(BB$3,T_GDP[#All],2,FALSE))</f>
        <v>592.1829273546208</v>
      </c>
      <c r="BC666" s="16">
        <f>IF(BB666="Neg","Neg",BB666*HLOOKUP(BC$3,T_GDP[#All],2,FALSE))</f>
        <v>549.30236120218854</v>
      </c>
      <c r="BD666" s="16">
        <f>IF(BC666="Neg","Neg",BC666*HLOOKUP(BD$3,T_GDP[#All],2,FALSE))</f>
        <v>616.70321990819423</v>
      </c>
      <c r="BE666" s="16">
        <f>IF(BD666="Neg","Neg",BD666*HLOOKUP(BE$3,T_GDP[#All],2,FALSE))</f>
        <v>657.38091521115848</v>
      </c>
      <c r="BF666" s="16">
        <f>IF(BE666="Neg","Neg",BE666*HLOOKUP(BF$3,T_GDP[#All],2,FALSE))</f>
        <v>669.21305508354919</v>
      </c>
      <c r="BG666" s="16">
        <f>IF(BF666="Neg","Neg",BF666*HLOOKUP(BG$3,T_GDP[#All],2,FALSE))</f>
        <v>691.85087306563787</v>
      </c>
      <c r="BH666" s="16">
        <f>IF(BG666="Neg","Neg",BG666*HLOOKUP(BH$3,T_GDP[#All],2,FALSE))</f>
        <v>714.29170707307617</v>
      </c>
      <c r="BI666" s="16">
        <f>IF(BH666="Neg","Neg",BH666*HLOOKUP(BI$3,T_GDP[#All],2,FALSE))</f>
        <v>741.51439854680518</v>
      </c>
      <c r="BJ666" s="16">
        <f>IF(BI666="Neg","Neg",BI666*HLOOKUP(BJ$3,T_GDP[#All],2,FALSE))</f>
        <v>770.66797019418993</v>
      </c>
    </row>
    <row r="667" spans="1:62" ht="13.9" customHeight="1" x14ac:dyDescent="0.25">
      <c r="A667" s="6"/>
      <c r="B667" s="1" t="s">
        <v>1308</v>
      </c>
      <c r="C667" s="1" t="s">
        <v>1322</v>
      </c>
      <c r="D667" s="1" t="s">
        <v>728</v>
      </c>
      <c r="E667" s="23"/>
      <c r="F667" s="23"/>
      <c r="G667" s="23"/>
      <c r="H667" s="23"/>
      <c r="I667" s="23"/>
      <c r="J667" s="23"/>
      <c r="K667" s="23"/>
      <c r="L667" s="23"/>
      <c r="M667" s="23"/>
      <c r="N667" s="15"/>
      <c r="O667" s="15"/>
      <c r="P667" s="15"/>
      <c r="Q667" s="15"/>
      <c r="R667" s="15"/>
      <c r="S667" s="15"/>
      <c r="T667" s="15"/>
      <c r="U667" s="15"/>
      <c r="V667" s="15"/>
      <c r="W667" s="15"/>
      <c r="X667" s="15"/>
      <c r="Y667" s="15"/>
      <c r="Z667" s="15"/>
      <c r="AA667" s="15"/>
      <c r="AB667" s="15"/>
      <c r="AC667" s="15"/>
      <c r="AD667" s="15"/>
      <c r="AE667" s="15"/>
      <c r="AF667" s="15"/>
      <c r="AG667" s="15"/>
      <c r="AH667" s="15"/>
      <c r="AI667" s="25"/>
      <c r="AJ667" s="25"/>
      <c r="AK667" s="25"/>
      <c r="AL667" s="25"/>
      <c r="AM667" s="25"/>
      <c r="AN667" s="25"/>
      <c r="AO667" s="25"/>
      <c r="AP667" s="25"/>
      <c r="AQ667" s="15">
        <v>0</v>
      </c>
      <c r="AR667" s="15">
        <v>0</v>
      </c>
      <c r="AS667" s="15">
        <v>0</v>
      </c>
      <c r="AT667" s="15">
        <v>2650</v>
      </c>
      <c r="AU667" s="16">
        <f>IF(AT667="Neg","Neg",AT667*HLOOKUP(AU$3,T_GDP[#All],2,FALSE))</f>
        <v>2738.2053271842196</v>
      </c>
      <c r="AV667" s="16">
        <f>IF(AU667="Neg","Neg",AU667*HLOOKUP(AV$3,T_GDP[#All],2,FALSE))</f>
        <v>2863.6423685734662</v>
      </c>
      <c r="AW667" s="16">
        <f>IF(AV667="Neg","Neg",AV667*HLOOKUP(AW$3,T_GDP[#All],2,FALSE))</f>
        <v>2974.3148361326639</v>
      </c>
      <c r="AX667" s="16">
        <f>IF(AW667="Neg","Neg",AW667*HLOOKUP(AX$3,T_GDP[#All],2,FALSE))</f>
        <v>3072.1000124450143</v>
      </c>
      <c r="AY667" s="16">
        <f>IF(AX667="Neg","Neg",AX667*HLOOKUP(AY$3,T_GDP[#All],2,FALSE))</f>
        <v>3207.4435247631855</v>
      </c>
      <c r="AZ667" s="16">
        <f>IF(AY667="Neg","Neg",AY667*HLOOKUP(AZ$3,T_GDP[#All],2,FALSE))</f>
        <v>3334.2774292907779</v>
      </c>
      <c r="BA667" s="16">
        <f>IF(AZ667="Neg","Neg",AZ667*HLOOKUP(BA$3,T_GDP[#All],2,FALSE))</f>
        <v>3452.0784969294323</v>
      </c>
      <c r="BB667" s="16">
        <f>IF(BA667="Neg","Neg",BA667*HLOOKUP(BB$3,T_GDP[#All],2,FALSE))</f>
        <v>3566.5562670221475</v>
      </c>
      <c r="BC667" s="16">
        <f>IF(BB667="Neg","Neg",BB667*HLOOKUP(BC$3,T_GDP[#All],2,FALSE))</f>
        <v>3308.298311785908</v>
      </c>
      <c r="BD667" s="16">
        <f>IF(BC667="Neg","Neg",BC667*HLOOKUP(BD$3,T_GDP[#All],2,FALSE))</f>
        <v>3714.2353017198061</v>
      </c>
      <c r="BE667" s="16">
        <f>IF(BD667="Neg","Neg",BD667*HLOOKUP(BE$3,T_GDP[#All],2,FALSE))</f>
        <v>3959.2259666126592</v>
      </c>
      <c r="BF667" s="16">
        <f>IF(BE667="Neg","Neg",BE667*HLOOKUP(BF$3,T_GDP[#All],2,FALSE))</f>
        <v>4030.4877181168308</v>
      </c>
      <c r="BG667" s="16">
        <f>IF(BF667="Neg","Neg",BF667*HLOOKUP(BG$3,T_GDP[#All],2,FALSE))</f>
        <v>4166.8291218725926</v>
      </c>
      <c r="BH667" s="16">
        <f>IF(BG667="Neg","Neg",BG667*HLOOKUP(BH$3,T_GDP[#All],2,FALSE))</f>
        <v>4301.9841448719371</v>
      </c>
      <c r="BI667" s="16">
        <f>IF(BH667="Neg","Neg",BH667*HLOOKUP(BI$3,T_GDP[#All],2,FALSE))</f>
        <v>4465.9389912478055</v>
      </c>
      <c r="BJ667" s="16">
        <f>IF(BI667="Neg","Neg",BI667*HLOOKUP(BJ$3,T_GDP[#All],2,FALSE))</f>
        <v>4641.5230023059185</v>
      </c>
    </row>
    <row r="668" spans="1:62" ht="13.9" customHeight="1" x14ac:dyDescent="0.25">
      <c r="A668" s="6"/>
      <c r="B668" s="1" t="s">
        <v>1308</v>
      </c>
      <c r="C668" s="1" t="s">
        <v>1323</v>
      </c>
      <c r="D668" s="1" t="s">
        <v>728</v>
      </c>
      <c r="E668" s="23"/>
      <c r="F668" s="23"/>
      <c r="G668" s="23"/>
      <c r="H668" s="23"/>
      <c r="I668" s="23"/>
      <c r="J668" s="23"/>
      <c r="K668" s="23"/>
      <c r="L668" s="23"/>
      <c r="M668" s="23"/>
      <c r="N668" s="15"/>
      <c r="O668" s="15"/>
      <c r="P668" s="15"/>
      <c r="Q668" s="15"/>
      <c r="R668" s="15"/>
      <c r="S668" s="15"/>
      <c r="T668" s="15"/>
      <c r="U668" s="15"/>
      <c r="V668" s="15"/>
      <c r="W668" s="15"/>
      <c r="X668" s="15"/>
      <c r="Y668" s="15"/>
      <c r="Z668" s="15"/>
      <c r="AA668" s="15"/>
      <c r="AB668" s="15"/>
      <c r="AC668" s="15"/>
      <c r="AD668" s="15"/>
      <c r="AE668" s="15"/>
      <c r="AF668" s="15"/>
      <c r="AG668" s="15"/>
      <c r="AH668" s="15"/>
      <c r="AI668" s="25"/>
      <c r="AJ668" s="25"/>
      <c r="AK668" s="25"/>
      <c r="AL668" s="25"/>
      <c r="AM668" s="25"/>
      <c r="AN668" s="25"/>
      <c r="AO668" s="25"/>
      <c r="AP668" s="25"/>
      <c r="AQ668" s="15">
        <v>0</v>
      </c>
      <c r="AR668" s="15">
        <v>0</v>
      </c>
      <c r="AS668" s="15">
        <v>0</v>
      </c>
      <c r="AT668" s="15">
        <v>170</v>
      </c>
      <c r="AU668" s="16">
        <f>IF(AT668="Neg","Neg",AT668*HLOOKUP(AU$3,T_GDP[#All],2,FALSE))</f>
        <v>175.65845495144052</v>
      </c>
      <c r="AV668" s="16">
        <f>IF(AU668="Neg","Neg",AU668*HLOOKUP(AV$3,T_GDP[#All],2,FALSE))</f>
        <v>183.70535949339219</v>
      </c>
      <c r="AW668" s="16">
        <f>IF(AV668="Neg","Neg",AV668*HLOOKUP(AW$3,T_GDP[#All],2,FALSE))</f>
        <v>190.80510269530299</v>
      </c>
      <c r="AX668" s="16">
        <f>IF(AW668="Neg","Neg",AW668*HLOOKUP(AX$3,T_GDP[#All],2,FALSE))</f>
        <v>197.0781140059066</v>
      </c>
      <c r="AY668" s="16">
        <f>IF(AX668="Neg","Neg",AX668*HLOOKUP(AY$3,T_GDP[#All],2,FALSE))</f>
        <v>205.76052800367606</v>
      </c>
      <c r="AZ668" s="16">
        <f>IF(AY668="Neg","Neg",AY668*HLOOKUP(AZ$3,T_GDP[#All],2,FALSE))</f>
        <v>213.89704263374801</v>
      </c>
      <c r="BA668" s="16">
        <f>IF(AZ668="Neg","Neg",AZ668*HLOOKUP(BA$3,T_GDP[#All],2,FALSE))</f>
        <v>221.45409225585038</v>
      </c>
      <c r="BB668" s="16">
        <f>IF(BA668="Neg","Neg",BA668*HLOOKUP(BB$3,T_GDP[#All],2,FALSE))</f>
        <v>228.79794920519436</v>
      </c>
      <c r="BC668" s="16">
        <f>IF(BB668="Neg","Neg",BB668*HLOOKUP(BC$3,T_GDP[#All],2,FALSE))</f>
        <v>212.23045773720918</v>
      </c>
      <c r="BD668" s="16">
        <f>IF(BC668="Neg","Neg",BC668*HLOOKUP(BD$3,T_GDP[#All],2,FALSE))</f>
        <v>238.27169860089319</v>
      </c>
      <c r="BE668" s="16">
        <f>IF(BD668="Neg","Neg",BD668*HLOOKUP(BE$3,T_GDP[#All],2,FALSE))</f>
        <v>253.98808087703847</v>
      </c>
      <c r="BF668" s="16">
        <f>IF(BE668="Neg","Neg",BE668*HLOOKUP(BF$3,T_GDP[#All],2,FALSE))</f>
        <v>258.55958946409851</v>
      </c>
      <c r="BG668" s="16">
        <f>IF(BF668="Neg","Neg",BF668*HLOOKUP(BG$3,T_GDP[#All],2,FALSE))</f>
        <v>267.30601913899642</v>
      </c>
      <c r="BH668" s="16">
        <f>IF(BG668="Neg","Neg",BG668*HLOOKUP(BH$3,T_GDP[#All],2,FALSE))</f>
        <v>275.97634136914303</v>
      </c>
      <c r="BI668" s="16">
        <f>IF(BH668="Neg","Neg",BH668*HLOOKUP(BI$3,T_GDP[#All],2,FALSE))</f>
        <v>286.49419943853832</v>
      </c>
      <c r="BJ668" s="16">
        <f>IF(BI668="Neg","Neg",BI668*HLOOKUP(BJ$3,T_GDP[#All],2,FALSE))</f>
        <v>297.7580793932097</v>
      </c>
    </row>
    <row r="669" spans="1:62" ht="13.9" customHeight="1" x14ac:dyDescent="0.25">
      <c r="A669" s="6"/>
      <c r="B669" s="1" t="s">
        <v>1308</v>
      </c>
      <c r="C669" s="1" t="s">
        <v>1324</v>
      </c>
      <c r="D669" s="1" t="s">
        <v>728</v>
      </c>
      <c r="E669" s="23"/>
      <c r="F669" s="23"/>
      <c r="G669" s="23"/>
      <c r="H669" s="23"/>
      <c r="I669" s="23"/>
      <c r="J669" s="23"/>
      <c r="K669" s="23"/>
      <c r="L669" s="23"/>
      <c r="M669" s="23"/>
      <c r="N669" s="15"/>
      <c r="O669" s="15"/>
      <c r="P669" s="15"/>
      <c r="Q669" s="15"/>
      <c r="R669" s="15"/>
      <c r="S669" s="15"/>
      <c r="T669" s="15"/>
      <c r="U669" s="15"/>
      <c r="V669" s="15"/>
      <c r="W669" s="15"/>
      <c r="X669" s="15"/>
      <c r="Y669" s="15"/>
      <c r="Z669" s="15"/>
      <c r="AA669" s="15"/>
      <c r="AB669" s="15"/>
      <c r="AC669" s="15"/>
      <c r="AD669" s="15"/>
      <c r="AE669" s="15"/>
      <c r="AF669" s="15"/>
      <c r="AG669" s="15"/>
      <c r="AH669" s="15"/>
      <c r="AI669" s="25"/>
      <c r="AJ669" s="25"/>
      <c r="AK669" s="25"/>
      <c r="AL669" s="25"/>
      <c r="AM669" s="25"/>
      <c r="AN669" s="25"/>
      <c r="AO669" s="25"/>
      <c r="AP669" s="25"/>
      <c r="AQ669" s="15">
        <v>0</v>
      </c>
      <c r="AR669" s="15">
        <v>0</v>
      </c>
      <c r="AS669" s="15">
        <v>0</v>
      </c>
      <c r="AT669" s="15">
        <v>80</v>
      </c>
      <c r="AU669" s="16">
        <f>IF(AT669="Neg","Neg",AT669*HLOOKUP(AU$3,T_GDP[#All],2,FALSE))</f>
        <v>82.662802330089647</v>
      </c>
      <c r="AV669" s="16">
        <f>IF(AU669="Neg","Neg",AU669*HLOOKUP(AV$3,T_GDP[#All],2,FALSE))</f>
        <v>86.449580938066902</v>
      </c>
      <c r="AW669" s="16">
        <f>IF(AV669="Neg","Neg",AV669*HLOOKUP(AW$3,T_GDP[#All],2,FALSE))</f>
        <v>89.790636562495507</v>
      </c>
      <c r="AX669" s="16">
        <f>IF(AW669="Neg","Neg",AW669*HLOOKUP(AX$3,T_GDP[#All],2,FALSE))</f>
        <v>92.7426418851325</v>
      </c>
      <c r="AY669" s="16">
        <f>IF(AX669="Neg","Neg",AX669*HLOOKUP(AY$3,T_GDP[#All],2,FALSE))</f>
        <v>96.828483766435781</v>
      </c>
      <c r="AZ669" s="16">
        <f>IF(AY669="Neg","Neg",AY669*HLOOKUP(AZ$3,T_GDP[#All],2,FALSE))</f>
        <v>100.65743182764612</v>
      </c>
      <c r="BA669" s="16">
        <f>IF(AZ669="Neg","Neg",AZ669*HLOOKUP(BA$3,T_GDP[#All],2,FALSE))</f>
        <v>104.21369047334134</v>
      </c>
      <c r="BB669" s="16">
        <f>IF(BA669="Neg","Neg",BA669*HLOOKUP(BB$3,T_GDP[#All],2,FALSE))</f>
        <v>107.66962315538557</v>
      </c>
      <c r="BC669" s="16">
        <f>IF(BB669="Neg","Neg",BB669*HLOOKUP(BC$3,T_GDP[#All],2,FALSE))</f>
        <v>99.873156582216069</v>
      </c>
      <c r="BD669" s="16">
        <f>IF(BC669="Neg","Neg",BC669*HLOOKUP(BD$3,T_GDP[#All],2,FALSE))</f>
        <v>112.1278581651262</v>
      </c>
      <c r="BE669" s="16">
        <f>IF(BD669="Neg","Neg",BD669*HLOOKUP(BE$3,T_GDP[#All],2,FALSE))</f>
        <v>119.52380276566515</v>
      </c>
      <c r="BF669" s="16">
        <f>IF(BE669="Neg","Neg",BE669*HLOOKUP(BF$3,T_GDP[#All],2,FALSE))</f>
        <v>121.67510092428165</v>
      </c>
      <c r="BG669" s="16">
        <f>IF(BF669="Neg","Neg",BF669*HLOOKUP(BG$3,T_GDP[#All],2,FALSE))</f>
        <v>125.79106783011596</v>
      </c>
      <c r="BH669" s="16">
        <f>IF(BG669="Neg","Neg",BG669*HLOOKUP(BH$3,T_GDP[#All],2,FALSE))</f>
        <v>129.87121946783202</v>
      </c>
      <c r="BI669" s="16">
        <f>IF(BH669="Neg","Neg",BH669*HLOOKUP(BI$3,T_GDP[#All],2,FALSE))</f>
        <v>134.82079973578274</v>
      </c>
      <c r="BJ669" s="16">
        <f>IF(BI669="Neg","Neg",BI669*HLOOKUP(BJ$3,T_GDP[#All],2,FALSE))</f>
        <v>140.12144912621633</v>
      </c>
    </row>
    <row r="670" spans="1:62" ht="13.9" customHeight="1" x14ac:dyDescent="0.25">
      <c r="A670" s="6"/>
      <c r="B670" s="1" t="s">
        <v>1308</v>
      </c>
      <c r="C670" s="1" t="s">
        <v>1325</v>
      </c>
      <c r="D670" s="1" t="s">
        <v>2129</v>
      </c>
      <c r="E670" s="23"/>
      <c r="F670" s="23"/>
      <c r="G670" s="23"/>
      <c r="H670" s="23"/>
      <c r="I670" s="23"/>
      <c r="J670" s="23"/>
      <c r="K670" s="23"/>
      <c r="L670" s="23"/>
      <c r="M670" s="23"/>
      <c r="N670" s="15"/>
      <c r="O670" s="15"/>
      <c r="P670" s="15"/>
      <c r="Q670" s="15"/>
      <c r="R670" s="15"/>
      <c r="S670" s="15"/>
      <c r="T670" s="15"/>
      <c r="U670" s="15"/>
      <c r="V670" s="15"/>
      <c r="W670" s="15"/>
      <c r="X670" s="15"/>
      <c r="Y670" s="15"/>
      <c r="Z670" s="15"/>
      <c r="AA670" s="15"/>
      <c r="AB670" s="15"/>
      <c r="AC670" s="15"/>
      <c r="AD670" s="15"/>
      <c r="AE670" s="15"/>
      <c r="AF670" s="15"/>
      <c r="AG670" s="15"/>
      <c r="AH670" s="15"/>
      <c r="AI670" s="25"/>
      <c r="AJ670" s="25"/>
      <c r="AK670" s="25"/>
      <c r="AL670" s="25"/>
      <c r="AM670" s="25"/>
      <c r="AN670" s="25"/>
      <c r="AO670" s="25"/>
      <c r="AP670" s="25"/>
      <c r="AQ670" s="15">
        <v>0</v>
      </c>
      <c r="AR670" s="15">
        <v>75</v>
      </c>
      <c r="AS670" s="15">
        <v>25</v>
      </c>
      <c r="AT670" s="15">
        <v>-275</v>
      </c>
      <c r="AU670" s="16">
        <f>IF(AT670="Neg","Neg",AT670*HLOOKUP(AU$3,T_GDP[#All],2,FALSE))</f>
        <v>-284.15338300968318</v>
      </c>
      <c r="AV670" s="16">
        <f>IF(AU670="Neg","Neg",AU670*HLOOKUP(AV$3,T_GDP[#All],2,FALSE))</f>
        <v>-297.17043447460503</v>
      </c>
      <c r="AW670" s="16">
        <f>IF(AV670="Neg","Neg",AV670*HLOOKUP(AW$3,T_GDP[#All],2,FALSE))</f>
        <v>-308.65531318357836</v>
      </c>
      <c r="AX670" s="16">
        <f>IF(AW670="Neg","Neg",AW670*HLOOKUP(AX$3,T_GDP[#All],2,FALSE))</f>
        <v>-318.80283148014303</v>
      </c>
      <c r="AY670" s="16">
        <f>IF(AX670="Neg","Neg",AX670*HLOOKUP(AY$3,T_GDP[#All],2,FALSE))</f>
        <v>-332.84791294712306</v>
      </c>
      <c r="AZ670" s="16">
        <f>IF(AY670="Neg","Neg",AY670*HLOOKUP(AZ$3,T_GDP[#All],2,FALSE))</f>
        <v>-346.00992190753362</v>
      </c>
      <c r="BA670" s="16">
        <f>IF(AZ670="Neg","Neg",AZ670*HLOOKUP(BA$3,T_GDP[#All],2,FALSE))</f>
        <v>-358.23456100211098</v>
      </c>
      <c r="BB670" s="16">
        <f>IF(BA670="Neg","Neg",BA670*HLOOKUP(BB$3,T_GDP[#All],2,FALSE))</f>
        <v>-370.11432959663802</v>
      </c>
      <c r="BC670" s="16">
        <f>IF(BB670="Neg","Neg",BB670*HLOOKUP(BC$3,T_GDP[#All],2,FALSE))</f>
        <v>-343.31397575136788</v>
      </c>
      <c r="BD670" s="16">
        <f>IF(BC670="Neg","Neg",BC670*HLOOKUP(BD$3,T_GDP[#All],2,FALSE))</f>
        <v>-385.43951244262144</v>
      </c>
      <c r="BE670" s="16">
        <f>IF(BD670="Neg","Neg",BD670*HLOOKUP(BE$3,T_GDP[#All],2,FALSE))</f>
        <v>-410.86307200697411</v>
      </c>
      <c r="BF670" s="16">
        <f>IF(BE670="Neg","Neg",BE670*HLOOKUP(BF$3,T_GDP[#All],2,FALSE))</f>
        <v>-418.25815942721835</v>
      </c>
      <c r="BG670" s="16">
        <f>IF(BF670="Neg","Neg",BF670*HLOOKUP(BG$3,T_GDP[#All],2,FALSE))</f>
        <v>-432.40679566602381</v>
      </c>
      <c r="BH670" s="16">
        <f>IF(BG670="Neg","Neg",BG670*HLOOKUP(BH$3,T_GDP[#All],2,FALSE))</f>
        <v>-446.43231692067275</v>
      </c>
      <c r="BI670" s="16">
        <f>IF(BH670="Neg","Neg",BH670*HLOOKUP(BI$3,T_GDP[#All],2,FALSE))</f>
        <v>-463.44649909175337</v>
      </c>
      <c r="BJ670" s="16">
        <f>IF(BI670="Neg","Neg",BI670*HLOOKUP(BJ$3,T_GDP[#All],2,FALSE))</f>
        <v>-481.66748137136886</v>
      </c>
    </row>
    <row r="671" spans="1:62" ht="13.9" customHeight="1" x14ac:dyDescent="0.25">
      <c r="A671" s="6"/>
      <c r="B671" s="1" t="s">
        <v>1308</v>
      </c>
      <c r="C671" s="1" t="s">
        <v>1326</v>
      </c>
      <c r="D671" s="1" t="s">
        <v>2129</v>
      </c>
      <c r="E671" s="23"/>
      <c r="F671" s="23"/>
      <c r="G671" s="23"/>
      <c r="H671" s="23"/>
      <c r="I671" s="23"/>
      <c r="J671" s="23"/>
      <c r="K671" s="23"/>
      <c r="L671" s="23"/>
      <c r="M671" s="23"/>
      <c r="N671" s="15"/>
      <c r="O671" s="15"/>
      <c r="P671" s="15"/>
      <c r="Q671" s="15"/>
      <c r="R671" s="15"/>
      <c r="S671" s="15"/>
      <c r="T671" s="15"/>
      <c r="U671" s="15"/>
      <c r="V671" s="15"/>
      <c r="W671" s="15"/>
      <c r="X671" s="15"/>
      <c r="Y671" s="15"/>
      <c r="Z671" s="15"/>
      <c r="AA671" s="15"/>
      <c r="AB671" s="15"/>
      <c r="AC671" s="15"/>
      <c r="AD671" s="15"/>
      <c r="AE671" s="15"/>
      <c r="AF671" s="15"/>
      <c r="AG671" s="15"/>
      <c r="AH671" s="15"/>
      <c r="AI671" s="25"/>
      <c r="AJ671" s="25"/>
      <c r="AK671" s="25"/>
      <c r="AL671" s="25"/>
      <c r="AM671" s="25"/>
      <c r="AN671" s="25"/>
      <c r="AO671" s="25"/>
      <c r="AP671" s="25"/>
      <c r="AQ671" s="15">
        <v>-10</v>
      </c>
      <c r="AR671" s="15">
        <v>-175</v>
      </c>
      <c r="AS671" s="15">
        <v>-20</v>
      </c>
      <c r="AT671" s="15">
        <v>15</v>
      </c>
      <c r="AU671" s="16">
        <f>IF(AT671="Neg","Neg",AT671*HLOOKUP(AU$3,T_GDP[#All],2,FALSE))</f>
        <v>15.499275436891809</v>
      </c>
      <c r="AV671" s="16">
        <f>IF(AU671="Neg","Neg",AU671*HLOOKUP(AV$3,T_GDP[#All],2,FALSE))</f>
        <v>16.209296425887544</v>
      </c>
      <c r="AW671" s="16">
        <f>IF(AV671="Neg","Neg",AV671*HLOOKUP(AW$3,T_GDP[#All],2,FALSE))</f>
        <v>16.835744355467909</v>
      </c>
      <c r="AX671" s="16">
        <f>IF(AW671="Neg","Neg",AW671*HLOOKUP(AX$3,T_GDP[#All],2,FALSE))</f>
        <v>17.389245353462346</v>
      </c>
      <c r="AY671" s="16">
        <f>IF(AX671="Neg","Neg",AX671*HLOOKUP(AY$3,T_GDP[#All],2,FALSE))</f>
        <v>18.155340706206712</v>
      </c>
      <c r="AZ671" s="16">
        <f>IF(AY671="Neg","Neg",AY671*HLOOKUP(AZ$3,T_GDP[#All],2,FALSE))</f>
        <v>18.873268467683651</v>
      </c>
      <c r="BA671" s="16">
        <f>IF(AZ671="Neg","Neg",AZ671*HLOOKUP(BA$3,T_GDP[#All],2,FALSE))</f>
        <v>19.540066963751507</v>
      </c>
      <c r="BB671" s="16">
        <f>IF(BA671="Neg","Neg",BA671*HLOOKUP(BB$3,T_GDP[#All],2,FALSE))</f>
        <v>20.1880543416348</v>
      </c>
      <c r="BC671" s="16">
        <f>IF(BB671="Neg","Neg",BB671*HLOOKUP(BC$3,T_GDP[#All],2,FALSE))</f>
        <v>18.726216859165518</v>
      </c>
      <c r="BD671" s="16">
        <f>IF(BC671="Neg","Neg",BC671*HLOOKUP(BD$3,T_GDP[#All],2,FALSE))</f>
        <v>21.023973405961168</v>
      </c>
      <c r="BE671" s="16">
        <f>IF(BD671="Neg","Neg",BD671*HLOOKUP(BE$3,T_GDP[#All],2,FALSE))</f>
        <v>22.410713018562223</v>
      </c>
      <c r="BF671" s="16">
        <f>IF(BE671="Neg","Neg",BE671*HLOOKUP(BF$3,T_GDP[#All],2,FALSE))</f>
        <v>22.814081423302817</v>
      </c>
      <c r="BG671" s="16">
        <f>IF(BF671="Neg","Neg",BF671*HLOOKUP(BG$3,T_GDP[#All],2,FALSE))</f>
        <v>23.585825218146748</v>
      </c>
      <c r="BH671" s="16">
        <f>IF(BG671="Neg","Neg",BG671*HLOOKUP(BH$3,T_GDP[#All],2,FALSE))</f>
        <v>24.350853650218511</v>
      </c>
      <c r="BI671" s="16">
        <f>IF(BH671="Neg","Neg",BH671*HLOOKUP(BI$3,T_GDP[#All],2,FALSE))</f>
        <v>25.278899950459273</v>
      </c>
      <c r="BJ671" s="16">
        <f>IF(BI671="Neg","Neg",BI671*HLOOKUP(BJ$3,T_GDP[#All],2,FALSE))</f>
        <v>26.272771711165571</v>
      </c>
    </row>
    <row r="672" spans="1:62" ht="13.9" customHeight="1" x14ac:dyDescent="0.25">
      <c r="A672" s="6"/>
      <c r="B672" s="1" t="s">
        <v>1308</v>
      </c>
      <c r="C672" s="1" t="s">
        <v>1327</v>
      </c>
      <c r="D672" s="1" t="s">
        <v>2129</v>
      </c>
      <c r="E672" s="23"/>
      <c r="F672" s="23"/>
      <c r="G672" s="23"/>
      <c r="H672" s="23"/>
      <c r="I672" s="23"/>
      <c r="J672" s="23"/>
      <c r="K672" s="23"/>
      <c r="L672" s="23"/>
      <c r="M672" s="23"/>
      <c r="N672" s="15"/>
      <c r="O672" s="15"/>
      <c r="P672" s="15"/>
      <c r="Q672" s="15"/>
      <c r="R672" s="15"/>
      <c r="S672" s="15"/>
      <c r="T672" s="15"/>
      <c r="U672" s="15"/>
      <c r="V672" s="15"/>
      <c r="W672" s="15"/>
      <c r="X672" s="15"/>
      <c r="Y672" s="15"/>
      <c r="Z672" s="15"/>
      <c r="AA672" s="15"/>
      <c r="AB672" s="15"/>
      <c r="AC672" s="15"/>
      <c r="AD672" s="15"/>
      <c r="AE672" s="15"/>
      <c r="AF672" s="15"/>
      <c r="AG672" s="15"/>
      <c r="AH672" s="15"/>
      <c r="AI672" s="25"/>
      <c r="AJ672" s="25"/>
      <c r="AK672" s="25"/>
      <c r="AL672" s="25"/>
      <c r="AM672" s="25"/>
      <c r="AN672" s="25"/>
      <c r="AO672" s="25"/>
      <c r="AP672" s="25"/>
      <c r="AQ672" s="15">
        <v>0</v>
      </c>
      <c r="AR672" s="15">
        <v>-20</v>
      </c>
      <c r="AS672" s="15">
        <v>-460</v>
      </c>
      <c r="AT672" s="15">
        <v>-130</v>
      </c>
      <c r="AU672" s="16">
        <f>IF(AT672="Neg","Neg",AT672*HLOOKUP(AU$3,T_GDP[#All],2,FALSE))</f>
        <v>-134.32705378639568</v>
      </c>
      <c r="AV672" s="16">
        <f>IF(AU672="Neg","Neg",AU672*HLOOKUP(AV$3,T_GDP[#All],2,FALSE))</f>
        <v>-140.48056902435872</v>
      </c>
      <c r="AW672" s="16">
        <f>IF(AV672="Neg","Neg",AV672*HLOOKUP(AW$3,T_GDP[#All],2,FALSE))</f>
        <v>-145.9097844140552</v>
      </c>
      <c r="AX672" s="16">
        <f>IF(AW672="Neg","Neg",AW672*HLOOKUP(AX$3,T_GDP[#All],2,FALSE))</f>
        <v>-150.70679306334031</v>
      </c>
      <c r="AY672" s="16">
        <f>IF(AX672="Neg","Neg",AX672*HLOOKUP(AY$3,T_GDP[#All],2,FALSE))</f>
        <v>-157.34628612045813</v>
      </c>
      <c r="AZ672" s="16">
        <f>IF(AY672="Neg","Neg",AY672*HLOOKUP(AZ$3,T_GDP[#All],2,FALSE))</f>
        <v>-163.56832671992493</v>
      </c>
      <c r="BA672" s="16">
        <f>IF(AZ672="Neg","Neg",AZ672*HLOOKUP(BA$3,T_GDP[#All],2,FALSE))</f>
        <v>-169.34724701917966</v>
      </c>
      <c r="BB672" s="16">
        <f>IF(BA672="Neg","Neg",BA672*HLOOKUP(BB$3,T_GDP[#All],2,FALSE))</f>
        <v>-174.96313762750154</v>
      </c>
      <c r="BC672" s="16">
        <f>IF(BB672="Neg","Neg",BB672*HLOOKUP(BC$3,T_GDP[#All],2,FALSE))</f>
        <v>-162.2938794461011</v>
      </c>
      <c r="BD672" s="16">
        <f>IF(BC672="Neg","Neg",BC672*HLOOKUP(BD$3,T_GDP[#All],2,FALSE))</f>
        <v>-182.20776951833005</v>
      </c>
      <c r="BE672" s="16">
        <f>IF(BD672="Neg","Neg",BD672*HLOOKUP(BE$3,T_GDP[#All],2,FALSE))</f>
        <v>-194.22617949420587</v>
      </c>
      <c r="BF672" s="16">
        <f>IF(BE672="Neg","Neg",BE672*HLOOKUP(BF$3,T_GDP[#All],2,FALSE))</f>
        <v>-197.72203900195768</v>
      </c>
      <c r="BG672" s="16">
        <f>IF(BF672="Neg","Neg",BF672*HLOOKUP(BG$3,T_GDP[#All],2,FALSE))</f>
        <v>-204.41048522393845</v>
      </c>
      <c r="BH672" s="16">
        <f>IF(BG672="Neg","Neg",BG672*HLOOKUP(BH$3,T_GDP[#All],2,FALSE))</f>
        <v>-211.04073163522705</v>
      </c>
      <c r="BI672" s="16">
        <f>IF(BH672="Neg","Neg",BH672*HLOOKUP(BI$3,T_GDP[#All],2,FALSE))</f>
        <v>-219.08379957064699</v>
      </c>
      <c r="BJ672" s="16">
        <f>IF(BI672="Neg","Neg",BI672*HLOOKUP(BJ$3,T_GDP[#All],2,FALSE))</f>
        <v>-227.69735483010157</v>
      </c>
    </row>
    <row r="673" spans="1:62" ht="13.9" customHeight="1" x14ac:dyDescent="0.25">
      <c r="A673" s="6"/>
      <c r="B673" s="1" t="s">
        <v>1308</v>
      </c>
      <c r="C673" s="1" t="s">
        <v>1328</v>
      </c>
      <c r="D673" s="1" t="s">
        <v>711</v>
      </c>
      <c r="E673" s="23"/>
      <c r="F673" s="23"/>
      <c r="G673" s="23"/>
      <c r="H673" s="23"/>
      <c r="I673" s="23"/>
      <c r="J673" s="23"/>
      <c r="K673" s="23"/>
      <c r="L673" s="23"/>
      <c r="M673" s="23"/>
      <c r="N673" s="15"/>
      <c r="O673" s="15"/>
      <c r="P673" s="15"/>
      <c r="Q673" s="15"/>
      <c r="R673" s="15"/>
      <c r="S673" s="15"/>
      <c r="T673" s="15"/>
      <c r="U673" s="15"/>
      <c r="V673" s="15"/>
      <c r="W673" s="15"/>
      <c r="X673" s="15"/>
      <c r="Y673" s="15"/>
      <c r="Z673" s="15"/>
      <c r="AA673" s="15"/>
      <c r="AB673" s="15"/>
      <c r="AC673" s="15"/>
      <c r="AD673" s="15"/>
      <c r="AE673" s="15"/>
      <c r="AF673" s="15"/>
      <c r="AG673" s="15"/>
      <c r="AH673" s="15"/>
      <c r="AI673" s="25"/>
      <c r="AJ673" s="25"/>
      <c r="AK673" s="25"/>
      <c r="AL673" s="25"/>
      <c r="AM673" s="25"/>
      <c r="AN673" s="25"/>
      <c r="AO673" s="25"/>
      <c r="AP673" s="25"/>
      <c r="AQ673" s="15">
        <v>0</v>
      </c>
      <c r="AR673" s="15">
        <v>-185</v>
      </c>
      <c r="AS673" s="15">
        <v>10</v>
      </c>
      <c r="AT673" s="15">
        <v>0</v>
      </c>
      <c r="AU673" s="16">
        <f>IF(AT673="Neg","Neg",AT673*HLOOKUP(AU$3,T_GDP[#All],2,FALSE))</f>
        <v>0</v>
      </c>
      <c r="AV673" s="16">
        <f>IF(AU673="Neg","Neg",AU673*HLOOKUP(AV$3,T_GDP[#All],2,FALSE))</f>
        <v>0</v>
      </c>
      <c r="AW673" s="16">
        <f>IF(AV673="Neg","Neg",AV673*HLOOKUP(AW$3,T_GDP[#All],2,FALSE))</f>
        <v>0</v>
      </c>
      <c r="AX673" s="16">
        <f>IF(AW673="Neg","Neg",AW673*HLOOKUP(AX$3,T_GDP[#All],2,FALSE))</f>
        <v>0</v>
      </c>
      <c r="AY673" s="16">
        <f>IF(AX673="Neg","Neg",AX673*HLOOKUP(AY$3,T_GDP[#All],2,FALSE))</f>
        <v>0</v>
      </c>
      <c r="AZ673" s="16">
        <f>IF(AY673="Neg","Neg",AY673*HLOOKUP(AZ$3,T_GDP[#All],2,FALSE))</f>
        <v>0</v>
      </c>
      <c r="BA673" s="16">
        <f>IF(AZ673="Neg","Neg",AZ673*HLOOKUP(BA$3,T_GDP[#All],2,FALSE))</f>
        <v>0</v>
      </c>
      <c r="BB673" s="16">
        <f>IF(BA673="Neg","Neg",BA673*HLOOKUP(BB$3,T_GDP[#All],2,FALSE))</f>
        <v>0</v>
      </c>
      <c r="BC673" s="16">
        <f>IF(BB673="Neg","Neg",BB673*HLOOKUP(BC$3,T_GDP[#All],2,FALSE))</f>
        <v>0</v>
      </c>
      <c r="BD673" s="16">
        <f>IF(BC673="Neg","Neg",BC673*HLOOKUP(BD$3,T_GDP[#All],2,FALSE))</f>
        <v>0</v>
      </c>
      <c r="BE673" s="16">
        <f>IF(BD673="Neg","Neg",BD673*HLOOKUP(BE$3,T_GDP[#All],2,FALSE))</f>
        <v>0</v>
      </c>
      <c r="BF673" s="16">
        <f>IF(BE673="Neg","Neg",BE673*HLOOKUP(BF$3,T_GDP[#All],2,FALSE))</f>
        <v>0</v>
      </c>
      <c r="BG673" s="16">
        <f>IF(BF673="Neg","Neg",BF673*HLOOKUP(BG$3,T_GDP[#All],2,FALSE))</f>
        <v>0</v>
      </c>
      <c r="BH673" s="16">
        <f>IF(BG673="Neg","Neg",BG673*HLOOKUP(BH$3,T_GDP[#All],2,FALSE))</f>
        <v>0</v>
      </c>
      <c r="BI673" s="16">
        <f>IF(BH673="Neg","Neg",BH673*HLOOKUP(BI$3,T_GDP[#All],2,FALSE))</f>
        <v>0</v>
      </c>
      <c r="BJ673" s="16">
        <f>IF(BI673="Neg","Neg",BI673*HLOOKUP(BJ$3,T_GDP[#All],2,FALSE))</f>
        <v>0</v>
      </c>
    </row>
    <row r="674" spans="1:62" ht="13.9" customHeight="1" x14ac:dyDescent="0.25">
      <c r="A674" s="6"/>
      <c r="B674" s="1" t="s">
        <v>1308</v>
      </c>
      <c r="C674" s="1" t="s">
        <v>1329</v>
      </c>
      <c r="D674" s="1" t="s">
        <v>711</v>
      </c>
      <c r="E674" s="23"/>
      <c r="F674" s="23"/>
      <c r="G674" s="23"/>
      <c r="H674" s="23"/>
      <c r="I674" s="23"/>
      <c r="J674" s="23"/>
      <c r="K674" s="23"/>
      <c r="L674" s="23"/>
      <c r="M674" s="23"/>
      <c r="N674" s="15"/>
      <c r="O674" s="15"/>
      <c r="P674" s="15"/>
      <c r="Q674" s="15"/>
      <c r="R674" s="15"/>
      <c r="S674" s="15"/>
      <c r="T674" s="15"/>
      <c r="U674" s="15"/>
      <c r="V674" s="15"/>
      <c r="W674" s="15"/>
      <c r="X674" s="15"/>
      <c r="Y674" s="15"/>
      <c r="Z674" s="15"/>
      <c r="AA674" s="15"/>
      <c r="AB674" s="15"/>
      <c r="AC674" s="15"/>
      <c r="AD674" s="15"/>
      <c r="AE674" s="15"/>
      <c r="AF674" s="15"/>
      <c r="AG674" s="15"/>
      <c r="AH674" s="15"/>
      <c r="AI674" s="25"/>
      <c r="AJ674" s="25"/>
      <c r="AK674" s="25"/>
      <c r="AL674" s="25"/>
      <c r="AM674" s="25"/>
      <c r="AN674" s="25"/>
      <c r="AO674" s="25"/>
      <c r="AP674" s="25"/>
      <c r="AQ674" s="15">
        <v>-80</v>
      </c>
      <c r="AR674" s="15">
        <v>-55</v>
      </c>
      <c r="AS674" s="15">
        <v>25</v>
      </c>
      <c r="AT674" s="15">
        <v>20</v>
      </c>
      <c r="AU674" s="16">
        <f>IF(AT674="Neg","Neg",AT674*HLOOKUP(AU$3,T_GDP[#All],2,FALSE))</f>
        <v>20.665700582522412</v>
      </c>
      <c r="AV674" s="16">
        <f>IF(AU674="Neg","Neg",AU674*HLOOKUP(AV$3,T_GDP[#All],2,FALSE))</f>
        <v>21.612395234516725</v>
      </c>
      <c r="AW674" s="16">
        <f>IF(AV674="Neg","Neg",AV674*HLOOKUP(AW$3,T_GDP[#All],2,FALSE))</f>
        <v>22.447659140623877</v>
      </c>
      <c r="AX674" s="16">
        <f>IF(AW674="Neg","Neg",AW674*HLOOKUP(AX$3,T_GDP[#All],2,FALSE))</f>
        <v>23.185660471283125</v>
      </c>
      <c r="AY674" s="16">
        <f>IF(AX674="Neg","Neg",AX674*HLOOKUP(AY$3,T_GDP[#All],2,FALSE))</f>
        <v>24.207120941608945</v>
      </c>
      <c r="AZ674" s="16">
        <f>IF(AY674="Neg","Neg",AY674*HLOOKUP(AZ$3,T_GDP[#All],2,FALSE))</f>
        <v>25.16435795691153</v>
      </c>
      <c r="BA674" s="16">
        <f>IF(AZ674="Neg","Neg",AZ674*HLOOKUP(BA$3,T_GDP[#All],2,FALSE))</f>
        <v>26.053422618335336</v>
      </c>
      <c r="BB674" s="16">
        <f>IF(BA674="Neg","Neg",BA674*HLOOKUP(BB$3,T_GDP[#All],2,FALSE))</f>
        <v>26.917405788846391</v>
      </c>
      <c r="BC674" s="16">
        <f>IF(BB674="Neg","Neg",BB674*HLOOKUP(BC$3,T_GDP[#All],2,FALSE))</f>
        <v>24.968289145554017</v>
      </c>
      <c r="BD674" s="16">
        <f>IF(BC674="Neg","Neg",BC674*HLOOKUP(BD$3,T_GDP[#All],2,FALSE))</f>
        <v>28.03196454128155</v>
      </c>
      <c r="BE674" s="16">
        <f>IF(BD674="Neg","Neg",BD674*HLOOKUP(BE$3,T_GDP[#All],2,FALSE))</f>
        <v>29.880950691416288</v>
      </c>
      <c r="BF674" s="16">
        <f>IF(BE674="Neg","Neg",BE674*HLOOKUP(BF$3,T_GDP[#All],2,FALSE))</f>
        <v>30.418775231070413</v>
      </c>
      <c r="BG674" s="16">
        <f>IF(BF674="Neg","Neg",BF674*HLOOKUP(BG$3,T_GDP[#All],2,FALSE))</f>
        <v>31.447766957528991</v>
      </c>
      <c r="BH674" s="16">
        <f>IF(BG674="Neg","Neg",BG674*HLOOKUP(BH$3,T_GDP[#All],2,FALSE))</f>
        <v>32.467804866958005</v>
      </c>
      <c r="BI674" s="16">
        <f>IF(BH674="Neg","Neg",BH674*HLOOKUP(BI$3,T_GDP[#All],2,FALSE))</f>
        <v>33.705199933945686</v>
      </c>
      <c r="BJ674" s="16">
        <f>IF(BI674="Neg","Neg",BI674*HLOOKUP(BJ$3,T_GDP[#All],2,FALSE))</f>
        <v>35.030362281554083</v>
      </c>
    </row>
    <row r="675" spans="1:62" ht="13.9" customHeight="1" x14ac:dyDescent="0.25">
      <c r="A675" s="6"/>
      <c r="B675" s="1" t="s">
        <v>1308</v>
      </c>
      <c r="C675" s="1" t="s">
        <v>1330</v>
      </c>
      <c r="D675" s="1" t="s">
        <v>725</v>
      </c>
      <c r="E675" s="23"/>
      <c r="F675" s="23"/>
      <c r="G675" s="23"/>
      <c r="H675" s="23"/>
      <c r="I675" s="23"/>
      <c r="J675" s="23"/>
      <c r="K675" s="23"/>
      <c r="L675" s="23"/>
      <c r="M675" s="23"/>
      <c r="N675" s="15"/>
      <c r="O675" s="15"/>
      <c r="P675" s="15"/>
      <c r="Q675" s="15"/>
      <c r="R675" s="15"/>
      <c r="S675" s="15"/>
      <c r="T675" s="15"/>
      <c r="U675" s="15"/>
      <c r="V675" s="15"/>
      <c r="W675" s="15"/>
      <c r="X675" s="15"/>
      <c r="Y675" s="15"/>
      <c r="Z675" s="15"/>
      <c r="AA675" s="15"/>
      <c r="AB675" s="15"/>
      <c r="AC675" s="15"/>
      <c r="AD675" s="15"/>
      <c r="AE675" s="15"/>
      <c r="AF675" s="15"/>
      <c r="AG675" s="15"/>
      <c r="AH675" s="15"/>
      <c r="AI675" s="25"/>
      <c r="AJ675" s="25"/>
      <c r="AK675" s="25"/>
      <c r="AL675" s="25"/>
      <c r="AM675" s="25"/>
      <c r="AN675" s="25"/>
      <c r="AO675" s="25"/>
      <c r="AP675" s="25"/>
      <c r="AQ675" s="15">
        <v>0</v>
      </c>
      <c r="AR675" s="15">
        <v>-25</v>
      </c>
      <c r="AS675" s="15">
        <v>-260</v>
      </c>
      <c r="AT675" s="15">
        <v>-200</v>
      </c>
      <c r="AU675" s="16">
        <f>IF(AT675="Neg","Neg",AT675*HLOOKUP(AU$3,T_GDP[#All],2,FALSE))</f>
        <v>-206.65700582522413</v>
      </c>
      <c r="AV675" s="16">
        <f>IF(AU675="Neg","Neg",AU675*HLOOKUP(AV$3,T_GDP[#All],2,FALSE))</f>
        <v>-216.12395234516728</v>
      </c>
      <c r="AW675" s="16">
        <f>IF(AV675="Neg","Neg",AV675*HLOOKUP(AW$3,T_GDP[#All],2,FALSE))</f>
        <v>-224.47659140623881</v>
      </c>
      <c r="AX675" s="16">
        <f>IF(AW675="Neg","Neg",AW675*HLOOKUP(AX$3,T_GDP[#All],2,FALSE))</f>
        <v>-231.85660471283131</v>
      </c>
      <c r="AY675" s="16">
        <f>IF(AX675="Neg","Neg",AX675*HLOOKUP(AY$3,T_GDP[#All],2,FALSE))</f>
        <v>-242.07120941608952</v>
      </c>
      <c r="AZ675" s="16">
        <f>IF(AY675="Neg","Neg",AY675*HLOOKUP(AZ$3,T_GDP[#All],2,FALSE))</f>
        <v>-251.64357956911536</v>
      </c>
      <c r="BA675" s="16">
        <f>IF(AZ675="Neg","Neg",AZ675*HLOOKUP(BA$3,T_GDP[#All],2,FALSE))</f>
        <v>-260.53422618335344</v>
      </c>
      <c r="BB675" s="16">
        <f>IF(BA675="Neg","Neg",BA675*HLOOKUP(BB$3,T_GDP[#All],2,FALSE))</f>
        <v>-269.17405788846401</v>
      </c>
      <c r="BC675" s="16">
        <f>IF(BB675="Neg","Neg",BB675*HLOOKUP(BC$3,T_GDP[#All],2,FALSE))</f>
        <v>-249.68289145554027</v>
      </c>
      <c r="BD675" s="16">
        <f>IF(BC675="Neg","Neg",BC675*HLOOKUP(BD$3,T_GDP[#All],2,FALSE))</f>
        <v>-280.31964541281559</v>
      </c>
      <c r="BE675" s="16">
        <f>IF(BD675="Neg","Neg",BD675*HLOOKUP(BE$3,T_GDP[#All],2,FALSE))</f>
        <v>-298.80950691416297</v>
      </c>
      <c r="BF675" s="16">
        <f>IF(BE675="Neg","Neg",BE675*HLOOKUP(BF$3,T_GDP[#All],2,FALSE))</f>
        <v>-304.18775231070418</v>
      </c>
      <c r="BG675" s="16">
        <f>IF(BF675="Neg","Neg",BF675*HLOOKUP(BG$3,T_GDP[#All],2,FALSE))</f>
        <v>-314.47766957528995</v>
      </c>
      <c r="BH675" s="16">
        <f>IF(BG675="Neg","Neg",BG675*HLOOKUP(BH$3,T_GDP[#All],2,FALSE))</f>
        <v>-324.67804866958011</v>
      </c>
      <c r="BI675" s="16">
        <f>IF(BH675="Neg","Neg",BH675*HLOOKUP(BI$3,T_GDP[#All],2,FALSE))</f>
        <v>-337.05199933945693</v>
      </c>
      <c r="BJ675" s="16">
        <f>IF(BI675="Neg","Neg",BI675*HLOOKUP(BJ$3,T_GDP[#All],2,FALSE))</f>
        <v>-350.3036228155409</v>
      </c>
    </row>
    <row r="676" spans="1:62" ht="13.9" customHeight="1" x14ac:dyDescent="0.25">
      <c r="A676" s="6"/>
      <c r="B676" s="1" t="s">
        <v>1308</v>
      </c>
      <c r="C676" s="1" t="s">
        <v>1331</v>
      </c>
      <c r="D676" s="1" t="s">
        <v>725</v>
      </c>
      <c r="E676" s="23"/>
      <c r="F676" s="23"/>
      <c r="G676" s="23"/>
      <c r="H676" s="23"/>
      <c r="I676" s="23"/>
      <c r="J676" s="23"/>
      <c r="K676" s="23"/>
      <c r="L676" s="23"/>
      <c r="M676" s="23"/>
      <c r="N676" s="15"/>
      <c r="O676" s="15"/>
      <c r="P676" s="15"/>
      <c r="Q676" s="15"/>
      <c r="R676" s="15"/>
      <c r="S676" s="15"/>
      <c r="T676" s="15"/>
      <c r="U676" s="15"/>
      <c r="V676" s="15"/>
      <c r="W676" s="15"/>
      <c r="X676" s="15"/>
      <c r="Y676" s="15"/>
      <c r="Z676" s="15"/>
      <c r="AA676" s="15"/>
      <c r="AB676" s="15"/>
      <c r="AC676" s="15"/>
      <c r="AD676" s="15"/>
      <c r="AE676" s="15"/>
      <c r="AF676" s="15"/>
      <c r="AG676" s="15"/>
      <c r="AH676" s="15"/>
      <c r="AI676" s="25"/>
      <c r="AJ676" s="25"/>
      <c r="AK676" s="25"/>
      <c r="AL676" s="25"/>
      <c r="AM676" s="25"/>
      <c r="AN676" s="25"/>
      <c r="AO676" s="25"/>
      <c r="AP676" s="25"/>
      <c r="AQ676" s="15">
        <v>25</v>
      </c>
      <c r="AR676" s="15">
        <v>100</v>
      </c>
      <c r="AS676" s="15">
        <v>200</v>
      </c>
      <c r="AT676" s="15">
        <v>400</v>
      </c>
      <c r="AU676" s="16">
        <f>IF(AT676="Neg","Neg",AT676*HLOOKUP(AU$3,T_GDP[#All],2,FALSE))</f>
        <v>413.31401165044826</v>
      </c>
      <c r="AV676" s="16">
        <f>IF(AU676="Neg","Neg",AU676*HLOOKUP(AV$3,T_GDP[#All],2,FALSE))</f>
        <v>432.24790469033456</v>
      </c>
      <c r="AW676" s="16">
        <f>IF(AV676="Neg","Neg",AV676*HLOOKUP(AW$3,T_GDP[#All],2,FALSE))</f>
        <v>448.95318281247762</v>
      </c>
      <c r="AX676" s="16">
        <f>IF(AW676="Neg","Neg",AW676*HLOOKUP(AX$3,T_GDP[#All],2,FALSE))</f>
        <v>463.71320942566263</v>
      </c>
      <c r="AY676" s="16">
        <f>IF(AX676="Neg","Neg",AX676*HLOOKUP(AY$3,T_GDP[#All],2,FALSE))</f>
        <v>484.14241883217903</v>
      </c>
      <c r="AZ676" s="16">
        <f>IF(AY676="Neg","Neg",AY676*HLOOKUP(AZ$3,T_GDP[#All],2,FALSE))</f>
        <v>503.28715913823072</v>
      </c>
      <c r="BA676" s="16">
        <f>IF(AZ676="Neg","Neg",AZ676*HLOOKUP(BA$3,T_GDP[#All],2,FALSE))</f>
        <v>521.06845236670688</v>
      </c>
      <c r="BB676" s="16">
        <f>IF(BA676="Neg","Neg",BA676*HLOOKUP(BB$3,T_GDP[#All],2,FALSE))</f>
        <v>538.34811577692801</v>
      </c>
      <c r="BC676" s="16">
        <f>IF(BB676="Neg","Neg",BB676*HLOOKUP(BC$3,T_GDP[#All],2,FALSE))</f>
        <v>499.36578291108054</v>
      </c>
      <c r="BD676" s="16">
        <f>IF(BC676="Neg","Neg",BC676*HLOOKUP(BD$3,T_GDP[#All],2,FALSE))</f>
        <v>560.63929082563118</v>
      </c>
      <c r="BE676" s="16">
        <f>IF(BD676="Neg","Neg",BD676*HLOOKUP(BE$3,T_GDP[#All],2,FALSE))</f>
        <v>597.61901382832593</v>
      </c>
      <c r="BF676" s="16">
        <f>IF(BE676="Neg","Neg",BE676*HLOOKUP(BF$3,T_GDP[#All],2,FALSE))</f>
        <v>608.37550462140837</v>
      </c>
      <c r="BG676" s="16">
        <f>IF(BF676="Neg","Neg",BF676*HLOOKUP(BG$3,T_GDP[#All],2,FALSE))</f>
        <v>628.9553391505799</v>
      </c>
      <c r="BH676" s="16">
        <f>IF(BG676="Neg","Neg",BG676*HLOOKUP(BH$3,T_GDP[#All],2,FALSE))</f>
        <v>649.35609733916021</v>
      </c>
      <c r="BI676" s="16">
        <f>IF(BH676="Neg","Neg",BH676*HLOOKUP(BI$3,T_GDP[#All],2,FALSE))</f>
        <v>674.10399867891385</v>
      </c>
      <c r="BJ676" s="16">
        <f>IF(BI676="Neg","Neg",BI676*HLOOKUP(BJ$3,T_GDP[#All],2,FALSE))</f>
        <v>700.60724563108181</v>
      </c>
    </row>
    <row r="677" spans="1:62" ht="13.9" customHeight="1" x14ac:dyDescent="0.25">
      <c r="A677" s="6"/>
      <c r="B677" s="1" t="s">
        <v>1308</v>
      </c>
      <c r="C677" s="1" t="s">
        <v>706</v>
      </c>
      <c r="D677" s="1" t="s">
        <v>707</v>
      </c>
      <c r="E677" s="23"/>
      <c r="F677" s="23"/>
      <c r="G677" s="23"/>
      <c r="H677" s="23"/>
      <c r="I677" s="23"/>
      <c r="J677" s="23"/>
      <c r="K677" s="23"/>
      <c r="L677" s="23"/>
      <c r="M677" s="23"/>
      <c r="N677" s="15"/>
      <c r="O677" s="15"/>
      <c r="P677" s="15"/>
      <c r="Q677" s="15"/>
      <c r="R677" s="15"/>
      <c r="S677" s="15"/>
      <c r="T677" s="15"/>
      <c r="U677" s="15"/>
      <c r="V677" s="15"/>
      <c r="W677" s="15"/>
      <c r="X677" s="15"/>
      <c r="Y677" s="15"/>
      <c r="Z677" s="15"/>
      <c r="AA677" s="15"/>
      <c r="AB677" s="15"/>
      <c r="AC677" s="15"/>
      <c r="AD677" s="15"/>
      <c r="AE677" s="15"/>
      <c r="AF677" s="15"/>
      <c r="AG677" s="15"/>
      <c r="AH677" s="15"/>
      <c r="AI677" s="25"/>
      <c r="AJ677" s="25"/>
      <c r="AK677" s="25"/>
      <c r="AL677" s="25"/>
      <c r="AM677" s="25"/>
      <c r="AN677" s="25"/>
      <c r="AO677" s="25"/>
      <c r="AP677" s="25"/>
      <c r="AQ677" s="15">
        <v>0</v>
      </c>
      <c r="AR677" s="15">
        <v>-60</v>
      </c>
      <c r="AS677" s="15">
        <v>-160</v>
      </c>
      <c r="AT677" s="15">
        <v>-50</v>
      </c>
      <c r="AU677" s="16">
        <f>IF(AT677="Neg","Neg",AT677*HLOOKUP(AU$3,T_GDP[#All],2,FALSE))</f>
        <v>-51.664251456306033</v>
      </c>
      <c r="AV677" s="16">
        <f>IF(AU677="Neg","Neg",AU677*HLOOKUP(AV$3,T_GDP[#All],2,FALSE))</f>
        <v>-54.030988086291821</v>
      </c>
      <c r="AW677" s="16">
        <f>IF(AV677="Neg","Neg",AV677*HLOOKUP(AW$3,T_GDP[#All],2,FALSE))</f>
        <v>-56.119147851559703</v>
      </c>
      <c r="AX677" s="16">
        <f>IF(AW677="Neg","Neg",AW677*HLOOKUP(AX$3,T_GDP[#All],2,FALSE))</f>
        <v>-57.964151178207828</v>
      </c>
      <c r="AY677" s="16">
        <f>IF(AX677="Neg","Neg",AX677*HLOOKUP(AY$3,T_GDP[#All],2,FALSE))</f>
        <v>-60.517802354022379</v>
      </c>
      <c r="AZ677" s="16">
        <f>IF(AY677="Neg","Neg",AY677*HLOOKUP(AZ$3,T_GDP[#All],2,FALSE))</f>
        <v>-62.91089489227884</v>
      </c>
      <c r="BA677" s="16">
        <f>IF(AZ677="Neg","Neg",AZ677*HLOOKUP(BA$3,T_GDP[#All],2,FALSE))</f>
        <v>-65.13355654583836</v>
      </c>
      <c r="BB677" s="16">
        <f>IF(BA677="Neg","Neg",BA677*HLOOKUP(BB$3,T_GDP[#All],2,FALSE))</f>
        <v>-67.293514472116001</v>
      </c>
      <c r="BC677" s="16">
        <f>IF(BB677="Neg","Neg",BB677*HLOOKUP(BC$3,T_GDP[#All],2,FALSE))</f>
        <v>-62.420722863885068</v>
      </c>
      <c r="BD677" s="16">
        <f>IF(BC677="Neg","Neg",BC677*HLOOKUP(BD$3,T_GDP[#All],2,FALSE))</f>
        <v>-70.079911353203897</v>
      </c>
      <c r="BE677" s="16">
        <f>IF(BD677="Neg","Neg",BD677*HLOOKUP(BE$3,T_GDP[#All],2,FALSE))</f>
        <v>-74.702376728540742</v>
      </c>
      <c r="BF677" s="16">
        <f>IF(BE677="Neg","Neg",BE677*HLOOKUP(BF$3,T_GDP[#All],2,FALSE))</f>
        <v>-76.046938077676046</v>
      </c>
      <c r="BG677" s="16">
        <f>IF(BF677="Neg","Neg",BF677*HLOOKUP(BG$3,T_GDP[#All],2,FALSE))</f>
        <v>-78.619417393822488</v>
      </c>
      <c r="BH677" s="16">
        <f>IF(BG677="Neg","Neg",BG677*HLOOKUP(BH$3,T_GDP[#All],2,FALSE))</f>
        <v>-81.169512167395027</v>
      </c>
      <c r="BI677" s="16">
        <f>IF(BH677="Neg","Neg",BH677*HLOOKUP(BI$3,T_GDP[#All],2,FALSE))</f>
        <v>-84.262999834864232</v>
      </c>
      <c r="BJ677" s="16">
        <f>IF(BI677="Neg","Neg",BI677*HLOOKUP(BJ$3,T_GDP[#All],2,FALSE))</f>
        <v>-87.575905703885226</v>
      </c>
    </row>
    <row r="678" spans="1:62" ht="13.9" customHeight="1" x14ac:dyDescent="0.25">
      <c r="A678" s="6"/>
      <c r="B678" s="1" t="s">
        <v>1308</v>
      </c>
      <c r="C678" s="1" t="s">
        <v>740</v>
      </c>
      <c r="D678" s="1" t="s">
        <v>741</v>
      </c>
      <c r="E678" s="23"/>
      <c r="F678" s="23"/>
      <c r="G678" s="23"/>
      <c r="H678" s="23"/>
      <c r="I678" s="23"/>
      <c r="J678" s="23"/>
      <c r="K678" s="23"/>
      <c r="L678" s="23"/>
      <c r="M678" s="23"/>
      <c r="N678" s="15"/>
      <c r="O678" s="15"/>
      <c r="P678" s="15"/>
      <c r="Q678" s="15"/>
      <c r="R678" s="15"/>
      <c r="S678" s="15"/>
      <c r="T678" s="15"/>
      <c r="U678" s="15"/>
      <c r="V678" s="15"/>
      <c r="W678" s="15"/>
      <c r="X678" s="15"/>
      <c r="Y678" s="15"/>
      <c r="Z678" s="15"/>
      <c r="AA678" s="15"/>
      <c r="AB678" s="15"/>
      <c r="AC678" s="15"/>
      <c r="AD678" s="15"/>
      <c r="AE678" s="15"/>
      <c r="AF678" s="15"/>
      <c r="AG678" s="15"/>
      <c r="AH678" s="15"/>
      <c r="AI678" s="25"/>
      <c r="AJ678" s="25"/>
      <c r="AK678" s="25"/>
      <c r="AL678" s="25"/>
      <c r="AM678" s="25"/>
      <c r="AN678" s="25"/>
      <c r="AO678" s="25"/>
      <c r="AP678" s="25"/>
      <c r="AQ678" s="15">
        <v>0</v>
      </c>
      <c r="AR678" s="15">
        <v>-475</v>
      </c>
      <c r="AS678" s="15">
        <v>-525</v>
      </c>
      <c r="AT678" s="15">
        <v>-555</v>
      </c>
      <c r="AU678" s="16">
        <f>IF(AT678="Neg","Neg",AT678*HLOOKUP(AU$3,T_GDP[#All],2,FALSE))</f>
        <v>-573.47319116499693</v>
      </c>
      <c r="AV678" s="16">
        <f>IF(AU678="Neg","Neg",AU678*HLOOKUP(AV$3,T_GDP[#All],2,FALSE))</f>
        <v>-599.74396775783919</v>
      </c>
      <c r="AW678" s="16">
        <f>IF(AV678="Neg","Neg",AV678*HLOOKUP(AW$3,T_GDP[#All],2,FALSE))</f>
        <v>-622.92254115231265</v>
      </c>
      <c r="AX678" s="16">
        <f>IF(AW678="Neg","Neg",AW678*HLOOKUP(AX$3,T_GDP[#All],2,FALSE))</f>
        <v>-643.4020780781068</v>
      </c>
      <c r="AY678" s="16">
        <f>IF(AX678="Neg","Neg",AX678*HLOOKUP(AY$3,T_GDP[#All],2,FALSE))</f>
        <v>-671.74760612964826</v>
      </c>
      <c r="AZ678" s="16">
        <f>IF(AY678="Neg","Neg",AY678*HLOOKUP(AZ$3,T_GDP[#All],2,FALSE))</f>
        <v>-698.31093330429496</v>
      </c>
      <c r="BA678" s="16">
        <f>IF(AZ678="Neg","Neg",AZ678*HLOOKUP(BA$3,T_GDP[#All],2,FALSE))</f>
        <v>-722.98247765880558</v>
      </c>
      <c r="BB678" s="16">
        <f>IF(BA678="Neg","Neg",BA678*HLOOKUP(BB$3,T_GDP[#All],2,FALSE))</f>
        <v>-746.95801064048737</v>
      </c>
      <c r="BC678" s="16">
        <f>IF(BB678="Neg","Neg",BB678*HLOOKUP(BC$3,T_GDP[#All],2,FALSE))</f>
        <v>-692.87002378912405</v>
      </c>
      <c r="BD678" s="16">
        <f>IF(BC678="Neg","Neg",BC678*HLOOKUP(BD$3,T_GDP[#All],2,FALSE))</f>
        <v>-777.88701602056301</v>
      </c>
      <c r="BE678" s="16">
        <f>IF(BD678="Neg","Neg",BD678*HLOOKUP(BE$3,T_GDP[#All],2,FALSE))</f>
        <v>-829.19638168680206</v>
      </c>
      <c r="BF678" s="16">
        <f>IF(BE678="Neg","Neg",BE678*HLOOKUP(BF$3,T_GDP[#All],2,FALSE))</f>
        <v>-844.12101266220395</v>
      </c>
      <c r="BG678" s="16">
        <f>IF(BF678="Neg","Neg",BF678*HLOOKUP(BG$3,T_GDP[#All],2,FALSE))</f>
        <v>-872.67553307142953</v>
      </c>
      <c r="BH678" s="16">
        <f>IF(BG678="Neg","Neg",BG678*HLOOKUP(BH$3,T_GDP[#All],2,FALSE))</f>
        <v>-900.98158505808465</v>
      </c>
      <c r="BI678" s="16">
        <f>IF(BH678="Neg","Neg",BH678*HLOOKUP(BI$3,T_GDP[#All],2,FALSE))</f>
        <v>-935.31929816699278</v>
      </c>
      <c r="BJ678" s="16">
        <f>IF(BI678="Neg","Neg",BI678*HLOOKUP(BJ$3,T_GDP[#All],2,FALSE))</f>
        <v>-972.0925533131259</v>
      </c>
    </row>
    <row r="679" spans="1:62" ht="13.9" customHeight="1" x14ac:dyDescent="0.25">
      <c r="A679" s="6"/>
      <c r="B679" s="10" t="s">
        <v>1308</v>
      </c>
      <c r="C679" s="10" t="s">
        <v>974</v>
      </c>
      <c r="D679" s="10" t="s">
        <v>974</v>
      </c>
      <c r="E679" s="22"/>
      <c r="F679" s="22"/>
      <c r="G679" s="22"/>
      <c r="H679" s="22"/>
      <c r="I679" s="22"/>
      <c r="J679" s="22"/>
      <c r="K679" s="22"/>
      <c r="L679" s="22"/>
      <c r="M679" s="22"/>
      <c r="N679" s="17"/>
      <c r="O679" s="17"/>
      <c r="P679" s="17"/>
      <c r="Q679" s="17"/>
      <c r="R679" s="17"/>
      <c r="S679" s="17"/>
      <c r="T679" s="17"/>
      <c r="U679" s="17"/>
      <c r="V679" s="17"/>
      <c r="W679" s="17"/>
      <c r="X679" s="17"/>
      <c r="Y679" s="17"/>
      <c r="Z679" s="17"/>
      <c r="AA679" s="17"/>
      <c r="AB679" s="17"/>
      <c r="AC679" s="17"/>
      <c r="AD679" s="17"/>
      <c r="AE679" s="17"/>
      <c r="AF679" s="17"/>
      <c r="AG679" s="17"/>
      <c r="AH679" s="17"/>
      <c r="AI679" s="26"/>
      <c r="AJ679" s="26"/>
      <c r="AK679" s="26"/>
      <c r="AL679" s="26"/>
      <c r="AM679" s="26"/>
      <c r="AN679" s="26"/>
      <c r="AO679" s="26"/>
      <c r="AP679" s="26"/>
      <c r="AQ679" s="17">
        <v>-180</v>
      </c>
      <c r="AR679" s="17">
        <v>0</v>
      </c>
      <c r="AS679" s="17">
        <v>0</v>
      </c>
      <c r="AT679" s="17">
        <v>0</v>
      </c>
      <c r="AU679" s="18">
        <f>IF(AT679="Neg","Neg",AT679*HLOOKUP(AU$3,T_GDP[#All],2,FALSE))</f>
        <v>0</v>
      </c>
      <c r="AV679" s="18">
        <f>IF(AU679="Neg","Neg",AU679*HLOOKUP(AV$3,T_GDP[#All],2,FALSE))</f>
        <v>0</v>
      </c>
      <c r="AW679" s="18">
        <f>IF(AV679="Neg","Neg",AV679*HLOOKUP(AW$3,T_GDP[#All],2,FALSE))</f>
        <v>0</v>
      </c>
      <c r="AX679" s="18">
        <f>IF(AW679="Neg","Neg",AW679*HLOOKUP(AX$3,T_GDP[#All],2,FALSE))</f>
        <v>0</v>
      </c>
      <c r="AY679" s="18">
        <f>IF(AX679="Neg","Neg",AX679*HLOOKUP(AY$3,T_GDP[#All],2,FALSE))</f>
        <v>0</v>
      </c>
      <c r="AZ679" s="18">
        <f>IF(AY679="Neg","Neg",AY679*HLOOKUP(AZ$3,T_GDP[#All],2,FALSE))</f>
        <v>0</v>
      </c>
      <c r="BA679" s="18">
        <f>IF(AZ679="Neg","Neg",AZ679*HLOOKUP(BA$3,T_GDP[#All],2,FALSE))</f>
        <v>0</v>
      </c>
      <c r="BB679" s="18">
        <f>IF(BA679="Neg","Neg",BA679*HLOOKUP(BB$3,T_GDP[#All],2,FALSE))</f>
        <v>0</v>
      </c>
      <c r="BC679" s="18">
        <f>IF(BB679="Neg","Neg",BB679*HLOOKUP(BC$3,T_GDP[#All],2,FALSE))</f>
        <v>0</v>
      </c>
      <c r="BD679" s="18">
        <f>IF(BC679="Neg","Neg",BC679*HLOOKUP(BD$3,T_GDP[#All],2,FALSE))</f>
        <v>0</v>
      </c>
      <c r="BE679" s="18">
        <f>IF(BD679="Neg","Neg",BD679*HLOOKUP(BE$3,T_GDP[#All],2,FALSE))</f>
        <v>0</v>
      </c>
      <c r="BF679" s="18">
        <f>IF(BE679="Neg","Neg",BE679*HLOOKUP(BF$3,T_GDP[#All],2,FALSE))</f>
        <v>0</v>
      </c>
      <c r="BG679" s="18">
        <f>IF(BF679="Neg","Neg",BF679*HLOOKUP(BG$3,T_GDP[#All],2,FALSE))</f>
        <v>0</v>
      </c>
      <c r="BH679" s="18">
        <f>IF(BG679="Neg","Neg",BG679*HLOOKUP(BH$3,T_GDP[#All],2,FALSE))</f>
        <v>0</v>
      </c>
      <c r="BI679" s="18">
        <f>IF(BH679="Neg","Neg",BH679*HLOOKUP(BI$3,T_GDP[#All],2,FALSE))</f>
        <v>0</v>
      </c>
      <c r="BJ679" s="18">
        <f>IF(BI679="Neg","Neg",BI679*HLOOKUP(BJ$3,T_GDP[#All],2,FALSE))</f>
        <v>0</v>
      </c>
    </row>
    <row r="680" spans="1:62" ht="13.9" customHeight="1" x14ac:dyDescent="0.25">
      <c r="A680" s="6"/>
      <c r="B680" s="1" t="s">
        <v>1332</v>
      </c>
      <c r="C680" s="1" t="s">
        <v>1333</v>
      </c>
      <c r="D680" s="1" t="s">
        <v>711</v>
      </c>
      <c r="E680" s="23"/>
      <c r="F680" s="23"/>
      <c r="G680" s="23"/>
      <c r="H680" s="23"/>
      <c r="I680" s="23"/>
      <c r="J680" s="23"/>
      <c r="K680" s="23"/>
      <c r="L680" s="23"/>
      <c r="M680" s="23"/>
      <c r="N680" s="15"/>
      <c r="O680" s="15"/>
      <c r="P680" s="15"/>
      <c r="Q680" s="15"/>
      <c r="R680" s="15"/>
      <c r="S680" s="15"/>
      <c r="T680" s="15"/>
      <c r="U680" s="15"/>
      <c r="V680" s="15"/>
      <c r="W680" s="15"/>
      <c r="X680" s="15"/>
      <c r="Y680" s="15"/>
      <c r="Z680" s="15"/>
      <c r="AA680" s="15"/>
      <c r="AB680" s="15"/>
      <c r="AC680" s="15"/>
      <c r="AD680" s="15"/>
      <c r="AE680" s="15"/>
      <c r="AF680" s="15"/>
      <c r="AG680" s="15"/>
      <c r="AH680" s="15"/>
      <c r="AI680" s="25"/>
      <c r="AJ680" s="25"/>
      <c r="AK680" s="25"/>
      <c r="AL680" s="25"/>
      <c r="AM680" s="25"/>
      <c r="AN680" s="25"/>
      <c r="AO680" s="25"/>
      <c r="AP680" s="25"/>
      <c r="AQ680" s="25"/>
      <c r="AR680" s="15">
        <v>-700</v>
      </c>
      <c r="AS680" s="15">
        <v>335</v>
      </c>
      <c r="AT680" s="15">
        <v>320</v>
      </c>
      <c r="AU680" s="16">
        <f>IF(AT680="Neg","Neg",AT680*HLOOKUP(AU$3,T_GDP[#All],2,FALSE))</f>
        <v>330.65120932035859</v>
      </c>
      <c r="AV680" s="16">
        <f>IF(AU680="Neg","Neg",AU680*HLOOKUP(AV$3,T_GDP[#All],2,FALSE))</f>
        <v>345.79832375226761</v>
      </c>
      <c r="AW680" s="16">
        <f>IF(AV680="Neg","Neg",AV680*HLOOKUP(AW$3,T_GDP[#All],2,FALSE))</f>
        <v>359.16254624998203</v>
      </c>
      <c r="AX680" s="16">
        <f>IF(AW680="Neg","Neg",AW680*HLOOKUP(AX$3,T_GDP[#All],2,FALSE))</f>
        <v>370.97056754053</v>
      </c>
      <c r="AY680" s="16">
        <f>IF(AX680="Neg","Neg",AX680*HLOOKUP(AY$3,T_GDP[#All],2,FALSE))</f>
        <v>387.31393506574312</v>
      </c>
      <c r="AZ680" s="16">
        <f>IF(AY680="Neg","Neg",AY680*HLOOKUP(AZ$3,T_GDP[#All],2,FALSE))</f>
        <v>402.62972731058449</v>
      </c>
      <c r="BA680" s="16">
        <f>IF(AZ680="Neg","Neg",AZ680*HLOOKUP(BA$3,T_GDP[#All],2,FALSE))</f>
        <v>416.85476189336538</v>
      </c>
      <c r="BB680" s="16">
        <f>IF(BA680="Neg","Neg",BA680*HLOOKUP(BB$3,T_GDP[#All],2,FALSE))</f>
        <v>430.67849262154226</v>
      </c>
      <c r="BC680" s="16">
        <f>IF(BB680="Neg","Neg",BB680*HLOOKUP(BC$3,T_GDP[#All],2,FALSE))</f>
        <v>399.49262632886428</v>
      </c>
      <c r="BD680" s="16">
        <f>IF(BC680="Neg","Neg",BC680*HLOOKUP(BD$3,T_GDP[#All],2,FALSE))</f>
        <v>448.51143266050479</v>
      </c>
      <c r="BE680" s="16">
        <f>IF(BD680="Neg","Neg",BD680*HLOOKUP(BE$3,T_GDP[#All],2,FALSE))</f>
        <v>478.09521106266061</v>
      </c>
      <c r="BF680" s="16">
        <f>IF(BE680="Neg","Neg",BE680*HLOOKUP(BF$3,T_GDP[#All],2,FALSE))</f>
        <v>486.7004036971266</v>
      </c>
      <c r="BG680" s="16">
        <f>IF(BF680="Neg","Neg",BF680*HLOOKUP(BG$3,T_GDP[#All],2,FALSE))</f>
        <v>503.16427132046385</v>
      </c>
      <c r="BH680" s="16">
        <f>IF(BG680="Neg","Neg",BG680*HLOOKUP(BH$3,T_GDP[#All],2,FALSE))</f>
        <v>519.48487787132808</v>
      </c>
      <c r="BI680" s="16">
        <f>IF(BH680="Neg","Neg",BH680*HLOOKUP(BI$3,T_GDP[#All],2,FALSE))</f>
        <v>539.28319894313097</v>
      </c>
      <c r="BJ680" s="16">
        <f>IF(BI680="Neg","Neg",BI680*HLOOKUP(BJ$3,T_GDP[#All],2,FALSE))</f>
        <v>560.48579650486533</v>
      </c>
    </row>
    <row r="681" spans="1:62" ht="13.9" customHeight="1" x14ac:dyDescent="0.25">
      <c r="A681" s="6"/>
      <c r="B681" s="1" t="s">
        <v>1332</v>
      </c>
      <c r="C681" s="1" t="s">
        <v>1334</v>
      </c>
      <c r="D681" s="1" t="s">
        <v>2129</v>
      </c>
      <c r="E681" s="23"/>
      <c r="F681" s="23"/>
      <c r="G681" s="23"/>
      <c r="H681" s="23"/>
      <c r="I681" s="23"/>
      <c r="J681" s="23"/>
      <c r="K681" s="23"/>
      <c r="L681" s="23"/>
      <c r="M681" s="23"/>
      <c r="N681" s="15"/>
      <c r="O681" s="15"/>
      <c r="P681" s="15"/>
      <c r="Q681" s="15"/>
      <c r="R681" s="15"/>
      <c r="S681" s="15"/>
      <c r="T681" s="15"/>
      <c r="U681" s="15"/>
      <c r="V681" s="15"/>
      <c r="W681" s="15"/>
      <c r="X681" s="15"/>
      <c r="Y681" s="15"/>
      <c r="Z681" s="15"/>
      <c r="AA681" s="15"/>
      <c r="AB681" s="15"/>
      <c r="AC681" s="15"/>
      <c r="AD681" s="15"/>
      <c r="AE681" s="15"/>
      <c r="AF681" s="15"/>
      <c r="AG681" s="15"/>
      <c r="AH681" s="15"/>
      <c r="AI681" s="25"/>
      <c r="AJ681" s="25"/>
      <c r="AK681" s="25"/>
      <c r="AL681" s="25"/>
      <c r="AM681" s="25"/>
      <c r="AN681" s="25"/>
      <c r="AO681" s="25"/>
      <c r="AP681" s="25"/>
      <c r="AQ681" s="25"/>
      <c r="AR681" s="15">
        <v>-1640</v>
      </c>
      <c r="AS681" s="15">
        <v>-190</v>
      </c>
      <c r="AT681" s="15">
        <v>380</v>
      </c>
      <c r="AU681" s="16">
        <f>IF(AT681="Neg","Neg",AT681*HLOOKUP(AU$3,T_GDP[#All],2,FALSE))</f>
        <v>392.64831106792582</v>
      </c>
      <c r="AV681" s="16">
        <f>IF(AU681="Neg","Neg",AU681*HLOOKUP(AV$3,T_GDP[#All],2,FALSE))</f>
        <v>410.63550945581778</v>
      </c>
      <c r="AW681" s="16">
        <f>IF(AV681="Neg","Neg",AV681*HLOOKUP(AW$3,T_GDP[#All],2,FALSE))</f>
        <v>426.50552367185367</v>
      </c>
      <c r="AX681" s="16">
        <f>IF(AW681="Neg","Neg",AW681*HLOOKUP(AX$3,T_GDP[#All],2,FALSE))</f>
        <v>440.52754895437943</v>
      </c>
      <c r="AY681" s="16">
        <f>IF(AX681="Neg","Neg",AX681*HLOOKUP(AY$3,T_GDP[#All],2,FALSE))</f>
        <v>459.93529789056998</v>
      </c>
      <c r="AZ681" s="16">
        <f>IF(AY681="Neg","Neg",AY681*HLOOKUP(AZ$3,T_GDP[#All],2,FALSE))</f>
        <v>478.12280118131912</v>
      </c>
      <c r="BA681" s="16">
        <f>IF(AZ681="Neg","Neg",AZ681*HLOOKUP(BA$3,T_GDP[#All],2,FALSE))</f>
        <v>495.01502974837143</v>
      </c>
      <c r="BB681" s="16">
        <f>IF(BA681="Neg","Neg",BA681*HLOOKUP(BB$3,T_GDP[#All],2,FALSE))</f>
        <v>511.4307099880815</v>
      </c>
      <c r="BC681" s="16">
        <f>IF(BB681="Neg","Neg",BB681*HLOOKUP(BC$3,T_GDP[#All],2,FALSE))</f>
        <v>474.39749376552641</v>
      </c>
      <c r="BD681" s="16">
        <f>IF(BC681="Neg","Neg",BC681*HLOOKUP(BD$3,T_GDP[#All],2,FALSE))</f>
        <v>532.60732628434948</v>
      </c>
      <c r="BE681" s="16">
        <f>IF(BD681="Neg","Neg",BD681*HLOOKUP(BE$3,T_GDP[#All],2,FALSE))</f>
        <v>567.73806313690955</v>
      </c>
      <c r="BF681" s="16">
        <f>IF(BE681="Neg","Neg",BE681*HLOOKUP(BF$3,T_GDP[#All],2,FALSE))</f>
        <v>577.95672939033796</v>
      </c>
      <c r="BG681" s="16">
        <f>IF(BF681="Neg","Neg",BF681*HLOOKUP(BG$3,T_GDP[#All],2,FALSE))</f>
        <v>597.50757219305092</v>
      </c>
      <c r="BH681" s="16">
        <f>IF(BG681="Neg","Neg",BG681*HLOOKUP(BH$3,T_GDP[#All],2,FALSE))</f>
        <v>616.88829247220224</v>
      </c>
      <c r="BI681" s="16">
        <f>IF(BH681="Neg","Neg",BH681*HLOOKUP(BI$3,T_GDP[#All],2,FALSE))</f>
        <v>640.39879874496819</v>
      </c>
      <c r="BJ681" s="16">
        <f>IF(BI681="Neg","Neg",BI681*HLOOKUP(BJ$3,T_GDP[#All],2,FALSE))</f>
        <v>665.57688334952775</v>
      </c>
    </row>
    <row r="682" spans="1:62" ht="13.9" customHeight="1" x14ac:dyDescent="0.25">
      <c r="A682" s="6"/>
      <c r="B682" s="1" t="s">
        <v>1332</v>
      </c>
      <c r="C682" s="1" t="s">
        <v>1335</v>
      </c>
      <c r="D682" s="1" t="s">
        <v>2129</v>
      </c>
      <c r="E682" s="23"/>
      <c r="F682" s="23"/>
      <c r="G682" s="23"/>
      <c r="H682" s="23"/>
      <c r="I682" s="23"/>
      <c r="J682" s="23"/>
      <c r="K682" s="23"/>
      <c r="L682" s="23"/>
      <c r="M682" s="23"/>
      <c r="N682" s="15"/>
      <c r="O682" s="15"/>
      <c r="P682" s="15"/>
      <c r="Q682" s="15"/>
      <c r="R682" s="15"/>
      <c r="S682" s="15"/>
      <c r="T682" s="15"/>
      <c r="U682" s="15"/>
      <c r="V682" s="15"/>
      <c r="W682" s="15"/>
      <c r="X682" s="15"/>
      <c r="Y682" s="15"/>
      <c r="Z682" s="15"/>
      <c r="AA682" s="15"/>
      <c r="AB682" s="15"/>
      <c r="AC682" s="15"/>
      <c r="AD682" s="15"/>
      <c r="AE682" s="15"/>
      <c r="AF682" s="15"/>
      <c r="AG682" s="15"/>
      <c r="AH682" s="15"/>
      <c r="AI682" s="25"/>
      <c r="AJ682" s="25"/>
      <c r="AK682" s="25"/>
      <c r="AL682" s="25"/>
      <c r="AM682" s="25"/>
      <c r="AN682" s="25"/>
      <c r="AO682" s="25"/>
      <c r="AP682" s="25"/>
      <c r="AQ682" s="25"/>
      <c r="AR682" s="15">
        <v>-55</v>
      </c>
      <c r="AS682" s="15">
        <v>-195</v>
      </c>
      <c r="AT682" s="15">
        <v>-45</v>
      </c>
      <c r="AU682" s="16">
        <f>IF(AT682="Neg","Neg",AT682*HLOOKUP(AU$3,T_GDP[#All],2,FALSE))</f>
        <v>-46.497826310675428</v>
      </c>
      <c r="AV682" s="16">
        <f>IF(AU682="Neg","Neg",AU682*HLOOKUP(AV$3,T_GDP[#All],2,FALSE))</f>
        <v>-48.627889277662639</v>
      </c>
      <c r="AW682" s="16">
        <f>IF(AV682="Neg","Neg",AV682*HLOOKUP(AW$3,T_GDP[#All],2,FALSE))</f>
        <v>-50.507233066403735</v>
      </c>
      <c r="AX682" s="16">
        <f>IF(AW682="Neg","Neg",AW682*HLOOKUP(AX$3,T_GDP[#All],2,FALSE))</f>
        <v>-52.16773606038705</v>
      </c>
      <c r="AY682" s="16">
        <f>IF(AX682="Neg","Neg",AX682*HLOOKUP(AY$3,T_GDP[#All],2,FALSE))</f>
        <v>-54.466022118620145</v>
      </c>
      <c r="AZ682" s="16">
        <f>IF(AY682="Neg","Neg",AY682*HLOOKUP(AZ$3,T_GDP[#All],2,FALSE))</f>
        <v>-56.619805403050961</v>
      </c>
      <c r="BA682" s="16">
        <f>IF(AZ682="Neg","Neg",AZ682*HLOOKUP(BA$3,T_GDP[#All],2,FALSE))</f>
        <v>-58.620200891254527</v>
      </c>
      <c r="BB682" s="16">
        <f>IF(BA682="Neg","Neg",BA682*HLOOKUP(BB$3,T_GDP[#All],2,FALSE))</f>
        <v>-60.564163024904403</v>
      </c>
      <c r="BC682" s="16">
        <f>IF(BB682="Neg","Neg",BB682*HLOOKUP(BC$3,T_GDP[#All],2,FALSE))</f>
        <v>-56.178650577496562</v>
      </c>
      <c r="BD682" s="16">
        <f>IF(BC682="Neg","Neg",BC682*HLOOKUP(BD$3,T_GDP[#All],2,FALSE))</f>
        <v>-63.071920217883509</v>
      </c>
      <c r="BE682" s="16">
        <f>IF(BD682="Neg","Neg",BD682*HLOOKUP(BE$3,T_GDP[#All],2,FALSE))</f>
        <v>-67.232139055686673</v>
      </c>
      <c r="BF682" s="16">
        <f>IF(BE682="Neg","Neg",BE682*HLOOKUP(BF$3,T_GDP[#All],2,FALSE))</f>
        <v>-68.442244269908457</v>
      </c>
      <c r="BG682" s="16">
        <f>IF(BF682="Neg","Neg",BF682*HLOOKUP(BG$3,T_GDP[#All],2,FALSE))</f>
        <v>-70.757475654440256</v>
      </c>
      <c r="BH682" s="16">
        <f>IF(BG682="Neg","Neg",BG682*HLOOKUP(BH$3,T_GDP[#All],2,FALSE))</f>
        <v>-73.052560950655547</v>
      </c>
      <c r="BI682" s="16">
        <f>IF(BH682="Neg","Neg",BH682*HLOOKUP(BI$3,T_GDP[#All],2,FALSE))</f>
        <v>-75.83669985137783</v>
      </c>
      <c r="BJ682" s="16">
        <f>IF(BI682="Neg","Neg",BI682*HLOOKUP(BJ$3,T_GDP[#All],2,FALSE))</f>
        <v>-78.818315133496725</v>
      </c>
    </row>
    <row r="683" spans="1:62" ht="13.9" customHeight="1" x14ac:dyDescent="0.25">
      <c r="A683" s="6"/>
      <c r="B683" s="1" t="s">
        <v>1332</v>
      </c>
      <c r="C683" s="1" t="s">
        <v>1336</v>
      </c>
      <c r="D683" s="1" t="s">
        <v>727</v>
      </c>
      <c r="E683" s="23"/>
      <c r="F683" s="23"/>
      <c r="G683" s="23"/>
      <c r="H683" s="23"/>
      <c r="I683" s="23"/>
      <c r="J683" s="23"/>
      <c r="K683" s="23"/>
      <c r="L683" s="23"/>
      <c r="M683" s="23"/>
      <c r="N683" s="15"/>
      <c r="O683" s="15"/>
      <c r="P683" s="15"/>
      <c r="Q683" s="15"/>
      <c r="R683" s="15"/>
      <c r="S683" s="15"/>
      <c r="T683" s="15"/>
      <c r="U683" s="15"/>
      <c r="V683" s="15"/>
      <c r="W683" s="15"/>
      <c r="X683" s="15"/>
      <c r="Y683" s="15"/>
      <c r="Z683" s="15"/>
      <c r="AA683" s="15"/>
      <c r="AB683" s="15"/>
      <c r="AC683" s="15"/>
      <c r="AD683" s="15"/>
      <c r="AE683" s="15"/>
      <c r="AF683" s="15"/>
      <c r="AG683" s="15"/>
      <c r="AH683" s="15"/>
      <c r="AI683" s="25"/>
      <c r="AJ683" s="25"/>
      <c r="AK683" s="25"/>
      <c r="AL683" s="25"/>
      <c r="AM683" s="25"/>
      <c r="AN683" s="25"/>
      <c r="AO683" s="25"/>
      <c r="AP683" s="25"/>
      <c r="AQ683" s="25"/>
      <c r="AR683" s="15">
        <v>25</v>
      </c>
      <c r="AS683" s="15">
        <v>45</v>
      </c>
      <c r="AT683" s="15">
        <v>150</v>
      </c>
      <c r="AU683" s="16">
        <f>IF(AT683="Neg","Neg",AT683*HLOOKUP(AU$3,T_GDP[#All],2,FALSE))</f>
        <v>154.9927543689181</v>
      </c>
      <c r="AV683" s="16">
        <f>IF(AU683="Neg","Neg",AU683*HLOOKUP(AV$3,T_GDP[#All],2,FALSE))</f>
        <v>162.09296425887547</v>
      </c>
      <c r="AW683" s="16">
        <f>IF(AV683="Neg","Neg",AV683*HLOOKUP(AW$3,T_GDP[#All],2,FALSE))</f>
        <v>168.35744355467912</v>
      </c>
      <c r="AX683" s="16">
        <f>IF(AW683="Neg","Neg",AW683*HLOOKUP(AX$3,T_GDP[#All],2,FALSE))</f>
        <v>173.89245353462348</v>
      </c>
      <c r="AY683" s="16">
        <f>IF(AX683="Neg","Neg",AX683*HLOOKUP(AY$3,T_GDP[#All],2,FALSE))</f>
        <v>181.55340706206712</v>
      </c>
      <c r="AZ683" s="16">
        <f>IF(AY683="Neg","Neg",AY683*HLOOKUP(AZ$3,T_GDP[#All],2,FALSE))</f>
        <v>188.7326846768365</v>
      </c>
      <c r="BA683" s="16">
        <f>IF(AZ683="Neg","Neg",AZ683*HLOOKUP(BA$3,T_GDP[#All],2,FALSE))</f>
        <v>195.40066963751505</v>
      </c>
      <c r="BB683" s="16">
        <f>IF(BA683="Neg","Neg",BA683*HLOOKUP(BB$3,T_GDP[#All],2,FALSE))</f>
        <v>201.88054341634799</v>
      </c>
      <c r="BC683" s="16">
        <f>IF(BB683="Neg","Neg",BB683*HLOOKUP(BC$3,T_GDP[#All],2,FALSE))</f>
        <v>187.26216859165518</v>
      </c>
      <c r="BD683" s="16">
        <f>IF(BC683="Neg","Neg",BC683*HLOOKUP(BD$3,T_GDP[#All],2,FALSE))</f>
        <v>210.23973405961166</v>
      </c>
      <c r="BE683" s="16">
        <f>IF(BD683="Neg","Neg",BD683*HLOOKUP(BE$3,T_GDP[#All],2,FALSE))</f>
        <v>224.10713018562222</v>
      </c>
      <c r="BF683" s="16">
        <f>IF(BE683="Neg","Neg",BE683*HLOOKUP(BF$3,T_GDP[#All],2,FALSE))</f>
        <v>228.14081423302815</v>
      </c>
      <c r="BG683" s="16">
        <f>IF(BF683="Neg","Neg",BF683*HLOOKUP(BG$3,T_GDP[#All],2,FALSE))</f>
        <v>235.85825218146749</v>
      </c>
      <c r="BH683" s="16">
        <f>IF(BG683="Neg","Neg",BG683*HLOOKUP(BH$3,T_GDP[#All],2,FALSE))</f>
        <v>243.50853650218511</v>
      </c>
      <c r="BI683" s="16">
        <f>IF(BH683="Neg","Neg",BH683*HLOOKUP(BI$3,T_GDP[#All],2,FALSE))</f>
        <v>252.78899950459274</v>
      </c>
      <c r="BJ683" s="16">
        <f>IF(BI683="Neg","Neg",BI683*HLOOKUP(BJ$3,T_GDP[#All],2,FALSE))</f>
        <v>262.72771711165575</v>
      </c>
    </row>
    <row r="684" spans="1:62" ht="13.9" customHeight="1" x14ac:dyDescent="0.25">
      <c r="A684" s="6"/>
      <c r="B684" s="1" t="s">
        <v>1332</v>
      </c>
      <c r="C684" s="1" t="s">
        <v>1337</v>
      </c>
      <c r="D684" s="1" t="s">
        <v>725</v>
      </c>
      <c r="E684" s="23"/>
      <c r="F684" s="23"/>
      <c r="G684" s="23"/>
      <c r="H684" s="23"/>
      <c r="I684" s="23"/>
      <c r="J684" s="23"/>
      <c r="K684" s="23"/>
      <c r="L684" s="23"/>
      <c r="M684" s="23"/>
      <c r="N684" s="15"/>
      <c r="O684" s="15"/>
      <c r="P684" s="15"/>
      <c r="Q684" s="15"/>
      <c r="R684" s="15"/>
      <c r="S684" s="15"/>
      <c r="T684" s="15"/>
      <c r="U684" s="15"/>
      <c r="V684" s="15"/>
      <c r="W684" s="15"/>
      <c r="X684" s="15"/>
      <c r="Y684" s="15"/>
      <c r="Z684" s="15"/>
      <c r="AA684" s="15"/>
      <c r="AB684" s="15"/>
      <c r="AC684" s="15"/>
      <c r="AD684" s="15"/>
      <c r="AE684" s="15"/>
      <c r="AF684" s="15"/>
      <c r="AG684" s="15"/>
      <c r="AH684" s="15"/>
      <c r="AI684" s="25"/>
      <c r="AJ684" s="25"/>
      <c r="AK684" s="25"/>
      <c r="AL684" s="25"/>
      <c r="AM684" s="25"/>
      <c r="AN684" s="25"/>
      <c r="AO684" s="25"/>
      <c r="AP684" s="25"/>
      <c r="AQ684" s="25"/>
      <c r="AR684" s="15">
        <v>0</v>
      </c>
      <c r="AS684" s="15">
        <v>0</v>
      </c>
      <c r="AT684" s="15">
        <v>85</v>
      </c>
      <c r="AU684" s="16">
        <f>IF(AT684="Neg","Neg",AT684*HLOOKUP(AU$3,T_GDP[#All],2,FALSE))</f>
        <v>87.829227475720259</v>
      </c>
      <c r="AV684" s="16">
        <f>IF(AU684="Neg","Neg",AU684*HLOOKUP(AV$3,T_GDP[#All],2,FALSE))</f>
        <v>91.852679746696097</v>
      </c>
      <c r="AW684" s="16">
        <f>IF(AV684="Neg","Neg",AV684*HLOOKUP(AW$3,T_GDP[#All],2,FALSE))</f>
        <v>95.402551347651496</v>
      </c>
      <c r="AX684" s="16">
        <f>IF(AW684="Neg","Neg",AW684*HLOOKUP(AX$3,T_GDP[#All],2,FALSE))</f>
        <v>98.5390570029533</v>
      </c>
      <c r="AY684" s="16">
        <f>IF(AX684="Neg","Neg",AX684*HLOOKUP(AY$3,T_GDP[#All],2,FALSE))</f>
        <v>102.88026400183803</v>
      </c>
      <c r="AZ684" s="16">
        <f>IF(AY684="Neg","Neg",AY684*HLOOKUP(AZ$3,T_GDP[#All],2,FALSE))</f>
        <v>106.94852131687401</v>
      </c>
      <c r="BA684" s="16">
        <f>IF(AZ684="Neg","Neg",AZ684*HLOOKUP(BA$3,T_GDP[#All],2,FALSE))</f>
        <v>110.72704612792519</v>
      </c>
      <c r="BB684" s="16">
        <f>IF(BA684="Neg","Neg",BA684*HLOOKUP(BB$3,T_GDP[#All],2,FALSE))</f>
        <v>114.39897460259718</v>
      </c>
      <c r="BC684" s="16">
        <f>IF(BB684="Neg","Neg",BB684*HLOOKUP(BC$3,T_GDP[#All],2,FALSE))</f>
        <v>106.11522886860459</v>
      </c>
      <c r="BD684" s="16">
        <f>IF(BC684="Neg","Neg",BC684*HLOOKUP(BD$3,T_GDP[#All],2,FALSE))</f>
        <v>119.13584930044659</v>
      </c>
      <c r="BE684" s="16">
        <f>IF(BD684="Neg","Neg",BD684*HLOOKUP(BE$3,T_GDP[#All],2,FALSE))</f>
        <v>126.99404043851924</v>
      </c>
      <c r="BF684" s="16">
        <f>IF(BE684="Neg","Neg",BE684*HLOOKUP(BF$3,T_GDP[#All],2,FALSE))</f>
        <v>129.27979473204925</v>
      </c>
      <c r="BG684" s="16">
        <f>IF(BF684="Neg","Neg",BF684*HLOOKUP(BG$3,T_GDP[#All],2,FALSE))</f>
        <v>133.65300956949821</v>
      </c>
      <c r="BH684" s="16">
        <f>IF(BG684="Neg","Neg",BG684*HLOOKUP(BH$3,T_GDP[#All],2,FALSE))</f>
        <v>137.98817068457151</v>
      </c>
      <c r="BI684" s="16">
        <f>IF(BH684="Neg","Neg",BH684*HLOOKUP(BI$3,T_GDP[#All],2,FALSE))</f>
        <v>143.24709971926916</v>
      </c>
      <c r="BJ684" s="16">
        <f>IF(BI684="Neg","Neg",BI684*HLOOKUP(BJ$3,T_GDP[#All],2,FALSE))</f>
        <v>148.87903969660485</v>
      </c>
    </row>
    <row r="685" spans="1:62" ht="13.9" customHeight="1" x14ac:dyDescent="0.25">
      <c r="A685" s="6"/>
      <c r="B685" s="1" t="s">
        <v>1332</v>
      </c>
      <c r="C685" s="1" t="s">
        <v>1338</v>
      </c>
      <c r="D685" s="1" t="s">
        <v>974</v>
      </c>
      <c r="E685" s="23"/>
      <c r="F685" s="23"/>
      <c r="G685" s="23"/>
      <c r="H685" s="23"/>
      <c r="I685" s="23"/>
      <c r="J685" s="23"/>
      <c r="K685" s="23"/>
      <c r="L685" s="23"/>
      <c r="M685" s="23"/>
      <c r="N685" s="15"/>
      <c r="O685" s="15"/>
      <c r="P685" s="15"/>
      <c r="Q685" s="15"/>
      <c r="R685" s="15"/>
      <c r="S685" s="15"/>
      <c r="T685" s="15"/>
      <c r="U685" s="15"/>
      <c r="V685" s="15"/>
      <c r="W685" s="15"/>
      <c r="X685" s="15"/>
      <c r="Y685" s="15"/>
      <c r="Z685" s="15"/>
      <c r="AA685" s="15"/>
      <c r="AB685" s="15"/>
      <c r="AC685" s="15"/>
      <c r="AD685" s="15"/>
      <c r="AE685" s="15"/>
      <c r="AF685" s="15"/>
      <c r="AG685" s="15"/>
      <c r="AH685" s="15"/>
      <c r="AI685" s="25"/>
      <c r="AJ685" s="25"/>
      <c r="AK685" s="25"/>
      <c r="AL685" s="25"/>
      <c r="AM685" s="25"/>
      <c r="AN685" s="25"/>
      <c r="AO685" s="25"/>
      <c r="AP685" s="25"/>
      <c r="AQ685" s="25"/>
      <c r="AR685" s="15">
        <v>600</v>
      </c>
      <c r="AS685" s="15">
        <v>1250</v>
      </c>
      <c r="AT685" s="15">
        <v>1750</v>
      </c>
      <c r="AU685" s="16">
        <f>IF(AT685="Neg","Neg",AT685*HLOOKUP(AU$3,T_GDP[#All],2,FALSE))</f>
        <v>1808.248800970711</v>
      </c>
      <c r="AV685" s="16">
        <f>IF(AU685="Neg","Neg",AU685*HLOOKUP(AV$3,T_GDP[#All],2,FALSE))</f>
        <v>1891.0845830202136</v>
      </c>
      <c r="AW685" s="16">
        <f>IF(AV685="Neg","Neg",AV685*HLOOKUP(AW$3,T_GDP[#All],2,FALSE))</f>
        <v>1964.1701748045894</v>
      </c>
      <c r="AX685" s="16">
        <f>IF(AW685="Neg","Neg",AW685*HLOOKUP(AX$3,T_GDP[#All],2,FALSE))</f>
        <v>2028.7452912372737</v>
      </c>
      <c r="AY685" s="16">
        <f>IF(AX685="Neg","Neg",AX685*HLOOKUP(AY$3,T_GDP[#All],2,FALSE))</f>
        <v>2118.1230823907827</v>
      </c>
      <c r="AZ685" s="16">
        <f>IF(AY685="Neg","Neg",AY685*HLOOKUP(AZ$3,T_GDP[#All],2,FALSE))</f>
        <v>2201.8813212297587</v>
      </c>
      <c r="BA685" s="16">
        <f>IF(AZ685="Neg","Neg",AZ685*HLOOKUP(BA$3,T_GDP[#All],2,FALSE))</f>
        <v>2279.6744791043416</v>
      </c>
      <c r="BB685" s="16">
        <f>IF(BA685="Neg","Neg",BA685*HLOOKUP(BB$3,T_GDP[#All],2,FALSE))</f>
        <v>2355.2730065240589</v>
      </c>
      <c r="BC685" s="16">
        <f>IF(BB685="Neg","Neg",BB685*HLOOKUP(BC$3,T_GDP[#All],2,FALSE))</f>
        <v>2184.7253002359762</v>
      </c>
      <c r="BD685" s="16">
        <f>IF(BC685="Neg","Neg",BC685*HLOOKUP(BD$3,T_GDP[#All],2,FALSE))</f>
        <v>2452.796897362135</v>
      </c>
      <c r="BE685" s="16">
        <f>IF(BD685="Neg","Neg",BD685*HLOOKUP(BE$3,T_GDP[#All],2,FALSE))</f>
        <v>2614.5831854989246</v>
      </c>
      <c r="BF685" s="16">
        <f>IF(BE685="Neg","Neg",BE685*HLOOKUP(BF$3,T_GDP[#All],2,FALSE))</f>
        <v>2661.6428327186604</v>
      </c>
      <c r="BG685" s="16">
        <f>IF(BF685="Neg","Neg",BF685*HLOOKUP(BG$3,T_GDP[#All],2,FALSE))</f>
        <v>2751.6796087837861</v>
      </c>
      <c r="BH685" s="16">
        <f>IF(BG685="Neg","Neg",BG685*HLOOKUP(BH$3,T_GDP[#All],2,FALSE))</f>
        <v>2840.932925858825</v>
      </c>
      <c r="BI685" s="16">
        <f>IF(BH685="Neg","Neg",BH685*HLOOKUP(BI$3,T_GDP[#All],2,FALSE))</f>
        <v>2949.204994220247</v>
      </c>
      <c r="BJ685" s="16">
        <f>IF(BI685="Neg","Neg",BI685*HLOOKUP(BJ$3,T_GDP[#All],2,FALSE))</f>
        <v>3065.156699635982</v>
      </c>
    </row>
    <row r="686" spans="1:62" ht="13.9" customHeight="1" x14ac:dyDescent="0.25">
      <c r="A686" s="6"/>
      <c r="B686" s="1" t="s">
        <v>1332</v>
      </c>
      <c r="C686" s="1" t="s">
        <v>1339</v>
      </c>
      <c r="D686" s="1" t="s">
        <v>725</v>
      </c>
      <c r="E686" s="23"/>
      <c r="F686" s="23"/>
      <c r="G686" s="23"/>
      <c r="H686" s="23"/>
      <c r="I686" s="23"/>
      <c r="J686" s="23"/>
      <c r="K686" s="23"/>
      <c r="L686" s="23"/>
      <c r="M686" s="23"/>
      <c r="N686" s="15"/>
      <c r="O686" s="15"/>
      <c r="P686" s="15"/>
      <c r="Q686" s="15"/>
      <c r="R686" s="15"/>
      <c r="S686" s="15"/>
      <c r="T686" s="15"/>
      <c r="U686" s="15"/>
      <c r="V686" s="15"/>
      <c r="W686" s="15"/>
      <c r="X686" s="15"/>
      <c r="Y686" s="15"/>
      <c r="Z686" s="15"/>
      <c r="AA686" s="15"/>
      <c r="AB686" s="15"/>
      <c r="AC686" s="15"/>
      <c r="AD686" s="15"/>
      <c r="AE686" s="15"/>
      <c r="AF686" s="15"/>
      <c r="AG686" s="15"/>
      <c r="AH686" s="15"/>
      <c r="AI686" s="25"/>
      <c r="AJ686" s="25"/>
      <c r="AK686" s="25"/>
      <c r="AL686" s="25"/>
      <c r="AM686" s="25"/>
      <c r="AN686" s="25"/>
      <c r="AO686" s="25"/>
      <c r="AP686" s="25"/>
      <c r="AQ686" s="25"/>
      <c r="AR686" s="15">
        <v>0</v>
      </c>
      <c r="AS686" s="15">
        <v>100</v>
      </c>
      <c r="AT686" s="15">
        <v>180</v>
      </c>
      <c r="AU686" s="16">
        <f>IF(AT686="Neg","Neg",AT686*HLOOKUP(AU$3,T_GDP[#All],2,FALSE))</f>
        <v>185.99130524270171</v>
      </c>
      <c r="AV686" s="16">
        <f>IF(AU686="Neg","Neg",AU686*HLOOKUP(AV$3,T_GDP[#All],2,FALSE))</f>
        <v>194.51155711065056</v>
      </c>
      <c r="AW686" s="16">
        <f>IF(AV686="Neg","Neg",AV686*HLOOKUP(AW$3,T_GDP[#All],2,FALSE))</f>
        <v>202.02893226561494</v>
      </c>
      <c r="AX686" s="16">
        <f>IF(AW686="Neg","Neg",AW686*HLOOKUP(AX$3,T_GDP[#All],2,FALSE))</f>
        <v>208.6709442415482</v>
      </c>
      <c r="AY686" s="16">
        <f>IF(AX686="Neg","Neg",AX686*HLOOKUP(AY$3,T_GDP[#All],2,FALSE))</f>
        <v>217.86408847448058</v>
      </c>
      <c r="AZ686" s="16">
        <f>IF(AY686="Neg","Neg",AY686*HLOOKUP(AZ$3,T_GDP[#All],2,FALSE))</f>
        <v>226.47922161220384</v>
      </c>
      <c r="BA686" s="16">
        <f>IF(AZ686="Neg","Neg",AZ686*HLOOKUP(BA$3,T_GDP[#All],2,FALSE))</f>
        <v>234.48080356501811</v>
      </c>
      <c r="BB686" s="16">
        <f>IF(BA686="Neg","Neg",BA686*HLOOKUP(BB$3,T_GDP[#All],2,FALSE))</f>
        <v>242.25665209961761</v>
      </c>
      <c r="BC686" s="16">
        <f>IF(BB686="Neg","Neg",BB686*HLOOKUP(BC$3,T_GDP[#All],2,FALSE))</f>
        <v>224.71460230998625</v>
      </c>
      <c r="BD686" s="16">
        <f>IF(BC686="Neg","Neg",BC686*HLOOKUP(BD$3,T_GDP[#All],2,FALSE))</f>
        <v>252.28768087153404</v>
      </c>
      <c r="BE686" s="16">
        <f>IF(BD686="Neg","Neg",BD686*HLOOKUP(BE$3,T_GDP[#All],2,FALSE))</f>
        <v>268.92855622274669</v>
      </c>
      <c r="BF686" s="16">
        <f>IF(BE686="Neg","Neg",BE686*HLOOKUP(BF$3,T_GDP[#All],2,FALSE))</f>
        <v>273.76897707963383</v>
      </c>
      <c r="BG686" s="16">
        <f>IF(BF686="Neg","Neg",BF686*HLOOKUP(BG$3,T_GDP[#All],2,FALSE))</f>
        <v>283.02990261776102</v>
      </c>
      <c r="BH686" s="16">
        <f>IF(BG686="Neg","Neg",BG686*HLOOKUP(BH$3,T_GDP[#All],2,FALSE))</f>
        <v>292.21024380262219</v>
      </c>
      <c r="BI686" s="16">
        <f>IF(BH686="Neg","Neg",BH686*HLOOKUP(BI$3,T_GDP[#All],2,FALSE))</f>
        <v>303.34679940551132</v>
      </c>
      <c r="BJ686" s="16">
        <f>IF(BI686="Neg","Neg",BI686*HLOOKUP(BJ$3,T_GDP[#All],2,FALSE))</f>
        <v>315.2732605339869</v>
      </c>
    </row>
    <row r="687" spans="1:62" ht="13.9" customHeight="1" x14ac:dyDescent="0.25">
      <c r="A687" s="6"/>
      <c r="B687" s="1" t="s">
        <v>1332</v>
      </c>
      <c r="C687" s="1" t="s">
        <v>1340</v>
      </c>
      <c r="D687" s="1" t="s">
        <v>725</v>
      </c>
      <c r="E687" s="23"/>
      <c r="F687" s="23"/>
      <c r="G687" s="23"/>
      <c r="H687" s="23"/>
      <c r="I687" s="23"/>
      <c r="J687" s="23"/>
      <c r="K687" s="23"/>
      <c r="L687" s="23"/>
      <c r="M687" s="23"/>
      <c r="N687" s="15"/>
      <c r="O687" s="15"/>
      <c r="P687" s="15"/>
      <c r="Q687" s="15"/>
      <c r="R687" s="15"/>
      <c r="S687" s="15"/>
      <c r="T687" s="15"/>
      <c r="U687" s="15"/>
      <c r="V687" s="15"/>
      <c r="W687" s="15"/>
      <c r="X687" s="15"/>
      <c r="Y687" s="15"/>
      <c r="Z687" s="15"/>
      <c r="AA687" s="15"/>
      <c r="AB687" s="15"/>
      <c r="AC687" s="15"/>
      <c r="AD687" s="15"/>
      <c r="AE687" s="15"/>
      <c r="AF687" s="15"/>
      <c r="AG687" s="15"/>
      <c r="AH687" s="15"/>
      <c r="AI687" s="25"/>
      <c r="AJ687" s="25"/>
      <c r="AK687" s="25"/>
      <c r="AL687" s="25"/>
      <c r="AM687" s="25"/>
      <c r="AN687" s="25"/>
      <c r="AO687" s="25"/>
      <c r="AP687" s="25"/>
      <c r="AQ687" s="25"/>
      <c r="AR687" s="15">
        <v>0</v>
      </c>
      <c r="AS687" s="15">
        <v>1130</v>
      </c>
      <c r="AT687" s="15">
        <v>1810</v>
      </c>
      <c r="AU687" s="16">
        <f>IF(AT687="Neg","Neg",AT687*HLOOKUP(AU$3,T_GDP[#All],2,FALSE))</f>
        <v>1870.2459027182783</v>
      </c>
      <c r="AV687" s="16">
        <f>IF(AU687="Neg","Neg",AU687*HLOOKUP(AV$3,T_GDP[#All],2,FALSE))</f>
        <v>1955.9217687237638</v>
      </c>
      <c r="AW687" s="16">
        <f>IF(AV687="Neg","Neg",AV687*HLOOKUP(AW$3,T_GDP[#All],2,FALSE))</f>
        <v>2031.513152226461</v>
      </c>
      <c r="AX687" s="16">
        <f>IF(AW687="Neg","Neg",AW687*HLOOKUP(AX$3,T_GDP[#All],2,FALSE))</f>
        <v>2098.3022726511231</v>
      </c>
      <c r="AY687" s="16">
        <f>IF(AX687="Neg","Neg",AX687*HLOOKUP(AY$3,T_GDP[#All],2,FALSE))</f>
        <v>2190.7444452156096</v>
      </c>
      <c r="AZ687" s="16">
        <f>IF(AY687="Neg","Neg",AY687*HLOOKUP(AZ$3,T_GDP[#All],2,FALSE))</f>
        <v>2277.3743951004935</v>
      </c>
      <c r="BA687" s="16">
        <f>IF(AZ687="Neg","Neg",AZ687*HLOOKUP(BA$3,T_GDP[#All],2,FALSE))</f>
        <v>2357.8347469593482</v>
      </c>
      <c r="BB687" s="16">
        <f>IF(BA687="Neg","Neg",BA687*HLOOKUP(BB$3,T_GDP[#All],2,FALSE))</f>
        <v>2436.0252238905987</v>
      </c>
      <c r="BC687" s="16">
        <f>IF(BB687="Neg","Neg",BB687*HLOOKUP(BC$3,T_GDP[#All],2,FALSE))</f>
        <v>2259.6301676726389</v>
      </c>
      <c r="BD687" s="16">
        <f>IF(BC687="Neg","Neg",BC687*HLOOKUP(BD$3,T_GDP[#All],2,FALSE))</f>
        <v>2536.8927909859804</v>
      </c>
      <c r="BE687" s="16">
        <f>IF(BD687="Neg","Neg",BD687*HLOOKUP(BE$3,T_GDP[#All],2,FALSE))</f>
        <v>2704.2260375731744</v>
      </c>
      <c r="BF687" s="16">
        <f>IF(BE687="Neg","Neg",BE687*HLOOKUP(BF$3,T_GDP[#All],2,FALSE))</f>
        <v>2752.8991584118726</v>
      </c>
      <c r="BG687" s="16">
        <f>IF(BF687="Neg","Neg",BF687*HLOOKUP(BG$3,T_GDP[#All],2,FALSE))</f>
        <v>2846.0229096563739</v>
      </c>
      <c r="BH687" s="16">
        <f>IF(BG687="Neg","Neg",BG687*HLOOKUP(BH$3,T_GDP[#All],2,FALSE))</f>
        <v>2938.3363404596998</v>
      </c>
      <c r="BI687" s="16">
        <f>IF(BH687="Neg","Neg",BH687*HLOOKUP(BI$3,T_GDP[#All],2,FALSE))</f>
        <v>3050.3205940220851</v>
      </c>
      <c r="BJ687" s="16">
        <f>IF(BI687="Neg","Neg",BI687*HLOOKUP(BJ$3,T_GDP[#All],2,FALSE))</f>
        <v>3170.2477864806451</v>
      </c>
    </row>
    <row r="688" spans="1:62" ht="13.9" customHeight="1" x14ac:dyDescent="0.25">
      <c r="A688" s="6"/>
      <c r="B688" s="1" t="s">
        <v>1332</v>
      </c>
      <c r="C688" s="1" t="s">
        <v>1341</v>
      </c>
      <c r="D688" s="1" t="s">
        <v>725</v>
      </c>
      <c r="E688" s="23"/>
      <c r="F688" s="23"/>
      <c r="G688" s="23"/>
      <c r="H688" s="23"/>
      <c r="I688" s="23"/>
      <c r="J688" s="23"/>
      <c r="K688" s="23"/>
      <c r="L688" s="23"/>
      <c r="M688" s="23"/>
      <c r="N688" s="15"/>
      <c r="O688" s="15"/>
      <c r="P688" s="15"/>
      <c r="Q688" s="15"/>
      <c r="R688" s="15"/>
      <c r="S688" s="15"/>
      <c r="T688" s="15"/>
      <c r="U688" s="15"/>
      <c r="V688" s="15"/>
      <c r="W688" s="15"/>
      <c r="X688" s="15"/>
      <c r="Y688" s="15"/>
      <c r="Z688" s="15"/>
      <c r="AA688" s="15"/>
      <c r="AB688" s="15"/>
      <c r="AC688" s="15"/>
      <c r="AD688" s="15"/>
      <c r="AE688" s="15"/>
      <c r="AF688" s="15"/>
      <c r="AG688" s="15"/>
      <c r="AH688" s="15"/>
      <c r="AI688" s="25"/>
      <c r="AJ688" s="25"/>
      <c r="AK688" s="25"/>
      <c r="AL688" s="25"/>
      <c r="AM688" s="25"/>
      <c r="AN688" s="25"/>
      <c r="AO688" s="25"/>
      <c r="AP688" s="25"/>
      <c r="AQ688" s="25"/>
      <c r="AR688" s="15">
        <v>0</v>
      </c>
      <c r="AS688" s="15">
        <v>0</v>
      </c>
      <c r="AT688" s="15">
        <v>200</v>
      </c>
      <c r="AU688" s="16">
        <f>IF(AT688="Neg","Neg",AT688*HLOOKUP(AU$3,T_GDP[#All],2,FALSE))</f>
        <v>206.65700582522413</v>
      </c>
      <c r="AV688" s="16">
        <f>IF(AU688="Neg","Neg",AU688*HLOOKUP(AV$3,T_GDP[#All],2,FALSE))</f>
        <v>216.12395234516728</v>
      </c>
      <c r="AW688" s="16">
        <f>IF(AV688="Neg","Neg",AV688*HLOOKUP(AW$3,T_GDP[#All],2,FALSE))</f>
        <v>224.47659140623881</v>
      </c>
      <c r="AX688" s="16">
        <f>IF(AW688="Neg","Neg",AW688*HLOOKUP(AX$3,T_GDP[#All],2,FALSE))</f>
        <v>231.85660471283131</v>
      </c>
      <c r="AY688" s="16">
        <f>IF(AX688="Neg","Neg",AX688*HLOOKUP(AY$3,T_GDP[#All],2,FALSE))</f>
        <v>242.07120941608952</v>
      </c>
      <c r="AZ688" s="16">
        <f>IF(AY688="Neg","Neg",AY688*HLOOKUP(AZ$3,T_GDP[#All],2,FALSE))</f>
        <v>251.64357956911536</v>
      </c>
      <c r="BA688" s="16">
        <f>IF(AZ688="Neg","Neg",AZ688*HLOOKUP(BA$3,T_GDP[#All],2,FALSE))</f>
        <v>260.53422618335344</v>
      </c>
      <c r="BB688" s="16">
        <f>IF(BA688="Neg","Neg",BA688*HLOOKUP(BB$3,T_GDP[#All],2,FALSE))</f>
        <v>269.17405788846401</v>
      </c>
      <c r="BC688" s="16">
        <f>IF(BB688="Neg","Neg",BB688*HLOOKUP(BC$3,T_GDP[#All],2,FALSE))</f>
        <v>249.68289145554027</v>
      </c>
      <c r="BD688" s="16">
        <f>IF(BC688="Neg","Neg",BC688*HLOOKUP(BD$3,T_GDP[#All],2,FALSE))</f>
        <v>280.31964541281559</v>
      </c>
      <c r="BE688" s="16">
        <f>IF(BD688="Neg","Neg",BD688*HLOOKUP(BE$3,T_GDP[#All],2,FALSE))</f>
        <v>298.80950691416297</v>
      </c>
      <c r="BF688" s="16">
        <f>IF(BE688="Neg","Neg",BE688*HLOOKUP(BF$3,T_GDP[#All],2,FALSE))</f>
        <v>304.18775231070418</v>
      </c>
      <c r="BG688" s="16">
        <f>IF(BF688="Neg","Neg",BF688*HLOOKUP(BG$3,T_GDP[#All],2,FALSE))</f>
        <v>314.47766957528995</v>
      </c>
      <c r="BH688" s="16">
        <f>IF(BG688="Neg","Neg",BG688*HLOOKUP(BH$3,T_GDP[#All],2,FALSE))</f>
        <v>324.67804866958011</v>
      </c>
      <c r="BI688" s="16">
        <f>IF(BH688="Neg","Neg",BH688*HLOOKUP(BI$3,T_GDP[#All],2,FALSE))</f>
        <v>337.05199933945693</v>
      </c>
      <c r="BJ688" s="16">
        <f>IF(BI688="Neg","Neg",BI688*HLOOKUP(BJ$3,T_GDP[#All],2,FALSE))</f>
        <v>350.3036228155409</v>
      </c>
    </row>
    <row r="689" spans="1:62" ht="13.9" customHeight="1" x14ac:dyDescent="0.25">
      <c r="A689" s="6"/>
      <c r="B689" s="1" t="s">
        <v>1332</v>
      </c>
      <c r="C689" s="1" t="s">
        <v>1342</v>
      </c>
      <c r="D689" s="1" t="s">
        <v>737</v>
      </c>
      <c r="E689" s="23"/>
      <c r="F689" s="23"/>
      <c r="G689" s="23"/>
      <c r="H689" s="23"/>
      <c r="I689" s="23"/>
      <c r="J689" s="23"/>
      <c r="K689" s="23"/>
      <c r="L689" s="23"/>
      <c r="M689" s="23"/>
      <c r="N689" s="15"/>
      <c r="O689" s="15"/>
      <c r="P689" s="15"/>
      <c r="Q689" s="15"/>
      <c r="R689" s="15"/>
      <c r="S689" s="15"/>
      <c r="T689" s="15"/>
      <c r="U689" s="15"/>
      <c r="V689" s="15"/>
      <c r="W689" s="15"/>
      <c r="X689" s="15"/>
      <c r="Y689" s="15"/>
      <c r="Z689" s="15"/>
      <c r="AA689" s="15"/>
      <c r="AB689" s="15"/>
      <c r="AC689" s="15"/>
      <c r="AD689" s="15"/>
      <c r="AE689" s="15"/>
      <c r="AF689" s="15"/>
      <c r="AG689" s="15"/>
      <c r="AH689" s="15"/>
      <c r="AI689" s="25"/>
      <c r="AJ689" s="25"/>
      <c r="AK689" s="25"/>
      <c r="AL689" s="25"/>
      <c r="AM689" s="25"/>
      <c r="AN689" s="25"/>
      <c r="AO689" s="25"/>
      <c r="AP689" s="25"/>
      <c r="AQ689" s="25"/>
      <c r="AR689" s="15">
        <v>60</v>
      </c>
      <c r="AS689" s="15">
        <v>60</v>
      </c>
      <c r="AT689" s="15">
        <v>60</v>
      </c>
      <c r="AU689" s="16">
        <f>IF(AT689="Neg","Neg",AT689*HLOOKUP(AU$3,T_GDP[#All],2,FALSE))</f>
        <v>61.997101747567235</v>
      </c>
      <c r="AV689" s="16">
        <f>IF(AU689="Neg","Neg",AU689*HLOOKUP(AV$3,T_GDP[#All],2,FALSE))</f>
        <v>64.837185703550176</v>
      </c>
      <c r="AW689" s="16">
        <f>IF(AV689="Neg","Neg",AV689*HLOOKUP(AW$3,T_GDP[#All],2,FALSE))</f>
        <v>67.342977421871637</v>
      </c>
      <c r="AX689" s="16">
        <f>IF(AW689="Neg","Neg",AW689*HLOOKUP(AX$3,T_GDP[#All],2,FALSE))</f>
        <v>69.556981413849385</v>
      </c>
      <c r="AY689" s="16">
        <f>IF(AX689="Neg","Neg",AX689*HLOOKUP(AY$3,T_GDP[#All],2,FALSE))</f>
        <v>72.621362824826846</v>
      </c>
      <c r="AZ689" s="16">
        <f>IF(AY689="Neg","Neg",AY689*HLOOKUP(AZ$3,T_GDP[#All],2,FALSE))</f>
        <v>75.493073870734605</v>
      </c>
      <c r="BA689" s="16">
        <f>IF(AZ689="Neg","Neg",AZ689*HLOOKUP(BA$3,T_GDP[#All],2,FALSE))</f>
        <v>78.160267855006026</v>
      </c>
      <c r="BB689" s="16">
        <f>IF(BA689="Neg","Neg",BA689*HLOOKUP(BB$3,T_GDP[#All],2,FALSE))</f>
        <v>80.752217366539199</v>
      </c>
      <c r="BC689" s="16">
        <f>IF(BB689="Neg","Neg",BB689*HLOOKUP(BC$3,T_GDP[#All],2,FALSE))</f>
        <v>74.904867436662073</v>
      </c>
      <c r="BD689" s="16">
        <f>IF(BC689="Neg","Neg",BC689*HLOOKUP(BD$3,T_GDP[#All],2,FALSE))</f>
        <v>84.095893623844674</v>
      </c>
      <c r="BE689" s="16">
        <f>IF(BD689="Neg","Neg",BD689*HLOOKUP(BE$3,T_GDP[#All],2,FALSE))</f>
        <v>89.642852074248893</v>
      </c>
      <c r="BF689" s="16">
        <f>IF(BE689="Neg","Neg",BE689*HLOOKUP(BF$3,T_GDP[#All],2,FALSE))</f>
        <v>91.256325693211267</v>
      </c>
      <c r="BG689" s="16">
        <f>IF(BF689="Neg","Neg",BF689*HLOOKUP(BG$3,T_GDP[#All],2,FALSE))</f>
        <v>94.343300872586994</v>
      </c>
      <c r="BH689" s="16">
        <f>IF(BG689="Neg","Neg",BG689*HLOOKUP(BH$3,T_GDP[#All],2,FALSE))</f>
        <v>97.403414600874044</v>
      </c>
      <c r="BI689" s="16">
        <f>IF(BH689="Neg","Neg",BH689*HLOOKUP(BI$3,T_GDP[#All],2,FALSE))</f>
        <v>101.11559980183709</v>
      </c>
      <c r="BJ689" s="16">
        <f>IF(BI689="Neg","Neg",BI689*HLOOKUP(BJ$3,T_GDP[#All],2,FALSE))</f>
        <v>105.09108684466229</v>
      </c>
    </row>
    <row r="690" spans="1:62" ht="13.9" customHeight="1" x14ac:dyDescent="0.25">
      <c r="A690" s="6"/>
      <c r="B690" s="1" t="s">
        <v>1332</v>
      </c>
      <c r="C690" s="1" t="s">
        <v>1343</v>
      </c>
      <c r="D690" s="1" t="s">
        <v>738</v>
      </c>
      <c r="E690" s="23"/>
      <c r="F690" s="23"/>
      <c r="G690" s="23"/>
      <c r="H690" s="23"/>
      <c r="I690" s="23"/>
      <c r="J690" s="23"/>
      <c r="K690" s="23"/>
      <c r="L690" s="23"/>
      <c r="M690" s="23"/>
      <c r="N690" s="15"/>
      <c r="O690" s="15"/>
      <c r="P690" s="15"/>
      <c r="Q690" s="15"/>
      <c r="R690" s="15"/>
      <c r="S690" s="15"/>
      <c r="T690" s="15"/>
      <c r="U690" s="15"/>
      <c r="V690" s="15"/>
      <c r="W690" s="15"/>
      <c r="X690" s="15"/>
      <c r="Y690" s="15"/>
      <c r="Z690" s="15"/>
      <c r="AA690" s="15"/>
      <c r="AB690" s="15"/>
      <c r="AC690" s="15"/>
      <c r="AD690" s="15"/>
      <c r="AE690" s="15"/>
      <c r="AF690" s="15"/>
      <c r="AG690" s="15"/>
      <c r="AH690" s="15"/>
      <c r="AI690" s="25"/>
      <c r="AJ690" s="25"/>
      <c r="AK690" s="25"/>
      <c r="AL690" s="25"/>
      <c r="AM690" s="25"/>
      <c r="AN690" s="25"/>
      <c r="AO690" s="25"/>
      <c r="AP690" s="25"/>
      <c r="AQ690" s="25"/>
      <c r="AR690" s="15">
        <v>-50</v>
      </c>
      <c r="AS690" s="15">
        <v>-55</v>
      </c>
      <c r="AT690" s="15">
        <v>-60</v>
      </c>
      <c r="AU690" s="16">
        <f>IF(AT690="Neg","Neg",AT690*HLOOKUP(AU$3,T_GDP[#All],2,FALSE))</f>
        <v>-61.997101747567235</v>
      </c>
      <c r="AV690" s="16">
        <f>IF(AU690="Neg","Neg",AU690*HLOOKUP(AV$3,T_GDP[#All],2,FALSE))</f>
        <v>-64.837185703550176</v>
      </c>
      <c r="AW690" s="16">
        <f>IF(AV690="Neg","Neg",AV690*HLOOKUP(AW$3,T_GDP[#All],2,FALSE))</f>
        <v>-67.342977421871637</v>
      </c>
      <c r="AX690" s="16">
        <f>IF(AW690="Neg","Neg",AW690*HLOOKUP(AX$3,T_GDP[#All],2,FALSE))</f>
        <v>-69.556981413849385</v>
      </c>
      <c r="AY690" s="16">
        <f>IF(AX690="Neg","Neg",AX690*HLOOKUP(AY$3,T_GDP[#All],2,FALSE))</f>
        <v>-72.621362824826846</v>
      </c>
      <c r="AZ690" s="16">
        <f>IF(AY690="Neg","Neg",AY690*HLOOKUP(AZ$3,T_GDP[#All],2,FALSE))</f>
        <v>-75.493073870734605</v>
      </c>
      <c r="BA690" s="16">
        <f>IF(AZ690="Neg","Neg",AZ690*HLOOKUP(BA$3,T_GDP[#All],2,FALSE))</f>
        <v>-78.160267855006026</v>
      </c>
      <c r="BB690" s="16">
        <f>IF(BA690="Neg","Neg",BA690*HLOOKUP(BB$3,T_GDP[#All],2,FALSE))</f>
        <v>-80.752217366539199</v>
      </c>
      <c r="BC690" s="16">
        <f>IF(BB690="Neg","Neg",BB690*HLOOKUP(BC$3,T_GDP[#All],2,FALSE))</f>
        <v>-74.904867436662073</v>
      </c>
      <c r="BD690" s="16">
        <f>IF(BC690="Neg","Neg",BC690*HLOOKUP(BD$3,T_GDP[#All],2,FALSE))</f>
        <v>-84.095893623844674</v>
      </c>
      <c r="BE690" s="16">
        <f>IF(BD690="Neg","Neg",BD690*HLOOKUP(BE$3,T_GDP[#All],2,FALSE))</f>
        <v>-89.642852074248893</v>
      </c>
      <c r="BF690" s="16">
        <f>IF(BE690="Neg","Neg",BE690*HLOOKUP(BF$3,T_GDP[#All],2,FALSE))</f>
        <v>-91.256325693211267</v>
      </c>
      <c r="BG690" s="16">
        <f>IF(BF690="Neg","Neg",BF690*HLOOKUP(BG$3,T_GDP[#All],2,FALSE))</f>
        <v>-94.343300872586994</v>
      </c>
      <c r="BH690" s="16">
        <f>IF(BG690="Neg","Neg",BG690*HLOOKUP(BH$3,T_GDP[#All],2,FALSE))</f>
        <v>-97.403414600874044</v>
      </c>
      <c r="BI690" s="16">
        <f>IF(BH690="Neg","Neg",BH690*HLOOKUP(BI$3,T_GDP[#All],2,FALSE))</f>
        <v>-101.11559980183709</v>
      </c>
      <c r="BJ690" s="16">
        <f>IF(BI690="Neg","Neg",BI690*HLOOKUP(BJ$3,T_GDP[#All],2,FALSE))</f>
        <v>-105.09108684466229</v>
      </c>
    </row>
    <row r="691" spans="1:62" ht="13.9" customHeight="1" x14ac:dyDescent="0.25">
      <c r="A691" s="6"/>
      <c r="B691" s="1" t="s">
        <v>1332</v>
      </c>
      <c r="C691" s="1" t="s">
        <v>1344</v>
      </c>
      <c r="D691" s="1" t="s">
        <v>710</v>
      </c>
      <c r="E691" s="23"/>
      <c r="F691" s="23"/>
      <c r="G691" s="23"/>
      <c r="H691" s="23"/>
      <c r="I691" s="23"/>
      <c r="J691" s="23"/>
      <c r="K691" s="23"/>
      <c r="L691" s="23"/>
      <c r="M691" s="23"/>
      <c r="N691" s="15"/>
      <c r="O691" s="15"/>
      <c r="P691" s="15"/>
      <c r="Q691" s="15"/>
      <c r="R691" s="15"/>
      <c r="S691" s="15"/>
      <c r="T691" s="15"/>
      <c r="U691" s="15"/>
      <c r="V691" s="15"/>
      <c r="W691" s="15"/>
      <c r="X691" s="15"/>
      <c r="Y691" s="15"/>
      <c r="Z691" s="15"/>
      <c r="AA691" s="15"/>
      <c r="AB691" s="15"/>
      <c r="AC691" s="15"/>
      <c r="AD691" s="15"/>
      <c r="AE691" s="15"/>
      <c r="AF691" s="15"/>
      <c r="AG691" s="15"/>
      <c r="AH691" s="15"/>
      <c r="AI691" s="25"/>
      <c r="AJ691" s="25"/>
      <c r="AK691" s="25"/>
      <c r="AL691" s="25"/>
      <c r="AM691" s="25"/>
      <c r="AN691" s="25"/>
      <c r="AO691" s="25"/>
      <c r="AP691" s="25"/>
      <c r="AQ691" s="25"/>
      <c r="AR691" s="15">
        <v>35</v>
      </c>
      <c r="AS691" s="15">
        <v>35</v>
      </c>
      <c r="AT691" s="15">
        <v>35</v>
      </c>
      <c r="AU691" s="16">
        <f>IF(AT691="Neg","Neg",AT691*HLOOKUP(AU$3,T_GDP[#All],2,FALSE))</f>
        <v>36.164976019414219</v>
      </c>
      <c r="AV691" s="16">
        <f>IF(AU691="Neg","Neg",AU691*HLOOKUP(AV$3,T_GDP[#All],2,FALSE))</f>
        <v>37.821691660404269</v>
      </c>
      <c r="AW691" s="16">
        <f>IF(AV691="Neg","Neg",AV691*HLOOKUP(AW$3,T_GDP[#All],2,FALSE))</f>
        <v>39.283403496091786</v>
      </c>
      <c r="AX691" s="16">
        <f>IF(AW691="Neg","Neg",AW691*HLOOKUP(AX$3,T_GDP[#All],2,FALSE))</f>
        <v>40.574905824745471</v>
      </c>
      <c r="AY691" s="16">
        <f>IF(AX691="Neg","Neg",AX691*HLOOKUP(AY$3,T_GDP[#All],2,FALSE))</f>
        <v>42.362461647815657</v>
      </c>
      <c r="AZ691" s="16">
        <f>IF(AY691="Neg","Neg",AY691*HLOOKUP(AZ$3,T_GDP[#All],2,FALSE))</f>
        <v>44.037626424595182</v>
      </c>
      <c r="BA691" s="16">
        <f>IF(AZ691="Neg","Neg",AZ691*HLOOKUP(BA$3,T_GDP[#All],2,FALSE))</f>
        <v>45.593489582086846</v>
      </c>
      <c r="BB691" s="16">
        <f>IF(BA691="Neg","Neg",BA691*HLOOKUP(BB$3,T_GDP[#All],2,FALSE))</f>
        <v>47.105460130481198</v>
      </c>
      <c r="BC691" s="16">
        <f>IF(BB691="Neg","Neg",BB691*HLOOKUP(BC$3,T_GDP[#All],2,FALSE))</f>
        <v>43.694506004719543</v>
      </c>
      <c r="BD691" s="16">
        <f>IF(BC691="Neg","Neg",BC691*HLOOKUP(BD$3,T_GDP[#All],2,FALSE))</f>
        <v>49.055937947242725</v>
      </c>
      <c r="BE691" s="16">
        <f>IF(BD691="Neg","Neg",BD691*HLOOKUP(BE$3,T_GDP[#All],2,FALSE))</f>
        <v>52.291663709978522</v>
      </c>
      <c r="BF691" s="16">
        <f>IF(BE691="Neg","Neg",BE691*HLOOKUP(BF$3,T_GDP[#All],2,FALSE))</f>
        <v>53.232856654373236</v>
      </c>
      <c r="BG691" s="16">
        <f>IF(BF691="Neg","Neg",BF691*HLOOKUP(BG$3,T_GDP[#All],2,FALSE))</f>
        <v>55.03359217567575</v>
      </c>
      <c r="BH691" s="16">
        <f>IF(BG691="Neg","Neg",BG691*HLOOKUP(BH$3,T_GDP[#All],2,FALSE))</f>
        <v>56.818658517176523</v>
      </c>
      <c r="BI691" s="16">
        <f>IF(BH691="Neg","Neg",BH691*HLOOKUP(BI$3,T_GDP[#All],2,FALSE))</f>
        <v>58.984099884404969</v>
      </c>
      <c r="BJ691" s="16">
        <f>IF(BI691="Neg","Neg",BI691*HLOOKUP(BJ$3,T_GDP[#All],2,FALSE))</f>
        <v>61.303133992719665</v>
      </c>
    </row>
    <row r="692" spans="1:62" ht="13.9" customHeight="1" x14ac:dyDescent="0.25">
      <c r="A692" s="6"/>
      <c r="B692" s="1" t="s">
        <v>1332</v>
      </c>
      <c r="C692" s="1" t="s">
        <v>1345</v>
      </c>
      <c r="D692" s="1" t="s">
        <v>710</v>
      </c>
      <c r="E692" s="23"/>
      <c r="F692" s="23"/>
      <c r="G692" s="23"/>
      <c r="H692" s="23"/>
      <c r="I692" s="23"/>
      <c r="J692" s="23"/>
      <c r="K692" s="23"/>
      <c r="L692" s="23"/>
      <c r="M692" s="23"/>
      <c r="N692" s="15"/>
      <c r="O692" s="15"/>
      <c r="P692" s="15"/>
      <c r="Q692" s="15"/>
      <c r="R692" s="15"/>
      <c r="S692" s="15"/>
      <c r="T692" s="15"/>
      <c r="U692" s="15"/>
      <c r="V692" s="15"/>
      <c r="W692" s="15"/>
      <c r="X692" s="15"/>
      <c r="Y692" s="15"/>
      <c r="Z692" s="15"/>
      <c r="AA692" s="15"/>
      <c r="AB692" s="15"/>
      <c r="AC692" s="15"/>
      <c r="AD692" s="15"/>
      <c r="AE692" s="15"/>
      <c r="AF692" s="15"/>
      <c r="AG692" s="15"/>
      <c r="AH692" s="15"/>
      <c r="AI692" s="25"/>
      <c r="AJ692" s="25"/>
      <c r="AK692" s="25"/>
      <c r="AL692" s="25"/>
      <c r="AM692" s="25"/>
      <c r="AN692" s="25"/>
      <c r="AO692" s="25"/>
      <c r="AP692" s="25"/>
      <c r="AQ692" s="25"/>
      <c r="AR692" s="15">
        <v>25</v>
      </c>
      <c r="AS692" s="15">
        <v>20</v>
      </c>
      <c r="AT692" s="15">
        <v>20</v>
      </c>
      <c r="AU692" s="16">
        <f>IF(AT692="Neg","Neg",AT692*HLOOKUP(AU$3,T_GDP[#All],2,FALSE))</f>
        <v>20.665700582522412</v>
      </c>
      <c r="AV692" s="16">
        <f>IF(AU692="Neg","Neg",AU692*HLOOKUP(AV$3,T_GDP[#All],2,FALSE))</f>
        <v>21.612395234516725</v>
      </c>
      <c r="AW692" s="16">
        <f>IF(AV692="Neg","Neg",AV692*HLOOKUP(AW$3,T_GDP[#All],2,FALSE))</f>
        <v>22.447659140623877</v>
      </c>
      <c r="AX692" s="16">
        <f>IF(AW692="Neg","Neg",AW692*HLOOKUP(AX$3,T_GDP[#All],2,FALSE))</f>
        <v>23.185660471283125</v>
      </c>
      <c r="AY692" s="16">
        <f>IF(AX692="Neg","Neg",AX692*HLOOKUP(AY$3,T_GDP[#All],2,FALSE))</f>
        <v>24.207120941608945</v>
      </c>
      <c r="AZ692" s="16">
        <f>IF(AY692="Neg","Neg",AY692*HLOOKUP(AZ$3,T_GDP[#All],2,FALSE))</f>
        <v>25.16435795691153</v>
      </c>
      <c r="BA692" s="16">
        <f>IF(AZ692="Neg","Neg",AZ692*HLOOKUP(BA$3,T_GDP[#All],2,FALSE))</f>
        <v>26.053422618335336</v>
      </c>
      <c r="BB692" s="16">
        <f>IF(BA692="Neg","Neg",BA692*HLOOKUP(BB$3,T_GDP[#All],2,FALSE))</f>
        <v>26.917405788846391</v>
      </c>
      <c r="BC692" s="16">
        <f>IF(BB692="Neg","Neg",BB692*HLOOKUP(BC$3,T_GDP[#All],2,FALSE))</f>
        <v>24.968289145554017</v>
      </c>
      <c r="BD692" s="16">
        <f>IF(BC692="Neg","Neg",BC692*HLOOKUP(BD$3,T_GDP[#All],2,FALSE))</f>
        <v>28.03196454128155</v>
      </c>
      <c r="BE692" s="16">
        <f>IF(BD692="Neg","Neg",BD692*HLOOKUP(BE$3,T_GDP[#All],2,FALSE))</f>
        <v>29.880950691416288</v>
      </c>
      <c r="BF692" s="16">
        <f>IF(BE692="Neg","Neg",BE692*HLOOKUP(BF$3,T_GDP[#All],2,FALSE))</f>
        <v>30.418775231070413</v>
      </c>
      <c r="BG692" s="16">
        <f>IF(BF692="Neg","Neg",BF692*HLOOKUP(BG$3,T_GDP[#All],2,FALSE))</f>
        <v>31.447766957528991</v>
      </c>
      <c r="BH692" s="16">
        <f>IF(BG692="Neg","Neg",BG692*HLOOKUP(BH$3,T_GDP[#All],2,FALSE))</f>
        <v>32.467804866958005</v>
      </c>
      <c r="BI692" s="16">
        <f>IF(BH692="Neg","Neg",BH692*HLOOKUP(BI$3,T_GDP[#All],2,FALSE))</f>
        <v>33.705199933945686</v>
      </c>
      <c r="BJ692" s="16">
        <f>IF(BI692="Neg","Neg",BI692*HLOOKUP(BJ$3,T_GDP[#All],2,FALSE))</f>
        <v>35.030362281554083</v>
      </c>
    </row>
    <row r="693" spans="1:62" ht="13.9" customHeight="1" x14ac:dyDescent="0.25">
      <c r="A693" s="6"/>
      <c r="B693" s="1" t="s">
        <v>1332</v>
      </c>
      <c r="C693" s="1" t="s">
        <v>1346</v>
      </c>
      <c r="D693" s="1" t="s">
        <v>2129</v>
      </c>
      <c r="E693" s="23"/>
      <c r="F693" s="23"/>
      <c r="G693" s="23"/>
      <c r="H693" s="23"/>
      <c r="I693" s="23"/>
      <c r="J693" s="23"/>
      <c r="K693" s="23"/>
      <c r="L693" s="23"/>
      <c r="M693" s="23"/>
      <c r="N693" s="15"/>
      <c r="O693" s="15"/>
      <c r="P693" s="15"/>
      <c r="Q693" s="15"/>
      <c r="R693" s="15"/>
      <c r="S693" s="15"/>
      <c r="T693" s="15"/>
      <c r="U693" s="15"/>
      <c r="V693" s="15"/>
      <c r="W693" s="15"/>
      <c r="X693" s="15"/>
      <c r="Y693" s="15"/>
      <c r="Z693" s="15"/>
      <c r="AA693" s="15"/>
      <c r="AB693" s="15"/>
      <c r="AC693" s="15"/>
      <c r="AD693" s="15"/>
      <c r="AE693" s="15"/>
      <c r="AF693" s="15"/>
      <c r="AG693" s="15"/>
      <c r="AH693" s="15"/>
      <c r="AI693" s="25"/>
      <c r="AJ693" s="25"/>
      <c r="AK693" s="25"/>
      <c r="AL693" s="25"/>
      <c r="AM693" s="25"/>
      <c r="AN693" s="25"/>
      <c r="AO693" s="25"/>
      <c r="AP693" s="25"/>
      <c r="AQ693" s="25"/>
      <c r="AR693" s="15">
        <v>70</v>
      </c>
      <c r="AS693" s="15">
        <v>130</v>
      </c>
      <c r="AT693" s="15">
        <v>110</v>
      </c>
      <c r="AU693" s="16">
        <f>IF(AT693="Neg","Neg",AT693*HLOOKUP(AU$3,T_GDP[#All],2,FALSE))</f>
        <v>113.66135320387328</v>
      </c>
      <c r="AV693" s="16">
        <f>IF(AU693="Neg","Neg",AU693*HLOOKUP(AV$3,T_GDP[#All],2,FALSE))</f>
        <v>118.868173789842</v>
      </c>
      <c r="AW693" s="16">
        <f>IF(AV693="Neg","Neg",AV693*HLOOKUP(AW$3,T_GDP[#All],2,FALSE))</f>
        <v>123.46212527343134</v>
      </c>
      <c r="AX693" s="16">
        <f>IF(AW693="Neg","Neg",AW693*HLOOKUP(AX$3,T_GDP[#All],2,FALSE))</f>
        <v>127.52113259205721</v>
      </c>
      <c r="AY693" s="16">
        <f>IF(AX693="Neg","Neg",AX693*HLOOKUP(AY$3,T_GDP[#All],2,FALSE))</f>
        <v>133.13916517884923</v>
      </c>
      <c r="AZ693" s="16">
        <f>IF(AY693="Neg","Neg",AY693*HLOOKUP(AZ$3,T_GDP[#All],2,FALSE))</f>
        <v>138.40396876301344</v>
      </c>
      <c r="BA693" s="16">
        <f>IF(AZ693="Neg","Neg",AZ693*HLOOKUP(BA$3,T_GDP[#All],2,FALSE))</f>
        <v>143.29382440084439</v>
      </c>
      <c r="BB693" s="16">
        <f>IF(BA693="Neg","Neg",BA693*HLOOKUP(BB$3,T_GDP[#All],2,FALSE))</f>
        <v>148.0457318386552</v>
      </c>
      <c r="BC693" s="16">
        <f>IF(BB693="Neg","Neg",BB693*HLOOKUP(BC$3,T_GDP[#All],2,FALSE))</f>
        <v>137.32559030054713</v>
      </c>
      <c r="BD693" s="16">
        <f>IF(BC693="Neg","Neg",BC693*HLOOKUP(BD$3,T_GDP[#All],2,FALSE))</f>
        <v>154.17580497704856</v>
      </c>
      <c r="BE693" s="16">
        <f>IF(BD693="Neg","Neg",BD693*HLOOKUP(BE$3,T_GDP[#All],2,FALSE))</f>
        <v>164.34522880278962</v>
      </c>
      <c r="BF693" s="16">
        <f>IF(BE693="Neg","Neg",BE693*HLOOKUP(BF$3,T_GDP[#All],2,FALSE))</f>
        <v>167.3032637708873</v>
      </c>
      <c r="BG693" s="16">
        <f>IF(BF693="Neg","Neg",BF693*HLOOKUP(BG$3,T_GDP[#All],2,FALSE))</f>
        <v>172.96271826640947</v>
      </c>
      <c r="BH693" s="16">
        <f>IF(BG693="Neg","Neg",BG693*HLOOKUP(BH$3,T_GDP[#All],2,FALSE))</f>
        <v>178.57292676826904</v>
      </c>
      <c r="BI693" s="16">
        <f>IF(BH693="Neg","Neg",BH693*HLOOKUP(BI$3,T_GDP[#All],2,FALSE))</f>
        <v>185.3785996367013</v>
      </c>
      <c r="BJ693" s="16">
        <f>IF(BI693="Neg","Neg",BI693*HLOOKUP(BJ$3,T_GDP[#All],2,FALSE))</f>
        <v>192.66699254854748</v>
      </c>
    </row>
    <row r="694" spans="1:62" ht="13.9" customHeight="1" x14ac:dyDescent="0.25">
      <c r="A694" s="6"/>
      <c r="B694" s="1" t="s">
        <v>1332</v>
      </c>
      <c r="C694" s="1" t="s">
        <v>1347</v>
      </c>
      <c r="D694" s="1" t="s">
        <v>2129</v>
      </c>
      <c r="E694" s="23"/>
      <c r="F694" s="23"/>
      <c r="G694" s="23"/>
      <c r="H694" s="23"/>
      <c r="I694" s="23"/>
      <c r="J694" s="23"/>
      <c r="K694" s="23"/>
      <c r="L694" s="23"/>
      <c r="M694" s="23"/>
      <c r="N694" s="15"/>
      <c r="O694" s="15"/>
      <c r="P694" s="15"/>
      <c r="Q694" s="15"/>
      <c r="R694" s="15"/>
      <c r="S694" s="15"/>
      <c r="T694" s="15"/>
      <c r="U694" s="15"/>
      <c r="V694" s="15"/>
      <c r="W694" s="15"/>
      <c r="X694" s="15"/>
      <c r="Y694" s="15"/>
      <c r="Z694" s="15"/>
      <c r="AA694" s="15"/>
      <c r="AB694" s="15"/>
      <c r="AC694" s="15"/>
      <c r="AD694" s="15"/>
      <c r="AE694" s="15"/>
      <c r="AF694" s="15"/>
      <c r="AG694" s="15"/>
      <c r="AH694" s="15"/>
      <c r="AI694" s="25"/>
      <c r="AJ694" s="25"/>
      <c r="AK694" s="25"/>
      <c r="AL694" s="25"/>
      <c r="AM694" s="25"/>
      <c r="AN694" s="25"/>
      <c r="AO694" s="25"/>
      <c r="AP694" s="25"/>
      <c r="AQ694" s="25"/>
      <c r="AR694" s="15">
        <v>0</v>
      </c>
      <c r="AS694" s="15">
        <v>0</v>
      </c>
      <c r="AT694" s="15">
        <v>50</v>
      </c>
      <c r="AU694" s="16">
        <f>IF(AT694="Neg","Neg",AT694*HLOOKUP(AU$3,T_GDP[#All],2,FALSE))</f>
        <v>51.664251456306033</v>
      </c>
      <c r="AV694" s="16">
        <f>IF(AU694="Neg","Neg",AU694*HLOOKUP(AV$3,T_GDP[#All],2,FALSE))</f>
        <v>54.030988086291821</v>
      </c>
      <c r="AW694" s="16">
        <f>IF(AV694="Neg","Neg",AV694*HLOOKUP(AW$3,T_GDP[#All],2,FALSE))</f>
        <v>56.119147851559703</v>
      </c>
      <c r="AX694" s="16">
        <f>IF(AW694="Neg","Neg",AW694*HLOOKUP(AX$3,T_GDP[#All],2,FALSE))</f>
        <v>57.964151178207828</v>
      </c>
      <c r="AY694" s="16">
        <f>IF(AX694="Neg","Neg",AX694*HLOOKUP(AY$3,T_GDP[#All],2,FALSE))</f>
        <v>60.517802354022379</v>
      </c>
      <c r="AZ694" s="16">
        <f>IF(AY694="Neg","Neg",AY694*HLOOKUP(AZ$3,T_GDP[#All],2,FALSE))</f>
        <v>62.91089489227884</v>
      </c>
      <c r="BA694" s="16">
        <f>IF(AZ694="Neg","Neg",AZ694*HLOOKUP(BA$3,T_GDP[#All],2,FALSE))</f>
        <v>65.13355654583836</v>
      </c>
      <c r="BB694" s="16">
        <f>IF(BA694="Neg","Neg",BA694*HLOOKUP(BB$3,T_GDP[#All],2,FALSE))</f>
        <v>67.293514472116001</v>
      </c>
      <c r="BC694" s="16">
        <f>IF(BB694="Neg","Neg",BB694*HLOOKUP(BC$3,T_GDP[#All],2,FALSE))</f>
        <v>62.420722863885068</v>
      </c>
      <c r="BD694" s="16">
        <f>IF(BC694="Neg","Neg",BC694*HLOOKUP(BD$3,T_GDP[#All],2,FALSE))</f>
        <v>70.079911353203897</v>
      </c>
      <c r="BE694" s="16">
        <f>IF(BD694="Neg","Neg",BD694*HLOOKUP(BE$3,T_GDP[#All],2,FALSE))</f>
        <v>74.702376728540742</v>
      </c>
      <c r="BF694" s="16">
        <f>IF(BE694="Neg","Neg",BE694*HLOOKUP(BF$3,T_GDP[#All],2,FALSE))</f>
        <v>76.046938077676046</v>
      </c>
      <c r="BG694" s="16">
        <f>IF(BF694="Neg","Neg",BF694*HLOOKUP(BG$3,T_GDP[#All],2,FALSE))</f>
        <v>78.619417393822488</v>
      </c>
      <c r="BH694" s="16">
        <f>IF(BG694="Neg","Neg",BG694*HLOOKUP(BH$3,T_GDP[#All],2,FALSE))</f>
        <v>81.169512167395027</v>
      </c>
      <c r="BI694" s="16">
        <f>IF(BH694="Neg","Neg",BH694*HLOOKUP(BI$3,T_GDP[#All],2,FALSE))</f>
        <v>84.262999834864232</v>
      </c>
      <c r="BJ694" s="16">
        <f>IF(BI694="Neg","Neg",BI694*HLOOKUP(BJ$3,T_GDP[#All],2,FALSE))</f>
        <v>87.575905703885226</v>
      </c>
    </row>
    <row r="695" spans="1:62" ht="13.9" customHeight="1" x14ac:dyDescent="0.25">
      <c r="A695" s="6"/>
      <c r="B695" s="1" t="s">
        <v>1332</v>
      </c>
      <c r="C695" s="1" t="s">
        <v>1348</v>
      </c>
      <c r="D695" s="1" t="s">
        <v>2129</v>
      </c>
      <c r="E695" s="23"/>
      <c r="F695" s="23"/>
      <c r="G695" s="23"/>
      <c r="H695" s="23"/>
      <c r="I695" s="23"/>
      <c r="J695" s="23"/>
      <c r="K695" s="23"/>
      <c r="L695" s="23"/>
      <c r="M695" s="23"/>
      <c r="N695" s="15"/>
      <c r="O695" s="15"/>
      <c r="P695" s="15"/>
      <c r="Q695" s="15"/>
      <c r="R695" s="15"/>
      <c r="S695" s="15"/>
      <c r="T695" s="15"/>
      <c r="U695" s="15"/>
      <c r="V695" s="15"/>
      <c r="W695" s="15"/>
      <c r="X695" s="15"/>
      <c r="Y695" s="15"/>
      <c r="Z695" s="15"/>
      <c r="AA695" s="15"/>
      <c r="AB695" s="15"/>
      <c r="AC695" s="15"/>
      <c r="AD695" s="15"/>
      <c r="AE695" s="15"/>
      <c r="AF695" s="15"/>
      <c r="AG695" s="15"/>
      <c r="AH695" s="15"/>
      <c r="AI695" s="25"/>
      <c r="AJ695" s="25"/>
      <c r="AK695" s="25"/>
      <c r="AL695" s="25"/>
      <c r="AM695" s="25"/>
      <c r="AN695" s="25"/>
      <c r="AO695" s="25"/>
      <c r="AP695" s="25"/>
      <c r="AQ695" s="25"/>
      <c r="AR695" s="15">
        <v>100</v>
      </c>
      <c r="AS695" s="15">
        <v>100</v>
      </c>
      <c r="AT695" s="15">
        <v>200</v>
      </c>
      <c r="AU695" s="16">
        <f>IF(AT695="Neg","Neg",AT695*HLOOKUP(AU$3,T_GDP[#All],2,FALSE))</f>
        <v>206.65700582522413</v>
      </c>
      <c r="AV695" s="16">
        <f>IF(AU695="Neg","Neg",AU695*HLOOKUP(AV$3,T_GDP[#All],2,FALSE))</f>
        <v>216.12395234516728</v>
      </c>
      <c r="AW695" s="16">
        <f>IF(AV695="Neg","Neg",AV695*HLOOKUP(AW$3,T_GDP[#All],2,FALSE))</f>
        <v>224.47659140623881</v>
      </c>
      <c r="AX695" s="16">
        <f>IF(AW695="Neg","Neg",AW695*HLOOKUP(AX$3,T_GDP[#All],2,FALSE))</f>
        <v>231.85660471283131</v>
      </c>
      <c r="AY695" s="16">
        <f>IF(AX695="Neg","Neg",AX695*HLOOKUP(AY$3,T_GDP[#All],2,FALSE))</f>
        <v>242.07120941608952</v>
      </c>
      <c r="AZ695" s="16">
        <f>IF(AY695="Neg","Neg",AY695*HLOOKUP(AZ$3,T_GDP[#All],2,FALSE))</f>
        <v>251.64357956911536</v>
      </c>
      <c r="BA695" s="16">
        <f>IF(AZ695="Neg","Neg",AZ695*HLOOKUP(BA$3,T_GDP[#All],2,FALSE))</f>
        <v>260.53422618335344</v>
      </c>
      <c r="BB695" s="16">
        <f>IF(BA695="Neg","Neg",BA695*HLOOKUP(BB$3,T_GDP[#All],2,FALSE))</f>
        <v>269.17405788846401</v>
      </c>
      <c r="BC695" s="16">
        <f>IF(BB695="Neg","Neg",BB695*HLOOKUP(BC$3,T_GDP[#All],2,FALSE))</f>
        <v>249.68289145554027</v>
      </c>
      <c r="BD695" s="16">
        <f>IF(BC695="Neg","Neg",BC695*HLOOKUP(BD$3,T_GDP[#All],2,FALSE))</f>
        <v>280.31964541281559</v>
      </c>
      <c r="BE695" s="16">
        <f>IF(BD695="Neg","Neg",BD695*HLOOKUP(BE$3,T_GDP[#All],2,FALSE))</f>
        <v>298.80950691416297</v>
      </c>
      <c r="BF695" s="16">
        <f>IF(BE695="Neg","Neg",BE695*HLOOKUP(BF$3,T_GDP[#All],2,FALSE))</f>
        <v>304.18775231070418</v>
      </c>
      <c r="BG695" s="16">
        <f>IF(BF695="Neg","Neg",BF695*HLOOKUP(BG$3,T_GDP[#All],2,FALSE))</f>
        <v>314.47766957528995</v>
      </c>
      <c r="BH695" s="16">
        <f>IF(BG695="Neg","Neg",BG695*HLOOKUP(BH$3,T_GDP[#All],2,FALSE))</f>
        <v>324.67804866958011</v>
      </c>
      <c r="BI695" s="16">
        <f>IF(BH695="Neg","Neg",BH695*HLOOKUP(BI$3,T_GDP[#All],2,FALSE))</f>
        <v>337.05199933945693</v>
      </c>
      <c r="BJ695" s="16">
        <f>IF(BI695="Neg","Neg",BI695*HLOOKUP(BJ$3,T_GDP[#All],2,FALSE))</f>
        <v>350.3036228155409</v>
      </c>
    </row>
    <row r="696" spans="1:62" ht="13.9" customHeight="1" x14ac:dyDescent="0.25">
      <c r="A696" s="6"/>
      <c r="B696" s="1" t="s">
        <v>1332</v>
      </c>
      <c r="C696" s="1" t="s">
        <v>1349</v>
      </c>
      <c r="D696" s="1" t="s">
        <v>725</v>
      </c>
      <c r="E696" s="23"/>
      <c r="F696" s="23"/>
      <c r="G696" s="23"/>
      <c r="H696" s="23"/>
      <c r="I696" s="23"/>
      <c r="J696" s="23"/>
      <c r="K696" s="23"/>
      <c r="L696" s="23"/>
      <c r="M696" s="23"/>
      <c r="N696" s="15"/>
      <c r="O696" s="15"/>
      <c r="P696" s="15"/>
      <c r="Q696" s="15"/>
      <c r="R696" s="15"/>
      <c r="S696" s="15"/>
      <c r="T696" s="15"/>
      <c r="U696" s="15"/>
      <c r="V696" s="15"/>
      <c r="W696" s="15"/>
      <c r="X696" s="15"/>
      <c r="Y696" s="15"/>
      <c r="Z696" s="15"/>
      <c r="AA696" s="15"/>
      <c r="AB696" s="15"/>
      <c r="AC696" s="15"/>
      <c r="AD696" s="15"/>
      <c r="AE696" s="15"/>
      <c r="AF696" s="15"/>
      <c r="AG696" s="15"/>
      <c r="AH696" s="15"/>
      <c r="AI696" s="25"/>
      <c r="AJ696" s="25"/>
      <c r="AK696" s="25"/>
      <c r="AL696" s="25"/>
      <c r="AM696" s="25"/>
      <c r="AN696" s="25"/>
      <c r="AO696" s="25"/>
      <c r="AP696" s="25"/>
      <c r="AQ696" s="25"/>
      <c r="AR696" s="15">
        <v>45</v>
      </c>
      <c r="AS696" s="15">
        <v>45</v>
      </c>
      <c r="AT696" s="15">
        <v>55</v>
      </c>
      <c r="AU696" s="16">
        <f>IF(AT696="Neg","Neg",AT696*HLOOKUP(AU$3,T_GDP[#All],2,FALSE))</f>
        <v>56.830676601936638</v>
      </c>
      <c r="AV696" s="16">
        <f>IF(AU696="Neg","Neg",AU696*HLOOKUP(AV$3,T_GDP[#All],2,FALSE))</f>
        <v>59.434086894921002</v>
      </c>
      <c r="AW696" s="16">
        <f>IF(AV696="Neg","Neg",AV696*HLOOKUP(AW$3,T_GDP[#All],2,FALSE))</f>
        <v>61.73106263671567</v>
      </c>
      <c r="AX696" s="16">
        <f>IF(AW696="Neg","Neg",AW696*HLOOKUP(AX$3,T_GDP[#All],2,FALSE))</f>
        <v>63.760566296028607</v>
      </c>
      <c r="AY696" s="16">
        <f>IF(AX696="Neg","Neg",AX696*HLOOKUP(AY$3,T_GDP[#All],2,FALSE))</f>
        <v>66.569582589424613</v>
      </c>
      <c r="AZ696" s="16">
        <f>IF(AY696="Neg","Neg",AY696*HLOOKUP(AZ$3,T_GDP[#All],2,FALSE))</f>
        <v>69.201984381506719</v>
      </c>
      <c r="BA696" s="16">
        <f>IF(AZ696="Neg","Neg",AZ696*HLOOKUP(BA$3,T_GDP[#All],2,FALSE))</f>
        <v>71.646912200422193</v>
      </c>
      <c r="BB696" s="16">
        <f>IF(BA696="Neg","Neg",BA696*HLOOKUP(BB$3,T_GDP[#All],2,FALSE))</f>
        <v>74.0228659193276</v>
      </c>
      <c r="BC696" s="16">
        <f>IF(BB696="Neg","Neg",BB696*HLOOKUP(BC$3,T_GDP[#All],2,FALSE))</f>
        <v>68.662795150273567</v>
      </c>
      <c r="BD696" s="16">
        <f>IF(BC696="Neg","Neg",BC696*HLOOKUP(BD$3,T_GDP[#All],2,FALSE))</f>
        <v>77.087902488524279</v>
      </c>
      <c r="BE696" s="16">
        <f>IF(BD696="Neg","Neg",BD696*HLOOKUP(BE$3,T_GDP[#All],2,FALSE))</f>
        <v>82.17261440139481</v>
      </c>
      <c r="BF696" s="16">
        <f>IF(BE696="Neg","Neg",BE696*HLOOKUP(BF$3,T_GDP[#All],2,FALSE))</f>
        <v>83.651631885443649</v>
      </c>
      <c r="BG696" s="16">
        <f>IF(BF696="Neg","Neg",BF696*HLOOKUP(BG$3,T_GDP[#All],2,FALSE))</f>
        <v>86.481359133204734</v>
      </c>
      <c r="BH696" s="16">
        <f>IF(BG696="Neg","Neg",BG696*HLOOKUP(BH$3,T_GDP[#All],2,FALSE))</f>
        <v>89.286463384134521</v>
      </c>
      <c r="BI696" s="16">
        <f>IF(BH696="Neg","Neg",BH696*HLOOKUP(BI$3,T_GDP[#All],2,FALSE))</f>
        <v>92.689299818350648</v>
      </c>
      <c r="BJ696" s="16">
        <f>IF(BI696="Neg","Neg",BI696*HLOOKUP(BJ$3,T_GDP[#All],2,FALSE))</f>
        <v>96.333496274273742</v>
      </c>
    </row>
    <row r="697" spans="1:62" ht="13.9" customHeight="1" x14ac:dyDescent="0.25">
      <c r="A697" s="6"/>
      <c r="B697" s="1" t="s">
        <v>1332</v>
      </c>
      <c r="C697" s="1" t="s">
        <v>1350</v>
      </c>
      <c r="D697" s="1" t="s">
        <v>725</v>
      </c>
      <c r="E697" s="23"/>
      <c r="F697" s="23"/>
      <c r="G697" s="23"/>
      <c r="H697" s="23"/>
      <c r="I697" s="23"/>
      <c r="J697" s="23"/>
      <c r="K697" s="23"/>
      <c r="L697" s="23"/>
      <c r="M697" s="23"/>
      <c r="N697" s="15"/>
      <c r="O697" s="15"/>
      <c r="P697" s="15"/>
      <c r="Q697" s="15"/>
      <c r="R697" s="15"/>
      <c r="S697" s="15"/>
      <c r="T697" s="15"/>
      <c r="U697" s="15"/>
      <c r="V697" s="15"/>
      <c r="W697" s="15"/>
      <c r="X697" s="15"/>
      <c r="Y697" s="15"/>
      <c r="Z697" s="15"/>
      <c r="AA697" s="15"/>
      <c r="AB697" s="15"/>
      <c r="AC697" s="15"/>
      <c r="AD697" s="15"/>
      <c r="AE697" s="15"/>
      <c r="AF697" s="15"/>
      <c r="AG697" s="15"/>
      <c r="AH697" s="15"/>
      <c r="AI697" s="25"/>
      <c r="AJ697" s="25"/>
      <c r="AK697" s="25"/>
      <c r="AL697" s="25"/>
      <c r="AM697" s="25"/>
      <c r="AN697" s="25"/>
      <c r="AO697" s="25"/>
      <c r="AP697" s="25"/>
      <c r="AQ697" s="25"/>
      <c r="AR697" s="15">
        <v>0</v>
      </c>
      <c r="AS697" s="15">
        <v>20</v>
      </c>
      <c r="AT697" s="15">
        <v>60</v>
      </c>
      <c r="AU697" s="16">
        <f>IF(AT697="Neg","Neg",AT697*HLOOKUP(AU$3,T_GDP[#All],2,FALSE))</f>
        <v>61.997101747567235</v>
      </c>
      <c r="AV697" s="16">
        <f>IF(AU697="Neg","Neg",AU697*HLOOKUP(AV$3,T_GDP[#All],2,FALSE))</f>
        <v>64.837185703550176</v>
      </c>
      <c r="AW697" s="16">
        <f>IF(AV697="Neg","Neg",AV697*HLOOKUP(AW$3,T_GDP[#All],2,FALSE))</f>
        <v>67.342977421871637</v>
      </c>
      <c r="AX697" s="16">
        <f>IF(AW697="Neg","Neg",AW697*HLOOKUP(AX$3,T_GDP[#All],2,FALSE))</f>
        <v>69.556981413849385</v>
      </c>
      <c r="AY697" s="16">
        <f>IF(AX697="Neg","Neg",AX697*HLOOKUP(AY$3,T_GDP[#All],2,FALSE))</f>
        <v>72.621362824826846</v>
      </c>
      <c r="AZ697" s="16">
        <f>IF(AY697="Neg","Neg",AY697*HLOOKUP(AZ$3,T_GDP[#All],2,FALSE))</f>
        <v>75.493073870734605</v>
      </c>
      <c r="BA697" s="16">
        <f>IF(AZ697="Neg","Neg",AZ697*HLOOKUP(BA$3,T_GDP[#All],2,FALSE))</f>
        <v>78.160267855006026</v>
      </c>
      <c r="BB697" s="16">
        <f>IF(BA697="Neg","Neg",BA697*HLOOKUP(BB$3,T_GDP[#All],2,FALSE))</f>
        <v>80.752217366539199</v>
      </c>
      <c r="BC697" s="16">
        <f>IF(BB697="Neg","Neg",BB697*HLOOKUP(BC$3,T_GDP[#All],2,FALSE))</f>
        <v>74.904867436662073</v>
      </c>
      <c r="BD697" s="16">
        <f>IF(BC697="Neg","Neg",BC697*HLOOKUP(BD$3,T_GDP[#All],2,FALSE))</f>
        <v>84.095893623844674</v>
      </c>
      <c r="BE697" s="16">
        <f>IF(BD697="Neg","Neg",BD697*HLOOKUP(BE$3,T_GDP[#All],2,FALSE))</f>
        <v>89.642852074248893</v>
      </c>
      <c r="BF697" s="16">
        <f>IF(BE697="Neg","Neg",BE697*HLOOKUP(BF$3,T_GDP[#All],2,FALSE))</f>
        <v>91.256325693211267</v>
      </c>
      <c r="BG697" s="16">
        <f>IF(BF697="Neg","Neg",BF697*HLOOKUP(BG$3,T_GDP[#All],2,FALSE))</f>
        <v>94.343300872586994</v>
      </c>
      <c r="BH697" s="16">
        <f>IF(BG697="Neg","Neg",BG697*HLOOKUP(BH$3,T_GDP[#All],2,FALSE))</f>
        <v>97.403414600874044</v>
      </c>
      <c r="BI697" s="16">
        <f>IF(BH697="Neg","Neg",BH697*HLOOKUP(BI$3,T_GDP[#All],2,FALSE))</f>
        <v>101.11559980183709</v>
      </c>
      <c r="BJ697" s="16">
        <f>IF(BI697="Neg","Neg",BI697*HLOOKUP(BJ$3,T_GDP[#All],2,FALSE))</f>
        <v>105.09108684466229</v>
      </c>
    </row>
    <row r="698" spans="1:62" ht="13.9" customHeight="1" x14ac:dyDescent="0.25">
      <c r="A698" s="6"/>
      <c r="B698" s="1" t="s">
        <v>1332</v>
      </c>
      <c r="C698" s="1" t="s">
        <v>1351</v>
      </c>
      <c r="D698" s="1" t="s">
        <v>2129</v>
      </c>
      <c r="E698" s="23"/>
      <c r="F698" s="23"/>
      <c r="G698" s="23"/>
      <c r="H698" s="23"/>
      <c r="I698" s="23"/>
      <c r="J698" s="23"/>
      <c r="K698" s="23"/>
      <c r="L698" s="23"/>
      <c r="M698" s="23"/>
      <c r="N698" s="15"/>
      <c r="O698" s="15"/>
      <c r="P698" s="15"/>
      <c r="Q698" s="15"/>
      <c r="R698" s="15"/>
      <c r="S698" s="15"/>
      <c r="T698" s="15"/>
      <c r="U698" s="15"/>
      <c r="V698" s="15"/>
      <c r="W698" s="15"/>
      <c r="X698" s="15"/>
      <c r="Y698" s="15"/>
      <c r="Z698" s="15"/>
      <c r="AA698" s="15"/>
      <c r="AB698" s="15"/>
      <c r="AC698" s="15"/>
      <c r="AD698" s="15"/>
      <c r="AE698" s="15"/>
      <c r="AF698" s="15"/>
      <c r="AG698" s="15"/>
      <c r="AH698" s="15"/>
      <c r="AI698" s="25"/>
      <c r="AJ698" s="25"/>
      <c r="AK698" s="25"/>
      <c r="AL698" s="25"/>
      <c r="AM698" s="25"/>
      <c r="AN698" s="25"/>
      <c r="AO698" s="25"/>
      <c r="AP698" s="25"/>
      <c r="AQ698" s="25"/>
      <c r="AR698" s="15">
        <v>0</v>
      </c>
      <c r="AS698" s="15">
        <v>40</v>
      </c>
      <c r="AT698" s="15">
        <v>50</v>
      </c>
      <c r="AU698" s="16">
        <f>IF(AT698="Neg","Neg",AT698*HLOOKUP(AU$3,T_GDP[#All],2,FALSE))</f>
        <v>51.664251456306033</v>
      </c>
      <c r="AV698" s="16">
        <f>IF(AU698="Neg","Neg",AU698*HLOOKUP(AV$3,T_GDP[#All],2,FALSE))</f>
        <v>54.030988086291821</v>
      </c>
      <c r="AW698" s="16">
        <f>IF(AV698="Neg","Neg",AV698*HLOOKUP(AW$3,T_GDP[#All],2,FALSE))</f>
        <v>56.119147851559703</v>
      </c>
      <c r="AX698" s="16">
        <f>IF(AW698="Neg","Neg",AW698*HLOOKUP(AX$3,T_GDP[#All],2,FALSE))</f>
        <v>57.964151178207828</v>
      </c>
      <c r="AY698" s="16">
        <f>IF(AX698="Neg","Neg",AX698*HLOOKUP(AY$3,T_GDP[#All],2,FALSE))</f>
        <v>60.517802354022379</v>
      </c>
      <c r="AZ698" s="16">
        <f>IF(AY698="Neg","Neg",AY698*HLOOKUP(AZ$3,T_GDP[#All],2,FALSE))</f>
        <v>62.91089489227884</v>
      </c>
      <c r="BA698" s="16">
        <f>IF(AZ698="Neg","Neg",AZ698*HLOOKUP(BA$3,T_GDP[#All],2,FALSE))</f>
        <v>65.13355654583836</v>
      </c>
      <c r="BB698" s="16">
        <f>IF(BA698="Neg","Neg",BA698*HLOOKUP(BB$3,T_GDP[#All],2,FALSE))</f>
        <v>67.293514472116001</v>
      </c>
      <c r="BC698" s="16">
        <f>IF(BB698="Neg","Neg",BB698*HLOOKUP(BC$3,T_GDP[#All],2,FALSE))</f>
        <v>62.420722863885068</v>
      </c>
      <c r="BD698" s="16">
        <f>IF(BC698="Neg","Neg",BC698*HLOOKUP(BD$3,T_GDP[#All],2,FALSE))</f>
        <v>70.079911353203897</v>
      </c>
      <c r="BE698" s="16">
        <f>IF(BD698="Neg","Neg",BD698*HLOOKUP(BE$3,T_GDP[#All],2,FALSE))</f>
        <v>74.702376728540742</v>
      </c>
      <c r="BF698" s="16">
        <f>IF(BE698="Neg","Neg",BE698*HLOOKUP(BF$3,T_GDP[#All],2,FALSE))</f>
        <v>76.046938077676046</v>
      </c>
      <c r="BG698" s="16">
        <f>IF(BF698="Neg","Neg",BF698*HLOOKUP(BG$3,T_GDP[#All],2,FALSE))</f>
        <v>78.619417393822488</v>
      </c>
      <c r="BH698" s="16">
        <f>IF(BG698="Neg","Neg",BG698*HLOOKUP(BH$3,T_GDP[#All],2,FALSE))</f>
        <v>81.169512167395027</v>
      </c>
      <c r="BI698" s="16">
        <f>IF(BH698="Neg","Neg",BH698*HLOOKUP(BI$3,T_GDP[#All],2,FALSE))</f>
        <v>84.262999834864232</v>
      </c>
      <c r="BJ698" s="16">
        <f>IF(BI698="Neg","Neg",BI698*HLOOKUP(BJ$3,T_GDP[#All],2,FALSE))</f>
        <v>87.575905703885226</v>
      </c>
    </row>
    <row r="699" spans="1:62" ht="13.9" customHeight="1" x14ac:dyDescent="0.25">
      <c r="A699" s="6"/>
      <c r="B699" s="10" t="s">
        <v>1332</v>
      </c>
      <c r="C699" s="10" t="s">
        <v>1352</v>
      </c>
      <c r="D699" s="10" t="s">
        <v>725</v>
      </c>
      <c r="E699" s="22"/>
      <c r="F699" s="22"/>
      <c r="G699" s="22"/>
      <c r="H699" s="22"/>
      <c r="I699" s="22"/>
      <c r="J699" s="22"/>
      <c r="K699" s="22"/>
      <c r="L699" s="22"/>
      <c r="M699" s="22"/>
      <c r="N699" s="17"/>
      <c r="O699" s="17"/>
      <c r="P699" s="17"/>
      <c r="Q699" s="17"/>
      <c r="R699" s="17"/>
      <c r="S699" s="17"/>
      <c r="T699" s="17"/>
      <c r="U699" s="17"/>
      <c r="V699" s="17"/>
      <c r="W699" s="17"/>
      <c r="X699" s="17"/>
      <c r="Y699" s="17"/>
      <c r="Z699" s="17"/>
      <c r="AA699" s="17"/>
      <c r="AB699" s="17"/>
      <c r="AC699" s="17"/>
      <c r="AD699" s="17"/>
      <c r="AE699" s="17"/>
      <c r="AF699" s="17"/>
      <c r="AG699" s="17"/>
      <c r="AH699" s="17"/>
      <c r="AI699" s="26"/>
      <c r="AJ699" s="26"/>
      <c r="AK699" s="26"/>
      <c r="AL699" s="26"/>
      <c r="AM699" s="26"/>
      <c r="AN699" s="26"/>
      <c r="AO699" s="26"/>
      <c r="AP699" s="26"/>
      <c r="AQ699" s="26"/>
      <c r="AR699" s="17">
        <v>5</v>
      </c>
      <c r="AS699" s="17">
        <v>5</v>
      </c>
      <c r="AT699" s="17">
        <v>-135</v>
      </c>
      <c r="AU699" s="18">
        <f>IF(AT699="Neg","Neg",AT699*HLOOKUP(AU$3,T_GDP[#All],2,FALSE))</f>
        <v>-139.49347893202628</v>
      </c>
      <c r="AV699" s="18">
        <f>IF(AU699="Neg","Neg",AU699*HLOOKUP(AV$3,T_GDP[#All],2,FALSE))</f>
        <v>-145.8836678329879</v>
      </c>
      <c r="AW699" s="18">
        <f>IF(AV699="Neg","Neg",AV699*HLOOKUP(AW$3,T_GDP[#All],2,FALSE))</f>
        <v>-151.52169919921118</v>
      </c>
      <c r="AX699" s="18">
        <f>IF(AW699="Neg","Neg",AW699*HLOOKUP(AX$3,T_GDP[#All],2,FALSE))</f>
        <v>-156.50320818116111</v>
      </c>
      <c r="AY699" s="18">
        <f>IF(AX699="Neg","Neg",AX699*HLOOKUP(AY$3,T_GDP[#All],2,FALSE))</f>
        <v>-163.39806635586038</v>
      </c>
      <c r="AZ699" s="18">
        <f>IF(AY699="Neg","Neg",AY699*HLOOKUP(AZ$3,T_GDP[#All],2,FALSE))</f>
        <v>-169.85941620915281</v>
      </c>
      <c r="BA699" s="18">
        <f>IF(AZ699="Neg","Neg",AZ699*HLOOKUP(BA$3,T_GDP[#All],2,FALSE))</f>
        <v>-175.86060267376351</v>
      </c>
      <c r="BB699" s="18">
        <f>IF(BA699="Neg","Neg",BA699*HLOOKUP(BB$3,T_GDP[#All],2,FALSE))</f>
        <v>-181.69248907471314</v>
      </c>
      <c r="BC699" s="18">
        <f>IF(BB699="Neg","Neg",BB699*HLOOKUP(BC$3,T_GDP[#All],2,FALSE))</f>
        <v>-168.53595173248962</v>
      </c>
      <c r="BD699" s="18">
        <f>IF(BC699="Neg","Neg",BC699*HLOOKUP(BD$3,T_GDP[#All],2,FALSE))</f>
        <v>-189.21576065365045</v>
      </c>
      <c r="BE699" s="18">
        <f>IF(BD699="Neg","Neg",BD699*HLOOKUP(BE$3,T_GDP[#All],2,FALSE))</f>
        <v>-201.69641716705993</v>
      </c>
      <c r="BF699" s="18">
        <f>IF(BE699="Neg","Neg",BE699*HLOOKUP(BF$3,T_GDP[#All],2,FALSE))</f>
        <v>-205.32673280972529</v>
      </c>
      <c r="BG699" s="18">
        <f>IF(BF699="Neg","Neg",BF699*HLOOKUP(BG$3,T_GDP[#All],2,FALSE))</f>
        <v>-212.2724269633207</v>
      </c>
      <c r="BH699" s="18">
        <f>IF(BG699="Neg","Neg",BG699*HLOOKUP(BH$3,T_GDP[#All],2,FALSE))</f>
        <v>-219.15768285196654</v>
      </c>
      <c r="BI699" s="18">
        <f>IF(BH699="Neg","Neg",BH699*HLOOKUP(BI$3,T_GDP[#All],2,FALSE))</f>
        <v>-227.5100995541334</v>
      </c>
      <c r="BJ699" s="18">
        <f>IF(BI699="Neg","Neg",BI699*HLOOKUP(BJ$3,T_GDP[#All],2,FALSE))</f>
        <v>-236.45494540049009</v>
      </c>
    </row>
    <row r="700" spans="1:62" ht="13.9" customHeight="1" x14ac:dyDescent="0.25">
      <c r="A700" s="6"/>
      <c r="B700" s="1" t="s">
        <v>1353</v>
      </c>
      <c r="C700" s="1" t="s">
        <v>1217</v>
      </c>
      <c r="D700" s="1" t="s">
        <v>2129</v>
      </c>
      <c r="E700" s="23"/>
      <c r="F700" s="23"/>
      <c r="G700" s="23"/>
      <c r="H700" s="23"/>
      <c r="I700" s="23"/>
      <c r="J700" s="23"/>
      <c r="K700" s="23"/>
      <c r="L700" s="23"/>
      <c r="M700" s="23"/>
      <c r="N700" s="15"/>
      <c r="O700" s="15"/>
      <c r="P700" s="15"/>
      <c r="Q700" s="15"/>
      <c r="R700" s="15"/>
      <c r="S700" s="15"/>
      <c r="T700" s="15"/>
      <c r="U700" s="15"/>
      <c r="V700" s="15"/>
      <c r="W700" s="15"/>
      <c r="X700" s="15"/>
      <c r="Y700" s="15"/>
      <c r="Z700" s="15"/>
      <c r="AA700" s="15"/>
      <c r="AB700" s="15"/>
      <c r="AC700" s="15"/>
      <c r="AD700" s="15"/>
      <c r="AE700" s="15"/>
      <c r="AF700" s="15"/>
      <c r="AG700" s="15"/>
      <c r="AH700" s="15"/>
      <c r="AI700" s="25"/>
      <c r="AJ700" s="25"/>
      <c r="AK700" s="25"/>
      <c r="AL700" s="25"/>
      <c r="AM700" s="25"/>
      <c r="AN700" s="25"/>
      <c r="AO700" s="25"/>
      <c r="AP700" s="25"/>
      <c r="AQ700" s="25"/>
      <c r="AR700" s="15">
        <v>50</v>
      </c>
      <c r="AS700" s="15">
        <v>100</v>
      </c>
      <c r="AT700" s="15">
        <v>100</v>
      </c>
      <c r="AU700" s="15">
        <v>50</v>
      </c>
      <c r="AV700" s="16">
        <f>IF(AU700="Neg","Neg",AU700*HLOOKUP(AV$3,T_GDP[#All],2,FALSE))</f>
        <v>52.29049735868854</v>
      </c>
      <c r="AW700" s="16">
        <f>IF(AV700="Neg","Neg",AV700*HLOOKUP(AW$3,T_GDP[#All],2,FALSE))</f>
        <v>54.311391600264749</v>
      </c>
      <c r="AX700" s="16">
        <f>IF(AW700="Neg","Neg",AW700*HLOOKUP(AX$3,T_GDP[#All],2,FALSE))</f>
        <v>56.096962158863178</v>
      </c>
      <c r="AY700" s="16">
        <f>IF(AX700="Neg","Neg",AX700*HLOOKUP(AY$3,T_GDP[#All],2,FALSE))</f>
        <v>58.568353017950962</v>
      </c>
      <c r="AZ700" s="16">
        <f>IF(AY700="Neg","Neg",AY700*HLOOKUP(AZ$3,T_GDP[#All],2,FALSE))</f>
        <v>60.88435728666699</v>
      </c>
      <c r="BA700" s="16">
        <f>IF(AZ700="Neg","Neg",AZ700*HLOOKUP(BA$3,T_GDP[#All],2,FALSE))</f>
        <v>63.035420730835234</v>
      </c>
      <c r="BB700" s="16">
        <f>IF(BA700="Neg","Neg",BA700*HLOOKUP(BB$3,T_GDP[#All],2,FALSE))</f>
        <v>65.125800311873377</v>
      </c>
      <c r="BC700" s="16">
        <f>IF(BB700="Neg","Neg",BB700*HLOOKUP(BC$3,T_GDP[#All],2,FALSE))</f>
        <v>60.409975083715374</v>
      </c>
      <c r="BD700" s="16">
        <f>IF(BC700="Neg","Neg",BC700*HLOOKUP(BD$3,T_GDP[#All],2,FALSE))</f>
        <v>67.822439479716962</v>
      </c>
      <c r="BE700" s="16">
        <f>IF(BD700="Neg","Neg",BD700*HLOOKUP(BE$3,T_GDP[#All],2,FALSE))</f>
        <v>72.296002189946307</v>
      </c>
      <c r="BF700" s="16">
        <f>IF(BE700="Neg","Neg",BE700*HLOOKUP(BF$3,T_GDP[#All],2,FALSE))</f>
        <v>73.597251420540928</v>
      </c>
      <c r="BG700" s="16">
        <f>IF(BF700="Neg","Neg",BF700*HLOOKUP(BG$3,T_GDP[#All],2,FALSE))</f>
        <v>76.086863912383635</v>
      </c>
      <c r="BH700" s="16">
        <f>IF(BG700="Neg","Neg",BG700*HLOOKUP(BH$3,T_GDP[#All],2,FALSE))</f>
        <v>78.554812930990082</v>
      </c>
      <c r="BI700" s="16">
        <f>IF(BH700="Neg","Neg",BH700*HLOOKUP(BI$3,T_GDP[#All],2,FALSE))</f>
        <v>81.548650623659896</v>
      </c>
      <c r="BJ700" s="16">
        <f>IF(BI700="Neg","Neg",BI700*HLOOKUP(BJ$3,T_GDP[#All],2,FALSE))</f>
        <v>84.754838437900091</v>
      </c>
    </row>
    <row r="701" spans="1:62" ht="13.9" customHeight="1" x14ac:dyDescent="0.25">
      <c r="A701" s="6"/>
      <c r="B701" s="1" t="s">
        <v>1353</v>
      </c>
      <c r="C701" s="1" t="s">
        <v>1354</v>
      </c>
      <c r="D701" s="1" t="s">
        <v>725</v>
      </c>
      <c r="E701" s="23"/>
      <c r="F701" s="23"/>
      <c r="G701" s="23"/>
      <c r="H701" s="23"/>
      <c r="I701" s="23"/>
      <c r="J701" s="23"/>
      <c r="K701" s="23"/>
      <c r="L701" s="23"/>
      <c r="M701" s="23"/>
      <c r="N701" s="15"/>
      <c r="O701" s="15"/>
      <c r="P701" s="15"/>
      <c r="Q701" s="15"/>
      <c r="R701" s="15"/>
      <c r="S701" s="15"/>
      <c r="T701" s="15"/>
      <c r="U701" s="15"/>
      <c r="V701" s="15"/>
      <c r="W701" s="15"/>
      <c r="X701" s="15"/>
      <c r="Y701" s="15"/>
      <c r="Z701" s="15"/>
      <c r="AA701" s="15"/>
      <c r="AB701" s="15"/>
      <c r="AC701" s="15"/>
      <c r="AD701" s="15"/>
      <c r="AE701" s="15"/>
      <c r="AF701" s="15"/>
      <c r="AG701" s="15"/>
      <c r="AH701" s="15"/>
      <c r="AI701" s="25"/>
      <c r="AJ701" s="25"/>
      <c r="AK701" s="25"/>
      <c r="AL701" s="25"/>
      <c r="AM701" s="25"/>
      <c r="AN701" s="25"/>
      <c r="AO701" s="25"/>
      <c r="AP701" s="25"/>
      <c r="AQ701" s="25"/>
      <c r="AR701" s="15">
        <v>-30</v>
      </c>
      <c r="AS701" s="15">
        <v>-40</v>
      </c>
      <c r="AT701" s="15">
        <v>0</v>
      </c>
      <c r="AU701" s="15">
        <v>0</v>
      </c>
      <c r="AV701" s="16">
        <f>IF(AU701="Neg","Neg",AU701*HLOOKUP(AV$3,T_GDP[#All],2,FALSE))</f>
        <v>0</v>
      </c>
      <c r="AW701" s="16">
        <f>IF(AV701="Neg","Neg",AV701*HLOOKUP(AW$3,T_GDP[#All],2,FALSE))</f>
        <v>0</v>
      </c>
      <c r="AX701" s="16">
        <f>IF(AW701="Neg","Neg",AW701*HLOOKUP(AX$3,T_GDP[#All],2,FALSE))</f>
        <v>0</v>
      </c>
      <c r="AY701" s="16">
        <f>IF(AX701="Neg","Neg",AX701*HLOOKUP(AY$3,T_GDP[#All],2,FALSE))</f>
        <v>0</v>
      </c>
      <c r="AZ701" s="16">
        <f>IF(AY701="Neg","Neg",AY701*HLOOKUP(AZ$3,T_GDP[#All],2,FALSE))</f>
        <v>0</v>
      </c>
      <c r="BA701" s="16">
        <f>IF(AZ701="Neg","Neg",AZ701*HLOOKUP(BA$3,T_GDP[#All],2,FALSE))</f>
        <v>0</v>
      </c>
      <c r="BB701" s="16">
        <f>IF(BA701="Neg","Neg",BA701*HLOOKUP(BB$3,T_GDP[#All],2,FALSE))</f>
        <v>0</v>
      </c>
      <c r="BC701" s="16">
        <f>IF(BB701="Neg","Neg",BB701*HLOOKUP(BC$3,T_GDP[#All],2,FALSE))</f>
        <v>0</v>
      </c>
      <c r="BD701" s="16">
        <f>IF(BC701="Neg","Neg",BC701*HLOOKUP(BD$3,T_GDP[#All],2,FALSE))</f>
        <v>0</v>
      </c>
      <c r="BE701" s="16">
        <f>IF(BD701="Neg","Neg",BD701*HLOOKUP(BE$3,T_GDP[#All],2,FALSE))</f>
        <v>0</v>
      </c>
      <c r="BF701" s="16">
        <f>IF(BE701="Neg","Neg",BE701*HLOOKUP(BF$3,T_GDP[#All],2,FALSE))</f>
        <v>0</v>
      </c>
      <c r="BG701" s="16">
        <f>IF(BF701="Neg","Neg",BF701*HLOOKUP(BG$3,T_GDP[#All],2,FALSE))</f>
        <v>0</v>
      </c>
      <c r="BH701" s="16">
        <f>IF(BG701="Neg","Neg",BG701*HLOOKUP(BH$3,T_GDP[#All],2,FALSE))</f>
        <v>0</v>
      </c>
      <c r="BI701" s="16">
        <f>IF(BH701="Neg","Neg",BH701*HLOOKUP(BI$3,T_GDP[#All],2,FALSE))</f>
        <v>0</v>
      </c>
      <c r="BJ701" s="16">
        <f>IF(BI701="Neg","Neg",BI701*HLOOKUP(BJ$3,T_GDP[#All],2,FALSE))</f>
        <v>0</v>
      </c>
    </row>
    <row r="702" spans="1:62" ht="13.9" customHeight="1" x14ac:dyDescent="0.25">
      <c r="A702" s="6"/>
      <c r="B702" s="1" t="s">
        <v>1353</v>
      </c>
      <c r="C702" s="1" t="s">
        <v>1355</v>
      </c>
      <c r="D702" s="1" t="s">
        <v>731</v>
      </c>
      <c r="E702" s="23"/>
      <c r="F702" s="23"/>
      <c r="G702" s="23"/>
      <c r="H702" s="23"/>
      <c r="I702" s="23"/>
      <c r="J702" s="23"/>
      <c r="K702" s="23"/>
      <c r="L702" s="23"/>
      <c r="M702" s="23"/>
      <c r="N702" s="15"/>
      <c r="O702" s="15"/>
      <c r="P702" s="15"/>
      <c r="Q702" s="15"/>
      <c r="R702" s="15"/>
      <c r="S702" s="15"/>
      <c r="T702" s="15"/>
      <c r="U702" s="15"/>
      <c r="V702" s="15"/>
      <c r="W702" s="15"/>
      <c r="X702" s="15"/>
      <c r="Y702" s="15"/>
      <c r="Z702" s="15"/>
      <c r="AA702" s="15"/>
      <c r="AB702" s="15"/>
      <c r="AC702" s="15"/>
      <c r="AD702" s="15"/>
      <c r="AE702" s="15"/>
      <c r="AF702" s="15"/>
      <c r="AG702" s="15"/>
      <c r="AH702" s="15"/>
      <c r="AI702" s="25"/>
      <c r="AJ702" s="25"/>
      <c r="AK702" s="25"/>
      <c r="AL702" s="25"/>
      <c r="AM702" s="25"/>
      <c r="AN702" s="25"/>
      <c r="AO702" s="25"/>
      <c r="AP702" s="25"/>
      <c r="AQ702" s="25"/>
      <c r="AR702" s="15">
        <v>0</v>
      </c>
      <c r="AS702" s="15">
        <v>90</v>
      </c>
      <c r="AT702" s="15">
        <v>1775</v>
      </c>
      <c r="AU702" s="15">
        <v>175</v>
      </c>
      <c r="AV702" s="16">
        <f>IF(AU702="Neg","Neg",AU702*HLOOKUP(AV$3,T_GDP[#All],2,FALSE))</f>
        <v>183.01674075540987</v>
      </c>
      <c r="AW702" s="16">
        <f>IF(AV702="Neg","Neg",AV702*HLOOKUP(AW$3,T_GDP[#All],2,FALSE))</f>
        <v>190.08987060092659</v>
      </c>
      <c r="AX702" s="16">
        <f>IF(AW702="Neg","Neg",AW702*HLOOKUP(AX$3,T_GDP[#All],2,FALSE))</f>
        <v>196.3393675560211</v>
      </c>
      <c r="AY702" s="16">
        <f>IF(AX702="Neg","Neg",AX702*HLOOKUP(AY$3,T_GDP[#All],2,FALSE))</f>
        <v>204.98923556282836</v>
      </c>
      <c r="AZ702" s="16">
        <f>IF(AY702="Neg","Neg",AY702*HLOOKUP(AZ$3,T_GDP[#All],2,FALSE))</f>
        <v>213.09525050333446</v>
      </c>
      <c r="BA702" s="16">
        <f>IF(AZ702="Neg","Neg",AZ702*HLOOKUP(BA$3,T_GDP[#All],2,FALSE))</f>
        <v>220.62397255792331</v>
      </c>
      <c r="BB702" s="16">
        <f>IF(BA702="Neg","Neg",BA702*HLOOKUP(BB$3,T_GDP[#All],2,FALSE))</f>
        <v>227.94030109155679</v>
      </c>
      <c r="BC702" s="16">
        <f>IF(BB702="Neg","Neg",BB702*HLOOKUP(BC$3,T_GDP[#All],2,FALSE))</f>
        <v>211.43491279300378</v>
      </c>
      <c r="BD702" s="16">
        <f>IF(BC702="Neg","Neg",BC702*HLOOKUP(BD$3,T_GDP[#All],2,FALSE))</f>
        <v>237.37853817900933</v>
      </c>
      <c r="BE702" s="16">
        <f>IF(BD702="Neg","Neg",BD702*HLOOKUP(BE$3,T_GDP[#All],2,FALSE))</f>
        <v>253.03600766481202</v>
      </c>
      <c r="BF702" s="16">
        <f>IF(BE702="Neg","Neg",BE702*HLOOKUP(BF$3,T_GDP[#All],2,FALSE))</f>
        <v>257.59037997189319</v>
      </c>
      <c r="BG702" s="16">
        <f>IF(BF702="Neg","Neg",BF702*HLOOKUP(BG$3,T_GDP[#All],2,FALSE))</f>
        <v>266.30402369334269</v>
      </c>
      <c r="BH702" s="16">
        <f>IF(BG702="Neg","Neg",BG702*HLOOKUP(BH$3,T_GDP[#All],2,FALSE))</f>
        <v>274.94184525846521</v>
      </c>
      <c r="BI702" s="16">
        <f>IF(BH702="Neg","Neg",BH702*HLOOKUP(BI$3,T_GDP[#All],2,FALSE))</f>
        <v>285.42027718280957</v>
      </c>
      <c r="BJ702" s="16">
        <f>IF(BI702="Neg","Neg",BI702*HLOOKUP(BJ$3,T_GDP[#All],2,FALSE))</f>
        <v>296.64193453265028</v>
      </c>
    </row>
    <row r="703" spans="1:62" ht="13.9" customHeight="1" x14ac:dyDescent="0.25">
      <c r="A703" s="6"/>
      <c r="B703" s="1" t="s">
        <v>1353</v>
      </c>
      <c r="C703" s="1" t="s">
        <v>1356</v>
      </c>
      <c r="D703" s="1" t="s">
        <v>725</v>
      </c>
      <c r="E703" s="23"/>
      <c r="F703" s="23"/>
      <c r="G703" s="23"/>
      <c r="H703" s="23"/>
      <c r="I703" s="23"/>
      <c r="J703" s="23"/>
      <c r="K703" s="23"/>
      <c r="L703" s="23"/>
      <c r="M703" s="23"/>
      <c r="N703" s="15"/>
      <c r="O703" s="15"/>
      <c r="P703" s="15"/>
      <c r="Q703" s="15"/>
      <c r="R703" s="15"/>
      <c r="S703" s="15"/>
      <c r="T703" s="15"/>
      <c r="U703" s="15"/>
      <c r="V703" s="15"/>
      <c r="W703" s="15"/>
      <c r="X703" s="15"/>
      <c r="Y703" s="15"/>
      <c r="Z703" s="15"/>
      <c r="AA703" s="15"/>
      <c r="AB703" s="15"/>
      <c r="AC703" s="15"/>
      <c r="AD703" s="15"/>
      <c r="AE703" s="15"/>
      <c r="AF703" s="15"/>
      <c r="AG703" s="15"/>
      <c r="AH703" s="15"/>
      <c r="AI703" s="25"/>
      <c r="AJ703" s="25"/>
      <c r="AK703" s="25"/>
      <c r="AL703" s="25"/>
      <c r="AM703" s="25"/>
      <c r="AN703" s="25"/>
      <c r="AO703" s="25"/>
      <c r="AP703" s="25"/>
      <c r="AQ703" s="25"/>
      <c r="AR703" s="15">
        <v>0</v>
      </c>
      <c r="AS703" s="15">
        <v>0</v>
      </c>
      <c r="AT703" s="15">
        <v>0</v>
      </c>
      <c r="AU703" s="15">
        <v>400</v>
      </c>
      <c r="AV703" s="16">
        <f>IF(AU703="Neg","Neg",AU703*HLOOKUP(AV$3,T_GDP[#All],2,FALSE))</f>
        <v>418.32397886950832</v>
      </c>
      <c r="AW703" s="16">
        <f>IF(AV703="Neg","Neg",AV703*HLOOKUP(AW$3,T_GDP[#All],2,FALSE))</f>
        <v>434.49113280211799</v>
      </c>
      <c r="AX703" s="16">
        <f>IF(AW703="Neg","Neg",AW703*HLOOKUP(AX$3,T_GDP[#All],2,FALSE))</f>
        <v>448.77569727090543</v>
      </c>
      <c r="AY703" s="16">
        <f>IF(AX703="Neg","Neg",AX703*HLOOKUP(AY$3,T_GDP[#All],2,FALSE))</f>
        <v>468.54682414360769</v>
      </c>
      <c r="AZ703" s="16">
        <f>IF(AY703="Neg","Neg",AY703*HLOOKUP(AZ$3,T_GDP[#All],2,FALSE))</f>
        <v>487.07485829333592</v>
      </c>
      <c r="BA703" s="16">
        <f>IF(AZ703="Neg","Neg",AZ703*HLOOKUP(BA$3,T_GDP[#All],2,FALSE))</f>
        <v>504.28336584668187</v>
      </c>
      <c r="BB703" s="16">
        <f>IF(BA703="Neg","Neg",BA703*HLOOKUP(BB$3,T_GDP[#All],2,FALSE))</f>
        <v>521.00640249498701</v>
      </c>
      <c r="BC703" s="16">
        <f>IF(BB703="Neg","Neg",BB703*HLOOKUP(BC$3,T_GDP[#All],2,FALSE))</f>
        <v>483.27980066972299</v>
      </c>
      <c r="BD703" s="16">
        <f>IF(BC703="Neg","Neg",BC703*HLOOKUP(BD$3,T_GDP[#All],2,FALSE))</f>
        <v>542.5795158377357</v>
      </c>
      <c r="BE703" s="16">
        <f>IF(BD703="Neg","Neg",BD703*HLOOKUP(BE$3,T_GDP[#All],2,FALSE))</f>
        <v>578.36801751957046</v>
      </c>
      <c r="BF703" s="16">
        <f>IF(BE703="Neg","Neg",BE703*HLOOKUP(BF$3,T_GDP[#All],2,FALSE))</f>
        <v>588.77801136432743</v>
      </c>
      <c r="BG703" s="16">
        <f>IF(BF703="Neg","Neg",BF703*HLOOKUP(BG$3,T_GDP[#All],2,FALSE))</f>
        <v>608.69491129906908</v>
      </c>
      <c r="BH703" s="16">
        <f>IF(BG703="Neg","Neg",BG703*HLOOKUP(BH$3,T_GDP[#All],2,FALSE))</f>
        <v>628.43850344792065</v>
      </c>
      <c r="BI703" s="16">
        <f>IF(BH703="Neg","Neg",BH703*HLOOKUP(BI$3,T_GDP[#All],2,FALSE))</f>
        <v>652.38920498927916</v>
      </c>
      <c r="BJ703" s="16">
        <f>IF(BI703="Neg","Neg",BI703*HLOOKUP(BJ$3,T_GDP[#All],2,FALSE))</f>
        <v>678.03870750320073</v>
      </c>
    </row>
    <row r="704" spans="1:62" ht="13.9" customHeight="1" x14ac:dyDescent="0.25">
      <c r="A704" s="6"/>
      <c r="B704" s="1" t="s">
        <v>1353</v>
      </c>
      <c r="C704" s="1" t="s">
        <v>1357</v>
      </c>
      <c r="D704" s="1" t="s">
        <v>728</v>
      </c>
      <c r="E704" s="23"/>
      <c r="F704" s="23"/>
      <c r="G704" s="23"/>
      <c r="H704" s="23"/>
      <c r="I704" s="23"/>
      <c r="J704" s="23"/>
      <c r="K704" s="23"/>
      <c r="L704" s="23"/>
      <c r="M704" s="23"/>
      <c r="N704" s="15"/>
      <c r="O704" s="15"/>
      <c r="P704" s="15"/>
      <c r="Q704" s="15"/>
      <c r="R704" s="15"/>
      <c r="S704" s="15"/>
      <c r="T704" s="15"/>
      <c r="U704" s="15"/>
      <c r="V704" s="15"/>
      <c r="W704" s="15"/>
      <c r="X704" s="15"/>
      <c r="Y704" s="15"/>
      <c r="Z704" s="15"/>
      <c r="AA704" s="15"/>
      <c r="AB704" s="15"/>
      <c r="AC704" s="15"/>
      <c r="AD704" s="15"/>
      <c r="AE704" s="15"/>
      <c r="AF704" s="15"/>
      <c r="AG704" s="15"/>
      <c r="AH704" s="15"/>
      <c r="AI704" s="25"/>
      <c r="AJ704" s="25"/>
      <c r="AK704" s="25"/>
      <c r="AL704" s="25"/>
      <c r="AM704" s="25"/>
      <c r="AN704" s="25"/>
      <c r="AO704" s="25"/>
      <c r="AP704" s="25"/>
      <c r="AQ704" s="25"/>
      <c r="AR704" s="15">
        <v>0</v>
      </c>
      <c r="AS704" s="15">
        <v>0</v>
      </c>
      <c r="AT704" s="15">
        <v>-1480</v>
      </c>
      <c r="AU704" s="15">
        <v>-1500</v>
      </c>
      <c r="AV704" s="16">
        <f>IF(AU704="Neg","Neg",AU704*HLOOKUP(AV$3,T_GDP[#All],2,FALSE))</f>
        <v>-1568.714920760656</v>
      </c>
      <c r="AW704" s="16">
        <f>IF(AV704="Neg","Neg",AV704*HLOOKUP(AW$3,T_GDP[#All],2,FALSE))</f>
        <v>-1629.3417480079422</v>
      </c>
      <c r="AX704" s="16">
        <f>IF(AW704="Neg","Neg",AW704*HLOOKUP(AX$3,T_GDP[#All],2,FALSE))</f>
        <v>-1682.908864765895</v>
      </c>
      <c r="AY704" s="16">
        <f>IF(AX704="Neg","Neg",AX704*HLOOKUP(AY$3,T_GDP[#All],2,FALSE))</f>
        <v>-1757.0505905385285</v>
      </c>
      <c r="AZ704" s="16">
        <f>IF(AY704="Neg","Neg",AY704*HLOOKUP(AZ$3,T_GDP[#All],2,FALSE))</f>
        <v>-1826.5307186000093</v>
      </c>
      <c r="BA704" s="16">
        <f>IF(AZ704="Neg","Neg",AZ704*HLOOKUP(BA$3,T_GDP[#All],2,FALSE))</f>
        <v>-1891.0626219250566</v>
      </c>
      <c r="BB704" s="16">
        <f>IF(BA704="Neg","Neg",BA704*HLOOKUP(BB$3,T_GDP[#All],2,FALSE))</f>
        <v>-1953.7740093562008</v>
      </c>
      <c r="BC704" s="16">
        <f>IF(BB704="Neg","Neg",BB704*HLOOKUP(BC$3,T_GDP[#All],2,FALSE))</f>
        <v>-1812.2992525114607</v>
      </c>
      <c r="BD704" s="16">
        <f>IF(BC704="Neg","Neg",BC704*HLOOKUP(BD$3,T_GDP[#All],2,FALSE))</f>
        <v>-2034.6731843915081</v>
      </c>
      <c r="BE704" s="16">
        <f>IF(BD704="Neg","Neg",BD704*HLOOKUP(BE$3,T_GDP[#All],2,FALSE))</f>
        <v>-2168.8800656983881</v>
      </c>
      <c r="BF704" s="16">
        <f>IF(BE704="Neg","Neg",BE704*HLOOKUP(BF$3,T_GDP[#All],2,FALSE))</f>
        <v>-2207.9175426162269</v>
      </c>
      <c r="BG704" s="16">
        <f>IF(BF704="Neg","Neg",BF704*HLOOKUP(BG$3,T_GDP[#All],2,FALSE))</f>
        <v>-2282.605917371508</v>
      </c>
      <c r="BH704" s="16">
        <f>IF(BG704="Neg","Neg",BG704*HLOOKUP(BH$3,T_GDP[#All],2,FALSE))</f>
        <v>-2356.6443879297012</v>
      </c>
      <c r="BI704" s="16">
        <f>IF(BH704="Neg","Neg",BH704*HLOOKUP(BI$3,T_GDP[#All],2,FALSE))</f>
        <v>-2446.4595187097957</v>
      </c>
      <c r="BJ704" s="16">
        <f>IF(BI704="Neg","Neg",BI704*HLOOKUP(BJ$3,T_GDP[#All],2,FALSE))</f>
        <v>-2542.6451531370017</v>
      </c>
    </row>
    <row r="705" spans="1:62" ht="13.9" customHeight="1" x14ac:dyDescent="0.25">
      <c r="A705" s="6"/>
      <c r="B705" s="1" t="s">
        <v>1353</v>
      </c>
      <c r="C705" s="1" t="s">
        <v>1358</v>
      </c>
      <c r="D705" s="1" t="s">
        <v>728</v>
      </c>
      <c r="E705" s="23"/>
      <c r="F705" s="23"/>
      <c r="G705" s="23"/>
      <c r="H705" s="23"/>
      <c r="I705" s="23"/>
      <c r="J705" s="23"/>
      <c r="K705" s="23"/>
      <c r="L705" s="23"/>
      <c r="M705" s="23"/>
      <c r="N705" s="15"/>
      <c r="O705" s="15"/>
      <c r="P705" s="15"/>
      <c r="Q705" s="15"/>
      <c r="R705" s="15"/>
      <c r="S705" s="15"/>
      <c r="T705" s="15"/>
      <c r="U705" s="15"/>
      <c r="V705" s="15"/>
      <c r="W705" s="15"/>
      <c r="X705" s="15"/>
      <c r="Y705" s="15"/>
      <c r="Z705" s="15"/>
      <c r="AA705" s="15"/>
      <c r="AB705" s="15"/>
      <c r="AC705" s="15"/>
      <c r="AD705" s="15"/>
      <c r="AE705" s="15"/>
      <c r="AF705" s="15"/>
      <c r="AG705" s="15"/>
      <c r="AH705" s="15"/>
      <c r="AI705" s="25"/>
      <c r="AJ705" s="25"/>
      <c r="AK705" s="25"/>
      <c r="AL705" s="25"/>
      <c r="AM705" s="25"/>
      <c r="AN705" s="25"/>
      <c r="AO705" s="25"/>
      <c r="AP705" s="25"/>
      <c r="AQ705" s="25"/>
      <c r="AR705" s="15">
        <v>0</v>
      </c>
      <c r="AS705" s="15">
        <v>0</v>
      </c>
      <c r="AT705" s="15">
        <v>2350</v>
      </c>
      <c r="AU705" s="15">
        <v>2470</v>
      </c>
      <c r="AV705" s="16">
        <f>IF(AU705="Neg","Neg",AU705*HLOOKUP(AV$3,T_GDP[#All],2,FALSE))</f>
        <v>2583.1505695192136</v>
      </c>
      <c r="AW705" s="16">
        <f>IF(AV705="Neg","Neg",AV705*HLOOKUP(AW$3,T_GDP[#All],2,FALSE))</f>
        <v>2682.9827450530784</v>
      </c>
      <c r="AX705" s="16">
        <f>IF(AW705="Neg","Neg",AW705*HLOOKUP(AX$3,T_GDP[#All],2,FALSE))</f>
        <v>2771.1899306478408</v>
      </c>
      <c r="AY705" s="16">
        <f>IF(AX705="Neg","Neg",AX705*HLOOKUP(AY$3,T_GDP[#All],2,FALSE))</f>
        <v>2893.2766390867773</v>
      </c>
      <c r="AZ705" s="16">
        <f>IF(AY705="Neg","Neg",AY705*HLOOKUP(AZ$3,T_GDP[#All],2,FALSE))</f>
        <v>3007.6872499613492</v>
      </c>
      <c r="BA705" s="16">
        <f>IF(AZ705="Neg","Neg",AZ705*HLOOKUP(BA$3,T_GDP[#All],2,FALSE))</f>
        <v>3113.9497841032603</v>
      </c>
      <c r="BB705" s="16">
        <f>IF(BA705="Neg","Neg",BA705*HLOOKUP(BB$3,T_GDP[#All],2,FALSE))</f>
        <v>3217.2145354065447</v>
      </c>
      <c r="BC705" s="16">
        <f>IF(BB705="Neg","Neg",BB705*HLOOKUP(BC$3,T_GDP[#All],2,FALSE))</f>
        <v>2984.2527691355394</v>
      </c>
      <c r="BD705" s="16">
        <f>IF(BC705="Neg","Neg",BC705*HLOOKUP(BD$3,T_GDP[#All],2,FALSE))</f>
        <v>3350.4285102980175</v>
      </c>
      <c r="BE705" s="16">
        <f>IF(BD705="Neg","Neg",BD705*HLOOKUP(BE$3,T_GDP[#All],2,FALSE))</f>
        <v>3571.422508183347</v>
      </c>
      <c r="BF705" s="16">
        <f>IF(BE705="Neg","Neg",BE705*HLOOKUP(BF$3,T_GDP[#All],2,FALSE))</f>
        <v>3635.7042201747213</v>
      </c>
      <c r="BG705" s="16">
        <f>IF(BF705="Neg","Neg",BF705*HLOOKUP(BG$3,T_GDP[#All],2,FALSE))</f>
        <v>3758.6910772717511</v>
      </c>
      <c r="BH705" s="16">
        <f>IF(BG705="Neg","Neg",BG705*HLOOKUP(BH$3,T_GDP[#All],2,FALSE))</f>
        <v>3880.6077587909094</v>
      </c>
      <c r="BI705" s="16">
        <f>IF(BH705="Neg","Neg",BH705*HLOOKUP(BI$3,T_GDP[#All],2,FALSE))</f>
        <v>4028.5033408087984</v>
      </c>
      <c r="BJ705" s="16">
        <f>IF(BI705="Neg","Neg",BI705*HLOOKUP(BJ$3,T_GDP[#All],2,FALSE))</f>
        <v>4186.8890188322639</v>
      </c>
    </row>
    <row r="706" spans="1:62" ht="13.9" customHeight="1" x14ac:dyDescent="0.25">
      <c r="A706" s="6"/>
      <c r="B706" s="1" t="s">
        <v>1353</v>
      </c>
      <c r="C706" s="1" t="s">
        <v>1359</v>
      </c>
      <c r="D706" s="1" t="s">
        <v>728</v>
      </c>
      <c r="E706" s="23"/>
      <c r="F706" s="23"/>
      <c r="G706" s="23"/>
      <c r="H706" s="23"/>
      <c r="I706" s="23"/>
      <c r="J706" s="23"/>
      <c r="K706" s="23"/>
      <c r="L706" s="23"/>
      <c r="M706" s="23"/>
      <c r="N706" s="15"/>
      <c r="O706" s="15"/>
      <c r="P706" s="15"/>
      <c r="Q706" s="15"/>
      <c r="R706" s="15"/>
      <c r="S706" s="15"/>
      <c r="T706" s="15"/>
      <c r="U706" s="15"/>
      <c r="V706" s="15"/>
      <c r="W706" s="15"/>
      <c r="X706" s="15"/>
      <c r="Y706" s="15"/>
      <c r="Z706" s="15"/>
      <c r="AA706" s="15"/>
      <c r="AB706" s="15"/>
      <c r="AC706" s="15"/>
      <c r="AD706" s="15"/>
      <c r="AE706" s="15"/>
      <c r="AF706" s="15"/>
      <c r="AG706" s="15"/>
      <c r="AH706" s="15"/>
      <c r="AI706" s="25"/>
      <c r="AJ706" s="25"/>
      <c r="AK706" s="25"/>
      <c r="AL706" s="25"/>
      <c r="AM706" s="25"/>
      <c r="AN706" s="25"/>
      <c r="AO706" s="25"/>
      <c r="AP706" s="25"/>
      <c r="AQ706" s="25"/>
      <c r="AR706" s="15">
        <v>0</v>
      </c>
      <c r="AS706" s="15">
        <v>0</v>
      </c>
      <c r="AT706" s="15">
        <v>1970</v>
      </c>
      <c r="AU706" s="15">
        <v>2080</v>
      </c>
      <c r="AV706" s="16">
        <f>IF(AU706="Neg","Neg",AU706*HLOOKUP(AV$3,T_GDP[#All],2,FALSE))</f>
        <v>2175.284690121443</v>
      </c>
      <c r="AW706" s="16">
        <f>IF(AV706="Neg","Neg",AV706*HLOOKUP(AW$3,T_GDP[#All],2,FALSE))</f>
        <v>2259.3538905710134</v>
      </c>
      <c r="AX706" s="16">
        <f>IF(AW706="Neg","Neg",AW706*HLOOKUP(AX$3,T_GDP[#All],2,FALSE))</f>
        <v>2333.6336258087081</v>
      </c>
      <c r="AY706" s="16">
        <f>IF(AX706="Neg","Neg",AX706*HLOOKUP(AY$3,T_GDP[#All],2,FALSE))</f>
        <v>2436.4434855467598</v>
      </c>
      <c r="AZ706" s="16">
        <f>IF(AY706="Neg","Neg",AY706*HLOOKUP(AZ$3,T_GDP[#All],2,FALSE))</f>
        <v>2532.7892631253467</v>
      </c>
      <c r="BA706" s="16">
        <f>IF(AZ706="Neg","Neg",AZ706*HLOOKUP(BA$3,T_GDP[#All],2,FALSE))</f>
        <v>2622.2735024027456</v>
      </c>
      <c r="BB706" s="16">
        <f>IF(BA706="Neg","Neg",BA706*HLOOKUP(BB$3,T_GDP[#All],2,FALSE))</f>
        <v>2709.2332929739323</v>
      </c>
      <c r="BC706" s="16">
        <f>IF(BB706="Neg","Neg",BB706*HLOOKUP(BC$3,T_GDP[#All],2,FALSE))</f>
        <v>2513.0549634825593</v>
      </c>
      <c r="BD706" s="16">
        <f>IF(BC706="Neg","Neg",BC706*HLOOKUP(BD$3,T_GDP[#All],2,FALSE))</f>
        <v>2821.4134823562254</v>
      </c>
      <c r="BE706" s="16">
        <f>IF(BD706="Neg","Neg",BD706*HLOOKUP(BE$3,T_GDP[#All],2,FALSE))</f>
        <v>3007.5136911017657</v>
      </c>
      <c r="BF706" s="16">
        <f>IF(BE706="Neg","Neg",BE706*HLOOKUP(BF$3,T_GDP[#All],2,FALSE))</f>
        <v>3061.6456590945022</v>
      </c>
      <c r="BG706" s="16">
        <f>IF(BF706="Neg","Neg",BF706*HLOOKUP(BG$3,T_GDP[#All],2,FALSE))</f>
        <v>3165.2135387551589</v>
      </c>
      <c r="BH706" s="16">
        <f>IF(BG706="Neg","Neg",BG706*HLOOKUP(BH$3,T_GDP[#All],2,FALSE))</f>
        <v>3267.880217929187</v>
      </c>
      <c r="BI706" s="16">
        <f>IF(BH706="Neg","Neg",BH706*HLOOKUP(BI$3,T_GDP[#All],2,FALSE))</f>
        <v>3392.4238659442512</v>
      </c>
      <c r="BJ706" s="16">
        <f>IF(BI706="Neg","Neg",BI706*HLOOKUP(BJ$3,T_GDP[#All],2,FALSE))</f>
        <v>3525.8012790166435</v>
      </c>
    </row>
    <row r="707" spans="1:62" ht="13.9" customHeight="1" x14ac:dyDescent="0.25">
      <c r="A707" s="6"/>
      <c r="B707" s="1" t="s">
        <v>1353</v>
      </c>
      <c r="C707" s="1" t="s">
        <v>1360</v>
      </c>
      <c r="D707" s="1" t="s">
        <v>728</v>
      </c>
      <c r="E707" s="23"/>
      <c r="F707" s="23"/>
      <c r="G707" s="23"/>
      <c r="H707" s="23"/>
      <c r="I707" s="23"/>
      <c r="J707" s="23"/>
      <c r="K707" s="23"/>
      <c r="L707" s="23"/>
      <c r="M707" s="23"/>
      <c r="N707" s="15"/>
      <c r="O707" s="15"/>
      <c r="P707" s="15"/>
      <c r="Q707" s="15"/>
      <c r="R707" s="15"/>
      <c r="S707" s="15"/>
      <c r="T707" s="15"/>
      <c r="U707" s="15"/>
      <c r="V707" s="15"/>
      <c r="W707" s="15"/>
      <c r="X707" s="15"/>
      <c r="Y707" s="15"/>
      <c r="Z707" s="15"/>
      <c r="AA707" s="15"/>
      <c r="AB707" s="15"/>
      <c r="AC707" s="15"/>
      <c r="AD707" s="15"/>
      <c r="AE707" s="15"/>
      <c r="AF707" s="15"/>
      <c r="AG707" s="15"/>
      <c r="AH707" s="15"/>
      <c r="AI707" s="25"/>
      <c r="AJ707" s="25"/>
      <c r="AK707" s="25"/>
      <c r="AL707" s="25"/>
      <c r="AM707" s="25"/>
      <c r="AN707" s="25"/>
      <c r="AO707" s="25"/>
      <c r="AP707" s="25"/>
      <c r="AQ707" s="25"/>
      <c r="AR707" s="15">
        <v>0</v>
      </c>
      <c r="AS707" s="15">
        <v>0</v>
      </c>
      <c r="AT707" s="15">
        <v>320</v>
      </c>
      <c r="AU707" s="15">
        <v>340</v>
      </c>
      <c r="AV707" s="16">
        <f>IF(AU707="Neg","Neg",AU707*HLOOKUP(AV$3,T_GDP[#All],2,FALSE))</f>
        <v>355.57538203908206</v>
      </c>
      <c r="AW707" s="16">
        <f>IF(AV707="Neg","Neg",AV707*HLOOKUP(AW$3,T_GDP[#All],2,FALSE))</f>
        <v>369.31746288180028</v>
      </c>
      <c r="AX707" s="16">
        <f>IF(AW707="Neg","Neg",AW707*HLOOKUP(AX$3,T_GDP[#All],2,FALSE))</f>
        <v>381.45934268026963</v>
      </c>
      <c r="AY707" s="16">
        <f>IF(AX707="Neg","Neg",AX707*HLOOKUP(AY$3,T_GDP[#All],2,FALSE))</f>
        <v>398.26480052206654</v>
      </c>
      <c r="AZ707" s="16">
        <f>IF(AY707="Neg","Neg",AY707*HLOOKUP(AZ$3,T_GDP[#All],2,FALSE))</f>
        <v>414.01362954933552</v>
      </c>
      <c r="BA707" s="16">
        <f>IF(AZ707="Neg","Neg",AZ707*HLOOKUP(BA$3,T_GDP[#All],2,FALSE))</f>
        <v>428.64086096967958</v>
      </c>
      <c r="BB707" s="16">
        <f>IF(BA707="Neg","Neg",BA707*HLOOKUP(BB$3,T_GDP[#All],2,FALSE))</f>
        <v>442.85544212073893</v>
      </c>
      <c r="BC707" s="16">
        <f>IF(BB707="Neg","Neg",BB707*HLOOKUP(BC$3,T_GDP[#All],2,FALSE))</f>
        <v>410.78783056926449</v>
      </c>
      <c r="BD707" s="16">
        <f>IF(BC707="Neg","Neg",BC707*HLOOKUP(BD$3,T_GDP[#All],2,FALSE))</f>
        <v>461.19258846207526</v>
      </c>
      <c r="BE707" s="16">
        <f>IF(BD707="Neg","Neg",BD707*HLOOKUP(BE$3,T_GDP[#All],2,FALSE))</f>
        <v>491.61281489163474</v>
      </c>
      <c r="BF707" s="16">
        <f>IF(BE707="Neg","Neg",BE707*HLOOKUP(BF$3,T_GDP[#All],2,FALSE))</f>
        <v>500.46130965967819</v>
      </c>
      <c r="BG707" s="16">
        <f>IF(BF707="Neg","Neg",BF707*HLOOKUP(BG$3,T_GDP[#All],2,FALSE))</f>
        <v>517.39067460420858</v>
      </c>
      <c r="BH707" s="16">
        <f>IF(BG707="Neg","Neg",BG707*HLOOKUP(BH$3,T_GDP[#All],2,FALSE))</f>
        <v>534.17272793073244</v>
      </c>
      <c r="BI707" s="16">
        <f>IF(BH707="Neg","Neg",BH707*HLOOKUP(BI$3,T_GDP[#All],2,FALSE))</f>
        <v>554.53082424088711</v>
      </c>
      <c r="BJ707" s="16">
        <f>IF(BI707="Neg","Neg",BI707*HLOOKUP(BJ$3,T_GDP[#All],2,FALSE))</f>
        <v>576.33290137772053</v>
      </c>
    </row>
    <row r="708" spans="1:62" ht="13.9" customHeight="1" x14ac:dyDescent="0.25">
      <c r="A708" s="6"/>
      <c r="B708" s="1" t="s">
        <v>1353</v>
      </c>
      <c r="C708" s="1" t="s">
        <v>1361</v>
      </c>
      <c r="D708" s="1" t="s">
        <v>725</v>
      </c>
      <c r="E708" s="23"/>
      <c r="F708" s="23"/>
      <c r="G708" s="23"/>
      <c r="H708" s="23"/>
      <c r="I708" s="23"/>
      <c r="J708" s="23"/>
      <c r="K708" s="23"/>
      <c r="L708" s="23"/>
      <c r="M708" s="23"/>
      <c r="N708" s="15"/>
      <c r="O708" s="15"/>
      <c r="P708" s="15"/>
      <c r="Q708" s="15"/>
      <c r="R708" s="15"/>
      <c r="S708" s="15"/>
      <c r="T708" s="15"/>
      <c r="U708" s="15"/>
      <c r="V708" s="15"/>
      <c r="W708" s="15"/>
      <c r="X708" s="15"/>
      <c r="Y708" s="15"/>
      <c r="Z708" s="15"/>
      <c r="AA708" s="15"/>
      <c r="AB708" s="15"/>
      <c r="AC708" s="15"/>
      <c r="AD708" s="15"/>
      <c r="AE708" s="15"/>
      <c r="AF708" s="15"/>
      <c r="AG708" s="15"/>
      <c r="AH708" s="15"/>
      <c r="AI708" s="25"/>
      <c r="AJ708" s="25"/>
      <c r="AK708" s="25"/>
      <c r="AL708" s="25"/>
      <c r="AM708" s="25"/>
      <c r="AN708" s="25"/>
      <c r="AO708" s="25"/>
      <c r="AP708" s="25"/>
      <c r="AQ708" s="25"/>
      <c r="AR708" s="15">
        <v>-10</v>
      </c>
      <c r="AS708" s="15">
        <v>-40</v>
      </c>
      <c r="AT708" s="15">
        <v>0</v>
      </c>
      <c r="AU708" s="15">
        <v>500</v>
      </c>
      <c r="AV708" s="16">
        <f>IF(AU708="Neg","Neg",AU708*HLOOKUP(AV$3,T_GDP[#All],2,FALSE))</f>
        <v>522.90497358688538</v>
      </c>
      <c r="AW708" s="16">
        <f>IF(AV708="Neg","Neg",AV708*HLOOKUP(AW$3,T_GDP[#All],2,FALSE))</f>
        <v>543.11391600264744</v>
      </c>
      <c r="AX708" s="16">
        <f>IF(AW708="Neg","Neg",AW708*HLOOKUP(AX$3,T_GDP[#All],2,FALSE))</f>
        <v>560.96962158863175</v>
      </c>
      <c r="AY708" s="16">
        <f>IF(AX708="Neg","Neg",AX708*HLOOKUP(AY$3,T_GDP[#All],2,FALSE))</f>
        <v>585.6835301795096</v>
      </c>
      <c r="AZ708" s="16">
        <f>IF(AY708="Neg","Neg",AY708*HLOOKUP(AZ$3,T_GDP[#All],2,FALSE))</f>
        <v>608.84357286666989</v>
      </c>
      <c r="BA708" s="16">
        <f>IF(AZ708="Neg","Neg",AZ708*HLOOKUP(BA$3,T_GDP[#All],2,FALSE))</f>
        <v>630.35420730835233</v>
      </c>
      <c r="BB708" s="16">
        <f>IF(BA708="Neg","Neg",BA708*HLOOKUP(BB$3,T_GDP[#All],2,FALSE))</f>
        <v>651.25800311873377</v>
      </c>
      <c r="BC708" s="16">
        <f>IF(BB708="Neg","Neg",BB708*HLOOKUP(BC$3,T_GDP[#All],2,FALSE))</f>
        <v>604.09975083715369</v>
      </c>
      <c r="BD708" s="16">
        <f>IF(BC708="Neg","Neg",BC708*HLOOKUP(BD$3,T_GDP[#All],2,FALSE))</f>
        <v>678.22439479716957</v>
      </c>
      <c r="BE708" s="16">
        <f>IF(BD708="Neg","Neg",BD708*HLOOKUP(BE$3,T_GDP[#All],2,FALSE))</f>
        <v>722.96002189946296</v>
      </c>
      <c r="BF708" s="16">
        <f>IF(BE708="Neg","Neg",BE708*HLOOKUP(BF$3,T_GDP[#All],2,FALSE))</f>
        <v>735.9725142054092</v>
      </c>
      <c r="BG708" s="16">
        <f>IF(BF708="Neg","Neg",BF708*HLOOKUP(BG$3,T_GDP[#All],2,FALSE))</f>
        <v>760.86863912383626</v>
      </c>
      <c r="BH708" s="16">
        <f>IF(BG708="Neg","Neg",BG708*HLOOKUP(BH$3,T_GDP[#All],2,FALSE))</f>
        <v>785.54812930990067</v>
      </c>
      <c r="BI708" s="16">
        <f>IF(BH708="Neg","Neg",BH708*HLOOKUP(BI$3,T_GDP[#All],2,FALSE))</f>
        <v>815.48650623659876</v>
      </c>
      <c r="BJ708" s="16">
        <f>IF(BI708="Neg","Neg",BI708*HLOOKUP(BJ$3,T_GDP[#All],2,FALSE))</f>
        <v>847.54838437900071</v>
      </c>
    </row>
    <row r="709" spans="1:62" ht="13.9" customHeight="1" x14ac:dyDescent="0.25">
      <c r="A709" s="6"/>
      <c r="B709" s="1" t="s">
        <v>1353</v>
      </c>
      <c r="C709" s="1" t="s">
        <v>1362</v>
      </c>
      <c r="D709" s="1" t="s">
        <v>723</v>
      </c>
      <c r="E709" s="23"/>
      <c r="F709" s="23"/>
      <c r="G709" s="23"/>
      <c r="H709" s="23"/>
      <c r="I709" s="23"/>
      <c r="J709" s="23"/>
      <c r="K709" s="23"/>
      <c r="L709" s="23"/>
      <c r="M709" s="23"/>
      <c r="N709" s="15"/>
      <c r="O709" s="15"/>
      <c r="P709" s="15"/>
      <c r="Q709" s="15"/>
      <c r="R709" s="15"/>
      <c r="S709" s="15"/>
      <c r="T709" s="15"/>
      <c r="U709" s="15"/>
      <c r="V709" s="15"/>
      <c r="W709" s="15"/>
      <c r="X709" s="15"/>
      <c r="Y709" s="15"/>
      <c r="Z709" s="15"/>
      <c r="AA709" s="15"/>
      <c r="AB709" s="15"/>
      <c r="AC709" s="15"/>
      <c r="AD709" s="15"/>
      <c r="AE709" s="15"/>
      <c r="AF709" s="15"/>
      <c r="AG709" s="15"/>
      <c r="AH709" s="15"/>
      <c r="AI709" s="25"/>
      <c r="AJ709" s="25"/>
      <c r="AK709" s="25"/>
      <c r="AL709" s="25"/>
      <c r="AM709" s="25"/>
      <c r="AN709" s="25"/>
      <c r="AO709" s="25"/>
      <c r="AP709" s="25"/>
      <c r="AQ709" s="25"/>
      <c r="AR709" s="15">
        <v>0</v>
      </c>
      <c r="AS709" s="15">
        <v>80</v>
      </c>
      <c r="AT709" s="15">
        <v>170</v>
      </c>
      <c r="AU709" s="15">
        <v>190</v>
      </c>
      <c r="AV709" s="16">
        <f>IF(AU709="Neg","Neg",AU709*HLOOKUP(AV$3,T_GDP[#All],2,FALSE))</f>
        <v>198.70388996301645</v>
      </c>
      <c r="AW709" s="16">
        <f>IF(AV709="Neg","Neg",AV709*HLOOKUP(AW$3,T_GDP[#All],2,FALSE))</f>
        <v>206.38328808100604</v>
      </c>
      <c r="AX709" s="16">
        <f>IF(AW709="Neg","Neg",AW709*HLOOKUP(AX$3,T_GDP[#All],2,FALSE))</f>
        <v>213.16845620368008</v>
      </c>
      <c r="AY709" s="16">
        <f>IF(AX709="Neg","Neg",AX709*HLOOKUP(AY$3,T_GDP[#All],2,FALSE))</f>
        <v>222.55974146821364</v>
      </c>
      <c r="AZ709" s="16">
        <f>IF(AY709="Neg","Neg",AY709*HLOOKUP(AZ$3,T_GDP[#All],2,FALSE))</f>
        <v>231.36055768933454</v>
      </c>
      <c r="BA709" s="16">
        <f>IF(AZ709="Neg","Neg",AZ709*HLOOKUP(BA$3,T_GDP[#All],2,FALSE))</f>
        <v>239.53459877717387</v>
      </c>
      <c r="BB709" s="16">
        <f>IF(BA709="Neg","Neg",BA709*HLOOKUP(BB$3,T_GDP[#All],2,FALSE))</f>
        <v>247.4780411851188</v>
      </c>
      <c r="BC709" s="16">
        <f>IF(BB709="Neg","Neg",BB709*HLOOKUP(BC$3,T_GDP[#All],2,FALSE))</f>
        <v>229.5579053181184</v>
      </c>
      <c r="BD709" s="16">
        <f>IF(BC709="Neg","Neg",BC709*HLOOKUP(BD$3,T_GDP[#All],2,FALSE))</f>
        <v>257.72527002292441</v>
      </c>
      <c r="BE709" s="16">
        <f>IF(BD709="Neg","Neg",BD709*HLOOKUP(BE$3,T_GDP[#All],2,FALSE))</f>
        <v>274.72480832179588</v>
      </c>
      <c r="BF709" s="16">
        <f>IF(BE709="Neg","Neg",BE709*HLOOKUP(BF$3,T_GDP[#All],2,FALSE))</f>
        <v>279.66955539805548</v>
      </c>
      <c r="BG709" s="16">
        <f>IF(BF709="Neg","Neg",BF709*HLOOKUP(BG$3,T_GDP[#All],2,FALSE))</f>
        <v>289.13008286705775</v>
      </c>
      <c r="BH709" s="16">
        <f>IF(BG709="Neg","Neg",BG709*HLOOKUP(BH$3,T_GDP[#All],2,FALSE))</f>
        <v>298.50828913776223</v>
      </c>
      <c r="BI709" s="16">
        <f>IF(BH709="Neg","Neg",BH709*HLOOKUP(BI$3,T_GDP[#All],2,FALSE))</f>
        <v>309.8848723699075</v>
      </c>
      <c r="BJ709" s="16">
        <f>IF(BI709="Neg","Neg",BI709*HLOOKUP(BJ$3,T_GDP[#All],2,FALSE))</f>
        <v>322.06838606402027</v>
      </c>
    </row>
    <row r="710" spans="1:62" ht="13.9" customHeight="1" x14ac:dyDescent="0.25">
      <c r="A710" s="6"/>
      <c r="B710" s="1" t="s">
        <v>1353</v>
      </c>
      <c r="C710" s="1" t="s">
        <v>1363</v>
      </c>
      <c r="D710" s="1" t="s">
        <v>731</v>
      </c>
      <c r="E710" s="23"/>
      <c r="F710" s="23"/>
      <c r="G710" s="23"/>
      <c r="H710" s="23"/>
      <c r="I710" s="23"/>
      <c r="J710" s="23"/>
      <c r="K710" s="23"/>
      <c r="L710" s="23"/>
      <c r="M710" s="23"/>
      <c r="N710" s="15"/>
      <c r="O710" s="15"/>
      <c r="P710" s="15"/>
      <c r="Q710" s="15"/>
      <c r="R710" s="15"/>
      <c r="S710" s="15"/>
      <c r="T710" s="15"/>
      <c r="U710" s="15"/>
      <c r="V710" s="15"/>
      <c r="W710" s="15"/>
      <c r="X710" s="15"/>
      <c r="Y710" s="15"/>
      <c r="Z710" s="15"/>
      <c r="AA710" s="15"/>
      <c r="AB710" s="15"/>
      <c r="AC710" s="15"/>
      <c r="AD710" s="15"/>
      <c r="AE710" s="15"/>
      <c r="AF710" s="15"/>
      <c r="AG710" s="15"/>
      <c r="AH710" s="15"/>
      <c r="AI710" s="25"/>
      <c r="AJ710" s="25"/>
      <c r="AK710" s="25"/>
      <c r="AL710" s="25"/>
      <c r="AM710" s="25"/>
      <c r="AN710" s="25"/>
      <c r="AO710" s="25"/>
      <c r="AP710" s="25"/>
      <c r="AQ710" s="25"/>
      <c r="AR710" s="15">
        <v>550</v>
      </c>
      <c r="AS710" s="15">
        <v>0</v>
      </c>
      <c r="AT710" s="15">
        <v>0</v>
      </c>
      <c r="AU710" s="15">
        <v>0</v>
      </c>
      <c r="AV710" s="16">
        <f>IF(AU710="Neg","Neg",AU710*HLOOKUP(AV$3,T_GDP[#All],2,FALSE))</f>
        <v>0</v>
      </c>
      <c r="AW710" s="16">
        <f>IF(AV710="Neg","Neg",AV710*HLOOKUP(AW$3,T_GDP[#All],2,FALSE))</f>
        <v>0</v>
      </c>
      <c r="AX710" s="16">
        <f>IF(AW710="Neg","Neg",AW710*HLOOKUP(AX$3,T_GDP[#All],2,FALSE))</f>
        <v>0</v>
      </c>
      <c r="AY710" s="16">
        <f>IF(AX710="Neg","Neg",AX710*HLOOKUP(AY$3,T_GDP[#All],2,FALSE))</f>
        <v>0</v>
      </c>
      <c r="AZ710" s="16">
        <f>IF(AY710="Neg","Neg",AY710*HLOOKUP(AZ$3,T_GDP[#All],2,FALSE))</f>
        <v>0</v>
      </c>
      <c r="BA710" s="16">
        <f>IF(AZ710="Neg","Neg",AZ710*HLOOKUP(BA$3,T_GDP[#All],2,FALSE))</f>
        <v>0</v>
      </c>
      <c r="BB710" s="16">
        <f>IF(BA710="Neg","Neg",BA710*HLOOKUP(BB$3,T_GDP[#All],2,FALSE))</f>
        <v>0</v>
      </c>
      <c r="BC710" s="16">
        <f>IF(BB710="Neg","Neg",BB710*HLOOKUP(BC$3,T_GDP[#All],2,FALSE))</f>
        <v>0</v>
      </c>
      <c r="BD710" s="16">
        <f>IF(BC710="Neg","Neg",BC710*HLOOKUP(BD$3,T_GDP[#All],2,FALSE))</f>
        <v>0</v>
      </c>
      <c r="BE710" s="16">
        <f>IF(BD710="Neg","Neg",BD710*HLOOKUP(BE$3,T_GDP[#All],2,FALSE))</f>
        <v>0</v>
      </c>
      <c r="BF710" s="16">
        <f>IF(BE710="Neg","Neg",BE710*HLOOKUP(BF$3,T_GDP[#All],2,FALSE))</f>
        <v>0</v>
      </c>
      <c r="BG710" s="16">
        <f>IF(BF710="Neg","Neg",BF710*HLOOKUP(BG$3,T_GDP[#All],2,FALSE))</f>
        <v>0</v>
      </c>
      <c r="BH710" s="16">
        <f>IF(BG710="Neg","Neg",BG710*HLOOKUP(BH$3,T_GDP[#All],2,FALSE))</f>
        <v>0</v>
      </c>
      <c r="BI710" s="16">
        <f>IF(BH710="Neg","Neg",BH710*HLOOKUP(BI$3,T_GDP[#All],2,FALSE))</f>
        <v>0</v>
      </c>
      <c r="BJ710" s="16">
        <f>IF(BI710="Neg","Neg",BI710*HLOOKUP(BJ$3,T_GDP[#All],2,FALSE))</f>
        <v>0</v>
      </c>
    </row>
    <row r="711" spans="1:62" ht="13.9" customHeight="1" x14ac:dyDescent="0.25">
      <c r="A711" s="6"/>
      <c r="B711" s="1" t="s">
        <v>1353</v>
      </c>
      <c r="C711" s="1" t="s">
        <v>1364</v>
      </c>
      <c r="D711" s="1" t="s">
        <v>725</v>
      </c>
      <c r="E711" s="23"/>
      <c r="F711" s="23"/>
      <c r="G711" s="23"/>
      <c r="H711" s="23"/>
      <c r="I711" s="23"/>
      <c r="J711" s="23"/>
      <c r="K711" s="23"/>
      <c r="L711" s="23"/>
      <c r="M711" s="23"/>
      <c r="N711" s="15"/>
      <c r="O711" s="15"/>
      <c r="P711" s="15"/>
      <c r="Q711" s="15"/>
      <c r="R711" s="15"/>
      <c r="S711" s="15"/>
      <c r="T711" s="15"/>
      <c r="U711" s="15"/>
      <c r="V711" s="15"/>
      <c r="W711" s="15"/>
      <c r="X711" s="15"/>
      <c r="Y711" s="15"/>
      <c r="Z711" s="15"/>
      <c r="AA711" s="15"/>
      <c r="AB711" s="15"/>
      <c r="AC711" s="15"/>
      <c r="AD711" s="15"/>
      <c r="AE711" s="15"/>
      <c r="AF711" s="15"/>
      <c r="AG711" s="15"/>
      <c r="AH711" s="15"/>
      <c r="AI711" s="25"/>
      <c r="AJ711" s="25"/>
      <c r="AK711" s="25"/>
      <c r="AL711" s="25"/>
      <c r="AM711" s="25"/>
      <c r="AN711" s="25"/>
      <c r="AO711" s="25"/>
      <c r="AP711" s="25"/>
      <c r="AQ711" s="25"/>
      <c r="AR711" s="15">
        <v>0</v>
      </c>
      <c r="AS711" s="15">
        <v>0</v>
      </c>
      <c r="AT711" s="15">
        <v>110</v>
      </c>
      <c r="AU711" s="15">
        <v>110</v>
      </c>
      <c r="AV711" s="16">
        <f>IF(AU711="Neg","Neg",AU711*HLOOKUP(AV$3,T_GDP[#All],2,FALSE))</f>
        <v>115.03909418911478</v>
      </c>
      <c r="AW711" s="16">
        <f>IF(AV711="Neg","Neg",AV711*HLOOKUP(AW$3,T_GDP[#All],2,FALSE))</f>
        <v>119.48506152058243</v>
      </c>
      <c r="AX711" s="16">
        <f>IF(AW711="Neg","Neg",AW711*HLOOKUP(AX$3,T_GDP[#All],2,FALSE))</f>
        <v>123.41331674949899</v>
      </c>
      <c r="AY711" s="16">
        <f>IF(AX711="Neg","Neg",AX711*HLOOKUP(AY$3,T_GDP[#All],2,FALSE))</f>
        <v>128.85037663949211</v>
      </c>
      <c r="AZ711" s="16">
        <f>IF(AY711="Neg","Neg",AY711*HLOOKUP(AZ$3,T_GDP[#All],2,FALSE))</f>
        <v>133.94558603066739</v>
      </c>
      <c r="BA711" s="16">
        <f>IF(AZ711="Neg","Neg",AZ711*HLOOKUP(BA$3,T_GDP[#All],2,FALSE))</f>
        <v>138.67792560783752</v>
      </c>
      <c r="BB711" s="16">
        <f>IF(BA711="Neg","Neg",BA711*HLOOKUP(BB$3,T_GDP[#All],2,FALSE))</f>
        <v>143.27676068612143</v>
      </c>
      <c r="BC711" s="16">
        <f>IF(BB711="Neg","Neg",BB711*HLOOKUP(BC$3,T_GDP[#All],2,FALSE))</f>
        <v>132.90194518417383</v>
      </c>
      <c r="BD711" s="16">
        <f>IF(BC711="Neg","Neg",BC711*HLOOKUP(BD$3,T_GDP[#All],2,FALSE))</f>
        <v>149.20936685537731</v>
      </c>
      <c r="BE711" s="16">
        <f>IF(BD711="Neg","Neg",BD711*HLOOKUP(BE$3,T_GDP[#All],2,FALSE))</f>
        <v>159.05120481788185</v>
      </c>
      <c r="BF711" s="16">
        <f>IF(BE711="Neg","Neg",BE711*HLOOKUP(BF$3,T_GDP[#All],2,FALSE))</f>
        <v>161.91395312519003</v>
      </c>
      <c r="BG711" s="16">
        <f>IF(BF711="Neg","Neg",BF711*HLOOKUP(BG$3,T_GDP[#All],2,FALSE))</f>
        <v>167.391100607244</v>
      </c>
      <c r="BH711" s="16">
        <f>IF(BG711="Neg","Neg",BG711*HLOOKUP(BH$3,T_GDP[#All],2,FALSE))</f>
        <v>172.82058844817817</v>
      </c>
      <c r="BI711" s="16">
        <f>IF(BH711="Neg","Neg",BH711*HLOOKUP(BI$3,T_GDP[#All],2,FALSE))</f>
        <v>179.40703137205176</v>
      </c>
      <c r="BJ711" s="16">
        <f>IF(BI711="Neg","Neg",BI711*HLOOKUP(BJ$3,T_GDP[#All],2,FALSE))</f>
        <v>186.46064456338021</v>
      </c>
    </row>
    <row r="712" spans="1:62" ht="13.9" customHeight="1" x14ac:dyDescent="0.25">
      <c r="A712" s="6"/>
      <c r="B712" s="1" t="s">
        <v>1353</v>
      </c>
      <c r="C712" s="1" t="s">
        <v>1365</v>
      </c>
      <c r="D712" s="1" t="s">
        <v>725</v>
      </c>
      <c r="E712" s="23"/>
      <c r="F712" s="23"/>
      <c r="G712" s="23"/>
      <c r="H712" s="23"/>
      <c r="I712" s="23"/>
      <c r="J712" s="23"/>
      <c r="K712" s="23"/>
      <c r="L712" s="23"/>
      <c r="M712" s="23"/>
      <c r="N712" s="15"/>
      <c r="O712" s="15"/>
      <c r="P712" s="15"/>
      <c r="Q712" s="15"/>
      <c r="R712" s="15"/>
      <c r="S712" s="15"/>
      <c r="T712" s="15"/>
      <c r="U712" s="15"/>
      <c r="V712" s="15"/>
      <c r="W712" s="15"/>
      <c r="X712" s="15"/>
      <c r="Y712" s="15"/>
      <c r="Z712" s="15"/>
      <c r="AA712" s="15"/>
      <c r="AB712" s="15"/>
      <c r="AC712" s="15"/>
      <c r="AD712" s="15"/>
      <c r="AE712" s="15"/>
      <c r="AF712" s="15"/>
      <c r="AG712" s="15"/>
      <c r="AH712" s="15"/>
      <c r="AI712" s="25"/>
      <c r="AJ712" s="25"/>
      <c r="AK712" s="25"/>
      <c r="AL712" s="25"/>
      <c r="AM712" s="25"/>
      <c r="AN712" s="25"/>
      <c r="AO712" s="25"/>
      <c r="AP712" s="25"/>
      <c r="AQ712" s="25"/>
      <c r="AR712" s="15">
        <v>0</v>
      </c>
      <c r="AS712" s="15">
        <v>0</v>
      </c>
      <c r="AT712" s="15">
        <v>0</v>
      </c>
      <c r="AU712" s="15">
        <v>100</v>
      </c>
      <c r="AV712" s="16">
        <f>IF(AU712="Neg","Neg",AU712*HLOOKUP(AV$3,T_GDP[#All],2,FALSE))</f>
        <v>104.58099471737708</v>
      </c>
      <c r="AW712" s="16">
        <f>IF(AV712="Neg","Neg",AV712*HLOOKUP(AW$3,T_GDP[#All],2,FALSE))</f>
        <v>108.6227832005295</v>
      </c>
      <c r="AX712" s="16">
        <f>IF(AW712="Neg","Neg",AW712*HLOOKUP(AX$3,T_GDP[#All],2,FALSE))</f>
        <v>112.19392431772636</v>
      </c>
      <c r="AY712" s="16">
        <f>IF(AX712="Neg","Neg",AX712*HLOOKUP(AY$3,T_GDP[#All],2,FALSE))</f>
        <v>117.13670603590192</v>
      </c>
      <c r="AZ712" s="16">
        <f>IF(AY712="Neg","Neg",AY712*HLOOKUP(AZ$3,T_GDP[#All],2,FALSE))</f>
        <v>121.76871457333398</v>
      </c>
      <c r="BA712" s="16">
        <f>IF(AZ712="Neg","Neg",AZ712*HLOOKUP(BA$3,T_GDP[#All],2,FALSE))</f>
        <v>126.07084146167047</v>
      </c>
      <c r="BB712" s="16">
        <f>IF(BA712="Neg","Neg",BA712*HLOOKUP(BB$3,T_GDP[#All],2,FALSE))</f>
        <v>130.25160062374675</v>
      </c>
      <c r="BC712" s="16">
        <f>IF(BB712="Neg","Neg",BB712*HLOOKUP(BC$3,T_GDP[#All],2,FALSE))</f>
        <v>120.81995016743075</v>
      </c>
      <c r="BD712" s="16">
        <f>IF(BC712="Neg","Neg",BC712*HLOOKUP(BD$3,T_GDP[#All],2,FALSE))</f>
        <v>135.64487895943392</v>
      </c>
      <c r="BE712" s="16">
        <f>IF(BD712="Neg","Neg",BD712*HLOOKUP(BE$3,T_GDP[#All],2,FALSE))</f>
        <v>144.59200437989261</v>
      </c>
      <c r="BF712" s="16">
        <f>IF(BE712="Neg","Neg",BE712*HLOOKUP(BF$3,T_GDP[#All],2,FALSE))</f>
        <v>147.19450284108186</v>
      </c>
      <c r="BG712" s="16">
        <f>IF(BF712="Neg","Neg",BF712*HLOOKUP(BG$3,T_GDP[#All],2,FALSE))</f>
        <v>152.17372782476727</v>
      </c>
      <c r="BH712" s="16">
        <f>IF(BG712="Neg","Neg",BG712*HLOOKUP(BH$3,T_GDP[#All],2,FALSE))</f>
        <v>157.10962586198016</v>
      </c>
      <c r="BI712" s="16">
        <f>IF(BH712="Neg","Neg",BH712*HLOOKUP(BI$3,T_GDP[#All],2,FALSE))</f>
        <v>163.09730124731979</v>
      </c>
      <c r="BJ712" s="16">
        <f>IF(BI712="Neg","Neg",BI712*HLOOKUP(BJ$3,T_GDP[#All],2,FALSE))</f>
        <v>169.50967687580018</v>
      </c>
    </row>
    <row r="713" spans="1:62" ht="13.9" customHeight="1" x14ac:dyDescent="0.25">
      <c r="A713" s="6"/>
      <c r="B713" s="1" t="s">
        <v>1353</v>
      </c>
      <c r="C713" s="1" t="s">
        <v>1366</v>
      </c>
      <c r="D713" s="1" t="s">
        <v>726</v>
      </c>
      <c r="E713" s="23"/>
      <c r="F713" s="23"/>
      <c r="G713" s="23"/>
      <c r="H713" s="23"/>
      <c r="I713" s="23"/>
      <c r="J713" s="23"/>
      <c r="K713" s="23"/>
      <c r="L713" s="23"/>
      <c r="M713" s="23"/>
      <c r="N713" s="15"/>
      <c r="O713" s="15"/>
      <c r="P713" s="15"/>
      <c r="Q713" s="15"/>
      <c r="R713" s="15"/>
      <c r="S713" s="15"/>
      <c r="T713" s="15"/>
      <c r="U713" s="15"/>
      <c r="V713" s="15"/>
      <c r="W713" s="15"/>
      <c r="X713" s="15"/>
      <c r="Y713" s="15"/>
      <c r="Z713" s="15"/>
      <c r="AA713" s="15"/>
      <c r="AB713" s="15"/>
      <c r="AC713" s="15"/>
      <c r="AD713" s="15"/>
      <c r="AE713" s="15"/>
      <c r="AF713" s="15"/>
      <c r="AG713" s="15"/>
      <c r="AH713" s="15"/>
      <c r="AI713" s="25"/>
      <c r="AJ713" s="25"/>
      <c r="AK713" s="25"/>
      <c r="AL713" s="25"/>
      <c r="AM713" s="25"/>
      <c r="AN713" s="25"/>
      <c r="AO713" s="25"/>
      <c r="AP713" s="25"/>
      <c r="AQ713" s="25"/>
      <c r="AR713" s="15">
        <v>5</v>
      </c>
      <c r="AS713" s="15">
        <v>10</v>
      </c>
      <c r="AT713" s="15">
        <v>10</v>
      </c>
      <c r="AU713" s="15">
        <v>10</v>
      </c>
      <c r="AV713" s="16">
        <f>IF(AU713="Neg","Neg",AU713*HLOOKUP(AV$3,T_GDP[#All],2,FALSE))</f>
        <v>10.458099471737707</v>
      </c>
      <c r="AW713" s="16">
        <f>IF(AV713="Neg","Neg",AV713*HLOOKUP(AW$3,T_GDP[#All],2,FALSE))</f>
        <v>10.862278320052949</v>
      </c>
      <c r="AX713" s="16">
        <f>IF(AW713="Neg","Neg",AW713*HLOOKUP(AX$3,T_GDP[#All],2,FALSE))</f>
        <v>11.219392431772636</v>
      </c>
      <c r="AY713" s="16">
        <f>IF(AX713="Neg","Neg",AX713*HLOOKUP(AY$3,T_GDP[#All],2,FALSE))</f>
        <v>11.713670603590193</v>
      </c>
      <c r="AZ713" s="16">
        <f>IF(AY713="Neg","Neg",AY713*HLOOKUP(AZ$3,T_GDP[#All],2,FALSE))</f>
        <v>12.1768714573334</v>
      </c>
      <c r="BA713" s="16">
        <f>IF(AZ713="Neg","Neg",AZ713*HLOOKUP(BA$3,T_GDP[#All],2,FALSE))</f>
        <v>12.607084146167049</v>
      </c>
      <c r="BB713" s="16">
        <f>IF(BA713="Neg","Neg",BA713*HLOOKUP(BB$3,T_GDP[#All],2,FALSE))</f>
        <v>13.025160062374677</v>
      </c>
      <c r="BC713" s="16">
        <f>IF(BB713="Neg","Neg",BB713*HLOOKUP(BC$3,T_GDP[#All],2,FALSE))</f>
        <v>12.081995016743077</v>
      </c>
      <c r="BD713" s="16">
        <f>IF(BC713="Neg","Neg",BC713*HLOOKUP(BD$3,T_GDP[#All],2,FALSE))</f>
        <v>13.564487895943394</v>
      </c>
      <c r="BE713" s="16">
        <f>IF(BD713="Neg","Neg",BD713*HLOOKUP(BE$3,T_GDP[#All],2,FALSE))</f>
        <v>14.459200437989262</v>
      </c>
      <c r="BF713" s="16">
        <f>IF(BE713="Neg","Neg",BE713*HLOOKUP(BF$3,T_GDP[#All],2,FALSE))</f>
        <v>14.719450284108188</v>
      </c>
      <c r="BG713" s="16">
        <f>IF(BF713="Neg","Neg",BF713*HLOOKUP(BG$3,T_GDP[#All],2,FALSE))</f>
        <v>15.21737278247673</v>
      </c>
      <c r="BH713" s="16">
        <f>IF(BG713="Neg","Neg",BG713*HLOOKUP(BH$3,T_GDP[#All],2,FALSE))</f>
        <v>15.710962586198018</v>
      </c>
      <c r="BI713" s="16">
        <f>IF(BH713="Neg","Neg",BH713*HLOOKUP(BI$3,T_GDP[#All],2,FALSE))</f>
        <v>16.309730124731981</v>
      </c>
      <c r="BJ713" s="16">
        <f>IF(BI713="Neg","Neg",BI713*HLOOKUP(BJ$3,T_GDP[#All],2,FALSE))</f>
        <v>16.950967687580022</v>
      </c>
    </row>
    <row r="714" spans="1:62" ht="13.9" customHeight="1" x14ac:dyDescent="0.25">
      <c r="A714" s="6"/>
      <c r="B714" s="1" t="s">
        <v>1353</v>
      </c>
      <c r="C714" s="1" t="s">
        <v>1367</v>
      </c>
      <c r="D714" s="1" t="s">
        <v>2129</v>
      </c>
      <c r="E714" s="23"/>
      <c r="F714" s="23"/>
      <c r="G714" s="23"/>
      <c r="H714" s="23"/>
      <c r="I714" s="23"/>
      <c r="J714" s="23"/>
      <c r="K714" s="23"/>
      <c r="L714" s="23"/>
      <c r="M714" s="23"/>
      <c r="N714" s="15"/>
      <c r="O714" s="15"/>
      <c r="P714" s="15"/>
      <c r="Q714" s="15"/>
      <c r="R714" s="15"/>
      <c r="S714" s="15"/>
      <c r="T714" s="15"/>
      <c r="U714" s="15"/>
      <c r="V714" s="15"/>
      <c r="W714" s="15"/>
      <c r="X714" s="15"/>
      <c r="Y714" s="15"/>
      <c r="Z714" s="15"/>
      <c r="AA714" s="15"/>
      <c r="AB714" s="15"/>
      <c r="AC714" s="15"/>
      <c r="AD714" s="15"/>
      <c r="AE714" s="15"/>
      <c r="AF714" s="15"/>
      <c r="AG714" s="15"/>
      <c r="AH714" s="15"/>
      <c r="AI714" s="25"/>
      <c r="AJ714" s="25"/>
      <c r="AK714" s="25"/>
      <c r="AL714" s="25"/>
      <c r="AM714" s="25"/>
      <c r="AN714" s="25"/>
      <c r="AO714" s="25"/>
      <c r="AP714" s="25"/>
      <c r="AQ714" s="25"/>
      <c r="AR714" s="15">
        <v>0</v>
      </c>
      <c r="AS714" s="15">
        <v>40</v>
      </c>
      <c r="AT714" s="15">
        <v>65</v>
      </c>
      <c r="AU714" s="15">
        <v>40</v>
      </c>
      <c r="AV714" s="16">
        <f>IF(AU714="Neg","Neg",AU714*HLOOKUP(AV$3,T_GDP[#All],2,FALSE))</f>
        <v>41.83239788695083</v>
      </c>
      <c r="AW714" s="16">
        <f>IF(AV714="Neg","Neg",AV714*HLOOKUP(AW$3,T_GDP[#All],2,FALSE))</f>
        <v>43.449113280211797</v>
      </c>
      <c r="AX714" s="16">
        <f>IF(AW714="Neg","Neg",AW714*HLOOKUP(AX$3,T_GDP[#All],2,FALSE))</f>
        <v>44.877569727090545</v>
      </c>
      <c r="AY714" s="16">
        <f>IF(AX714="Neg","Neg",AX714*HLOOKUP(AY$3,T_GDP[#All],2,FALSE))</f>
        <v>46.854682414360774</v>
      </c>
      <c r="AZ714" s="16">
        <f>IF(AY714="Neg","Neg",AY714*HLOOKUP(AZ$3,T_GDP[#All],2,FALSE))</f>
        <v>48.707485829333599</v>
      </c>
      <c r="BA714" s="16">
        <f>IF(AZ714="Neg","Neg",AZ714*HLOOKUP(BA$3,T_GDP[#All],2,FALSE))</f>
        <v>50.428336584668195</v>
      </c>
      <c r="BB714" s="16">
        <f>IF(BA714="Neg","Neg",BA714*HLOOKUP(BB$3,T_GDP[#All],2,FALSE))</f>
        <v>52.10064024949871</v>
      </c>
      <c r="BC714" s="16">
        <f>IF(BB714="Neg","Neg",BB714*HLOOKUP(BC$3,T_GDP[#All],2,FALSE))</f>
        <v>48.327980066972309</v>
      </c>
      <c r="BD714" s="16">
        <f>IF(BC714="Neg","Neg",BC714*HLOOKUP(BD$3,T_GDP[#All],2,FALSE))</f>
        <v>54.257951583773576</v>
      </c>
      <c r="BE714" s="16">
        <f>IF(BD714="Neg","Neg",BD714*HLOOKUP(BE$3,T_GDP[#All],2,FALSE))</f>
        <v>57.836801751957047</v>
      </c>
      <c r="BF714" s="16">
        <f>IF(BE714="Neg","Neg",BE714*HLOOKUP(BF$3,T_GDP[#All],2,FALSE))</f>
        <v>58.877801136432751</v>
      </c>
      <c r="BG714" s="16">
        <f>IF(BF714="Neg","Neg",BF714*HLOOKUP(BG$3,T_GDP[#All],2,FALSE))</f>
        <v>60.869491129906919</v>
      </c>
      <c r="BH714" s="16">
        <f>IF(BG714="Neg","Neg",BG714*HLOOKUP(BH$3,T_GDP[#All],2,FALSE))</f>
        <v>62.843850344792074</v>
      </c>
      <c r="BI714" s="16">
        <f>IF(BH714="Neg","Neg",BH714*HLOOKUP(BI$3,T_GDP[#All],2,FALSE))</f>
        <v>65.238920498927925</v>
      </c>
      <c r="BJ714" s="16">
        <f>IF(BI714="Neg","Neg",BI714*HLOOKUP(BJ$3,T_GDP[#All],2,FALSE))</f>
        <v>67.803870750320087</v>
      </c>
    </row>
    <row r="715" spans="1:62" ht="13.9" customHeight="1" x14ac:dyDescent="0.25">
      <c r="A715" s="6"/>
      <c r="B715" s="1" t="s">
        <v>1353</v>
      </c>
      <c r="C715" s="1" t="s">
        <v>1328</v>
      </c>
      <c r="D715" s="1" t="s">
        <v>711</v>
      </c>
      <c r="E715" s="23"/>
      <c r="F715" s="23"/>
      <c r="G715" s="23"/>
      <c r="H715" s="23"/>
      <c r="I715" s="23"/>
      <c r="J715" s="23"/>
      <c r="K715" s="23"/>
      <c r="L715" s="23"/>
      <c r="M715" s="23"/>
      <c r="N715" s="15"/>
      <c r="O715" s="15"/>
      <c r="P715" s="15"/>
      <c r="Q715" s="15"/>
      <c r="R715" s="15"/>
      <c r="S715" s="15"/>
      <c r="T715" s="15"/>
      <c r="U715" s="15"/>
      <c r="V715" s="15"/>
      <c r="W715" s="15"/>
      <c r="X715" s="15"/>
      <c r="Y715" s="15"/>
      <c r="Z715" s="15"/>
      <c r="AA715" s="15"/>
      <c r="AB715" s="15"/>
      <c r="AC715" s="15"/>
      <c r="AD715" s="15"/>
      <c r="AE715" s="15"/>
      <c r="AF715" s="15"/>
      <c r="AG715" s="15"/>
      <c r="AH715" s="15"/>
      <c r="AI715" s="25"/>
      <c r="AJ715" s="25"/>
      <c r="AK715" s="25"/>
      <c r="AL715" s="25"/>
      <c r="AM715" s="25"/>
      <c r="AN715" s="25"/>
      <c r="AO715" s="25"/>
      <c r="AP715" s="25"/>
      <c r="AQ715" s="25"/>
      <c r="AR715" s="15">
        <v>0</v>
      </c>
      <c r="AS715" s="15">
        <v>-135</v>
      </c>
      <c r="AT715" s="15">
        <v>10</v>
      </c>
      <c r="AU715" s="15">
        <v>0</v>
      </c>
      <c r="AV715" s="16">
        <f>IF(AU715="Neg","Neg",AU715*HLOOKUP(AV$3,T_GDP[#All],2,FALSE))</f>
        <v>0</v>
      </c>
      <c r="AW715" s="16">
        <f>IF(AV715="Neg","Neg",AV715*HLOOKUP(AW$3,T_GDP[#All],2,FALSE))</f>
        <v>0</v>
      </c>
      <c r="AX715" s="16">
        <f>IF(AW715="Neg","Neg",AW715*HLOOKUP(AX$3,T_GDP[#All],2,FALSE))</f>
        <v>0</v>
      </c>
      <c r="AY715" s="16">
        <f>IF(AX715="Neg","Neg",AX715*HLOOKUP(AY$3,T_GDP[#All],2,FALSE))</f>
        <v>0</v>
      </c>
      <c r="AZ715" s="16">
        <f>IF(AY715="Neg","Neg",AY715*HLOOKUP(AZ$3,T_GDP[#All],2,FALSE))</f>
        <v>0</v>
      </c>
      <c r="BA715" s="16">
        <f>IF(AZ715="Neg","Neg",AZ715*HLOOKUP(BA$3,T_GDP[#All],2,FALSE))</f>
        <v>0</v>
      </c>
      <c r="BB715" s="16">
        <f>IF(BA715="Neg","Neg",BA715*HLOOKUP(BB$3,T_GDP[#All],2,FALSE))</f>
        <v>0</v>
      </c>
      <c r="BC715" s="16">
        <f>IF(BB715="Neg","Neg",BB715*HLOOKUP(BC$3,T_GDP[#All],2,FALSE))</f>
        <v>0</v>
      </c>
      <c r="BD715" s="16">
        <f>IF(BC715="Neg","Neg",BC715*HLOOKUP(BD$3,T_GDP[#All],2,FALSE))</f>
        <v>0</v>
      </c>
      <c r="BE715" s="16">
        <f>IF(BD715="Neg","Neg",BD715*HLOOKUP(BE$3,T_GDP[#All],2,FALSE))</f>
        <v>0</v>
      </c>
      <c r="BF715" s="16">
        <f>IF(BE715="Neg","Neg",BE715*HLOOKUP(BF$3,T_GDP[#All],2,FALSE))</f>
        <v>0</v>
      </c>
      <c r="BG715" s="16">
        <f>IF(BF715="Neg","Neg",BF715*HLOOKUP(BG$3,T_GDP[#All],2,FALSE))</f>
        <v>0</v>
      </c>
      <c r="BH715" s="16">
        <f>IF(BG715="Neg","Neg",BG715*HLOOKUP(BH$3,T_GDP[#All],2,FALSE))</f>
        <v>0</v>
      </c>
      <c r="BI715" s="16">
        <f>IF(BH715="Neg","Neg",BH715*HLOOKUP(BI$3,T_GDP[#All],2,FALSE))</f>
        <v>0</v>
      </c>
      <c r="BJ715" s="16">
        <f>IF(BI715="Neg","Neg",BI715*HLOOKUP(BJ$3,T_GDP[#All],2,FALSE))</f>
        <v>0</v>
      </c>
    </row>
    <row r="716" spans="1:62" ht="13.9" customHeight="1" x14ac:dyDescent="0.25">
      <c r="A716" s="6"/>
      <c r="B716" s="1" t="s">
        <v>1353</v>
      </c>
      <c r="C716" s="1" t="s">
        <v>1368</v>
      </c>
      <c r="D716" s="1" t="s">
        <v>2129</v>
      </c>
      <c r="E716" s="23"/>
      <c r="F716" s="23"/>
      <c r="G716" s="23"/>
      <c r="H716" s="23"/>
      <c r="I716" s="23"/>
      <c r="J716" s="23"/>
      <c r="K716" s="23"/>
      <c r="L716" s="23"/>
      <c r="M716" s="23"/>
      <c r="N716" s="15"/>
      <c r="O716" s="15"/>
      <c r="P716" s="15"/>
      <c r="Q716" s="15"/>
      <c r="R716" s="15"/>
      <c r="S716" s="15"/>
      <c r="T716" s="15"/>
      <c r="U716" s="15"/>
      <c r="V716" s="15"/>
      <c r="W716" s="15"/>
      <c r="X716" s="15"/>
      <c r="Y716" s="15"/>
      <c r="Z716" s="15"/>
      <c r="AA716" s="15"/>
      <c r="AB716" s="15"/>
      <c r="AC716" s="15"/>
      <c r="AD716" s="15"/>
      <c r="AE716" s="15"/>
      <c r="AF716" s="15"/>
      <c r="AG716" s="15"/>
      <c r="AH716" s="15"/>
      <c r="AI716" s="25"/>
      <c r="AJ716" s="25"/>
      <c r="AK716" s="25"/>
      <c r="AL716" s="25"/>
      <c r="AM716" s="25"/>
      <c r="AN716" s="25"/>
      <c r="AO716" s="25"/>
      <c r="AP716" s="25"/>
      <c r="AQ716" s="25"/>
      <c r="AR716" s="15">
        <v>0</v>
      </c>
      <c r="AS716" s="15">
        <v>-10</v>
      </c>
      <c r="AT716" s="15">
        <v>-380</v>
      </c>
      <c r="AU716" s="15">
        <v>-110</v>
      </c>
      <c r="AV716" s="16">
        <f>IF(AU716="Neg","Neg",AU716*HLOOKUP(AV$3,T_GDP[#All],2,FALSE))</f>
        <v>-115.03909418911478</v>
      </c>
      <c r="AW716" s="16">
        <f>IF(AV716="Neg","Neg",AV716*HLOOKUP(AW$3,T_GDP[#All],2,FALSE))</f>
        <v>-119.48506152058243</v>
      </c>
      <c r="AX716" s="16">
        <f>IF(AW716="Neg","Neg",AW716*HLOOKUP(AX$3,T_GDP[#All],2,FALSE))</f>
        <v>-123.41331674949899</v>
      </c>
      <c r="AY716" s="16">
        <f>IF(AX716="Neg","Neg",AX716*HLOOKUP(AY$3,T_GDP[#All],2,FALSE))</f>
        <v>-128.85037663949211</v>
      </c>
      <c r="AZ716" s="16">
        <f>IF(AY716="Neg","Neg",AY716*HLOOKUP(AZ$3,T_GDP[#All],2,FALSE))</f>
        <v>-133.94558603066739</v>
      </c>
      <c r="BA716" s="16">
        <f>IF(AZ716="Neg","Neg",AZ716*HLOOKUP(BA$3,T_GDP[#All],2,FALSE))</f>
        <v>-138.67792560783752</v>
      </c>
      <c r="BB716" s="16">
        <f>IF(BA716="Neg","Neg",BA716*HLOOKUP(BB$3,T_GDP[#All],2,FALSE))</f>
        <v>-143.27676068612143</v>
      </c>
      <c r="BC716" s="16">
        <f>IF(BB716="Neg","Neg",BB716*HLOOKUP(BC$3,T_GDP[#All],2,FALSE))</f>
        <v>-132.90194518417383</v>
      </c>
      <c r="BD716" s="16">
        <f>IF(BC716="Neg","Neg",BC716*HLOOKUP(BD$3,T_GDP[#All],2,FALSE))</f>
        <v>-149.20936685537731</v>
      </c>
      <c r="BE716" s="16">
        <f>IF(BD716="Neg","Neg",BD716*HLOOKUP(BE$3,T_GDP[#All],2,FALSE))</f>
        <v>-159.05120481788185</v>
      </c>
      <c r="BF716" s="16">
        <f>IF(BE716="Neg","Neg",BE716*HLOOKUP(BF$3,T_GDP[#All],2,FALSE))</f>
        <v>-161.91395312519003</v>
      </c>
      <c r="BG716" s="16">
        <f>IF(BF716="Neg","Neg",BF716*HLOOKUP(BG$3,T_GDP[#All],2,FALSE))</f>
        <v>-167.391100607244</v>
      </c>
      <c r="BH716" s="16">
        <f>IF(BG716="Neg","Neg",BG716*HLOOKUP(BH$3,T_GDP[#All],2,FALSE))</f>
        <v>-172.82058844817817</v>
      </c>
      <c r="BI716" s="16">
        <f>IF(BH716="Neg","Neg",BH716*HLOOKUP(BI$3,T_GDP[#All],2,FALSE))</f>
        <v>-179.40703137205176</v>
      </c>
      <c r="BJ716" s="16">
        <f>IF(BI716="Neg","Neg",BI716*HLOOKUP(BJ$3,T_GDP[#All],2,FALSE))</f>
        <v>-186.46064456338021</v>
      </c>
    </row>
    <row r="717" spans="1:62" ht="13.9" customHeight="1" x14ac:dyDescent="0.25">
      <c r="A717" s="6"/>
      <c r="B717" s="1" t="s">
        <v>1353</v>
      </c>
      <c r="C717" s="1" t="s">
        <v>1369</v>
      </c>
      <c r="D717" s="1" t="s">
        <v>714</v>
      </c>
      <c r="E717" s="23"/>
      <c r="F717" s="23"/>
      <c r="G717" s="23"/>
      <c r="H717" s="23"/>
      <c r="I717" s="23"/>
      <c r="J717" s="23"/>
      <c r="K717" s="23"/>
      <c r="L717" s="23"/>
      <c r="M717" s="23"/>
      <c r="N717" s="15"/>
      <c r="O717" s="15"/>
      <c r="P717" s="15"/>
      <c r="Q717" s="15"/>
      <c r="R717" s="15"/>
      <c r="S717" s="15"/>
      <c r="T717" s="15"/>
      <c r="U717" s="15"/>
      <c r="V717" s="15"/>
      <c r="W717" s="15"/>
      <c r="X717" s="15"/>
      <c r="Y717" s="15"/>
      <c r="Z717" s="15"/>
      <c r="AA717" s="15"/>
      <c r="AB717" s="15"/>
      <c r="AC717" s="15"/>
      <c r="AD717" s="15"/>
      <c r="AE717" s="15"/>
      <c r="AF717" s="15"/>
      <c r="AG717" s="15"/>
      <c r="AH717" s="15"/>
      <c r="AI717" s="25"/>
      <c r="AJ717" s="25"/>
      <c r="AK717" s="25"/>
      <c r="AL717" s="25"/>
      <c r="AM717" s="25"/>
      <c r="AN717" s="25"/>
      <c r="AO717" s="25"/>
      <c r="AP717" s="25"/>
      <c r="AQ717" s="25"/>
      <c r="AR717" s="15">
        <v>0</v>
      </c>
      <c r="AS717" s="15">
        <v>0</v>
      </c>
      <c r="AT717" s="15">
        <v>50</v>
      </c>
      <c r="AU717" s="15">
        <v>50</v>
      </c>
      <c r="AV717" s="16">
        <f>IF(AU717="Neg","Neg",AU717*HLOOKUP(AV$3,T_GDP[#All],2,FALSE))</f>
        <v>52.29049735868854</v>
      </c>
      <c r="AW717" s="16">
        <f>IF(AV717="Neg","Neg",AV717*HLOOKUP(AW$3,T_GDP[#All],2,FALSE))</f>
        <v>54.311391600264749</v>
      </c>
      <c r="AX717" s="16">
        <f>IF(AW717="Neg","Neg",AW717*HLOOKUP(AX$3,T_GDP[#All],2,FALSE))</f>
        <v>56.096962158863178</v>
      </c>
      <c r="AY717" s="16">
        <f>IF(AX717="Neg","Neg",AX717*HLOOKUP(AY$3,T_GDP[#All],2,FALSE))</f>
        <v>58.568353017950962</v>
      </c>
      <c r="AZ717" s="16">
        <f>IF(AY717="Neg","Neg",AY717*HLOOKUP(AZ$3,T_GDP[#All],2,FALSE))</f>
        <v>60.88435728666699</v>
      </c>
      <c r="BA717" s="16">
        <f>IF(AZ717="Neg","Neg",AZ717*HLOOKUP(BA$3,T_GDP[#All],2,FALSE))</f>
        <v>63.035420730835234</v>
      </c>
      <c r="BB717" s="16">
        <f>IF(BA717="Neg","Neg",BA717*HLOOKUP(BB$3,T_GDP[#All],2,FALSE))</f>
        <v>65.125800311873377</v>
      </c>
      <c r="BC717" s="16">
        <f>IF(BB717="Neg","Neg",BB717*HLOOKUP(BC$3,T_GDP[#All],2,FALSE))</f>
        <v>60.409975083715374</v>
      </c>
      <c r="BD717" s="16">
        <f>IF(BC717="Neg","Neg",BC717*HLOOKUP(BD$3,T_GDP[#All],2,FALSE))</f>
        <v>67.822439479716962</v>
      </c>
      <c r="BE717" s="16">
        <f>IF(BD717="Neg","Neg",BD717*HLOOKUP(BE$3,T_GDP[#All],2,FALSE))</f>
        <v>72.296002189946307</v>
      </c>
      <c r="BF717" s="16">
        <f>IF(BE717="Neg","Neg",BE717*HLOOKUP(BF$3,T_GDP[#All],2,FALSE))</f>
        <v>73.597251420540928</v>
      </c>
      <c r="BG717" s="16">
        <f>IF(BF717="Neg","Neg",BF717*HLOOKUP(BG$3,T_GDP[#All],2,FALSE))</f>
        <v>76.086863912383635</v>
      </c>
      <c r="BH717" s="16">
        <f>IF(BG717="Neg","Neg",BG717*HLOOKUP(BH$3,T_GDP[#All],2,FALSE))</f>
        <v>78.554812930990082</v>
      </c>
      <c r="BI717" s="16">
        <f>IF(BH717="Neg","Neg",BH717*HLOOKUP(BI$3,T_GDP[#All],2,FALSE))</f>
        <v>81.548650623659896</v>
      </c>
      <c r="BJ717" s="16">
        <f>IF(BI717="Neg","Neg",BI717*HLOOKUP(BJ$3,T_GDP[#All],2,FALSE))</f>
        <v>84.754838437900091</v>
      </c>
    </row>
    <row r="718" spans="1:62" ht="13.9" customHeight="1" x14ac:dyDescent="0.25">
      <c r="A718" s="6"/>
      <c r="B718" s="1" t="s">
        <v>1353</v>
      </c>
      <c r="C718" s="1" t="s">
        <v>1370</v>
      </c>
      <c r="D718" s="1" t="s">
        <v>725</v>
      </c>
      <c r="E718" s="23"/>
      <c r="F718" s="23"/>
      <c r="G718" s="23"/>
      <c r="H718" s="23"/>
      <c r="I718" s="23"/>
      <c r="J718" s="23"/>
      <c r="K718" s="23"/>
      <c r="L718" s="23"/>
      <c r="M718" s="23"/>
      <c r="N718" s="15"/>
      <c r="O718" s="15"/>
      <c r="P718" s="15"/>
      <c r="Q718" s="15"/>
      <c r="R718" s="15"/>
      <c r="S718" s="15"/>
      <c r="T718" s="15"/>
      <c r="U718" s="15"/>
      <c r="V718" s="15"/>
      <c r="W718" s="15"/>
      <c r="X718" s="15"/>
      <c r="Y718" s="15"/>
      <c r="Z718" s="15"/>
      <c r="AA718" s="15"/>
      <c r="AB718" s="15"/>
      <c r="AC718" s="15"/>
      <c r="AD718" s="15"/>
      <c r="AE718" s="15"/>
      <c r="AF718" s="15"/>
      <c r="AG718" s="15"/>
      <c r="AH718" s="15"/>
      <c r="AI718" s="25"/>
      <c r="AJ718" s="25"/>
      <c r="AK718" s="25"/>
      <c r="AL718" s="25"/>
      <c r="AM718" s="25"/>
      <c r="AN718" s="25"/>
      <c r="AO718" s="25"/>
      <c r="AP718" s="25"/>
      <c r="AQ718" s="25"/>
      <c r="AR718" s="15">
        <v>0</v>
      </c>
      <c r="AS718" s="15">
        <v>50</v>
      </c>
      <c r="AT718" s="15">
        <v>45</v>
      </c>
      <c r="AU718" s="15">
        <v>45</v>
      </c>
      <c r="AV718" s="16">
        <f>IF(AU718="Neg","Neg",AU718*HLOOKUP(AV$3,T_GDP[#All],2,FALSE))</f>
        <v>47.061447622819685</v>
      </c>
      <c r="AW718" s="16">
        <f>IF(AV718="Neg","Neg",AV718*HLOOKUP(AW$3,T_GDP[#All],2,FALSE))</f>
        <v>48.880252440238273</v>
      </c>
      <c r="AX718" s="16">
        <f>IF(AW718="Neg","Neg",AW718*HLOOKUP(AX$3,T_GDP[#All],2,FALSE))</f>
        <v>50.487265942976862</v>
      </c>
      <c r="AY718" s="16">
        <f>IF(AX718="Neg","Neg",AX718*HLOOKUP(AY$3,T_GDP[#All],2,FALSE))</f>
        <v>52.711517716155868</v>
      </c>
      <c r="AZ718" s="16">
        <f>IF(AY718="Neg","Neg",AY718*HLOOKUP(AZ$3,T_GDP[#All],2,FALSE))</f>
        <v>54.795921558000295</v>
      </c>
      <c r="BA718" s="16">
        <f>IF(AZ718="Neg","Neg",AZ718*HLOOKUP(BA$3,T_GDP[#All],2,FALSE))</f>
        <v>56.731878657751714</v>
      </c>
      <c r="BB718" s="16">
        <f>IF(BA718="Neg","Neg",BA718*HLOOKUP(BB$3,T_GDP[#All],2,FALSE))</f>
        <v>58.613220280686043</v>
      </c>
      <c r="BC718" s="16">
        <f>IF(BB718="Neg","Neg",BB718*HLOOKUP(BC$3,T_GDP[#All],2,FALSE))</f>
        <v>54.368977575343841</v>
      </c>
      <c r="BD718" s="16">
        <f>IF(BC718="Neg","Neg",BC718*HLOOKUP(BD$3,T_GDP[#All],2,FALSE))</f>
        <v>61.040195531745269</v>
      </c>
      <c r="BE718" s="16">
        <f>IF(BD718="Neg","Neg",BD718*HLOOKUP(BE$3,T_GDP[#All],2,FALSE))</f>
        <v>65.066401970951674</v>
      </c>
      <c r="BF718" s="16">
        <f>IF(BE718="Neg","Neg",BE718*HLOOKUP(BF$3,T_GDP[#All],2,FALSE))</f>
        <v>66.23752627848684</v>
      </c>
      <c r="BG718" s="16">
        <f>IF(BF718="Neg","Neg",BF718*HLOOKUP(BG$3,T_GDP[#All],2,FALSE))</f>
        <v>68.47817752114527</v>
      </c>
      <c r="BH718" s="16">
        <f>IF(BG718="Neg","Neg",BG718*HLOOKUP(BH$3,T_GDP[#All],2,FALSE))</f>
        <v>70.699331637891063</v>
      </c>
      <c r="BI718" s="16">
        <f>IF(BH718="Neg","Neg",BH718*HLOOKUP(BI$3,T_GDP[#All],2,FALSE))</f>
        <v>73.393785561293896</v>
      </c>
      <c r="BJ718" s="16">
        <f>IF(BI718="Neg","Neg",BI718*HLOOKUP(BJ$3,T_GDP[#All],2,FALSE))</f>
        <v>76.279354594110075</v>
      </c>
    </row>
    <row r="719" spans="1:62" ht="13.9" customHeight="1" x14ac:dyDescent="0.25">
      <c r="A719" s="6"/>
      <c r="B719" s="1" t="s">
        <v>1353</v>
      </c>
      <c r="C719" s="1" t="s">
        <v>1371</v>
      </c>
      <c r="D719" s="1" t="s">
        <v>725</v>
      </c>
      <c r="E719" s="23"/>
      <c r="F719" s="23"/>
      <c r="G719" s="23"/>
      <c r="H719" s="23"/>
      <c r="I719" s="23"/>
      <c r="J719" s="23"/>
      <c r="K719" s="23"/>
      <c r="L719" s="23"/>
      <c r="M719" s="23"/>
      <c r="N719" s="15"/>
      <c r="O719" s="15"/>
      <c r="P719" s="15"/>
      <c r="Q719" s="15"/>
      <c r="R719" s="15"/>
      <c r="S719" s="15"/>
      <c r="T719" s="15"/>
      <c r="U719" s="15"/>
      <c r="V719" s="15"/>
      <c r="W719" s="15"/>
      <c r="X719" s="15"/>
      <c r="Y719" s="15"/>
      <c r="Z719" s="15"/>
      <c r="AA719" s="15"/>
      <c r="AB719" s="15"/>
      <c r="AC719" s="15"/>
      <c r="AD719" s="15"/>
      <c r="AE719" s="15"/>
      <c r="AF719" s="15"/>
      <c r="AG719" s="15"/>
      <c r="AH719" s="15"/>
      <c r="AI719" s="25"/>
      <c r="AJ719" s="25"/>
      <c r="AK719" s="25"/>
      <c r="AL719" s="25"/>
      <c r="AM719" s="25"/>
      <c r="AN719" s="25"/>
      <c r="AO719" s="25"/>
      <c r="AP719" s="25"/>
      <c r="AQ719" s="25"/>
      <c r="AR719" s="15">
        <v>0</v>
      </c>
      <c r="AS719" s="15">
        <v>0</v>
      </c>
      <c r="AT719" s="15">
        <v>0</v>
      </c>
      <c r="AU719" s="15">
        <v>120</v>
      </c>
      <c r="AV719" s="16">
        <f>IF(AU719="Neg","Neg",AU719*HLOOKUP(AV$3,T_GDP[#All],2,FALSE))</f>
        <v>125.49719366085249</v>
      </c>
      <c r="AW719" s="16">
        <f>IF(AV719="Neg","Neg",AV719*HLOOKUP(AW$3,T_GDP[#All],2,FALSE))</f>
        <v>130.34733984063539</v>
      </c>
      <c r="AX719" s="16">
        <f>IF(AW719="Neg","Neg",AW719*HLOOKUP(AX$3,T_GDP[#All],2,FALSE))</f>
        <v>134.63270918127162</v>
      </c>
      <c r="AY719" s="16">
        <f>IF(AX719="Neg","Neg",AX719*HLOOKUP(AY$3,T_GDP[#All],2,FALSE))</f>
        <v>140.56404724308231</v>
      </c>
      <c r="AZ719" s="16">
        <f>IF(AY719="Neg","Neg",AY719*HLOOKUP(AZ$3,T_GDP[#All],2,FALSE))</f>
        <v>146.12245748800078</v>
      </c>
      <c r="BA719" s="16">
        <f>IF(AZ719="Neg","Neg",AZ719*HLOOKUP(BA$3,T_GDP[#All],2,FALSE))</f>
        <v>151.28500975400456</v>
      </c>
      <c r="BB719" s="16">
        <f>IF(BA719="Neg","Neg",BA719*HLOOKUP(BB$3,T_GDP[#All],2,FALSE))</f>
        <v>156.30192074849609</v>
      </c>
      <c r="BC719" s="16">
        <f>IF(BB719="Neg","Neg",BB719*HLOOKUP(BC$3,T_GDP[#All],2,FALSE))</f>
        <v>144.98394020091689</v>
      </c>
      <c r="BD719" s="16">
        <f>IF(BC719="Neg","Neg",BC719*HLOOKUP(BD$3,T_GDP[#All],2,FALSE))</f>
        <v>162.7738547513207</v>
      </c>
      <c r="BE719" s="16">
        <f>IF(BD719="Neg","Neg",BD719*HLOOKUP(BE$3,T_GDP[#All],2,FALSE))</f>
        <v>173.51040525587112</v>
      </c>
      <c r="BF719" s="16">
        <f>IF(BE719="Neg","Neg",BE719*HLOOKUP(BF$3,T_GDP[#All],2,FALSE))</f>
        <v>176.63340340929821</v>
      </c>
      <c r="BG719" s="16">
        <f>IF(BF719="Neg","Neg",BF719*HLOOKUP(BG$3,T_GDP[#All],2,FALSE))</f>
        <v>182.6084733897207</v>
      </c>
      <c r="BH719" s="16">
        <f>IF(BG719="Neg","Neg",BG719*HLOOKUP(BH$3,T_GDP[#All],2,FALSE))</f>
        <v>188.53155103437615</v>
      </c>
      <c r="BI719" s="16">
        <f>IF(BH719="Neg","Neg",BH719*HLOOKUP(BI$3,T_GDP[#All],2,FALSE))</f>
        <v>195.7167614967837</v>
      </c>
      <c r="BJ719" s="16">
        <f>IF(BI719="Neg","Neg",BI719*HLOOKUP(BJ$3,T_GDP[#All],2,FALSE))</f>
        <v>203.41161225096019</v>
      </c>
    </row>
    <row r="720" spans="1:62" ht="13.9" customHeight="1" x14ac:dyDescent="0.25">
      <c r="A720" s="6"/>
      <c r="B720" s="10" t="s">
        <v>1353</v>
      </c>
      <c r="C720" s="10" t="s">
        <v>1372</v>
      </c>
      <c r="D720" s="10" t="s">
        <v>725</v>
      </c>
      <c r="E720" s="22"/>
      <c r="F720" s="22"/>
      <c r="G720" s="22"/>
      <c r="H720" s="22"/>
      <c r="I720" s="22"/>
      <c r="J720" s="22"/>
      <c r="K720" s="22"/>
      <c r="L720" s="22"/>
      <c r="M720" s="22"/>
      <c r="N720" s="17"/>
      <c r="O720" s="17"/>
      <c r="P720" s="17"/>
      <c r="Q720" s="17"/>
      <c r="R720" s="17"/>
      <c r="S720" s="17"/>
      <c r="T720" s="17"/>
      <c r="U720" s="17"/>
      <c r="V720" s="17"/>
      <c r="W720" s="17"/>
      <c r="X720" s="17"/>
      <c r="Y720" s="17"/>
      <c r="Z720" s="17"/>
      <c r="AA720" s="17"/>
      <c r="AB720" s="17"/>
      <c r="AC720" s="17"/>
      <c r="AD720" s="17"/>
      <c r="AE720" s="17"/>
      <c r="AF720" s="17"/>
      <c r="AG720" s="17"/>
      <c r="AH720" s="17"/>
      <c r="AI720" s="26"/>
      <c r="AJ720" s="26"/>
      <c r="AK720" s="26"/>
      <c r="AL720" s="26"/>
      <c r="AM720" s="26"/>
      <c r="AN720" s="26"/>
      <c r="AO720" s="26"/>
      <c r="AP720" s="26"/>
      <c r="AQ720" s="26"/>
      <c r="AR720" s="17">
        <v>0</v>
      </c>
      <c r="AS720" s="17">
        <v>35</v>
      </c>
      <c r="AT720" s="17">
        <v>85</v>
      </c>
      <c r="AU720" s="17">
        <v>85</v>
      </c>
      <c r="AV720" s="18">
        <f>IF(AU720="Neg","Neg",AU720*HLOOKUP(AV$3,T_GDP[#All],2,FALSE))</f>
        <v>88.893845509770514</v>
      </c>
      <c r="AW720" s="18">
        <f>IF(AV720="Neg","Neg",AV720*HLOOKUP(AW$3,T_GDP[#All],2,FALSE))</f>
        <v>92.32936572045007</v>
      </c>
      <c r="AX720" s="18">
        <f>IF(AW720="Neg","Neg",AW720*HLOOKUP(AX$3,T_GDP[#All],2,FALSE))</f>
        <v>95.364835670067407</v>
      </c>
      <c r="AY720" s="18">
        <f>IF(AX720="Neg","Neg",AX720*HLOOKUP(AY$3,T_GDP[#All],2,FALSE))</f>
        <v>99.566200130516634</v>
      </c>
      <c r="AZ720" s="18">
        <f>IF(AY720="Neg","Neg",AY720*HLOOKUP(AZ$3,T_GDP[#All],2,FALSE))</f>
        <v>103.50340738733388</v>
      </c>
      <c r="BA720" s="18">
        <f>IF(AZ720="Neg","Neg",AZ720*HLOOKUP(BA$3,T_GDP[#All],2,FALSE))</f>
        <v>107.16021524241989</v>
      </c>
      <c r="BB720" s="18">
        <f>IF(BA720="Neg","Neg",BA720*HLOOKUP(BB$3,T_GDP[#All],2,FALSE))</f>
        <v>110.71386053018473</v>
      </c>
      <c r="BC720" s="18">
        <f>IF(BB720="Neg","Neg",BB720*HLOOKUP(BC$3,T_GDP[#All],2,FALSE))</f>
        <v>102.69695764231612</v>
      </c>
      <c r="BD720" s="18">
        <f>IF(BC720="Neg","Neg",BC720*HLOOKUP(BD$3,T_GDP[#All],2,FALSE))</f>
        <v>115.29814711551882</v>
      </c>
      <c r="BE720" s="18">
        <f>IF(BD720="Neg","Neg",BD720*HLOOKUP(BE$3,T_GDP[#All],2,FALSE))</f>
        <v>122.90320372290869</v>
      </c>
      <c r="BF720" s="18">
        <f>IF(BE720="Neg","Neg",BE720*HLOOKUP(BF$3,T_GDP[#All],2,FALSE))</f>
        <v>125.11532741491955</v>
      </c>
      <c r="BG720" s="18">
        <f>IF(BF720="Neg","Neg",BF720*HLOOKUP(BG$3,T_GDP[#All],2,FALSE))</f>
        <v>129.34766865105215</v>
      </c>
      <c r="BH720" s="18">
        <f>IF(BG720="Neg","Neg",BG720*HLOOKUP(BH$3,T_GDP[#All],2,FALSE))</f>
        <v>133.54318198268311</v>
      </c>
      <c r="BI720" s="18">
        <f>IF(BH720="Neg","Neg",BH720*HLOOKUP(BI$3,T_GDP[#All],2,FALSE))</f>
        <v>138.63270606022178</v>
      </c>
      <c r="BJ720" s="18">
        <f>IF(BI720="Neg","Neg",BI720*HLOOKUP(BJ$3,T_GDP[#All],2,FALSE))</f>
        <v>144.08322534443013</v>
      </c>
    </row>
    <row r="721" spans="1:62" ht="13.9" customHeight="1" x14ac:dyDescent="0.25">
      <c r="A721" s="6"/>
      <c r="B721" s="1" t="s">
        <v>1373</v>
      </c>
      <c r="C721" s="1" t="s">
        <v>1374</v>
      </c>
      <c r="D721" s="1" t="s">
        <v>716</v>
      </c>
      <c r="E721" s="23"/>
      <c r="F721" s="23"/>
      <c r="G721" s="23"/>
      <c r="H721" s="23"/>
      <c r="I721" s="23"/>
      <c r="J721" s="23"/>
      <c r="K721" s="23"/>
      <c r="L721" s="23"/>
      <c r="M721" s="23"/>
      <c r="N721" s="15"/>
      <c r="O721" s="15"/>
      <c r="P721" s="15"/>
      <c r="Q721" s="15"/>
      <c r="R721" s="15"/>
      <c r="S721" s="15"/>
      <c r="T721" s="15"/>
      <c r="U721" s="15"/>
      <c r="V721" s="15"/>
      <c r="W721" s="15"/>
      <c r="X721" s="15"/>
      <c r="Y721" s="15"/>
      <c r="Z721" s="15"/>
      <c r="AA721" s="15"/>
      <c r="AB721" s="15"/>
      <c r="AC721" s="15"/>
      <c r="AD721" s="15"/>
      <c r="AE721" s="15"/>
      <c r="AF721" s="15"/>
      <c r="AG721" s="15"/>
      <c r="AH721" s="15"/>
      <c r="AI721" s="25"/>
      <c r="AJ721" s="25"/>
      <c r="AK721" s="25"/>
      <c r="AL721" s="25"/>
      <c r="AM721" s="25"/>
      <c r="AN721" s="25"/>
      <c r="AO721" s="25"/>
      <c r="AP721" s="25"/>
      <c r="AQ721" s="25"/>
      <c r="AR721" s="15">
        <v>0</v>
      </c>
      <c r="AS721" s="15">
        <v>-5</v>
      </c>
      <c r="AT721" s="15">
        <v>-75</v>
      </c>
      <c r="AU721" s="15">
        <v>-90</v>
      </c>
      <c r="AV721" s="16">
        <f>IF(AU721="Neg","Neg",AU721*HLOOKUP(AV$3,T_GDP[#All],2,FALSE))</f>
        <v>-94.12289524563937</v>
      </c>
      <c r="AW721" s="16">
        <f>IF(AV721="Neg","Neg",AV721*HLOOKUP(AW$3,T_GDP[#All],2,FALSE))</f>
        <v>-97.760504880476546</v>
      </c>
      <c r="AX721" s="16">
        <f>IF(AW721="Neg","Neg",AW721*HLOOKUP(AX$3,T_GDP[#All],2,FALSE))</f>
        <v>-100.97453188595372</v>
      </c>
      <c r="AY721" s="16">
        <f>IF(AX721="Neg","Neg",AX721*HLOOKUP(AY$3,T_GDP[#All],2,FALSE))</f>
        <v>-105.42303543231174</v>
      </c>
      <c r="AZ721" s="16">
        <f>IF(AY721="Neg","Neg",AY721*HLOOKUP(AZ$3,T_GDP[#All],2,FALSE))</f>
        <v>-109.59184311600059</v>
      </c>
      <c r="BA721" s="16">
        <f>IF(AZ721="Neg","Neg",AZ721*HLOOKUP(BA$3,T_GDP[#All],2,FALSE))</f>
        <v>-113.46375731550343</v>
      </c>
      <c r="BB721" s="16">
        <f>IF(BA721="Neg","Neg",BA721*HLOOKUP(BB$3,T_GDP[#All],2,FALSE))</f>
        <v>-117.22644056137209</v>
      </c>
      <c r="BC721" s="16">
        <f>IF(BB721="Neg","Neg",BB721*HLOOKUP(BC$3,T_GDP[#All],2,FALSE))</f>
        <v>-108.73795515068768</v>
      </c>
      <c r="BD721" s="16">
        <f>IF(BC721="Neg","Neg",BC721*HLOOKUP(BD$3,T_GDP[#All],2,FALSE))</f>
        <v>-122.08039106349054</v>
      </c>
      <c r="BE721" s="16">
        <f>IF(BD721="Neg","Neg",BD721*HLOOKUP(BE$3,T_GDP[#All],2,FALSE))</f>
        <v>-130.13280394190335</v>
      </c>
      <c r="BF721" s="16">
        <f>IF(BE721="Neg","Neg",BE721*HLOOKUP(BF$3,T_GDP[#All],2,FALSE))</f>
        <v>-132.47505255697368</v>
      </c>
      <c r="BG721" s="16">
        <f>IF(BF721="Neg","Neg",BF721*HLOOKUP(BG$3,T_GDP[#All],2,FALSE))</f>
        <v>-136.95635504229054</v>
      </c>
      <c r="BH721" s="16">
        <f>IF(BG721="Neg","Neg",BG721*HLOOKUP(BH$3,T_GDP[#All],2,FALSE))</f>
        <v>-141.39866327578213</v>
      </c>
      <c r="BI721" s="16">
        <f>IF(BH721="Neg","Neg",BH721*HLOOKUP(BI$3,T_GDP[#All],2,FALSE))</f>
        <v>-146.78757112258779</v>
      </c>
      <c r="BJ721" s="16">
        <f>IF(BI721="Neg","Neg",BI721*HLOOKUP(BJ$3,T_GDP[#All],2,FALSE))</f>
        <v>-152.55870918822015</v>
      </c>
    </row>
    <row r="722" spans="1:62" ht="13.9" customHeight="1" x14ac:dyDescent="0.25">
      <c r="A722" s="6"/>
      <c r="B722" s="1" t="s">
        <v>1373</v>
      </c>
      <c r="C722" s="1" t="s">
        <v>1375</v>
      </c>
      <c r="D722" s="1" t="s">
        <v>2129</v>
      </c>
      <c r="E722" s="23"/>
      <c r="F722" s="23"/>
      <c r="G722" s="23"/>
      <c r="H722" s="23"/>
      <c r="I722" s="23"/>
      <c r="J722" s="23"/>
      <c r="K722" s="23"/>
      <c r="L722" s="23"/>
      <c r="M722" s="23"/>
      <c r="N722" s="15"/>
      <c r="O722" s="15"/>
      <c r="P722" s="15"/>
      <c r="Q722" s="15"/>
      <c r="R722" s="15"/>
      <c r="S722" s="15"/>
      <c r="T722" s="15"/>
      <c r="U722" s="15"/>
      <c r="V722" s="15"/>
      <c r="W722" s="15"/>
      <c r="X722" s="15"/>
      <c r="Y722" s="15"/>
      <c r="Z722" s="15"/>
      <c r="AA722" s="15"/>
      <c r="AB722" s="15"/>
      <c r="AC722" s="15"/>
      <c r="AD722" s="15"/>
      <c r="AE722" s="15"/>
      <c r="AF722" s="15"/>
      <c r="AG722" s="15"/>
      <c r="AH722" s="15"/>
      <c r="AI722" s="25"/>
      <c r="AJ722" s="25"/>
      <c r="AK722" s="25"/>
      <c r="AL722" s="25"/>
      <c r="AM722" s="25"/>
      <c r="AN722" s="25"/>
      <c r="AO722" s="25"/>
      <c r="AP722" s="25"/>
      <c r="AQ722" s="25"/>
      <c r="AR722" s="15">
        <v>0</v>
      </c>
      <c r="AS722" s="15">
        <v>-30</v>
      </c>
      <c r="AT722" s="15">
        <v>-120</v>
      </c>
      <c r="AU722" s="15">
        <v>-110</v>
      </c>
      <c r="AV722" s="16">
        <f>IF(AU722="Neg","Neg",AU722*HLOOKUP(AV$3,T_GDP[#All],2,FALSE))</f>
        <v>-115.03909418911478</v>
      </c>
      <c r="AW722" s="16">
        <f>IF(AV722="Neg","Neg",AV722*HLOOKUP(AW$3,T_GDP[#All],2,FALSE))</f>
        <v>-119.48506152058243</v>
      </c>
      <c r="AX722" s="16">
        <f>IF(AW722="Neg","Neg",AW722*HLOOKUP(AX$3,T_GDP[#All],2,FALSE))</f>
        <v>-123.41331674949899</v>
      </c>
      <c r="AY722" s="16">
        <f>IF(AX722="Neg","Neg",AX722*HLOOKUP(AY$3,T_GDP[#All],2,FALSE))</f>
        <v>-128.85037663949211</v>
      </c>
      <c r="AZ722" s="16">
        <f>IF(AY722="Neg","Neg",AY722*HLOOKUP(AZ$3,T_GDP[#All],2,FALSE))</f>
        <v>-133.94558603066739</v>
      </c>
      <c r="BA722" s="16">
        <f>IF(AZ722="Neg","Neg",AZ722*HLOOKUP(BA$3,T_GDP[#All],2,FALSE))</f>
        <v>-138.67792560783752</v>
      </c>
      <c r="BB722" s="16">
        <f>IF(BA722="Neg","Neg",BA722*HLOOKUP(BB$3,T_GDP[#All],2,FALSE))</f>
        <v>-143.27676068612143</v>
      </c>
      <c r="BC722" s="16">
        <f>IF(BB722="Neg","Neg",BB722*HLOOKUP(BC$3,T_GDP[#All],2,FALSE))</f>
        <v>-132.90194518417383</v>
      </c>
      <c r="BD722" s="16">
        <f>IF(BC722="Neg","Neg",BC722*HLOOKUP(BD$3,T_GDP[#All],2,FALSE))</f>
        <v>-149.20936685537731</v>
      </c>
      <c r="BE722" s="16">
        <f>IF(BD722="Neg","Neg",BD722*HLOOKUP(BE$3,T_GDP[#All],2,FALSE))</f>
        <v>-159.05120481788185</v>
      </c>
      <c r="BF722" s="16">
        <f>IF(BE722="Neg","Neg",BE722*HLOOKUP(BF$3,T_GDP[#All],2,FALSE))</f>
        <v>-161.91395312519003</v>
      </c>
      <c r="BG722" s="16">
        <f>IF(BF722="Neg","Neg",BF722*HLOOKUP(BG$3,T_GDP[#All],2,FALSE))</f>
        <v>-167.391100607244</v>
      </c>
      <c r="BH722" s="16">
        <f>IF(BG722="Neg","Neg",BG722*HLOOKUP(BH$3,T_GDP[#All],2,FALSE))</f>
        <v>-172.82058844817817</v>
      </c>
      <c r="BI722" s="16">
        <f>IF(BH722="Neg","Neg",BH722*HLOOKUP(BI$3,T_GDP[#All],2,FALSE))</f>
        <v>-179.40703137205176</v>
      </c>
      <c r="BJ722" s="16">
        <f>IF(BI722="Neg","Neg",BI722*HLOOKUP(BJ$3,T_GDP[#All],2,FALSE))</f>
        <v>-186.46064456338021</v>
      </c>
    </row>
    <row r="723" spans="1:62" ht="13.9" customHeight="1" x14ac:dyDescent="0.25">
      <c r="A723" s="6"/>
      <c r="B723" s="1" t="s">
        <v>1373</v>
      </c>
      <c r="C723" s="1" t="s">
        <v>1376</v>
      </c>
      <c r="D723" s="1" t="s">
        <v>711</v>
      </c>
      <c r="E723" s="23"/>
      <c r="F723" s="23"/>
      <c r="G723" s="23"/>
      <c r="H723" s="23"/>
      <c r="I723" s="23"/>
      <c r="J723" s="23"/>
      <c r="K723" s="23"/>
      <c r="L723" s="23"/>
      <c r="M723" s="23"/>
      <c r="N723" s="15"/>
      <c r="O723" s="15"/>
      <c r="P723" s="15"/>
      <c r="Q723" s="15"/>
      <c r="R723" s="15"/>
      <c r="S723" s="15"/>
      <c r="T723" s="15"/>
      <c r="U723" s="15"/>
      <c r="V723" s="15"/>
      <c r="W723" s="15"/>
      <c r="X723" s="15"/>
      <c r="Y723" s="15"/>
      <c r="Z723" s="15"/>
      <c r="AA723" s="15"/>
      <c r="AB723" s="15"/>
      <c r="AC723" s="15"/>
      <c r="AD723" s="15"/>
      <c r="AE723" s="15"/>
      <c r="AF723" s="15"/>
      <c r="AG723" s="15"/>
      <c r="AH723" s="15"/>
      <c r="AI723" s="25"/>
      <c r="AJ723" s="25"/>
      <c r="AK723" s="25"/>
      <c r="AL723" s="25"/>
      <c r="AM723" s="25"/>
      <c r="AN723" s="25"/>
      <c r="AO723" s="25"/>
      <c r="AP723" s="25"/>
      <c r="AQ723" s="25"/>
      <c r="AR723" s="15">
        <v>0</v>
      </c>
      <c r="AS723" s="15">
        <v>-210</v>
      </c>
      <c r="AT723" s="15">
        <v>-205</v>
      </c>
      <c r="AU723" s="15">
        <v>5</v>
      </c>
      <c r="AV723" s="16">
        <f>IF(AU723="Neg","Neg",AU723*HLOOKUP(AV$3,T_GDP[#All],2,FALSE))</f>
        <v>5.2290497358688537</v>
      </c>
      <c r="AW723" s="16">
        <f>IF(AV723="Neg","Neg",AV723*HLOOKUP(AW$3,T_GDP[#All],2,FALSE))</f>
        <v>5.4311391600264747</v>
      </c>
      <c r="AX723" s="16">
        <f>IF(AW723="Neg","Neg",AW723*HLOOKUP(AX$3,T_GDP[#All],2,FALSE))</f>
        <v>5.6096962158863182</v>
      </c>
      <c r="AY723" s="16">
        <f>IF(AX723="Neg","Neg",AX723*HLOOKUP(AY$3,T_GDP[#All],2,FALSE))</f>
        <v>5.8568353017950967</v>
      </c>
      <c r="AZ723" s="16">
        <f>IF(AY723="Neg","Neg",AY723*HLOOKUP(AZ$3,T_GDP[#All],2,FALSE))</f>
        <v>6.0884357286666999</v>
      </c>
      <c r="BA723" s="16">
        <f>IF(AZ723="Neg","Neg",AZ723*HLOOKUP(BA$3,T_GDP[#All],2,FALSE))</f>
        <v>6.3035420730835243</v>
      </c>
      <c r="BB723" s="16">
        <f>IF(BA723="Neg","Neg",BA723*HLOOKUP(BB$3,T_GDP[#All],2,FALSE))</f>
        <v>6.5125800311873387</v>
      </c>
      <c r="BC723" s="16">
        <f>IF(BB723="Neg","Neg",BB723*HLOOKUP(BC$3,T_GDP[#All],2,FALSE))</f>
        <v>6.0409975083715386</v>
      </c>
      <c r="BD723" s="16">
        <f>IF(BC723="Neg","Neg",BC723*HLOOKUP(BD$3,T_GDP[#All],2,FALSE))</f>
        <v>6.7822439479716969</v>
      </c>
      <c r="BE723" s="16">
        <f>IF(BD723="Neg","Neg",BD723*HLOOKUP(BE$3,T_GDP[#All],2,FALSE))</f>
        <v>7.2296002189946309</v>
      </c>
      <c r="BF723" s="16">
        <f>IF(BE723="Neg","Neg",BE723*HLOOKUP(BF$3,T_GDP[#All],2,FALSE))</f>
        <v>7.3597251420540939</v>
      </c>
      <c r="BG723" s="16">
        <f>IF(BF723="Neg","Neg",BF723*HLOOKUP(BG$3,T_GDP[#All],2,FALSE))</f>
        <v>7.6086863912383649</v>
      </c>
      <c r="BH723" s="16">
        <f>IF(BG723="Neg","Neg",BG723*HLOOKUP(BH$3,T_GDP[#All],2,FALSE))</f>
        <v>7.8554812930990092</v>
      </c>
      <c r="BI723" s="16">
        <f>IF(BH723="Neg","Neg",BH723*HLOOKUP(BI$3,T_GDP[#All],2,FALSE))</f>
        <v>8.1548650623659906</v>
      </c>
      <c r="BJ723" s="16">
        <f>IF(BI723="Neg","Neg",BI723*HLOOKUP(BJ$3,T_GDP[#All],2,FALSE))</f>
        <v>8.4754838437900109</v>
      </c>
    </row>
    <row r="724" spans="1:62" ht="13.9" customHeight="1" x14ac:dyDescent="0.25">
      <c r="A724" s="6"/>
      <c r="B724" s="1" t="s">
        <v>1373</v>
      </c>
      <c r="C724" s="1" t="s">
        <v>1377</v>
      </c>
      <c r="D724" s="1" t="s">
        <v>2129</v>
      </c>
      <c r="E724" s="23"/>
      <c r="F724" s="23"/>
      <c r="G724" s="23"/>
      <c r="H724" s="23"/>
      <c r="I724" s="23"/>
      <c r="J724" s="23"/>
      <c r="K724" s="23"/>
      <c r="L724" s="23"/>
      <c r="M724" s="23"/>
      <c r="N724" s="15"/>
      <c r="O724" s="15"/>
      <c r="P724" s="15"/>
      <c r="Q724" s="15"/>
      <c r="R724" s="15"/>
      <c r="S724" s="15"/>
      <c r="T724" s="15"/>
      <c r="U724" s="15"/>
      <c r="V724" s="15"/>
      <c r="W724" s="15"/>
      <c r="X724" s="15"/>
      <c r="Y724" s="15"/>
      <c r="Z724" s="15"/>
      <c r="AA724" s="15"/>
      <c r="AB724" s="15"/>
      <c r="AC724" s="15"/>
      <c r="AD724" s="15"/>
      <c r="AE724" s="15"/>
      <c r="AF724" s="15"/>
      <c r="AG724" s="15"/>
      <c r="AH724" s="15"/>
      <c r="AI724" s="25"/>
      <c r="AJ724" s="25"/>
      <c r="AK724" s="25"/>
      <c r="AL724" s="25"/>
      <c r="AM724" s="25"/>
      <c r="AN724" s="25"/>
      <c r="AO724" s="25"/>
      <c r="AP724" s="25"/>
      <c r="AQ724" s="25"/>
      <c r="AR724" s="15">
        <v>0</v>
      </c>
      <c r="AS724" s="15">
        <v>0</v>
      </c>
      <c r="AT724" s="15">
        <v>-40</v>
      </c>
      <c r="AU724" s="15">
        <v>-50</v>
      </c>
      <c r="AV724" s="16">
        <f>IF(AU724="Neg","Neg",AU724*HLOOKUP(AV$3,T_GDP[#All],2,FALSE))</f>
        <v>-52.29049735868854</v>
      </c>
      <c r="AW724" s="16">
        <f>IF(AV724="Neg","Neg",AV724*HLOOKUP(AW$3,T_GDP[#All],2,FALSE))</f>
        <v>-54.311391600264749</v>
      </c>
      <c r="AX724" s="16">
        <f>IF(AW724="Neg","Neg",AW724*HLOOKUP(AX$3,T_GDP[#All],2,FALSE))</f>
        <v>-56.096962158863178</v>
      </c>
      <c r="AY724" s="16">
        <f>IF(AX724="Neg","Neg",AX724*HLOOKUP(AY$3,T_GDP[#All],2,FALSE))</f>
        <v>-58.568353017950962</v>
      </c>
      <c r="AZ724" s="16">
        <f>IF(AY724="Neg","Neg",AY724*HLOOKUP(AZ$3,T_GDP[#All],2,FALSE))</f>
        <v>-60.88435728666699</v>
      </c>
      <c r="BA724" s="16">
        <f>IF(AZ724="Neg","Neg",AZ724*HLOOKUP(BA$3,T_GDP[#All],2,FALSE))</f>
        <v>-63.035420730835234</v>
      </c>
      <c r="BB724" s="16">
        <f>IF(BA724="Neg","Neg",BA724*HLOOKUP(BB$3,T_GDP[#All],2,FALSE))</f>
        <v>-65.125800311873377</v>
      </c>
      <c r="BC724" s="16">
        <f>IF(BB724="Neg","Neg",BB724*HLOOKUP(BC$3,T_GDP[#All],2,FALSE))</f>
        <v>-60.409975083715374</v>
      </c>
      <c r="BD724" s="16">
        <f>IF(BC724="Neg","Neg",BC724*HLOOKUP(BD$3,T_GDP[#All],2,FALSE))</f>
        <v>-67.822439479716962</v>
      </c>
      <c r="BE724" s="16">
        <f>IF(BD724="Neg","Neg",BD724*HLOOKUP(BE$3,T_GDP[#All],2,FALSE))</f>
        <v>-72.296002189946307</v>
      </c>
      <c r="BF724" s="16">
        <f>IF(BE724="Neg","Neg",BE724*HLOOKUP(BF$3,T_GDP[#All],2,FALSE))</f>
        <v>-73.597251420540928</v>
      </c>
      <c r="BG724" s="16">
        <f>IF(BF724="Neg","Neg",BF724*HLOOKUP(BG$3,T_GDP[#All],2,FALSE))</f>
        <v>-76.086863912383635</v>
      </c>
      <c r="BH724" s="16">
        <f>IF(BG724="Neg","Neg",BG724*HLOOKUP(BH$3,T_GDP[#All],2,FALSE))</f>
        <v>-78.554812930990082</v>
      </c>
      <c r="BI724" s="16">
        <f>IF(BH724="Neg","Neg",BH724*HLOOKUP(BI$3,T_GDP[#All],2,FALSE))</f>
        <v>-81.548650623659896</v>
      </c>
      <c r="BJ724" s="16">
        <f>IF(BI724="Neg","Neg",BI724*HLOOKUP(BJ$3,T_GDP[#All],2,FALSE))</f>
        <v>-84.754838437900091</v>
      </c>
    </row>
    <row r="725" spans="1:62" ht="13.9" customHeight="1" x14ac:dyDescent="0.25">
      <c r="A725" s="6"/>
      <c r="B725" s="1" t="s">
        <v>1373</v>
      </c>
      <c r="C725" s="1" t="s">
        <v>1378</v>
      </c>
      <c r="D725" s="1" t="s">
        <v>974</v>
      </c>
      <c r="E725" s="23"/>
      <c r="F725" s="23"/>
      <c r="G725" s="23"/>
      <c r="H725" s="23"/>
      <c r="I725" s="23"/>
      <c r="J725" s="23"/>
      <c r="K725" s="23"/>
      <c r="L725" s="23"/>
      <c r="M725" s="23"/>
      <c r="N725" s="15"/>
      <c r="O725" s="15"/>
      <c r="P725" s="15"/>
      <c r="Q725" s="15"/>
      <c r="R725" s="15"/>
      <c r="S725" s="15"/>
      <c r="T725" s="15"/>
      <c r="U725" s="15"/>
      <c r="V725" s="15"/>
      <c r="W725" s="15"/>
      <c r="X725" s="15"/>
      <c r="Y725" s="15"/>
      <c r="Z725" s="15"/>
      <c r="AA725" s="15"/>
      <c r="AB725" s="15"/>
      <c r="AC725" s="15"/>
      <c r="AD725" s="15"/>
      <c r="AE725" s="15"/>
      <c r="AF725" s="15"/>
      <c r="AG725" s="15"/>
      <c r="AH725" s="15"/>
      <c r="AI725" s="25"/>
      <c r="AJ725" s="25"/>
      <c r="AK725" s="25"/>
      <c r="AL725" s="25"/>
      <c r="AM725" s="25"/>
      <c r="AN725" s="25"/>
      <c r="AO725" s="25"/>
      <c r="AP725" s="25"/>
      <c r="AQ725" s="25"/>
      <c r="AR725" s="15">
        <v>0</v>
      </c>
      <c r="AS725" s="15">
        <v>-550</v>
      </c>
      <c r="AT725" s="15">
        <v>0</v>
      </c>
      <c r="AU725" s="15">
        <v>0</v>
      </c>
      <c r="AV725" s="16">
        <f>IF(AU725="Neg","Neg",AU725*HLOOKUP(AV$3,T_GDP[#All],2,FALSE))</f>
        <v>0</v>
      </c>
      <c r="AW725" s="16">
        <f>IF(AV725="Neg","Neg",AV725*HLOOKUP(AW$3,T_GDP[#All],2,FALSE))</f>
        <v>0</v>
      </c>
      <c r="AX725" s="16">
        <f>IF(AW725="Neg","Neg",AW725*HLOOKUP(AX$3,T_GDP[#All],2,FALSE))</f>
        <v>0</v>
      </c>
      <c r="AY725" s="16">
        <f>IF(AX725="Neg","Neg",AX725*HLOOKUP(AY$3,T_GDP[#All],2,FALSE))</f>
        <v>0</v>
      </c>
      <c r="AZ725" s="16">
        <f>IF(AY725="Neg","Neg",AY725*HLOOKUP(AZ$3,T_GDP[#All],2,FALSE))</f>
        <v>0</v>
      </c>
      <c r="BA725" s="16">
        <f>IF(AZ725="Neg","Neg",AZ725*HLOOKUP(BA$3,T_GDP[#All],2,FALSE))</f>
        <v>0</v>
      </c>
      <c r="BB725" s="16">
        <f>IF(BA725="Neg","Neg",BA725*HLOOKUP(BB$3,T_GDP[#All],2,FALSE))</f>
        <v>0</v>
      </c>
      <c r="BC725" s="16">
        <f>IF(BB725="Neg","Neg",BB725*HLOOKUP(BC$3,T_GDP[#All],2,FALSE))</f>
        <v>0</v>
      </c>
      <c r="BD725" s="16">
        <f>IF(BC725="Neg","Neg",BC725*HLOOKUP(BD$3,T_GDP[#All],2,FALSE))</f>
        <v>0</v>
      </c>
      <c r="BE725" s="16">
        <f>IF(BD725="Neg","Neg",BD725*HLOOKUP(BE$3,T_GDP[#All],2,FALSE))</f>
        <v>0</v>
      </c>
      <c r="BF725" s="16">
        <f>IF(BE725="Neg","Neg",BE725*HLOOKUP(BF$3,T_GDP[#All],2,FALSE))</f>
        <v>0</v>
      </c>
      <c r="BG725" s="16">
        <f>IF(BF725="Neg","Neg",BF725*HLOOKUP(BG$3,T_GDP[#All],2,FALSE))</f>
        <v>0</v>
      </c>
      <c r="BH725" s="16">
        <f>IF(BG725="Neg","Neg",BG725*HLOOKUP(BH$3,T_GDP[#All],2,FALSE))</f>
        <v>0</v>
      </c>
      <c r="BI725" s="16">
        <f>IF(BH725="Neg","Neg",BH725*HLOOKUP(BI$3,T_GDP[#All],2,FALSE))</f>
        <v>0</v>
      </c>
      <c r="BJ725" s="16">
        <f>IF(BI725="Neg","Neg",BI725*HLOOKUP(BJ$3,T_GDP[#All],2,FALSE))</f>
        <v>0</v>
      </c>
    </row>
    <row r="726" spans="1:62" ht="13.9" customHeight="1" x14ac:dyDescent="0.25">
      <c r="A726" s="6"/>
      <c r="B726" s="1" t="s">
        <v>1373</v>
      </c>
      <c r="C726" s="1" t="s">
        <v>1379</v>
      </c>
      <c r="D726" s="1" t="s">
        <v>736</v>
      </c>
      <c r="E726" s="23"/>
      <c r="F726" s="23"/>
      <c r="G726" s="23"/>
      <c r="H726" s="23"/>
      <c r="I726" s="23"/>
      <c r="J726" s="23"/>
      <c r="K726" s="23"/>
      <c r="L726" s="23"/>
      <c r="M726" s="23"/>
      <c r="N726" s="15"/>
      <c r="O726" s="15"/>
      <c r="P726" s="15"/>
      <c r="Q726" s="15"/>
      <c r="R726" s="15"/>
      <c r="S726" s="15"/>
      <c r="T726" s="15"/>
      <c r="U726" s="15"/>
      <c r="V726" s="15"/>
      <c r="W726" s="15"/>
      <c r="X726" s="15"/>
      <c r="Y726" s="15"/>
      <c r="Z726" s="15"/>
      <c r="AA726" s="15"/>
      <c r="AB726" s="15"/>
      <c r="AC726" s="15"/>
      <c r="AD726" s="15"/>
      <c r="AE726" s="15"/>
      <c r="AF726" s="15"/>
      <c r="AG726" s="15"/>
      <c r="AH726" s="15"/>
      <c r="AI726" s="25"/>
      <c r="AJ726" s="25"/>
      <c r="AK726" s="25"/>
      <c r="AL726" s="25"/>
      <c r="AM726" s="25"/>
      <c r="AN726" s="25"/>
      <c r="AO726" s="25"/>
      <c r="AP726" s="25"/>
      <c r="AQ726" s="25"/>
      <c r="AR726" s="15">
        <v>0</v>
      </c>
      <c r="AS726" s="15">
        <v>-230</v>
      </c>
      <c r="AT726" s="15">
        <v>-290</v>
      </c>
      <c r="AU726" s="15">
        <v>-30</v>
      </c>
      <c r="AV726" s="16">
        <f>IF(AU726="Neg","Neg",AU726*HLOOKUP(AV$3,T_GDP[#All],2,FALSE))</f>
        <v>-31.374298415213122</v>
      </c>
      <c r="AW726" s="16">
        <f>IF(AV726="Neg","Neg",AV726*HLOOKUP(AW$3,T_GDP[#All],2,FALSE))</f>
        <v>-32.586834960158846</v>
      </c>
      <c r="AX726" s="16">
        <f>IF(AW726="Neg","Neg",AW726*HLOOKUP(AX$3,T_GDP[#All],2,FALSE))</f>
        <v>-33.658177295317905</v>
      </c>
      <c r="AY726" s="16">
        <f>IF(AX726="Neg","Neg",AX726*HLOOKUP(AY$3,T_GDP[#All],2,FALSE))</f>
        <v>-35.141011810770578</v>
      </c>
      <c r="AZ726" s="16">
        <f>IF(AY726="Neg","Neg",AY726*HLOOKUP(AZ$3,T_GDP[#All],2,FALSE))</f>
        <v>-36.530614372000194</v>
      </c>
      <c r="BA726" s="16">
        <f>IF(AZ726="Neg","Neg",AZ726*HLOOKUP(BA$3,T_GDP[#All],2,FALSE))</f>
        <v>-37.821252438501141</v>
      </c>
      <c r="BB726" s="16">
        <f>IF(BA726="Neg","Neg",BA726*HLOOKUP(BB$3,T_GDP[#All],2,FALSE))</f>
        <v>-39.075480187124022</v>
      </c>
      <c r="BC726" s="16">
        <f>IF(BB726="Neg","Neg",BB726*HLOOKUP(BC$3,T_GDP[#All],2,FALSE))</f>
        <v>-36.245985050229223</v>
      </c>
      <c r="BD726" s="16">
        <f>IF(BC726="Neg","Neg",BC726*HLOOKUP(BD$3,T_GDP[#All],2,FALSE))</f>
        <v>-40.693463687830175</v>
      </c>
      <c r="BE726" s="16">
        <f>IF(BD726="Neg","Neg",BD726*HLOOKUP(BE$3,T_GDP[#All],2,FALSE))</f>
        <v>-43.37760131396778</v>
      </c>
      <c r="BF726" s="16">
        <f>IF(BE726="Neg","Neg",BE726*HLOOKUP(BF$3,T_GDP[#All],2,FALSE))</f>
        <v>-44.158350852324553</v>
      </c>
      <c r="BG726" s="16">
        <f>IF(BF726="Neg","Neg",BF726*HLOOKUP(BG$3,T_GDP[#All],2,FALSE))</f>
        <v>-45.652118347430175</v>
      </c>
      <c r="BH726" s="16">
        <f>IF(BG726="Neg","Neg",BG726*HLOOKUP(BH$3,T_GDP[#All],2,FALSE))</f>
        <v>-47.132887758594038</v>
      </c>
      <c r="BI726" s="16">
        <f>IF(BH726="Neg","Neg",BH726*HLOOKUP(BI$3,T_GDP[#All],2,FALSE))</f>
        <v>-48.929190374195926</v>
      </c>
      <c r="BJ726" s="16">
        <f>IF(BI726="Neg","Neg",BI726*HLOOKUP(BJ$3,T_GDP[#All],2,FALSE))</f>
        <v>-50.852903062740047</v>
      </c>
    </row>
    <row r="727" spans="1:62" ht="13.9" customHeight="1" x14ac:dyDescent="0.25">
      <c r="A727" s="6"/>
      <c r="B727" s="1" t="s">
        <v>1373</v>
      </c>
      <c r="C727" s="1" t="s">
        <v>1380</v>
      </c>
      <c r="D727" s="1" t="s">
        <v>736</v>
      </c>
      <c r="E727" s="23"/>
      <c r="F727" s="23"/>
      <c r="G727" s="23"/>
      <c r="H727" s="23"/>
      <c r="I727" s="23"/>
      <c r="J727" s="23"/>
      <c r="K727" s="23"/>
      <c r="L727" s="23"/>
      <c r="M727" s="23"/>
      <c r="N727" s="15"/>
      <c r="O727" s="15"/>
      <c r="P727" s="15"/>
      <c r="Q727" s="15"/>
      <c r="R727" s="15"/>
      <c r="S727" s="15"/>
      <c r="T727" s="15"/>
      <c r="U727" s="15"/>
      <c r="V727" s="15"/>
      <c r="W727" s="15"/>
      <c r="X727" s="15"/>
      <c r="Y727" s="15"/>
      <c r="Z727" s="15"/>
      <c r="AA727" s="15"/>
      <c r="AB727" s="15"/>
      <c r="AC727" s="15"/>
      <c r="AD727" s="15"/>
      <c r="AE727" s="15"/>
      <c r="AF727" s="15"/>
      <c r="AG727" s="15"/>
      <c r="AH727" s="15"/>
      <c r="AI727" s="25"/>
      <c r="AJ727" s="25"/>
      <c r="AK727" s="25"/>
      <c r="AL727" s="25"/>
      <c r="AM727" s="25"/>
      <c r="AN727" s="25"/>
      <c r="AO727" s="25"/>
      <c r="AP727" s="25"/>
      <c r="AQ727" s="25"/>
      <c r="AR727" s="15">
        <v>0</v>
      </c>
      <c r="AS727" s="15">
        <v>90</v>
      </c>
      <c r="AT727" s="15">
        <v>70</v>
      </c>
      <c r="AU727" s="15">
        <v>230</v>
      </c>
      <c r="AV727" s="16">
        <f>IF(AU727="Neg","Neg",AU727*HLOOKUP(AV$3,T_GDP[#All],2,FALSE))</f>
        <v>240.53628784996727</v>
      </c>
      <c r="AW727" s="16">
        <f>IF(AV727="Neg","Neg",AV727*HLOOKUP(AW$3,T_GDP[#All],2,FALSE))</f>
        <v>249.83240136121782</v>
      </c>
      <c r="AX727" s="16">
        <f>IF(AW727="Neg","Neg",AW727*HLOOKUP(AX$3,T_GDP[#All],2,FALSE))</f>
        <v>258.04602593077061</v>
      </c>
      <c r="AY727" s="16">
        <f>IF(AX727="Neg","Neg",AX727*HLOOKUP(AY$3,T_GDP[#All],2,FALSE))</f>
        <v>269.4144238825744</v>
      </c>
      <c r="AZ727" s="16">
        <f>IF(AY727="Neg","Neg",AY727*HLOOKUP(AZ$3,T_GDP[#All],2,FALSE))</f>
        <v>280.06804351866811</v>
      </c>
      <c r="BA727" s="16">
        <f>IF(AZ727="Neg","Neg",AZ727*HLOOKUP(BA$3,T_GDP[#All],2,FALSE))</f>
        <v>289.96293536184203</v>
      </c>
      <c r="BB727" s="16">
        <f>IF(BA727="Neg","Neg",BA727*HLOOKUP(BB$3,T_GDP[#All],2,FALSE))</f>
        <v>299.57868143461747</v>
      </c>
      <c r="BC727" s="16">
        <f>IF(BB727="Neg","Neg",BB727*HLOOKUP(BC$3,T_GDP[#All],2,FALSE))</f>
        <v>277.88588538509066</v>
      </c>
      <c r="BD727" s="16">
        <f>IF(BC727="Neg","Neg",BC727*HLOOKUP(BD$3,T_GDP[#All],2,FALSE))</f>
        <v>311.98322160669795</v>
      </c>
      <c r="BE727" s="16">
        <f>IF(BD727="Neg","Neg",BD727*HLOOKUP(BE$3,T_GDP[#All],2,FALSE))</f>
        <v>332.56161007375289</v>
      </c>
      <c r="BF727" s="16">
        <f>IF(BE727="Neg","Neg",BE727*HLOOKUP(BF$3,T_GDP[#All],2,FALSE))</f>
        <v>338.54735653448819</v>
      </c>
      <c r="BG727" s="16">
        <f>IF(BF727="Neg","Neg",BF727*HLOOKUP(BG$3,T_GDP[#All],2,FALSE))</f>
        <v>349.99957399696461</v>
      </c>
      <c r="BH727" s="16">
        <f>IF(BG727="Neg","Neg",BG727*HLOOKUP(BH$3,T_GDP[#All],2,FALSE))</f>
        <v>361.35213948255426</v>
      </c>
      <c r="BI727" s="16">
        <f>IF(BH727="Neg","Neg",BH727*HLOOKUP(BI$3,T_GDP[#All],2,FALSE))</f>
        <v>375.12379286883538</v>
      </c>
      <c r="BJ727" s="16">
        <f>IF(BI727="Neg","Neg",BI727*HLOOKUP(BJ$3,T_GDP[#All],2,FALSE))</f>
        <v>389.87225681434029</v>
      </c>
    </row>
    <row r="728" spans="1:62" ht="13.9" customHeight="1" x14ac:dyDescent="0.25">
      <c r="A728" s="6"/>
      <c r="B728" s="1" t="s">
        <v>1373</v>
      </c>
      <c r="C728" s="1" t="s">
        <v>1381</v>
      </c>
      <c r="D728" s="1" t="s">
        <v>741</v>
      </c>
      <c r="E728" s="23"/>
      <c r="F728" s="23"/>
      <c r="G728" s="23"/>
      <c r="H728" s="23"/>
      <c r="I728" s="23"/>
      <c r="J728" s="23"/>
      <c r="K728" s="23"/>
      <c r="L728" s="23"/>
      <c r="M728" s="23"/>
      <c r="N728" s="15"/>
      <c r="O728" s="15"/>
      <c r="P728" s="15"/>
      <c r="Q728" s="15"/>
      <c r="R728" s="15"/>
      <c r="S728" s="15"/>
      <c r="T728" s="15"/>
      <c r="U728" s="15"/>
      <c r="V728" s="15"/>
      <c r="W728" s="15"/>
      <c r="X728" s="15"/>
      <c r="Y728" s="15"/>
      <c r="Z728" s="15"/>
      <c r="AA728" s="15"/>
      <c r="AB728" s="15"/>
      <c r="AC728" s="15"/>
      <c r="AD728" s="15"/>
      <c r="AE728" s="15"/>
      <c r="AF728" s="15"/>
      <c r="AG728" s="15"/>
      <c r="AH728" s="15"/>
      <c r="AI728" s="25"/>
      <c r="AJ728" s="25"/>
      <c r="AK728" s="25"/>
      <c r="AL728" s="25"/>
      <c r="AM728" s="25"/>
      <c r="AN728" s="25"/>
      <c r="AO728" s="25"/>
      <c r="AP728" s="25"/>
      <c r="AQ728" s="25"/>
      <c r="AR728" s="15">
        <v>0</v>
      </c>
      <c r="AS728" s="15">
        <v>-10</v>
      </c>
      <c r="AT728" s="15">
        <v>-10</v>
      </c>
      <c r="AU728" s="15">
        <v>-15</v>
      </c>
      <c r="AV728" s="16">
        <f>IF(AU728="Neg","Neg",AU728*HLOOKUP(AV$3,T_GDP[#All],2,FALSE))</f>
        <v>-15.687149207606561</v>
      </c>
      <c r="AW728" s="16">
        <f>IF(AV728="Neg","Neg",AV728*HLOOKUP(AW$3,T_GDP[#All],2,FALSE))</f>
        <v>-16.293417480079423</v>
      </c>
      <c r="AX728" s="16">
        <f>IF(AW728="Neg","Neg",AW728*HLOOKUP(AX$3,T_GDP[#All],2,FALSE))</f>
        <v>-16.829088647658953</v>
      </c>
      <c r="AY728" s="16">
        <f>IF(AX728="Neg","Neg",AX728*HLOOKUP(AY$3,T_GDP[#All],2,FALSE))</f>
        <v>-17.570505905385289</v>
      </c>
      <c r="AZ728" s="16">
        <f>IF(AY728="Neg","Neg",AY728*HLOOKUP(AZ$3,T_GDP[#All],2,FALSE))</f>
        <v>-18.265307186000097</v>
      </c>
      <c r="BA728" s="16">
        <f>IF(AZ728="Neg","Neg",AZ728*HLOOKUP(BA$3,T_GDP[#All],2,FALSE))</f>
        <v>-18.91062621925057</v>
      </c>
      <c r="BB728" s="16">
        <f>IF(BA728="Neg","Neg",BA728*HLOOKUP(BB$3,T_GDP[#All],2,FALSE))</f>
        <v>-19.537740093562011</v>
      </c>
      <c r="BC728" s="16">
        <f>IF(BB728="Neg","Neg",BB728*HLOOKUP(BC$3,T_GDP[#All],2,FALSE))</f>
        <v>-18.122992525114611</v>
      </c>
      <c r="BD728" s="16">
        <f>IF(BC728="Neg","Neg",BC728*HLOOKUP(BD$3,T_GDP[#All],2,FALSE))</f>
        <v>-20.346731843915087</v>
      </c>
      <c r="BE728" s="16">
        <f>IF(BD728="Neg","Neg",BD728*HLOOKUP(BE$3,T_GDP[#All],2,FALSE))</f>
        <v>-21.68880065698389</v>
      </c>
      <c r="BF728" s="16">
        <f>IF(BE728="Neg","Neg",BE728*HLOOKUP(BF$3,T_GDP[#All],2,FALSE))</f>
        <v>-22.079175426162276</v>
      </c>
      <c r="BG728" s="16">
        <f>IF(BF728="Neg","Neg",BF728*HLOOKUP(BG$3,T_GDP[#All],2,FALSE))</f>
        <v>-22.826059173715088</v>
      </c>
      <c r="BH728" s="16">
        <f>IF(BG728="Neg","Neg",BG728*HLOOKUP(BH$3,T_GDP[#All],2,FALSE))</f>
        <v>-23.566443879297019</v>
      </c>
      <c r="BI728" s="16">
        <f>IF(BH728="Neg","Neg",BH728*HLOOKUP(BI$3,T_GDP[#All],2,FALSE))</f>
        <v>-24.464595187097963</v>
      </c>
      <c r="BJ728" s="16">
        <f>IF(BI728="Neg","Neg",BI728*HLOOKUP(BJ$3,T_GDP[#All],2,FALSE))</f>
        <v>-25.426451531370024</v>
      </c>
    </row>
    <row r="729" spans="1:62" ht="13.9" customHeight="1" x14ac:dyDescent="0.25">
      <c r="A729" s="6"/>
      <c r="B729" s="1" t="s">
        <v>1373</v>
      </c>
      <c r="C729" s="1" t="s">
        <v>1382</v>
      </c>
      <c r="D729" s="1" t="s">
        <v>777</v>
      </c>
      <c r="E729" s="23"/>
      <c r="F729" s="23"/>
      <c r="G729" s="23"/>
      <c r="H729" s="23"/>
      <c r="I729" s="23"/>
      <c r="J729" s="23"/>
      <c r="K729" s="23"/>
      <c r="L729" s="23"/>
      <c r="M729" s="23"/>
      <c r="N729" s="15"/>
      <c r="O729" s="15"/>
      <c r="P729" s="15"/>
      <c r="Q729" s="15"/>
      <c r="R729" s="15"/>
      <c r="S729" s="15"/>
      <c r="T729" s="15"/>
      <c r="U729" s="15"/>
      <c r="V729" s="15"/>
      <c r="W729" s="15"/>
      <c r="X729" s="15"/>
      <c r="Y729" s="15"/>
      <c r="Z729" s="15"/>
      <c r="AA729" s="15"/>
      <c r="AB729" s="15"/>
      <c r="AC729" s="15"/>
      <c r="AD729" s="15"/>
      <c r="AE729" s="15"/>
      <c r="AF729" s="15"/>
      <c r="AG729" s="15"/>
      <c r="AH729" s="15"/>
      <c r="AI729" s="25"/>
      <c r="AJ729" s="25"/>
      <c r="AK729" s="25"/>
      <c r="AL729" s="25"/>
      <c r="AM729" s="25"/>
      <c r="AN729" s="25"/>
      <c r="AO729" s="25"/>
      <c r="AP729" s="25"/>
      <c r="AQ729" s="25"/>
      <c r="AR729" s="15">
        <v>0</v>
      </c>
      <c r="AS729" s="15">
        <v>15</v>
      </c>
      <c r="AT729" s="15">
        <v>15</v>
      </c>
      <c r="AU729" s="15">
        <v>15</v>
      </c>
      <c r="AV729" s="16">
        <f>IF(AU729="Neg","Neg",AU729*HLOOKUP(AV$3,T_GDP[#All],2,FALSE))</f>
        <v>15.687149207606561</v>
      </c>
      <c r="AW729" s="16">
        <f>IF(AV729="Neg","Neg",AV729*HLOOKUP(AW$3,T_GDP[#All],2,FALSE))</f>
        <v>16.293417480079423</v>
      </c>
      <c r="AX729" s="16">
        <f>IF(AW729="Neg","Neg",AW729*HLOOKUP(AX$3,T_GDP[#All],2,FALSE))</f>
        <v>16.829088647658953</v>
      </c>
      <c r="AY729" s="16">
        <f>IF(AX729="Neg","Neg",AX729*HLOOKUP(AY$3,T_GDP[#All],2,FALSE))</f>
        <v>17.570505905385289</v>
      </c>
      <c r="AZ729" s="16">
        <f>IF(AY729="Neg","Neg",AY729*HLOOKUP(AZ$3,T_GDP[#All],2,FALSE))</f>
        <v>18.265307186000097</v>
      </c>
      <c r="BA729" s="16">
        <f>IF(AZ729="Neg","Neg",AZ729*HLOOKUP(BA$3,T_GDP[#All],2,FALSE))</f>
        <v>18.91062621925057</v>
      </c>
      <c r="BB729" s="16">
        <f>IF(BA729="Neg","Neg",BA729*HLOOKUP(BB$3,T_GDP[#All],2,FALSE))</f>
        <v>19.537740093562011</v>
      </c>
      <c r="BC729" s="16">
        <f>IF(BB729="Neg","Neg",BB729*HLOOKUP(BC$3,T_GDP[#All],2,FALSE))</f>
        <v>18.122992525114611</v>
      </c>
      <c r="BD729" s="16">
        <f>IF(BC729="Neg","Neg",BC729*HLOOKUP(BD$3,T_GDP[#All],2,FALSE))</f>
        <v>20.346731843915087</v>
      </c>
      <c r="BE729" s="16">
        <f>IF(BD729="Neg","Neg",BD729*HLOOKUP(BE$3,T_GDP[#All],2,FALSE))</f>
        <v>21.68880065698389</v>
      </c>
      <c r="BF729" s="16">
        <f>IF(BE729="Neg","Neg",BE729*HLOOKUP(BF$3,T_GDP[#All],2,FALSE))</f>
        <v>22.079175426162276</v>
      </c>
      <c r="BG729" s="16">
        <f>IF(BF729="Neg","Neg",BF729*HLOOKUP(BG$3,T_GDP[#All],2,FALSE))</f>
        <v>22.826059173715088</v>
      </c>
      <c r="BH729" s="16">
        <f>IF(BG729="Neg","Neg",BG729*HLOOKUP(BH$3,T_GDP[#All],2,FALSE))</f>
        <v>23.566443879297019</v>
      </c>
      <c r="BI729" s="16">
        <f>IF(BH729="Neg","Neg",BH729*HLOOKUP(BI$3,T_GDP[#All],2,FALSE))</f>
        <v>24.464595187097963</v>
      </c>
      <c r="BJ729" s="16">
        <f>IF(BI729="Neg","Neg",BI729*HLOOKUP(BJ$3,T_GDP[#All],2,FALSE))</f>
        <v>25.426451531370024</v>
      </c>
    </row>
    <row r="730" spans="1:62" ht="13.9" customHeight="1" x14ac:dyDescent="0.25">
      <c r="A730" s="6"/>
      <c r="B730" s="1" t="s">
        <v>1373</v>
      </c>
      <c r="C730" s="1" t="s">
        <v>1383</v>
      </c>
      <c r="D730" s="1" t="s">
        <v>737</v>
      </c>
      <c r="E730" s="23"/>
      <c r="F730" s="23"/>
      <c r="G730" s="23"/>
      <c r="H730" s="23"/>
      <c r="I730" s="23"/>
      <c r="J730" s="23"/>
      <c r="K730" s="23"/>
      <c r="L730" s="23"/>
      <c r="M730" s="23"/>
      <c r="N730" s="15"/>
      <c r="O730" s="15"/>
      <c r="P730" s="15"/>
      <c r="Q730" s="15"/>
      <c r="R730" s="15"/>
      <c r="S730" s="15"/>
      <c r="T730" s="15"/>
      <c r="U730" s="15"/>
      <c r="V730" s="15"/>
      <c r="W730" s="15"/>
      <c r="X730" s="15"/>
      <c r="Y730" s="15"/>
      <c r="Z730" s="15"/>
      <c r="AA730" s="15"/>
      <c r="AB730" s="15"/>
      <c r="AC730" s="15"/>
      <c r="AD730" s="15"/>
      <c r="AE730" s="15"/>
      <c r="AF730" s="15"/>
      <c r="AG730" s="15"/>
      <c r="AH730" s="15"/>
      <c r="AI730" s="25"/>
      <c r="AJ730" s="25"/>
      <c r="AK730" s="25"/>
      <c r="AL730" s="25"/>
      <c r="AM730" s="25"/>
      <c r="AN730" s="25"/>
      <c r="AO730" s="25"/>
      <c r="AP730" s="25"/>
      <c r="AQ730" s="25"/>
      <c r="AR730" s="15">
        <v>0</v>
      </c>
      <c r="AS730" s="15">
        <v>35</v>
      </c>
      <c r="AT730" s="15">
        <v>95</v>
      </c>
      <c r="AU730" s="15">
        <v>155</v>
      </c>
      <c r="AV730" s="16">
        <f>IF(AU730="Neg","Neg",AU730*HLOOKUP(AV$3,T_GDP[#All],2,FALSE))</f>
        <v>162.10054181193448</v>
      </c>
      <c r="AW730" s="16">
        <f>IF(AV730="Neg","Neg",AV730*HLOOKUP(AW$3,T_GDP[#All],2,FALSE))</f>
        <v>168.36531396082071</v>
      </c>
      <c r="AX730" s="16">
        <f>IF(AW730="Neg","Neg",AW730*HLOOKUP(AX$3,T_GDP[#All],2,FALSE))</f>
        <v>173.90058269247584</v>
      </c>
      <c r="AY730" s="16">
        <f>IF(AX730="Neg","Neg",AX730*HLOOKUP(AY$3,T_GDP[#All],2,FALSE))</f>
        <v>181.56189435564795</v>
      </c>
      <c r="AZ730" s="16">
        <f>IF(AY730="Neg","Neg",AY730*HLOOKUP(AZ$3,T_GDP[#All],2,FALSE))</f>
        <v>188.74150758866764</v>
      </c>
      <c r="BA730" s="16">
        <f>IF(AZ730="Neg","Neg",AZ730*HLOOKUP(BA$3,T_GDP[#All],2,FALSE))</f>
        <v>195.4098042655892</v>
      </c>
      <c r="BB730" s="16">
        <f>IF(BA730="Neg","Neg",BA730*HLOOKUP(BB$3,T_GDP[#All],2,FALSE))</f>
        <v>201.88998096680743</v>
      </c>
      <c r="BC730" s="16">
        <f>IF(BB730="Neg","Neg",BB730*HLOOKUP(BC$3,T_GDP[#All],2,FALSE))</f>
        <v>187.27092275951762</v>
      </c>
      <c r="BD730" s="16">
        <f>IF(BC730="Neg","Neg",BC730*HLOOKUP(BD$3,T_GDP[#All],2,FALSE))</f>
        <v>210.24956238712252</v>
      </c>
      <c r="BE730" s="16">
        <f>IF(BD730="Neg","Neg",BD730*HLOOKUP(BE$3,T_GDP[#All],2,FALSE))</f>
        <v>224.11760678883348</v>
      </c>
      <c r="BF730" s="16">
        <f>IF(BE730="Neg","Neg",BE730*HLOOKUP(BF$3,T_GDP[#All],2,FALSE))</f>
        <v>228.15147940367683</v>
      </c>
      <c r="BG730" s="16">
        <f>IF(BF730="Neg","Neg",BF730*HLOOKUP(BG$3,T_GDP[#All],2,FALSE))</f>
        <v>235.86927812838923</v>
      </c>
      <c r="BH730" s="16">
        <f>IF(BG730="Neg","Neg",BG730*HLOOKUP(BH$3,T_GDP[#All],2,FALSE))</f>
        <v>243.51992008606919</v>
      </c>
      <c r="BI730" s="16">
        <f>IF(BH730="Neg","Neg",BH730*HLOOKUP(BI$3,T_GDP[#All],2,FALSE))</f>
        <v>252.8008169333456</v>
      </c>
      <c r="BJ730" s="16">
        <f>IF(BI730="Neg","Neg",BI730*HLOOKUP(BJ$3,T_GDP[#All],2,FALSE))</f>
        <v>262.73999915749022</v>
      </c>
    </row>
    <row r="731" spans="1:62" ht="13.9" customHeight="1" x14ac:dyDescent="0.25">
      <c r="A731" s="6"/>
      <c r="B731" s="1" t="s">
        <v>1373</v>
      </c>
      <c r="C731" s="1" t="s">
        <v>1384</v>
      </c>
      <c r="D731" s="1" t="s">
        <v>723</v>
      </c>
      <c r="E731" s="23"/>
      <c r="F731" s="23"/>
      <c r="G731" s="23"/>
      <c r="H731" s="23"/>
      <c r="I731" s="23"/>
      <c r="J731" s="23"/>
      <c r="K731" s="23"/>
      <c r="L731" s="23"/>
      <c r="M731" s="23"/>
      <c r="N731" s="15"/>
      <c r="O731" s="15"/>
      <c r="P731" s="15"/>
      <c r="Q731" s="15"/>
      <c r="R731" s="15"/>
      <c r="S731" s="15"/>
      <c r="T731" s="15"/>
      <c r="U731" s="15"/>
      <c r="V731" s="15"/>
      <c r="W731" s="15"/>
      <c r="X731" s="15"/>
      <c r="Y731" s="15"/>
      <c r="Z731" s="15"/>
      <c r="AA731" s="15"/>
      <c r="AB731" s="15"/>
      <c r="AC731" s="15"/>
      <c r="AD731" s="15"/>
      <c r="AE731" s="15"/>
      <c r="AF731" s="15"/>
      <c r="AG731" s="15"/>
      <c r="AH731" s="15"/>
      <c r="AI731" s="25"/>
      <c r="AJ731" s="25"/>
      <c r="AK731" s="25"/>
      <c r="AL731" s="25"/>
      <c r="AM731" s="25"/>
      <c r="AN731" s="25"/>
      <c r="AO731" s="25"/>
      <c r="AP731" s="25"/>
      <c r="AQ731" s="25"/>
      <c r="AR731" s="15">
        <v>0</v>
      </c>
      <c r="AS731" s="15">
        <v>0</v>
      </c>
      <c r="AT731" s="15">
        <v>35</v>
      </c>
      <c r="AU731" s="15">
        <v>110</v>
      </c>
      <c r="AV731" s="16">
        <f>IF(AU731="Neg","Neg",AU731*HLOOKUP(AV$3,T_GDP[#All],2,FALSE))</f>
        <v>115.03909418911478</v>
      </c>
      <c r="AW731" s="16">
        <f>IF(AV731="Neg","Neg",AV731*HLOOKUP(AW$3,T_GDP[#All],2,FALSE))</f>
        <v>119.48506152058243</v>
      </c>
      <c r="AX731" s="16">
        <f>IF(AW731="Neg","Neg",AW731*HLOOKUP(AX$3,T_GDP[#All],2,FALSE))</f>
        <v>123.41331674949899</v>
      </c>
      <c r="AY731" s="16">
        <f>IF(AX731="Neg","Neg",AX731*HLOOKUP(AY$3,T_GDP[#All],2,FALSE))</f>
        <v>128.85037663949211</v>
      </c>
      <c r="AZ731" s="16">
        <f>IF(AY731="Neg","Neg",AY731*HLOOKUP(AZ$3,T_GDP[#All],2,FALSE))</f>
        <v>133.94558603066739</v>
      </c>
      <c r="BA731" s="16">
        <f>IF(AZ731="Neg","Neg",AZ731*HLOOKUP(BA$3,T_GDP[#All],2,FALSE))</f>
        <v>138.67792560783752</v>
      </c>
      <c r="BB731" s="16">
        <f>IF(BA731="Neg","Neg",BA731*HLOOKUP(BB$3,T_GDP[#All],2,FALSE))</f>
        <v>143.27676068612143</v>
      </c>
      <c r="BC731" s="16">
        <f>IF(BB731="Neg","Neg",BB731*HLOOKUP(BC$3,T_GDP[#All],2,FALSE))</f>
        <v>132.90194518417383</v>
      </c>
      <c r="BD731" s="16">
        <f>IF(BC731="Neg","Neg",BC731*HLOOKUP(BD$3,T_GDP[#All],2,FALSE))</f>
        <v>149.20936685537731</v>
      </c>
      <c r="BE731" s="16">
        <f>IF(BD731="Neg","Neg",BD731*HLOOKUP(BE$3,T_GDP[#All],2,FALSE))</f>
        <v>159.05120481788185</v>
      </c>
      <c r="BF731" s="16">
        <f>IF(BE731="Neg","Neg",BE731*HLOOKUP(BF$3,T_GDP[#All],2,FALSE))</f>
        <v>161.91395312519003</v>
      </c>
      <c r="BG731" s="16">
        <f>IF(BF731="Neg","Neg",BF731*HLOOKUP(BG$3,T_GDP[#All],2,FALSE))</f>
        <v>167.391100607244</v>
      </c>
      <c r="BH731" s="16">
        <f>IF(BG731="Neg","Neg",BG731*HLOOKUP(BH$3,T_GDP[#All],2,FALSE))</f>
        <v>172.82058844817817</v>
      </c>
      <c r="BI731" s="16">
        <f>IF(BH731="Neg","Neg",BH731*HLOOKUP(BI$3,T_GDP[#All],2,FALSE))</f>
        <v>179.40703137205176</v>
      </c>
      <c r="BJ731" s="16">
        <f>IF(BI731="Neg","Neg",BI731*HLOOKUP(BJ$3,T_GDP[#All],2,FALSE))</f>
        <v>186.46064456338021</v>
      </c>
    </row>
    <row r="732" spans="1:62" ht="13.9" customHeight="1" x14ac:dyDescent="0.25">
      <c r="A732" s="6"/>
      <c r="B732" s="1" t="s">
        <v>1373</v>
      </c>
      <c r="C732" s="1" t="s">
        <v>1385</v>
      </c>
      <c r="D732" s="1" t="s">
        <v>725</v>
      </c>
      <c r="E732" s="23"/>
      <c r="F732" s="23"/>
      <c r="G732" s="23"/>
      <c r="H732" s="23"/>
      <c r="I732" s="23"/>
      <c r="J732" s="23"/>
      <c r="K732" s="23"/>
      <c r="L732" s="23"/>
      <c r="M732" s="23"/>
      <c r="N732" s="15"/>
      <c r="O732" s="15"/>
      <c r="P732" s="15"/>
      <c r="Q732" s="15"/>
      <c r="R732" s="15"/>
      <c r="S732" s="15"/>
      <c r="T732" s="15"/>
      <c r="U732" s="15"/>
      <c r="V732" s="15"/>
      <c r="W732" s="15"/>
      <c r="X732" s="15"/>
      <c r="Y732" s="15"/>
      <c r="Z732" s="15"/>
      <c r="AA732" s="15"/>
      <c r="AB732" s="15"/>
      <c r="AC732" s="15"/>
      <c r="AD732" s="15"/>
      <c r="AE732" s="15"/>
      <c r="AF732" s="15"/>
      <c r="AG732" s="15"/>
      <c r="AH732" s="15"/>
      <c r="AI732" s="25"/>
      <c r="AJ732" s="25"/>
      <c r="AK732" s="25"/>
      <c r="AL732" s="25"/>
      <c r="AM732" s="25"/>
      <c r="AN732" s="25"/>
      <c r="AO732" s="25"/>
      <c r="AP732" s="25"/>
      <c r="AQ732" s="25"/>
      <c r="AR732" s="15">
        <v>0</v>
      </c>
      <c r="AS732" s="15">
        <v>40</v>
      </c>
      <c r="AT732" s="15">
        <v>320</v>
      </c>
      <c r="AU732" s="15">
        <v>140</v>
      </c>
      <c r="AV732" s="16">
        <f>IF(AU732="Neg","Neg",AU732*HLOOKUP(AV$3,T_GDP[#All],2,FALSE))</f>
        <v>146.4133926043279</v>
      </c>
      <c r="AW732" s="16">
        <f>IF(AV732="Neg","Neg",AV732*HLOOKUP(AW$3,T_GDP[#All],2,FALSE))</f>
        <v>152.07189648074129</v>
      </c>
      <c r="AX732" s="16">
        <f>IF(AW732="Neg","Neg",AW732*HLOOKUP(AX$3,T_GDP[#All],2,FALSE))</f>
        <v>157.07149404481689</v>
      </c>
      <c r="AY732" s="16">
        <f>IF(AX732="Neg","Neg",AX732*HLOOKUP(AY$3,T_GDP[#All],2,FALSE))</f>
        <v>163.99138845026269</v>
      </c>
      <c r="AZ732" s="16">
        <f>IF(AY732="Neg","Neg",AY732*HLOOKUP(AZ$3,T_GDP[#All],2,FALSE))</f>
        <v>170.47620040266756</v>
      </c>
      <c r="BA732" s="16">
        <f>IF(AZ732="Neg","Neg",AZ732*HLOOKUP(BA$3,T_GDP[#All],2,FALSE))</f>
        <v>176.49917804633864</v>
      </c>
      <c r="BB732" s="16">
        <f>IF(BA732="Neg","Neg",BA732*HLOOKUP(BB$3,T_GDP[#All],2,FALSE))</f>
        <v>182.35224087324542</v>
      </c>
      <c r="BC732" s="16">
        <f>IF(BB732="Neg","Neg",BB732*HLOOKUP(BC$3,T_GDP[#All],2,FALSE))</f>
        <v>169.14793023440302</v>
      </c>
      <c r="BD732" s="16">
        <f>IF(BC732="Neg","Neg",BC732*HLOOKUP(BD$3,T_GDP[#All],2,FALSE))</f>
        <v>189.90283054320744</v>
      </c>
      <c r="BE732" s="16">
        <f>IF(BD732="Neg","Neg",BD732*HLOOKUP(BE$3,T_GDP[#All],2,FALSE))</f>
        <v>202.4288061318496</v>
      </c>
      <c r="BF732" s="16">
        <f>IF(BE732="Neg","Neg",BE732*HLOOKUP(BF$3,T_GDP[#All],2,FALSE))</f>
        <v>206.07230397751457</v>
      </c>
      <c r="BG732" s="16">
        <f>IF(BF732="Neg","Neg",BF732*HLOOKUP(BG$3,T_GDP[#All],2,FALSE))</f>
        <v>213.04321895467413</v>
      </c>
      <c r="BH732" s="16">
        <f>IF(BG732="Neg","Neg",BG732*HLOOKUP(BH$3,T_GDP[#All],2,FALSE))</f>
        <v>219.95347620677217</v>
      </c>
      <c r="BI732" s="16">
        <f>IF(BH732="Neg","Neg",BH732*HLOOKUP(BI$3,T_GDP[#All],2,FALSE))</f>
        <v>228.33622174624765</v>
      </c>
      <c r="BJ732" s="16">
        <f>IF(BI732="Neg","Neg",BI732*HLOOKUP(BJ$3,T_GDP[#All],2,FALSE))</f>
        <v>237.3135476261202</v>
      </c>
    </row>
    <row r="733" spans="1:62" ht="13.9" customHeight="1" x14ac:dyDescent="0.25">
      <c r="A733" s="6"/>
      <c r="B733" s="1" t="s">
        <v>1373</v>
      </c>
      <c r="C733" s="1" t="s">
        <v>1386</v>
      </c>
      <c r="D733" s="1" t="s">
        <v>2129</v>
      </c>
      <c r="E733" s="23"/>
      <c r="F733" s="23"/>
      <c r="G733" s="23"/>
      <c r="H733" s="23"/>
      <c r="I733" s="23"/>
      <c r="J733" s="23"/>
      <c r="K733" s="23"/>
      <c r="L733" s="23"/>
      <c r="M733" s="23"/>
      <c r="N733" s="15"/>
      <c r="O733" s="15"/>
      <c r="P733" s="15"/>
      <c r="Q733" s="15"/>
      <c r="R733" s="15"/>
      <c r="S733" s="15"/>
      <c r="T733" s="15"/>
      <c r="U733" s="15"/>
      <c r="V733" s="15"/>
      <c r="W733" s="15"/>
      <c r="X733" s="15"/>
      <c r="Y733" s="15"/>
      <c r="Z733" s="15"/>
      <c r="AA733" s="15"/>
      <c r="AB733" s="15"/>
      <c r="AC733" s="15"/>
      <c r="AD733" s="15"/>
      <c r="AE733" s="15"/>
      <c r="AF733" s="15"/>
      <c r="AG733" s="15"/>
      <c r="AH733" s="15"/>
      <c r="AI733" s="25"/>
      <c r="AJ733" s="25"/>
      <c r="AK733" s="25"/>
      <c r="AL733" s="25"/>
      <c r="AM733" s="25"/>
      <c r="AN733" s="25"/>
      <c r="AO733" s="25"/>
      <c r="AP733" s="25"/>
      <c r="AQ733" s="25"/>
      <c r="AR733" s="15">
        <v>0</v>
      </c>
      <c r="AS733" s="15">
        <v>0</v>
      </c>
      <c r="AT733" s="15">
        <v>75</v>
      </c>
      <c r="AU733" s="15">
        <v>80</v>
      </c>
      <c r="AV733" s="16">
        <f>IF(AU733="Neg","Neg",AU733*HLOOKUP(AV$3,T_GDP[#All],2,FALSE))</f>
        <v>83.664795773901659</v>
      </c>
      <c r="AW733" s="16">
        <f>IF(AV733="Neg","Neg",AV733*HLOOKUP(AW$3,T_GDP[#All],2,FALSE))</f>
        <v>86.898226560423595</v>
      </c>
      <c r="AX733" s="16">
        <f>IF(AW733="Neg","Neg",AW733*HLOOKUP(AX$3,T_GDP[#All],2,FALSE))</f>
        <v>89.755139454181091</v>
      </c>
      <c r="AY733" s="16">
        <f>IF(AX733="Neg","Neg",AX733*HLOOKUP(AY$3,T_GDP[#All],2,FALSE))</f>
        <v>93.709364828721547</v>
      </c>
      <c r="AZ733" s="16">
        <f>IF(AY733="Neg","Neg",AY733*HLOOKUP(AZ$3,T_GDP[#All],2,FALSE))</f>
        <v>97.414971658667199</v>
      </c>
      <c r="BA733" s="16">
        <f>IF(AZ733="Neg","Neg",AZ733*HLOOKUP(BA$3,T_GDP[#All],2,FALSE))</f>
        <v>100.85667316933639</v>
      </c>
      <c r="BB733" s="16">
        <f>IF(BA733="Neg","Neg",BA733*HLOOKUP(BB$3,T_GDP[#All],2,FALSE))</f>
        <v>104.20128049899742</v>
      </c>
      <c r="BC733" s="16">
        <f>IF(BB733="Neg","Neg",BB733*HLOOKUP(BC$3,T_GDP[#All],2,FALSE))</f>
        <v>96.655960133944617</v>
      </c>
      <c r="BD733" s="16">
        <f>IF(BC733="Neg","Neg",BC733*HLOOKUP(BD$3,T_GDP[#All],2,FALSE))</f>
        <v>108.51590316754715</v>
      </c>
      <c r="BE733" s="16">
        <f>IF(BD733="Neg","Neg",BD733*HLOOKUP(BE$3,T_GDP[#All],2,FALSE))</f>
        <v>115.67360350391409</v>
      </c>
      <c r="BF733" s="16">
        <f>IF(BE733="Neg","Neg",BE733*HLOOKUP(BF$3,T_GDP[#All],2,FALSE))</f>
        <v>117.7556022728655</v>
      </c>
      <c r="BG733" s="16">
        <f>IF(BF733="Neg","Neg",BF733*HLOOKUP(BG$3,T_GDP[#All],2,FALSE))</f>
        <v>121.73898225981384</v>
      </c>
      <c r="BH733" s="16">
        <f>IF(BG733="Neg","Neg",BG733*HLOOKUP(BH$3,T_GDP[#All],2,FALSE))</f>
        <v>125.68770068958415</v>
      </c>
      <c r="BI733" s="16">
        <f>IF(BH733="Neg","Neg",BH733*HLOOKUP(BI$3,T_GDP[#All],2,FALSE))</f>
        <v>130.47784099785585</v>
      </c>
      <c r="BJ733" s="16">
        <f>IF(BI733="Neg","Neg",BI733*HLOOKUP(BJ$3,T_GDP[#All],2,FALSE))</f>
        <v>135.60774150064017</v>
      </c>
    </row>
    <row r="734" spans="1:62" ht="13.9" customHeight="1" x14ac:dyDescent="0.25">
      <c r="A734" s="6"/>
      <c r="B734" s="1" t="s">
        <v>1373</v>
      </c>
      <c r="C734" s="1" t="s">
        <v>1387</v>
      </c>
      <c r="D734" s="1" t="s">
        <v>736</v>
      </c>
      <c r="E734" s="23"/>
      <c r="F734" s="23"/>
      <c r="G734" s="23"/>
      <c r="H734" s="23"/>
      <c r="I734" s="23"/>
      <c r="J734" s="23"/>
      <c r="K734" s="23"/>
      <c r="L734" s="23"/>
      <c r="M734" s="23"/>
      <c r="N734" s="15"/>
      <c r="O734" s="15"/>
      <c r="P734" s="15"/>
      <c r="Q734" s="15"/>
      <c r="R734" s="15"/>
      <c r="S734" s="15"/>
      <c r="T734" s="15"/>
      <c r="U734" s="15"/>
      <c r="V734" s="15"/>
      <c r="W734" s="15"/>
      <c r="X734" s="15"/>
      <c r="Y734" s="15"/>
      <c r="Z734" s="15"/>
      <c r="AA734" s="15"/>
      <c r="AB734" s="15"/>
      <c r="AC734" s="15"/>
      <c r="AD734" s="15"/>
      <c r="AE734" s="15"/>
      <c r="AF734" s="15"/>
      <c r="AG734" s="15"/>
      <c r="AH734" s="15"/>
      <c r="AI734" s="25"/>
      <c r="AJ734" s="25"/>
      <c r="AK734" s="25"/>
      <c r="AL734" s="25"/>
      <c r="AM734" s="25"/>
      <c r="AN734" s="25"/>
      <c r="AO734" s="25"/>
      <c r="AP734" s="25"/>
      <c r="AQ734" s="25"/>
      <c r="AR734" s="15">
        <v>0</v>
      </c>
      <c r="AS734" s="15">
        <v>170</v>
      </c>
      <c r="AT734" s="15">
        <v>65</v>
      </c>
      <c r="AU734" s="15">
        <v>65</v>
      </c>
      <c r="AV734" s="16">
        <f>IF(AU734="Neg","Neg",AU734*HLOOKUP(AV$3,T_GDP[#All],2,FALSE))</f>
        <v>67.977646566295093</v>
      </c>
      <c r="AW734" s="16">
        <f>IF(AV734="Neg","Neg",AV734*HLOOKUP(AW$3,T_GDP[#All],2,FALSE))</f>
        <v>70.604809080344168</v>
      </c>
      <c r="AX734" s="16">
        <f>IF(AW734="Neg","Neg",AW734*HLOOKUP(AX$3,T_GDP[#All],2,FALSE))</f>
        <v>72.926050806522127</v>
      </c>
      <c r="AY734" s="16">
        <f>IF(AX734="Neg","Neg",AX734*HLOOKUP(AY$3,T_GDP[#All],2,FALSE))</f>
        <v>76.138858923336244</v>
      </c>
      <c r="AZ734" s="16">
        <f>IF(AY734="Neg","Neg",AY734*HLOOKUP(AZ$3,T_GDP[#All],2,FALSE))</f>
        <v>79.149664472667084</v>
      </c>
      <c r="BA734" s="16">
        <f>IF(AZ734="Neg","Neg",AZ734*HLOOKUP(BA$3,T_GDP[#All],2,FALSE))</f>
        <v>81.946046950085801</v>
      </c>
      <c r="BB734" s="16">
        <f>IF(BA734="Neg","Neg",BA734*HLOOKUP(BB$3,T_GDP[#All],2,FALSE))</f>
        <v>84.663540405435384</v>
      </c>
      <c r="BC734" s="16">
        <f>IF(BB734="Neg","Neg",BB734*HLOOKUP(BC$3,T_GDP[#All],2,FALSE))</f>
        <v>78.532967608829978</v>
      </c>
      <c r="BD734" s="16">
        <f>IF(BC734="Neg","Neg",BC734*HLOOKUP(BD$3,T_GDP[#All],2,FALSE))</f>
        <v>88.169171323632042</v>
      </c>
      <c r="BE734" s="16">
        <f>IF(BD734="Neg","Neg",BD734*HLOOKUP(BE$3,T_GDP[#All],2,FALSE))</f>
        <v>93.984802846930179</v>
      </c>
      <c r="BF734" s="16">
        <f>IF(BE734="Neg","Neg",BE734*HLOOKUP(BF$3,T_GDP[#All],2,FALSE))</f>
        <v>95.676426846703194</v>
      </c>
      <c r="BG734" s="16">
        <f>IF(BF734="Neg","Neg",BF734*HLOOKUP(BG$3,T_GDP[#All],2,FALSE))</f>
        <v>98.912923086098715</v>
      </c>
      <c r="BH734" s="16">
        <f>IF(BG734="Neg","Neg",BG734*HLOOKUP(BH$3,T_GDP[#All],2,FALSE))</f>
        <v>102.12125681028709</v>
      </c>
      <c r="BI734" s="16">
        <f>IF(BH734="Neg","Neg",BH734*HLOOKUP(BI$3,T_GDP[#All],2,FALSE))</f>
        <v>106.01324581075785</v>
      </c>
      <c r="BJ734" s="16">
        <f>IF(BI734="Neg","Neg",BI734*HLOOKUP(BJ$3,T_GDP[#All],2,FALSE))</f>
        <v>110.18128996927011</v>
      </c>
    </row>
    <row r="735" spans="1:62" ht="13.9" customHeight="1" x14ac:dyDescent="0.25">
      <c r="A735" s="6"/>
      <c r="B735" s="1" t="s">
        <v>1373</v>
      </c>
      <c r="C735" s="1" t="s">
        <v>1388</v>
      </c>
      <c r="D735" s="1" t="s">
        <v>725</v>
      </c>
      <c r="E735" s="23"/>
      <c r="F735" s="23"/>
      <c r="G735" s="23"/>
      <c r="H735" s="23"/>
      <c r="I735" s="23"/>
      <c r="J735" s="23"/>
      <c r="K735" s="23"/>
      <c r="L735" s="23"/>
      <c r="M735" s="23"/>
      <c r="N735" s="15"/>
      <c r="O735" s="15"/>
      <c r="P735" s="15"/>
      <c r="Q735" s="15"/>
      <c r="R735" s="15"/>
      <c r="S735" s="15"/>
      <c r="T735" s="15"/>
      <c r="U735" s="15"/>
      <c r="V735" s="15"/>
      <c r="W735" s="15"/>
      <c r="X735" s="15"/>
      <c r="Y735" s="15"/>
      <c r="Z735" s="15"/>
      <c r="AA735" s="15"/>
      <c r="AB735" s="15"/>
      <c r="AC735" s="15"/>
      <c r="AD735" s="15"/>
      <c r="AE735" s="15"/>
      <c r="AF735" s="15"/>
      <c r="AG735" s="15"/>
      <c r="AH735" s="15"/>
      <c r="AI735" s="25"/>
      <c r="AJ735" s="25"/>
      <c r="AK735" s="25"/>
      <c r="AL735" s="25"/>
      <c r="AM735" s="25"/>
      <c r="AN735" s="25"/>
      <c r="AO735" s="25"/>
      <c r="AP735" s="25"/>
      <c r="AQ735" s="25"/>
      <c r="AR735" s="15">
        <v>0</v>
      </c>
      <c r="AS735" s="15">
        <v>25</v>
      </c>
      <c r="AT735" s="15">
        <v>50</v>
      </c>
      <c r="AU735" s="15">
        <v>50</v>
      </c>
      <c r="AV735" s="16">
        <f>IF(AU735="Neg","Neg",AU735*HLOOKUP(AV$3,T_GDP[#All],2,FALSE))</f>
        <v>52.29049735868854</v>
      </c>
      <c r="AW735" s="16">
        <f>IF(AV735="Neg","Neg",AV735*HLOOKUP(AW$3,T_GDP[#All],2,FALSE))</f>
        <v>54.311391600264749</v>
      </c>
      <c r="AX735" s="16">
        <f>IF(AW735="Neg","Neg",AW735*HLOOKUP(AX$3,T_GDP[#All],2,FALSE))</f>
        <v>56.096962158863178</v>
      </c>
      <c r="AY735" s="16">
        <f>IF(AX735="Neg","Neg",AX735*HLOOKUP(AY$3,T_GDP[#All],2,FALSE))</f>
        <v>58.568353017950962</v>
      </c>
      <c r="AZ735" s="16">
        <f>IF(AY735="Neg","Neg",AY735*HLOOKUP(AZ$3,T_GDP[#All],2,FALSE))</f>
        <v>60.88435728666699</v>
      </c>
      <c r="BA735" s="16">
        <f>IF(AZ735="Neg","Neg",AZ735*HLOOKUP(BA$3,T_GDP[#All],2,FALSE))</f>
        <v>63.035420730835234</v>
      </c>
      <c r="BB735" s="16">
        <f>IF(BA735="Neg","Neg",BA735*HLOOKUP(BB$3,T_GDP[#All],2,FALSE))</f>
        <v>65.125800311873377</v>
      </c>
      <c r="BC735" s="16">
        <f>IF(BB735="Neg","Neg",BB735*HLOOKUP(BC$3,T_GDP[#All],2,FALSE))</f>
        <v>60.409975083715374</v>
      </c>
      <c r="BD735" s="16">
        <f>IF(BC735="Neg","Neg",BC735*HLOOKUP(BD$3,T_GDP[#All],2,FALSE))</f>
        <v>67.822439479716962</v>
      </c>
      <c r="BE735" s="16">
        <f>IF(BD735="Neg","Neg",BD735*HLOOKUP(BE$3,T_GDP[#All],2,FALSE))</f>
        <v>72.296002189946307</v>
      </c>
      <c r="BF735" s="16">
        <f>IF(BE735="Neg","Neg",BE735*HLOOKUP(BF$3,T_GDP[#All],2,FALSE))</f>
        <v>73.597251420540928</v>
      </c>
      <c r="BG735" s="16">
        <f>IF(BF735="Neg","Neg",BF735*HLOOKUP(BG$3,T_GDP[#All],2,FALSE))</f>
        <v>76.086863912383635</v>
      </c>
      <c r="BH735" s="16">
        <f>IF(BG735="Neg","Neg",BG735*HLOOKUP(BH$3,T_GDP[#All],2,FALSE))</f>
        <v>78.554812930990082</v>
      </c>
      <c r="BI735" s="16">
        <f>IF(BH735="Neg","Neg",BH735*HLOOKUP(BI$3,T_GDP[#All],2,FALSE))</f>
        <v>81.548650623659896</v>
      </c>
      <c r="BJ735" s="16">
        <f>IF(BI735="Neg","Neg",BI735*HLOOKUP(BJ$3,T_GDP[#All],2,FALSE))</f>
        <v>84.754838437900091</v>
      </c>
    </row>
    <row r="736" spans="1:62" ht="13.9" customHeight="1" x14ac:dyDescent="0.25">
      <c r="A736" s="6"/>
      <c r="B736" s="1" t="s">
        <v>1373</v>
      </c>
      <c r="C736" s="1" t="s">
        <v>1389</v>
      </c>
      <c r="D736" s="1" t="s">
        <v>736</v>
      </c>
      <c r="E736" s="23"/>
      <c r="F736" s="23"/>
      <c r="G736" s="23"/>
      <c r="H736" s="23"/>
      <c r="I736" s="23"/>
      <c r="J736" s="23"/>
      <c r="K736" s="23"/>
      <c r="L736" s="23"/>
      <c r="M736" s="23"/>
      <c r="N736" s="15"/>
      <c r="O736" s="15"/>
      <c r="P736" s="15"/>
      <c r="Q736" s="15"/>
      <c r="R736" s="15"/>
      <c r="S736" s="15"/>
      <c r="T736" s="15"/>
      <c r="U736" s="15"/>
      <c r="V736" s="15"/>
      <c r="W736" s="15"/>
      <c r="X736" s="15"/>
      <c r="Y736" s="15"/>
      <c r="Z736" s="15"/>
      <c r="AA736" s="15"/>
      <c r="AB736" s="15"/>
      <c r="AC736" s="15"/>
      <c r="AD736" s="15"/>
      <c r="AE736" s="15"/>
      <c r="AF736" s="15"/>
      <c r="AG736" s="15"/>
      <c r="AH736" s="15"/>
      <c r="AI736" s="25"/>
      <c r="AJ736" s="25"/>
      <c r="AK736" s="25"/>
      <c r="AL736" s="25"/>
      <c r="AM736" s="25"/>
      <c r="AN736" s="25"/>
      <c r="AO736" s="25"/>
      <c r="AP736" s="25"/>
      <c r="AQ736" s="25"/>
      <c r="AR736" s="15">
        <v>0</v>
      </c>
      <c r="AS736" s="15">
        <v>70</v>
      </c>
      <c r="AT736" s="15">
        <v>80</v>
      </c>
      <c r="AU736" s="15">
        <v>90</v>
      </c>
      <c r="AV736" s="16">
        <f>IF(AU736="Neg","Neg",AU736*HLOOKUP(AV$3,T_GDP[#All],2,FALSE))</f>
        <v>94.12289524563937</v>
      </c>
      <c r="AW736" s="16">
        <f>IF(AV736="Neg","Neg",AV736*HLOOKUP(AW$3,T_GDP[#All],2,FALSE))</f>
        <v>97.760504880476546</v>
      </c>
      <c r="AX736" s="16">
        <f>IF(AW736="Neg","Neg",AW736*HLOOKUP(AX$3,T_GDP[#All],2,FALSE))</f>
        <v>100.97453188595372</v>
      </c>
      <c r="AY736" s="16">
        <f>IF(AX736="Neg","Neg",AX736*HLOOKUP(AY$3,T_GDP[#All],2,FALSE))</f>
        <v>105.42303543231174</v>
      </c>
      <c r="AZ736" s="16">
        <f>IF(AY736="Neg","Neg",AY736*HLOOKUP(AZ$3,T_GDP[#All],2,FALSE))</f>
        <v>109.59184311600059</v>
      </c>
      <c r="BA736" s="16">
        <f>IF(AZ736="Neg","Neg",AZ736*HLOOKUP(BA$3,T_GDP[#All],2,FALSE))</f>
        <v>113.46375731550343</v>
      </c>
      <c r="BB736" s="16">
        <f>IF(BA736="Neg","Neg",BA736*HLOOKUP(BB$3,T_GDP[#All],2,FALSE))</f>
        <v>117.22644056137209</v>
      </c>
      <c r="BC736" s="16">
        <f>IF(BB736="Neg","Neg",BB736*HLOOKUP(BC$3,T_GDP[#All],2,FALSE))</f>
        <v>108.73795515068768</v>
      </c>
      <c r="BD736" s="16">
        <f>IF(BC736="Neg","Neg",BC736*HLOOKUP(BD$3,T_GDP[#All],2,FALSE))</f>
        <v>122.08039106349054</v>
      </c>
      <c r="BE736" s="16">
        <f>IF(BD736="Neg","Neg",BD736*HLOOKUP(BE$3,T_GDP[#All],2,FALSE))</f>
        <v>130.13280394190335</v>
      </c>
      <c r="BF736" s="16">
        <f>IF(BE736="Neg","Neg",BE736*HLOOKUP(BF$3,T_GDP[#All],2,FALSE))</f>
        <v>132.47505255697368</v>
      </c>
      <c r="BG736" s="16">
        <f>IF(BF736="Neg","Neg",BF736*HLOOKUP(BG$3,T_GDP[#All],2,FALSE))</f>
        <v>136.95635504229054</v>
      </c>
      <c r="BH736" s="16">
        <f>IF(BG736="Neg","Neg",BG736*HLOOKUP(BH$3,T_GDP[#All],2,FALSE))</f>
        <v>141.39866327578213</v>
      </c>
      <c r="BI736" s="16">
        <f>IF(BH736="Neg","Neg",BH736*HLOOKUP(BI$3,T_GDP[#All],2,FALSE))</f>
        <v>146.78757112258779</v>
      </c>
      <c r="BJ736" s="16">
        <f>IF(BI736="Neg","Neg",BI736*HLOOKUP(BJ$3,T_GDP[#All],2,FALSE))</f>
        <v>152.55870918822015</v>
      </c>
    </row>
    <row r="737" spans="1:62" ht="13.9" customHeight="1" x14ac:dyDescent="0.25">
      <c r="A737" s="6"/>
      <c r="B737" s="1" t="s">
        <v>1373</v>
      </c>
      <c r="C737" s="1" t="s">
        <v>1390</v>
      </c>
      <c r="D737" s="1" t="s">
        <v>738</v>
      </c>
      <c r="E737" s="23"/>
      <c r="F737" s="23"/>
      <c r="G737" s="23"/>
      <c r="H737" s="23"/>
      <c r="I737" s="23"/>
      <c r="J737" s="23"/>
      <c r="K737" s="23"/>
      <c r="L737" s="23"/>
      <c r="M737" s="23"/>
      <c r="N737" s="15"/>
      <c r="O737" s="15"/>
      <c r="P737" s="15"/>
      <c r="Q737" s="15"/>
      <c r="R737" s="15"/>
      <c r="S737" s="15"/>
      <c r="T737" s="15"/>
      <c r="U737" s="15"/>
      <c r="V737" s="15"/>
      <c r="W737" s="15"/>
      <c r="X737" s="15"/>
      <c r="Y737" s="15"/>
      <c r="Z737" s="15"/>
      <c r="AA737" s="15"/>
      <c r="AB737" s="15"/>
      <c r="AC737" s="15"/>
      <c r="AD737" s="15"/>
      <c r="AE737" s="15"/>
      <c r="AF737" s="15"/>
      <c r="AG737" s="15"/>
      <c r="AH737" s="15"/>
      <c r="AI737" s="25"/>
      <c r="AJ737" s="25"/>
      <c r="AK737" s="25"/>
      <c r="AL737" s="25"/>
      <c r="AM737" s="25"/>
      <c r="AN737" s="25"/>
      <c r="AO737" s="25"/>
      <c r="AP737" s="25"/>
      <c r="AQ737" s="25"/>
      <c r="AR737" s="15">
        <v>0</v>
      </c>
      <c r="AS737" s="15">
        <v>15</v>
      </c>
      <c r="AT737" s="15">
        <v>65</v>
      </c>
      <c r="AU737" s="15">
        <v>60</v>
      </c>
      <c r="AV737" s="16">
        <f>IF(AU737="Neg","Neg",AU737*HLOOKUP(AV$3,T_GDP[#All],2,FALSE))</f>
        <v>62.748596830426244</v>
      </c>
      <c r="AW737" s="16">
        <f>IF(AV737="Neg","Neg",AV737*HLOOKUP(AW$3,T_GDP[#All],2,FALSE))</f>
        <v>65.173669920317693</v>
      </c>
      <c r="AX737" s="16">
        <f>IF(AW737="Neg","Neg",AW737*HLOOKUP(AX$3,T_GDP[#All],2,FALSE))</f>
        <v>67.316354590635811</v>
      </c>
      <c r="AY737" s="16">
        <f>IF(AX737="Neg","Neg",AX737*HLOOKUP(AY$3,T_GDP[#All],2,FALSE))</f>
        <v>70.282023621541157</v>
      </c>
      <c r="AZ737" s="16">
        <f>IF(AY737="Neg","Neg",AY737*HLOOKUP(AZ$3,T_GDP[#All],2,FALSE))</f>
        <v>73.061228744000388</v>
      </c>
      <c r="BA737" s="16">
        <f>IF(AZ737="Neg","Neg",AZ737*HLOOKUP(BA$3,T_GDP[#All],2,FALSE))</f>
        <v>75.642504877002281</v>
      </c>
      <c r="BB737" s="16">
        <f>IF(BA737="Neg","Neg",BA737*HLOOKUP(BB$3,T_GDP[#All],2,FALSE))</f>
        <v>78.150960374248044</v>
      </c>
      <c r="BC737" s="16">
        <f>IF(BB737="Neg","Neg",BB737*HLOOKUP(BC$3,T_GDP[#All],2,FALSE))</f>
        <v>72.491970100458445</v>
      </c>
      <c r="BD737" s="16">
        <f>IF(BC737="Neg","Neg",BC737*HLOOKUP(BD$3,T_GDP[#All],2,FALSE))</f>
        <v>81.386927375660349</v>
      </c>
      <c r="BE737" s="16">
        <f>IF(BD737="Neg","Neg",BD737*HLOOKUP(BE$3,T_GDP[#All],2,FALSE))</f>
        <v>86.75520262793556</v>
      </c>
      <c r="BF737" s="16">
        <f>IF(BE737="Neg","Neg",BE737*HLOOKUP(BF$3,T_GDP[#All],2,FALSE))</f>
        <v>88.316701704649105</v>
      </c>
      <c r="BG737" s="16">
        <f>IF(BF737="Neg","Neg",BF737*HLOOKUP(BG$3,T_GDP[#All],2,FALSE))</f>
        <v>91.30423669486035</v>
      </c>
      <c r="BH737" s="16">
        <f>IF(BG737="Neg","Neg",BG737*HLOOKUP(BH$3,T_GDP[#All],2,FALSE))</f>
        <v>94.265775517188075</v>
      </c>
      <c r="BI737" s="16">
        <f>IF(BH737="Neg","Neg",BH737*HLOOKUP(BI$3,T_GDP[#All],2,FALSE))</f>
        <v>97.858380748391852</v>
      </c>
      <c r="BJ737" s="16">
        <f>IF(BI737="Neg","Neg",BI737*HLOOKUP(BJ$3,T_GDP[#All],2,FALSE))</f>
        <v>101.70580612548009</v>
      </c>
    </row>
    <row r="738" spans="1:62" ht="13.9" customHeight="1" x14ac:dyDescent="0.25">
      <c r="A738" s="6"/>
      <c r="B738" s="1" t="s">
        <v>1373</v>
      </c>
      <c r="C738" s="1" t="s">
        <v>1391</v>
      </c>
      <c r="D738" s="1" t="s">
        <v>2129</v>
      </c>
      <c r="E738" s="23"/>
      <c r="F738" s="23"/>
      <c r="G738" s="23"/>
      <c r="H738" s="23"/>
      <c r="I738" s="23"/>
      <c r="J738" s="23"/>
      <c r="K738" s="23"/>
      <c r="L738" s="23"/>
      <c r="M738" s="23"/>
      <c r="N738" s="15"/>
      <c r="O738" s="15"/>
      <c r="P738" s="15"/>
      <c r="Q738" s="15"/>
      <c r="R738" s="15"/>
      <c r="S738" s="15"/>
      <c r="T738" s="15"/>
      <c r="U738" s="15"/>
      <c r="V738" s="15"/>
      <c r="W738" s="15"/>
      <c r="X738" s="15"/>
      <c r="Y738" s="15"/>
      <c r="Z738" s="15"/>
      <c r="AA738" s="15"/>
      <c r="AB738" s="15"/>
      <c r="AC738" s="15"/>
      <c r="AD738" s="15"/>
      <c r="AE738" s="15"/>
      <c r="AF738" s="15"/>
      <c r="AG738" s="15"/>
      <c r="AH738" s="15"/>
      <c r="AI738" s="25"/>
      <c r="AJ738" s="25"/>
      <c r="AK738" s="25"/>
      <c r="AL738" s="25"/>
      <c r="AM738" s="25"/>
      <c r="AN738" s="25"/>
      <c r="AO738" s="25"/>
      <c r="AP738" s="25"/>
      <c r="AQ738" s="25"/>
      <c r="AR738" s="15">
        <v>0</v>
      </c>
      <c r="AS738" s="15">
        <v>-15</v>
      </c>
      <c r="AT738" s="15">
        <v>-35</v>
      </c>
      <c r="AU738" s="15">
        <v>-60</v>
      </c>
      <c r="AV738" s="16">
        <f>IF(AU738="Neg","Neg",AU738*HLOOKUP(AV$3,T_GDP[#All],2,FALSE))</f>
        <v>-62.748596830426244</v>
      </c>
      <c r="AW738" s="16">
        <f>IF(AV738="Neg","Neg",AV738*HLOOKUP(AW$3,T_GDP[#All],2,FALSE))</f>
        <v>-65.173669920317693</v>
      </c>
      <c r="AX738" s="16">
        <f>IF(AW738="Neg","Neg",AW738*HLOOKUP(AX$3,T_GDP[#All],2,FALSE))</f>
        <v>-67.316354590635811</v>
      </c>
      <c r="AY738" s="16">
        <f>IF(AX738="Neg","Neg",AX738*HLOOKUP(AY$3,T_GDP[#All],2,FALSE))</f>
        <v>-70.282023621541157</v>
      </c>
      <c r="AZ738" s="16">
        <f>IF(AY738="Neg","Neg",AY738*HLOOKUP(AZ$3,T_GDP[#All],2,FALSE))</f>
        <v>-73.061228744000388</v>
      </c>
      <c r="BA738" s="16">
        <f>IF(AZ738="Neg","Neg",AZ738*HLOOKUP(BA$3,T_GDP[#All],2,FALSE))</f>
        <v>-75.642504877002281</v>
      </c>
      <c r="BB738" s="16">
        <f>IF(BA738="Neg","Neg",BA738*HLOOKUP(BB$3,T_GDP[#All],2,FALSE))</f>
        <v>-78.150960374248044</v>
      </c>
      <c r="BC738" s="16">
        <f>IF(BB738="Neg","Neg",BB738*HLOOKUP(BC$3,T_GDP[#All],2,FALSE))</f>
        <v>-72.491970100458445</v>
      </c>
      <c r="BD738" s="16">
        <f>IF(BC738="Neg","Neg",BC738*HLOOKUP(BD$3,T_GDP[#All],2,FALSE))</f>
        <v>-81.386927375660349</v>
      </c>
      <c r="BE738" s="16">
        <f>IF(BD738="Neg","Neg",BD738*HLOOKUP(BE$3,T_GDP[#All],2,FALSE))</f>
        <v>-86.75520262793556</v>
      </c>
      <c r="BF738" s="16">
        <f>IF(BE738="Neg","Neg",BE738*HLOOKUP(BF$3,T_GDP[#All],2,FALSE))</f>
        <v>-88.316701704649105</v>
      </c>
      <c r="BG738" s="16">
        <f>IF(BF738="Neg","Neg",BF738*HLOOKUP(BG$3,T_GDP[#All],2,FALSE))</f>
        <v>-91.30423669486035</v>
      </c>
      <c r="BH738" s="16">
        <f>IF(BG738="Neg","Neg",BG738*HLOOKUP(BH$3,T_GDP[#All],2,FALSE))</f>
        <v>-94.265775517188075</v>
      </c>
      <c r="BI738" s="16">
        <f>IF(BH738="Neg","Neg",BH738*HLOOKUP(BI$3,T_GDP[#All],2,FALSE))</f>
        <v>-97.858380748391852</v>
      </c>
      <c r="BJ738" s="16">
        <f>IF(BI738="Neg","Neg",BI738*HLOOKUP(BJ$3,T_GDP[#All],2,FALSE))</f>
        <v>-101.70580612548009</v>
      </c>
    </row>
    <row r="739" spans="1:62" ht="13.9" customHeight="1" x14ac:dyDescent="0.25">
      <c r="A739" s="6"/>
      <c r="B739" s="1" t="s">
        <v>1373</v>
      </c>
      <c r="C739" s="1" t="s">
        <v>1392</v>
      </c>
      <c r="D739" s="1" t="s">
        <v>738</v>
      </c>
      <c r="E739" s="23"/>
      <c r="F739" s="23"/>
      <c r="G739" s="23"/>
      <c r="H739" s="23"/>
      <c r="I739" s="23"/>
      <c r="J739" s="23"/>
      <c r="K739" s="23"/>
      <c r="L739" s="23"/>
      <c r="M739" s="23"/>
      <c r="N739" s="15"/>
      <c r="O739" s="15"/>
      <c r="P739" s="15"/>
      <c r="Q739" s="15"/>
      <c r="R739" s="15"/>
      <c r="S739" s="15"/>
      <c r="T739" s="15"/>
      <c r="U739" s="15"/>
      <c r="V739" s="15"/>
      <c r="W739" s="15"/>
      <c r="X739" s="15"/>
      <c r="Y739" s="15"/>
      <c r="Z739" s="15"/>
      <c r="AA739" s="15"/>
      <c r="AB739" s="15"/>
      <c r="AC739" s="15"/>
      <c r="AD739" s="15"/>
      <c r="AE739" s="15"/>
      <c r="AF739" s="15"/>
      <c r="AG739" s="15"/>
      <c r="AH739" s="15"/>
      <c r="AI739" s="25"/>
      <c r="AJ739" s="25"/>
      <c r="AK739" s="25"/>
      <c r="AL739" s="25"/>
      <c r="AM739" s="25"/>
      <c r="AN739" s="25"/>
      <c r="AO739" s="25"/>
      <c r="AP739" s="25"/>
      <c r="AQ739" s="25"/>
      <c r="AR739" s="15">
        <v>0</v>
      </c>
      <c r="AS739" s="15">
        <v>-125</v>
      </c>
      <c r="AT739" s="15">
        <v>0</v>
      </c>
      <c r="AU739" s="15">
        <v>0</v>
      </c>
      <c r="AV739" s="16">
        <f>IF(AU739="Neg","Neg",AU739*HLOOKUP(AV$3,T_GDP[#All],2,FALSE))</f>
        <v>0</v>
      </c>
      <c r="AW739" s="16">
        <f>IF(AV739="Neg","Neg",AV739*HLOOKUP(AW$3,T_GDP[#All],2,FALSE))</f>
        <v>0</v>
      </c>
      <c r="AX739" s="16">
        <f>IF(AW739="Neg","Neg",AW739*HLOOKUP(AX$3,T_GDP[#All],2,FALSE))</f>
        <v>0</v>
      </c>
      <c r="AY739" s="16">
        <f>IF(AX739="Neg","Neg",AX739*HLOOKUP(AY$3,T_GDP[#All],2,FALSE))</f>
        <v>0</v>
      </c>
      <c r="AZ739" s="16">
        <f>IF(AY739="Neg","Neg",AY739*HLOOKUP(AZ$3,T_GDP[#All],2,FALSE))</f>
        <v>0</v>
      </c>
      <c r="BA739" s="16">
        <f>IF(AZ739="Neg","Neg",AZ739*HLOOKUP(BA$3,T_GDP[#All],2,FALSE))</f>
        <v>0</v>
      </c>
      <c r="BB739" s="16">
        <f>IF(BA739="Neg","Neg",BA739*HLOOKUP(BB$3,T_GDP[#All],2,FALSE))</f>
        <v>0</v>
      </c>
      <c r="BC739" s="16">
        <f>IF(BB739="Neg","Neg",BB739*HLOOKUP(BC$3,T_GDP[#All],2,FALSE))</f>
        <v>0</v>
      </c>
      <c r="BD739" s="16">
        <f>IF(BC739="Neg","Neg",BC739*HLOOKUP(BD$3,T_GDP[#All],2,FALSE))</f>
        <v>0</v>
      </c>
      <c r="BE739" s="16">
        <f>IF(BD739="Neg","Neg",BD739*HLOOKUP(BE$3,T_GDP[#All],2,FALSE))</f>
        <v>0</v>
      </c>
      <c r="BF739" s="16">
        <f>IF(BE739="Neg","Neg",BE739*HLOOKUP(BF$3,T_GDP[#All],2,FALSE))</f>
        <v>0</v>
      </c>
      <c r="BG739" s="16">
        <f>IF(BF739="Neg","Neg",BF739*HLOOKUP(BG$3,T_GDP[#All],2,FALSE))</f>
        <v>0</v>
      </c>
      <c r="BH739" s="16">
        <f>IF(BG739="Neg","Neg",BG739*HLOOKUP(BH$3,T_GDP[#All],2,FALSE))</f>
        <v>0</v>
      </c>
      <c r="BI739" s="16">
        <f>IF(BH739="Neg","Neg",BH739*HLOOKUP(BI$3,T_GDP[#All],2,FALSE))</f>
        <v>0</v>
      </c>
      <c r="BJ739" s="16">
        <f>IF(BI739="Neg","Neg",BI739*HLOOKUP(BJ$3,T_GDP[#All],2,FALSE))</f>
        <v>0</v>
      </c>
    </row>
    <row r="740" spans="1:62" ht="13.9" customHeight="1" x14ac:dyDescent="0.25">
      <c r="A740" s="6"/>
      <c r="B740" s="10" t="s">
        <v>1373</v>
      </c>
      <c r="C740" s="10" t="s">
        <v>1393</v>
      </c>
      <c r="D740" s="10" t="s">
        <v>731</v>
      </c>
      <c r="E740" s="22"/>
      <c r="F740" s="22"/>
      <c r="G740" s="22"/>
      <c r="H740" s="22"/>
      <c r="I740" s="22"/>
      <c r="J740" s="22"/>
      <c r="K740" s="22"/>
      <c r="L740" s="22"/>
      <c r="M740" s="22"/>
      <c r="N740" s="17"/>
      <c r="O740" s="17"/>
      <c r="P740" s="17"/>
      <c r="Q740" s="17"/>
      <c r="R740" s="17"/>
      <c r="S740" s="17"/>
      <c r="T740" s="17"/>
      <c r="U740" s="17"/>
      <c r="V740" s="17"/>
      <c r="W740" s="17"/>
      <c r="X740" s="17"/>
      <c r="Y740" s="17"/>
      <c r="Z740" s="17"/>
      <c r="AA740" s="17"/>
      <c r="AB740" s="17"/>
      <c r="AC740" s="17"/>
      <c r="AD740" s="17"/>
      <c r="AE740" s="17"/>
      <c r="AF740" s="17"/>
      <c r="AG740" s="17"/>
      <c r="AH740" s="17"/>
      <c r="AI740" s="26"/>
      <c r="AJ740" s="26"/>
      <c r="AK740" s="26"/>
      <c r="AL740" s="26"/>
      <c r="AM740" s="26"/>
      <c r="AN740" s="26"/>
      <c r="AO740" s="26"/>
      <c r="AP740" s="26"/>
      <c r="AQ740" s="26"/>
      <c r="AR740" s="17">
        <v>750</v>
      </c>
      <c r="AS740" s="17">
        <v>0</v>
      </c>
      <c r="AT740" s="17">
        <v>0</v>
      </c>
      <c r="AU740" s="17">
        <v>0</v>
      </c>
      <c r="AV740" s="18">
        <f>IF(AU740="Neg","Neg",AU740*HLOOKUP(AV$3,T_GDP[#All],2,FALSE))</f>
        <v>0</v>
      </c>
      <c r="AW740" s="18">
        <f>IF(AV740="Neg","Neg",AV740*HLOOKUP(AW$3,T_GDP[#All],2,FALSE))</f>
        <v>0</v>
      </c>
      <c r="AX740" s="18">
        <f>IF(AW740="Neg","Neg",AW740*HLOOKUP(AX$3,T_GDP[#All],2,FALSE))</f>
        <v>0</v>
      </c>
      <c r="AY740" s="18">
        <f>IF(AX740="Neg","Neg",AX740*HLOOKUP(AY$3,T_GDP[#All],2,FALSE))</f>
        <v>0</v>
      </c>
      <c r="AZ740" s="18">
        <f>IF(AY740="Neg","Neg",AY740*HLOOKUP(AZ$3,T_GDP[#All],2,FALSE))</f>
        <v>0</v>
      </c>
      <c r="BA740" s="18">
        <f>IF(AZ740="Neg","Neg",AZ740*HLOOKUP(BA$3,T_GDP[#All],2,FALSE))</f>
        <v>0</v>
      </c>
      <c r="BB740" s="18">
        <f>IF(BA740="Neg","Neg",BA740*HLOOKUP(BB$3,T_GDP[#All],2,FALSE))</f>
        <v>0</v>
      </c>
      <c r="BC740" s="18">
        <f>IF(BB740="Neg","Neg",BB740*HLOOKUP(BC$3,T_GDP[#All],2,FALSE))</f>
        <v>0</v>
      </c>
      <c r="BD740" s="18">
        <f>IF(BC740="Neg","Neg",BC740*HLOOKUP(BD$3,T_GDP[#All],2,FALSE))</f>
        <v>0</v>
      </c>
      <c r="BE740" s="18">
        <f>IF(BD740="Neg","Neg",BD740*HLOOKUP(BE$3,T_GDP[#All],2,FALSE))</f>
        <v>0</v>
      </c>
      <c r="BF740" s="18">
        <f>IF(BE740="Neg","Neg",BE740*HLOOKUP(BF$3,T_GDP[#All],2,FALSE))</f>
        <v>0</v>
      </c>
      <c r="BG740" s="18">
        <f>IF(BF740="Neg","Neg",BF740*HLOOKUP(BG$3,T_GDP[#All],2,FALSE))</f>
        <v>0</v>
      </c>
      <c r="BH740" s="18">
        <f>IF(BG740="Neg","Neg",BG740*HLOOKUP(BH$3,T_GDP[#All],2,FALSE))</f>
        <v>0</v>
      </c>
      <c r="BI740" s="18">
        <f>IF(BH740="Neg","Neg",BH740*HLOOKUP(BI$3,T_GDP[#All],2,FALSE))</f>
        <v>0</v>
      </c>
      <c r="BJ740" s="18">
        <f>IF(BI740="Neg","Neg",BI740*HLOOKUP(BJ$3,T_GDP[#All],2,FALSE))</f>
        <v>0</v>
      </c>
    </row>
    <row r="741" spans="1:62" ht="13.9" customHeight="1" x14ac:dyDescent="0.25">
      <c r="A741" s="6"/>
      <c r="B741" s="30" t="s">
        <v>607</v>
      </c>
      <c r="C741" s="31" t="s">
        <v>1394</v>
      </c>
      <c r="D741" s="30" t="s">
        <v>738</v>
      </c>
      <c r="E741" s="23"/>
      <c r="F741" s="23"/>
      <c r="G741" s="23"/>
      <c r="H741" s="23"/>
      <c r="I741" s="23"/>
      <c r="J741" s="23"/>
      <c r="K741" s="23"/>
      <c r="L741" s="23"/>
      <c r="M741" s="23"/>
      <c r="N741" s="15"/>
      <c r="O741" s="15"/>
      <c r="P741" s="15"/>
      <c r="Q741" s="15"/>
      <c r="R741" s="15"/>
      <c r="S741" s="15"/>
      <c r="T741" s="15"/>
      <c r="U741" s="15"/>
      <c r="V741" s="15"/>
      <c r="W741" s="15"/>
      <c r="X741" s="15"/>
      <c r="Y741" s="15"/>
      <c r="Z741" s="15"/>
      <c r="AA741" s="15"/>
      <c r="AB741" s="15"/>
      <c r="AC741" s="15"/>
      <c r="AD741" s="15"/>
      <c r="AE741" s="15"/>
      <c r="AF741" s="15"/>
      <c r="AG741" s="15"/>
      <c r="AH741" s="15"/>
      <c r="AI741" s="25"/>
      <c r="AJ741" s="25"/>
      <c r="AK741" s="25"/>
      <c r="AL741" s="25"/>
      <c r="AM741" s="25"/>
      <c r="AN741" s="25"/>
      <c r="AO741" s="25"/>
      <c r="AP741" s="25"/>
      <c r="AQ741" s="25"/>
      <c r="AR741" s="27"/>
      <c r="AS741" s="32">
        <v>2850</v>
      </c>
      <c r="AT741" s="32">
        <v>12100</v>
      </c>
      <c r="AU741" s="32">
        <v>12500</v>
      </c>
      <c r="AV741" s="32">
        <v>12950</v>
      </c>
      <c r="AW741" s="32">
        <v>13450</v>
      </c>
      <c r="AX741" s="16">
        <f>IF(AW741="Neg","Neg",AW741*HLOOKUP(AX$3,T_GDP[#All],2,FALSE))</f>
        <v>13892.189443237021</v>
      </c>
      <c r="AY741" s="16">
        <f>IF(AX741="Neg","Neg",AX741*HLOOKUP(AY$3,T_GDP[#All],2,FALSE))</f>
        <v>14504.219554698364</v>
      </c>
      <c r="AZ741" s="16">
        <f>IF(AY741="Neg","Neg",AY741*HLOOKUP(AZ$3,T_GDP[#All],2,FALSE))</f>
        <v>15077.768795408278</v>
      </c>
      <c r="BA741" s="16">
        <f>IF(AZ741="Neg","Neg",AZ741*HLOOKUP(BA$3,T_GDP[#All],2,FALSE))</f>
        <v>15610.471097293723</v>
      </c>
      <c r="BB741" s="16">
        <f>IF(BA741="Neg","Neg",BA741*HLOOKUP(BB$3,T_GDP[#All],2,FALSE))</f>
        <v>16128.145281963776</v>
      </c>
      <c r="BC741" s="16">
        <f>IF(BB741="Neg","Neg",BB741*HLOOKUP(BC$3,T_GDP[#All],2,FALSE))</f>
        <v>14960.289930630523</v>
      </c>
      <c r="BD741" s="16">
        <f>IF(BC741="Neg","Neg",BC741*HLOOKUP(BD$3,T_GDP[#All],2,FALSE))</f>
        <v>16795.95724072271</v>
      </c>
      <c r="BE741" s="16">
        <f>IF(BD741="Neg","Neg",BD741*HLOOKUP(BE$3,T_GDP[#All],2,FALSE))</f>
        <v>17903.817243564015</v>
      </c>
      <c r="BF741" s="16">
        <f>IF(BE741="Neg","Neg",BE741*HLOOKUP(BF$3,T_GDP[#All],2,FALSE))</f>
        <v>18226.066437256421</v>
      </c>
      <c r="BG741" s="16">
        <f>IF(BF741="Neg","Neg",BF741*HLOOKUP(BG$3,T_GDP[#All],2,FALSE))</f>
        <v>18842.609063557331</v>
      </c>
      <c r="BH741" s="16">
        <f>IF(BG741="Neg","Neg",BG741*HLOOKUP(BH$3,T_GDP[#All],2,FALSE))</f>
        <v>19453.786816920125</v>
      </c>
      <c r="BI741" s="16">
        <f>IF(BH741="Neg","Neg",BH741*HLOOKUP(BI$3,T_GDP[#All],2,FALSE))</f>
        <v>20195.198807663754</v>
      </c>
      <c r="BJ741" s="16">
        <f>IF(BI741="Neg","Neg",BI741*HLOOKUP(BJ$3,T_GDP[#All],2,FALSE))</f>
        <v>20989.198460976273</v>
      </c>
    </row>
    <row r="742" spans="1:62" ht="13.9" customHeight="1" x14ac:dyDescent="0.25">
      <c r="A742" s="6"/>
      <c r="B742" s="30" t="s">
        <v>607</v>
      </c>
      <c r="C742" s="31" t="s">
        <v>1395</v>
      </c>
      <c r="D742" s="30" t="s">
        <v>726</v>
      </c>
      <c r="E742" s="23"/>
      <c r="F742" s="23"/>
      <c r="G742" s="23"/>
      <c r="H742" s="23"/>
      <c r="I742" s="23"/>
      <c r="J742" s="23"/>
      <c r="K742" s="23"/>
      <c r="L742" s="23"/>
      <c r="M742" s="23"/>
      <c r="N742" s="15"/>
      <c r="O742" s="15"/>
      <c r="P742" s="15"/>
      <c r="Q742" s="15"/>
      <c r="R742" s="15"/>
      <c r="S742" s="15"/>
      <c r="T742" s="15"/>
      <c r="U742" s="15"/>
      <c r="V742" s="15"/>
      <c r="W742" s="15"/>
      <c r="X742" s="15"/>
      <c r="Y742" s="15"/>
      <c r="Z742" s="15"/>
      <c r="AA742" s="15"/>
      <c r="AB742" s="15"/>
      <c r="AC742" s="15"/>
      <c r="AD742" s="15"/>
      <c r="AE742" s="15"/>
      <c r="AF742" s="15"/>
      <c r="AG742" s="15"/>
      <c r="AH742" s="15"/>
      <c r="AI742" s="25"/>
      <c r="AJ742" s="25"/>
      <c r="AK742" s="25"/>
      <c r="AL742" s="25"/>
      <c r="AM742" s="25"/>
      <c r="AN742" s="25"/>
      <c r="AO742" s="25"/>
      <c r="AP742" s="25"/>
      <c r="AQ742" s="25"/>
      <c r="AR742" s="27"/>
      <c r="AS742" s="32">
        <v>115</v>
      </c>
      <c r="AT742" s="32">
        <v>455</v>
      </c>
      <c r="AU742" s="32">
        <v>445</v>
      </c>
      <c r="AV742" s="32">
        <v>455</v>
      </c>
      <c r="AW742" s="32">
        <v>455</v>
      </c>
      <c r="AX742" s="16">
        <f>IF(AW742="Neg","Neg",AW742*HLOOKUP(AX$3,T_GDP[#All],2,FALSE))</f>
        <v>469.95882503143827</v>
      </c>
      <c r="AY742" s="16">
        <f>IF(AX742="Neg","Neg",AX742*HLOOKUP(AY$3,T_GDP[#All],2,FALSE))</f>
        <v>490.66318939685914</v>
      </c>
      <c r="AZ742" s="16">
        <f>IF(AY742="Neg","Neg",AY742*HLOOKUP(AZ$3,T_GDP[#All],2,FALSE))</f>
        <v>510.06578452868149</v>
      </c>
      <c r="BA742" s="16">
        <f>IF(AZ742="Neg","Neg",AZ742*HLOOKUP(BA$3,T_GDP[#All],2,FALSE))</f>
        <v>528.0865687188583</v>
      </c>
      <c r="BB742" s="16">
        <f>IF(BA742="Neg","Neg",BA742*HLOOKUP(BB$3,T_GDP[#All],2,FALSE))</f>
        <v>545.5989667876222</v>
      </c>
      <c r="BC742" s="16">
        <f>IF(BB742="Neg","Neg",BB742*HLOOKUP(BC$3,T_GDP[#All],2,FALSE))</f>
        <v>506.09159244883926</v>
      </c>
      <c r="BD742" s="16">
        <f>IF(BC742="Neg","Neg",BC742*HLOOKUP(BD$3,T_GDP[#All],2,FALSE))</f>
        <v>568.19037505790573</v>
      </c>
      <c r="BE742" s="16">
        <f>IF(BD742="Neg","Neg",BD742*HLOOKUP(BE$3,T_GDP[#All],2,FALSE))</f>
        <v>605.66816697558556</v>
      </c>
      <c r="BF742" s="16">
        <f>IF(BE742="Neg","Neg",BE742*HLOOKUP(BF$3,T_GDP[#All],2,FALSE))</f>
        <v>616.56953375105354</v>
      </c>
      <c r="BG742" s="16">
        <f>IF(BF742="Neg","Neg",BF742*HLOOKUP(BG$3,T_GDP[#All],2,FALSE))</f>
        <v>637.42655196420696</v>
      </c>
      <c r="BH742" s="16">
        <f>IF(BG742="Neg","Neg",BG742*HLOOKUP(BH$3,T_GDP[#All],2,FALSE))</f>
        <v>658.10208191068057</v>
      </c>
      <c r="BI742" s="16">
        <f>IF(BH742="Neg","Neg",BH742*HLOOKUP(BI$3,T_GDP[#All],2,FALSE))</f>
        <v>683.18330538936834</v>
      </c>
      <c r="BJ742" s="16">
        <f>IF(BI742="Neg","Neg",BI742*HLOOKUP(BJ$3,T_GDP[#All],2,FALSE))</f>
        <v>710.04351670960602</v>
      </c>
    </row>
    <row r="743" spans="1:62" ht="13.9" customHeight="1" x14ac:dyDescent="0.25">
      <c r="A743" s="6"/>
      <c r="B743" s="30" t="s">
        <v>607</v>
      </c>
      <c r="C743" s="31" t="s">
        <v>1396</v>
      </c>
      <c r="D743" s="30" t="s">
        <v>2129</v>
      </c>
      <c r="E743" s="23"/>
      <c r="F743" s="23"/>
      <c r="G743" s="23"/>
      <c r="H743" s="23"/>
      <c r="I743" s="23"/>
      <c r="J743" s="23"/>
      <c r="K743" s="23"/>
      <c r="L743" s="23"/>
      <c r="M743" s="23"/>
      <c r="N743" s="15"/>
      <c r="O743" s="15"/>
      <c r="P743" s="15"/>
      <c r="Q743" s="15"/>
      <c r="R743" s="15"/>
      <c r="S743" s="15"/>
      <c r="T743" s="15"/>
      <c r="U743" s="15"/>
      <c r="V743" s="15"/>
      <c r="W743" s="15"/>
      <c r="X743" s="15"/>
      <c r="Y743" s="15"/>
      <c r="Z743" s="15"/>
      <c r="AA743" s="15"/>
      <c r="AB743" s="15"/>
      <c r="AC743" s="15"/>
      <c r="AD743" s="15"/>
      <c r="AE743" s="15"/>
      <c r="AF743" s="15"/>
      <c r="AG743" s="15"/>
      <c r="AH743" s="15"/>
      <c r="AI743" s="25"/>
      <c r="AJ743" s="25"/>
      <c r="AK743" s="25"/>
      <c r="AL743" s="25"/>
      <c r="AM743" s="25"/>
      <c r="AN743" s="25"/>
      <c r="AO743" s="25"/>
      <c r="AP743" s="25"/>
      <c r="AQ743" s="25"/>
      <c r="AR743" s="27"/>
      <c r="AS743" s="32">
        <v>-10</v>
      </c>
      <c r="AT743" s="32">
        <v>-400</v>
      </c>
      <c r="AU743" s="32">
        <v>-1200</v>
      </c>
      <c r="AV743" s="32">
        <v>-2100</v>
      </c>
      <c r="AW743" s="32">
        <v>-2700</v>
      </c>
      <c r="AX743" s="16">
        <f>IF(AW743="Neg","Neg",AW743*HLOOKUP(AX$3,T_GDP[#All],2,FALSE))</f>
        <v>-2788.7666540327104</v>
      </c>
      <c r="AY743" s="16">
        <f>IF(AX743="Neg","Neg",AX743*HLOOKUP(AY$3,T_GDP[#All],2,FALSE))</f>
        <v>-2911.6277173000431</v>
      </c>
      <c r="AZ743" s="16">
        <f>IF(AY743="Neg","Neg",AY743*HLOOKUP(AZ$3,T_GDP[#All],2,FALSE))</f>
        <v>-3026.7639961042637</v>
      </c>
      <c r="BA743" s="16">
        <f>IF(AZ743="Neg","Neg",AZ743*HLOOKUP(BA$3,T_GDP[#All],2,FALSE))</f>
        <v>-3133.7005176723455</v>
      </c>
      <c r="BB743" s="16">
        <f>IF(BA743="Neg","Neg",BA743*HLOOKUP(BB$3,T_GDP[#All],2,FALSE))</f>
        <v>-3237.620242475999</v>
      </c>
      <c r="BC743" s="16">
        <f>IF(BB743="Neg","Neg",BB743*HLOOKUP(BC$3,T_GDP[#All],2,FALSE))</f>
        <v>-3003.1808782678363</v>
      </c>
      <c r="BD743" s="16">
        <f>IF(BC743="Neg","Neg",BC743*HLOOKUP(BD$3,T_GDP[#All],2,FALSE))</f>
        <v>-3371.6791486952638</v>
      </c>
      <c r="BE743" s="16">
        <f>IF(BD743="Neg","Neg",BD743*HLOOKUP(BE$3,T_GDP[#All],2,FALSE))</f>
        <v>-3594.0748369979797</v>
      </c>
      <c r="BF743" s="16">
        <f>IF(BE743="Neg","Neg",BE743*HLOOKUP(BF$3,T_GDP[#All],2,FALSE))</f>
        <v>-3658.7642662150424</v>
      </c>
      <c r="BG743" s="16">
        <f>IF(BF743="Neg","Neg",BF743*HLOOKUP(BG$3,T_GDP[#All],2,FALSE))</f>
        <v>-3782.531187479909</v>
      </c>
      <c r="BH743" s="16">
        <f>IF(BG743="Neg","Neg",BG743*HLOOKUP(BH$3,T_GDP[#All],2,FALSE))</f>
        <v>-3905.2211454040385</v>
      </c>
      <c r="BI743" s="16">
        <f>IF(BH743="Neg","Neg",BH743*HLOOKUP(BI$3,T_GDP[#All],2,FALSE))</f>
        <v>-4054.0547792336142</v>
      </c>
      <c r="BJ743" s="16">
        <f>IF(BI743="Neg","Neg",BI743*HLOOKUP(BJ$3,T_GDP[#All],2,FALSE))</f>
        <v>-4213.4450442108482</v>
      </c>
    </row>
    <row r="744" spans="1:62" ht="13.9" customHeight="1" x14ac:dyDescent="0.25">
      <c r="A744" s="6"/>
      <c r="B744" s="30" t="s">
        <v>607</v>
      </c>
      <c r="C744" s="31" t="s">
        <v>1397</v>
      </c>
      <c r="D744" s="30" t="s">
        <v>2129</v>
      </c>
      <c r="E744" s="23"/>
      <c r="F744" s="23"/>
      <c r="G744" s="23"/>
      <c r="H744" s="23"/>
      <c r="I744" s="23"/>
      <c r="J744" s="23"/>
      <c r="K744" s="23"/>
      <c r="L744" s="23"/>
      <c r="M744" s="23"/>
      <c r="N744" s="15"/>
      <c r="O744" s="15"/>
      <c r="P744" s="15"/>
      <c r="Q744" s="15"/>
      <c r="R744" s="15"/>
      <c r="S744" s="15"/>
      <c r="T744" s="15"/>
      <c r="U744" s="15"/>
      <c r="V744" s="15"/>
      <c r="W744" s="15"/>
      <c r="X744" s="15"/>
      <c r="Y744" s="15"/>
      <c r="Z744" s="15"/>
      <c r="AA744" s="15"/>
      <c r="AB744" s="15"/>
      <c r="AC744" s="15"/>
      <c r="AD744" s="15"/>
      <c r="AE744" s="15"/>
      <c r="AF744" s="15"/>
      <c r="AG744" s="15"/>
      <c r="AH744" s="15"/>
      <c r="AI744" s="25"/>
      <c r="AJ744" s="25"/>
      <c r="AK744" s="25"/>
      <c r="AL744" s="25"/>
      <c r="AM744" s="25"/>
      <c r="AN744" s="25"/>
      <c r="AO744" s="25"/>
      <c r="AP744" s="25"/>
      <c r="AQ744" s="25"/>
      <c r="AR744" s="27"/>
      <c r="AS744" s="32">
        <v>0</v>
      </c>
      <c r="AT744" s="32">
        <v>-100</v>
      </c>
      <c r="AU744" s="32">
        <v>-1000</v>
      </c>
      <c r="AV744" s="32">
        <v>-1300</v>
      </c>
      <c r="AW744" s="32">
        <v>-1400</v>
      </c>
      <c r="AX744" s="16">
        <f>IF(AW744="Neg","Neg",AW744*HLOOKUP(AX$3,T_GDP[#All],2,FALSE))</f>
        <v>-1446.027153942887</v>
      </c>
      <c r="AY744" s="16">
        <f>IF(AX744="Neg","Neg",AX744*HLOOKUP(AY$3,T_GDP[#All],2,FALSE))</f>
        <v>-1509.7328904518745</v>
      </c>
      <c r="AZ744" s="16">
        <f>IF(AY744="Neg","Neg",AY744*HLOOKUP(AZ$3,T_GDP[#All],2,FALSE))</f>
        <v>-1569.4331831651739</v>
      </c>
      <c r="BA744" s="16">
        <f>IF(AZ744="Neg","Neg",AZ744*HLOOKUP(BA$3,T_GDP[#All],2,FALSE))</f>
        <v>-1624.8817499041793</v>
      </c>
      <c r="BB744" s="16">
        <f>IF(BA744="Neg","Neg",BA744*HLOOKUP(BB$3,T_GDP[#All],2,FALSE))</f>
        <v>-1678.7660516542219</v>
      </c>
      <c r="BC744" s="16">
        <f>IF(BB744="Neg","Neg",BB744*HLOOKUP(BC$3,T_GDP[#All],2,FALSE))</f>
        <v>-1557.2048998425821</v>
      </c>
      <c r="BD744" s="16">
        <f>IF(BC744="Neg","Neg",BC744*HLOOKUP(BD$3,T_GDP[#All],2,FALSE))</f>
        <v>-1748.2780771012483</v>
      </c>
      <c r="BE744" s="16">
        <f>IF(BD744="Neg","Neg",BD744*HLOOKUP(BE$3,T_GDP[#All],2,FALSE))</f>
        <v>-1863.5943599248787</v>
      </c>
      <c r="BF744" s="16">
        <f>IF(BE744="Neg","Neg",BE744*HLOOKUP(BF$3,T_GDP[#All],2,FALSE))</f>
        <v>-1897.1370269263186</v>
      </c>
      <c r="BG744" s="16">
        <f>IF(BF744="Neg","Neg",BF744*HLOOKUP(BG$3,T_GDP[#All],2,FALSE))</f>
        <v>-1961.3124675821755</v>
      </c>
      <c r="BH744" s="16">
        <f>IF(BG744="Neg","Neg",BG744*HLOOKUP(BH$3,T_GDP[#All],2,FALSE))</f>
        <v>-2024.9294828020943</v>
      </c>
      <c r="BI744" s="16">
        <f>IF(BH744="Neg","Neg",BH744*HLOOKUP(BI$3,T_GDP[#All],2,FALSE))</f>
        <v>-2102.1024781211336</v>
      </c>
      <c r="BJ744" s="16">
        <f>IF(BI744="Neg","Neg",BI744*HLOOKUP(BJ$3,T_GDP[#All],2,FALSE))</f>
        <v>-2184.7492821834035</v>
      </c>
    </row>
    <row r="745" spans="1:62" ht="13.9" customHeight="1" x14ac:dyDescent="0.25">
      <c r="A745" s="6"/>
      <c r="B745" s="30" t="s">
        <v>607</v>
      </c>
      <c r="C745" s="31" t="s">
        <v>1398</v>
      </c>
      <c r="D745" s="30" t="s">
        <v>2129</v>
      </c>
      <c r="E745" s="23"/>
      <c r="F745" s="23"/>
      <c r="G745" s="23"/>
      <c r="H745" s="23"/>
      <c r="I745" s="23"/>
      <c r="J745" s="23"/>
      <c r="K745" s="23"/>
      <c r="L745" s="23"/>
      <c r="M745" s="23"/>
      <c r="N745" s="15"/>
      <c r="O745" s="15"/>
      <c r="P745" s="15"/>
      <c r="Q745" s="15"/>
      <c r="R745" s="15"/>
      <c r="S745" s="15"/>
      <c r="T745" s="15"/>
      <c r="U745" s="15"/>
      <c r="V745" s="15"/>
      <c r="W745" s="15"/>
      <c r="X745" s="15"/>
      <c r="Y745" s="15"/>
      <c r="Z745" s="15"/>
      <c r="AA745" s="15"/>
      <c r="AB745" s="15"/>
      <c r="AC745" s="15"/>
      <c r="AD745" s="15"/>
      <c r="AE745" s="15"/>
      <c r="AF745" s="15"/>
      <c r="AG745" s="15"/>
      <c r="AH745" s="15"/>
      <c r="AI745" s="25"/>
      <c r="AJ745" s="25"/>
      <c r="AK745" s="25"/>
      <c r="AL745" s="25"/>
      <c r="AM745" s="25"/>
      <c r="AN745" s="25"/>
      <c r="AO745" s="25"/>
      <c r="AP745" s="25"/>
      <c r="AQ745" s="25"/>
      <c r="AR745" s="27"/>
      <c r="AS745" s="32">
        <v>0</v>
      </c>
      <c r="AT745" s="32">
        <v>0</v>
      </c>
      <c r="AU745" s="32">
        <v>1000</v>
      </c>
      <c r="AV745" s="32">
        <v>1900</v>
      </c>
      <c r="AW745" s="32">
        <v>1800</v>
      </c>
      <c r="AX745" s="16">
        <f>IF(AW745="Neg","Neg",AW745*HLOOKUP(AX$3,T_GDP[#All],2,FALSE))</f>
        <v>1859.1777693551403</v>
      </c>
      <c r="AY745" s="16">
        <f>IF(AX745="Neg","Neg",AX745*HLOOKUP(AY$3,T_GDP[#All],2,FALSE))</f>
        <v>1941.0851448666956</v>
      </c>
      <c r="AZ745" s="16">
        <f>IF(AY745="Neg","Neg",AY745*HLOOKUP(AZ$3,T_GDP[#All],2,FALSE))</f>
        <v>2017.8426640695093</v>
      </c>
      <c r="BA745" s="16">
        <f>IF(AZ745="Neg","Neg",AZ745*HLOOKUP(BA$3,T_GDP[#All],2,FALSE))</f>
        <v>2089.1336784482305</v>
      </c>
      <c r="BB745" s="16">
        <f>IF(BA745="Neg","Neg",BA745*HLOOKUP(BB$3,T_GDP[#All],2,FALSE))</f>
        <v>2158.4134949839995</v>
      </c>
      <c r="BC745" s="16">
        <f>IF(BB745="Neg","Neg",BB745*HLOOKUP(BC$3,T_GDP[#All],2,FALSE))</f>
        <v>2002.1205855118912</v>
      </c>
      <c r="BD745" s="16">
        <f>IF(BC745="Neg","Neg",BC745*HLOOKUP(BD$3,T_GDP[#All],2,FALSE))</f>
        <v>2247.7860991301764</v>
      </c>
      <c r="BE745" s="16">
        <f>IF(BD745="Neg","Neg",BD745*HLOOKUP(BE$3,T_GDP[#All],2,FALSE))</f>
        <v>2396.0498913319871</v>
      </c>
      <c r="BF745" s="16">
        <f>IF(BE745="Neg","Neg",BE745*HLOOKUP(BF$3,T_GDP[#All],2,FALSE))</f>
        <v>2439.1761774766956</v>
      </c>
      <c r="BG745" s="16">
        <f>IF(BF745="Neg","Neg",BF745*HLOOKUP(BG$3,T_GDP[#All],2,FALSE))</f>
        <v>2521.6874583199401</v>
      </c>
      <c r="BH745" s="16">
        <f>IF(BG745="Neg","Neg",BG745*HLOOKUP(BH$3,T_GDP[#All],2,FALSE))</f>
        <v>2603.4807636026931</v>
      </c>
      <c r="BI745" s="16">
        <f>IF(BH745="Neg","Neg",BH745*HLOOKUP(BI$3,T_GDP[#All],2,FALSE))</f>
        <v>2702.7031861557434</v>
      </c>
      <c r="BJ745" s="16">
        <f>IF(BI745="Neg","Neg",BI745*HLOOKUP(BJ$3,T_GDP[#All],2,FALSE))</f>
        <v>2808.9633628072329</v>
      </c>
    </row>
    <row r="746" spans="1:62" ht="13.9" customHeight="1" x14ac:dyDescent="0.25">
      <c r="A746" s="6"/>
      <c r="B746" s="30" t="s">
        <v>607</v>
      </c>
      <c r="C746" s="31" t="s">
        <v>1399</v>
      </c>
      <c r="D746" s="30" t="s">
        <v>2129</v>
      </c>
      <c r="E746" s="23"/>
      <c r="F746" s="23"/>
      <c r="G746" s="23"/>
      <c r="H746" s="23"/>
      <c r="I746" s="23"/>
      <c r="J746" s="23"/>
      <c r="K746" s="23"/>
      <c r="L746" s="23"/>
      <c r="M746" s="23"/>
      <c r="N746" s="15"/>
      <c r="O746" s="15"/>
      <c r="P746" s="15"/>
      <c r="Q746" s="15"/>
      <c r="R746" s="15"/>
      <c r="S746" s="15"/>
      <c r="T746" s="15"/>
      <c r="U746" s="15"/>
      <c r="V746" s="15"/>
      <c r="W746" s="15"/>
      <c r="X746" s="15"/>
      <c r="Y746" s="15"/>
      <c r="Z746" s="15"/>
      <c r="AA746" s="15"/>
      <c r="AB746" s="15"/>
      <c r="AC746" s="15"/>
      <c r="AD746" s="15"/>
      <c r="AE746" s="15"/>
      <c r="AF746" s="15"/>
      <c r="AG746" s="15"/>
      <c r="AH746" s="15"/>
      <c r="AI746" s="25"/>
      <c r="AJ746" s="25"/>
      <c r="AK746" s="25"/>
      <c r="AL746" s="25"/>
      <c r="AM746" s="25"/>
      <c r="AN746" s="25"/>
      <c r="AO746" s="25"/>
      <c r="AP746" s="25"/>
      <c r="AQ746" s="25"/>
      <c r="AR746" s="27"/>
      <c r="AS746" s="32">
        <v>0</v>
      </c>
      <c r="AT746" s="32">
        <v>0</v>
      </c>
      <c r="AU746" s="32">
        <v>100</v>
      </c>
      <c r="AV746" s="32">
        <v>1200</v>
      </c>
      <c r="AW746" s="32">
        <v>1000</v>
      </c>
      <c r="AX746" s="16">
        <f>IF(AW746="Neg","Neg",AW746*HLOOKUP(AX$3,T_GDP[#All],2,FALSE))</f>
        <v>1032.8765385306335</v>
      </c>
      <c r="AY746" s="16">
        <f>IF(AX746="Neg","Neg",AX746*HLOOKUP(AY$3,T_GDP[#All],2,FALSE))</f>
        <v>1078.3806360370531</v>
      </c>
      <c r="AZ746" s="16">
        <f>IF(AY746="Neg","Neg",AY746*HLOOKUP(AZ$3,T_GDP[#All],2,FALSE))</f>
        <v>1121.0237022608385</v>
      </c>
      <c r="BA746" s="16">
        <f>IF(AZ746="Neg","Neg",AZ746*HLOOKUP(BA$3,T_GDP[#All],2,FALSE))</f>
        <v>1160.6298213601281</v>
      </c>
      <c r="BB746" s="16">
        <f>IF(BA746="Neg","Neg",BA746*HLOOKUP(BB$3,T_GDP[#All],2,FALSE))</f>
        <v>1199.1186083244443</v>
      </c>
      <c r="BC746" s="16">
        <f>IF(BB746="Neg","Neg",BB746*HLOOKUP(BC$3,T_GDP[#All],2,FALSE))</f>
        <v>1112.289214173273</v>
      </c>
      <c r="BD746" s="16">
        <f>IF(BC746="Neg","Neg",BC746*HLOOKUP(BD$3,T_GDP[#All],2,FALSE))</f>
        <v>1248.7700550723202</v>
      </c>
      <c r="BE746" s="16">
        <f>IF(BD746="Neg","Neg",BD746*HLOOKUP(BE$3,T_GDP[#All],2,FALSE))</f>
        <v>1331.1388285177704</v>
      </c>
      <c r="BF746" s="16">
        <f>IF(BE746="Neg","Neg",BE746*HLOOKUP(BF$3,T_GDP[#All],2,FALSE))</f>
        <v>1355.0978763759417</v>
      </c>
      <c r="BG746" s="16">
        <f>IF(BF746="Neg","Neg",BF746*HLOOKUP(BG$3,T_GDP[#All],2,FALSE))</f>
        <v>1400.9374768444109</v>
      </c>
      <c r="BH746" s="16">
        <f>IF(BG746="Neg","Neg",BG746*HLOOKUP(BH$3,T_GDP[#All],2,FALSE))</f>
        <v>1446.3782020014958</v>
      </c>
      <c r="BI746" s="16">
        <f>IF(BH746="Neg","Neg",BH746*HLOOKUP(BI$3,T_GDP[#All],2,FALSE))</f>
        <v>1501.5017700865237</v>
      </c>
      <c r="BJ746" s="16">
        <f>IF(BI746="Neg","Neg",BI746*HLOOKUP(BJ$3,T_GDP[#All],2,FALSE))</f>
        <v>1560.5352015595736</v>
      </c>
    </row>
    <row r="747" spans="1:62" ht="13.9" customHeight="1" x14ac:dyDescent="0.25">
      <c r="A747" s="6"/>
      <c r="B747" s="30" t="s">
        <v>607</v>
      </c>
      <c r="C747" s="31" t="s">
        <v>1400</v>
      </c>
      <c r="D747" s="30" t="s">
        <v>731</v>
      </c>
      <c r="E747" s="23"/>
      <c r="F747" s="23"/>
      <c r="G747" s="23"/>
      <c r="H747" s="23"/>
      <c r="I747" s="23"/>
      <c r="J747" s="23"/>
      <c r="K747" s="23"/>
      <c r="L747" s="23"/>
      <c r="M747" s="23"/>
      <c r="N747" s="15"/>
      <c r="O747" s="15"/>
      <c r="P747" s="15"/>
      <c r="Q747" s="15"/>
      <c r="R747" s="15"/>
      <c r="S747" s="15"/>
      <c r="T747" s="15"/>
      <c r="U747" s="15"/>
      <c r="V747" s="15"/>
      <c r="W747" s="15"/>
      <c r="X747" s="15"/>
      <c r="Y747" s="15"/>
      <c r="Z747" s="15"/>
      <c r="AA747" s="15"/>
      <c r="AB747" s="15"/>
      <c r="AC747" s="15"/>
      <c r="AD747" s="15"/>
      <c r="AE747" s="15"/>
      <c r="AF747" s="15"/>
      <c r="AG747" s="15"/>
      <c r="AH747" s="15"/>
      <c r="AI747" s="25"/>
      <c r="AJ747" s="25"/>
      <c r="AK747" s="25"/>
      <c r="AL747" s="25"/>
      <c r="AM747" s="25"/>
      <c r="AN747" s="25"/>
      <c r="AO747" s="25"/>
      <c r="AP747" s="25"/>
      <c r="AQ747" s="25"/>
      <c r="AR747" s="27"/>
      <c r="AS747" s="32">
        <v>0</v>
      </c>
      <c r="AT747" s="32">
        <v>40</v>
      </c>
      <c r="AU747" s="32">
        <v>50</v>
      </c>
      <c r="AV747" s="32">
        <v>50</v>
      </c>
      <c r="AW747" s="32">
        <v>50</v>
      </c>
      <c r="AX747" s="16">
        <f>IF(AW747="Neg","Neg",AW747*HLOOKUP(AX$3,T_GDP[#All],2,FALSE))</f>
        <v>51.64382692653168</v>
      </c>
      <c r="AY747" s="16">
        <f>IF(AX747="Neg","Neg",AX747*HLOOKUP(AY$3,T_GDP[#All],2,FALSE))</f>
        <v>53.919031801852661</v>
      </c>
      <c r="AZ747" s="16">
        <f>IF(AY747="Neg","Neg",AY747*HLOOKUP(AZ$3,T_GDP[#All],2,FALSE))</f>
        <v>56.051185113041932</v>
      </c>
      <c r="BA747" s="16">
        <f>IF(AZ747="Neg","Neg",AZ747*HLOOKUP(BA$3,T_GDP[#All],2,FALSE))</f>
        <v>58.03149106800641</v>
      </c>
      <c r="BB747" s="16">
        <f>IF(BA747="Neg","Neg",BA747*HLOOKUP(BB$3,T_GDP[#All],2,FALSE))</f>
        <v>59.955930416222216</v>
      </c>
      <c r="BC747" s="16">
        <f>IF(BB747="Neg","Neg",BB747*HLOOKUP(BC$3,T_GDP[#All],2,FALSE))</f>
        <v>55.61446070866365</v>
      </c>
      <c r="BD747" s="16">
        <f>IF(BC747="Neg","Neg",BC747*HLOOKUP(BD$3,T_GDP[#All],2,FALSE))</f>
        <v>62.438502753616014</v>
      </c>
      <c r="BE747" s="16">
        <f>IF(BD747="Neg","Neg",BD747*HLOOKUP(BE$3,T_GDP[#All],2,FALSE))</f>
        <v>66.556941425888525</v>
      </c>
      <c r="BF747" s="16">
        <f>IF(BE747="Neg","Neg",BE747*HLOOKUP(BF$3,T_GDP[#All],2,FALSE))</f>
        <v>67.754893818797086</v>
      </c>
      <c r="BG747" s="16">
        <f>IF(BF747="Neg","Neg",BF747*HLOOKUP(BG$3,T_GDP[#All],2,FALSE))</f>
        <v>70.046873842220549</v>
      </c>
      <c r="BH747" s="16">
        <f>IF(BG747="Neg","Neg",BG747*HLOOKUP(BH$3,T_GDP[#All],2,FALSE))</f>
        <v>72.318910100074788</v>
      </c>
      <c r="BI747" s="16">
        <f>IF(BH747="Neg","Neg",BH747*HLOOKUP(BI$3,T_GDP[#All],2,FALSE))</f>
        <v>75.075088504326189</v>
      </c>
      <c r="BJ747" s="16">
        <f>IF(BI747="Neg","Neg",BI747*HLOOKUP(BJ$3,T_GDP[#All],2,FALSE))</f>
        <v>78.026760077978679</v>
      </c>
    </row>
    <row r="748" spans="1:62" ht="13.9" customHeight="1" x14ac:dyDescent="0.25">
      <c r="A748" s="6"/>
      <c r="B748" s="30" t="s">
        <v>607</v>
      </c>
      <c r="C748" s="31" t="s">
        <v>1401</v>
      </c>
      <c r="D748" s="30" t="s">
        <v>731</v>
      </c>
      <c r="E748" s="23"/>
      <c r="F748" s="23"/>
      <c r="G748" s="23"/>
      <c r="H748" s="23"/>
      <c r="I748" s="23"/>
      <c r="J748" s="23"/>
      <c r="K748" s="23"/>
      <c r="L748" s="23"/>
      <c r="M748" s="23"/>
      <c r="N748" s="15"/>
      <c r="O748" s="15"/>
      <c r="P748" s="15"/>
      <c r="Q748" s="15"/>
      <c r="R748" s="15"/>
      <c r="S748" s="15"/>
      <c r="T748" s="15"/>
      <c r="U748" s="15"/>
      <c r="V748" s="15"/>
      <c r="W748" s="15"/>
      <c r="X748" s="15"/>
      <c r="Y748" s="15"/>
      <c r="Z748" s="15"/>
      <c r="AA748" s="15"/>
      <c r="AB748" s="15"/>
      <c r="AC748" s="15"/>
      <c r="AD748" s="15"/>
      <c r="AE748" s="15"/>
      <c r="AF748" s="15"/>
      <c r="AG748" s="15"/>
      <c r="AH748" s="15"/>
      <c r="AI748" s="25"/>
      <c r="AJ748" s="25"/>
      <c r="AK748" s="25"/>
      <c r="AL748" s="25"/>
      <c r="AM748" s="25"/>
      <c r="AN748" s="25"/>
      <c r="AO748" s="25"/>
      <c r="AP748" s="25"/>
      <c r="AQ748" s="25"/>
      <c r="AR748" s="27"/>
      <c r="AS748" s="32">
        <v>0</v>
      </c>
      <c r="AT748" s="32">
        <v>1150</v>
      </c>
      <c r="AU748" s="32">
        <v>2320</v>
      </c>
      <c r="AV748" s="32">
        <v>2500</v>
      </c>
      <c r="AW748" s="32">
        <v>2400</v>
      </c>
      <c r="AX748" s="16">
        <f>IF(AW748="Neg","Neg",AW748*HLOOKUP(AX$3,T_GDP[#All],2,FALSE))</f>
        <v>2478.9036924735206</v>
      </c>
      <c r="AY748" s="16">
        <f>IF(AX748="Neg","Neg",AX748*HLOOKUP(AY$3,T_GDP[#All],2,FALSE))</f>
        <v>2588.1135264889276</v>
      </c>
      <c r="AZ748" s="16">
        <f>IF(AY748="Neg","Neg",AY748*HLOOKUP(AZ$3,T_GDP[#All],2,FALSE))</f>
        <v>2690.4568854260124</v>
      </c>
      <c r="BA748" s="16">
        <f>IF(AZ748="Neg","Neg",AZ748*HLOOKUP(BA$3,T_GDP[#All],2,FALSE))</f>
        <v>2785.5115712643073</v>
      </c>
      <c r="BB748" s="16">
        <f>IF(BA748="Neg","Neg",BA748*HLOOKUP(BB$3,T_GDP[#All],2,FALSE))</f>
        <v>2877.8846599786661</v>
      </c>
      <c r="BC748" s="16">
        <f>IF(BB748="Neg","Neg",BB748*HLOOKUP(BC$3,T_GDP[#All],2,FALSE))</f>
        <v>2669.4941140158548</v>
      </c>
      <c r="BD748" s="16">
        <f>IF(BC748="Neg","Neg",BC748*HLOOKUP(BD$3,T_GDP[#All],2,FALSE))</f>
        <v>2997.0481321735683</v>
      </c>
      <c r="BE748" s="16">
        <f>IF(BD748="Neg","Neg",BD748*HLOOKUP(BE$3,T_GDP[#All],2,FALSE))</f>
        <v>3194.733188442649</v>
      </c>
      <c r="BF748" s="16">
        <f>IF(BE748="Neg","Neg",BE748*HLOOKUP(BF$3,T_GDP[#All],2,FALSE))</f>
        <v>3252.2349033022601</v>
      </c>
      <c r="BG748" s="16">
        <f>IF(BF748="Neg","Neg",BF748*HLOOKUP(BG$3,T_GDP[#All],2,FALSE))</f>
        <v>3362.2499444265859</v>
      </c>
      <c r="BH748" s="16">
        <f>IF(BG748="Neg","Neg",BG748*HLOOKUP(BH$3,T_GDP[#All],2,FALSE))</f>
        <v>3471.3076848035898</v>
      </c>
      <c r="BI748" s="16">
        <f>IF(BH748="Neg","Neg",BH748*HLOOKUP(BI$3,T_GDP[#All],2,FALSE))</f>
        <v>3603.6042482076573</v>
      </c>
      <c r="BJ748" s="16">
        <f>IF(BI748="Neg","Neg",BI748*HLOOKUP(BJ$3,T_GDP[#All],2,FALSE))</f>
        <v>3745.2844837429766</v>
      </c>
    </row>
    <row r="749" spans="1:62" ht="13.9" customHeight="1" x14ac:dyDescent="0.25">
      <c r="A749" s="6"/>
      <c r="B749" s="30" t="s">
        <v>607</v>
      </c>
      <c r="C749" s="31" t="s">
        <v>1402</v>
      </c>
      <c r="D749" s="30" t="s">
        <v>711</v>
      </c>
      <c r="E749" s="23"/>
      <c r="F749" s="23"/>
      <c r="G749" s="23"/>
      <c r="H749" s="23"/>
      <c r="I749" s="23"/>
      <c r="J749" s="23"/>
      <c r="K749" s="23"/>
      <c r="L749" s="23"/>
      <c r="M749" s="23"/>
      <c r="N749" s="15"/>
      <c r="O749" s="15"/>
      <c r="P749" s="15"/>
      <c r="Q749" s="15"/>
      <c r="R749" s="15"/>
      <c r="S749" s="15"/>
      <c r="T749" s="15"/>
      <c r="U749" s="15"/>
      <c r="V749" s="15"/>
      <c r="W749" s="15"/>
      <c r="X749" s="15"/>
      <c r="Y749" s="15"/>
      <c r="Z749" s="15"/>
      <c r="AA749" s="15"/>
      <c r="AB749" s="15"/>
      <c r="AC749" s="15"/>
      <c r="AD749" s="15"/>
      <c r="AE749" s="15"/>
      <c r="AF749" s="15"/>
      <c r="AG749" s="15"/>
      <c r="AH749" s="15"/>
      <c r="AI749" s="25"/>
      <c r="AJ749" s="25"/>
      <c r="AK749" s="25"/>
      <c r="AL749" s="25"/>
      <c r="AM749" s="25"/>
      <c r="AN749" s="25"/>
      <c r="AO749" s="25"/>
      <c r="AP749" s="25"/>
      <c r="AQ749" s="25"/>
      <c r="AR749" s="27"/>
      <c r="AS749" s="32">
        <v>30</v>
      </c>
      <c r="AT749" s="32">
        <v>-70</v>
      </c>
      <c r="AU749" s="32">
        <v>-15</v>
      </c>
      <c r="AV749" s="32">
        <v>-15</v>
      </c>
      <c r="AW749" s="32">
        <v>-15</v>
      </c>
      <c r="AX749" s="16">
        <f>IF(AW749="Neg","Neg",AW749*HLOOKUP(AX$3,T_GDP[#All],2,FALSE))</f>
        <v>-15.493148077959503</v>
      </c>
      <c r="AY749" s="16">
        <f>IF(AX749="Neg","Neg",AX749*HLOOKUP(AY$3,T_GDP[#All],2,FALSE))</f>
        <v>-16.175709540555797</v>
      </c>
      <c r="AZ749" s="16">
        <f>IF(AY749="Neg","Neg",AY749*HLOOKUP(AZ$3,T_GDP[#All],2,FALSE))</f>
        <v>-16.815355533912577</v>
      </c>
      <c r="BA749" s="16">
        <f>IF(AZ749="Neg","Neg",AZ749*HLOOKUP(BA$3,T_GDP[#All],2,FALSE))</f>
        <v>-17.40944732040192</v>
      </c>
      <c r="BB749" s="16">
        <f>IF(BA749="Neg","Neg",BA749*HLOOKUP(BB$3,T_GDP[#All],2,FALSE))</f>
        <v>-17.986779124866661</v>
      </c>
      <c r="BC749" s="16">
        <f>IF(BB749="Neg","Neg",BB749*HLOOKUP(BC$3,T_GDP[#All],2,FALSE))</f>
        <v>-16.684338212599091</v>
      </c>
      <c r="BD749" s="16">
        <f>IF(BC749="Neg","Neg",BC749*HLOOKUP(BD$3,T_GDP[#All],2,FALSE))</f>
        <v>-18.731550826084799</v>
      </c>
      <c r="BE749" s="16">
        <f>IF(BD749="Neg","Neg",BD749*HLOOKUP(BE$3,T_GDP[#All],2,FALSE))</f>
        <v>-19.967082427766552</v>
      </c>
      <c r="BF749" s="16">
        <f>IF(BE749="Neg","Neg",BE749*HLOOKUP(BF$3,T_GDP[#All],2,FALSE))</f>
        <v>-20.326468145639122</v>
      </c>
      <c r="BG749" s="16">
        <f>IF(BF749="Neg","Neg",BF749*HLOOKUP(BG$3,T_GDP[#All],2,FALSE))</f>
        <v>-21.01406215266616</v>
      </c>
      <c r="BH749" s="16">
        <f>IF(BG749="Neg","Neg",BG749*HLOOKUP(BH$3,T_GDP[#All],2,FALSE))</f>
        <v>-21.695673030022434</v>
      </c>
      <c r="BI749" s="16">
        <f>IF(BH749="Neg","Neg",BH749*HLOOKUP(BI$3,T_GDP[#All],2,FALSE))</f>
        <v>-22.522526551297855</v>
      </c>
      <c r="BJ749" s="16">
        <f>IF(BI749="Neg","Neg",BI749*HLOOKUP(BJ$3,T_GDP[#All],2,FALSE))</f>
        <v>-23.408028023393602</v>
      </c>
    </row>
    <row r="750" spans="1:62" ht="13.9" customHeight="1" x14ac:dyDescent="0.25">
      <c r="A750" s="6"/>
      <c r="B750" s="30" t="s">
        <v>607</v>
      </c>
      <c r="C750" s="31" t="s">
        <v>1403</v>
      </c>
      <c r="D750" s="30" t="s">
        <v>728</v>
      </c>
      <c r="E750" s="23"/>
      <c r="F750" s="23"/>
      <c r="G750" s="23"/>
      <c r="H750" s="23"/>
      <c r="I750" s="23"/>
      <c r="J750" s="23"/>
      <c r="K750" s="23"/>
      <c r="L750" s="23"/>
      <c r="M750" s="23"/>
      <c r="N750" s="15"/>
      <c r="O750" s="15"/>
      <c r="P750" s="15"/>
      <c r="Q750" s="15"/>
      <c r="R750" s="15"/>
      <c r="S750" s="15"/>
      <c r="T750" s="15"/>
      <c r="U750" s="15"/>
      <c r="V750" s="15"/>
      <c r="W750" s="15"/>
      <c r="X750" s="15"/>
      <c r="Y750" s="15"/>
      <c r="Z750" s="15"/>
      <c r="AA750" s="15"/>
      <c r="AB750" s="15"/>
      <c r="AC750" s="15"/>
      <c r="AD750" s="15"/>
      <c r="AE750" s="15"/>
      <c r="AF750" s="15"/>
      <c r="AG750" s="15"/>
      <c r="AH750" s="15"/>
      <c r="AI750" s="25"/>
      <c r="AJ750" s="25"/>
      <c r="AK750" s="25"/>
      <c r="AL750" s="25"/>
      <c r="AM750" s="25"/>
      <c r="AN750" s="25"/>
      <c r="AO750" s="25"/>
      <c r="AP750" s="25"/>
      <c r="AQ750" s="25"/>
      <c r="AR750" s="27"/>
      <c r="AS750" s="32">
        <v>-50</v>
      </c>
      <c r="AT750" s="32">
        <v>-320</v>
      </c>
      <c r="AU750" s="32">
        <v>-390</v>
      </c>
      <c r="AV750" s="32">
        <v>-180</v>
      </c>
      <c r="AW750" s="32">
        <v>0</v>
      </c>
      <c r="AX750" s="16">
        <f>IF(AW750="Neg","Neg",AW750*HLOOKUP(AX$3,T_GDP[#All],2,FALSE))</f>
        <v>0</v>
      </c>
      <c r="AY750" s="16">
        <f>IF(AX750="Neg","Neg",AX750*HLOOKUP(AY$3,T_GDP[#All],2,FALSE))</f>
        <v>0</v>
      </c>
      <c r="AZ750" s="16">
        <f>IF(AY750="Neg","Neg",AY750*HLOOKUP(AZ$3,T_GDP[#All],2,FALSE))</f>
        <v>0</v>
      </c>
      <c r="BA750" s="16">
        <f>IF(AZ750="Neg","Neg",AZ750*HLOOKUP(BA$3,T_GDP[#All],2,FALSE))</f>
        <v>0</v>
      </c>
      <c r="BB750" s="16">
        <f>IF(BA750="Neg","Neg",BA750*HLOOKUP(BB$3,T_GDP[#All],2,FALSE))</f>
        <v>0</v>
      </c>
      <c r="BC750" s="16">
        <f>IF(BB750="Neg","Neg",BB750*HLOOKUP(BC$3,T_GDP[#All],2,FALSE))</f>
        <v>0</v>
      </c>
      <c r="BD750" s="16">
        <f>IF(BC750="Neg","Neg",BC750*HLOOKUP(BD$3,T_GDP[#All],2,FALSE))</f>
        <v>0</v>
      </c>
      <c r="BE750" s="16">
        <f>IF(BD750="Neg","Neg",BD750*HLOOKUP(BE$3,T_GDP[#All],2,FALSE))</f>
        <v>0</v>
      </c>
      <c r="BF750" s="16">
        <f>IF(BE750="Neg","Neg",BE750*HLOOKUP(BF$3,T_GDP[#All],2,FALSE))</f>
        <v>0</v>
      </c>
      <c r="BG750" s="16">
        <f>IF(BF750="Neg","Neg",BF750*HLOOKUP(BG$3,T_GDP[#All],2,FALSE))</f>
        <v>0</v>
      </c>
      <c r="BH750" s="16">
        <f>IF(BG750="Neg","Neg",BG750*HLOOKUP(BH$3,T_GDP[#All],2,FALSE))</f>
        <v>0</v>
      </c>
      <c r="BI750" s="16">
        <f>IF(BH750="Neg","Neg",BH750*HLOOKUP(BI$3,T_GDP[#All],2,FALSE))</f>
        <v>0</v>
      </c>
      <c r="BJ750" s="16">
        <f>IF(BI750="Neg","Neg",BI750*HLOOKUP(BJ$3,T_GDP[#All],2,FALSE))</f>
        <v>0</v>
      </c>
    </row>
    <row r="751" spans="1:62" ht="13.9" customHeight="1" x14ac:dyDescent="0.25">
      <c r="A751" s="6"/>
      <c r="B751" s="30" t="s">
        <v>607</v>
      </c>
      <c r="C751" s="31" t="s">
        <v>1404</v>
      </c>
      <c r="D751" s="30" t="s">
        <v>728</v>
      </c>
      <c r="E751" s="23"/>
      <c r="F751" s="23"/>
      <c r="G751" s="23"/>
      <c r="H751" s="23"/>
      <c r="I751" s="23"/>
      <c r="J751" s="23"/>
      <c r="K751" s="23"/>
      <c r="L751" s="23"/>
      <c r="M751" s="23"/>
      <c r="N751" s="15"/>
      <c r="O751" s="15"/>
      <c r="P751" s="15"/>
      <c r="Q751" s="15"/>
      <c r="R751" s="15"/>
      <c r="S751" s="15"/>
      <c r="T751" s="15"/>
      <c r="U751" s="15"/>
      <c r="V751" s="15"/>
      <c r="W751" s="15"/>
      <c r="X751" s="15"/>
      <c r="Y751" s="15"/>
      <c r="Z751" s="15"/>
      <c r="AA751" s="15"/>
      <c r="AB751" s="15"/>
      <c r="AC751" s="15"/>
      <c r="AD751" s="15"/>
      <c r="AE751" s="15"/>
      <c r="AF751" s="15"/>
      <c r="AG751" s="15"/>
      <c r="AH751" s="15"/>
      <c r="AI751" s="25"/>
      <c r="AJ751" s="25"/>
      <c r="AK751" s="25"/>
      <c r="AL751" s="25"/>
      <c r="AM751" s="25"/>
      <c r="AN751" s="25"/>
      <c r="AO751" s="25"/>
      <c r="AP751" s="25"/>
      <c r="AQ751" s="25"/>
      <c r="AR751" s="27"/>
      <c r="AS751" s="32">
        <v>0</v>
      </c>
      <c r="AT751" s="32">
        <v>-3130</v>
      </c>
      <c r="AU751" s="32">
        <v>-3150</v>
      </c>
      <c r="AV751" s="32">
        <v>-3510</v>
      </c>
      <c r="AW751" s="32">
        <v>-3720</v>
      </c>
      <c r="AX751" s="16">
        <f>IF(AW751="Neg","Neg",AW751*HLOOKUP(AX$3,T_GDP[#All],2,FALSE))</f>
        <v>-3842.3007233339567</v>
      </c>
      <c r="AY751" s="16">
        <f>IF(AX751="Neg","Neg",AX751*HLOOKUP(AY$3,T_GDP[#All],2,FALSE))</f>
        <v>-4011.5759660578374</v>
      </c>
      <c r="AZ751" s="16">
        <f>IF(AY751="Neg","Neg",AY751*HLOOKUP(AZ$3,T_GDP[#All],2,FALSE))</f>
        <v>-4170.2081724103191</v>
      </c>
      <c r="BA751" s="16">
        <f>IF(AZ751="Neg","Neg",AZ751*HLOOKUP(BA$3,T_GDP[#All],2,FALSE))</f>
        <v>-4317.5429354596763</v>
      </c>
      <c r="BB751" s="16">
        <f>IF(BA751="Neg","Neg",BA751*HLOOKUP(BB$3,T_GDP[#All],2,FALSE))</f>
        <v>-4460.7212229669321</v>
      </c>
      <c r="BC751" s="16">
        <f>IF(BB751="Neg","Neg",BB751*HLOOKUP(BC$3,T_GDP[#All],2,FALSE))</f>
        <v>-4137.7158767245746</v>
      </c>
      <c r="BD751" s="16">
        <f>IF(BC751="Neg","Neg",BC751*HLOOKUP(BD$3,T_GDP[#All],2,FALSE))</f>
        <v>-4645.4246048690302</v>
      </c>
      <c r="BE751" s="16">
        <f>IF(BD751="Neg","Neg",BD751*HLOOKUP(BE$3,T_GDP[#All],2,FALSE))</f>
        <v>-4951.8364420861053</v>
      </c>
      <c r="BF751" s="16">
        <f>IF(BE751="Neg","Neg",BE751*HLOOKUP(BF$3,T_GDP[#All],2,FALSE))</f>
        <v>-5040.9641001185028</v>
      </c>
      <c r="BG751" s="16">
        <f>IF(BF751="Neg","Neg",BF751*HLOOKUP(BG$3,T_GDP[#All],2,FALSE))</f>
        <v>-5211.4874138612076</v>
      </c>
      <c r="BH751" s="16">
        <f>IF(BG751="Neg","Neg",BG751*HLOOKUP(BH$3,T_GDP[#All],2,FALSE))</f>
        <v>-5380.5269114455632</v>
      </c>
      <c r="BI751" s="16">
        <f>IF(BH751="Neg","Neg",BH751*HLOOKUP(BI$3,T_GDP[#All],2,FALSE))</f>
        <v>-5585.5865847218674</v>
      </c>
      <c r="BJ751" s="16">
        <f>IF(BI751="Neg","Neg",BI751*HLOOKUP(BJ$3,T_GDP[#All],2,FALSE))</f>
        <v>-5805.190949801613</v>
      </c>
    </row>
    <row r="752" spans="1:62" ht="13.9" customHeight="1" x14ac:dyDescent="0.25">
      <c r="A752" s="6"/>
      <c r="B752" s="30" t="s">
        <v>607</v>
      </c>
      <c r="C752" s="31" t="s">
        <v>1405</v>
      </c>
      <c r="D752" s="30" t="s">
        <v>725</v>
      </c>
      <c r="E752" s="23"/>
      <c r="F752" s="23"/>
      <c r="G752" s="23"/>
      <c r="H752" s="23"/>
      <c r="I752" s="23"/>
      <c r="J752" s="23"/>
      <c r="K752" s="23"/>
      <c r="L752" s="23"/>
      <c r="M752" s="23"/>
      <c r="N752" s="15"/>
      <c r="O752" s="15"/>
      <c r="P752" s="15"/>
      <c r="Q752" s="15"/>
      <c r="R752" s="15"/>
      <c r="S752" s="15"/>
      <c r="T752" s="15"/>
      <c r="U752" s="15"/>
      <c r="V752" s="15"/>
      <c r="W752" s="15"/>
      <c r="X752" s="15"/>
      <c r="Y752" s="15"/>
      <c r="Z752" s="15"/>
      <c r="AA752" s="15"/>
      <c r="AB752" s="15"/>
      <c r="AC752" s="15"/>
      <c r="AD752" s="15"/>
      <c r="AE752" s="15"/>
      <c r="AF752" s="15"/>
      <c r="AG752" s="15"/>
      <c r="AH752" s="15"/>
      <c r="AI752" s="25"/>
      <c r="AJ752" s="25"/>
      <c r="AK752" s="25"/>
      <c r="AL752" s="25"/>
      <c r="AM752" s="25"/>
      <c r="AN752" s="25"/>
      <c r="AO752" s="25"/>
      <c r="AP752" s="25"/>
      <c r="AQ752" s="25"/>
      <c r="AR752" s="27"/>
      <c r="AS752" s="32">
        <v>0</v>
      </c>
      <c r="AT752" s="32">
        <v>-3490</v>
      </c>
      <c r="AU752" s="32">
        <v>-3700</v>
      </c>
      <c r="AV752" s="32">
        <v>-3770</v>
      </c>
      <c r="AW752" s="32">
        <v>-3910</v>
      </c>
      <c r="AX752" s="16">
        <f>IF(AW752="Neg","Neg",AW752*HLOOKUP(AX$3,T_GDP[#All],2,FALSE))</f>
        <v>-4038.5472656547772</v>
      </c>
      <c r="AY752" s="16">
        <f>IF(AX752="Neg","Neg",AX752*HLOOKUP(AY$3,T_GDP[#All],2,FALSE))</f>
        <v>-4216.4682869048775</v>
      </c>
      <c r="AZ752" s="16">
        <f>IF(AY752="Neg","Neg",AY752*HLOOKUP(AZ$3,T_GDP[#All],2,FALSE))</f>
        <v>-4383.2026758398779</v>
      </c>
      <c r="BA752" s="16">
        <f>IF(AZ752="Neg","Neg",AZ752*HLOOKUP(BA$3,T_GDP[#All],2,FALSE))</f>
        <v>-4538.0626015181006</v>
      </c>
      <c r="BB752" s="16">
        <f>IF(BA752="Neg","Neg",BA752*HLOOKUP(BB$3,T_GDP[#All],2,FALSE))</f>
        <v>-4688.5537585485772</v>
      </c>
      <c r="BC752" s="16">
        <f>IF(BB752="Neg","Neg",BB752*HLOOKUP(BC$3,T_GDP[#All],2,FALSE))</f>
        <v>-4349.0508274174972</v>
      </c>
      <c r="BD752" s="16">
        <f>IF(BC752="Neg","Neg",BC752*HLOOKUP(BD$3,T_GDP[#All],2,FALSE))</f>
        <v>-4882.6909153327715</v>
      </c>
      <c r="BE752" s="16">
        <f>IF(BD752="Neg","Neg",BD752*HLOOKUP(BE$3,T_GDP[#All],2,FALSE))</f>
        <v>-5204.7528195044824</v>
      </c>
      <c r="BF752" s="16">
        <f>IF(BE752="Neg","Neg",BE752*HLOOKUP(BF$3,T_GDP[#All],2,FALSE))</f>
        <v>-5298.4326966299323</v>
      </c>
      <c r="BG752" s="16">
        <f>IF(BF752="Neg","Neg",BF752*HLOOKUP(BG$3,T_GDP[#All],2,FALSE))</f>
        <v>-5477.6655344616465</v>
      </c>
      <c r="BH752" s="16">
        <f>IF(BG752="Neg","Neg",BG752*HLOOKUP(BH$3,T_GDP[#All],2,FALSE))</f>
        <v>-5655.3387698258484</v>
      </c>
      <c r="BI752" s="16">
        <f>IF(BH752="Neg","Neg",BH752*HLOOKUP(BI$3,T_GDP[#All],2,FALSE))</f>
        <v>-5870.8719210383078</v>
      </c>
      <c r="BJ752" s="16">
        <f>IF(BI752="Neg","Neg",BI752*HLOOKUP(BJ$3,T_GDP[#All],2,FALSE))</f>
        <v>-6101.6926380979321</v>
      </c>
    </row>
    <row r="753" spans="1:62" ht="13.9" customHeight="1" x14ac:dyDescent="0.25">
      <c r="A753" s="6"/>
      <c r="B753" s="30" t="s">
        <v>607</v>
      </c>
      <c r="C753" s="31" t="s">
        <v>1406</v>
      </c>
      <c r="D753" s="30" t="s">
        <v>725</v>
      </c>
      <c r="E753" s="23"/>
      <c r="F753" s="23"/>
      <c r="G753" s="23"/>
      <c r="H753" s="23"/>
      <c r="I753" s="23"/>
      <c r="J753" s="23"/>
      <c r="K753" s="23"/>
      <c r="L753" s="23"/>
      <c r="M753" s="23"/>
      <c r="N753" s="15"/>
      <c r="O753" s="15"/>
      <c r="P753" s="15"/>
      <c r="Q753" s="15"/>
      <c r="R753" s="15"/>
      <c r="S753" s="15"/>
      <c r="T753" s="15"/>
      <c r="U753" s="15"/>
      <c r="V753" s="15"/>
      <c r="W753" s="15"/>
      <c r="X753" s="15"/>
      <c r="Y753" s="15"/>
      <c r="Z753" s="15"/>
      <c r="AA753" s="15"/>
      <c r="AB753" s="15"/>
      <c r="AC753" s="15"/>
      <c r="AD753" s="15"/>
      <c r="AE753" s="15"/>
      <c r="AF753" s="15"/>
      <c r="AG753" s="15"/>
      <c r="AH753" s="15"/>
      <c r="AI753" s="25"/>
      <c r="AJ753" s="25"/>
      <c r="AK753" s="25"/>
      <c r="AL753" s="25"/>
      <c r="AM753" s="25"/>
      <c r="AN753" s="25"/>
      <c r="AO753" s="25"/>
      <c r="AP753" s="25"/>
      <c r="AQ753" s="25"/>
      <c r="AR753" s="27"/>
      <c r="AS753" s="32">
        <v>0</v>
      </c>
      <c r="AT753" s="32">
        <v>0</v>
      </c>
      <c r="AU753" s="32">
        <v>0</v>
      </c>
      <c r="AV753" s="32">
        <v>320</v>
      </c>
      <c r="AW753" s="32">
        <v>740</v>
      </c>
      <c r="AX753" s="16">
        <f>IF(AW753="Neg","Neg",AW753*HLOOKUP(AX$3,T_GDP[#All],2,FALSE))</f>
        <v>764.32863851266882</v>
      </c>
      <c r="AY753" s="16">
        <f>IF(AX753="Neg","Neg",AX753*HLOOKUP(AY$3,T_GDP[#All],2,FALSE))</f>
        <v>798.00167066741926</v>
      </c>
      <c r="AZ753" s="16">
        <f>IF(AY753="Neg","Neg",AY753*HLOOKUP(AZ$3,T_GDP[#All],2,FALSE))</f>
        <v>829.55753967302041</v>
      </c>
      <c r="BA753" s="16">
        <f>IF(AZ753="Neg","Neg",AZ753*HLOOKUP(BA$3,T_GDP[#All],2,FALSE))</f>
        <v>858.8660678064947</v>
      </c>
      <c r="BB753" s="16">
        <f>IF(BA753="Neg","Neg",BA753*HLOOKUP(BB$3,T_GDP[#All],2,FALSE))</f>
        <v>887.34777016008866</v>
      </c>
      <c r="BC753" s="16">
        <f>IF(BB753="Neg","Neg",BB753*HLOOKUP(BC$3,T_GDP[#All],2,FALSE))</f>
        <v>823.09401848822188</v>
      </c>
      <c r="BD753" s="16">
        <f>IF(BC753="Neg","Neg",BC753*HLOOKUP(BD$3,T_GDP[#All],2,FALSE))</f>
        <v>924.0898407535168</v>
      </c>
      <c r="BE753" s="16">
        <f>IF(BD753="Neg","Neg",BD753*HLOOKUP(BE$3,T_GDP[#All],2,FALSE))</f>
        <v>985.04273310315</v>
      </c>
      <c r="BF753" s="16">
        <f>IF(BE753="Neg","Neg",BE753*HLOOKUP(BF$3,T_GDP[#All],2,FALSE))</f>
        <v>1002.7724285181968</v>
      </c>
      <c r="BG753" s="16">
        <f>IF(BF753="Neg","Neg",BF753*HLOOKUP(BG$3,T_GDP[#All],2,FALSE))</f>
        <v>1036.6937328648639</v>
      </c>
      <c r="BH753" s="16">
        <f>IF(BG753="Neg","Neg",BG753*HLOOKUP(BH$3,T_GDP[#All],2,FALSE))</f>
        <v>1070.3198694811067</v>
      </c>
      <c r="BI753" s="16">
        <f>IF(BH753="Neg","Neg",BH753*HLOOKUP(BI$3,T_GDP[#All],2,FALSE))</f>
        <v>1111.1113098640274</v>
      </c>
      <c r="BJ753" s="16">
        <f>IF(BI753="Neg","Neg",BI753*HLOOKUP(BJ$3,T_GDP[#All],2,FALSE))</f>
        <v>1154.7960491540841</v>
      </c>
    </row>
    <row r="754" spans="1:62" ht="13.9" customHeight="1" x14ac:dyDescent="0.25">
      <c r="A754" s="6"/>
      <c r="B754" s="30" t="s">
        <v>607</v>
      </c>
      <c r="C754" s="31" t="s">
        <v>1407</v>
      </c>
      <c r="D754" s="30" t="s">
        <v>716</v>
      </c>
      <c r="E754" s="23"/>
      <c r="F754" s="23"/>
      <c r="G754" s="23"/>
      <c r="H754" s="23"/>
      <c r="I754" s="23"/>
      <c r="J754" s="23"/>
      <c r="K754" s="23"/>
      <c r="L754" s="23"/>
      <c r="M754" s="23"/>
      <c r="N754" s="15"/>
      <c r="O754" s="15"/>
      <c r="P754" s="15"/>
      <c r="Q754" s="15"/>
      <c r="R754" s="15"/>
      <c r="S754" s="15"/>
      <c r="T754" s="15"/>
      <c r="U754" s="15"/>
      <c r="V754" s="15"/>
      <c r="W754" s="15"/>
      <c r="X754" s="15"/>
      <c r="Y754" s="15"/>
      <c r="Z754" s="15"/>
      <c r="AA754" s="15"/>
      <c r="AB754" s="15"/>
      <c r="AC754" s="15"/>
      <c r="AD754" s="15"/>
      <c r="AE754" s="15"/>
      <c r="AF754" s="15"/>
      <c r="AG754" s="15"/>
      <c r="AH754" s="15"/>
      <c r="AI754" s="25"/>
      <c r="AJ754" s="25"/>
      <c r="AK754" s="25"/>
      <c r="AL754" s="25"/>
      <c r="AM754" s="25"/>
      <c r="AN754" s="25"/>
      <c r="AO754" s="25"/>
      <c r="AP754" s="25"/>
      <c r="AQ754" s="25"/>
      <c r="AR754" s="27"/>
      <c r="AS754" s="32">
        <v>0</v>
      </c>
      <c r="AT754" s="32">
        <v>725</v>
      </c>
      <c r="AU754" s="32">
        <v>825</v>
      </c>
      <c r="AV754" s="32">
        <v>850</v>
      </c>
      <c r="AW754" s="32">
        <v>925</v>
      </c>
      <c r="AX754" s="16">
        <f>IF(AW754="Neg","Neg",AW754*HLOOKUP(AX$3,T_GDP[#All],2,FALSE))</f>
        <v>955.41079814083605</v>
      </c>
      <c r="AY754" s="16">
        <f>IF(AX754="Neg","Neg",AX754*HLOOKUP(AY$3,T_GDP[#All],2,FALSE))</f>
        <v>997.50208833427416</v>
      </c>
      <c r="AZ754" s="16">
        <f>IF(AY754="Neg","Neg",AY754*HLOOKUP(AZ$3,T_GDP[#All],2,FALSE))</f>
        <v>1036.9469245912755</v>
      </c>
      <c r="BA754" s="16">
        <f>IF(AZ754="Neg","Neg",AZ754*HLOOKUP(BA$3,T_GDP[#All],2,FALSE))</f>
        <v>1073.5825847581184</v>
      </c>
      <c r="BB754" s="16">
        <f>IF(BA754="Neg","Neg",BA754*HLOOKUP(BB$3,T_GDP[#All],2,FALSE))</f>
        <v>1109.1847127001108</v>
      </c>
      <c r="BC754" s="16">
        <f>IF(BB754="Neg","Neg",BB754*HLOOKUP(BC$3,T_GDP[#All],2,FALSE))</f>
        <v>1028.8675231102773</v>
      </c>
      <c r="BD754" s="16">
        <f>IF(BC754="Neg","Neg",BC754*HLOOKUP(BD$3,T_GDP[#All],2,FALSE))</f>
        <v>1155.1123009418959</v>
      </c>
      <c r="BE754" s="16">
        <f>IF(BD754="Neg","Neg",BD754*HLOOKUP(BE$3,T_GDP[#All],2,FALSE))</f>
        <v>1231.3034163789373</v>
      </c>
      <c r="BF754" s="16">
        <f>IF(BE754="Neg","Neg",BE754*HLOOKUP(BF$3,T_GDP[#All],2,FALSE))</f>
        <v>1253.4655356477458</v>
      </c>
      <c r="BG754" s="16">
        <f>IF(BF754="Neg","Neg",BF754*HLOOKUP(BG$3,T_GDP[#All],2,FALSE))</f>
        <v>1295.8671660810799</v>
      </c>
      <c r="BH754" s="16">
        <f>IF(BG754="Neg","Neg",BG754*HLOOKUP(BH$3,T_GDP[#All],2,FALSE))</f>
        <v>1337.8998368513835</v>
      </c>
      <c r="BI754" s="16">
        <f>IF(BH754="Neg","Neg",BH754*HLOOKUP(BI$3,T_GDP[#All],2,FALSE))</f>
        <v>1388.8891373300344</v>
      </c>
      <c r="BJ754" s="16">
        <f>IF(BI754="Neg","Neg",BI754*HLOOKUP(BJ$3,T_GDP[#All],2,FALSE))</f>
        <v>1443.4950614426054</v>
      </c>
    </row>
    <row r="755" spans="1:62" ht="13.9" customHeight="1" x14ac:dyDescent="0.25">
      <c r="A755" s="6"/>
      <c r="B755" s="30" t="s">
        <v>607</v>
      </c>
      <c r="C755" s="31" t="s">
        <v>636</v>
      </c>
      <c r="D755" s="30" t="s">
        <v>731</v>
      </c>
      <c r="E755" s="23"/>
      <c r="F755" s="23"/>
      <c r="G755" s="23"/>
      <c r="H755" s="23"/>
      <c r="I755" s="23"/>
      <c r="J755" s="23"/>
      <c r="K755" s="23"/>
      <c r="L755" s="23"/>
      <c r="M755" s="23"/>
      <c r="N755" s="15"/>
      <c r="O755" s="15"/>
      <c r="P755" s="15"/>
      <c r="Q755" s="15"/>
      <c r="R755" s="15"/>
      <c r="S755" s="15"/>
      <c r="T755" s="15"/>
      <c r="U755" s="15"/>
      <c r="V755" s="15"/>
      <c r="W755" s="15"/>
      <c r="X755" s="15"/>
      <c r="Y755" s="15"/>
      <c r="Z755" s="15"/>
      <c r="AA755" s="15"/>
      <c r="AB755" s="15"/>
      <c r="AC755" s="15"/>
      <c r="AD755" s="15"/>
      <c r="AE755" s="15"/>
      <c r="AF755" s="15"/>
      <c r="AG755" s="15"/>
      <c r="AH755" s="15"/>
      <c r="AI755" s="25"/>
      <c r="AJ755" s="25"/>
      <c r="AK755" s="25"/>
      <c r="AL755" s="25"/>
      <c r="AM755" s="25"/>
      <c r="AN755" s="25"/>
      <c r="AO755" s="25"/>
      <c r="AP755" s="25"/>
      <c r="AQ755" s="25"/>
      <c r="AR755" s="27"/>
      <c r="AS755" s="32">
        <v>0</v>
      </c>
      <c r="AT755" s="32">
        <v>-625</v>
      </c>
      <c r="AU755" s="32">
        <v>-630</v>
      </c>
      <c r="AV755" s="32">
        <v>-635</v>
      </c>
      <c r="AW755" s="32">
        <v>-640</v>
      </c>
      <c r="AX755" s="16">
        <f>IF(AW755="Neg","Neg",AW755*HLOOKUP(AX$3,T_GDP[#All],2,FALSE))</f>
        <v>-661.04098465960544</v>
      </c>
      <c r="AY755" s="16">
        <f>IF(AX755="Neg","Neg",AX755*HLOOKUP(AY$3,T_GDP[#All],2,FALSE))</f>
        <v>-690.16360706371393</v>
      </c>
      <c r="AZ755" s="16">
        <f>IF(AY755="Neg","Neg",AY755*HLOOKUP(AZ$3,T_GDP[#All],2,FALSE))</f>
        <v>-717.45516944693657</v>
      </c>
      <c r="BA755" s="16">
        <f>IF(AZ755="Neg","Neg",AZ755*HLOOKUP(BA$3,T_GDP[#All],2,FALSE))</f>
        <v>-742.80308567048189</v>
      </c>
      <c r="BB755" s="16">
        <f>IF(BA755="Neg","Neg",BA755*HLOOKUP(BB$3,T_GDP[#All],2,FALSE))</f>
        <v>-767.43590932764425</v>
      </c>
      <c r="BC755" s="16">
        <f>IF(BB755="Neg","Neg",BB755*HLOOKUP(BC$3,T_GDP[#All],2,FALSE))</f>
        <v>-711.86509707089465</v>
      </c>
      <c r="BD755" s="16">
        <f>IF(BC755="Neg","Neg",BC755*HLOOKUP(BD$3,T_GDP[#All],2,FALSE))</f>
        <v>-799.21283524628484</v>
      </c>
      <c r="BE755" s="16">
        <f>IF(BD755="Neg","Neg",BD755*HLOOKUP(BE$3,T_GDP[#All],2,FALSE))</f>
        <v>-851.92885025137298</v>
      </c>
      <c r="BF755" s="16">
        <f>IF(BE755="Neg","Neg",BE755*HLOOKUP(BF$3,T_GDP[#All],2,FALSE))</f>
        <v>-867.26264088060259</v>
      </c>
      <c r="BG755" s="16">
        <f>IF(BF755="Neg","Neg",BF755*HLOOKUP(BG$3,T_GDP[#All],2,FALSE))</f>
        <v>-896.59998518042278</v>
      </c>
      <c r="BH755" s="16">
        <f>IF(BG755="Neg","Neg",BG755*HLOOKUP(BH$3,T_GDP[#All],2,FALSE))</f>
        <v>-925.68204928095713</v>
      </c>
      <c r="BI755" s="16">
        <f>IF(BH755="Neg","Neg",BH755*HLOOKUP(BI$3,T_GDP[#All],2,FALSE))</f>
        <v>-960.96113285537501</v>
      </c>
      <c r="BJ755" s="16">
        <f>IF(BI755="Neg","Neg",BI755*HLOOKUP(BJ$3,T_GDP[#All],2,FALSE))</f>
        <v>-998.74252899812689</v>
      </c>
    </row>
    <row r="756" spans="1:62" ht="13.9" customHeight="1" x14ac:dyDescent="0.25">
      <c r="A756" s="6"/>
      <c r="B756" s="30" t="s">
        <v>607</v>
      </c>
      <c r="C756" s="31" t="s">
        <v>1408</v>
      </c>
      <c r="D756" s="30" t="s">
        <v>731</v>
      </c>
      <c r="E756" s="23"/>
      <c r="F756" s="23"/>
      <c r="G756" s="23"/>
      <c r="H756" s="23"/>
      <c r="I756" s="23"/>
      <c r="J756" s="23"/>
      <c r="K756" s="23"/>
      <c r="L756" s="23"/>
      <c r="M756" s="23"/>
      <c r="N756" s="15"/>
      <c r="O756" s="15"/>
      <c r="P756" s="15"/>
      <c r="Q756" s="15"/>
      <c r="R756" s="15"/>
      <c r="S756" s="15"/>
      <c r="T756" s="15"/>
      <c r="U756" s="15"/>
      <c r="V756" s="15"/>
      <c r="W756" s="15"/>
      <c r="X756" s="15"/>
      <c r="Y756" s="15"/>
      <c r="Z756" s="15"/>
      <c r="AA756" s="15"/>
      <c r="AB756" s="15"/>
      <c r="AC756" s="15"/>
      <c r="AD756" s="15"/>
      <c r="AE756" s="15"/>
      <c r="AF756" s="15"/>
      <c r="AG756" s="15"/>
      <c r="AH756" s="15"/>
      <c r="AI756" s="25"/>
      <c r="AJ756" s="25"/>
      <c r="AK756" s="25"/>
      <c r="AL756" s="25"/>
      <c r="AM756" s="25"/>
      <c r="AN756" s="25"/>
      <c r="AO756" s="25"/>
      <c r="AP756" s="25"/>
      <c r="AQ756" s="25"/>
      <c r="AR756" s="27"/>
      <c r="AS756" s="32">
        <v>-90</v>
      </c>
      <c r="AT756" s="32">
        <v>-175</v>
      </c>
      <c r="AU756" s="32">
        <v>-175</v>
      </c>
      <c r="AV756" s="32">
        <v>-175</v>
      </c>
      <c r="AW756" s="32">
        <v>-175</v>
      </c>
      <c r="AX756" s="16">
        <f>IF(AW756="Neg","Neg",AW756*HLOOKUP(AX$3,T_GDP[#All],2,FALSE))</f>
        <v>-180.75339424286088</v>
      </c>
      <c r="AY756" s="16">
        <f>IF(AX756="Neg","Neg",AX756*HLOOKUP(AY$3,T_GDP[#All],2,FALSE))</f>
        <v>-188.71661130648431</v>
      </c>
      <c r="AZ756" s="16">
        <f>IF(AY756="Neg","Neg",AY756*HLOOKUP(AZ$3,T_GDP[#All],2,FALSE))</f>
        <v>-196.17914789564674</v>
      </c>
      <c r="BA756" s="16">
        <f>IF(AZ756="Neg","Neg",AZ756*HLOOKUP(BA$3,T_GDP[#All],2,FALSE))</f>
        <v>-203.11021873802241</v>
      </c>
      <c r="BB756" s="16">
        <f>IF(BA756="Neg","Neg",BA756*HLOOKUP(BB$3,T_GDP[#All],2,FALSE))</f>
        <v>-209.84575645677774</v>
      </c>
      <c r="BC756" s="16">
        <f>IF(BB756="Neg","Neg",BB756*HLOOKUP(BC$3,T_GDP[#All],2,FALSE))</f>
        <v>-194.65061248032276</v>
      </c>
      <c r="BD756" s="16">
        <f>IF(BC756="Neg","Neg",BC756*HLOOKUP(BD$3,T_GDP[#All],2,FALSE))</f>
        <v>-218.53475963765604</v>
      </c>
      <c r="BE756" s="16">
        <f>IF(BD756="Neg","Neg",BD756*HLOOKUP(BE$3,T_GDP[#All],2,FALSE))</f>
        <v>-232.94929499060984</v>
      </c>
      <c r="BF756" s="16">
        <f>IF(BE756="Neg","Neg",BE756*HLOOKUP(BF$3,T_GDP[#All],2,FALSE))</f>
        <v>-237.14212836578983</v>
      </c>
      <c r="BG756" s="16">
        <f>IF(BF756="Neg","Neg",BF756*HLOOKUP(BG$3,T_GDP[#All],2,FALSE))</f>
        <v>-245.16405844777194</v>
      </c>
      <c r="BH756" s="16">
        <f>IF(BG756="Neg","Neg",BG756*HLOOKUP(BH$3,T_GDP[#All],2,FALSE))</f>
        <v>-253.11618535026179</v>
      </c>
      <c r="BI756" s="16">
        <f>IF(BH756="Neg","Neg",BH756*HLOOKUP(BI$3,T_GDP[#All],2,FALSE))</f>
        <v>-262.7628097651417</v>
      </c>
      <c r="BJ756" s="16">
        <f>IF(BI756="Neg","Neg",BI756*HLOOKUP(BJ$3,T_GDP[#All],2,FALSE))</f>
        <v>-273.09366027292543</v>
      </c>
    </row>
    <row r="757" spans="1:62" ht="13.9" customHeight="1" x14ac:dyDescent="0.25">
      <c r="A757" s="6"/>
      <c r="B757" s="30" t="s">
        <v>607</v>
      </c>
      <c r="C757" s="31" t="s">
        <v>1409</v>
      </c>
      <c r="D757" s="30" t="s">
        <v>777</v>
      </c>
      <c r="E757" s="23"/>
      <c r="F757" s="23"/>
      <c r="G757" s="23"/>
      <c r="H757" s="23"/>
      <c r="I757" s="23"/>
      <c r="J757" s="23"/>
      <c r="K757" s="23"/>
      <c r="L757" s="23"/>
      <c r="M757" s="23"/>
      <c r="N757" s="15"/>
      <c r="O757" s="15"/>
      <c r="P757" s="15"/>
      <c r="Q757" s="15"/>
      <c r="R757" s="15"/>
      <c r="S757" s="15"/>
      <c r="T757" s="15"/>
      <c r="U757" s="15"/>
      <c r="V757" s="15"/>
      <c r="W757" s="15"/>
      <c r="X757" s="15"/>
      <c r="Y757" s="15"/>
      <c r="Z757" s="15"/>
      <c r="AA757" s="15"/>
      <c r="AB757" s="15"/>
      <c r="AC757" s="15"/>
      <c r="AD757" s="15"/>
      <c r="AE757" s="15"/>
      <c r="AF757" s="15"/>
      <c r="AG757" s="15"/>
      <c r="AH757" s="15"/>
      <c r="AI757" s="25"/>
      <c r="AJ757" s="25"/>
      <c r="AK757" s="25"/>
      <c r="AL757" s="25"/>
      <c r="AM757" s="25"/>
      <c r="AN757" s="25"/>
      <c r="AO757" s="25"/>
      <c r="AP757" s="25"/>
      <c r="AQ757" s="25"/>
      <c r="AR757" s="27"/>
      <c r="AS757" s="32">
        <v>-10</v>
      </c>
      <c r="AT757" s="32">
        <v>-15</v>
      </c>
      <c r="AU757" s="32">
        <v>-15</v>
      </c>
      <c r="AV757" s="32">
        <v>-15</v>
      </c>
      <c r="AW757" s="32">
        <v>-20</v>
      </c>
      <c r="AX757" s="16">
        <f>IF(AW757="Neg","Neg",AW757*HLOOKUP(AX$3,T_GDP[#All],2,FALSE))</f>
        <v>-20.65753077061267</v>
      </c>
      <c r="AY757" s="16">
        <f>IF(AX757="Neg","Neg",AX757*HLOOKUP(AY$3,T_GDP[#All],2,FALSE))</f>
        <v>-21.56761272074106</v>
      </c>
      <c r="AZ757" s="16">
        <f>IF(AY757="Neg","Neg",AY757*HLOOKUP(AZ$3,T_GDP[#All],2,FALSE))</f>
        <v>-22.420474045216768</v>
      </c>
      <c r="BA757" s="16">
        <f>IF(AZ757="Neg","Neg",AZ757*HLOOKUP(BA$3,T_GDP[#All],2,FALSE))</f>
        <v>-23.212596427202559</v>
      </c>
      <c r="BB757" s="16">
        <f>IF(BA757="Neg","Neg",BA757*HLOOKUP(BB$3,T_GDP[#All],2,FALSE))</f>
        <v>-23.982372166488883</v>
      </c>
      <c r="BC757" s="16">
        <f>IF(BB757="Neg","Neg",BB757*HLOOKUP(BC$3,T_GDP[#All],2,FALSE))</f>
        <v>-22.245784283465458</v>
      </c>
      <c r="BD757" s="16">
        <f>IF(BC757="Neg","Neg",BC757*HLOOKUP(BD$3,T_GDP[#All],2,FALSE))</f>
        <v>-24.975401101446401</v>
      </c>
      <c r="BE757" s="16">
        <f>IF(BD757="Neg","Neg",BD757*HLOOKUP(BE$3,T_GDP[#All],2,FALSE))</f>
        <v>-26.622776570355406</v>
      </c>
      <c r="BF757" s="16">
        <f>IF(BE757="Neg","Neg",BE757*HLOOKUP(BF$3,T_GDP[#All],2,FALSE))</f>
        <v>-27.101957527518831</v>
      </c>
      <c r="BG757" s="16">
        <f>IF(BF757="Neg","Neg",BF757*HLOOKUP(BG$3,T_GDP[#All],2,FALSE))</f>
        <v>-28.018749536888212</v>
      </c>
      <c r="BH757" s="16">
        <f>IF(BG757="Neg","Neg",BG757*HLOOKUP(BH$3,T_GDP[#All],2,FALSE))</f>
        <v>-28.92756404002991</v>
      </c>
      <c r="BI757" s="16">
        <f>IF(BH757="Neg","Neg",BH757*HLOOKUP(BI$3,T_GDP[#All],2,FALSE))</f>
        <v>-30.030035401730469</v>
      </c>
      <c r="BJ757" s="16">
        <f>IF(BI757="Neg","Neg",BI757*HLOOKUP(BJ$3,T_GDP[#All],2,FALSE))</f>
        <v>-31.210704031191465</v>
      </c>
    </row>
    <row r="758" spans="1:62" ht="13.9" customHeight="1" x14ac:dyDescent="0.25">
      <c r="A758" s="6"/>
      <c r="B758" s="30" t="s">
        <v>607</v>
      </c>
      <c r="C758" s="31" t="s">
        <v>1410</v>
      </c>
      <c r="D758" s="30" t="s">
        <v>725</v>
      </c>
      <c r="E758" s="23"/>
      <c r="F758" s="23"/>
      <c r="G758" s="23"/>
      <c r="H758" s="23"/>
      <c r="I758" s="23"/>
      <c r="J758" s="23"/>
      <c r="K758" s="23"/>
      <c r="L758" s="23"/>
      <c r="M758" s="23"/>
      <c r="N758" s="15"/>
      <c r="O758" s="15"/>
      <c r="P758" s="15"/>
      <c r="Q758" s="15"/>
      <c r="R758" s="15"/>
      <c r="S758" s="15"/>
      <c r="T758" s="15"/>
      <c r="U758" s="15"/>
      <c r="V758" s="15"/>
      <c r="W758" s="15"/>
      <c r="X758" s="15"/>
      <c r="Y758" s="15"/>
      <c r="Z758" s="15"/>
      <c r="AA758" s="15"/>
      <c r="AB758" s="15"/>
      <c r="AC758" s="15"/>
      <c r="AD758" s="15"/>
      <c r="AE758" s="15"/>
      <c r="AF758" s="15"/>
      <c r="AG758" s="15"/>
      <c r="AH758" s="15"/>
      <c r="AI758" s="25"/>
      <c r="AJ758" s="25"/>
      <c r="AK758" s="25"/>
      <c r="AL758" s="25"/>
      <c r="AM758" s="25"/>
      <c r="AN758" s="25"/>
      <c r="AO758" s="25"/>
      <c r="AP758" s="25"/>
      <c r="AQ758" s="25"/>
      <c r="AR758" s="25"/>
      <c r="AS758" s="32">
        <v>-5</v>
      </c>
      <c r="AT758" s="32">
        <v>-30</v>
      </c>
      <c r="AU758" s="32">
        <v>-15</v>
      </c>
      <c r="AV758" s="32">
        <v>-10</v>
      </c>
      <c r="AW758" s="32">
        <v>-10</v>
      </c>
      <c r="AX758" s="16">
        <f>IF(AW758="Neg","Neg",AW758*HLOOKUP(AX$3,T_GDP[#All],2,FALSE))</f>
        <v>-10.328765385306335</v>
      </c>
      <c r="AY758" s="16">
        <f>IF(AX758="Neg","Neg",AX758*HLOOKUP(AY$3,T_GDP[#All],2,FALSE))</f>
        <v>-10.78380636037053</v>
      </c>
      <c r="AZ758" s="16">
        <f>IF(AY758="Neg","Neg",AY758*HLOOKUP(AZ$3,T_GDP[#All],2,FALSE))</f>
        <v>-11.210237022608384</v>
      </c>
      <c r="BA758" s="16">
        <f>IF(AZ758="Neg","Neg",AZ758*HLOOKUP(BA$3,T_GDP[#All],2,FALSE))</f>
        <v>-11.60629821360128</v>
      </c>
      <c r="BB758" s="16">
        <f>IF(BA758="Neg","Neg",BA758*HLOOKUP(BB$3,T_GDP[#All],2,FALSE))</f>
        <v>-11.991186083244441</v>
      </c>
      <c r="BC758" s="16">
        <f>IF(BB758="Neg","Neg",BB758*HLOOKUP(BC$3,T_GDP[#All],2,FALSE))</f>
        <v>-11.122892141732729</v>
      </c>
      <c r="BD758" s="16">
        <f>IF(BC758="Neg","Neg",BC758*HLOOKUP(BD$3,T_GDP[#All],2,FALSE))</f>
        <v>-12.487700550723201</v>
      </c>
      <c r="BE758" s="16">
        <f>IF(BD758="Neg","Neg",BD758*HLOOKUP(BE$3,T_GDP[#All],2,FALSE))</f>
        <v>-13.311388285177703</v>
      </c>
      <c r="BF758" s="16">
        <f>IF(BE758="Neg","Neg",BE758*HLOOKUP(BF$3,T_GDP[#All],2,FALSE))</f>
        <v>-13.550978763759415</v>
      </c>
      <c r="BG758" s="16">
        <f>IF(BF758="Neg","Neg",BF758*HLOOKUP(BG$3,T_GDP[#All],2,FALSE))</f>
        <v>-14.009374768444106</v>
      </c>
      <c r="BH758" s="16">
        <f>IF(BG758="Neg","Neg",BG758*HLOOKUP(BH$3,T_GDP[#All],2,FALSE))</f>
        <v>-14.463782020014955</v>
      </c>
      <c r="BI758" s="16">
        <f>IF(BH758="Neg","Neg",BH758*HLOOKUP(BI$3,T_GDP[#All],2,FALSE))</f>
        <v>-15.015017700865235</v>
      </c>
      <c r="BJ758" s="16">
        <f>IF(BI758="Neg","Neg",BI758*HLOOKUP(BJ$3,T_GDP[#All],2,FALSE))</f>
        <v>-15.605352015595733</v>
      </c>
    </row>
    <row r="759" spans="1:62" ht="13.9" customHeight="1" x14ac:dyDescent="0.25">
      <c r="A759" s="6"/>
      <c r="B759" s="30" t="s">
        <v>607</v>
      </c>
      <c r="C759" s="31" t="s">
        <v>1411</v>
      </c>
      <c r="D759" s="30" t="s">
        <v>2129</v>
      </c>
      <c r="E759" s="23"/>
      <c r="F759" s="23"/>
      <c r="G759" s="23"/>
      <c r="H759" s="23"/>
      <c r="I759" s="23"/>
      <c r="J759" s="23"/>
      <c r="K759" s="23"/>
      <c r="L759" s="23"/>
      <c r="M759" s="23"/>
      <c r="N759" s="15"/>
      <c r="O759" s="15"/>
      <c r="P759" s="15"/>
      <c r="Q759" s="15"/>
      <c r="R759" s="15"/>
      <c r="S759" s="15"/>
      <c r="T759" s="15"/>
      <c r="U759" s="15"/>
      <c r="V759" s="15"/>
      <c r="W759" s="15"/>
      <c r="X759" s="15"/>
      <c r="Y759" s="15"/>
      <c r="Z759" s="15"/>
      <c r="AA759" s="15"/>
      <c r="AB759" s="15"/>
      <c r="AC759" s="15"/>
      <c r="AD759" s="15"/>
      <c r="AE759" s="15"/>
      <c r="AF759" s="15"/>
      <c r="AG759" s="15"/>
      <c r="AH759" s="15"/>
      <c r="AI759" s="25"/>
      <c r="AJ759" s="25"/>
      <c r="AK759" s="25"/>
      <c r="AL759" s="25"/>
      <c r="AM759" s="25"/>
      <c r="AN759" s="25"/>
      <c r="AO759" s="25"/>
      <c r="AP759" s="25"/>
      <c r="AQ759" s="25"/>
      <c r="AR759" s="25"/>
      <c r="AS759" s="32">
        <v>0</v>
      </c>
      <c r="AT759" s="32">
        <v>140</v>
      </c>
      <c r="AU759" s="32">
        <v>0</v>
      </c>
      <c r="AV759" s="32">
        <v>0</v>
      </c>
      <c r="AW759" s="32">
        <v>0</v>
      </c>
      <c r="AX759" s="16">
        <f>IF(AW759="Neg","Neg",AW759*HLOOKUP(AX$3,T_GDP[#All],2,FALSE))</f>
        <v>0</v>
      </c>
      <c r="AY759" s="16">
        <f>IF(AX759="Neg","Neg",AX759*HLOOKUP(AY$3,T_GDP[#All],2,FALSE))</f>
        <v>0</v>
      </c>
      <c r="AZ759" s="16">
        <f>IF(AY759="Neg","Neg",AY759*HLOOKUP(AZ$3,T_GDP[#All],2,FALSE))</f>
        <v>0</v>
      </c>
      <c r="BA759" s="16">
        <f>IF(AZ759="Neg","Neg",AZ759*HLOOKUP(BA$3,T_GDP[#All],2,FALSE))</f>
        <v>0</v>
      </c>
      <c r="BB759" s="16">
        <f>IF(BA759="Neg","Neg",BA759*HLOOKUP(BB$3,T_GDP[#All],2,FALSE))</f>
        <v>0</v>
      </c>
      <c r="BC759" s="16">
        <f>IF(BB759="Neg","Neg",BB759*HLOOKUP(BC$3,T_GDP[#All],2,FALSE))</f>
        <v>0</v>
      </c>
      <c r="BD759" s="16">
        <f>IF(BC759="Neg","Neg",BC759*HLOOKUP(BD$3,T_GDP[#All],2,FALSE))</f>
        <v>0</v>
      </c>
      <c r="BE759" s="16">
        <f>IF(BD759="Neg","Neg",BD759*HLOOKUP(BE$3,T_GDP[#All],2,FALSE))</f>
        <v>0</v>
      </c>
      <c r="BF759" s="16">
        <f>IF(BE759="Neg","Neg",BE759*HLOOKUP(BF$3,T_GDP[#All],2,FALSE))</f>
        <v>0</v>
      </c>
      <c r="BG759" s="16">
        <f>IF(BF759="Neg","Neg",BF759*HLOOKUP(BG$3,T_GDP[#All],2,FALSE))</f>
        <v>0</v>
      </c>
      <c r="BH759" s="16">
        <f>IF(BG759="Neg","Neg",BG759*HLOOKUP(BH$3,T_GDP[#All],2,FALSE))</f>
        <v>0</v>
      </c>
      <c r="BI759" s="16">
        <f>IF(BH759="Neg","Neg",BH759*HLOOKUP(BI$3,T_GDP[#All],2,FALSE))</f>
        <v>0</v>
      </c>
      <c r="BJ759" s="16">
        <f>IF(BI759="Neg","Neg",BI759*HLOOKUP(BJ$3,T_GDP[#All],2,FALSE))</f>
        <v>0</v>
      </c>
    </row>
    <row r="760" spans="1:62" ht="13.9" customHeight="1" x14ac:dyDescent="0.25">
      <c r="A760" s="6"/>
      <c r="B760" s="30" t="s">
        <v>607</v>
      </c>
      <c r="C760" s="31" t="s">
        <v>635</v>
      </c>
      <c r="D760" s="30" t="s">
        <v>725</v>
      </c>
      <c r="E760" s="23"/>
      <c r="F760" s="23"/>
      <c r="G760" s="23"/>
      <c r="H760" s="23"/>
      <c r="I760" s="23"/>
      <c r="J760" s="23"/>
      <c r="K760" s="23"/>
      <c r="L760" s="23"/>
      <c r="M760" s="23"/>
      <c r="N760" s="15"/>
      <c r="O760" s="15"/>
      <c r="P760" s="15"/>
      <c r="Q760" s="15"/>
      <c r="R760" s="15"/>
      <c r="S760" s="15"/>
      <c r="T760" s="15"/>
      <c r="U760" s="15"/>
      <c r="V760" s="15"/>
      <c r="W760" s="15"/>
      <c r="X760" s="15"/>
      <c r="Y760" s="15"/>
      <c r="Z760" s="15"/>
      <c r="AA760" s="15"/>
      <c r="AB760" s="15"/>
      <c r="AC760" s="15"/>
      <c r="AD760" s="15"/>
      <c r="AE760" s="15"/>
      <c r="AF760" s="15"/>
      <c r="AG760" s="15"/>
      <c r="AH760" s="15"/>
      <c r="AI760" s="25"/>
      <c r="AJ760" s="25"/>
      <c r="AK760" s="25"/>
      <c r="AL760" s="25"/>
      <c r="AM760" s="25"/>
      <c r="AN760" s="25"/>
      <c r="AO760" s="25"/>
      <c r="AP760" s="25"/>
      <c r="AQ760" s="25"/>
      <c r="AR760" s="25"/>
      <c r="AS760" s="32">
        <v>0</v>
      </c>
      <c r="AT760" s="32">
        <v>40</v>
      </c>
      <c r="AU760" s="32">
        <v>90</v>
      </c>
      <c r="AV760" s="32">
        <v>180</v>
      </c>
      <c r="AW760" s="32">
        <v>280</v>
      </c>
      <c r="AX760" s="16">
        <f>IF(AW760="Neg","Neg",AW760*HLOOKUP(AX$3,T_GDP[#All],2,FALSE))</f>
        <v>289.20543078857742</v>
      </c>
      <c r="AY760" s="16">
        <f>IF(AX760="Neg","Neg",AX760*HLOOKUP(AY$3,T_GDP[#All],2,FALSE))</f>
        <v>301.94657809037489</v>
      </c>
      <c r="AZ760" s="16">
        <f>IF(AY760="Neg","Neg",AY760*HLOOKUP(AZ$3,T_GDP[#All],2,FALSE))</f>
        <v>313.88663663303481</v>
      </c>
      <c r="BA760" s="16">
        <f>IF(AZ760="Neg","Neg",AZ760*HLOOKUP(BA$3,T_GDP[#All],2,FALSE))</f>
        <v>324.97634998083589</v>
      </c>
      <c r="BB760" s="16">
        <f>IF(BA760="Neg","Neg",BA760*HLOOKUP(BB$3,T_GDP[#All],2,FALSE))</f>
        <v>335.75321033084441</v>
      </c>
      <c r="BC760" s="16">
        <f>IF(BB760="Neg","Neg",BB760*HLOOKUP(BC$3,T_GDP[#All],2,FALSE))</f>
        <v>311.44097996851644</v>
      </c>
      <c r="BD760" s="16">
        <f>IF(BC760="Neg","Neg",BC760*HLOOKUP(BD$3,T_GDP[#All],2,FALSE))</f>
        <v>349.65561542024966</v>
      </c>
      <c r="BE760" s="16">
        <f>IF(BD760="Neg","Neg",BD760*HLOOKUP(BE$3,T_GDP[#All],2,FALSE))</f>
        <v>372.71887198497575</v>
      </c>
      <c r="BF760" s="16">
        <f>IF(BE760="Neg","Neg",BE760*HLOOKUP(BF$3,T_GDP[#All],2,FALSE))</f>
        <v>379.42740538526374</v>
      </c>
      <c r="BG760" s="16">
        <f>IF(BF760="Neg","Neg",BF760*HLOOKUP(BG$3,T_GDP[#All],2,FALSE))</f>
        <v>392.26249351643509</v>
      </c>
      <c r="BH760" s="16">
        <f>IF(BG760="Neg","Neg",BG760*HLOOKUP(BH$3,T_GDP[#All],2,FALSE))</f>
        <v>404.98589656041884</v>
      </c>
      <c r="BI760" s="16">
        <f>IF(BH760="Neg","Neg",BH760*HLOOKUP(BI$3,T_GDP[#All],2,FALSE))</f>
        <v>420.4204956242267</v>
      </c>
      <c r="BJ760" s="16">
        <f>IF(BI760="Neg","Neg",BI760*HLOOKUP(BJ$3,T_GDP[#All],2,FALSE))</f>
        <v>436.94985643668065</v>
      </c>
    </row>
    <row r="761" spans="1:62" ht="13.9" customHeight="1" x14ac:dyDescent="0.25">
      <c r="A761" s="6"/>
      <c r="B761" s="30" t="s">
        <v>607</v>
      </c>
      <c r="C761" s="31" t="s">
        <v>620</v>
      </c>
      <c r="D761" s="30" t="s">
        <v>725</v>
      </c>
      <c r="E761" s="23"/>
      <c r="F761" s="23"/>
      <c r="G761" s="23"/>
      <c r="H761" s="23"/>
      <c r="I761" s="23"/>
      <c r="J761" s="23"/>
      <c r="K761" s="23"/>
      <c r="L761" s="23"/>
      <c r="M761" s="23"/>
      <c r="N761" s="15"/>
      <c r="O761" s="15"/>
      <c r="P761" s="15"/>
      <c r="Q761" s="15"/>
      <c r="R761" s="15"/>
      <c r="S761" s="15"/>
      <c r="T761" s="15"/>
      <c r="U761" s="15"/>
      <c r="V761" s="15"/>
      <c r="W761" s="15"/>
      <c r="X761" s="15"/>
      <c r="Y761" s="15"/>
      <c r="Z761" s="15"/>
      <c r="AA761" s="15"/>
      <c r="AB761" s="15"/>
      <c r="AC761" s="15"/>
      <c r="AD761" s="15"/>
      <c r="AE761" s="15"/>
      <c r="AF761" s="15"/>
      <c r="AG761" s="15"/>
      <c r="AH761" s="15"/>
      <c r="AI761" s="25"/>
      <c r="AJ761" s="25"/>
      <c r="AK761" s="25"/>
      <c r="AL761" s="25"/>
      <c r="AM761" s="25"/>
      <c r="AN761" s="25"/>
      <c r="AO761" s="25"/>
      <c r="AP761" s="25"/>
      <c r="AQ761" s="25"/>
      <c r="AR761" s="25"/>
      <c r="AS761" s="32">
        <v>0</v>
      </c>
      <c r="AT761" s="32">
        <v>30</v>
      </c>
      <c r="AU761" s="32">
        <v>30</v>
      </c>
      <c r="AV761" s="32">
        <v>30</v>
      </c>
      <c r="AW761" s="32">
        <v>25</v>
      </c>
      <c r="AX761" s="16">
        <f>IF(AW761="Neg","Neg",AW761*HLOOKUP(AX$3,T_GDP[#All],2,FALSE))</f>
        <v>25.82191346326584</v>
      </c>
      <c r="AY761" s="16">
        <f>IF(AX761="Neg","Neg",AX761*HLOOKUP(AY$3,T_GDP[#All],2,FALSE))</f>
        <v>26.959515900926331</v>
      </c>
      <c r="AZ761" s="16">
        <f>IF(AY761="Neg","Neg",AY761*HLOOKUP(AZ$3,T_GDP[#All],2,FALSE))</f>
        <v>28.025592556520966</v>
      </c>
      <c r="BA761" s="16">
        <f>IF(AZ761="Neg","Neg",AZ761*HLOOKUP(BA$3,T_GDP[#All],2,FALSE))</f>
        <v>29.015745534003205</v>
      </c>
      <c r="BB761" s="16">
        <f>IF(BA761="Neg","Neg",BA761*HLOOKUP(BB$3,T_GDP[#All],2,FALSE))</f>
        <v>29.977965208111108</v>
      </c>
      <c r="BC761" s="16">
        <f>IF(BB761="Neg","Neg",BB761*HLOOKUP(BC$3,T_GDP[#All],2,FALSE))</f>
        <v>27.807230354331825</v>
      </c>
      <c r="BD761" s="16">
        <f>IF(BC761="Neg","Neg",BC761*HLOOKUP(BD$3,T_GDP[#All],2,FALSE))</f>
        <v>31.219251376808007</v>
      </c>
      <c r="BE761" s="16">
        <f>IF(BD761="Neg","Neg",BD761*HLOOKUP(BE$3,T_GDP[#All],2,FALSE))</f>
        <v>33.278470712944262</v>
      </c>
      <c r="BF761" s="16">
        <f>IF(BE761="Neg","Neg",BE761*HLOOKUP(BF$3,T_GDP[#All],2,FALSE))</f>
        <v>33.877446909398543</v>
      </c>
      <c r="BG761" s="16">
        <f>IF(BF761="Neg","Neg",BF761*HLOOKUP(BG$3,T_GDP[#All],2,FALSE))</f>
        <v>35.023436921110275</v>
      </c>
      <c r="BH761" s="16">
        <f>IF(BG761="Neg","Neg",BG761*HLOOKUP(BH$3,T_GDP[#All],2,FALSE))</f>
        <v>36.159455050037394</v>
      </c>
      <c r="BI761" s="16">
        <f>IF(BH761="Neg","Neg",BH761*HLOOKUP(BI$3,T_GDP[#All],2,FALSE))</f>
        <v>37.537544252163094</v>
      </c>
      <c r="BJ761" s="16">
        <f>IF(BI761="Neg","Neg",BI761*HLOOKUP(BJ$3,T_GDP[#All],2,FALSE))</f>
        <v>39.013380038989339</v>
      </c>
    </row>
    <row r="762" spans="1:62" ht="13.9" customHeight="1" x14ac:dyDescent="0.25">
      <c r="A762" s="6"/>
      <c r="B762" s="30" t="s">
        <v>607</v>
      </c>
      <c r="C762" s="31" t="s">
        <v>619</v>
      </c>
      <c r="D762" s="30" t="s">
        <v>725</v>
      </c>
      <c r="E762" s="23"/>
      <c r="F762" s="23"/>
      <c r="G762" s="23"/>
      <c r="H762" s="23"/>
      <c r="I762" s="23"/>
      <c r="J762" s="23"/>
      <c r="K762" s="23"/>
      <c r="L762" s="23"/>
      <c r="M762" s="23"/>
      <c r="N762" s="15"/>
      <c r="O762" s="15"/>
      <c r="P762" s="15"/>
      <c r="Q762" s="15"/>
      <c r="R762" s="15"/>
      <c r="S762" s="15"/>
      <c r="T762" s="15"/>
      <c r="U762" s="15"/>
      <c r="V762" s="15"/>
      <c r="W762" s="15"/>
      <c r="X762" s="15"/>
      <c r="Y762" s="15"/>
      <c r="Z762" s="15"/>
      <c r="AA762" s="15"/>
      <c r="AB762" s="15"/>
      <c r="AC762" s="15"/>
      <c r="AD762" s="15"/>
      <c r="AE762" s="15"/>
      <c r="AF762" s="15"/>
      <c r="AG762" s="15"/>
      <c r="AH762" s="15"/>
      <c r="AI762" s="25"/>
      <c r="AJ762" s="25"/>
      <c r="AK762" s="25"/>
      <c r="AL762" s="25"/>
      <c r="AM762" s="25"/>
      <c r="AN762" s="25"/>
      <c r="AO762" s="25"/>
      <c r="AP762" s="25"/>
      <c r="AQ762" s="25"/>
      <c r="AR762" s="25"/>
      <c r="AS762" s="32">
        <v>0</v>
      </c>
      <c r="AT762" s="32">
        <v>125</v>
      </c>
      <c r="AU762" s="32">
        <v>135</v>
      </c>
      <c r="AV762" s="32">
        <v>135</v>
      </c>
      <c r="AW762" s="32">
        <v>135</v>
      </c>
      <c r="AX762" s="16">
        <f>IF(AW762="Neg","Neg",AW762*HLOOKUP(AX$3,T_GDP[#All],2,FALSE))</f>
        <v>139.43833270163552</v>
      </c>
      <c r="AY762" s="16">
        <f>IF(AX762="Neg","Neg",AX762*HLOOKUP(AY$3,T_GDP[#All],2,FALSE))</f>
        <v>145.58138586500215</v>
      </c>
      <c r="AZ762" s="16">
        <f>IF(AY762="Neg","Neg",AY762*HLOOKUP(AZ$3,T_GDP[#All],2,FALSE))</f>
        <v>151.33819980521318</v>
      </c>
      <c r="BA762" s="16">
        <f>IF(AZ762="Neg","Neg",AZ762*HLOOKUP(BA$3,T_GDP[#All],2,FALSE))</f>
        <v>156.68502588361727</v>
      </c>
      <c r="BB762" s="16">
        <f>IF(BA762="Neg","Neg",BA762*HLOOKUP(BB$3,T_GDP[#All],2,FALSE))</f>
        <v>161.88101212379996</v>
      </c>
      <c r="BC762" s="16">
        <f>IF(BB762="Neg","Neg",BB762*HLOOKUP(BC$3,T_GDP[#All],2,FALSE))</f>
        <v>150.15904391339183</v>
      </c>
      <c r="BD762" s="16">
        <f>IF(BC762="Neg","Neg",BC762*HLOOKUP(BD$3,T_GDP[#All],2,FALSE))</f>
        <v>168.58395743476319</v>
      </c>
      <c r="BE762" s="16">
        <f>IF(BD762="Neg","Neg",BD762*HLOOKUP(BE$3,T_GDP[#All],2,FALSE))</f>
        <v>179.70374184989899</v>
      </c>
      <c r="BF762" s="16">
        <f>IF(BE762="Neg","Neg",BE762*HLOOKUP(BF$3,T_GDP[#All],2,FALSE))</f>
        <v>182.9382133107521</v>
      </c>
      <c r="BG762" s="16">
        <f>IF(BF762="Neg","Neg",BF762*HLOOKUP(BG$3,T_GDP[#All],2,FALSE))</f>
        <v>189.12655937399543</v>
      </c>
      <c r="BH762" s="16">
        <f>IF(BG762="Neg","Neg",BG762*HLOOKUP(BH$3,T_GDP[#All],2,FALSE))</f>
        <v>195.26105727020189</v>
      </c>
      <c r="BI762" s="16">
        <f>IF(BH762="Neg","Neg",BH762*HLOOKUP(BI$3,T_GDP[#All],2,FALSE))</f>
        <v>202.70273896168067</v>
      </c>
      <c r="BJ762" s="16">
        <f>IF(BI762="Neg","Neg",BI762*HLOOKUP(BJ$3,T_GDP[#All],2,FALSE))</f>
        <v>210.67225221054238</v>
      </c>
    </row>
    <row r="763" spans="1:62" ht="13.9" customHeight="1" x14ac:dyDescent="0.25">
      <c r="A763" s="6"/>
      <c r="B763" s="30" t="s">
        <v>607</v>
      </c>
      <c r="C763" s="31" t="s">
        <v>618</v>
      </c>
      <c r="D763" s="30" t="s">
        <v>725</v>
      </c>
      <c r="E763" s="23"/>
      <c r="F763" s="23"/>
      <c r="G763" s="23"/>
      <c r="H763" s="23"/>
      <c r="I763" s="23"/>
      <c r="J763" s="23"/>
      <c r="K763" s="23"/>
      <c r="L763" s="23"/>
      <c r="M763" s="23"/>
      <c r="N763" s="15"/>
      <c r="O763" s="15"/>
      <c r="P763" s="15"/>
      <c r="Q763" s="15"/>
      <c r="R763" s="15"/>
      <c r="S763" s="15"/>
      <c r="T763" s="15"/>
      <c r="U763" s="15"/>
      <c r="V763" s="15"/>
      <c r="W763" s="15"/>
      <c r="X763" s="15"/>
      <c r="Y763" s="15"/>
      <c r="Z763" s="15"/>
      <c r="AA763" s="15"/>
      <c r="AB763" s="15"/>
      <c r="AC763" s="15"/>
      <c r="AD763" s="15"/>
      <c r="AE763" s="15"/>
      <c r="AF763" s="15"/>
      <c r="AG763" s="15"/>
      <c r="AH763" s="15"/>
      <c r="AI763" s="25"/>
      <c r="AJ763" s="25"/>
      <c r="AK763" s="25"/>
      <c r="AL763" s="25"/>
      <c r="AM763" s="25"/>
      <c r="AN763" s="25"/>
      <c r="AO763" s="25"/>
      <c r="AP763" s="25"/>
      <c r="AQ763" s="25"/>
      <c r="AR763" s="25"/>
      <c r="AS763" s="32">
        <v>0</v>
      </c>
      <c r="AT763" s="32">
        <v>0</v>
      </c>
      <c r="AU763" s="32">
        <v>95</v>
      </c>
      <c r="AV763" s="32">
        <v>90</v>
      </c>
      <c r="AW763" s="32">
        <v>80</v>
      </c>
      <c r="AX763" s="16">
        <f>IF(AW763="Neg","Neg",AW763*HLOOKUP(AX$3,T_GDP[#All],2,FALSE))</f>
        <v>82.63012308245068</v>
      </c>
      <c r="AY763" s="16">
        <f>IF(AX763="Neg","Neg",AX763*HLOOKUP(AY$3,T_GDP[#All],2,FALSE))</f>
        <v>86.270450882964241</v>
      </c>
      <c r="AZ763" s="16">
        <f>IF(AY763="Neg","Neg",AY763*HLOOKUP(AZ$3,T_GDP[#All],2,FALSE))</f>
        <v>89.681896180867071</v>
      </c>
      <c r="BA763" s="16">
        <f>IF(AZ763="Neg","Neg",AZ763*HLOOKUP(BA$3,T_GDP[#All],2,FALSE))</f>
        <v>92.850385708810236</v>
      </c>
      <c r="BB763" s="16">
        <f>IF(BA763="Neg","Neg",BA763*HLOOKUP(BB$3,T_GDP[#All],2,FALSE))</f>
        <v>95.929488665955532</v>
      </c>
      <c r="BC763" s="16">
        <f>IF(BB763="Neg","Neg",BB763*HLOOKUP(BC$3,T_GDP[#All],2,FALSE))</f>
        <v>88.983137133861831</v>
      </c>
      <c r="BD763" s="16">
        <f>IF(BC763="Neg","Neg",BC763*HLOOKUP(BD$3,T_GDP[#All],2,FALSE))</f>
        <v>99.901604405785605</v>
      </c>
      <c r="BE763" s="16">
        <f>IF(BD763="Neg","Neg",BD763*HLOOKUP(BE$3,T_GDP[#All],2,FALSE))</f>
        <v>106.49110628142162</v>
      </c>
      <c r="BF763" s="16">
        <f>IF(BE763="Neg","Neg",BE763*HLOOKUP(BF$3,T_GDP[#All],2,FALSE))</f>
        <v>108.40783011007532</v>
      </c>
      <c r="BG763" s="16">
        <f>IF(BF763="Neg","Neg",BF763*HLOOKUP(BG$3,T_GDP[#All],2,FALSE))</f>
        <v>112.07499814755285</v>
      </c>
      <c r="BH763" s="16">
        <f>IF(BG763="Neg","Neg",BG763*HLOOKUP(BH$3,T_GDP[#All],2,FALSE))</f>
        <v>115.71025616011964</v>
      </c>
      <c r="BI763" s="16">
        <f>IF(BH763="Neg","Neg",BH763*HLOOKUP(BI$3,T_GDP[#All],2,FALSE))</f>
        <v>120.12014160692188</v>
      </c>
      <c r="BJ763" s="16">
        <f>IF(BI763="Neg","Neg",BI763*HLOOKUP(BJ$3,T_GDP[#All],2,FALSE))</f>
        <v>124.84281612476586</v>
      </c>
    </row>
    <row r="764" spans="1:62" ht="13.9" customHeight="1" x14ac:dyDescent="0.25">
      <c r="A764" s="6"/>
      <c r="B764" s="30" t="s">
        <v>607</v>
      </c>
      <c r="C764" s="31" t="s">
        <v>617</v>
      </c>
      <c r="D764" s="30" t="s">
        <v>725</v>
      </c>
      <c r="E764" s="23"/>
      <c r="F764" s="23"/>
      <c r="G764" s="23"/>
      <c r="H764" s="23"/>
      <c r="I764" s="23"/>
      <c r="J764" s="23"/>
      <c r="K764" s="23"/>
      <c r="L764" s="23"/>
      <c r="M764" s="23"/>
      <c r="N764" s="15"/>
      <c r="O764" s="15"/>
      <c r="P764" s="15"/>
      <c r="Q764" s="15"/>
      <c r="R764" s="15"/>
      <c r="S764" s="15"/>
      <c r="T764" s="15"/>
      <c r="U764" s="15"/>
      <c r="V764" s="15"/>
      <c r="W764" s="15"/>
      <c r="X764" s="15"/>
      <c r="Y764" s="15"/>
      <c r="Z764" s="15"/>
      <c r="AA764" s="15"/>
      <c r="AB764" s="15"/>
      <c r="AC764" s="15"/>
      <c r="AD764" s="15"/>
      <c r="AE764" s="15"/>
      <c r="AF764" s="15"/>
      <c r="AG764" s="15"/>
      <c r="AH764" s="15"/>
      <c r="AI764" s="25"/>
      <c r="AJ764" s="25"/>
      <c r="AK764" s="25"/>
      <c r="AL764" s="25"/>
      <c r="AM764" s="25"/>
      <c r="AN764" s="25"/>
      <c r="AO764" s="25"/>
      <c r="AP764" s="25"/>
      <c r="AQ764" s="25"/>
      <c r="AR764" s="25"/>
      <c r="AS764" s="32">
        <v>0</v>
      </c>
      <c r="AT764" s="32">
        <v>60</v>
      </c>
      <c r="AU764" s="32">
        <v>50</v>
      </c>
      <c r="AV764" s="32">
        <v>50</v>
      </c>
      <c r="AW764" s="32">
        <v>50</v>
      </c>
      <c r="AX764" s="16">
        <f>IF(AW764="Neg","Neg",AW764*HLOOKUP(AX$3,T_GDP[#All],2,FALSE))</f>
        <v>51.64382692653168</v>
      </c>
      <c r="AY764" s="16">
        <f>IF(AX764="Neg","Neg",AX764*HLOOKUP(AY$3,T_GDP[#All],2,FALSE))</f>
        <v>53.919031801852661</v>
      </c>
      <c r="AZ764" s="16">
        <f>IF(AY764="Neg","Neg",AY764*HLOOKUP(AZ$3,T_GDP[#All],2,FALSE))</f>
        <v>56.051185113041932</v>
      </c>
      <c r="BA764" s="16">
        <f>IF(AZ764="Neg","Neg",AZ764*HLOOKUP(BA$3,T_GDP[#All],2,FALSE))</f>
        <v>58.03149106800641</v>
      </c>
      <c r="BB764" s="16">
        <f>IF(BA764="Neg","Neg",BA764*HLOOKUP(BB$3,T_GDP[#All],2,FALSE))</f>
        <v>59.955930416222216</v>
      </c>
      <c r="BC764" s="16">
        <f>IF(BB764="Neg","Neg",BB764*HLOOKUP(BC$3,T_GDP[#All],2,FALSE))</f>
        <v>55.61446070866365</v>
      </c>
      <c r="BD764" s="16">
        <f>IF(BC764="Neg","Neg",BC764*HLOOKUP(BD$3,T_GDP[#All],2,FALSE))</f>
        <v>62.438502753616014</v>
      </c>
      <c r="BE764" s="16">
        <f>IF(BD764="Neg","Neg",BD764*HLOOKUP(BE$3,T_GDP[#All],2,FALSE))</f>
        <v>66.556941425888525</v>
      </c>
      <c r="BF764" s="16">
        <f>IF(BE764="Neg","Neg",BE764*HLOOKUP(BF$3,T_GDP[#All],2,FALSE))</f>
        <v>67.754893818797086</v>
      </c>
      <c r="BG764" s="16">
        <f>IF(BF764="Neg","Neg",BF764*HLOOKUP(BG$3,T_GDP[#All],2,FALSE))</f>
        <v>70.046873842220549</v>
      </c>
      <c r="BH764" s="16">
        <f>IF(BG764="Neg","Neg",BG764*HLOOKUP(BH$3,T_GDP[#All],2,FALSE))</f>
        <v>72.318910100074788</v>
      </c>
      <c r="BI764" s="16">
        <f>IF(BH764="Neg","Neg",BH764*HLOOKUP(BI$3,T_GDP[#All],2,FALSE))</f>
        <v>75.075088504326189</v>
      </c>
      <c r="BJ764" s="16">
        <f>IF(BI764="Neg","Neg",BI764*HLOOKUP(BJ$3,T_GDP[#All],2,FALSE))</f>
        <v>78.026760077978679</v>
      </c>
    </row>
    <row r="765" spans="1:62" ht="13.9" customHeight="1" x14ac:dyDescent="0.25">
      <c r="A765" s="6"/>
      <c r="B765" s="30" t="s">
        <v>607</v>
      </c>
      <c r="C765" s="31" t="s">
        <v>616</v>
      </c>
      <c r="D765" s="30" t="s">
        <v>725</v>
      </c>
      <c r="E765" s="23"/>
      <c r="F765" s="23"/>
      <c r="G765" s="23"/>
      <c r="H765" s="23"/>
      <c r="I765" s="23"/>
      <c r="J765" s="23"/>
      <c r="K765" s="23"/>
      <c r="L765" s="23"/>
      <c r="M765" s="23"/>
      <c r="N765" s="15"/>
      <c r="O765" s="15"/>
      <c r="P765" s="15"/>
      <c r="Q765" s="15"/>
      <c r="R765" s="15"/>
      <c r="S765" s="15"/>
      <c r="T765" s="15"/>
      <c r="U765" s="15"/>
      <c r="V765" s="15"/>
      <c r="W765" s="15"/>
      <c r="X765" s="15"/>
      <c r="Y765" s="15"/>
      <c r="Z765" s="15"/>
      <c r="AA765" s="15"/>
      <c r="AB765" s="15"/>
      <c r="AC765" s="15"/>
      <c r="AD765" s="15"/>
      <c r="AE765" s="15"/>
      <c r="AF765" s="15"/>
      <c r="AG765" s="15"/>
      <c r="AH765" s="15"/>
      <c r="AI765" s="25"/>
      <c r="AJ765" s="25"/>
      <c r="AK765" s="25"/>
      <c r="AL765" s="25"/>
      <c r="AM765" s="25"/>
      <c r="AN765" s="25"/>
      <c r="AO765" s="25"/>
      <c r="AP765" s="25"/>
      <c r="AQ765" s="25"/>
      <c r="AR765" s="25"/>
      <c r="AS765" s="32">
        <v>0</v>
      </c>
      <c r="AT765" s="32">
        <v>0</v>
      </c>
      <c r="AU765" s="32">
        <v>5</v>
      </c>
      <c r="AV765" s="32">
        <v>5</v>
      </c>
      <c r="AW765" s="32">
        <v>5</v>
      </c>
      <c r="AX765" s="16">
        <f>IF(AW765="Neg","Neg",AW765*HLOOKUP(AX$3,T_GDP[#All],2,FALSE))</f>
        <v>5.1643826926531675</v>
      </c>
      <c r="AY765" s="16">
        <f>IF(AX765="Neg","Neg",AX765*HLOOKUP(AY$3,T_GDP[#All],2,FALSE))</f>
        <v>5.391903180185265</v>
      </c>
      <c r="AZ765" s="16">
        <f>IF(AY765="Neg","Neg",AY765*HLOOKUP(AZ$3,T_GDP[#All],2,FALSE))</f>
        <v>5.6051185113041919</v>
      </c>
      <c r="BA765" s="16">
        <f>IF(AZ765="Neg","Neg",AZ765*HLOOKUP(BA$3,T_GDP[#All],2,FALSE))</f>
        <v>5.8031491068006398</v>
      </c>
      <c r="BB765" s="16">
        <f>IF(BA765="Neg","Neg",BA765*HLOOKUP(BB$3,T_GDP[#All],2,FALSE))</f>
        <v>5.9955930416222207</v>
      </c>
      <c r="BC765" s="16">
        <f>IF(BB765="Neg","Neg",BB765*HLOOKUP(BC$3,T_GDP[#All],2,FALSE))</f>
        <v>5.5614460708663644</v>
      </c>
      <c r="BD765" s="16">
        <f>IF(BC765="Neg","Neg",BC765*HLOOKUP(BD$3,T_GDP[#All],2,FALSE))</f>
        <v>6.2438502753616003</v>
      </c>
      <c r="BE765" s="16">
        <f>IF(BD765="Neg","Neg",BD765*HLOOKUP(BE$3,T_GDP[#All],2,FALSE))</f>
        <v>6.6556941425888514</v>
      </c>
      <c r="BF765" s="16">
        <f>IF(BE765="Neg","Neg",BE765*HLOOKUP(BF$3,T_GDP[#All],2,FALSE))</f>
        <v>6.7754893818797077</v>
      </c>
      <c r="BG765" s="16">
        <f>IF(BF765="Neg","Neg",BF765*HLOOKUP(BG$3,T_GDP[#All],2,FALSE))</f>
        <v>7.0046873842220529</v>
      </c>
      <c r="BH765" s="16">
        <f>IF(BG765="Neg","Neg",BG765*HLOOKUP(BH$3,T_GDP[#All],2,FALSE))</f>
        <v>7.2318910100074776</v>
      </c>
      <c r="BI765" s="16">
        <f>IF(BH765="Neg","Neg",BH765*HLOOKUP(BI$3,T_GDP[#All],2,FALSE))</f>
        <v>7.5075088504326173</v>
      </c>
      <c r="BJ765" s="16">
        <f>IF(BI765="Neg","Neg",BI765*HLOOKUP(BJ$3,T_GDP[#All],2,FALSE))</f>
        <v>7.8026760077978663</v>
      </c>
    </row>
    <row r="766" spans="1:62" ht="13.9" customHeight="1" x14ac:dyDescent="0.25">
      <c r="A766" s="6"/>
      <c r="B766" s="30" t="s">
        <v>607</v>
      </c>
      <c r="C766" s="31" t="s">
        <v>615</v>
      </c>
      <c r="D766" s="30" t="s">
        <v>725</v>
      </c>
      <c r="E766" s="23"/>
      <c r="F766" s="23"/>
      <c r="G766" s="23"/>
      <c r="H766" s="23"/>
      <c r="I766" s="23"/>
      <c r="J766" s="23"/>
      <c r="K766" s="23"/>
      <c r="L766" s="23"/>
      <c r="M766" s="23"/>
      <c r="N766" s="15"/>
      <c r="O766" s="15"/>
      <c r="P766" s="15"/>
      <c r="Q766" s="15"/>
      <c r="R766" s="15"/>
      <c r="S766" s="15"/>
      <c r="T766" s="15"/>
      <c r="U766" s="15"/>
      <c r="V766" s="15"/>
      <c r="W766" s="15"/>
      <c r="X766" s="15"/>
      <c r="Y766" s="15"/>
      <c r="Z766" s="15"/>
      <c r="AA766" s="15"/>
      <c r="AB766" s="15"/>
      <c r="AC766" s="15"/>
      <c r="AD766" s="15"/>
      <c r="AE766" s="15"/>
      <c r="AF766" s="15"/>
      <c r="AG766" s="15"/>
      <c r="AH766" s="15"/>
      <c r="AI766" s="25"/>
      <c r="AJ766" s="25"/>
      <c r="AK766" s="25"/>
      <c r="AL766" s="25"/>
      <c r="AM766" s="25"/>
      <c r="AN766" s="25"/>
      <c r="AO766" s="25"/>
      <c r="AP766" s="25"/>
      <c r="AQ766" s="25"/>
      <c r="AR766" s="25"/>
      <c r="AS766" s="32">
        <v>0</v>
      </c>
      <c r="AT766" s="32">
        <v>0</v>
      </c>
      <c r="AU766" s="32">
        <v>35</v>
      </c>
      <c r="AV766" s="32">
        <v>35</v>
      </c>
      <c r="AW766" s="32">
        <v>35</v>
      </c>
      <c r="AX766" s="16">
        <f>IF(AW766="Neg","Neg",AW766*HLOOKUP(AX$3,T_GDP[#All],2,FALSE))</f>
        <v>36.150678848572177</v>
      </c>
      <c r="AY766" s="16">
        <f>IF(AX766="Neg","Neg",AX766*HLOOKUP(AY$3,T_GDP[#All],2,FALSE))</f>
        <v>37.743322261296861</v>
      </c>
      <c r="AZ766" s="16">
        <f>IF(AY766="Neg","Neg",AY766*HLOOKUP(AZ$3,T_GDP[#All],2,FALSE))</f>
        <v>39.235829579129351</v>
      </c>
      <c r="BA766" s="16">
        <f>IF(AZ766="Neg","Neg",AZ766*HLOOKUP(BA$3,T_GDP[#All],2,FALSE))</f>
        <v>40.622043747604486</v>
      </c>
      <c r="BB766" s="16">
        <f>IF(BA766="Neg","Neg",BA766*HLOOKUP(BB$3,T_GDP[#All],2,FALSE))</f>
        <v>41.969151291355551</v>
      </c>
      <c r="BC766" s="16">
        <f>IF(BB766="Neg","Neg",BB766*HLOOKUP(BC$3,T_GDP[#All],2,FALSE))</f>
        <v>38.930122496064556</v>
      </c>
      <c r="BD766" s="16">
        <f>IF(BC766="Neg","Neg",BC766*HLOOKUP(BD$3,T_GDP[#All],2,FALSE))</f>
        <v>43.706951927531208</v>
      </c>
      <c r="BE766" s="16">
        <f>IF(BD766="Neg","Neg",BD766*HLOOKUP(BE$3,T_GDP[#All],2,FALSE))</f>
        <v>46.589858998121969</v>
      </c>
      <c r="BF766" s="16">
        <f>IF(BE766="Neg","Neg",BE766*HLOOKUP(BF$3,T_GDP[#All],2,FALSE))</f>
        <v>47.428425673157967</v>
      </c>
      <c r="BG766" s="16">
        <f>IF(BF766="Neg","Neg",BF766*HLOOKUP(BG$3,T_GDP[#All],2,FALSE))</f>
        <v>49.032811689554386</v>
      </c>
      <c r="BH766" s="16">
        <f>IF(BG766="Neg","Neg",BG766*HLOOKUP(BH$3,T_GDP[#All],2,FALSE))</f>
        <v>50.623237070052355</v>
      </c>
      <c r="BI766" s="16">
        <f>IF(BH766="Neg","Neg",BH766*HLOOKUP(BI$3,T_GDP[#All],2,FALSE))</f>
        <v>52.552561953028338</v>
      </c>
      <c r="BJ766" s="16">
        <f>IF(BI766="Neg","Neg",BI766*HLOOKUP(BJ$3,T_GDP[#All],2,FALSE))</f>
        <v>54.618732054585081</v>
      </c>
    </row>
    <row r="767" spans="1:62" ht="13.9" customHeight="1" x14ac:dyDescent="0.25">
      <c r="A767" s="6"/>
      <c r="B767" s="30" t="s">
        <v>607</v>
      </c>
      <c r="C767" s="31" t="s">
        <v>614</v>
      </c>
      <c r="D767" s="30" t="s">
        <v>725</v>
      </c>
      <c r="E767" s="23"/>
      <c r="F767" s="23"/>
      <c r="G767" s="23"/>
      <c r="H767" s="23"/>
      <c r="I767" s="23"/>
      <c r="J767" s="23"/>
      <c r="K767" s="23"/>
      <c r="L767" s="23"/>
      <c r="M767" s="23"/>
      <c r="N767" s="15"/>
      <c r="O767" s="15"/>
      <c r="P767" s="15"/>
      <c r="Q767" s="15"/>
      <c r="R767" s="15"/>
      <c r="S767" s="15"/>
      <c r="T767" s="15"/>
      <c r="U767" s="15"/>
      <c r="V767" s="15"/>
      <c r="W767" s="15"/>
      <c r="X767" s="15"/>
      <c r="Y767" s="15"/>
      <c r="Z767" s="15"/>
      <c r="AA767" s="15"/>
      <c r="AB767" s="15"/>
      <c r="AC767" s="15"/>
      <c r="AD767" s="15"/>
      <c r="AE767" s="15"/>
      <c r="AF767" s="15"/>
      <c r="AG767" s="15"/>
      <c r="AH767" s="15"/>
      <c r="AI767" s="25"/>
      <c r="AJ767" s="25"/>
      <c r="AK767" s="25"/>
      <c r="AL767" s="25"/>
      <c r="AM767" s="25"/>
      <c r="AN767" s="25"/>
      <c r="AO767" s="25"/>
      <c r="AP767" s="25"/>
      <c r="AQ767" s="25"/>
      <c r="AR767" s="25"/>
      <c r="AS767" s="32">
        <v>0</v>
      </c>
      <c r="AT767" s="32">
        <v>20</v>
      </c>
      <c r="AU767" s="32">
        <v>25</v>
      </c>
      <c r="AV767" s="32">
        <v>65</v>
      </c>
      <c r="AW767" s="32">
        <v>80</v>
      </c>
      <c r="AX767" s="16">
        <f>IF(AW767="Neg","Neg",AW767*HLOOKUP(AX$3,T_GDP[#All],2,FALSE))</f>
        <v>82.63012308245068</v>
      </c>
      <c r="AY767" s="16">
        <f>IF(AX767="Neg","Neg",AX767*HLOOKUP(AY$3,T_GDP[#All],2,FALSE))</f>
        <v>86.270450882964241</v>
      </c>
      <c r="AZ767" s="16">
        <f>IF(AY767="Neg","Neg",AY767*HLOOKUP(AZ$3,T_GDP[#All],2,FALSE))</f>
        <v>89.681896180867071</v>
      </c>
      <c r="BA767" s="16">
        <f>IF(AZ767="Neg","Neg",AZ767*HLOOKUP(BA$3,T_GDP[#All],2,FALSE))</f>
        <v>92.850385708810236</v>
      </c>
      <c r="BB767" s="16">
        <f>IF(BA767="Neg","Neg",BA767*HLOOKUP(BB$3,T_GDP[#All],2,FALSE))</f>
        <v>95.929488665955532</v>
      </c>
      <c r="BC767" s="16">
        <f>IF(BB767="Neg","Neg",BB767*HLOOKUP(BC$3,T_GDP[#All],2,FALSE))</f>
        <v>88.983137133861831</v>
      </c>
      <c r="BD767" s="16">
        <f>IF(BC767="Neg","Neg",BC767*HLOOKUP(BD$3,T_GDP[#All],2,FALSE))</f>
        <v>99.901604405785605</v>
      </c>
      <c r="BE767" s="16">
        <f>IF(BD767="Neg","Neg",BD767*HLOOKUP(BE$3,T_GDP[#All],2,FALSE))</f>
        <v>106.49110628142162</v>
      </c>
      <c r="BF767" s="16">
        <f>IF(BE767="Neg","Neg",BE767*HLOOKUP(BF$3,T_GDP[#All],2,FALSE))</f>
        <v>108.40783011007532</v>
      </c>
      <c r="BG767" s="16">
        <f>IF(BF767="Neg","Neg",BF767*HLOOKUP(BG$3,T_GDP[#All],2,FALSE))</f>
        <v>112.07499814755285</v>
      </c>
      <c r="BH767" s="16">
        <f>IF(BG767="Neg","Neg",BG767*HLOOKUP(BH$3,T_GDP[#All],2,FALSE))</f>
        <v>115.71025616011964</v>
      </c>
      <c r="BI767" s="16">
        <f>IF(BH767="Neg","Neg",BH767*HLOOKUP(BI$3,T_GDP[#All],2,FALSE))</f>
        <v>120.12014160692188</v>
      </c>
      <c r="BJ767" s="16">
        <f>IF(BI767="Neg","Neg",BI767*HLOOKUP(BJ$3,T_GDP[#All],2,FALSE))</f>
        <v>124.84281612476586</v>
      </c>
    </row>
    <row r="768" spans="1:62" ht="13.9" customHeight="1" x14ac:dyDescent="0.25">
      <c r="A768" s="6"/>
      <c r="B768" s="30" t="s">
        <v>607</v>
      </c>
      <c r="C768" s="31" t="s">
        <v>613</v>
      </c>
      <c r="D768" s="30" t="s">
        <v>725</v>
      </c>
      <c r="E768" s="23"/>
      <c r="F768" s="23"/>
      <c r="G768" s="23"/>
      <c r="H768" s="23"/>
      <c r="I768" s="23"/>
      <c r="J768" s="23"/>
      <c r="K768" s="23"/>
      <c r="L768" s="23"/>
      <c r="M768" s="23"/>
      <c r="N768" s="15"/>
      <c r="O768" s="15"/>
      <c r="P768" s="15"/>
      <c r="Q768" s="15"/>
      <c r="R768" s="15"/>
      <c r="S768" s="15"/>
      <c r="T768" s="15"/>
      <c r="U768" s="15"/>
      <c r="V768" s="15"/>
      <c r="W768" s="15"/>
      <c r="X768" s="15"/>
      <c r="Y768" s="15"/>
      <c r="Z768" s="15"/>
      <c r="AA768" s="15"/>
      <c r="AB768" s="15"/>
      <c r="AC768" s="15"/>
      <c r="AD768" s="15"/>
      <c r="AE768" s="15"/>
      <c r="AF768" s="15"/>
      <c r="AG768" s="15"/>
      <c r="AH768" s="15"/>
      <c r="AI768" s="25"/>
      <c r="AJ768" s="25"/>
      <c r="AK768" s="25"/>
      <c r="AL768" s="25"/>
      <c r="AM768" s="25"/>
      <c r="AN768" s="25"/>
      <c r="AO768" s="25"/>
      <c r="AP768" s="25"/>
      <c r="AQ768" s="25"/>
      <c r="AR768" s="25"/>
      <c r="AS768" s="32">
        <v>0</v>
      </c>
      <c r="AT768" s="32">
        <v>0</v>
      </c>
      <c r="AU768" s="32">
        <v>105</v>
      </c>
      <c r="AV768" s="32">
        <v>105</v>
      </c>
      <c r="AW768" s="32">
        <v>110</v>
      </c>
      <c r="AX768" s="16">
        <f>IF(AW768="Neg","Neg",AW768*HLOOKUP(AX$3,T_GDP[#All],2,FALSE))</f>
        <v>113.61641923836969</v>
      </c>
      <c r="AY768" s="16">
        <f>IF(AX768="Neg","Neg",AX768*HLOOKUP(AY$3,T_GDP[#All],2,FALSE))</f>
        <v>118.62186996407584</v>
      </c>
      <c r="AZ768" s="16">
        <f>IF(AY768="Neg","Neg",AY768*HLOOKUP(AZ$3,T_GDP[#All],2,FALSE))</f>
        <v>123.31260724869223</v>
      </c>
      <c r="BA768" s="16">
        <f>IF(AZ768="Neg","Neg",AZ768*HLOOKUP(BA$3,T_GDP[#All],2,FALSE))</f>
        <v>127.66928034961408</v>
      </c>
      <c r="BB768" s="16">
        <f>IF(BA768="Neg","Neg",BA768*HLOOKUP(BB$3,T_GDP[#All],2,FALSE))</f>
        <v>131.90304691568886</v>
      </c>
      <c r="BC768" s="16">
        <f>IF(BB768="Neg","Neg",BB768*HLOOKUP(BC$3,T_GDP[#All],2,FALSE))</f>
        <v>122.35181355906002</v>
      </c>
      <c r="BD768" s="16">
        <f>IF(BC768="Neg","Neg",BC768*HLOOKUP(BD$3,T_GDP[#All],2,FALSE))</f>
        <v>137.3647060579552</v>
      </c>
      <c r="BE768" s="16">
        <f>IF(BD768="Neg","Neg",BD768*HLOOKUP(BE$3,T_GDP[#All],2,FALSE))</f>
        <v>146.42527113695473</v>
      </c>
      <c r="BF768" s="16">
        <f>IF(BE768="Neg","Neg",BE768*HLOOKUP(BF$3,T_GDP[#All],2,FALSE))</f>
        <v>149.06076640135359</v>
      </c>
      <c r="BG768" s="16">
        <f>IF(BF768="Neg","Neg",BF768*HLOOKUP(BG$3,T_GDP[#All],2,FALSE))</f>
        <v>154.1031224528852</v>
      </c>
      <c r="BH768" s="16">
        <f>IF(BG768="Neg","Neg",BG768*HLOOKUP(BH$3,T_GDP[#All],2,FALSE))</f>
        <v>159.10160222016455</v>
      </c>
      <c r="BI768" s="16">
        <f>IF(BH768="Neg","Neg",BH768*HLOOKUP(BI$3,T_GDP[#All],2,FALSE))</f>
        <v>165.16519470951764</v>
      </c>
      <c r="BJ768" s="16">
        <f>IF(BI768="Neg","Neg",BI768*HLOOKUP(BJ$3,T_GDP[#All],2,FALSE))</f>
        <v>171.6588721715531</v>
      </c>
    </row>
    <row r="769" spans="1:62" ht="13.9" customHeight="1" x14ac:dyDescent="0.25">
      <c r="A769" s="6"/>
      <c r="B769" s="30" t="s">
        <v>607</v>
      </c>
      <c r="C769" s="31" t="s">
        <v>2073</v>
      </c>
      <c r="D769" s="30" t="s">
        <v>725</v>
      </c>
      <c r="E769" s="23"/>
      <c r="F769" s="23"/>
      <c r="G769" s="23"/>
      <c r="H769" s="23"/>
      <c r="I769" s="23"/>
      <c r="J769" s="23"/>
      <c r="K769" s="23"/>
      <c r="L769" s="23"/>
      <c r="M769" s="23"/>
      <c r="N769" s="15"/>
      <c r="O769" s="15"/>
      <c r="P769" s="15"/>
      <c r="Q769" s="15"/>
      <c r="R769" s="15"/>
      <c r="S769" s="15"/>
      <c r="T769" s="15"/>
      <c r="U769" s="15"/>
      <c r="V769" s="15"/>
      <c r="W769" s="15"/>
      <c r="X769" s="15"/>
      <c r="Y769" s="15"/>
      <c r="Z769" s="15"/>
      <c r="AA769" s="15"/>
      <c r="AB769" s="15"/>
      <c r="AC769" s="15"/>
      <c r="AD769" s="15"/>
      <c r="AE769" s="15"/>
      <c r="AF769" s="15"/>
      <c r="AG769" s="15"/>
      <c r="AH769" s="15"/>
      <c r="AI769" s="25"/>
      <c r="AJ769" s="25"/>
      <c r="AK769" s="25"/>
      <c r="AL769" s="25"/>
      <c r="AM769" s="25"/>
      <c r="AN769" s="25"/>
      <c r="AO769" s="25"/>
      <c r="AP769" s="25"/>
      <c r="AQ769" s="25"/>
      <c r="AR769" s="25"/>
      <c r="AS769" s="32">
        <v>0</v>
      </c>
      <c r="AT769" s="32">
        <v>0</v>
      </c>
      <c r="AU769" s="32">
        <v>60</v>
      </c>
      <c r="AV769" s="32">
        <v>60</v>
      </c>
      <c r="AW769" s="32">
        <v>60</v>
      </c>
      <c r="AX769" s="16">
        <f>IF(AW769="Neg","Neg",AW769*HLOOKUP(AX$3,T_GDP[#All],2,FALSE))</f>
        <v>61.972592311838014</v>
      </c>
      <c r="AY769" s="16">
        <f>IF(AX769="Neg","Neg",AX769*HLOOKUP(AY$3,T_GDP[#All],2,FALSE))</f>
        <v>64.702838162223188</v>
      </c>
      <c r="AZ769" s="16">
        <f>IF(AY769="Neg","Neg",AY769*HLOOKUP(AZ$3,T_GDP[#All],2,FALSE))</f>
        <v>67.261422135650307</v>
      </c>
      <c r="BA769" s="16">
        <f>IF(AZ769="Neg","Neg",AZ769*HLOOKUP(BA$3,T_GDP[#All],2,FALSE))</f>
        <v>69.637789281607681</v>
      </c>
      <c r="BB769" s="16">
        <f>IF(BA769="Neg","Neg",BA769*HLOOKUP(BB$3,T_GDP[#All],2,FALSE))</f>
        <v>71.947116499466645</v>
      </c>
      <c r="BC769" s="16">
        <f>IF(BB769="Neg","Neg",BB769*HLOOKUP(BC$3,T_GDP[#All],2,FALSE))</f>
        <v>66.737352850396363</v>
      </c>
      <c r="BD769" s="16">
        <f>IF(BC769="Neg","Neg",BC769*HLOOKUP(BD$3,T_GDP[#All],2,FALSE))</f>
        <v>74.926203304339197</v>
      </c>
      <c r="BE769" s="16">
        <f>IF(BD769="Neg","Neg",BD769*HLOOKUP(BE$3,T_GDP[#All],2,FALSE))</f>
        <v>79.86832971106621</v>
      </c>
      <c r="BF769" s="16">
        <f>IF(BE769="Neg","Neg",BE769*HLOOKUP(BF$3,T_GDP[#All],2,FALSE))</f>
        <v>81.305872582556489</v>
      </c>
      <c r="BG769" s="16">
        <f>IF(BF769="Neg","Neg",BF769*HLOOKUP(BG$3,T_GDP[#All],2,FALSE))</f>
        <v>84.056248610664639</v>
      </c>
      <c r="BH769" s="16">
        <f>IF(BG769="Neg","Neg",BG769*HLOOKUP(BH$3,T_GDP[#All],2,FALSE))</f>
        <v>86.782692120089735</v>
      </c>
      <c r="BI769" s="16">
        <f>IF(BH769="Neg","Neg",BH769*HLOOKUP(BI$3,T_GDP[#All],2,FALSE))</f>
        <v>90.090106205191418</v>
      </c>
      <c r="BJ769" s="16">
        <f>IF(BI769="Neg","Neg",BI769*HLOOKUP(BJ$3,T_GDP[#All],2,FALSE))</f>
        <v>93.632112093574406</v>
      </c>
    </row>
    <row r="770" spans="1:62" ht="13.9" customHeight="1" x14ac:dyDescent="0.25">
      <c r="A770" s="6"/>
      <c r="B770" s="33" t="s">
        <v>607</v>
      </c>
      <c r="C770" s="34" t="s">
        <v>612</v>
      </c>
      <c r="D770" s="33" t="s">
        <v>725</v>
      </c>
      <c r="E770" s="22"/>
      <c r="F770" s="22"/>
      <c r="G770" s="22"/>
      <c r="H770" s="22"/>
      <c r="I770" s="22"/>
      <c r="J770" s="22"/>
      <c r="K770" s="22"/>
      <c r="L770" s="22"/>
      <c r="M770" s="22"/>
      <c r="N770" s="17"/>
      <c r="O770" s="17"/>
      <c r="P770" s="17"/>
      <c r="Q770" s="17"/>
      <c r="R770" s="17"/>
      <c r="S770" s="17"/>
      <c r="T770" s="17"/>
      <c r="U770" s="17"/>
      <c r="V770" s="17"/>
      <c r="W770" s="17"/>
      <c r="X770" s="17"/>
      <c r="Y770" s="17"/>
      <c r="Z770" s="17"/>
      <c r="AA770" s="17"/>
      <c r="AB770" s="17"/>
      <c r="AC770" s="17"/>
      <c r="AD770" s="17"/>
      <c r="AE770" s="17"/>
      <c r="AF770" s="17"/>
      <c r="AG770" s="17"/>
      <c r="AH770" s="17"/>
      <c r="AI770" s="26"/>
      <c r="AJ770" s="26"/>
      <c r="AK770" s="26"/>
      <c r="AL770" s="26"/>
      <c r="AM770" s="26"/>
      <c r="AN770" s="26"/>
      <c r="AO770" s="26"/>
      <c r="AP770" s="26"/>
      <c r="AQ770" s="26"/>
      <c r="AR770" s="26"/>
      <c r="AS770" s="35">
        <v>0</v>
      </c>
      <c r="AT770" s="35">
        <v>-240</v>
      </c>
      <c r="AU770" s="35">
        <v>-370</v>
      </c>
      <c r="AV770" s="35">
        <v>-385</v>
      </c>
      <c r="AW770" s="35">
        <v>-400</v>
      </c>
      <c r="AX770" s="18">
        <f>IF(AW770="Neg","Neg",AW770*HLOOKUP(AX$3,T_GDP[#All],2,FALSE))</f>
        <v>-413.15061541225344</v>
      </c>
      <c r="AY770" s="18">
        <f>IF(AX770="Neg","Neg",AX770*HLOOKUP(AY$3,T_GDP[#All],2,FALSE))</f>
        <v>-431.35225441482129</v>
      </c>
      <c r="AZ770" s="18">
        <f>IF(AY770="Neg","Neg",AY770*HLOOKUP(AZ$3,T_GDP[#All],2,FALSE))</f>
        <v>-448.40948090433545</v>
      </c>
      <c r="BA770" s="18">
        <f>IF(AZ770="Neg","Neg",AZ770*HLOOKUP(BA$3,T_GDP[#All],2,FALSE))</f>
        <v>-464.25192854405128</v>
      </c>
      <c r="BB770" s="18">
        <f>IF(BA770="Neg","Neg",BA770*HLOOKUP(BB$3,T_GDP[#All],2,FALSE))</f>
        <v>-479.64744332977773</v>
      </c>
      <c r="BC770" s="18">
        <f>IF(BB770="Neg","Neg",BB770*HLOOKUP(BC$3,T_GDP[#All],2,FALSE))</f>
        <v>-444.9156856693092</v>
      </c>
      <c r="BD770" s="18">
        <f>IF(BC770="Neg","Neg",BC770*HLOOKUP(BD$3,T_GDP[#All],2,FALSE))</f>
        <v>-499.50802202892811</v>
      </c>
      <c r="BE770" s="18">
        <f>IF(BD770="Neg","Neg",BD770*HLOOKUP(BE$3,T_GDP[#All],2,FALSE))</f>
        <v>-532.4555314071082</v>
      </c>
      <c r="BF770" s="18">
        <f>IF(BE770="Neg","Neg",BE770*HLOOKUP(BF$3,T_GDP[#All],2,FALSE))</f>
        <v>-542.03915055037669</v>
      </c>
      <c r="BG770" s="18">
        <f>IF(BF770="Neg","Neg",BF770*HLOOKUP(BG$3,T_GDP[#All],2,FALSE))</f>
        <v>-560.37499073776439</v>
      </c>
      <c r="BH770" s="18">
        <f>IF(BG770="Neg","Neg",BG770*HLOOKUP(BH$3,T_GDP[#All],2,FALSE))</f>
        <v>-578.55128080059831</v>
      </c>
      <c r="BI770" s="18">
        <f>IF(BH770="Neg","Neg",BH770*HLOOKUP(BI$3,T_GDP[#All],2,FALSE))</f>
        <v>-600.60070803460951</v>
      </c>
      <c r="BJ770" s="18">
        <f>IF(BI770="Neg","Neg",BI770*HLOOKUP(BJ$3,T_GDP[#All],2,FALSE))</f>
        <v>-624.21408062382943</v>
      </c>
    </row>
    <row r="771" spans="1:62" ht="13.9" customHeight="1" x14ac:dyDescent="0.25">
      <c r="A771" s="6"/>
      <c r="B771" s="36" t="s">
        <v>578</v>
      </c>
      <c r="C771" s="31" t="s">
        <v>605</v>
      </c>
      <c r="D771" s="30" t="s">
        <v>725</v>
      </c>
      <c r="E771" s="37"/>
      <c r="F771" s="37"/>
      <c r="G771" s="37"/>
      <c r="H771" s="37"/>
      <c r="I771" s="37"/>
      <c r="J771" s="37"/>
      <c r="K771" s="37"/>
      <c r="L771" s="37"/>
      <c r="M771" s="37"/>
      <c r="N771" s="32"/>
      <c r="O771" s="32"/>
      <c r="P771" s="32"/>
      <c r="Q771" s="32"/>
      <c r="R771" s="32"/>
      <c r="S771" s="32"/>
      <c r="T771" s="32"/>
      <c r="U771" s="32"/>
      <c r="V771" s="32"/>
      <c r="W771" s="32"/>
      <c r="X771" s="32"/>
      <c r="Y771" s="32"/>
      <c r="Z771" s="32"/>
      <c r="AA771" s="32"/>
      <c r="AB771" s="32"/>
      <c r="AC771" s="32"/>
      <c r="AD771" s="32"/>
      <c r="AE771" s="32"/>
      <c r="AF771" s="32"/>
      <c r="AG771" s="32"/>
      <c r="AH771" s="32"/>
      <c r="AI771" s="38"/>
      <c r="AJ771" s="38"/>
      <c r="AK771" s="38"/>
      <c r="AL771" s="38"/>
      <c r="AM771" s="38"/>
      <c r="AN771" s="38"/>
      <c r="AO771" s="38"/>
      <c r="AP771" s="38"/>
      <c r="AQ771" s="38"/>
      <c r="AR771" s="38"/>
      <c r="AS771" s="32">
        <v>0</v>
      </c>
      <c r="AT771" s="32">
        <v>0</v>
      </c>
      <c r="AU771" s="32">
        <v>-20</v>
      </c>
      <c r="AV771" s="32">
        <v>-25</v>
      </c>
      <c r="AW771" s="32">
        <v>-30</v>
      </c>
      <c r="AX771" s="32">
        <v>-30</v>
      </c>
      <c r="AY771" s="16">
        <f>IF(AX771="Neg","Neg",AX771*HLOOKUP(AY$3,T_GDP[#All],2,FALSE))</f>
        <v>-31.321670958984708</v>
      </c>
      <c r="AZ771" s="16">
        <f>IF(AY771="Neg","Neg",AY771*HLOOKUP(AZ$3,T_GDP[#All],2,FALSE))</f>
        <v>-32.560242984769587</v>
      </c>
      <c r="BA771" s="16">
        <f>IF(AZ771="Neg","Neg",AZ771*HLOOKUP(BA$3,T_GDP[#All],2,FALSE))</f>
        <v>-33.710606584536308</v>
      </c>
      <c r="BB771" s="16">
        <f>IF(BA771="Neg","Neg",BA771*HLOOKUP(BB$3,T_GDP[#All],2,FALSE))</f>
        <v>-34.828517163250879</v>
      </c>
      <c r="BC771" s="16">
        <f>IF(BB771="Neg","Neg",BB771*HLOOKUP(BC$3,T_GDP[#All],2,FALSE))</f>
        <v>-32.306548924684016</v>
      </c>
      <c r="BD771" s="16">
        <f>IF(BC771="Neg","Neg",BC771*HLOOKUP(BD$3,T_GDP[#All],2,FALSE))</f>
        <v>-36.270648286255472</v>
      </c>
      <c r="BE771" s="16">
        <f>IF(BD771="Neg","Neg",BD771*HLOOKUP(BE$3,T_GDP[#All],2,FALSE))</f>
        <v>-38.663057360508269</v>
      </c>
      <c r="BF771" s="16">
        <f>IF(BE771="Neg","Neg",BE771*HLOOKUP(BF$3,T_GDP[#All],2,FALSE))</f>
        <v>-39.35895024695882</v>
      </c>
      <c r="BG771" s="16">
        <f>IF(BF771="Neg","Neg",BF771*HLOOKUP(BG$3,T_GDP[#All],2,FALSE))</f>
        <v>-40.690365922263453</v>
      </c>
      <c r="BH771" s="16">
        <f>IF(BG771="Neg","Neg",BG771*HLOOKUP(BH$3,T_GDP[#All],2,FALSE))</f>
        <v>-42.010196225168642</v>
      </c>
      <c r="BI771" s="16">
        <f>IF(BH771="Neg","Neg",BH771*HLOOKUP(BI$3,T_GDP[#All],2,FALSE))</f>
        <v>-43.611265647176616</v>
      </c>
      <c r="BJ771" s="16">
        <f>IF(BI771="Neg","Neg",BI771*HLOOKUP(BJ$3,T_GDP[#All],2,FALSE))</f>
        <v>-45.325897433383048</v>
      </c>
    </row>
    <row r="772" spans="1:62" ht="13.9" customHeight="1" x14ac:dyDescent="0.25">
      <c r="A772" s="6"/>
      <c r="B772" s="36" t="s">
        <v>578</v>
      </c>
      <c r="C772" s="31" t="s">
        <v>598</v>
      </c>
      <c r="D772" s="30" t="s">
        <v>725</v>
      </c>
      <c r="E772" s="37"/>
      <c r="F772" s="37"/>
      <c r="G772" s="37"/>
      <c r="H772" s="37"/>
      <c r="I772" s="37"/>
      <c r="J772" s="37"/>
      <c r="K772" s="37"/>
      <c r="L772" s="37"/>
      <c r="M772" s="37"/>
      <c r="N772" s="15"/>
      <c r="O772" s="15"/>
      <c r="P772" s="15"/>
      <c r="Q772" s="15"/>
      <c r="R772" s="15"/>
      <c r="S772" s="15"/>
      <c r="T772" s="15"/>
      <c r="U772" s="15"/>
      <c r="V772" s="15"/>
      <c r="W772" s="15"/>
      <c r="X772" s="15"/>
      <c r="Y772" s="15"/>
      <c r="Z772" s="15"/>
      <c r="AA772" s="15"/>
      <c r="AB772" s="15"/>
      <c r="AC772" s="15"/>
      <c r="AD772" s="15"/>
      <c r="AE772" s="15"/>
      <c r="AF772" s="15"/>
      <c r="AG772" s="15"/>
      <c r="AH772" s="15"/>
      <c r="AI772" s="25"/>
      <c r="AJ772" s="25"/>
      <c r="AK772" s="25"/>
      <c r="AL772" s="25"/>
      <c r="AM772" s="25"/>
      <c r="AN772" s="25"/>
      <c r="AO772" s="25"/>
      <c r="AP772" s="25"/>
      <c r="AQ772" s="25"/>
      <c r="AR772" s="25"/>
      <c r="AS772" s="32">
        <v>0</v>
      </c>
      <c r="AT772" s="32">
        <v>0</v>
      </c>
      <c r="AU772" s="32">
        <v>0</v>
      </c>
      <c r="AV772" s="32">
        <v>510</v>
      </c>
      <c r="AW772" s="32">
        <v>520</v>
      </c>
      <c r="AX772" s="32">
        <v>525</v>
      </c>
      <c r="AY772" s="16">
        <f>IF(AX772="Neg","Neg",AX772*HLOOKUP(AY$3,T_GDP[#All],2,FALSE))</f>
        <v>548.12924178223238</v>
      </c>
      <c r="AZ772" s="16">
        <f>IF(AY772="Neg","Neg",AY772*HLOOKUP(AZ$3,T_GDP[#All],2,FALSE))</f>
        <v>569.80425223346776</v>
      </c>
      <c r="BA772" s="16">
        <f>IF(AZ772="Neg","Neg",AZ772*HLOOKUP(BA$3,T_GDP[#All],2,FALSE))</f>
        <v>589.93561522938535</v>
      </c>
      <c r="BB772" s="16">
        <f>IF(BA772="Neg","Neg",BA772*HLOOKUP(BB$3,T_GDP[#All],2,FALSE))</f>
        <v>609.49905035689039</v>
      </c>
      <c r="BC772" s="16">
        <f>IF(BB772="Neg","Neg",BB772*HLOOKUP(BC$3,T_GDP[#All],2,FALSE))</f>
        <v>565.36460618197032</v>
      </c>
      <c r="BD772" s="16">
        <f>IF(BC772="Neg","Neg",BC772*HLOOKUP(BD$3,T_GDP[#All],2,FALSE))</f>
        <v>634.73634500947071</v>
      </c>
      <c r="BE772" s="16">
        <f>IF(BD772="Neg","Neg",BD772*HLOOKUP(BE$3,T_GDP[#All],2,FALSE))</f>
        <v>676.60350380889474</v>
      </c>
      <c r="BF772" s="16">
        <f>IF(BE772="Neg","Neg",BE772*HLOOKUP(BF$3,T_GDP[#All],2,FALSE))</f>
        <v>688.78162932177941</v>
      </c>
      <c r="BG772" s="16">
        <f>IF(BF772="Neg","Neg",BF772*HLOOKUP(BG$3,T_GDP[#All],2,FALSE))</f>
        <v>712.08140363961047</v>
      </c>
      <c r="BH772" s="16">
        <f>IF(BG772="Neg","Neg",BG772*HLOOKUP(BH$3,T_GDP[#All],2,FALSE))</f>
        <v>735.17843394045121</v>
      </c>
      <c r="BI772" s="16">
        <f>IF(BH772="Neg","Neg",BH772*HLOOKUP(BI$3,T_GDP[#All],2,FALSE))</f>
        <v>763.19714882559083</v>
      </c>
      <c r="BJ772" s="16">
        <f>IF(BI772="Neg","Neg",BI772*HLOOKUP(BJ$3,T_GDP[#All],2,FALSE))</f>
        <v>793.20320508420332</v>
      </c>
    </row>
    <row r="773" spans="1:62" ht="13.9" customHeight="1" x14ac:dyDescent="0.25">
      <c r="A773" s="6"/>
      <c r="B773" s="36" t="s">
        <v>578</v>
      </c>
      <c r="C773" s="31" t="s">
        <v>596</v>
      </c>
      <c r="D773" s="30" t="s">
        <v>725</v>
      </c>
      <c r="E773" s="37"/>
      <c r="F773" s="37"/>
      <c r="G773" s="37"/>
      <c r="H773" s="37"/>
      <c r="I773" s="37"/>
      <c r="J773" s="37"/>
      <c r="K773" s="37"/>
      <c r="L773" s="37"/>
      <c r="M773" s="37"/>
      <c r="N773" s="32"/>
      <c r="O773" s="32"/>
      <c r="P773" s="32"/>
      <c r="Q773" s="32"/>
      <c r="R773" s="32"/>
      <c r="S773" s="32"/>
      <c r="T773" s="32"/>
      <c r="U773" s="32"/>
      <c r="V773" s="32"/>
      <c r="W773" s="32"/>
      <c r="X773" s="32"/>
      <c r="Y773" s="32"/>
      <c r="Z773" s="32"/>
      <c r="AA773" s="32"/>
      <c r="AB773" s="32"/>
      <c r="AC773" s="32"/>
      <c r="AD773" s="32"/>
      <c r="AE773" s="32"/>
      <c r="AF773" s="32"/>
      <c r="AG773" s="32"/>
      <c r="AH773" s="32"/>
      <c r="AI773" s="38"/>
      <c r="AJ773" s="38"/>
      <c r="AK773" s="38"/>
      <c r="AL773" s="38"/>
      <c r="AM773" s="38"/>
      <c r="AN773" s="38"/>
      <c r="AO773" s="38"/>
      <c r="AP773" s="38"/>
      <c r="AQ773" s="38"/>
      <c r="AR773" s="38"/>
      <c r="AS773" s="32">
        <v>0</v>
      </c>
      <c r="AT773" s="32">
        <v>60</v>
      </c>
      <c r="AU773" s="32">
        <v>120</v>
      </c>
      <c r="AV773" s="32">
        <v>155</v>
      </c>
      <c r="AW773" s="32">
        <v>160</v>
      </c>
      <c r="AX773" s="32">
        <v>160</v>
      </c>
      <c r="AY773" s="16">
        <f>IF(AX773="Neg","Neg",AX773*HLOOKUP(AY$3,T_GDP[#All],2,FALSE))</f>
        <v>167.04891178125177</v>
      </c>
      <c r="AZ773" s="16">
        <f>IF(AY773="Neg","Neg",AY773*HLOOKUP(AZ$3,T_GDP[#All],2,FALSE))</f>
        <v>173.65462925210446</v>
      </c>
      <c r="BA773" s="16">
        <f>IF(AZ773="Neg","Neg",AZ773*HLOOKUP(BA$3,T_GDP[#All],2,FALSE))</f>
        <v>179.78990178419363</v>
      </c>
      <c r="BB773" s="16">
        <f>IF(BA773="Neg","Neg",BA773*HLOOKUP(BB$3,T_GDP[#All],2,FALSE))</f>
        <v>185.75209153733803</v>
      </c>
      <c r="BC773" s="16">
        <f>IF(BB773="Neg","Neg",BB773*HLOOKUP(BC$3,T_GDP[#All],2,FALSE))</f>
        <v>172.30159426498145</v>
      </c>
      <c r="BD773" s="16">
        <f>IF(BC773="Neg","Neg",BC773*HLOOKUP(BD$3,T_GDP[#All],2,FALSE))</f>
        <v>193.44345752669588</v>
      </c>
      <c r="BE773" s="16">
        <f>IF(BD773="Neg","Neg",BD773*HLOOKUP(BE$3,T_GDP[#All],2,FALSE))</f>
        <v>206.20297258937748</v>
      </c>
      <c r="BF773" s="16">
        <f>IF(BE773="Neg","Neg",BE773*HLOOKUP(BF$3,T_GDP[#All],2,FALSE))</f>
        <v>209.91440131711377</v>
      </c>
      <c r="BG773" s="16">
        <f>IF(BF773="Neg","Neg",BF773*HLOOKUP(BG$3,T_GDP[#All],2,FALSE))</f>
        <v>217.01528491873847</v>
      </c>
      <c r="BH773" s="16">
        <f>IF(BG773="Neg","Neg",BG773*HLOOKUP(BH$3,T_GDP[#All],2,FALSE))</f>
        <v>224.05437986756615</v>
      </c>
      <c r="BI773" s="16">
        <f>IF(BH773="Neg","Neg",BH773*HLOOKUP(BI$3,T_GDP[#All],2,FALSE))</f>
        <v>232.59341678494204</v>
      </c>
      <c r="BJ773" s="16">
        <f>IF(BI773="Neg","Neg",BI773*HLOOKUP(BJ$3,T_GDP[#All],2,FALSE))</f>
        <v>241.73811964470966</v>
      </c>
    </row>
    <row r="774" spans="1:62" ht="13.9" customHeight="1" x14ac:dyDescent="0.25">
      <c r="A774" s="6"/>
      <c r="B774" s="36" t="s">
        <v>578</v>
      </c>
      <c r="C774" s="31" t="s">
        <v>595</v>
      </c>
      <c r="D774" s="30" t="s">
        <v>725</v>
      </c>
      <c r="E774" s="37"/>
      <c r="F774" s="37"/>
      <c r="G774" s="37"/>
      <c r="H774" s="37"/>
      <c r="I774" s="37"/>
      <c r="J774" s="37"/>
      <c r="K774" s="37"/>
      <c r="L774" s="37"/>
      <c r="M774" s="37"/>
      <c r="N774" s="32"/>
      <c r="O774" s="32"/>
      <c r="P774" s="32"/>
      <c r="Q774" s="32"/>
      <c r="R774" s="32"/>
      <c r="S774" s="32"/>
      <c r="T774" s="32"/>
      <c r="U774" s="32"/>
      <c r="V774" s="32"/>
      <c r="W774" s="32"/>
      <c r="X774" s="32"/>
      <c r="Y774" s="32"/>
      <c r="Z774" s="32"/>
      <c r="AA774" s="32"/>
      <c r="AB774" s="32"/>
      <c r="AC774" s="32"/>
      <c r="AD774" s="32"/>
      <c r="AE774" s="32"/>
      <c r="AF774" s="32"/>
      <c r="AG774" s="32"/>
      <c r="AH774" s="32"/>
      <c r="AI774" s="38"/>
      <c r="AJ774" s="38"/>
      <c r="AK774" s="38"/>
      <c r="AL774" s="38"/>
      <c r="AM774" s="38"/>
      <c r="AN774" s="38"/>
      <c r="AO774" s="38"/>
      <c r="AP774" s="38"/>
      <c r="AQ774" s="38"/>
      <c r="AR774" s="38"/>
      <c r="AS774" s="32">
        <v>0</v>
      </c>
      <c r="AT774" s="32">
        <v>70</v>
      </c>
      <c r="AU774" s="32">
        <v>70</v>
      </c>
      <c r="AV774" s="32">
        <v>75</v>
      </c>
      <c r="AW774" s="32">
        <v>75</v>
      </c>
      <c r="AX774" s="32">
        <v>80</v>
      </c>
      <c r="AY774" s="16">
        <f>IF(AX774="Neg","Neg",AX774*HLOOKUP(AY$3,T_GDP[#All],2,FALSE))</f>
        <v>83.524455890625887</v>
      </c>
      <c r="AZ774" s="16">
        <f>IF(AY774="Neg","Neg",AY774*HLOOKUP(AZ$3,T_GDP[#All],2,FALSE))</f>
        <v>86.827314626052228</v>
      </c>
      <c r="BA774" s="16">
        <f>IF(AZ774="Neg","Neg",AZ774*HLOOKUP(BA$3,T_GDP[#All],2,FALSE))</f>
        <v>89.894950892096816</v>
      </c>
      <c r="BB774" s="16">
        <f>IF(BA774="Neg","Neg",BA774*HLOOKUP(BB$3,T_GDP[#All],2,FALSE))</f>
        <v>92.876045768669016</v>
      </c>
      <c r="BC774" s="16">
        <f>IF(BB774="Neg","Neg",BB774*HLOOKUP(BC$3,T_GDP[#All],2,FALSE))</f>
        <v>86.150797132490723</v>
      </c>
      <c r="BD774" s="16">
        <f>IF(BC774="Neg","Neg",BC774*HLOOKUP(BD$3,T_GDP[#All],2,FALSE))</f>
        <v>96.72172876334794</v>
      </c>
      <c r="BE774" s="16">
        <f>IF(BD774="Neg","Neg",BD774*HLOOKUP(BE$3,T_GDP[#All],2,FALSE))</f>
        <v>103.10148629468874</v>
      </c>
      <c r="BF774" s="16">
        <f>IF(BE774="Neg","Neg",BE774*HLOOKUP(BF$3,T_GDP[#All],2,FALSE))</f>
        <v>104.95720065855689</v>
      </c>
      <c r="BG774" s="16">
        <f>IF(BF774="Neg","Neg",BF774*HLOOKUP(BG$3,T_GDP[#All],2,FALSE))</f>
        <v>108.50764245936924</v>
      </c>
      <c r="BH774" s="16">
        <f>IF(BG774="Neg","Neg",BG774*HLOOKUP(BH$3,T_GDP[#All],2,FALSE))</f>
        <v>112.02718993378308</v>
      </c>
      <c r="BI774" s="16">
        <f>IF(BH774="Neg","Neg",BH774*HLOOKUP(BI$3,T_GDP[#All],2,FALSE))</f>
        <v>116.29670839247102</v>
      </c>
      <c r="BJ774" s="16">
        <f>IF(BI774="Neg","Neg",BI774*HLOOKUP(BJ$3,T_GDP[#All],2,FALSE))</f>
        <v>120.86905982235483</v>
      </c>
    </row>
    <row r="775" spans="1:62" ht="13.9" customHeight="1" x14ac:dyDescent="0.25">
      <c r="A775" s="6"/>
      <c r="B775" s="36" t="s">
        <v>578</v>
      </c>
      <c r="C775" s="31" t="s">
        <v>594</v>
      </c>
      <c r="D775" s="30" t="s">
        <v>725</v>
      </c>
      <c r="E775" s="37"/>
      <c r="F775" s="37"/>
      <c r="G775" s="37"/>
      <c r="H775" s="37"/>
      <c r="I775" s="37"/>
      <c r="J775" s="37"/>
      <c r="K775" s="37"/>
      <c r="L775" s="37"/>
      <c r="M775" s="37"/>
      <c r="N775" s="32"/>
      <c r="O775" s="32"/>
      <c r="P775" s="32"/>
      <c r="Q775" s="32"/>
      <c r="R775" s="32"/>
      <c r="S775" s="32"/>
      <c r="T775" s="32"/>
      <c r="U775" s="32"/>
      <c r="V775" s="32"/>
      <c r="W775" s="32"/>
      <c r="X775" s="32"/>
      <c r="Y775" s="32"/>
      <c r="Z775" s="32"/>
      <c r="AA775" s="32"/>
      <c r="AB775" s="32"/>
      <c r="AC775" s="32"/>
      <c r="AD775" s="32"/>
      <c r="AE775" s="32"/>
      <c r="AF775" s="32"/>
      <c r="AG775" s="32"/>
      <c r="AH775" s="32"/>
      <c r="AI775" s="38"/>
      <c r="AJ775" s="38"/>
      <c r="AK775" s="38"/>
      <c r="AL775" s="38"/>
      <c r="AM775" s="38"/>
      <c r="AN775" s="38"/>
      <c r="AO775" s="38"/>
      <c r="AP775" s="38"/>
      <c r="AQ775" s="38"/>
      <c r="AR775" s="38"/>
      <c r="AS775" s="32">
        <v>0</v>
      </c>
      <c r="AT775" s="32">
        <v>-40</v>
      </c>
      <c r="AU775" s="32">
        <v>-95</v>
      </c>
      <c r="AV775" s="32">
        <v>-105</v>
      </c>
      <c r="AW775" s="32">
        <v>-105</v>
      </c>
      <c r="AX775" s="32">
        <v>-105</v>
      </c>
      <c r="AY775" s="16">
        <f>IF(AX775="Neg","Neg",AX775*HLOOKUP(AY$3,T_GDP[#All],2,FALSE))</f>
        <v>-109.62584835644647</v>
      </c>
      <c r="AZ775" s="16">
        <f>IF(AY775="Neg","Neg",AY775*HLOOKUP(AZ$3,T_GDP[#All],2,FALSE))</f>
        <v>-113.96085044669354</v>
      </c>
      <c r="BA775" s="16">
        <f>IF(AZ775="Neg","Neg",AZ775*HLOOKUP(BA$3,T_GDP[#All],2,FALSE))</f>
        <v>-117.98712304587706</v>
      </c>
      <c r="BB775" s="16">
        <f>IF(BA775="Neg","Neg",BA775*HLOOKUP(BB$3,T_GDP[#All],2,FALSE))</f>
        <v>-121.89981007137806</v>
      </c>
      <c r="BC775" s="16">
        <f>IF(BB775="Neg","Neg",BB775*HLOOKUP(BC$3,T_GDP[#All],2,FALSE))</f>
        <v>-113.07292123639404</v>
      </c>
      <c r="BD775" s="16">
        <f>IF(BC775="Neg","Neg",BC775*HLOOKUP(BD$3,T_GDP[#All],2,FALSE))</f>
        <v>-126.94726900189413</v>
      </c>
      <c r="BE775" s="16">
        <f>IF(BD775="Neg","Neg",BD775*HLOOKUP(BE$3,T_GDP[#All],2,FALSE))</f>
        <v>-135.32070076177894</v>
      </c>
      <c r="BF775" s="16">
        <f>IF(BE775="Neg","Neg",BE775*HLOOKUP(BF$3,T_GDP[#All],2,FALSE))</f>
        <v>-137.75632586435589</v>
      </c>
      <c r="BG775" s="16">
        <f>IF(BF775="Neg","Neg",BF775*HLOOKUP(BG$3,T_GDP[#All],2,FALSE))</f>
        <v>-142.4162807279221</v>
      </c>
      <c r="BH775" s="16">
        <f>IF(BG775="Neg","Neg",BG775*HLOOKUP(BH$3,T_GDP[#All],2,FALSE))</f>
        <v>-147.03568678809026</v>
      </c>
      <c r="BI775" s="16">
        <f>IF(BH775="Neg","Neg",BH775*HLOOKUP(BI$3,T_GDP[#All],2,FALSE))</f>
        <v>-152.63942976511817</v>
      </c>
      <c r="BJ775" s="16">
        <f>IF(BI775="Neg","Neg",BI775*HLOOKUP(BJ$3,T_GDP[#All],2,FALSE))</f>
        <v>-158.64064101684068</v>
      </c>
    </row>
    <row r="776" spans="1:62" ht="13.9" customHeight="1" x14ac:dyDescent="0.25">
      <c r="A776" s="6"/>
      <c r="B776" s="36" t="s">
        <v>578</v>
      </c>
      <c r="C776" s="31" t="s">
        <v>593</v>
      </c>
      <c r="D776" s="30" t="s">
        <v>725</v>
      </c>
      <c r="E776" s="37"/>
      <c r="F776" s="37"/>
      <c r="G776" s="37"/>
      <c r="H776" s="37"/>
      <c r="I776" s="37"/>
      <c r="J776" s="37"/>
      <c r="K776" s="37"/>
      <c r="L776" s="37"/>
      <c r="M776" s="37"/>
      <c r="N776" s="32"/>
      <c r="O776" s="32"/>
      <c r="P776" s="32"/>
      <c r="Q776" s="32"/>
      <c r="R776" s="32"/>
      <c r="S776" s="32"/>
      <c r="T776" s="32"/>
      <c r="U776" s="32"/>
      <c r="V776" s="32"/>
      <c r="W776" s="32"/>
      <c r="X776" s="32"/>
      <c r="Y776" s="32"/>
      <c r="Z776" s="32"/>
      <c r="AA776" s="32"/>
      <c r="AB776" s="32"/>
      <c r="AC776" s="32"/>
      <c r="AD776" s="32"/>
      <c r="AE776" s="32"/>
      <c r="AF776" s="32"/>
      <c r="AG776" s="32"/>
      <c r="AH776" s="32"/>
      <c r="AI776" s="38"/>
      <c r="AJ776" s="38"/>
      <c r="AK776" s="38"/>
      <c r="AL776" s="38"/>
      <c r="AM776" s="38"/>
      <c r="AN776" s="38"/>
      <c r="AO776" s="38"/>
      <c r="AP776" s="38"/>
      <c r="AQ776" s="38"/>
      <c r="AR776" s="38"/>
      <c r="AS776" s="32">
        <v>0</v>
      </c>
      <c r="AT776" s="32">
        <v>0</v>
      </c>
      <c r="AU776" s="32">
        <v>105</v>
      </c>
      <c r="AV776" s="32">
        <v>105</v>
      </c>
      <c r="AW776" s="32">
        <v>105</v>
      </c>
      <c r="AX776" s="32">
        <v>105</v>
      </c>
      <c r="AY776" s="16">
        <f>IF(AX776="Neg","Neg",AX776*HLOOKUP(AY$3,T_GDP[#All],2,FALSE))</f>
        <v>109.62584835644647</v>
      </c>
      <c r="AZ776" s="16">
        <f>IF(AY776="Neg","Neg",AY776*HLOOKUP(AZ$3,T_GDP[#All],2,FALSE))</f>
        <v>113.96085044669354</v>
      </c>
      <c r="BA776" s="16">
        <f>IF(AZ776="Neg","Neg",AZ776*HLOOKUP(BA$3,T_GDP[#All],2,FALSE))</f>
        <v>117.98712304587706</v>
      </c>
      <c r="BB776" s="16">
        <f>IF(BA776="Neg","Neg",BA776*HLOOKUP(BB$3,T_GDP[#All],2,FALSE))</f>
        <v>121.89981007137806</v>
      </c>
      <c r="BC776" s="16">
        <f>IF(BB776="Neg","Neg",BB776*HLOOKUP(BC$3,T_GDP[#All],2,FALSE))</f>
        <v>113.07292123639404</v>
      </c>
      <c r="BD776" s="16">
        <f>IF(BC776="Neg","Neg",BC776*HLOOKUP(BD$3,T_GDP[#All],2,FALSE))</f>
        <v>126.94726900189413</v>
      </c>
      <c r="BE776" s="16">
        <f>IF(BD776="Neg","Neg",BD776*HLOOKUP(BE$3,T_GDP[#All],2,FALSE))</f>
        <v>135.32070076177894</v>
      </c>
      <c r="BF776" s="16">
        <f>IF(BE776="Neg","Neg",BE776*HLOOKUP(BF$3,T_GDP[#All],2,FALSE))</f>
        <v>137.75632586435589</v>
      </c>
      <c r="BG776" s="16">
        <f>IF(BF776="Neg","Neg",BF776*HLOOKUP(BG$3,T_GDP[#All],2,FALSE))</f>
        <v>142.4162807279221</v>
      </c>
      <c r="BH776" s="16">
        <f>IF(BG776="Neg","Neg",BG776*HLOOKUP(BH$3,T_GDP[#All],2,FALSE))</f>
        <v>147.03568678809026</v>
      </c>
      <c r="BI776" s="16">
        <f>IF(BH776="Neg","Neg",BH776*HLOOKUP(BI$3,T_GDP[#All],2,FALSE))</f>
        <v>152.63942976511817</v>
      </c>
      <c r="BJ776" s="16">
        <f>IF(BI776="Neg","Neg",BI776*HLOOKUP(BJ$3,T_GDP[#All],2,FALSE))</f>
        <v>158.64064101684068</v>
      </c>
    </row>
    <row r="777" spans="1:62" ht="13.9" customHeight="1" x14ac:dyDescent="0.25">
      <c r="A777" s="6"/>
      <c r="B777" s="39" t="s">
        <v>578</v>
      </c>
      <c r="C777" s="34" t="s">
        <v>592</v>
      </c>
      <c r="D777" s="33" t="s">
        <v>725</v>
      </c>
      <c r="E777" s="40"/>
      <c r="F777" s="40"/>
      <c r="G777" s="40"/>
      <c r="H777" s="40"/>
      <c r="I777" s="40"/>
      <c r="J777" s="40"/>
      <c r="K777" s="40"/>
      <c r="L777" s="40"/>
      <c r="M777" s="40"/>
      <c r="N777" s="35"/>
      <c r="O777" s="35"/>
      <c r="P777" s="35"/>
      <c r="Q777" s="35"/>
      <c r="R777" s="35"/>
      <c r="S777" s="35"/>
      <c r="T777" s="35"/>
      <c r="U777" s="35"/>
      <c r="V777" s="35"/>
      <c r="W777" s="35"/>
      <c r="X777" s="35"/>
      <c r="Y777" s="35"/>
      <c r="Z777" s="35"/>
      <c r="AA777" s="35"/>
      <c r="AB777" s="35"/>
      <c r="AC777" s="35"/>
      <c r="AD777" s="35"/>
      <c r="AE777" s="35"/>
      <c r="AF777" s="35"/>
      <c r="AG777" s="35"/>
      <c r="AH777" s="35"/>
      <c r="AI777" s="41"/>
      <c r="AJ777" s="41"/>
      <c r="AK777" s="41"/>
      <c r="AL777" s="41"/>
      <c r="AM777" s="41"/>
      <c r="AN777" s="41"/>
      <c r="AO777" s="41"/>
      <c r="AP777" s="41"/>
      <c r="AQ777" s="41"/>
      <c r="AR777" s="41"/>
      <c r="AS777" s="35">
        <v>0</v>
      </c>
      <c r="AT777" s="35">
        <v>0</v>
      </c>
      <c r="AU777" s="35">
        <v>0</v>
      </c>
      <c r="AV777" s="35">
        <v>0</v>
      </c>
      <c r="AW777" s="35">
        <v>15</v>
      </c>
      <c r="AX777" s="35">
        <v>15</v>
      </c>
      <c r="AY777" s="18">
        <f>IF(AX777="Neg","Neg",AX777*HLOOKUP(AY$3,T_GDP[#All],2,FALSE))</f>
        <v>15.660835479492354</v>
      </c>
      <c r="AZ777" s="18">
        <f>IF(AY777="Neg","Neg",AY777*HLOOKUP(AZ$3,T_GDP[#All],2,FALSE))</f>
        <v>16.280121492384794</v>
      </c>
      <c r="BA777" s="18">
        <f>IF(AZ777="Neg","Neg",AZ777*HLOOKUP(BA$3,T_GDP[#All],2,FALSE))</f>
        <v>16.855303292268154</v>
      </c>
      <c r="BB777" s="18">
        <f>IF(BA777="Neg","Neg",BA777*HLOOKUP(BB$3,T_GDP[#All],2,FALSE))</f>
        <v>17.41425858162544</v>
      </c>
      <c r="BC777" s="18">
        <f>IF(BB777="Neg","Neg",BB777*HLOOKUP(BC$3,T_GDP[#All],2,FALSE))</f>
        <v>16.153274462342008</v>
      </c>
      <c r="BD777" s="18">
        <f>IF(BC777="Neg","Neg",BC777*HLOOKUP(BD$3,T_GDP[#All],2,FALSE))</f>
        <v>18.135324143127736</v>
      </c>
      <c r="BE777" s="18">
        <f>IF(BD777="Neg","Neg",BD777*HLOOKUP(BE$3,T_GDP[#All],2,FALSE))</f>
        <v>19.331528680254134</v>
      </c>
      <c r="BF777" s="18">
        <f>IF(BE777="Neg","Neg",BE777*HLOOKUP(BF$3,T_GDP[#All],2,FALSE))</f>
        <v>19.67947512347941</v>
      </c>
      <c r="BG777" s="18">
        <f>IF(BF777="Neg","Neg",BF777*HLOOKUP(BG$3,T_GDP[#All],2,FALSE))</f>
        <v>20.345182961131727</v>
      </c>
      <c r="BH777" s="18">
        <f>IF(BG777="Neg","Neg",BG777*HLOOKUP(BH$3,T_GDP[#All],2,FALSE))</f>
        <v>21.005098112584321</v>
      </c>
      <c r="BI777" s="18">
        <f>IF(BH777="Neg","Neg",BH777*HLOOKUP(BI$3,T_GDP[#All],2,FALSE))</f>
        <v>21.805632823588308</v>
      </c>
      <c r="BJ777" s="18">
        <f>IF(BI777="Neg","Neg",BI777*HLOOKUP(BJ$3,T_GDP[#All],2,FALSE))</f>
        <v>22.662948716691524</v>
      </c>
    </row>
    <row r="778" spans="1:62" ht="13.9" customHeight="1" x14ac:dyDescent="0.25">
      <c r="A778" s="6"/>
      <c r="B778" s="30" t="s">
        <v>559</v>
      </c>
      <c r="C778" s="31" t="s">
        <v>1412</v>
      </c>
      <c r="D778" s="30" t="s">
        <v>2129</v>
      </c>
      <c r="E778" s="23"/>
      <c r="F778" s="23"/>
      <c r="G778" s="23"/>
      <c r="H778" s="23"/>
      <c r="I778" s="23"/>
      <c r="J778" s="23"/>
      <c r="K778" s="23"/>
      <c r="L778" s="23"/>
      <c r="M778" s="23"/>
      <c r="N778" s="15"/>
      <c r="O778" s="15"/>
      <c r="P778" s="15"/>
      <c r="Q778" s="15"/>
      <c r="R778" s="15"/>
      <c r="S778" s="15"/>
      <c r="T778" s="15"/>
      <c r="U778" s="15"/>
      <c r="V778" s="15"/>
      <c r="W778" s="15"/>
      <c r="X778" s="15"/>
      <c r="Y778" s="15"/>
      <c r="Z778" s="15"/>
      <c r="AA778" s="15"/>
      <c r="AB778" s="15"/>
      <c r="AC778" s="15"/>
      <c r="AD778" s="15"/>
      <c r="AE778" s="15"/>
      <c r="AF778" s="15"/>
      <c r="AG778" s="15"/>
      <c r="AH778" s="15"/>
      <c r="AI778" s="25"/>
      <c r="AJ778" s="25"/>
      <c r="AK778" s="25"/>
      <c r="AL778" s="25"/>
      <c r="AM778" s="25"/>
      <c r="AN778" s="25"/>
      <c r="AO778" s="25"/>
      <c r="AP778" s="25"/>
      <c r="AQ778" s="25"/>
      <c r="AR778" s="25"/>
      <c r="AS778" s="32"/>
      <c r="AT778" s="32">
        <v>-425</v>
      </c>
      <c r="AU778" s="32">
        <v>-810</v>
      </c>
      <c r="AV778" s="32">
        <v>-910</v>
      </c>
      <c r="AW778" s="32">
        <v>-1000</v>
      </c>
      <c r="AX778" s="32">
        <v>-1075</v>
      </c>
      <c r="AY778" s="16">
        <f>IF(AX778="Neg","Neg",AX778*HLOOKUP(AY$3,T_GDP[#All],2,FALSE))</f>
        <v>-1122.3598760302852</v>
      </c>
      <c r="AZ778" s="16">
        <f>IF(AY778="Neg","Neg",AY778*HLOOKUP(AZ$3,T_GDP[#All],2,FALSE))</f>
        <v>-1166.7420402875769</v>
      </c>
      <c r="BA778" s="16">
        <f>IF(AZ778="Neg","Neg",AZ778*HLOOKUP(BA$3,T_GDP[#All],2,FALSE))</f>
        <v>-1207.9634026125509</v>
      </c>
      <c r="BB778" s="16">
        <f>IF(BA778="Neg","Neg",BA778*HLOOKUP(BB$3,T_GDP[#All],2,FALSE))</f>
        <v>-1248.0218650164898</v>
      </c>
      <c r="BC778" s="16">
        <f>IF(BB778="Neg","Neg",BB778*HLOOKUP(BC$3,T_GDP[#All],2,FALSE))</f>
        <v>-1157.651336467844</v>
      </c>
      <c r="BD778" s="16">
        <f>IF(BC778="Neg","Neg",BC778*HLOOKUP(BD$3,T_GDP[#All],2,FALSE))</f>
        <v>-1299.6982302574877</v>
      </c>
      <c r="BE778" s="16">
        <f>IF(BD778="Neg","Neg",BD778*HLOOKUP(BE$3,T_GDP[#All],2,FALSE))</f>
        <v>-1385.4262220848796</v>
      </c>
      <c r="BF778" s="16">
        <f>IF(BE778="Neg","Neg",BE778*HLOOKUP(BF$3,T_GDP[#All],2,FALSE))</f>
        <v>-1410.3623838493577</v>
      </c>
      <c r="BG778" s="16">
        <f>IF(BF778="Neg","Neg",BF778*HLOOKUP(BG$3,T_GDP[#All],2,FALSE))</f>
        <v>-1458.0714455477737</v>
      </c>
      <c r="BH778" s="16">
        <f>IF(BG778="Neg","Neg",BG778*HLOOKUP(BH$3,T_GDP[#All],2,FALSE))</f>
        <v>-1505.3653647352096</v>
      </c>
      <c r="BI778" s="16">
        <f>IF(BH778="Neg","Neg",BH778*HLOOKUP(BI$3,T_GDP[#All],2,FALSE))</f>
        <v>-1562.7370190238287</v>
      </c>
      <c r="BJ778" s="16">
        <f>IF(BI778="Neg","Neg",BI778*HLOOKUP(BJ$3,T_GDP[#All],2,FALSE))</f>
        <v>-1624.1779913628923</v>
      </c>
    </row>
    <row r="779" spans="1:62" ht="13.9" customHeight="1" x14ac:dyDescent="0.25">
      <c r="A779" s="6"/>
      <c r="B779" s="30" t="s">
        <v>559</v>
      </c>
      <c r="C779" s="31" t="s">
        <v>1413</v>
      </c>
      <c r="D779" s="30" t="s">
        <v>2129</v>
      </c>
      <c r="E779" s="23"/>
      <c r="F779" s="23"/>
      <c r="G779" s="23"/>
      <c r="H779" s="23"/>
      <c r="I779" s="23"/>
      <c r="J779" s="23"/>
      <c r="K779" s="23"/>
      <c r="L779" s="23"/>
      <c r="M779" s="23"/>
      <c r="N779" s="15"/>
      <c r="O779" s="15"/>
      <c r="P779" s="15"/>
      <c r="Q779" s="15"/>
      <c r="R779" s="15"/>
      <c r="S779" s="15"/>
      <c r="T779" s="15"/>
      <c r="U779" s="15"/>
      <c r="V779" s="15"/>
      <c r="W779" s="15"/>
      <c r="X779" s="15"/>
      <c r="Y779" s="15"/>
      <c r="Z779" s="15"/>
      <c r="AA779" s="15"/>
      <c r="AB779" s="15"/>
      <c r="AC779" s="15"/>
      <c r="AD779" s="15"/>
      <c r="AE779" s="15"/>
      <c r="AF779" s="15"/>
      <c r="AG779" s="15"/>
      <c r="AH779" s="15"/>
      <c r="AI779" s="25"/>
      <c r="AJ779" s="25"/>
      <c r="AK779" s="25"/>
      <c r="AL779" s="25"/>
      <c r="AM779" s="25"/>
      <c r="AN779" s="25"/>
      <c r="AO779" s="25"/>
      <c r="AP779" s="25"/>
      <c r="AQ779" s="25"/>
      <c r="AR779" s="25"/>
      <c r="AS779" s="32"/>
      <c r="AT779" s="32">
        <v>-55</v>
      </c>
      <c r="AU779" s="32">
        <v>-15</v>
      </c>
      <c r="AV779" s="32">
        <v>-25</v>
      </c>
      <c r="AW779" s="32">
        <v>-25</v>
      </c>
      <c r="AX779" s="32">
        <v>-25</v>
      </c>
      <c r="AY779" s="16">
        <f>IF(AX779="Neg","Neg",AX779*HLOOKUP(AY$3,T_GDP[#All],2,FALSE))</f>
        <v>-26.101392465820588</v>
      </c>
      <c r="AZ779" s="16">
        <f>IF(AY779="Neg","Neg",AY779*HLOOKUP(AZ$3,T_GDP[#All],2,FALSE))</f>
        <v>-27.13353582064132</v>
      </c>
      <c r="BA779" s="16">
        <f>IF(AZ779="Neg","Neg",AZ779*HLOOKUP(BA$3,T_GDP[#All],2,FALSE))</f>
        <v>-28.092172153780254</v>
      </c>
      <c r="BB779" s="16">
        <f>IF(BA779="Neg","Neg",BA779*HLOOKUP(BB$3,T_GDP[#All],2,FALSE))</f>
        <v>-29.023764302709065</v>
      </c>
      <c r="BC779" s="16">
        <f>IF(BB779="Neg","Neg",BB779*HLOOKUP(BC$3,T_GDP[#All],2,FALSE))</f>
        <v>-26.922124103903347</v>
      </c>
      <c r="BD779" s="16">
        <f>IF(BC779="Neg","Neg",BC779*HLOOKUP(BD$3,T_GDP[#All],2,FALSE))</f>
        <v>-30.225540238546223</v>
      </c>
      <c r="BE779" s="16">
        <f>IF(BD779="Neg","Neg",BD779*HLOOKUP(BE$3,T_GDP[#All],2,FALSE))</f>
        <v>-32.219214467090225</v>
      </c>
      <c r="BF779" s="16">
        <f>IF(BE779="Neg","Neg",BE779*HLOOKUP(BF$3,T_GDP[#All],2,FALSE))</f>
        <v>-32.799125205799022</v>
      </c>
      <c r="BG779" s="16">
        <f>IF(BF779="Neg","Neg",BF779*HLOOKUP(BG$3,T_GDP[#All],2,FALSE))</f>
        <v>-33.908638268552885</v>
      </c>
      <c r="BH779" s="16">
        <f>IF(BG779="Neg","Neg",BG779*HLOOKUP(BH$3,T_GDP[#All],2,FALSE))</f>
        <v>-35.008496854307211</v>
      </c>
      <c r="BI779" s="16">
        <f>IF(BH779="Neg","Neg",BH779*HLOOKUP(BI$3,T_GDP[#All],2,FALSE))</f>
        <v>-36.34272137264719</v>
      </c>
      <c r="BJ779" s="16">
        <f>IF(BI779="Neg","Neg",BI779*HLOOKUP(BJ$3,T_GDP[#All],2,FALSE))</f>
        <v>-37.771581194485883</v>
      </c>
    </row>
    <row r="780" spans="1:62" ht="13.9" customHeight="1" x14ac:dyDescent="0.25">
      <c r="A780" s="6"/>
      <c r="B780" s="30" t="s">
        <v>559</v>
      </c>
      <c r="C780" s="31" t="s">
        <v>1414</v>
      </c>
      <c r="D780" s="30" t="s">
        <v>2129</v>
      </c>
      <c r="E780" s="23"/>
      <c r="F780" s="23"/>
      <c r="G780" s="23"/>
      <c r="H780" s="23"/>
      <c r="I780" s="23"/>
      <c r="J780" s="23"/>
      <c r="K780" s="23"/>
      <c r="L780" s="23"/>
      <c r="M780" s="23"/>
      <c r="N780" s="15"/>
      <c r="O780" s="15"/>
      <c r="P780" s="15"/>
      <c r="Q780" s="15"/>
      <c r="R780" s="15"/>
      <c r="S780" s="15"/>
      <c r="T780" s="15"/>
      <c r="U780" s="15"/>
      <c r="V780" s="15"/>
      <c r="W780" s="15"/>
      <c r="X780" s="15"/>
      <c r="Y780" s="15"/>
      <c r="Z780" s="15"/>
      <c r="AA780" s="15"/>
      <c r="AB780" s="15"/>
      <c r="AC780" s="15"/>
      <c r="AD780" s="15"/>
      <c r="AE780" s="15"/>
      <c r="AF780" s="15"/>
      <c r="AG780" s="15"/>
      <c r="AH780" s="15"/>
      <c r="AI780" s="25"/>
      <c r="AJ780" s="25"/>
      <c r="AK780" s="25"/>
      <c r="AL780" s="25"/>
      <c r="AM780" s="25"/>
      <c r="AN780" s="25"/>
      <c r="AO780" s="25"/>
      <c r="AP780" s="25"/>
      <c r="AQ780" s="25"/>
      <c r="AR780" s="25"/>
      <c r="AS780" s="32"/>
      <c r="AT780" s="32">
        <v>0</v>
      </c>
      <c r="AU780" s="32">
        <v>-30</v>
      </c>
      <c r="AV780" s="32">
        <v>-70</v>
      </c>
      <c r="AW780" s="32">
        <v>-80</v>
      </c>
      <c r="AX780" s="32">
        <v>-80</v>
      </c>
      <c r="AY780" s="16">
        <f>IF(AX780="Neg","Neg",AX780*HLOOKUP(AY$3,T_GDP[#All],2,FALSE))</f>
        <v>-83.524455890625887</v>
      </c>
      <c r="AZ780" s="16">
        <f>IF(AY780="Neg","Neg",AY780*HLOOKUP(AZ$3,T_GDP[#All],2,FALSE))</f>
        <v>-86.827314626052228</v>
      </c>
      <c r="BA780" s="16">
        <f>IF(AZ780="Neg","Neg",AZ780*HLOOKUP(BA$3,T_GDP[#All],2,FALSE))</f>
        <v>-89.894950892096816</v>
      </c>
      <c r="BB780" s="16">
        <f>IF(BA780="Neg","Neg",BA780*HLOOKUP(BB$3,T_GDP[#All],2,FALSE))</f>
        <v>-92.876045768669016</v>
      </c>
      <c r="BC780" s="16">
        <f>IF(BB780="Neg","Neg",BB780*HLOOKUP(BC$3,T_GDP[#All],2,FALSE))</f>
        <v>-86.150797132490723</v>
      </c>
      <c r="BD780" s="16">
        <f>IF(BC780="Neg","Neg",BC780*HLOOKUP(BD$3,T_GDP[#All],2,FALSE))</f>
        <v>-96.72172876334794</v>
      </c>
      <c r="BE780" s="16">
        <f>IF(BD780="Neg","Neg",BD780*HLOOKUP(BE$3,T_GDP[#All],2,FALSE))</f>
        <v>-103.10148629468874</v>
      </c>
      <c r="BF780" s="16">
        <f>IF(BE780="Neg","Neg",BE780*HLOOKUP(BF$3,T_GDP[#All],2,FALSE))</f>
        <v>-104.95720065855689</v>
      </c>
      <c r="BG780" s="16">
        <f>IF(BF780="Neg","Neg",BF780*HLOOKUP(BG$3,T_GDP[#All],2,FALSE))</f>
        <v>-108.50764245936924</v>
      </c>
      <c r="BH780" s="16">
        <f>IF(BG780="Neg","Neg",BG780*HLOOKUP(BH$3,T_GDP[#All],2,FALSE))</f>
        <v>-112.02718993378308</v>
      </c>
      <c r="BI780" s="16">
        <f>IF(BH780="Neg","Neg",BH780*HLOOKUP(BI$3,T_GDP[#All],2,FALSE))</f>
        <v>-116.29670839247102</v>
      </c>
      <c r="BJ780" s="16">
        <f>IF(BI780="Neg","Neg",BI780*HLOOKUP(BJ$3,T_GDP[#All],2,FALSE))</f>
        <v>-120.86905982235483</v>
      </c>
    </row>
    <row r="781" spans="1:62" ht="13.9" customHeight="1" x14ac:dyDescent="0.25">
      <c r="A781" s="6"/>
      <c r="B781" s="30" t="s">
        <v>559</v>
      </c>
      <c r="C781" s="31" t="s">
        <v>1415</v>
      </c>
      <c r="D781" s="30" t="s">
        <v>2129</v>
      </c>
      <c r="E781" s="23"/>
      <c r="F781" s="23"/>
      <c r="G781" s="23"/>
      <c r="H781" s="23"/>
      <c r="I781" s="23"/>
      <c r="J781" s="23"/>
      <c r="K781" s="23"/>
      <c r="L781" s="23"/>
      <c r="M781" s="23"/>
      <c r="N781" s="15"/>
      <c r="O781" s="15"/>
      <c r="P781" s="15"/>
      <c r="Q781" s="15"/>
      <c r="R781" s="15"/>
      <c r="S781" s="15"/>
      <c r="T781" s="15"/>
      <c r="U781" s="15"/>
      <c r="V781" s="15"/>
      <c r="W781" s="15"/>
      <c r="X781" s="15"/>
      <c r="Y781" s="15"/>
      <c r="Z781" s="15"/>
      <c r="AA781" s="15"/>
      <c r="AB781" s="15"/>
      <c r="AC781" s="15"/>
      <c r="AD781" s="15"/>
      <c r="AE781" s="15"/>
      <c r="AF781" s="15"/>
      <c r="AG781" s="15"/>
      <c r="AH781" s="15"/>
      <c r="AI781" s="25"/>
      <c r="AJ781" s="25"/>
      <c r="AK781" s="25"/>
      <c r="AL781" s="25"/>
      <c r="AM781" s="25"/>
      <c r="AN781" s="25"/>
      <c r="AO781" s="25"/>
      <c r="AP781" s="25"/>
      <c r="AQ781" s="25"/>
      <c r="AR781" s="25"/>
      <c r="AS781" s="32"/>
      <c r="AT781" s="32">
        <v>5</v>
      </c>
      <c r="AU781" s="32">
        <v>-5</v>
      </c>
      <c r="AV781" s="32">
        <v>-15</v>
      </c>
      <c r="AW781" s="32">
        <v>-35</v>
      </c>
      <c r="AX781" s="32">
        <v>-55</v>
      </c>
      <c r="AY781" s="16">
        <f>IF(AX781="Neg","Neg",AX781*HLOOKUP(AY$3,T_GDP[#All],2,FALSE))</f>
        <v>-57.423063424805292</v>
      </c>
      <c r="AZ781" s="16">
        <f>IF(AY781="Neg","Neg",AY781*HLOOKUP(AZ$3,T_GDP[#All],2,FALSE))</f>
        <v>-59.693778805410901</v>
      </c>
      <c r="BA781" s="16">
        <f>IF(AZ781="Neg","Neg",AZ781*HLOOKUP(BA$3,T_GDP[#All],2,FALSE))</f>
        <v>-61.802778738316555</v>
      </c>
      <c r="BB781" s="16">
        <f>IF(BA781="Neg","Neg",BA781*HLOOKUP(BB$3,T_GDP[#All],2,FALSE))</f>
        <v>-63.85228146595994</v>
      </c>
      <c r="BC781" s="16">
        <f>IF(BB781="Neg","Neg",BB781*HLOOKUP(BC$3,T_GDP[#All],2,FALSE))</f>
        <v>-59.228673028587359</v>
      </c>
      <c r="BD781" s="16">
        <f>IF(BC781="Neg","Neg",BC781*HLOOKUP(BD$3,T_GDP[#All],2,FALSE))</f>
        <v>-66.496188524801696</v>
      </c>
      <c r="BE781" s="16">
        <f>IF(BD781="Neg","Neg",BD781*HLOOKUP(BE$3,T_GDP[#All],2,FALSE))</f>
        <v>-70.882271827598487</v>
      </c>
      <c r="BF781" s="16">
        <f>IF(BE781="Neg","Neg",BE781*HLOOKUP(BF$3,T_GDP[#All],2,FALSE))</f>
        <v>-72.158075452757842</v>
      </c>
      <c r="BG781" s="16">
        <f>IF(BF781="Neg","Neg",BF781*HLOOKUP(BG$3,T_GDP[#All],2,FALSE))</f>
        <v>-74.599004190816331</v>
      </c>
      <c r="BH781" s="16">
        <f>IF(BG781="Neg","Neg",BG781*HLOOKUP(BH$3,T_GDP[#All],2,FALSE))</f>
        <v>-77.018693079475838</v>
      </c>
      <c r="BI781" s="16">
        <f>IF(BH781="Neg","Neg",BH781*HLOOKUP(BI$3,T_GDP[#All],2,FALSE))</f>
        <v>-79.953987019823799</v>
      </c>
      <c r="BJ781" s="16">
        <f>IF(BI781="Neg","Neg",BI781*HLOOKUP(BJ$3,T_GDP[#All],2,FALSE))</f>
        <v>-83.097478627868924</v>
      </c>
    </row>
    <row r="782" spans="1:62" ht="13.9" customHeight="1" x14ac:dyDescent="0.25">
      <c r="A782" s="6"/>
      <c r="B782" s="30" t="s">
        <v>559</v>
      </c>
      <c r="C782" s="31" t="s">
        <v>1416</v>
      </c>
      <c r="D782" s="30" t="s">
        <v>2129</v>
      </c>
      <c r="E782" s="23"/>
      <c r="F782" s="23"/>
      <c r="G782" s="23"/>
      <c r="H782" s="23"/>
      <c r="I782" s="23"/>
      <c r="J782" s="23"/>
      <c r="K782" s="23"/>
      <c r="L782" s="23"/>
      <c r="M782" s="23"/>
      <c r="N782" s="15"/>
      <c r="O782" s="15"/>
      <c r="P782" s="15"/>
      <c r="Q782" s="15"/>
      <c r="R782" s="15"/>
      <c r="S782" s="15"/>
      <c r="T782" s="15"/>
      <c r="U782" s="15"/>
      <c r="V782" s="15"/>
      <c r="W782" s="15"/>
      <c r="X782" s="15"/>
      <c r="Y782" s="15"/>
      <c r="Z782" s="15"/>
      <c r="AA782" s="15"/>
      <c r="AB782" s="15"/>
      <c r="AC782" s="15"/>
      <c r="AD782" s="15"/>
      <c r="AE782" s="15"/>
      <c r="AF782" s="15"/>
      <c r="AG782" s="15"/>
      <c r="AH782" s="15"/>
      <c r="AI782" s="25"/>
      <c r="AJ782" s="25"/>
      <c r="AK782" s="25"/>
      <c r="AL782" s="25"/>
      <c r="AM782" s="25"/>
      <c r="AN782" s="25"/>
      <c r="AO782" s="25"/>
      <c r="AP782" s="25"/>
      <c r="AQ782" s="25"/>
      <c r="AR782" s="25"/>
      <c r="AS782" s="32"/>
      <c r="AT782" s="32">
        <v>0</v>
      </c>
      <c r="AU782" s="32">
        <v>-210</v>
      </c>
      <c r="AV782" s="32">
        <v>-540</v>
      </c>
      <c r="AW782" s="32">
        <v>-770</v>
      </c>
      <c r="AX782" s="32">
        <v>-840</v>
      </c>
      <c r="AY782" s="16">
        <f>IF(AX782="Neg","Neg",AX782*HLOOKUP(AY$3,T_GDP[#All],2,FALSE))</f>
        <v>-877.00678685157175</v>
      </c>
      <c r="AZ782" s="16">
        <f>IF(AY782="Neg","Neg",AY782*HLOOKUP(AZ$3,T_GDP[#All],2,FALSE))</f>
        <v>-911.68680357354833</v>
      </c>
      <c r="BA782" s="16">
        <f>IF(AZ782="Neg","Neg",AZ782*HLOOKUP(BA$3,T_GDP[#All],2,FALSE))</f>
        <v>-943.89698436701644</v>
      </c>
      <c r="BB782" s="16">
        <f>IF(BA782="Neg","Neg",BA782*HLOOKUP(BB$3,T_GDP[#All],2,FALSE))</f>
        <v>-975.19848057102445</v>
      </c>
      <c r="BC782" s="16">
        <f>IF(BB782="Neg","Neg",BB782*HLOOKUP(BC$3,T_GDP[#All],2,FALSE))</f>
        <v>-904.5833698911523</v>
      </c>
      <c r="BD782" s="16">
        <f>IF(BC782="Neg","Neg",BC782*HLOOKUP(BD$3,T_GDP[#All],2,FALSE))</f>
        <v>-1015.578152015153</v>
      </c>
      <c r="BE782" s="16">
        <f>IF(BD782="Neg","Neg",BD782*HLOOKUP(BE$3,T_GDP[#All],2,FALSE))</f>
        <v>-1082.5656060942315</v>
      </c>
      <c r="BF782" s="16">
        <f>IF(BE782="Neg","Neg",BE782*HLOOKUP(BF$3,T_GDP[#All],2,FALSE))</f>
        <v>-1102.0506069148471</v>
      </c>
      <c r="BG782" s="16">
        <f>IF(BF782="Neg","Neg",BF782*HLOOKUP(BG$3,T_GDP[#All],2,FALSE))</f>
        <v>-1139.3302458233768</v>
      </c>
      <c r="BH782" s="16">
        <f>IF(BG782="Neg","Neg",BG782*HLOOKUP(BH$3,T_GDP[#All],2,FALSE))</f>
        <v>-1176.2854943047221</v>
      </c>
      <c r="BI782" s="16">
        <f>IF(BH782="Neg","Neg",BH782*HLOOKUP(BI$3,T_GDP[#All],2,FALSE))</f>
        <v>-1221.1154381209453</v>
      </c>
      <c r="BJ782" s="16">
        <f>IF(BI782="Neg","Neg",BI782*HLOOKUP(BJ$3,T_GDP[#All],2,FALSE))</f>
        <v>-1269.1251281347254</v>
      </c>
    </row>
    <row r="783" spans="1:62" ht="13.9" customHeight="1" x14ac:dyDescent="0.25">
      <c r="A783" s="6"/>
      <c r="B783" s="30" t="s">
        <v>559</v>
      </c>
      <c r="C783" s="31" t="s">
        <v>1417</v>
      </c>
      <c r="D783" s="30" t="s">
        <v>731</v>
      </c>
      <c r="E783" s="23"/>
      <c r="F783" s="23"/>
      <c r="G783" s="23"/>
      <c r="H783" s="23"/>
      <c r="I783" s="23"/>
      <c r="J783" s="23"/>
      <c r="K783" s="23"/>
      <c r="L783" s="23"/>
      <c r="M783" s="23"/>
      <c r="N783" s="15"/>
      <c r="O783" s="15"/>
      <c r="P783" s="15"/>
      <c r="Q783" s="15"/>
      <c r="R783" s="15"/>
      <c r="S783" s="15"/>
      <c r="T783" s="15"/>
      <c r="U783" s="15"/>
      <c r="V783" s="15"/>
      <c r="W783" s="15"/>
      <c r="X783" s="15"/>
      <c r="Y783" s="15"/>
      <c r="Z783" s="15"/>
      <c r="AA783" s="15"/>
      <c r="AB783" s="15"/>
      <c r="AC783" s="15"/>
      <c r="AD783" s="15"/>
      <c r="AE783" s="15"/>
      <c r="AF783" s="15"/>
      <c r="AG783" s="15"/>
      <c r="AH783" s="15"/>
      <c r="AI783" s="25"/>
      <c r="AJ783" s="25"/>
      <c r="AK783" s="25"/>
      <c r="AL783" s="25"/>
      <c r="AM783" s="25"/>
      <c r="AN783" s="25"/>
      <c r="AO783" s="25"/>
      <c r="AP783" s="25"/>
      <c r="AQ783" s="25"/>
      <c r="AR783" s="25"/>
      <c r="AS783" s="32"/>
      <c r="AT783" s="32">
        <v>630</v>
      </c>
      <c r="AU783" s="32">
        <v>285</v>
      </c>
      <c r="AV783" s="32">
        <v>100</v>
      </c>
      <c r="AW783" s="32">
        <v>105</v>
      </c>
      <c r="AX783" s="32">
        <v>100</v>
      </c>
      <c r="AY783" s="16">
        <f>IF(AX783="Neg","Neg",AX783*HLOOKUP(AY$3,T_GDP[#All],2,FALSE))</f>
        <v>104.40556986328235</v>
      </c>
      <c r="AZ783" s="16">
        <f>IF(AY783="Neg","Neg",AY783*HLOOKUP(AZ$3,T_GDP[#All],2,FALSE))</f>
        <v>108.53414328256528</v>
      </c>
      <c r="BA783" s="16">
        <f>IF(AZ783="Neg","Neg",AZ783*HLOOKUP(BA$3,T_GDP[#All],2,FALSE))</f>
        <v>112.36868861512102</v>
      </c>
      <c r="BB783" s="16">
        <f>IF(BA783="Neg","Neg",BA783*HLOOKUP(BB$3,T_GDP[#All],2,FALSE))</f>
        <v>116.09505721083626</v>
      </c>
      <c r="BC783" s="16">
        <f>IF(BB783="Neg","Neg",BB783*HLOOKUP(BC$3,T_GDP[#All],2,FALSE))</f>
        <v>107.68849641561339</v>
      </c>
      <c r="BD783" s="16">
        <f>IF(BC783="Neg","Neg",BC783*HLOOKUP(BD$3,T_GDP[#All],2,FALSE))</f>
        <v>120.90216095418489</v>
      </c>
      <c r="BE783" s="16">
        <f>IF(BD783="Neg","Neg",BD783*HLOOKUP(BE$3,T_GDP[#All],2,FALSE))</f>
        <v>128.8768578683609</v>
      </c>
      <c r="BF783" s="16">
        <f>IF(BE783="Neg","Neg",BE783*HLOOKUP(BF$3,T_GDP[#All],2,FALSE))</f>
        <v>131.19650082319609</v>
      </c>
      <c r="BG783" s="16">
        <f>IF(BF783="Neg","Neg",BF783*HLOOKUP(BG$3,T_GDP[#All],2,FALSE))</f>
        <v>135.63455307421154</v>
      </c>
      <c r="BH783" s="16">
        <f>IF(BG783="Neg","Neg",BG783*HLOOKUP(BH$3,T_GDP[#All],2,FALSE))</f>
        <v>140.03398741722884</v>
      </c>
      <c r="BI783" s="16">
        <f>IF(BH783="Neg","Neg",BH783*HLOOKUP(BI$3,T_GDP[#All],2,FALSE))</f>
        <v>145.37088549058876</v>
      </c>
      <c r="BJ783" s="16">
        <f>IF(BI783="Neg","Neg",BI783*HLOOKUP(BJ$3,T_GDP[#All],2,FALSE))</f>
        <v>151.08632477794353</v>
      </c>
    </row>
    <row r="784" spans="1:62" ht="13.9" customHeight="1" x14ac:dyDescent="0.25">
      <c r="A784" s="6"/>
      <c r="B784" s="30" t="s">
        <v>559</v>
      </c>
      <c r="C784" s="31" t="s">
        <v>1418</v>
      </c>
      <c r="D784" s="30" t="s">
        <v>725</v>
      </c>
      <c r="E784" s="23"/>
      <c r="F784" s="23"/>
      <c r="G784" s="23"/>
      <c r="H784" s="23"/>
      <c r="I784" s="23"/>
      <c r="J784" s="23"/>
      <c r="K784" s="23"/>
      <c r="L784" s="23"/>
      <c r="M784" s="23"/>
      <c r="N784" s="15"/>
      <c r="O784" s="15"/>
      <c r="P784" s="15"/>
      <c r="Q784" s="15"/>
      <c r="R784" s="15"/>
      <c r="S784" s="15"/>
      <c r="T784" s="15"/>
      <c r="U784" s="15"/>
      <c r="V784" s="15"/>
      <c r="W784" s="15"/>
      <c r="X784" s="15"/>
      <c r="Y784" s="15"/>
      <c r="Z784" s="15"/>
      <c r="AA784" s="15"/>
      <c r="AB784" s="15"/>
      <c r="AC784" s="15"/>
      <c r="AD784" s="15"/>
      <c r="AE784" s="15"/>
      <c r="AF784" s="15"/>
      <c r="AG784" s="15"/>
      <c r="AH784" s="15"/>
      <c r="AI784" s="25"/>
      <c r="AJ784" s="25"/>
      <c r="AK784" s="25"/>
      <c r="AL784" s="25"/>
      <c r="AM784" s="25"/>
      <c r="AN784" s="25"/>
      <c r="AO784" s="25"/>
      <c r="AP784" s="25"/>
      <c r="AQ784" s="25"/>
      <c r="AR784" s="25"/>
      <c r="AS784" s="32"/>
      <c r="AT784" s="32">
        <v>0</v>
      </c>
      <c r="AU784" s="32">
        <v>-105</v>
      </c>
      <c r="AV784" s="32">
        <v>-115</v>
      </c>
      <c r="AW784" s="32">
        <v>-110</v>
      </c>
      <c r="AX784" s="32">
        <v>-120</v>
      </c>
      <c r="AY784" s="16">
        <f>IF(AX784="Neg","Neg",AX784*HLOOKUP(AY$3,T_GDP[#All],2,FALSE))</f>
        <v>-125.28668383593883</v>
      </c>
      <c r="AZ784" s="16">
        <f>IF(AY784="Neg","Neg",AY784*HLOOKUP(AZ$3,T_GDP[#All],2,FALSE))</f>
        <v>-130.24097193907835</v>
      </c>
      <c r="BA784" s="16">
        <f>IF(AZ784="Neg","Neg",AZ784*HLOOKUP(BA$3,T_GDP[#All],2,FALSE))</f>
        <v>-134.84242633814523</v>
      </c>
      <c r="BB784" s="16">
        <f>IF(BA784="Neg","Neg",BA784*HLOOKUP(BB$3,T_GDP[#All],2,FALSE))</f>
        <v>-139.31406865300352</v>
      </c>
      <c r="BC784" s="16">
        <f>IF(BB784="Neg","Neg",BB784*HLOOKUP(BC$3,T_GDP[#All],2,FALSE))</f>
        <v>-129.22619569873606</v>
      </c>
      <c r="BD784" s="16">
        <f>IF(BC784="Neg","Neg",BC784*HLOOKUP(BD$3,T_GDP[#All],2,FALSE))</f>
        <v>-145.08259314502189</v>
      </c>
      <c r="BE784" s="16">
        <f>IF(BD784="Neg","Neg",BD784*HLOOKUP(BE$3,T_GDP[#All],2,FALSE))</f>
        <v>-154.65222944203308</v>
      </c>
      <c r="BF784" s="16">
        <f>IF(BE784="Neg","Neg",BE784*HLOOKUP(BF$3,T_GDP[#All],2,FALSE))</f>
        <v>-157.43580098783528</v>
      </c>
      <c r="BG784" s="16">
        <f>IF(BF784="Neg","Neg",BF784*HLOOKUP(BG$3,T_GDP[#All],2,FALSE))</f>
        <v>-162.76146368905381</v>
      </c>
      <c r="BH784" s="16">
        <f>IF(BG784="Neg","Neg",BG784*HLOOKUP(BH$3,T_GDP[#All],2,FALSE))</f>
        <v>-168.04078490067457</v>
      </c>
      <c r="BI784" s="16">
        <f>IF(BH784="Neg","Neg",BH784*HLOOKUP(BI$3,T_GDP[#All],2,FALSE))</f>
        <v>-174.44506258870646</v>
      </c>
      <c r="BJ784" s="16">
        <f>IF(BI784="Neg","Neg",BI784*HLOOKUP(BJ$3,T_GDP[#All],2,FALSE))</f>
        <v>-181.30358973353219</v>
      </c>
    </row>
    <row r="785" spans="1:62" ht="13.9" customHeight="1" x14ac:dyDescent="0.25">
      <c r="A785" s="6"/>
      <c r="B785" s="30" t="s">
        <v>559</v>
      </c>
      <c r="C785" s="31" t="s">
        <v>1419</v>
      </c>
      <c r="D785" s="30" t="s">
        <v>725</v>
      </c>
      <c r="E785" s="23"/>
      <c r="F785" s="23"/>
      <c r="G785" s="23"/>
      <c r="H785" s="23"/>
      <c r="I785" s="23"/>
      <c r="J785" s="23"/>
      <c r="K785" s="23"/>
      <c r="L785" s="23"/>
      <c r="M785" s="23"/>
      <c r="N785" s="15"/>
      <c r="O785" s="15"/>
      <c r="P785" s="15"/>
      <c r="Q785" s="15"/>
      <c r="R785" s="15"/>
      <c r="S785" s="15"/>
      <c r="T785" s="15"/>
      <c r="U785" s="15"/>
      <c r="V785" s="15"/>
      <c r="W785" s="15"/>
      <c r="X785" s="15"/>
      <c r="Y785" s="15"/>
      <c r="Z785" s="15"/>
      <c r="AA785" s="15"/>
      <c r="AB785" s="15"/>
      <c r="AC785" s="15"/>
      <c r="AD785" s="15"/>
      <c r="AE785" s="15"/>
      <c r="AF785" s="15"/>
      <c r="AG785" s="15"/>
      <c r="AH785" s="15"/>
      <c r="AI785" s="25"/>
      <c r="AJ785" s="25"/>
      <c r="AK785" s="25"/>
      <c r="AL785" s="25"/>
      <c r="AM785" s="25"/>
      <c r="AN785" s="25"/>
      <c r="AO785" s="25"/>
      <c r="AP785" s="25"/>
      <c r="AQ785" s="25"/>
      <c r="AR785" s="25"/>
      <c r="AS785" s="32"/>
      <c r="AT785" s="32">
        <v>0</v>
      </c>
      <c r="AU785" s="32">
        <v>0</v>
      </c>
      <c r="AV785" s="32">
        <v>-10</v>
      </c>
      <c r="AW785" s="32">
        <v>-10</v>
      </c>
      <c r="AX785" s="32">
        <v>-10</v>
      </c>
      <c r="AY785" s="16">
        <f>IF(AX785="Neg","Neg",AX785*HLOOKUP(AY$3,T_GDP[#All],2,FALSE))</f>
        <v>-10.440556986328236</v>
      </c>
      <c r="AZ785" s="16">
        <f>IF(AY785="Neg","Neg",AY785*HLOOKUP(AZ$3,T_GDP[#All],2,FALSE))</f>
        <v>-10.853414328256529</v>
      </c>
      <c r="BA785" s="16">
        <f>IF(AZ785="Neg","Neg",AZ785*HLOOKUP(BA$3,T_GDP[#All],2,FALSE))</f>
        <v>-11.236868861512102</v>
      </c>
      <c r="BB785" s="16">
        <f>IF(BA785="Neg","Neg",BA785*HLOOKUP(BB$3,T_GDP[#All],2,FALSE))</f>
        <v>-11.609505721083627</v>
      </c>
      <c r="BC785" s="16">
        <f>IF(BB785="Neg","Neg",BB785*HLOOKUP(BC$3,T_GDP[#All],2,FALSE))</f>
        <v>-10.76884964156134</v>
      </c>
      <c r="BD785" s="16">
        <f>IF(BC785="Neg","Neg",BC785*HLOOKUP(BD$3,T_GDP[#All],2,FALSE))</f>
        <v>-12.090216095418493</v>
      </c>
      <c r="BE785" s="16">
        <f>IF(BD785="Neg","Neg",BD785*HLOOKUP(BE$3,T_GDP[#All],2,FALSE))</f>
        <v>-12.887685786836093</v>
      </c>
      <c r="BF785" s="16">
        <f>IF(BE785="Neg","Neg",BE785*HLOOKUP(BF$3,T_GDP[#All],2,FALSE))</f>
        <v>-13.119650082319611</v>
      </c>
      <c r="BG785" s="16">
        <f>IF(BF785="Neg","Neg",BF785*HLOOKUP(BG$3,T_GDP[#All],2,FALSE))</f>
        <v>-13.563455307421155</v>
      </c>
      <c r="BH785" s="16">
        <f>IF(BG785="Neg","Neg",BG785*HLOOKUP(BH$3,T_GDP[#All],2,FALSE))</f>
        <v>-14.003398741722885</v>
      </c>
      <c r="BI785" s="16">
        <f>IF(BH785="Neg","Neg",BH785*HLOOKUP(BI$3,T_GDP[#All],2,FALSE))</f>
        <v>-14.537088549058877</v>
      </c>
      <c r="BJ785" s="16">
        <f>IF(BI785="Neg","Neg",BI785*HLOOKUP(BJ$3,T_GDP[#All],2,FALSE))</f>
        <v>-15.108632477794353</v>
      </c>
    </row>
    <row r="786" spans="1:62" ht="13.9" customHeight="1" x14ac:dyDescent="0.25">
      <c r="A786" s="6"/>
      <c r="B786" s="30" t="s">
        <v>559</v>
      </c>
      <c r="C786" s="31" t="s">
        <v>1419</v>
      </c>
      <c r="D786" s="30" t="s">
        <v>2129</v>
      </c>
      <c r="E786" s="23"/>
      <c r="F786" s="23"/>
      <c r="G786" s="23"/>
      <c r="H786" s="23"/>
      <c r="I786" s="23"/>
      <c r="J786" s="23"/>
      <c r="K786" s="23"/>
      <c r="L786" s="23"/>
      <c r="M786" s="23"/>
      <c r="N786" s="15"/>
      <c r="O786" s="15"/>
      <c r="P786" s="15"/>
      <c r="Q786" s="15"/>
      <c r="R786" s="15"/>
      <c r="S786" s="15"/>
      <c r="T786" s="15"/>
      <c r="U786" s="15"/>
      <c r="V786" s="15"/>
      <c r="W786" s="15"/>
      <c r="X786" s="15"/>
      <c r="Y786" s="15"/>
      <c r="Z786" s="15"/>
      <c r="AA786" s="15"/>
      <c r="AB786" s="15"/>
      <c r="AC786" s="15"/>
      <c r="AD786" s="15"/>
      <c r="AE786" s="15"/>
      <c r="AF786" s="15"/>
      <c r="AG786" s="15"/>
      <c r="AH786" s="15"/>
      <c r="AI786" s="25"/>
      <c r="AJ786" s="25"/>
      <c r="AK786" s="25"/>
      <c r="AL786" s="25"/>
      <c r="AM786" s="25"/>
      <c r="AN786" s="25"/>
      <c r="AO786" s="25"/>
      <c r="AP786" s="25"/>
      <c r="AQ786" s="25"/>
      <c r="AR786" s="25"/>
      <c r="AS786" s="32"/>
      <c r="AT786" s="32">
        <v>-10</v>
      </c>
      <c r="AU786" s="32">
        <v>-40</v>
      </c>
      <c r="AV786" s="32">
        <v>-60</v>
      </c>
      <c r="AW786" s="32">
        <v>-90</v>
      </c>
      <c r="AX786" s="32">
        <v>-160</v>
      </c>
      <c r="AY786" s="16">
        <f>IF(AX786="Neg","Neg",AX786*HLOOKUP(AY$3,T_GDP[#All],2,FALSE))</f>
        <v>-167.04891178125177</v>
      </c>
      <c r="AZ786" s="16">
        <f>IF(AY786="Neg","Neg",AY786*HLOOKUP(AZ$3,T_GDP[#All],2,FALSE))</f>
        <v>-173.65462925210446</v>
      </c>
      <c r="BA786" s="16">
        <f>IF(AZ786="Neg","Neg",AZ786*HLOOKUP(BA$3,T_GDP[#All],2,FALSE))</f>
        <v>-179.78990178419363</v>
      </c>
      <c r="BB786" s="16">
        <f>IF(BA786="Neg","Neg",BA786*HLOOKUP(BB$3,T_GDP[#All],2,FALSE))</f>
        <v>-185.75209153733803</v>
      </c>
      <c r="BC786" s="16">
        <f>IF(BB786="Neg","Neg",BB786*HLOOKUP(BC$3,T_GDP[#All],2,FALSE))</f>
        <v>-172.30159426498145</v>
      </c>
      <c r="BD786" s="16">
        <f>IF(BC786="Neg","Neg",BC786*HLOOKUP(BD$3,T_GDP[#All],2,FALSE))</f>
        <v>-193.44345752669588</v>
      </c>
      <c r="BE786" s="16">
        <f>IF(BD786="Neg","Neg",BD786*HLOOKUP(BE$3,T_GDP[#All],2,FALSE))</f>
        <v>-206.20297258937748</v>
      </c>
      <c r="BF786" s="16">
        <f>IF(BE786="Neg","Neg",BE786*HLOOKUP(BF$3,T_GDP[#All],2,FALSE))</f>
        <v>-209.91440131711377</v>
      </c>
      <c r="BG786" s="16">
        <f>IF(BF786="Neg","Neg",BF786*HLOOKUP(BG$3,T_GDP[#All],2,FALSE))</f>
        <v>-217.01528491873847</v>
      </c>
      <c r="BH786" s="16">
        <f>IF(BG786="Neg","Neg",BG786*HLOOKUP(BH$3,T_GDP[#All],2,FALSE))</f>
        <v>-224.05437986756615</v>
      </c>
      <c r="BI786" s="16">
        <f>IF(BH786="Neg","Neg",BH786*HLOOKUP(BI$3,T_GDP[#All],2,FALSE))</f>
        <v>-232.59341678494204</v>
      </c>
      <c r="BJ786" s="16">
        <f>IF(BI786="Neg","Neg",BI786*HLOOKUP(BJ$3,T_GDP[#All],2,FALSE))</f>
        <v>-241.73811964470966</v>
      </c>
    </row>
    <row r="787" spans="1:62" ht="13.9" customHeight="1" x14ac:dyDescent="0.25">
      <c r="A787" s="6"/>
      <c r="B787" s="30" t="s">
        <v>559</v>
      </c>
      <c r="C787" s="31" t="s">
        <v>1419</v>
      </c>
      <c r="D787" s="30" t="s">
        <v>728</v>
      </c>
      <c r="E787" s="23"/>
      <c r="F787" s="23"/>
      <c r="G787" s="23"/>
      <c r="H787" s="23"/>
      <c r="I787" s="23"/>
      <c r="J787" s="23"/>
      <c r="K787" s="23"/>
      <c r="L787" s="23"/>
      <c r="M787" s="23"/>
      <c r="N787" s="15"/>
      <c r="O787" s="15"/>
      <c r="P787" s="15"/>
      <c r="Q787" s="15"/>
      <c r="R787" s="15"/>
      <c r="S787" s="15"/>
      <c r="T787" s="15"/>
      <c r="U787" s="15"/>
      <c r="V787" s="15"/>
      <c r="W787" s="15"/>
      <c r="X787" s="15"/>
      <c r="Y787" s="15"/>
      <c r="Z787" s="15"/>
      <c r="AA787" s="15"/>
      <c r="AB787" s="15"/>
      <c r="AC787" s="15"/>
      <c r="AD787" s="15"/>
      <c r="AE787" s="15"/>
      <c r="AF787" s="15"/>
      <c r="AG787" s="15"/>
      <c r="AH787" s="15"/>
      <c r="AI787" s="25"/>
      <c r="AJ787" s="25"/>
      <c r="AK787" s="25"/>
      <c r="AL787" s="25"/>
      <c r="AM787" s="25"/>
      <c r="AN787" s="25"/>
      <c r="AO787" s="25"/>
      <c r="AP787" s="25"/>
      <c r="AQ787" s="25"/>
      <c r="AR787" s="25"/>
      <c r="AS787" s="32"/>
      <c r="AT787" s="32">
        <v>0</v>
      </c>
      <c r="AU787" s="32">
        <v>0</v>
      </c>
      <c r="AV787" s="32">
        <v>0</v>
      </c>
      <c r="AW787" s="32">
        <v>0</v>
      </c>
      <c r="AX787" s="32">
        <v>0</v>
      </c>
      <c r="AY787" s="16">
        <f>IF(AX787="Neg","Neg",AX787*HLOOKUP(AY$3,T_GDP[#All],2,FALSE))</f>
        <v>0</v>
      </c>
      <c r="AZ787" s="16">
        <f>IF(AY787="Neg","Neg",AY787*HLOOKUP(AZ$3,T_GDP[#All],2,FALSE))</f>
        <v>0</v>
      </c>
      <c r="BA787" s="16">
        <f>IF(AZ787="Neg","Neg",AZ787*HLOOKUP(BA$3,T_GDP[#All],2,FALSE))</f>
        <v>0</v>
      </c>
      <c r="BB787" s="16">
        <f>IF(BA787="Neg","Neg",BA787*HLOOKUP(BB$3,T_GDP[#All],2,FALSE))</f>
        <v>0</v>
      </c>
      <c r="BC787" s="16">
        <f>IF(BB787="Neg","Neg",BB787*HLOOKUP(BC$3,T_GDP[#All],2,FALSE))</f>
        <v>0</v>
      </c>
      <c r="BD787" s="16">
        <f>IF(BC787="Neg","Neg",BC787*HLOOKUP(BD$3,T_GDP[#All],2,FALSE))</f>
        <v>0</v>
      </c>
      <c r="BE787" s="16">
        <f>IF(BD787="Neg","Neg",BD787*HLOOKUP(BE$3,T_GDP[#All],2,FALSE))</f>
        <v>0</v>
      </c>
      <c r="BF787" s="16">
        <f>IF(BE787="Neg","Neg",BE787*HLOOKUP(BF$3,T_GDP[#All],2,FALSE))</f>
        <v>0</v>
      </c>
      <c r="BG787" s="16">
        <f>IF(BF787="Neg","Neg",BF787*HLOOKUP(BG$3,T_GDP[#All],2,FALSE))</f>
        <v>0</v>
      </c>
      <c r="BH787" s="16">
        <f>IF(BG787="Neg","Neg",BG787*HLOOKUP(BH$3,T_GDP[#All],2,FALSE))</f>
        <v>0</v>
      </c>
      <c r="BI787" s="16">
        <f>IF(BH787="Neg","Neg",BH787*HLOOKUP(BI$3,T_GDP[#All],2,FALSE))</f>
        <v>0</v>
      </c>
      <c r="BJ787" s="16">
        <f>IF(BI787="Neg","Neg",BI787*HLOOKUP(BJ$3,T_GDP[#All],2,FALSE))</f>
        <v>0</v>
      </c>
    </row>
    <row r="788" spans="1:62" ht="13.9" customHeight="1" x14ac:dyDescent="0.25">
      <c r="A788" s="6"/>
      <c r="B788" s="30" t="s">
        <v>559</v>
      </c>
      <c r="C788" s="31" t="s">
        <v>1420</v>
      </c>
      <c r="D788" s="30" t="s">
        <v>2129</v>
      </c>
      <c r="E788" s="23"/>
      <c r="F788" s="23"/>
      <c r="G788" s="23"/>
      <c r="H788" s="23"/>
      <c r="I788" s="23"/>
      <c r="J788" s="23"/>
      <c r="K788" s="23"/>
      <c r="L788" s="23"/>
      <c r="M788" s="23"/>
      <c r="N788" s="15"/>
      <c r="O788" s="15"/>
      <c r="P788" s="15"/>
      <c r="Q788" s="15"/>
      <c r="R788" s="15"/>
      <c r="S788" s="15"/>
      <c r="T788" s="15"/>
      <c r="U788" s="15"/>
      <c r="V788" s="15"/>
      <c r="W788" s="15"/>
      <c r="X788" s="15"/>
      <c r="Y788" s="15"/>
      <c r="Z788" s="15"/>
      <c r="AA788" s="15"/>
      <c r="AB788" s="15"/>
      <c r="AC788" s="15"/>
      <c r="AD788" s="15"/>
      <c r="AE788" s="15"/>
      <c r="AF788" s="15"/>
      <c r="AG788" s="15"/>
      <c r="AH788" s="15"/>
      <c r="AI788" s="25"/>
      <c r="AJ788" s="25"/>
      <c r="AK788" s="25"/>
      <c r="AL788" s="25"/>
      <c r="AM788" s="25"/>
      <c r="AN788" s="25"/>
      <c r="AO788" s="25"/>
      <c r="AP788" s="25"/>
      <c r="AQ788" s="25"/>
      <c r="AR788" s="25"/>
      <c r="AS788" s="32"/>
      <c r="AT788" s="32">
        <v>0</v>
      </c>
      <c r="AU788" s="32">
        <v>-5</v>
      </c>
      <c r="AV788" s="32">
        <v>-10</v>
      </c>
      <c r="AW788" s="32">
        <v>-10</v>
      </c>
      <c r="AX788" s="32">
        <v>-10</v>
      </c>
      <c r="AY788" s="16">
        <f>IF(AX788="Neg","Neg",AX788*HLOOKUP(AY$3,T_GDP[#All],2,FALSE))</f>
        <v>-10.440556986328236</v>
      </c>
      <c r="AZ788" s="16">
        <f>IF(AY788="Neg","Neg",AY788*HLOOKUP(AZ$3,T_GDP[#All],2,FALSE))</f>
        <v>-10.853414328256529</v>
      </c>
      <c r="BA788" s="16">
        <f>IF(AZ788="Neg","Neg",AZ788*HLOOKUP(BA$3,T_GDP[#All],2,FALSE))</f>
        <v>-11.236868861512102</v>
      </c>
      <c r="BB788" s="16">
        <f>IF(BA788="Neg","Neg",BA788*HLOOKUP(BB$3,T_GDP[#All],2,FALSE))</f>
        <v>-11.609505721083627</v>
      </c>
      <c r="BC788" s="16">
        <f>IF(BB788="Neg","Neg",BB788*HLOOKUP(BC$3,T_GDP[#All],2,FALSE))</f>
        <v>-10.76884964156134</v>
      </c>
      <c r="BD788" s="16">
        <f>IF(BC788="Neg","Neg",BC788*HLOOKUP(BD$3,T_GDP[#All],2,FALSE))</f>
        <v>-12.090216095418493</v>
      </c>
      <c r="BE788" s="16">
        <f>IF(BD788="Neg","Neg",BD788*HLOOKUP(BE$3,T_GDP[#All],2,FALSE))</f>
        <v>-12.887685786836093</v>
      </c>
      <c r="BF788" s="16">
        <f>IF(BE788="Neg","Neg",BE788*HLOOKUP(BF$3,T_GDP[#All],2,FALSE))</f>
        <v>-13.119650082319611</v>
      </c>
      <c r="BG788" s="16">
        <f>IF(BF788="Neg","Neg",BF788*HLOOKUP(BG$3,T_GDP[#All],2,FALSE))</f>
        <v>-13.563455307421155</v>
      </c>
      <c r="BH788" s="16">
        <f>IF(BG788="Neg","Neg",BG788*HLOOKUP(BH$3,T_GDP[#All],2,FALSE))</f>
        <v>-14.003398741722885</v>
      </c>
      <c r="BI788" s="16">
        <f>IF(BH788="Neg","Neg",BH788*HLOOKUP(BI$3,T_GDP[#All],2,FALSE))</f>
        <v>-14.537088549058877</v>
      </c>
      <c r="BJ788" s="16">
        <f>IF(BI788="Neg","Neg",BI788*HLOOKUP(BJ$3,T_GDP[#All],2,FALSE))</f>
        <v>-15.108632477794353</v>
      </c>
    </row>
    <row r="789" spans="1:62" ht="13.9" customHeight="1" x14ac:dyDescent="0.25">
      <c r="A789" s="6"/>
      <c r="B789" s="30" t="s">
        <v>559</v>
      </c>
      <c r="C789" s="31" t="s">
        <v>1420</v>
      </c>
      <c r="D789" s="30" t="s">
        <v>725</v>
      </c>
      <c r="E789" s="23"/>
      <c r="F789" s="23"/>
      <c r="G789" s="23"/>
      <c r="H789" s="23"/>
      <c r="I789" s="23"/>
      <c r="J789" s="23"/>
      <c r="K789" s="23"/>
      <c r="L789" s="23"/>
      <c r="M789" s="23"/>
      <c r="N789" s="15"/>
      <c r="O789" s="15"/>
      <c r="P789" s="15"/>
      <c r="Q789" s="15"/>
      <c r="R789" s="15"/>
      <c r="S789" s="15"/>
      <c r="T789" s="15"/>
      <c r="U789" s="15"/>
      <c r="V789" s="15"/>
      <c r="W789" s="15"/>
      <c r="X789" s="15"/>
      <c r="Y789" s="15"/>
      <c r="Z789" s="15"/>
      <c r="AA789" s="15"/>
      <c r="AB789" s="15"/>
      <c r="AC789" s="15"/>
      <c r="AD789" s="15"/>
      <c r="AE789" s="15"/>
      <c r="AF789" s="15"/>
      <c r="AG789" s="15"/>
      <c r="AH789" s="15"/>
      <c r="AI789" s="25"/>
      <c r="AJ789" s="25"/>
      <c r="AK789" s="25"/>
      <c r="AL789" s="25"/>
      <c r="AM789" s="25"/>
      <c r="AN789" s="25"/>
      <c r="AO789" s="25"/>
      <c r="AP789" s="25"/>
      <c r="AQ789" s="25"/>
      <c r="AR789" s="25"/>
      <c r="AS789" s="32"/>
      <c r="AT789" s="32">
        <v>0</v>
      </c>
      <c r="AU789" s="32">
        <v>0</v>
      </c>
      <c r="AV789" s="32">
        <v>-20</v>
      </c>
      <c r="AW789" s="32">
        <v>-15</v>
      </c>
      <c r="AX789" s="32">
        <v>-20</v>
      </c>
      <c r="AY789" s="16">
        <f>IF(AX789="Neg","Neg",AX789*HLOOKUP(AY$3,T_GDP[#All],2,FALSE))</f>
        <v>-20.881113972656472</v>
      </c>
      <c r="AZ789" s="16">
        <f>IF(AY789="Neg","Neg",AY789*HLOOKUP(AZ$3,T_GDP[#All],2,FALSE))</f>
        <v>-21.706828656513057</v>
      </c>
      <c r="BA789" s="16">
        <f>IF(AZ789="Neg","Neg",AZ789*HLOOKUP(BA$3,T_GDP[#All],2,FALSE))</f>
        <v>-22.473737723024204</v>
      </c>
      <c r="BB789" s="16">
        <f>IF(BA789="Neg","Neg",BA789*HLOOKUP(BB$3,T_GDP[#All],2,FALSE))</f>
        <v>-23.219011442167254</v>
      </c>
      <c r="BC789" s="16">
        <f>IF(BB789="Neg","Neg",BB789*HLOOKUP(BC$3,T_GDP[#All],2,FALSE))</f>
        <v>-21.537699283122681</v>
      </c>
      <c r="BD789" s="16">
        <f>IF(BC789="Neg","Neg",BC789*HLOOKUP(BD$3,T_GDP[#All],2,FALSE))</f>
        <v>-24.180432190836985</v>
      </c>
      <c r="BE789" s="16">
        <f>IF(BD789="Neg","Neg",BD789*HLOOKUP(BE$3,T_GDP[#All],2,FALSE))</f>
        <v>-25.775371573672185</v>
      </c>
      <c r="BF789" s="16">
        <f>IF(BE789="Neg","Neg",BE789*HLOOKUP(BF$3,T_GDP[#All],2,FALSE))</f>
        <v>-26.239300164639221</v>
      </c>
      <c r="BG789" s="16">
        <f>IF(BF789="Neg","Neg",BF789*HLOOKUP(BG$3,T_GDP[#All],2,FALSE))</f>
        <v>-27.126910614842309</v>
      </c>
      <c r="BH789" s="16">
        <f>IF(BG789="Neg","Neg",BG789*HLOOKUP(BH$3,T_GDP[#All],2,FALSE))</f>
        <v>-28.006797483445769</v>
      </c>
      <c r="BI789" s="16">
        <f>IF(BH789="Neg","Neg",BH789*HLOOKUP(BI$3,T_GDP[#All],2,FALSE))</f>
        <v>-29.074177098117755</v>
      </c>
      <c r="BJ789" s="16">
        <f>IF(BI789="Neg","Neg",BI789*HLOOKUP(BJ$3,T_GDP[#All],2,FALSE))</f>
        <v>-30.217264955588707</v>
      </c>
    </row>
    <row r="790" spans="1:62" ht="13.9" customHeight="1" x14ac:dyDescent="0.25">
      <c r="A790" s="6"/>
      <c r="B790" s="30" t="s">
        <v>559</v>
      </c>
      <c r="C790" s="31" t="s">
        <v>1421</v>
      </c>
      <c r="D790" s="30" t="s">
        <v>711</v>
      </c>
      <c r="E790" s="23"/>
      <c r="F790" s="23"/>
      <c r="G790" s="23"/>
      <c r="H790" s="23"/>
      <c r="I790" s="23"/>
      <c r="J790" s="23"/>
      <c r="K790" s="23"/>
      <c r="L790" s="23"/>
      <c r="M790" s="23"/>
      <c r="N790" s="15"/>
      <c r="O790" s="15"/>
      <c r="P790" s="15"/>
      <c r="Q790" s="15"/>
      <c r="R790" s="15"/>
      <c r="S790" s="15"/>
      <c r="T790" s="15"/>
      <c r="U790" s="15"/>
      <c r="V790" s="15"/>
      <c r="W790" s="15"/>
      <c r="X790" s="15"/>
      <c r="Y790" s="15"/>
      <c r="Z790" s="15"/>
      <c r="AA790" s="15"/>
      <c r="AB790" s="15"/>
      <c r="AC790" s="15"/>
      <c r="AD790" s="15"/>
      <c r="AE790" s="15"/>
      <c r="AF790" s="15"/>
      <c r="AG790" s="15"/>
      <c r="AH790" s="15"/>
      <c r="AI790" s="25"/>
      <c r="AJ790" s="25"/>
      <c r="AK790" s="25"/>
      <c r="AL790" s="25"/>
      <c r="AM790" s="25"/>
      <c r="AN790" s="25"/>
      <c r="AO790" s="25"/>
      <c r="AP790" s="25"/>
      <c r="AQ790" s="25"/>
      <c r="AR790" s="25"/>
      <c r="AS790" s="32"/>
      <c r="AT790" s="32">
        <v>0</v>
      </c>
      <c r="AU790" s="32">
        <v>-15</v>
      </c>
      <c r="AV790" s="32">
        <v>-30</v>
      </c>
      <c r="AW790" s="32">
        <v>-55</v>
      </c>
      <c r="AX790" s="32">
        <v>-70</v>
      </c>
      <c r="AY790" s="16">
        <f>IF(AX790="Neg","Neg",AX790*HLOOKUP(AY$3,T_GDP[#All],2,FALSE))</f>
        <v>-73.083898904297655</v>
      </c>
      <c r="AZ790" s="16">
        <f>IF(AY790="Neg","Neg",AY790*HLOOKUP(AZ$3,T_GDP[#All],2,FALSE))</f>
        <v>-75.973900297795709</v>
      </c>
      <c r="BA790" s="16">
        <f>IF(AZ790="Neg","Neg",AZ790*HLOOKUP(BA$3,T_GDP[#All],2,FALSE))</f>
        <v>-78.658082030584723</v>
      </c>
      <c r="BB790" s="16">
        <f>IF(BA790="Neg","Neg",BA790*HLOOKUP(BB$3,T_GDP[#All],2,FALSE))</f>
        <v>-81.266540047585394</v>
      </c>
      <c r="BC790" s="16">
        <f>IF(BB790="Neg","Neg",BB790*HLOOKUP(BC$3,T_GDP[#All],2,FALSE))</f>
        <v>-75.381947490929377</v>
      </c>
      <c r="BD790" s="16">
        <f>IF(BC790="Neg","Neg",BC790*HLOOKUP(BD$3,T_GDP[#All],2,FALSE))</f>
        <v>-84.631512667929442</v>
      </c>
      <c r="BE790" s="16">
        <f>IF(BD790="Neg","Neg",BD790*HLOOKUP(BE$3,T_GDP[#All],2,FALSE))</f>
        <v>-90.213800507852639</v>
      </c>
      <c r="BF790" s="16">
        <f>IF(BE790="Neg","Neg",BE790*HLOOKUP(BF$3,T_GDP[#All],2,FALSE))</f>
        <v>-91.837550576237263</v>
      </c>
      <c r="BG790" s="16">
        <f>IF(BF790="Neg","Neg",BF790*HLOOKUP(BG$3,T_GDP[#All],2,FALSE))</f>
        <v>-94.944187151948071</v>
      </c>
      <c r="BH790" s="16">
        <f>IF(BG790="Neg","Neg",BG790*HLOOKUP(BH$3,T_GDP[#All],2,FALSE))</f>
        <v>-98.023791192060173</v>
      </c>
      <c r="BI790" s="16">
        <f>IF(BH790="Neg","Neg",BH790*HLOOKUP(BI$3,T_GDP[#All],2,FALSE))</f>
        <v>-101.75961984341212</v>
      </c>
      <c r="BJ790" s="16">
        <f>IF(BI790="Neg","Neg",BI790*HLOOKUP(BJ$3,T_GDP[#All],2,FALSE))</f>
        <v>-105.76042734456045</v>
      </c>
    </row>
    <row r="791" spans="1:62" ht="13.9" customHeight="1" x14ac:dyDescent="0.25">
      <c r="A791" s="6"/>
      <c r="B791" s="30" t="s">
        <v>559</v>
      </c>
      <c r="C791" s="31" t="s">
        <v>560</v>
      </c>
      <c r="D791" s="30" t="s">
        <v>711</v>
      </c>
      <c r="E791" s="23"/>
      <c r="F791" s="23"/>
      <c r="G791" s="23"/>
      <c r="H791" s="23"/>
      <c r="I791" s="23"/>
      <c r="J791" s="23"/>
      <c r="K791" s="23"/>
      <c r="L791" s="23"/>
      <c r="M791" s="23"/>
      <c r="N791" s="15"/>
      <c r="O791" s="15"/>
      <c r="P791" s="15"/>
      <c r="Q791" s="15"/>
      <c r="R791" s="15"/>
      <c r="S791" s="15"/>
      <c r="T791" s="15"/>
      <c r="U791" s="15"/>
      <c r="V791" s="15"/>
      <c r="W791" s="15"/>
      <c r="X791" s="15"/>
      <c r="Y791" s="15"/>
      <c r="Z791" s="15"/>
      <c r="AA791" s="15"/>
      <c r="AB791" s="15"/>
      <c r="AC791" s="15"/>
      <c r="AD791" s="15"/>
      <c r="AE791" s="15"/>
      <c r="AF791" s="15"/>
      <c r="AG791" s="15"/>
      <c r="AH791" s="15"/>
      <c r="AI791" s="25"/>
      <c r="AJ791" s="25"/>
      <c r="AK791" s="25"/>
      <c r="AL791" s="25"/>
      <c r="AM791" s="25"/>
      <c r="AN791" s="25"/>
      <c r="AO791" s="25"/>
      <c r="AP791" s="25"/>
      <c r="AQ791" s="25"/>
      <c r="AR791" s="25"/>
      <c r="AS791" s="32"/>
      <c r="AT791" s="32">
        <v>-155</v>
      </c>
      <c r="AU791" s="32">
        <v>-150</v>
      </c>
      <c r="AV791" s="32">
        <v>5</v>
      </c>
      <c r="AW791" s="32">
        <v>0</v>
      </c>
      <c r="AX791" s="32">
        <v>0</v>
      </c>
      <c r="AY791" s="16">
        <f>IF(AX791="Neg","Neg",AX791*HLOOKUP(AY$3,T_GDP[#All],2,FALSE))</f>
        <v>0</v>
      </c>
      <c r="AZ791" s="16">
        <f>IF(AY791="Neg","Neg",AY791*HLOOKUP(AZ$3,T_GDP[#All],2,FALSE))</f>
        <v>0</v>
      </c>
      <c r="BA791" s="16">
        <f>IF(AZ791="Neg","Neg",AZ791*HLOOKUP(BA$3,T_GDP[#All],2,FALSE))</f>
        <v>0</v>
      </c>
      <c r="BB791" s="16">
        <f>IF(BA791="Neg","Neg",BA791*HLOOKUP(BB$3,T_GDP[#All],2,FALSE))</f>
        <v>0</v>
      </c>
      <c r="BC791" s="16">
        <f>IF(BB791="Neg","Neg",BB791*HLOOKUP(BC$3,T_GDP[#All],2,FALSE))</f>
        <v>0</v>
      </c>
      <c r="BD791" s="16">
        <f>IF(BC791="Neg","Neg",BC791*HLOOKUP(BD$3,T_GDP[#All],2,FALSE))</f>
        <v>0</v>
      </c>
      <c r="BE791" s="16">
        <f>IF(BD791="Neg","Neg",BD791*HLOOKUP(BE$3,T_GDP[#All],2,FALSE))</f>
        <v>0</v>
      </c>
      <c r="BF791" s="16">
        <f>IF(BE791="Neg","Neg",BE791*HLOOKUP(BF$3,T_GDP[#All],2,FALSE))</f>
        <v>0</v>
      </c>
      <c r="BG791" s="16">
        <f>IF(BF791="Neg","Neg",BF791*HLOOKUP(BG$3,T_GDP[#All],2,FALSE))</f>
        <v>0</v>
      </c>
      <c r="BH791" s="16">
        <f>IF(BG791="Neg","Neg",BG791*HLOOKUP(BH$3,T_GDP[#All],2,FALSE))</f>
        <v>0</v>
      </c>
      <c r="BI791" s="16">
        <f>IF(BH791="Neg","Neg",BH791*HLOOKUP(BI$3,T_GDP[#All],2,FALSE))</f>
        <v>0</v>
      </c>
      <c r="BJ791" s="16">
        <f>IF(BI791="Neg","Neg",BI791*HLOOKUP(BJ$3,T_GDP[#All],2,FALSE))</f>
        <v>0</v>
      </c>
    </row>
    <row r="792" spans="1:62" ht="13.9" customHeight="1" x14ac:dyDescent="0.25">
      <c r="A792" s="6"/>
      <c r="B792" s="30" t="s">
        <v>559</v>
      </c>
      <c r="C792" s="31" t="s">
        <v>1422</v>
      </c>
      <c r="D792" s="30" t="s">
        <v>716</v>
      </c>
      <c r="E792" s="23"/>
      <c r="F792" s="23"/>
      <c r="G792" s="23"/>
      <c r="H792" s="23"/>
      <c r="I792" s="23"/>
      <c r="J792" s="23"/>
      <c r="K792" s="23"/>
      <c r="L792" s="23"/>
      <c r="M792" s="23"/>
      <c r="N792" s="15"/>
      <c r="O792" s="15"/>
      <c r="P792" s="15"/>
      <c r="Q792" s="15"/>
      <c r="R792" s="15"/>
      <c r="S792" s="15"/>
      <c r="T792" s="15"/>
      <c r="U792" s="15"/>
      <c r="V792" s="15"/>
      <c r="W792" s="15"/>
      <c r="X792" s="15"/>
      <c r="Y792" s="15"/>
      <c r="Z792" s="15"/>
      <c r="AA792" s="15"/>
      <c r="AB792" s="15"/>
      <c r="AC792" s="15"/>
      <c r="AD792" s="15"/>
      <c r="AE792" s="15"/>
      <c r="AF792" s="15"/>
      <c r="AG792" s="15"/>
      <c r="AH792" s="15"/>
      <c r="AI792" s="25"/>
      <c r="AJ792" s="25"/>
      <c r="AK792" s="25"/>
      <c r="AL792" s="25"/>
      <c r="AM792" s="25"/>
      <c r="AN792" s="25"/>
      <c r="AO792" s="25"/>
      <c r="AP792" s="25"/>
      <c r="AQ792" s="25"/>
      <c r="AR792" s="25"/>
      <c r="AS792" s="32"/>
      <c r="AT792" s="32">
        <v>0</v>
      </c>
      <c r="AU792" s="32">
        <v>-40</v>
      </c>
      <c r="AV792" s="32">
        <v>-55</v>
      </c>
      <c r="AW792" s="32">
        <v>-70</v>
      </c>
      <c r="AX792" s="32">
        <v>-75</v>
      </c>
      <c r="AY792" s="16">
        <f>IF(AX792="Neg","Neg",AX792*HLOOKUP(AY$3,T_GDP[#All],2,FALSE))</f>
        <v>-78.304177397461771</v>
      </c>
      <c r="AZ792" s="16">
        <f>IF(AY792="Neg","Neg",AY792*HLOOKUP(AZ$3,T_GDP[#All],2,FALSE))</f>
        <v>-81.400607461923968</v>
      </c>
      <c r="BA792" s="16">
        <f>IF(AZ792="Neg","Neg",AZ792*HLOOKUP(BA$3,T_GDP[#All],2,FALSE))</f>
        <v>-84.276516461340762</v>
      </c>
      <c r="BB792" s="16">
        <f>IF(BA792="Neg","Neg",BA792*HLOOKUP(BB$3,T_GDP[#All],2,FALSE))</f>
        <v>-87.071292908127191</v>
      </c>
      <c r="BC792" s="16">
        <f>IF(BB792="Neg","Neg",BB792*HLOOKUP(BC$3,T_GDP[#All],2,FALSE))</f>
        <v>-80.766372311710043</v>
      </c>
      <c r="BD792" s="16">
        <f>IF(BC792="Neg","Neg",BC792*HLOOKUP(BD$3,T_GDP[#All],2,FALSE))</f>
        <v>-90.676620715638677</v>
      </c>
      <c r="BE792" s="16">
        <f>IF(BD792="Neg","Neg",BD792*HLOOKUP(BE$3,T_GDP[#All],2,FALSE))</f>
        <v>-96.657643401270676</v>
      </c>
      <c r="BF792" s="16">
        <f>IF(BE792="Neg","Neg",BE792*HLOOKUP(BF$3,T_GDP[#All],2,FALSE))</f>
        <v>-98.39737561739706</v>
      </c>
      <c r="BG792" s="16">
        <f>IF(BF792="Neg","Neg",BF792*HLOOKUP(BG$3,T_GDP[#All],2,FALSE))</f>
        <v>-101.72591480565865</v>
      </c>
      <c r="BH792" s="16">
        <f>IF(BG792="Neg","Neg",BG792*HLOOKUP(BH$3,T_GDP[#All],2,FALSE))</f>
        <v>-105.02549056292162</v>
      </c>
      <c r="BI792" s="16">
        <f>IF(BH792="Neg","Neg",BH792*HLOOKUP(BI$3,T_GDP[#All],2,FALSE))</f>
        <v>-109.02816411794156</v>
      </c>
      <c r="BJ792" s="16">
        <f>IF(BI792="Neg","Neg",BI792*HLOOKUP(BJ$3,T_GDP[#All],2,FALSE))</f>
        <v>-113.31474358345763</v>
      </c>
    </row>
    <row r="793" spans="1:62" ht="13.9" customHeight="1" x14ac:dyDescent="0.25">
      <c r="A793" s="6"/>
      <c r="B793" s="30" t="s">
        <v>559</v>
      </c>
      <c r="C793" s="31" t="s">
        <v>1422</v>
      </c>
      <c r="D793" s="30" t="s">
        <v>725</v>
      </c>
      <c r="E793" s="23"/>
      <c r="F793" s="23"/>
      <c r="G793" s="23"/>
      <c r="H793" s="23"/>
      <c r="I793" s="23"/>
      <c r="J793" s="23"/>
      <c r="K793" s="23"/>
      <c r="L793" s="23"/>
      <c r="M793" s="23"/>
      <c r="N793" s="15"/>
      <c r="O793" s="15"/>
      <c r="P793" s="15"/>
      <c r="Q793" s="15"/>
      <c r="R793" s="15"/>
      <c r="S793" s="15"/>
      <c r="T793" s="15"/>
      <c r="U793" s="15"/>
      <c r="V793" s="15"/>
      <c r="W793" s="15"/>
      <c r="X793" s="15"/>
      <c r="Y793" s="15"/>
      <c r="Z793" s="15"/>
      <c r="AA793" s="15"/>
      <c r="AB793" s="15"/>
      <c r="AC793" s="15"/>
      <c r="AD793" s="15"/>
      <c r="AE793" s="15"/>
      <c r="AF793" s="15"/>
      <c r="AG793" s="15"/>
      <c r="AH793" s="15"/>
      <c r="AI793" s="25"/>
      <c r="AJ793" s="25"/>
      <c r="AK793" s="25"/>
      <c r="AL793" s="25"/>
      <c r="AM793" s="25"/>
      <c r="AN793" s="25"/>
      <c r="AO793" s="25"/>
      <c r="AP793" s="25"/>
      <c r="AQ793" s="25"/>
      <c r="AR793" s="25"/>
      <c r="AS793" s="32"/>
      <c r="AT793" s="32">
        <v>0</v>
      </c>
      <c r="AU793" s="32">
        <v>-10</v>
      </c>
      <c r="AV793" s="32">
        <v>-15</v>
      </c>
      <c r="AW793" s="32">
        <v>-20</v>
      </c>
      <c r="AX793" s="32">
        <v>-25</v>
      </c>
      <c r="AY793" s="16">
        <f>IF(AX793="Neg","Neg",AX793*HLOOKUP(AY$3,T_GDP[#All],2,FALSE))</f>
        <v>-26.101392465820588</v>
      </c>
      <c r="AZ793" s="16">
        <f>IF(AY793="Neg","Neg",AY793*HLOOKUP(AZ$3,T_GDP[#All],2,FALSE))</f>
        <v>-27.13353582064132</v>
      </c>
      <c r="BA793" s="16">
        <f>IF(AZ793="Neg","Neg",AZ793*HLOOKUP(BA$3,T_GDP[#All],2,FALSE))</f>
        <v>-28.092172153780254</v>
      </c>
      <c r="BB793" s="16">
        <f>IF(BA793="Neg","Neg",BA793*HLOOKUP(BB$3,T_GDP[#All],2,FALSE))</f>
        <v>-29.023764302709065</v>
      </c>
      <c r="BC793" s="16">
        <f>IF(BB793="Neg","Neg",BB793*HLOOKUP(BC$3,T_GDP[#All],2,FALSE))</f>
        <v>-26.922124103903347</v>
      </c>
      <c r="BD793" s="16">
        <f>IF(BC793="Neg","Neg",BC793*HLOOKUP(BD$3,T_GDP[#All],2,FALSE))</f>
        <v>-30.225540238546223</v>
      </c>
      <c r="BE793" s="16">
        <f>IF(BD793="Neg","Neg",BD793*HLOOKUP(BE$3,T_GDP[#All],2,FALSE))</f>
        <v>-32.219214467090225</v>
      </c>
      <c r="BF793" s="16">
        <f>IF(BE793="Neg","Neg",BE793*HLOOKUP(BF$3,T_GDP[#All],2,FALSE))</f>
        <v>-32.799125205799022</v>
      </c>
      <c r="BG793" s="16">
        <f>IF(BF793="Neg","Neg",BF793*HLOOKUP(BG$3,T_GDP[#All],2,FALSE))</f>
        <v>-33.908638268552885</v>
      </c>
      <c r="BH793" s="16">
        <f>IF(BG793="Neg","Neg",BG793*HLOOKUP(BH$3,T_GDP[#All],2,FALSE))</f>
        <v>-35.008496854307211</v>
      </c>
      <c r="BI793" s="16">
        <f>IF(BH793="Neg","Neg",BH793*HLOOKUP(BI$3,T_GDP[#All],2,FALSE))</f>
        <v>-36.34272137264719</v>
      </c>
      <c r="BJ793" s="16">
        <f>IF(BI793="Neg","Neg",BI793*HLOOKUP(BJ$3,T_GDP[#All],2,FALSE))</f>
        <v>-37.771581194485883</v>
      </c>
    </row>
    <row r="794" spans="1:62" ht="13.9" customHeight="1" x14ac:dyDescent="0.25">
      <c r="A794" s="6"/>
      <c r="B794" s="30" t="s">
        <v>559</v>
      </c>
      <c r="C794" s="31" t="s">
        <v>1423</v>
      </c>
      <c r="D794" s="30" t="s">
        <v>736</v>
      </c>
      <c r="E794" s="23"/>
      <c r="F794" s="23"/>
      <c r="G794" s="23"/>
      <c r="H794" s="23"/>
      <c r="I794" s="23"/>
      <c r="J794" s="23"/>
      <c r="K794" s="23"/>
      <c r="L794" s="23"/>
      <c r="M794" s="23"/>
      <c r="N794" s="15"/>
      <c r="O794" s="15"/>
      <c r="P794" s="15"/>
      <c r="Q794" s="15"/>
      <c r="R794" s="15"/>
      <c r="S794" s="15"/>
      <c r="T794" s="15"/>
      <c r="U794" s="15"/>
      <c r="V794" s="15"/>
      <c r="W794" s="15"/>
      <c r="X794" s="15"/>
      <c r="Y794" s="15"/>
      <c r="Z794" s="15"/>
      <c r="AA794" s="15"/>
      <c r="AB794" s="15"/>
      <c r="AC794" s="15"/>
      <c r="AD794" s="15"/>
      <c r="AE794" s="15"/>
      <c r="AF794" s="15"/>
      <c r="AG794" s="15"/>
      <c r="AH794" s="15"/>
      <c r="AI794" s="25"/>
      <c r="AJ794" s="25"/>
      <c r="AK794" s="25"/>
      <c r="AL794" s="25"/>
      <c r="AM794" s="25"/>
      <c r="AN794" s="25"/>
      <c r="AO794" s="25"/>
      <c r="AP794" s="25"/>
      <c r="AQ794" s="25"/>
      <c r="AR794" s="25"/>
      <c r="AS794" s="32"/>
      <c r="AT794" s="32">
        <v>-70</v>
      </c>
      <c r="AU794" s="32">
        <v>-90</v>
      </c>
      <c r="AV794" s="32">
        <v>-120</v>
      </c>
      <c r="AW794" s="32">
        <v>-130</v>
      </c>
      <c r="AX794" s="32">
        <v>-150</v>
      </c>
      <c r="AY794" s="16">
        <f>IF(AX794="Neg","Neg",AX794*HLOOKUP(AY$3,T_GDP[#All],2,FALSE))</f>
        <v>-156.60835479492354</v>
      </c>
      <c r="AZ794" s="16">
        <f>IF(AY794="Neg","Neg",AY794*HLOOKUP(AZ$3,T_GDP[#All],2,FALSE))</f>
        <v>-162.80121492384794</v>
      </c>
      <c r="BA794" s="16">
        <f>IF(AZ794="Neg","Neg",AZ794*HLOOKUP(BA$3,T_GDP[#All],2,FALSE))</f>
        <v>-168.55303292268152</v>
      </c>
      <c r="BB794" s="16">
        <f>IF(BA794="Neg","Neg",BA794*HLOOKUP(BB$3,T_GDP[#All],2,FALSE))</f>
        <v>-174.14258581625438</v>
      </c>
      <c r="BC794" s="16">
        <f>IF(BB794="Neg","Neg",BB794*HLOOKUP(BC$3,T_GDP[#All],2,FALSE))</f>
        <v>-161.53274462342009</v>
      </c>
      <c r="BD794" s="16">
        <f>IF(BC794="Neg","Neg",BC794*HLOOKUP(BD$3,T_GDP[#All],2,FALSE))</f>
        <v>-181.35324143127735</v>
      </c>
      <c r="BE794" s="16">
        <f>IF(BD794="Neg","Neg",BD794*HLOOKUP(BE$3,T_GDP[#All],2,FALSE))</f>
        <v>-193.31528680254135</v>
      </c>
      <c r="BF794" s="16">
        <f>IF(BE794="Neg","Neg",BE794*HLOOKUP(BF$3,T_GDP[#All],2,FALSE))</f>
        <v>-196.79475123479412</v>
      </c>
      <c r="BG794" s="16">
        <f>IF(BF794="Neg","Neg",BF794*HLOOKUP(BG$3,T_GDP[#All],2,FALSE))</f>
        <v>-203.45182961131729</v>
      </c>
      <c r="BH794" s="16">
        <f>IF(BG794="Neg","Neg",BG794*HLOOKUP(BH$3,T_GDP[#All],2,FALSE))</f>
        <v>-210.05098112584324</v>
      </c>
      <c r="BI794" s="16">
        <f>IF(BH794="Neg","Neg",BH794*HLOOKUP(BI$3,T_GDP[#All],2,FALSE))</f>
        <v>-218.05632823588311</v>
      </c>
      <c r="BJ794" s="16">
        <f>IF(BI794="Neg","Neg",BI794*HLOOKUP(BJ$3,T_GDP[#All],2,FALSE))</f>
        <v>-226.62948716691525</v>
      </c>
    </row>
    <row r="795" spans="1:62" ht="13.9" customHeight="1" x14ac:dyDescent="0.25">
      <c r="A795" s="6"/>
      <c r="B795" s="30" t="s">
        <v>559</v>
      </c>
      <c r="C795" s="31" t="s">
        <v>1424</v>
      </c>
      <c r="D795" s="30" t="s">
        <v>725</v>
      </c>
      <c r="E795" s="23"/>
      <c r="F795" s="23"/>
      <c r="G795" s="23"/>
      <c r="H795" s="23"/>
      <c r="I795" s="23"/>
      <c r="J795" s="23"/>
      <c r="K795" s="23"/>
      <c r="L795" s="23"/>
      <c r="M795" s="23"/>
      <c r="N795" s="15"/>
      <c r="O795" s="15"/>
      <c r="P795" s="15"/>
      <c r="Q795" s="15"/>
      <c r="R795" s="15"/>
      <c r="S795" s="15"/>
      <c r="T795" s="15"/>
      <c r="U795" s="15"/>
      <c r="V795" s="15"/>
      <c r="W795" s="15"/>
      <c r="X795" s="15"/>
      <c r="Y795" s="15"/>
      <c r="Z795" s="15"/>
      <c r="AA795" s="15"/>
      <c r="AB795" s="15"/>
      <c r="AC795" s="15"/>
      <c r="AD795" s="15"/>
      <c r="AE795" s="15"/>
      <c r="AF795" s="15"/>
      <c r="AG795" s="15"/>
      <c r="AH795" s="15"/>
      <c r="AI795" s="25"/>
      <c r="AJ795" s="25"/>
      <c r="AK795" s="25"/>
      <c r="AL795" s="25"/>
      <c r="AM795" s="25"/>
      <c r="AN795" s="25"/>
      <c r="AO795" s="25"/>
      <c r="AP795" s="25"/>
      <c r="AQ795" s="25"/>
      <c r="AR795" s="25"/>
      <c r="AS795" s="32"/>
      <c r="AT795" s="32">
        <v>0</v>
      </c>
      <c r="AU795" s="32">
        <v>-1050</v>
      </c>
      <c r="AV795" s="32">
        <v>-1210</v>
      </c>
      <c r="AW795" s="32">
        <v>-1165</v>
      </c>
      <c r="AX795" s="32">
        <v>-1190</v>
      </c>
      <c r="AY795" s="16">
        <f>IF(AX795="Neg","Neg",AX795*HLOOKUP(AY$3,T_GDP[#All],2,FALSE))</f>
        <v>-1242.42628137306</v>
      </c>
      <c r="AZ795" s="16">
        <f>IF(AY795="Neg","Neg",AY795*HLOOKUP(AZ$3,T_GDP[#All],2,FALSE))</f>
        <v>-1291.5563050625269</v>
      </c>
      <c r="BA795" s="16">
        <f>IF(AZ795="Neg","Neg",AZ795*HLOOKUP(BA$3,T_GDP[#All],2,FALSE))</f>
        <v>-1337.1873945199402</v>
      </c>
      <c r="BB795" s="16">
        <f>IF(BA795="Neg","Neg",BA795*HLOOKUP(BB$3,T_GDP[#All],2,FALSE))</f>
        <v>-1381.5311808089516</v>
      </c>
      <c r="BC795" s="16">
        <f>IF(BB795="Neg","Neg",BB795*HLOOKUP(BC$3,T_GDP[#All],2,FALSE))</f>
        <v>-1281.4931073457994</v>
      </c>
      <c r="BD795" s="16">
        <f>IF(BC795="Neg","Neg",BC795*HLOOKUP(BD$3,T_GDP[#All],2,FALSE))</f>
        <v>-1438.7357153548005</v>
      </c>
      <c r="BE795" s="16">
        <f>IF(BD795="Neg","Neg",BD795*HLOOKUP(BE$3,T_GDP[#All],2,FALSE))</f>
        <v>-1533.634608633495</v>
      </c>
      <c r="BF795" s="16">
        <f>IF(BE795="Neg","Neg",BE795*HLOOKUP(BF$3,T_GDP[#All],2,FALSE))</f>
        <v>-1561.2383597960336</v>
      </c>
      <c r="BG795" s="16">
        <f>IF(BF795="Neg","Neg",BF795*HLOOKUP(BG$3,T_GDP[#All],2,FALSE))</f>
        <v>-1614.0511815831173</v>
      </c>
      <c r="BH795" s="16">
        <f>IF(BG795="Neg","Neg",BG795*HLOOKUP(BH$3,T_GDP[#All],2,FALSE))</f>
        <v>-1666.4044502650231</v>
      </c>
      <c r="BI795" s="16">
        <f>IF(BH795="Neg","Neg",BH795*HLOOKUP(BI$3,T_GDP[#All],2,FALSE))</f>
        <v>-1729.9135373380061</v>
      </c>
      <c r="BJ795" s="16">
        <f>IF(BI795="Neg","Neg",BI795*HLOOKUP(BJ$3,T_GDP[#All],2,FALSE))</f>
        <v>-1797.9272648575279</v>
      </c>
    </row>
    <row r="796" spans="1:62" ht="13.9" customHeight="1" x14ac:dyDescent="0.25">
      <c r="A796" s="6"/>
      <c r="B796" s="30" t="s">
        <v>559</v>
      </c>
      <c r="C796" s="31" t="s">
        <v>1424</v>
      </c>
      <c r="D796" s="30" t="s">
        <v>728</v>
      </c>
      <c r="E796" s="23"/>
      <c r="F796" s="23"/>
      <c r="G796" s="23"/>
      <c r="H796" s="23"/>
      <c r="I796" s="23"/>
      <c r="J796" s="23"/>
      <c r="K796" s="23"/>
      <c r="L796" s="23"/>
      <c r="M796" s="23"/>
      <c r="N796" s="15"/>
      <c r="O796" s="15"/>
      <c r="P796" s="15"/>
      <c r="Q796" s="15"/>
      <c r="R796" s="15"/>
      <c r="S796" s="15"/>
      <c r="T796" s="15"/>
      <c r="U796" s="15"/>
      <c r="V796" s="15"/>
      <c r="W796" s="15"/>
      <c r="X796" s="15"/>
      <c r="Y796" s="15"/>
      <c r="Z796" s="15"/>
      <c r="AA796" s="15"/>
      <c r="AB796" s="15"/>
      <c r="AC796" s="15"/>
      <c r="AD796" s="15"/>
      <c r="AE796" s="15"/>
      <c r="AF796" s="15"/>
      <c r="AG796" s="15"/>
      <c r="AH796" s="15"/>
      <c r="AI796" s="25"/>
      <c r="AJ796" s="25"/>
      <c r="AK796" s="25"/>
      <c r="AL796" s="25"/>
      <c r="AM796" s="25"/>
      <c r="AN796" s="25"/>
      <c r="AO796" s="25"/>
      <c r="AP796" s="25"/>
      <c r="AQ796" s="25"/>
      <c r="AR796" s="25"/>
      <c r="AS796" s="32"/>
      <c r="AT796" s="32">
        <v>0</v>
      </c>
      <c r="AU796" s="32">
        <v>0</v>
      </c>
      <c r="AV796" s="32">
        <v>0</v>
      </c>
      <c r="AW796" s="32">
        <v>-35</v>
      </c>
      <c r="AX796" s="32">
        <v>-40</v>
      </c>
      <c r="AY796" s="16">
        <f>IF(AX796="Neg","Neg",AX796*HLOOKUP(AY$3,T_GDP[#All],2,FALSE))</f>
        <v>-41.762227945312944</v>
      </c>
      <c r="AZ796" s="16">
        <f>IF(AY796="Neg","Neg",AY796*HLOOKUP(AZ$3,T_GDP[#All],2,FALSE))</f>
        <v>-43.413657313026114</v>
      </c>
      <c r="BA796" s="16">
        <f>IF(AZ796="Neg","Neg",AZ796*HLOOKUP(BA$3,T_GDP[#All],2,FALSE))</f>
        <v>-44.947475446048408</v>
      </c>
      <c r="BB796" s="16">
        <f>IF(BA796="Neg","Neg",BA796*HLOOKUP(BB$3,T_GDP[#All],2,FALSE))</f>
        <v>-46.438022884334508</v>
      </c>
      <c r="BC796" s="16">
        <f>IF(BB796="Neg","Neg",BB796*HLOOKUP(BC$3,T_GDP[#All],2,FALSE))</f>
        <v>-43.075398566245362</v>
      </c>
      <c r="BD796" s="16">
        <f>IF(BC796="Neg","Neg",BC796*HLOOKUP(BD$3,T_GDP[#All],2,FALSE))</f>
        <v>-48.36086438167397</v>
      </c>
      <c r="BE796" s="16">
        <f>IF(BD796="Neg","Neg",BD796*HLOOKUP(BE$3,T_GDP[#All],2,FALSE))</f>
        <v>-51.55074314734437</v>
      </c>
      <c r="BF796" s="16">
        <f>IF(BE796="Neg","Neg",BE796*HLOOKUP(BF$3,T_GDP[#All],2,FALSE))</f>
        <v>-52.478600329278443</v>
      </c>
      <c r="BG796" s="16">
        <f>IF(BF796="Neg","Neg",BF796*HLOOKUP(BG$3,T_GDP[#All],2,FALSE))</f>
        <v>-54.253821229684618</v>
      </c>
      <c r="BH796" s="16">
        <f>IF(BG796="Neg","Neg",BG796*HLOOKUP(BH$3,T_GDP[#All],2,FALSE))</f>
        <v>-56.013594966891539</v>
      </c>
      <c r="BI796" s="16">
        <f>IF(BH796="Neg","Neg",BH796*HLOOKUP(BI$3,T_GDP[#All],2,FALSE))</f>
        <v>-58.148354196235509</v>
      </c>
      <c r="BJ796" s="16">
        <f>IF(BI796="Neg","Neg",BI796*HLOOKUP(BJ$3,T_GDP[#All],2,FALSE))</f>
        <v>-60.434529911177414</v>
      </c>
    </row>
    <row r="797" spans="1:62" ht="13.9" customHeight="1" x14ac:dyDescent="0.25">
      <c r="A797" s="6"/>
      <c r="B797" s="30" t="s">
        <v>559</v>
      </c>
      <c r="C797" s="36" t="s">
        <v>1425</v>
      </c>
      <c r="D797" s="30" t="s">
        <v>723</v>
      </c>
      <c r="E797" s="23"/>
      <c r="F797" s="23"/>
      <c r="G797" s="23"/>
      <c r="H797" s="23"/>
      <c r="I797" s="23"/>
      <c r="J797" s="23"/>
      <c r="K797" s="23"/>
      <c r="L797" s="23"/>
      <c r="M797" s="23"/>
      <c r="N797" s="15"/>
      <c r="O797" s="15"/>
      <c r="P797" s="15"/>
      <c r="Q797" s="15"/>
      <c r="R797" s="15"/>
      <c r="S797" s="15"/>
      <c r="T797" s="15"/>
      <c r="U797" s="15"/>
      <c r="V797" s="15"/>
      <c r="W797" s="15"/>
      <c r="X797" s="15"/>
      <c r="Y797" s="15"/>
      <c r="Z797" s="15"/>
      <c r="AA797" s="15"/>
      <c r="AB797" s="15"/>
      <c r="AC797" s="15"/>
      <c r="AD797" s="15"/>
      <c r="AE797" s="15"/>
      <c r="AF797" s="15"/>
      <c r="AG797" s="15"/>
      <c r="AH797" s="15"/>
      <c r="AI797" s="25"/>
      <c r="AJ797" s="25"/>
      <c r="AK797" s="25"/>
      <c r="AL797" s="25"/>
      <c r="AM797" s="25"/>
      <c r="AN797" s="25"/>
      <c r="AO797" s="25"/>
      <c r="AP797" s="25"/>
      <c r="AQ797" s="25"/>
      <c r="AR797" s="25"/>
      <c r="AS797" s="32"/>
      <c r="AT797" s="32">
        <v>0</v>
      </c>
      <c r="AU797" s="32">
        <v>0</v>
      </c>
      <c r="AV797" s="32">
        <v>0</v>
      </c>
      <c r="AW797" s="32">
        <v>0</v>
      </c>
      <c r="AX797" s="32">
        <v>20</v>
      </c>
      <c r="AY797" s="16">
        <f>IF(AX797="Neg","Neg",AX797*HLOOKUP(AY$3,T_GDP[#All],2,FALSE))</f>
        <v>20.881113972656472</v>
      </c>
      <c r="AZ797" s="16">
        <f>IF(AY797="Neg","Neg",AY797*HLOOKUP(AZ$3,T_GDP[#All],2,FALSE))</f>
        <v>21.706828656513057</v>
      </c>
      <c r="BA797" s="16">
        <f>IF(AZ797="Neg","Neg",AZ797*HLOOKUP(BA$3,T_GDP[#All],2,FALSE))</f>
        <v>22.473737723024204</v>
      </c>
      <c r="BB797" s="16">
        <f>IF(BA797="Neg","Neg",BA797*HLOOKUP(BB$3,T_GDP[#All],2,FALSE))</f>
        <v>23.219011442167254</v>
      </c>
      <c r="BC797" s="16">
        <f>IF(BB797="Neg","Neg",BB797*HLOOKUP(BC$3,T_GDP[#All],2,FALSE))</f>
        <v>21.537699283122681</v>
      </c>
      <c r="BD797" s="16">
        <f>IF(BC797="Neg","Neg",BC797*HLOOKUP(BD$3,T_GDP[#All],2,FALSE))</f>
        <v>24.180432190836985</v>
      </c>
      <c r="BE797" s="16">
        <f>IF(BD797="Neg","Neg",BD797*HLOOKUP(BE$3,T_GDP[#All],2,FALSE))</f>
        <v>25.775371573672185</v>
      </c>
      <c r="BF797" s="16">
        <f>IF(BE797="Neg","Neg",BE797*HLOOKUP(BF$3,T_GDP[#All],2,FALSE))</f>
        <v>26.239300164639221</v>
      </c>
      <c r="BG797" s="16">
        <f>IF(BF797="Neg","Neg",BF797*HLOOKUP(BG$3,T_GDP[#All],2,FALSE))</f>
        <v>27.126910614842309</v>
      </c>
      <c r="BH797" s="16">
        <f>IF(BG797="Neg","Neg",BG797*HLOOKUP(BH$3,T_GDP[#All],2,FALSE))</f>
        <v>28.006797483445769</v>
      </c>
      <c r="BI797" s="16">
        <f>IF(BH797="Neg","Neg",BH797*HLOOKUP(BI$3,T_GDP[#All],2,FALSE))</f>
        <v>29.074177098117755</v>
      </c>
      <c r="BJ797" s="16">
        <f>IF(BI797="Neg","Neg",BI797*HLOOKUP(BJ$3,T_GDP[#All],2,FALSE))</f>
        <v>30.217264955588707</v>
      </c>
    </row>
    <row r="798" spans="1:62" ht="13.9" customHeight="1" x14ac:dyDescent="0.25">
      <c r="A798" s="6"/>
      <c r="B798" s="30" t="s">
        <v>559</v>
      </c>
      <c r="C798" s="36" t="s">
        <v>1425</v>
      </c>
      <c r="D798" s="30" t="s">
        <v>728</v>
      </c>
      <c r="E798" s="23"/>
      <c r="F798" s="23"/>
      <c r="G798" s="23"/>
      <c r="H798" s="23"/>
      <c r="I798" s="23"/>
      <c r="J798" s="23"/>
      <c r="K798" s="23"/>
      <c r="L798" s="23"/>
      <c r="M798" s="23"/>
      <c r="N798" s="15"/>
      <c r="O798" s="15"/>
      <c r="P798" s="15"/>
      <c r="Q798" s="15"/>
      <c r="R798" s="15"/>
      <c r="S798" s="15"/>
      <c r="T798" s="15"/>
      <c r="U798" s="15"/>
      <c r="V798" s="15"/>
      <c r="W798" s="15"/>
      <c r="X798" s="15"/>
      <c r="Y798" s="15"/>
      <c r="Z798" s="15"/>
      <c r="AA798" s="15"/>
      <c r="AB798" s="15"/>
      <c r="AC798" s="15"/>
      <c r="AD798" s="15"/>
      <c r="AE798" s="15"/>
      <c r="AF798" s="15"/>
      <c r="AG798" s="15"/>
      <c r="AH798" s="15"/>
      <c r="AI798" s="25"/>
      <c r="AJ798" s="25"/>
      <c r="AK798" s="25"/>
      <c r="AL798" s="25"/>
      <c r="AM798" s="25"/>
      <c r="AN798" s="25"/>
      <c r="AO798" s="25"/>
      <c r="AP798" s="25"/>
      <c r="AQ798" s="25"/>
      <c r="AR798" s="25"/>
      <c r="AS798" s="32"/>
      <c r="AT798" s="32">
        <v>0</v>
      </c>
      <c r="AU798" s="32">
        <v>105</v>
      </c>
      <c r="AV798" s="32">
        <v>230</v>
      </c>
      <c r="AW798" s="32">
        <v>615</v>
      </c>
      <c r="AX798" s="32">
        <v>1020</v>
      </c>
      <c r="AY798" s="16">
        <f>IF(AX798="Neg","Neg",AX798*HLOOKUP(AY$3,T_GDP[#All],2,FALSE))</f>
        <v>1064.9368126054801</v>
      </c>
      <c r="AZ798" s="16">
        <f>IF(AY798="Neg","Neg",AY798*HLOOKUP(AZ$3,T_GDP[#All],2,FALSE))</f>
        <v>1107.048261482166</v>
      </c>
      <c r="BA798" s="16">
        <f>IF(AZ798="Neg","Neg",AZ798*HLOOKUP(BA$3,T_GDP[#All],2,FALSE))</f>
        <v>1146.1606238742345</v>
      </c>
      <c r="BB798" s="16">
        <f>IF(BA798="Neg","Neg",BA798*HLOOKUP(BB$3,T_GDP[#All],2,FALSE))</f>
        <v>1184.16958355053</v>
      </c>
      <c r="BC798" s="16">
        <f>IF(BB798="Neg","Neg",BB798*HLOOKUP(BC$3,T_GDP[#All],2,FALSE))</f>
        <v>1098.4226634392567</v>
      </c>
      <c r="BD798" s="16">
        <f>IF(BC798="Neg","Neg",BC798*HLOOKUP(BD$3,T_GDP[#All],2,FALSE))</f>
        <v>1233.2020417326862</v>
      </c>
      <c r="BE798" s="16">
        <f>IF(BD798="Neg","Neg",BD798*HLOOKUP(BE$3,T_GDP[#All],2,FALSE))</f>
        <v>1314.5439502572815</v>
      </c>
      <c r="BF798" s="16">
        <f>IF(BE798="Neg","Neg",BE798*HLOOKUP(BF$3,T_GDP[#All],2,FALSE))</f>
        <v>1338.2043083966003</v>
      </c>
      <c r="BG798" s="16">
        <f>IF(BF798="Neg","Neg",BF798*HLOOKUP(BG$3,T_GDP[#All],2,FALSE))</f>
        <v>1383.4724413569577</v>
      </c>
      <c r="BH798" s="16">
        <f>IF(BG798="Neg","Neg",BG798*HLOOKUP(BH$3,T_GDP[#All],2,FALSE))</f>
        <v>1428.3466716557341</v>
      </c>
      <c r="BI798" s="16">
        <f>IF(BH798="Neg","Neg",BH798*HLOOKUP(BI$3,T_GDP[#All],2,FALSE))</f>
        <v>1482.7830320040052</v>
      </c>
      <c r="BJ798" s="16">
        <f>IF(BI798="Neg","Neg",BI798*HLOOKUP(BJ$3,T_GDP[#All],2,FALSE))</f>
        <v>1541.0805127350238</v>
      </c>
    </row>
    <row r="799" spans="1:62" ht="13.9" customHeight="1" x14ac:dyDescent="0.25">
      <c r="A799" s="6"/>
      <c r="B799" s="30" t="s">
        <v>559</v>
      </c>
      <c r="C799" s="36" t="s">
        <v>1425</v>
      </c>
      <c r="D799" s="30" t="s">
        <v>716</v>
      </c>
      <c r="E799" s="23"/>
      <c r="F799" s="23"/>
      <c r="G799" s="23"/>
      <c r="H799" s="23"/>
      <c r="I799" s="23"/>
      <c r="J799" s="23"/>
      <c r="K799" s="23"/>
      <c r="L799" s="23"/>
      <c r="M799" s="23"/>
      <c r="N799" s="15"/>
      <c r="O799" s="15"/>
      <c r="P799" s="15"/>
      <c r="Q799" s="15"/>
      <c r="R799" s="15"/>
      <c r="S799" s="15"/>
      <c r="T799" s="15"/>
      <c r="U799" s="15"/>
      <c r="V799" s="15"/>
      <c r="W799" s="15"/>
      <c r="X799" s="15"/>
      <c r="Y799" s="15"/>
      <c r="Z799" s="15"/>
      <c r="AA799" s="15"/>
      <c r="AB799" s="15"/>
      <c r="AC799" s="15"/>
      <c r="AD799" s="15"/>
      <c r="AE799" s="15"/>
      <c r="AF799" s="15"/>
      <c r="AG799" s="15"/>
      <c r="AH799" s="15"/>
      <c r="AI799" s="25"/>
      <c r="AJ799" s="25"/>
      <c r="AK799" s="25"/>
      <c r="AL799" s="25"/>
      <c r="AM799" s="25"/>
      <c r="AN799" s="25"/>
      <c r="AO799" s="25"/>
      <c r="AP799" s="25"/>
      <c r="AQ799" s="25"/>
      <c r="AR799" s="25"/>
      <c r="AS799" s="32"/>
      <c r="AT799" s="32">
        <v>0</v>
      </c>
      <c r="AU799" s="32">
        <v>0</v>
      </c>
      <c r="AV799" s="32">
        <v>5</v>
      </c>
      <c r="AW799" s="32">
        <v>10</v>
      </c>
      <c r="AX799" s="32">
        <v>20</v>
      </c>
      <c r="AY799" s="16">
        <f>IF(AX799="Neg","Neg",AX799*HLOOKUP(AY$3,T_GDP[#All],2,FALSE))</f>
        <v>20.881113972656472</v>
      </c>
      <c r="AZ799" s="16">
        <f>IF(AY799="Neg","Neg",AY799*HLOOKUP(AZ$3,T_GDP[#All],2,FALSE))</f>
        <v>21.706828656513057</v>
      </c>
      <c r="BA799" s="16">
        <f>IF(AZ799="Neg","Neg",AZ799*HLOOKUP(BA$3,T_GDP[#All],2,FALSE))</f>
        <v>22.473737723024204</v>
      </c>
      <c r="BB799" s="16">
        <f>IF(BA799="Neg","Neg",BA799*HLOOKUP(BB$3,T_GDP[#All],2,FALSE))</f>
        <v>23.219011442167254</v>
      </c>
      <c r="BC799" s="16">
        <f>IF(BB799="Neg","Neg",BB799*HLOOKUP(BC$3,T_GDP[#All],2,FALSE))</f>
        <v>21.537699283122681</v>
      </c>
      <c r="BD799" s="16">
        <f>IF(BC799="Neg","Neg",BC799*HLOOKUP(BD$3,T_GDP[#All],2,FALSE))</f>
        <v>24.180432190836985</v>
      </c>
      <c r="BE799" s="16">
        <f>IF(BD799="Neg","Neg",BD799*HLOOKUP(BE$3,T_GDP[#All],2,FALSE))</f>
        <v>25.775371573672185</v>
      </c>
      <c r="BF799" s="16">
        <f>IF(BE799="Neg","Neg",BE799*HLOOKUP(BF$3,T_GDP[#All],2,FALSE))</f>
        <v>26.239300164639221</v>
      </c>
      <c r="BG799" s="16">
        <f>IF(BF799="Neg","Neg",BF799*HLOOKUP(BG$3,T_GDP[#All],2,FALSE))</f>
        <v>27.126910614842309</v>
      </c>
      <c r="BH799" s="16">
        <f>IF(BG799="Neg","Neg",BG799*HLOOKUP(BH$3,T_GDP[#All],2,FALSE))</f>
        <v>28.006797483445769</v>
      </c>
      <c r="BI799" s="16">
        <f>IF(BH799="Neg","Neg",BH799*HLOOKUP(BI$3,T_GDP[#All],2,FALSE))</f>
        <v>29.074177098117755</v>
      </c>
      <c r="BJ799" s="16">
        <f>IF(BI799="Neg","Neg",BI799*HLOOKUP(BJ$3,T_GDP[#All],2,FALSE))</f>
        <v>30.217264955588707</v>
      </c>
    </row>
    <row r="800" spans="1:62" ht="13.9" customHeight="1" x14ac:dyDescent="0.25">
      <c r="A800" s="6"/>
      <c r="B800" s="30" t="s">
        <v>559</v>
      </c>
      <c r="C800" s="36" t="s">
        <v>1425</v>
      </c>
      <c r="D800" s="30" t="s">
        <v>725</v>
      </c>
      <c r="E800" s="23"/>
      <c r="F800" s="23"/>
      <c r="G800" s="23"/>
      <c r="H800" s="23"/>
      <c r="I800" s="23"/>
      <c r="J800" s="23"/>
      <c r="K800" s="23"/>
      <c r="L800" s="23"/>
      <c r="M800" s="23"/>
      <c r="N800" s="15"/>
      <c r="O800" s="15"/>
      <c r="P800" s="15"/>
      <c r="Q800" s="15"/>
      <c r="R800" s="15"/>
      <c r="S800" s="15"/>
      <c r="T800" s="15"/>
      <c r="U800" s="15"/>
      <c r="V800" s="15"/>
      <c r="W800" s="15"/>
      <c r="X800" s="15"/>
      <c r="Y800" s="15"/>
      <c r="Z800" s="15"/>
      <c r="AA800" s="15"/>
      <c r="AB800" s="15"/>
      <c r="AC800" s="15"/>
      <c r="AD800" s="15"/>
      <c r="AE800" s="15"/>
      <c r="AF800" s="15"/>
      <c r="AG800" s="15"/>
      <c r="AH800" s="15"/>
      <c r="AI800" s="25"/>
      <c r="AJ800" s="25"/>
      <c r="AK800" s="25"/>
      <c r="AL800" s="25"/>
      <c r="AM800" s="25"/>
      <c r="AN800" s="25"/>
      <c r="AO800" s="25"/>
      <c r="AP800" s="25"/>
      <c r="AQ800" s="25"/>
      <c r="AR800" s="25"/>
      <c r="AS800" s="32"/>
      <c r="AT800" s="32">
        <v>0</v>
      </c>
      <c r="AU800" s="32">
        <v>0</v>
      </c>
      <c r="AV800" s="32">
        <v>0</v>
      </c>
      <c r="AW800" s="32">
        <v>5</v>
      </c>
      <c r="AX800" s="32">
        <v>20</v>
      </c>
      <c r="AY800" s="16">
        <f>IF(AX800="Neg","Neg",AX800*HLOOKUP(AY$3,T_GDP[#All],2,FALSE))</f>
        <v>20.881113972656472</v>
      </c>
      <c r="AZ800" s="16">
        <f>IF(AY800="Neg","Neg",AY800*HLOOKUP(AZ$3,T_GDP[#All],2,FALSE))</f>
        <v>21.706828656513057</v>
      </c>
      <c r="BA800" s="16">
        <f>IF(AZ800="Neg","Neg",AZ800*HLOOKUP(BA$3,T_GDP[#All],2,FALSE))</f>
        <v>22.473737723024204</v>
      </c>
      <c r="BB800" s="16">
        <f>IF(BA800="Neg","Neg",BA800*HLOOKUP(BB$3,T_GDP[#All],2,FALSE))</f>
        <v>23.219011442167254</v>
      </c>
      <c r="BC800" s="16">
        <f>IF(BB800="Neg","Neg",BB800*HLOOKUP(BC$3,T_GDP[#All],2,FALSE))</f>
        <v>21.537699283122681</v>
      </c>
      <c r="BD800" s="16">
        <f>IF(BC800="Neg","Neg",BC800*HLOOKUP(BD$3,T_GDP[#All],2,FALSE))</f>
        <v>24.180432190836985</v>
      </c>
      <c r="BE800" s="16">
        <f>IF(BD800="Neg","Neg",BD800*HLOOKUP(BE$3,T_GDP[#All],2,FALSE))</f>
        <v>25.775371573672185</v>
      </c>
      <c r="BF800" s="16">
        <f>IF(BE800="Neg","Neg",BE800*HLOOKUP(BF$3,T_GDP[#All],2,FALSE))</f>
        <v>26.239300164639221</v>
      </c>
      <c r="BG800" s="16">
        <f>IF(BF800="Neg","Neg",BF800*HLOOKUP(BG$3,T_GDP[#All],2,FALSE))</f>
        <v>27.126910614842309</v>
      </c>
      <c r="BH800" s="16">
        <f>IF(BG800="Neg","Neg",BG800*HLOOKUP(BH$3,T_GDP[#All],2,FALSE))</f>
        <v>28.006797483445769</v>
      </c>
      <c r="BI800" s="16">
        <f>IF(BH800="Neg","Neg",BH800*HLOOKUP(BI$3,T_GDP[#All],2,FALSE))</f>
        <v>29.074177098117755</v>
      </c>
      <c r="BJ800" s="16">
        <f>IF(BI800="Neg","Neg",BI800*HLOOKUP(BJ$3,T_GDP[#All],2,FALSE))</f>
        <v>30.217264955588707</v>
      </c>
    </row>
    <row r="801" spans="1:62" ht="13.9" customHeight="1" x14ac:dyDescent="0.25">
      <c r="A801" s="6"/>
      <c r="B801" s="30" t="s">
        <v>559</v>
      </c>
      <c r="C801" s="36" t="s">
        <v>1426</v>
      </c>
      <c r="D801" s="30" t="s">
        <v>728</v>
      </c>
      <c r="E801" s="23"/>
      <c r="F801" s="23"/>
      <c r="G801" s="23"/>
      <c r="H801" s="23"/>
      <c r="I801" s="23"/>
      <c r="J801" s="23"/>
      <c r="K801" s="23"/>
      <c r="L801" s="23"/>
      <c r="M801" s="23"/>
      <c r="N801" s="15"/>
      <c r="O801" s="15"/>
      <c r="P801" s="15"/>
      <c r="Q801" s="15"/>
      <c r="R801" s="15"/>
      <c r="S801" s="15"/>
      <c r="T801" s="15"/>
      <c r="U801" s="15"/>
      <c r="V801" s="15"/>
      <c r="W801" s="15"/>
      <c r="X801" s="15"/>
      <c r="Y801" s="15"/>
      <c r="Z801" s="15"/>
      <c r="AA801" s="15"/>
      <c r="AB801" s="15"/>
      <c r="AC801" s="15"/>
      <c r="AD801" s="15"/>
      <c r="AE801" s="15"/>
      <c r="AF801" s="15"/>
      <c r="AG801" s="15"/>
      <c r="AH801" s="15"/>
      <c r="AI801" s="25"/>
      <c r="AJ801" s="25"/>
      <c r="AK801" s="25"/>
      <c r="AL801" s="25"/>
      <c r="AM801" s="25"/>
      <c r="AN801" s="25"/>
      <c r="AO801" s="25"/>
      <c r="AP801" s="25"/>
      <c r="AQ801" s="25"/>
      <c r="AR801" s="25"/>
      <c r="AS801" s="32"/>
      <c r="AT801" s="32">
        <v>0</v>
      </c>
      <c r="AU801" s="32">
        <v>0</v>
      </c>
      <c r="AV801" s="32">
        <v>0</v>
      </c>
      <c r="AW801" s="32">
        <v>0</v>
      </c>
      <c r="AX801" s="32">
        <v>0</v>
      </c>
      <c r="AY801" s="16">
        <f>IF(AX801="Neg","Neg",AX801*HLOOKUP(AY$3,T_GDP[#All],2,FALSE))</f>
        <v>0</v>
      </c>
      <c r="AZ801" s="16">
        <f>IF(AY801="Neg","Neg",AY801*HLOOKUP(AZ$3,T_GDP[#All],2,FALSE))</f>
        <v>0</v>
      </c>
      <c r="BA801" s="16">
        <f>IF(AZ801="Neg","Neg",AZ801*HLOOKUP(BA$3,T_GDP[#All],2,FALSE))</f>
        <v>0</v>
      </c>
      <c r="BB801" s="16">
        <f>IF(BA801="Neg","Neg",BA801*HLOOKUP(BB$3,T_GDP[#All],2,FALSE))</f>
        <v>0</v>
      </c>
      <c r="BC801" s="16">
        <f>IF(BB801="Neg","Neg",BB801*HLOOKUP(BC$3,T_GDP[#All],2,FALSE))</f>
        <v>0</v>
      </c>
      <c r="BD801" s="16">
        <f>IF(BC801="Neg","Neg",BC801*HLOOKUP(BD$3,T_GDP[#All],2,FALSE))</f>
        <v>0</v>
      </c>
      <c r="BE801" s="16">
        <f>IF(BD801="Neg","Neg",BD801*HLOOKUP(BE$3,T_GDP[#All],2,FALSE))</f>
        <v>0</v>
      </c>
      <c r="BF801" s="16">
        <f>IF(BE801="Neg","Neg",BE801*HLOOKUP(BF$3,T_GDP[#All],2,FALSE))</f>
        <v>0</v>
      </c>
      <c r="BG801" s="16">
        <f>IF(BF801="Neg","Neg",BF801*HLOOKUP(BG$3,T_GDP[#All],2,FALSE))</f>
        <v>0</v>
      </c>
      <c r="BH801" s="16">
        <f>IF(BG801="Neg","Neg",BG801*HLOOKUP(BH$3,T_GDP[#All],2,FALSE))</f>
        <v>0</v>
      </c>
      <c r="BI801" s="16">
        <f>IF(BH801="Neg","Neg",BH801*HLOOKUP(BI$3,T_GDP[#All],2,FALSE))</f>
        <v>0</v>
      </c>
      <c r="BJ801" s="16">
        <f>IF(BI801="Neg","Neg",BI801*HLOOKUP(BJ$3,T_GDP[#All],2,FALSE))</f>
        <v>0</v>
      </c>
    </row>
    <row r="802" spans="1:62" ht="13.9" customHeight="1" x14ac:dyDescent="0.25">
      <c r="A802" s="6"/>
      <c r="B802" s="30" t="s">
        <v>559</v>
      </c>
      <c r="C802" s="31" t="s">
        <v>1427</v>
      </c>
      <c r="D802" s="30" t="s">
        <v>728</v>
      </c>
      <c r="E802" s="23"/>
      <c r="F802" s="23"/>
      <c r="G802" s="23"/>
      <c r="H802" s="23"/>
      <c r="I802" s="23"/>
      <c r="J802" s="23"/>
      <c r="K802" s="23"/>
      <c r="L802" s="23"/>
      <c r="M802" s="23"/>
      <c r="N802" s="15"/>
      <c r="O802" s="15"/>
      <c r="P802" s="15"/>
      <c r="Q802" s="15"/>
      <c r="R802" s="15"/>
      <c r="S802" s="15"/>
      <c r="T802" s="15"/>
      <c r="U802" s="15"/>
      <c r="V802" s="15"/>
      <c r="W802" s="15"/>
      <c r="X802" s="15"/>
      <c r="Y802" s="15"/>
      <c r="Z802" s="15"/>
      <c r="AA802" s="15"/>
      <c r="AB802" s="15"/>
      <c r="AC802" s="15"/>
      <c r="AD802" s="15"/>
      <c r="AE802" s="15"/>
      <c r="AF802" s="15"/>
      <c r="AG802" s="15"/>
      <c r="AH802" s="15"/>
      <c r="AI802" s="25"/>
      <c r="AJ802" s="25"/>
      <c r="AK802" s="25"/>
      <c r="AL802" s="25"/>
      <c r="AM802" s="25"/>
      <c r="AN802" s="25"/>
      <c r="AO802" s="25"/>
      <c r="AP802" s="25"/>
      <c r="AQ802" s="25"/>
      <c r="AR802" s="25"/>
      <c r="AS802" s="32"/>
      <c r="AT802" s="32">
        <v>0</v>
      </c>
      <c r="AU802" s="32">
        <v>640</v>
      </c>
      <c r="AV802" s="32">
        <v>630</v>
      </c>
      <c r="AW802" s="32">
        <v>620</v>
      </c>
      <c r="AX802" s="32">
        <v>610</v>
      </c>
      <c r="AY802" s="16">
        <f>IF(AX802="Neg","Neg",AX802*HLOOKUP(AY$3,T_GDP[#All],2,FALSE))</f>
        <v>636.87397616602232</v>
      </c>
      <c r="AZ802" s="16">
        <f>IF(AY802="Neg","Neg",AY802*HLOOKUP(AZ$3,T_GDP[#All],2,FALSE))</f>
        <v>662.05827402364821</v>
      </c>
      <c r="BA802" s="16">
        <f>IF(AZ802="Neg","Neg",AZ802*HLOOKUP(BA$3,T_GDP[#All],2,FALSE))</f>
        <v>685.4490005522382</v>
      </c>
      <c r="BB802" s="16">
        <f>IF(BA802="Neg","Neg",BA802*HLOOKUP(BB$3,T_GDP[#All],2,FALSE))</f>
        <v>708.17984898610121</v>
      </c>
      <c r="BC802" s="16">
        <f>IF(BB802="Neg","Neg",BB802*HLOOKUP(BC$3,T_GDP[#All],2,FALSE))</f>
        <v>656.89982813524171</v>
      </c>
      <c r="BD802" s="16">
        <f>IF(BC802="Neg","Neg",BC802*HLOOKUP(BD$3,T_GDP[#All],2,FALSE))</f>
        <v>737.50318182052797</v>
      </c>
      <c r="BE802" s="16">
        <f>IF(BD802="Neg","Neg",BD802*HLOOKUP(BE$3,T_GDP[#All],2,FALSE))</f>
        <v>786.14883299700159</v>
      </c>
      <c r="BF802" s="16">
        <f>IF(BE802="Neg","Neg",BE802*HLOOKUP(BF$3,T_GDP[#All],2,FALSE))</f>
        <v>800.29865502149619</v>
      </c>
      <c r="BG802" s="16">
        <f>IF(BF802="Neg","Neg",BF802*HLOOKUP(BG$3,T_GDP[#All],2,FALSE))</f>
        <v>827.37077375269041</v>
      </c>
      <c r="BH802" s="16">
        <f>IF(BG802="Neg","Neg",BG802*HLOOKUP(BH$3,T_GDP[#All],2,FALSE))</f>
        <v>854.20732324509595</v>
      </c>
      <c r="BI802" s="16">
        <f>IF(BH802="Neg","Neg",BH802*HLOOKUP(BI$3,T_GDP[#All],2,FALSE))</f>
        <v>886.76240149259149</v>
      </c>
      <c r="BJ802" s="16">
        <f>IF(BI802="Neg","Neg",BI802*HLOOKUP(BJ$3,T_GDP[#All],2,FALSE))</f>
        <v>921.62658114545559</v>
      </c>
    </row>
    <row r="803" spans="1:62" ht="13.9" customHeight="1" x14ac:dyDescent="0.25">
      <c r="A803" s="6"/>
      <c r="B803" s="30" t="s">
        <v>559</v>
      </c>
      <c r="C803" s="31" t="s">
        <v>1428</v>
      </c>
      <c r="D803" s="30" t="s">
        <v>725</v>
      </c>
      <c r="E803" s="23"/>
      <c r="F803" s="23"/>
      <c r="G803" s="23"/>
      <c r="H803" s="23"/>
      <c r="I803" s="23"/>
      <c r="J803" s="23"/>
      <c r="K803" s="23"/>
      <c r="L803" s="23"/>
      <c r="M803" s="23"/>
      <c r="N803" s="15"/>
      <c r="O803" s="15"/>
      <c r="P803" s="15"/>
      <c r="Q803" s="15"/>
      <c r="R803" s="15"/>
      <c r="S803" s="15"/>
      <c r="T803" s="15"/>
      <c r="U803" s="15"/>
      <c r="V803" s="15"/>
      <c r="W803" s="15"/>
      <c r="X803" s="15"/>
      <c r="Y803" s="15"/>
      <c r="Z803" s="15"/>
      <c r="AA803" s="15"/>
      <c r="AB803" s="15"/>
      <c r="AC803" s="15"/>
      <c r="AD803" s="15"/>
      <c r="AE803" s="15"/>
      <c r="AF803" s="15"/>
      <c r="AG803" s="15"/>
      <c r="AH803" s="15"/>
      <c r="AI803" s="25"/>
      <c r="AJ803" s="25"/>
      <c r="AK803" s="25"/>
      <c r="AL803" s="25"/>
      <c r="AM803" s="25"/>
      <c r="AN803" s="25"/>
      <c r="AO803" s="25"/>
      <c r="AP803" s="25"/>
      <c r="AQ803" s="25"/>
      <c r="AR803" s="25"/>
      <c r="AS803" s="32"/>
      <c r="AT803" s="32">
        <v>0</v>
      </c>
      <c r="AU803" s="32">
        <v>0</v>
      </c>
      <c r="AV803" s="32">
        <v>110</v>
      </c>
      <c r="AW803" s="32">
        <v>70</v>
      </c>
      <c r="AX803" s="32">
        <v>50</v>
      </c>
      <c r="AY803" s="16">
        <f>IF(AX803="Neg","Neg",AX803*HLOOKUP(AY$3,T_GDP[#All],2,FALSE))</f>
        <v>52.202784931641176</v>
      </c>
      <c r="AZ803" s="16">
        <f>IF(AY803="Neg","Neg",AY803*HLOOKUP(AZ$3,T_GDP[#All],2,FALSE))</f>
        <v>54.267071641282641</v>
      </c>
      <c r="BA803" s="16">
        <f>IF(AZ803="Neg","Neg",AZ803*HLOOKUP(BA$3,T_GDP[#All],2,FALSE))</f>
        <v>56.184344307560508</v>
      </c>
      <c r="BB803" s="16">
        <f>IF(BA803="Neg","Neg",BA803*HLOOKUP(BB$3,T_GDP[#All],2,FALSE))</f>
        <v>58.04752860541813</v>
      </c>
      <c r="BC803" s="16">
        <f>IF(BB803="Neg","Neg",BB803*HLOOKUP(BC$3,T_GDP[#All],2,FALSE))</f>
        <v>53.844248207806693</v>
      </c>
      <c r="BD803" s="16">
        <f>IF(BC803="Neg","Neg",BC803*HLOOKUP(BD$3,T_GDP[#All],2,FALSE))</f>
        <v>60.451080477092447</v>
      </c>
      <c r="BE803" s="16">
        <f>IF(BD803="Neg","Neg",BD803*HLOOKUP(BE$3,T_GDP[#All],2,FALSE))</f>
        <v>64.43842893418045</v>
      </c>
      <c r="BF803" s="16">
        <f>IF(BE803="Neg","Neg",BE803*HLOOKUP(BF$3,T_GDP[#All],2,FALSE))</f>
        <v>65.598250411598045</v>
      </c>
      <c r="BG803" s="16">
        <f>IF(BF803="Neg","Neg",BF803*HLOOKUP(BG$3,T_GDP[#All],2,FALSE))</f>
        <v>67.817276537105769</v>
      </c>
      <c r="BH803" s="16">
        <f>IF(BG803="Neg","Neg",BG803*HLOOKUP(BH$3,T_GDP[#All],2,FALSE))</f>
        <v>70.016993708614422</v>
      </c>
      <c r="BI803" s="16">
        <f>IF(BH803="Neg","Neg",BH803*HLOOKUP(BI$3,T_GDP[#All],2,FALSE))</f>
        <v>72.685442745294381</v>
      </c>
      <c r="BJ803" s="16">
        <f>IF(BI803="Neg","Neg",BI803*HLOOKUP(BJ$3,T_GDP[#All],2,FALSE))</f>
        <v>75.543162388971766</v>
      </c>
    </row>
    <row r="804" spans="1:62" ht="13.9" customHeight="1" x14ac:dyDescent="0.25">
      <c r="A804" s="6"/>
      <c r="B804" s="30" t="s">
        <v>559</v>
      </c>
      <c r="C804" s="31" t="s">
        <v>1428</v>
      </c>
      <c r="D804" s="30" t="s">
        <v>728</v>
      </c>
      <c r="E804" s="23"/>
      <c r="F804" s="23"/>
      <c r="G804" s="23"/>
      <c r="H804" s="23"/>
      <c r="I804" s="23"/>
      <c r="J804" s="23"/>
      <c r="K804" s="23"/>
      <c r="L804" s="23"/>
      <c r="M804" s="23"/>
      <c r="N804" s="15"/>
      <c r="O804" s="15"/>
      <c r="P804" s="15"/>
      <c r="Q804" s="15"/>
      <c r="R804" s="15"/>
      <c r="S804" s="15"/>
      <c r="T804" s="15"/>
      <c r="U804" s="15"/>
      <c r="V804" s="15"/>
      <c r="W804" s="15"/>
      <c r="X804" s="15"/>
      <c r="Y804" s="15"/>
      <c r="Z804" s="15"/>
      <c r="AA804" s="15"/>
      <c r="AB804" s="15"/>
      <c r="AC804" s="15"/>
      <c r="AD804" s="15"/>
      <c r="AE804" s="15"/>
      <c r="AF804" s="15"/>
      <c r="AG804" s="15"/>
      <c r="AH804" s="15"/>
      <c r="AI804" s="25"/>
      <c r="AJ804" s="25"/>
      <c r="AK804" s="25"/>
      <c r="AL804" s="25"/>
      <c r="AM804" s="25"/>
      <c r="AN804" s="25"/>
      <c r="AO804" s="25"/>
      <c r="AP804" s="25"/>
      <c r="AQ804" s="25"/>
      <c r="AR804" s="25"/>
      <c r="AS804" s="32"/>
      <c r="AT804" s="32">
        <v>0</v>
      </c>
      <c r="AU804" s="32">
        <v>0</v>
      </c>
      <c r="AV804" s="32">
        <v>0</v>
      </c>
      <c r="AW804" s="32">
        <v>0</v>
      </c>
      <c r="AX804" s="32">
        <v>0</v>
      </c>
      <c r="AY804" s="16">
        <f>IF(AX804="Neg","Neg",AX804*HLOOKUP(AY$3,T_GDP[#All],2,FALSE))</f>
        <v>0</v>
      </c>
      <c r="AZ804" s="16">
        <f>IF(AY804="Neg","Neg",AY804*HLOOKUP(AZ$3,T_GDP[#All],2,FALSE))</f>
        <v>0</v>
      </c>
      <c r="BA804" s="16">
        <f>IF(AZ804="Neg","Neg",AZ804*HLOOKUP(BA$3,T_GDP[#All],2,FALSE))</f>
        <v>0</v>
      </c>
      <c r="BB804" s="16">
        <f>IF(BA804="Neg","Neg",BA804*HLOOKUP(BB$3,T_GDP[#All],2,FALSE))</f>
        <v>0</v>
      </c>
      <c r="BC804" s="16">
        <f>IF(BB804="Neg","Neg",BB804*HLOOKUP(BC$3,T_GDP[#All],2,FALSE))</f>
        <v>0</v>
      </c>
      <c r="BD804" s="16">
        <f>IF(BC804="Neg","Neg",BC804*HLOOKUP(BD$3,T_GDP[#All],2,FALSE))</f>
        <v>0</v>
      </c>
      <c r="BE804" s="16">
        <f>IF(BD804="Neg","Neg",BD804*HLOOKUP(BE$3,T_GDP[#All],2,FALSE))</f>
        <v>0</v>
      </c>
      <c r="BF804" s="16">
        <f>IF(BE804="Neg","Neg",BE804*HLOOKUP(BF$3,T_GDP[#All],2,FALSE))</f>
        <v>0</v>
      </c>
      <c r="BG804" s="16">
        <f>IF(BF804="Neg","Neg",BF804*HLOOKUP(BG$3,T_GDP[#All],2,FALSE))</f>
        <v>0</v>
      </c>
      <c r="BH804" s="16">
        <f>IF(BG804="Neg","Neg",BG804*HLOOKUP(BH$3,T_GDP[#All],2,FALSE))</f>
        <v>0</v>
      </c>
      <c r="BI804" s="16">
        <f>IF(BH804="Neg","Neg",BH804*HLOOKUP(BI$3,T_GDP[#All],2,FALSE))</f>
        <v>0</v>
      </c>
      <c r="BJ804" s="16">
        <f>IF(BI804="Neg","Neg",BI804*HLOOKUP(BJ$3,T_GDP[#All],2,FALSE))</f>
        <v>0</v>
      </c>
    </row>
    <row r="805" spans="1:62" ht="13.9" customHeight="1" x14ac:dyDescent="0.25">
      <c r="A805" s="6"/>
      <c r="B805" s="30" t="s">
        <v>559</v>
      </c>
      <c r="C805" s="36" t="s">
        <v>1429</v>
      </c>
      <c r="D805" s="30" t="s">
        <v>974</v>
      </c>
      <c r="E805" s="23"/>
      <c r="F805" s="23"/>
      <c r="G805" s="23"/>
      <c r="H805" s="23"/>
      <c r="I805" s="23"/>
      <c r="J805" s="23"/>
      <c r="K805" s="23"/>
      <c r="L805" s="23"/>
      <c r="M805" s="23"/>
      <c r="N805" s="15"/>
      <c r="O805" s="15"/>
      <c r="P805" s="15"/>
      <c r="Q805" s="15"/>
      <c r="R805" s="15"/>
      <c r="S805" s="15"/>
      <c r="T805" s="15"/>
      <c r="U805" s="15"/>
      <c r="V805" s="15"/>
      <c r="W805" s="15"/>
      <c r="X805" s="15"/>
      <c r="Y805" s="15"/>
      <c r="Z805" s="15"/>
      <c r="AA805" s="15"/>
      <c r="AB805" s="15"/>
      <c r="AC805" s="15"/>
      <c r="AD805" s="15"/>
      <c r="AE805" s="15"/>
      <c r="AF805" s="15"/>
      <c r="AG805" s="15"/>
      <c r="AH805" s="15"/>
      <c r="AI805" s="25"/>
      <c r="AJ805" s="25"/>
      <c r="AK805" s="25"/>
      <c r="AL805" s="25"/>
      <c r="AM805" s="25"/>
      <c r="AN805" s="25"/>
      <c r="AO805" s="25"/>
      <c r="AP805" s="25"/>
      <c r="AQ805" s="25"/>
      <c r="AR805" s="25"/>
      <c r="AS805" s="32"/>
      <c r="AT805" s="32">
        <v>-1900</v>
      </c>
      <c r="AU805" s="32">
        <v>-1600</v>
      </c>
      <c r="AV805" s="32">
        <v>-1700</v>
      </c>
      <c r="AW805" s="32">
        <v>-2100</v>
      </c>
      <c r="AX805" s="32">
        <v>-2100</v>
      </c>
      <c r="AY805" s="16">
        <f>IF(AX805="Neg","Neg",AX805*HLOOKUP(AY$3,T_GDP[#All],2,FALSE))</f>
        <v>-2192.5169671289295</v>
      </c>
      <c r="AZ805" s="16">
        <f>IF(AY805="Neg","Neg",AY805*HLOOKUP(AZ$3,T_GDP[#All],2,FALSE))</f>
        <v>-2279.2170089338711</v>
      </c>
      <c r="BA805" s="16">
        <f>IF(AZ805="Neg","Neg",AZ805*HLOOKUP(BA$3,T_GDP[#All],2,FALSE))</f>
        <v>-2359.7424609175414</v>
      </c>
      <c r="BB805" s="16">
        <f>IF(BA805="Neg","Neg",BA805*HLOOKUP(BB$3,T_GDP[#All],2,FALSE))</f>
        <v>-2437.9962014275616</v>
      </c>
      <c r="BC805" s="16">
        <f>IF(BB805="Neg","Neg",BB805*HLOOKUP(BC$3,T_GDP[#All],2,FALSE))</f>
        <v>-2261.4584247278813</v>
      </c>
      <c r="BD805" s="16">
        <f>IF(BC805="Neg","Neg",BC805*HLOOKUP(BD$3,T_GDP[#All],2,FALSE))</f>
        <v>-2538.9453800378828</v>
      </c>
      <c r="BE805" s="16">
        <f>IF(BD805="Neg","Neg",BD805*HLOOKUP(BE$3,T_GDP[#All],2,FALSE))</f>
        <v>-2706.414015235579</v>
      </c>
      <c r="BF805" s="16">
        <f>IF(BE805="Neg","Neg",BE805*HLOOKUP(BF$3,T_GDP[#All],2,FALSE))</f>
        <v>-2755.1265172871176</v>
      </c>
      <c r="BG805" s="16">
        <f>IF(BF805="Neg","Neg",BF805*HLOOKUP(BG$3,T_GDP[#All],2,FALSE))</f>
        <v>-2848.3256145584419</v>
      </c>
      <c r="BH805" s="16">
        <f>IF(BG805="Neg","Neg",BG805*HLOOKUP(BH$3,T_GDP[#All],2,FALSE))</f>
        <v>-2940.7137357618049</v>
      </c>
      <c r="BI805" s="16">
        <f>IF(BH805="Neg","Neg",BH805*HLOOKUP(BI$3,T_GDP[#All],2,FALSE))</f>
        <v>-3052.7885953023633</v>
      </c>
      <c r="BJ805" s="16">
        <f>IF(BI805="Neg","Neg",BI805*HLOOKUP(BJ$3,T_GDP[#All],2,FALSE))</f>
        <v>-3172.8128203368133</v>
      </c>
    </row>
    <row r="806" spans="1:62" ht="13.9" customHeight="1" x14ac:dyDescent="0.25">
      <c r="A806" s="6"/>
      <c r="B806" s="30" t="s">
        <v>559</v>
      </c>
      <c r="C806" s="36" t="s">
        <v>1430</v>
      </c>
      <c r="D806" s="30" t="s">
        <v>730</v>
      </c>
      <c r="E806" s="23"/>
      <c r="F806" s="23"/>
      <c r="G806" s="23"/>
      <c r="H806" s="23"/>
      <c r="I806" s="23"/>
      <c r="J806" s="23"/>
      <c r="K806" s="23"/>
      <c r="L806" s="23"/>
      <c r="M806" s="23"/>
      <c r="N806" s="15"/>
      <c r="O806" s="15"/>
      <c r="P806" s="15"/>
      <c r="Q806" s="15"/>
      <c r="R806" s="15"/>
      <c r="S806" s="15"/>
      <c r="T806" s="15"/>
      <c r="U806" s="15"/>
      <c r="V806" s="15"/>
      <c r="W806" s="15"/>
      <c r="X806" s="15"/>
      <c r="Y806" s="15"/>
      <c r="Z806" s="15"/>
      <c r="AA806" s="15"/>
      <c r="AB806" s="15"/>
      <c r="AC806" s="15"/>
      <c r="AD806" s="15"/>
      <c r="AE806" s="15"/>
      <c r="AF806" s="15"/>
      <c r="AG806" s="15"/>
      <c r="AH806" s="15"/>
      <c r="AI806" s="25"/>
      <c r="AJ806" s="25"/>
      <c r="AK806" s="25"/>
      <c r="AL806" s="25"/>
      <c r="AM806" s="25"/>
      <c r="AN806" s="25"/>
      <c r="AO806" s="25"/>
      <c r="AP806" s="25"/>
      <c r="AQ806" s="25"/>
      <c r="AR806" s="25"/>
      <c r="AS806" s="32"/>
      <c r="AT806" s="32">
        <v>1780</v>
      </c>
      <c r="AU806" s="32">
        <v>2240</v>
      </c>
      <c r="AV806" s="32">
        <v>2120</v>
      </c>
      <c r="AW806" s="32">
        <v>2090</v>
      </c>
      <c r="AX806" s="32">
        <v>1870</v>
      </c>
      <c r="AY806" s="16">
        <f>IF(AX806="Neg","Neg",AX806*HLOOKUP(AY$3,T_GDP[#All],2,FALSE))</f>
        <v>1952.3841564433801</v>
      </c>
      <c r="AZ806" s="16">
        <f>IF(AY806="Neg","Neg",AY806*HLOOKUP(AZ$3,T_GDP[#All],2,FALSE))</f>
        <v>2029.5884793839709</v>
      </c>
      <c r="BA806" s="16">
        <f>IF(AZ806="Neg","Neg",AZ806*HLOOKUP(BA$3,T_GDP[#All],2,FALSE))</f>
        <v>2101.2944771027633</v>
      </c>
      <c r="BB806" s="16">
        <f>IF(BA806="Neg","Neg",BA806*HLOOKUP(BB$3,T_GDP[#All],2,FALSE))</f>
        <v>2170.9775698426383</v>
      </c>
      <c r="BC806" s="16">
        <f>IF(BB806="Neg","Neg",BB806*HLOOKUP(BC$3,T_GDP[#All],2,FALSE))</f>
        <v>2013.7748829719706</v>
      </c>
      <c r="BD806" s="16">
        <f>IF(BC806="Neg","Neg",BC806*HLOOKUP(BD$3,T_GDP[#All],2,FALSE))</f>
        <v>2260.8704098432577</v>
      </c>
      <c r="BE806" s="16">
        <f>IF(BD806="Neg","Neg",BD806*HLOOKUP(BE$3,T_GDP[#All],2,FALSE))</f>
        <v>2409.9972421383486</v>
      </c>
      <c r="BF806" s="16">
        <f>IF(BE806="Neg","Neg",BE806*HLOOKUP(BF$3,T_GDP[#All],2,FALSE))</f>
        <v>2453.3745653937663</v>
      </c>
      <c r="BG806" s="16">
        <f>IF(BF806="Neg","Neg",BF806*HLOOKUP(BG$3,T_GDP[#All],2,FALSE))</f>
        <v>2536.366142487755</v>
      </c>
      <c r="BH806" s="16">
        <f>IF(BG806="Neg","Neg",BG806*HLOOKUP(BH$3,T_GDP[#All],2,FALSE))</f>
        <v>2618.6355647021783</v>
      </c>
      <c r="BI806" s="16">
        <f>IF(BH806="Neg","Neg",BH806*HLOOKUP(BI$3,T_GDP[#All],2,FALSE))</f>
        <v>2718.4355586740089</v>
      </c>
      <c r="BJ806" s="16">
        <f>IF(BI806="Neg","Neg",BI806*HLOOKUP(BJ$3,T_GDP[#All],2,FALSE))</f>
        <v>2825.3142733475429</v>
      </c>
    </row>
    <row r="807" spans="1:62" ht="13.9" customHeight="1" x14ac:dyDescent="0.25">
      <c r="A807" s="6"/>
      <c r="B807" s="30" t="s">
        <v>559</v>
      </c>
      <c r="C807" s="31" t="s">
        <v>1431</v>
      </c>
      <c r="D807" s="30" t="s">
        <v>974</v>
      </c>
      <c r="E807" s="23"/>
      <c r="F807" s="23"/>
      <c r="G807" s="23"/>
      <c r="H807" s="23"/>
      <c r="I807" s="23"/>
      <c r="J807" s="23"/>
      <c r="K807" s="23"/>
      <c r="L807" s="23"/>
      <c r="M807" s="23"/>
      <c r="N807" s="15"/>
      <c r="O807" s="15"/>
      <c r="P807" s="15"/>
      <c r="Q807" s="15"/>
      <c r="R807" s="15"/>
      <c r="S807" s="15"/>
      <c r="T807" s="15"/>
      <c r="U807" s="15"/>
      <c r="V807" s="15"/>
      <c r="W807" s="15"/>
      <c r="X807" s="15"/>
      <c r="Y807" s="15"/>
      <c r="Z807" s="15"/>
      <c r="AA807" s="15"/>
      <c r="AB807" s="15"/>
      <c r="AC807" s="15"/>
      <c r="AD807" s="15"/>
      <c r="AE807" s="15"/>
      <c r="AF807" s="15"/>
      <c r="AG807" s="15"/>
      <c r="AH807" s="15"/>
      <c r="AI807" s="25"/>
      <c r="AJ807" s="25"/>
      <c r="AK807" s="25"/>
      <c r="AL807" s="25"/>
      <c r="AM807" s="25"/>
      <c r="AN807" s="25"/>
      <c r="AO807" s="25"/>
      <c r="AP807" s="25"/>
      <c r="AQ807" s="25"/>
      <c r="AR807" s="25"/>
      <c r="AS807" s="32"/>
      <c r="AT807" s="32">
        <v>0</v>
      </c>
      <c r="AU807" s="32">
        <v>-5</v>
      </c>
      <c r="AV807" s="32">
        <v>-5</v>
      </c>
      <c r="AW807" s="32">
        <v>-5</v>
      </c>
      <c r="AX807" s="32">
        <v>-5</v>
      </c>
      <c r="AY807" s="16">
        <f>IF(AX807="Neg","Neg",AX807*HLOOKUP(AY$3,T_GDP[#All],2,FALSE))</f>
        <v>-5.220278493164118</v>
      </c>
      <c r="AZ807" s="16">
        <f>IF(AY807="Neg","Neg",AY807*HLOOKUP(AZ$3,T_GDP[#All],2,FALSE))</f>
        <v>-5.4267071641282643</v>
      </c>
      <c r="BA807" s="16">
        <f>IF(AZ807="Neg","Neg",AZ807*HLOOKUP(BA$3,T_GDP[#All],2,FALSE))</f>
        <v>-5.618434430756051</v>
      </c>
      <c r="BB807" s="16">
        <f>IF(BA807="Neg","Neg",BA807*HLOOKUP(BB$3,T_GDP[#All],2,FALSE))</f>
        <v>-5.8047528605418135</v>
      </c>
      <c r="BC807" s="16">
        <f>IF(BB807="Neg","Neg",BB807*HLOOKUP(BC$3,T_GDP[#All],2,FALSE))</f>
        <v>-5.3844248207806702</v>
      </c>
      <c r="BD807" s="16">
        <f>IF(BC807="Neg","Neg",BC807*HLOOKUP(BD$3,T_GDP[#All],2,FALSE))</f>
        <v>-6.0451080477092463</v>
      </c>
      <c r="BE807" s="16">
        <f>IF(BD807="Neg","Neg",BD807*HLOOKUP(BE$3,T_GDP[#All],2,FALSE))</f>
        <v>-6.4438428934180463</v>
      </c>
      <c r="BF807" s="16">
        <f>IF(BE807="Neg","Neg",BE807*HLOOKUP(BF$3,T_GDP[#All],2,FALSE))</f>
        <v>-6.5598250411598054</v>
      </c>
      <c r="BG807" s="16">
        <f>IF(BF807="Neg","Neg",BF807*HLOOKUP(BG$3,T_GDP[#All],2,FALSE))</f>
        <v>-6.7817276537105773</v>
      </c>
      <c r="BH807" s="16">
        <f>IF(BG807="Neg","Neg",BG807*HLOOKUP(BH$3,T_GDP[#All],2,FALSE))</f>
        <v>-7.0016993708614423</v>
      </c>
      <c r="BI807" s="16">
        <f>IF(BH807="Neg","Neg",BH807*HLOOKUP(BI$3,T_GDP[#All],2,FALSE))</f>
        <v>-7.2685442745294386</v>
      </c>
      <c r="BJ807" s="16">
        <f>IF(BI807="Neg","Neg",BI807*HLOOKUP(BJ$3,T_GDP[#All],2,FALSE))</f>
        <v>-7.5543162388971767</v>
      </c>
    </row>
    <row r="808" spans="1:62" ht="13.9" customHeight="1" x14ac:dyDescent="0.25">
      <c r="A808" s="6"/>
      <c r="B808" s="30" t="s">
        <v>559</v>
      </c>
      <c r="C808" s="31" t="s">
        <v>1432</v>
      </c>
      <c r="D808" s="30" t="s">
        <v>741</v>
      </c>
      <c r="E808" s="23"/>
      <c r="F808" s="23"/>
      <c r="G808" s="23"/>
      <c r="H808" s="23"/>
      <c r="I808" s="23"/>
      <c r="J808" s="23"/>
      <c r="K808" s="23"/>
      <c r="L808" s="23"/>
      <c r="M808" s="23"/>
      <c r="N808" s="15"/>
      <c r="O808" s="15"/>
      <c r="P808" s="15"/>
      <c r="Q808" s="15"/>
      <c r="R808" s="15"/>
      <c r="S808" s="15"/>
      <c r="T808" s="15"/>
      <c r="U808" s="15"/>
      <c r="V808" s="15"/>
      <c r="W808" s="15"/>
      <c r="X808" s="15"/>
      <c r="Y808" s="15"/>
      <c r="Z808" s="15"/>
      <c r="AA808" s="15"/>
      <c r="AB808" s="15"/>
      <c r="AC808" s="15"/>
      <c r="AD808" s="15"/>
      <c r="AE808" s="15"/>
      <c r="AF808" s="15"/>
      <c r="AG808" s="15"/>
      <c r="AH808" s="15"/>
      <c r="AI808" s="25"/>
      <c r="AJ808" s="25"/>
      <c r="AK808" s="25"/>
      <c r="AL808" s="25"/>
      <c r="AM808" s="25"/>
      <c r="AN808" s="25"/>
      <c r="AO808" s="25"/>
      <c r="AP808" s="25"/>
      <c r="AQ808" s="25"/>
      <c r="AR808" s="25"/>
      <c r="AS808" s="32"/>
      <c r="AT808" s="32">
        <v>-15</v>
      </c>
      <c r="AU808" s="32">
        <v>-15</v>
      </c>
      <c r="AV808" s="32">
        <v>-15</v>
      </c>
      <c r="AW808" s="32">
        <v>-20</v>
      </c>
      <c r="AX808" s="32">
        <v>-20</v>
      </c>
      <c r="AY808" s="16">
        <f>IF(AX808="Neg","Neg",AX808*HLOOKUP(AY$3,T_GDP[#All],2,FALSE))</f>
        <v>-20.881113972656472</v>
      </c>
      <c r="AZ808" s="16">
        <f>IF(AY808="Neg","Neg",AY808*HLOOKUP(AZ$3,T_GDP[#All],2,FALSE))</f>
        <v>-21.706828656513057</v>
      </c>
      <c r="BA808" s="16">
        <f>IF(AZ808="Neg","Neg",AZ808*HLOOKUP(BA$3,T_GDP[#All],2,FALSE))</f>
        <v>-22.473737723024204</v>
      </c>
      <c r="BB808" s="16">
        <f>IF(BA808="Neg","Neg",BA808*HLOOKUP(BB$3,T_GDP[#All],2,FALSE))</f>
        <v>-23.219011442167254</v>
      </c>
      <c r="BC808" s="16">
        <f>IF(BB808="Neg","Neg",BB808*HLOOKUP(BC$3,T_GDP[#All],2,FALSE))</f>
        <v>-21.537699283122681</v>
      </c>
      <c r="BD808" s="16">
        <f>IF(BC808="Neg","Neg",BC808*HLOOKUP(BD$3,T_GDP[#All],2,FALSE))</f>
        <v>-24.180432190836985</v>
      </c>
      <c r="BE808" s="16">
        <f>IF(BD808="Neg","Neg",BD808*HLOOKUP(BE$3,T_GDP[#All],2,FALSE))</f>
        <v>-25.775371573672185</v>
      </c>
      <c r="BF808" s="16">
        <f>IF(BE808="Neg","Neg",BE808*HLOOKUP(BF$3,T_GDP[#All],2,FALSE))</f>
        <v>-26.239300164639221</v>
      </c>
      <c r="BG808" s="16">
        <f>IF(BF808="Neg","Neg",BF808*HLOOKUP(BG$3,T_GDP[#All],2,FALSE))</f>
        <v>-27.126910614842309</v>
      </c>
      <c r="BH808" s="16">
        <f>IF(BG808="Neg","Neg",BG808*HLOOKUP(BH$3,T_GDP[#All],2,FALSE))</f>
        <v>-28.006797483445769</v>
      </c>
      <c r="BI808" s="16">
        <f>IF(BH808="Neg","Neg",BH808*HLOOKUP(BI$3,T_GDP[#All],2,FALSE))</f>
        <v>-29.074177098117755</v>
      </c>
      <c r="BJ808" s="16">
        <f>IF(BI808="Neg","Neg",BI808*HLOOKUP(BJ$3,T_GDP[#All],2,FALSE))</f>
        <v>-30.217264955588707</v>
      </c>
    </row>
    <row r="809" spans="1:62" ht="13.9" customHeight="1" x14ac:dyDescent="0.25">
      <c r="A809" s="6"/>
      <c r="B809" s="30" t="s">
        <v>559</v>
      </c>
      <c r="C809" s="31" t="s">
        <v>1433</v>
      </c>
      <c r="D809" s="30" t="s">
        <v>728</v>
      </c>
      <c r="E809" s="23"/>
      <c r="F809" s="23"/>
      <c r="G809" s="23"/>
      <c r="H809" s="23"/>
      <c r="I809" s="23"/>
      <c r="J809" s="23"/>
      <c r="K809" s="23"/>
      <c r="L809" s="23"/>
      <c r="M809" s="23"/>
      <c r="N809" s="15"/>
      <c r="O809" s="15"/>
      <c r="P809" s="15"/>
      <c r="Q809" s="15"/>
      <c r="R809" s="15"/>
      <c r="S809" s="15"/>
      <c r="T809" s="15"/>
      <c r="U809" s="15"/>
      <c r="V809" s="15"/>
      <c r="W809" s="15"/>
      <c r="X809" s="15"/>
      <c r="Y809" s="15"/>
      <c r="Z809" s="15"/>
      <c r="AA809" s="15"/>
      <c r="AB809" s="15"/>
      <c r="AC809" s="15"/>
      <c r="AD809" s="15"/>
      <c r="AE809" s="15"/>
      <c r="AF809" s="15"/>
      <c r="AG809" s="15"/>
      <c r="AH809" s="15"/>
      <c r="AI809" s="25"/>
      <c r="AJ809" s="25"/>
      <c r="AK809" s="25"/>
      <c r="AL809" s="25"/>
      <c r="AM809" s="25"/>
      <c r="AN809" s="25"/>
      <c r="AO809" s="25"/>
      <c r="AP809" s="25"/>
      <c r="AQ809" s="25"/>
      <c r="AR809" s="25"/>
      <c r="AS809" s="32"/>
      <c r="AT809" s="32">
        <v>-15</v>
      </c>
      <c r="AU809" s="32">
        <v>-15</v>
      </c>
      <c r="AV809" s="32">
        <v>-15</v>
      </c>
      <c r="AW809" s="32">
        <v>-15</v>
      </c>
      <c r="AX809" s="32">
        <v>-15</v>
      </c>
      <c r="AY809" s="16">
        <f>IF(AX809="Neg","Neg",AX809*HLOOKUP(AY$3,T_GDP[#All],2,FALSE))</f>
        <v>-15.660835479492354</v>
      </c>
      <c r="AZ809" s="16">
        <f>IF(AY809="Neg","Neg",AY809*HLOOKUP(AZ$3,T_GDP[#All],2,FALSE))</f>
        <v>-16.280121492384794</v>
      </c>
      <c r="BA809" s="16">
        <f>IF(AZ809="Neg","Neg",AZ809*HLOOKUP(BA$3,T_GDP[#All],2,FALSE))</f>
        <v>-16.855303292268154</v>
      </c>
      <c r="BB809" s="16">
        <f>IF(BA809="Neg","Neg",BA809*HLOOKUP(BB$3,T_GDP[#All],2,FALSE))</f>
        <v>-17.41425858162544</v>
      </c>
      <c r="BC809" s="16">
        <f>IF(BB809="Neg","Neg",BB809*HLOOKUP(BC$3,T_GDP[#All],2,FALSE))</f>
        <v>-16.153274462342008</v>
      </c>
      <c r="BD809" s="16">
        <f>IF(BC809="Neg","Neg",BC809*HLOOKUP(BD$3,T_GDP[#All],2,FALSE))</f>
        <v>-18.135324143127736</v>
      </c>
      <c r="BE809" s="16">
        <f>IF(BD809="Neg","Neg",BD809*HLOOKUP(BE$3,T_GDP[#All],2,FALSE))</f>
        <v>-19.331528680254134</v>
      </c>
      <c r="BF809" s="16">
        <f>IF(BE809="Neg","Neg",BE809*HLOOKUP(BF$3,T_GDP[#All],2,FALSE))</f>
        <v>-19.67947512347941</v>
      </c>
      <c r="BG809" s="16">
        <f>IF(BF809="Neg","Neg",BF809*HLOOKUP(BG$3,T_GDP[#All],2,FALSE))</f>
        <v>-20.345182961131727</v>
      </c>
      <c r="BH809" s="16">
        <f>IF(BG809="Neg","Neg",BG809*HLOOKUP(BH$3,T_GDP[#All],2,FALSE))</f>
        <v>-21.005098112584321</v>
      </c>
      <c r="BI809" s="16">
        <f>IF(BH809="Neg","Neg",BH809*HLOOKUP(BI$3,T_GDP[#All],2,FALSE))</f>
        <v>-21.805632823588308</v>
      </c>
      <c r="BJ809" s="16">
        <f>IF(BI809="Neg","Neg",BI809*HLOOKUP(BJ$3,T_GDP[#All],2,FALSE))</f>
        <v>-22.662948716691524</v>
      </c>
    </row>
    <row r="810" spans="1:62" ht="13.9" customHeight="1" x14ac:dyDescent="0.25">
      <c r="A810" s="6"/>
      <c r="B810" s="30" t="s">
        <v>559</v>
      </c>
      <c r="C810" s="31" t="s">
        <v>1433</v>
      </c>
      <c r="D810" s="30" t="s">
        <v>725</v>
      </c>
      <c r="E810" s="23"/>
      <c r="F810" s="23"/>
      <c r="G810" s="23"/>
      <c r="H810" s="23"/>
      <c r="I810" s="23"/>
      <c r="J810" s="23"/>
      <c r="K810" s="23"/>
      <c r="L810" s="23"/>
      <c r="M810" s="23"/>
      <c r="N810" s="15"/>
      <c r="O810" s="15"/>
      <c r="P810" s="15"/>
      <c r="Q810" s="15"/>
      <c r="R810" s="15"/>
      <c r="S810" s="15"/>
      <c r="T810" s="15"/>
      <c r="U810" s="15"/>
      <c r="V810" s="15"/>
      <c r="W810" s="15"/>
      <c r="X810" s="15"/>
      <c r="Y810" s="15"/>
      <c r="Z810" s="15"/>
      <c r="AA810" s="15"/>
      <c r="AB810" s="15"/>
      <c r="AC810" s="15"/>
      <c r="AD810" s="15"/>
      <c r="AE810" s="15"/>
      <c r="AF810" s="15"/>
      <c r="AG810" s="15"/>
      <c r="AH810" s="15"/>
      <c r="AI810" s="25"/>
      <c r="AJ810" s="25"/>
      <c r="AK810" s="25"/>
      <c r="AL810" s="25"/>
      <c r="AM810" s="25"/>
      <c r="AN810" s="25"/>
      <c r="AO810" s="25"/>
      <c r="AP810" s="25"/>
      <c r="AQ810" s="25"/>
      <c r="AR810" s="25"/>
      <c r="AS810" s="32"/>
      <c r="AT810" s="32">
        <v>-20</v>
      </c>
      <c r="AU810" s="32">
        <v>-20</v>
      </c>
      <c r="AV810" s="32">
        <v>-20</v>
      </c>
      <c r="AW810" s="32">
        <v>-20</v>
      </c>
      <c r="AX810" s="32">
        <v>-20</v>
      </c>
      <c r="AY810" s="16">
        <f>IF(AX810="Neg","Neg",AX810*HLOOKUP(AY$3,T_GDP[#All],2,FALSE))</f>
        <v>-20.881113972656472</v>
      </c>
      <c r="AZ810" s="16">
        <f>IF(AY810="Neg","Neg",AY810*HLOOKUP(AZ$3,T_GDP[#All],2,FALSE))</f>
        <v>-21.706828656513057</v>
      </c>
      <c r="BA810" s="16">
        <f>IF(AZ810="Neg","Neg",AZ810*HLOOKUP(BA$3,T_GDP[#All],2,FALSE))</f>
        <v>-22.473737723024204</v>
      </c>
      <c r="BB810" s="16">
        <f>IF(BA810="Neg","Neg",BA810*HLOOKUP(BB$3,T_GDP[#All],2,FALSE))</f>
        <v>-23.219011442167254</v>
      </c>
      <c r="BC810" s="16">
        <f>IF(BB810="Neg","Neg",BB810*HLOOKUP(BC$3,T_GDP[#All],2,FALSE))</f>
        <v>-21.537699283122681</v>
      </c>
      <c r="BD810" s="16">
        <f>IF(BC810="Neg","Neg",BC810*HLOOKUP(BD$3,T_GDP[#All],2,FALSE))</f>
        <v>-24.180432190836985</v>
      </c>
      <c r="BE810" s="16">
        <f>IF(BD810="Neg","Neg",BD810*HLOOKUP(BE$3,T_GDP[#All],2,FALSE))</f>
        <v>-25.775371573672185</v>
      </c>
      <c r="BF810" s="16">
        <f>IF(BE810="Neg","Neg",BE810*HLOOKUP(BF$3,T_GDP[#All],2,FALSE))</f>
        <v>-26.239300164639221</v>
      </c>
      <c r="BG810" s="16">
        <f>IF(BF810="Neg","Neg",BF810*HLOOKUP(BG$3,T_GDP[#All],2,FALSE))</f>
        <v>-27.126910614842309</v>
      </c>
      <c r="BH810" s="16">
        <f>IF(BG810="Neg","Neg",BG810*HLOOKUP(BH$3,T_GDP[#All],2,FALSE))</f>
        <v>-28.006797483445769</v>
      </c>
      <c r="BI810" s="16">
        <f>IF(BH810="Neg","Neg",BH810*HLOOKUP(BI$3,T_GDP[#All],2,FALSE))</f>
        <v>-29.074177098117755</v>
      </c>
      <c r="BJ810" s="16">
        <f>IF(BI810="Neg","Neg",BI810*HLOOKUP(BJ$3,T_GDP[#All],2,FALSE))</f>
        <v>-30.217264955588707</v>
      </c>
    </row>
    <row r="811" spans="1:62" ht="13.9" customHeight="1" x14ac:dyDescent="0.25">
      <c r="A811" s="6"/>
      <c r="B811" s="30" t="s">
        <v>559</v>
      </c>
      <c r="C811" s="31" t="s">
        <v>1434</v>
      </c>
      <c r="D811" s="30" t="s">
        <v>974</v>
      </c>
      <c r="E811" s="23"/>
      <c r="F811" s="23"/>
      <c r="G811" s="23"/>
      <c r="H811" s="23"/>
      <c r="I811" s="23"/>
      <c r="J811" s="23"/>
      <c r="K811" s="23"/>
      <c r="L811" s="23"/>
      <c r="M811" s="23"/>
      <c r="N811" s="15"/>
      <c r="O811" s="15"/>
      <c r="P811" s="15"/>
      <c r="Q811" s="15"/>
      <c r="R811" s="15"/>
      <c r="S811" s="15"/>
      <c r="T811" s="15"/>
      <c r="U811" s="15"/>
      <c r="V811" s="15"/>
      <c r="W811" s="15"/>
      <c r="X811" s="15"/>
      <c r="Y811" s="15"/>
      <c r="Z811" s="15"/>
      <c r="AA811" s="15"/>
      <c r="AB811" s="15"/>
      <c r="AC811" s="15"/>
      <c r="AD811" s="15"/>
      <c r="AE811" s="15"/>
      <c r="AF811" s="15"/>
      <c r="AG811" s="15"/>
      <c r="AH811" s="15"/>
      <c r="AI811" s="25"/>
      <c r="AJ811" s="25"/>
      <c r="AK811" s="25"/>
      <c r="AL811" s="25"/>
      <c r="AM811" s="25"/>
      <c r="AN811" s="25"/>
      <c r="AO811" s="25"/>
      <c r="AP811" s="25"/>
      <c r="AQ811" s="25"/>
      <c r="AR811" s="25"/>
      <c r="AS811" s="32"/>
      <c r="AT811" s="32">
        <v>0</v>
      </c>
      <c r="AU811" s="32">
        <v>0</v>
      </c>
      <c r="AV811" s="32">
        <v>5</v>
      </c>
      <c r="AW811" s="32">
        <v>10</v>
      </c>
      <c r="AX811" s="32">
        <v>10</v>
      </c>
      <c r="AY811" s="16">
        <f>IF(AX811="Neg","Neg",AX811*HLOOKUP(AY$3,T_GDP[#All],2,FALSE))</f>
        <v>10.440556986328236</v>
      </c>
      <c r="AZ811" s="16">
        <f>IF(AY811="Neg","Neg",AY811*HLOOKUP(AZ$3,T_GDP[#All],2,FALSE))</f>
        <v>10.853414328256529</v>
      </c>
      <c r="BA811" s="16">
        <f>IF(AZ811="Neg","Neg",AZ811*HLOOKUP(BA$3,T_GDP[#All],2,FALSE))</f>
        <v>11.236868861512102</v>
      </c>
      <c r="BB811" s="16">
        <f>IF(BA811="Neg","Neg",BA811*HLOOKUP(BB$3,T_GDP[#All],2,FALSE))</f>
        <v>11.609505721083627</v>
      </c>
      <c r="BC811" s="16">
        <f>IF(BB811="Neg","Neg",BB811*HLOOKUP(BC$3,T_GDP[#All],2,FALSE))</f>
        <v>10.76884964156134</v>
      </c>
      <c r="BD811" s="16">
        <f>IF(BC811="Neg","Neg",BC811*HLOOKUP(BD$3,T_GDP[#All],2,FALSE))</f>
        <v>12.090216095418493</v>
      </c>
      <c r="BE811" s="16">
        <f>IF(BD811="Neg","Neg",BD811*HLOOKUP(BE$3,T_GDP[#All],2,FALSE))</f>
        <v>12.887685786836093</v>
      </c>
      <c r="BF811" s="16">
        <f>IF(BE811="Neg","Neg",BE811*HLOOKUP(BF$3,T_GDP[#All],2,FALSE))</f>
        <v>13.119650082319611</v>
      </c>
      <c r="BG811" s="16">
        <f>IF(BF811="Neg","Neg",BF811*HLOOKUP(BG$3,T_GDP[#All],2,FALSE))</f>
        <v>13.563455307421155</v>
      </c>
      <c r="BH811" s="16">
        <f>IF(BG811="Neg","Neg",BG811*HLOOKUP(BH$3,T_GDP[#All],2,FALSE))</f>
        <v>14.003398741722885</v>
      </c>
      <c r="BI811" s="16">
        <f>IF(BH811="Neg","Neg",BH811*HLOOKUP(BI$3,T_GDP[#All],2,FALSE))</f>
        <v>14.537088549058877</v>
      </c>
      <c r="BJ811" s="16">
        <f>IF(BI811="Neg","Neg",BI811*HLOOKUP(BJ$3,T_GDP[#All],2,FALSE))</f>
        <v>15.108632477794353</v>
      </c>
    </row>
    <row r="812" spans="1:62" ht="13.9" customHeight="1" x14ac:dyDescent="0.25">
      <c r="A812" s="6"/>
      <c r="B812" s="30" t="s">
        <v>559</v>
      </c>
      <c r="C812" s="31" t="s">
        <v>1434</v>
      </c>
      <c r="D812" s="30" t="s">
        <v>714</v>
      </c>
      <c r="E812" s="23"/>
      <c r="F812" s="23"/>
      <c r="G812" s="23"/>
      <c r="H812" s="23"/>
      <c r="I812" s="23"/>
      <c r="J812" s="23"/>
      <c r="K812" s="23"/>
      <c r="L812" s="23"/>
      <c r="M812" s="23"/>
      <c r="N812" s="15"/>
      <c r="O812" s="15"/>
      <c r="P812" s="15"/>
      <c r="Q812" s="15"/>
      <c r="R812" s="15"/>
      <c r="S812" s="15"/>
      <c r="T812" s="15"/>
      <c r="U812" s="15"/>
      <c r="V812" s="15"/>
      <c r="W812" s="15"/>
      <c r="X812" s="15"/>
      <c r="Y812" s="15"/>
      <c r="Z812" s="15"/>
      <c r="AA812" s="15"/>
      <c r="AB812" s="15"/>
      <c r="AC812" s="15"/>
      <c r="AD812" s="15"/>
      <c r="AE812" s="15"/>
      <c r="AF812" s="15"/>
      <c r="AG812" s="15"/>
      <c r="AH812" s="15"/>
      <c r="AI812" s="25"/>
      <c r="AJ812" s="25"/>
      <c r="AK812" s="25"/>
      <c r="AL812" s="25"/>
      <c r="AM812" s="25"/>
      <c r="AN812" s="25"/>
      <c r="AO812" s="25"/>
      <c r="AP812" s="25"/>
      <c r="AQ812" s="25"/>
      <c r="AR812" s="25"/>
      <c r="AS812" s="32"/>
      <c r="AT812" s="32">
        <v>0</v>
      </c>
      <c r="AU812" s="32">
        <v>0</v>
      </c>
      <c r="AV812" s="32">
        <v>735</v>
      </c>
      <c r="AW812" s="32">
        <v>1060</v>
      </c>
      <c r="AX812" s="32">
        <v>1400</v>
      </c>
      <c r="AY812" s="16">
        <f>IF(AX812="Neg","Neg",AX812*HLOOKUP(AY$3,T_GDP[#All],2,FALSE))</f>
        <v>1461.6779780859529</v>
      </c>
      <c r="AZ812" s="16">
        <f>IF(AY812="Neg","Neg",AY812*HLOOKUP(AZ$3,T_GDP[#All],2,FALSE))</f>
        <v>1519.4780059559139</v>
      </c>
      <c r="BA812" s="16">
        <f>IF(AZ812="Neg","Neg",AZ812*HLOOKUP(BA$3,T_GDP[#All],2,FALSE))</f>
        <v>1573.1616406116941</v>
      </c>
      <c r="BB812" s="16">
        <f>IF(BA812="Neg","Neg",BA812*HLOOKUP(BB$3,T_GDP[#All],2,FALSE))</f>
        <v>1625.3308009517075</v>
      </c>
      <c r="BC812" s="16">
        <f>IF(BB812="Neg","Neg",BB812*HLOOKUP(BC$3,T_GDP[#All],2,FALSE))</f>
        <v>1507.6389498185872</v>
      </c>
      <c r="BD812" s="16">
        <f>IF(BC812="Neg","Neg",BC812*HLOOKUP(BD$3,T_GDP[#All],2,FALSE))</f>
        <v>1692.6302533585883</v>
      </c>
      <c r="BE812" s="16">
        <f>IF(BD812="Neg","Neg",BD812*HLOOKUP(BE$3,T_GDP[#All],2,FALSE))</f>
        <v>1804.2760101570523</v>
      </c>
      <c r="BF812" s="16">
        <f>IF(BE812="Neg","Neg",BE812*HLOOKUP(BF$3,T_GDP[#All],2,FALSE))</f>
        <v>1836.7510115247449</v>
      </c>
      <c r="BG812" s="16">
        <f>IF(BF812="Neg","Neg",BF812*HLOOKUP(BG$3,T_GDP[#All],2,FALSE))</f>
        <v>1898.883743038961</v>
      </c>
      <c r="BH812" s="16">
        <f>IF(BG812="Neg","Neg",BG812*HLOOKUP(BH$3,T_GDP[#All],2,FALSE))</f>
        <v>1960.475823841203</v>
      </c>
      <c r="BI812" s="16">
        <f>IF(BH812="Neg","Neg",BH812*HLOOKUP(BI$3,T_GDP[#All],2,FALSE))</f>
        <v>2035.192396868242</v>
      </c>
      <c r="BJ812" s="16">
        <f>IF(BI812="Neg","Neg",BI812*HLOOKUP(BJ$3,T_GDP[#All],2,FALSE))</f>
        <v>2115.2085468912087</v>
      </c>
    </row>
    <row r="813" spans="1:62" ht="13.9" customHeight="1" x14ac:dyDescent="0.25">
      <c r="A813" s="6"/>
      <c r="B813" s="30" t="s">
        <v>559</v>
      </c>
      <c r="C813" s="31" t="s">
        <v>1435</v>
      </c>
      <c r="D813" s="30" t="s">
        <v>714</v>
      </c>
      <c r="E813" s="23"/>
      <c r="F813" s="23"/>
      <c r="G813" s="23"/>
      <c r="H813" s="23"/>
      <c r="I813" s="23"/>
      <c r="J813" s="23"/>
      <c r="K813" s="23"/>
      <c r="L813" s="23"/>
      <c r="M813" s="23"/>
      <c r="N813" s="15"/>
      <c r="O813" s="15"/>
      <c r="P813" s="15"/>
      <c r="Q813" s="15"/>
      <c r="R813" s="15"/>
      <c r="S813" s="15"/>
      <c r="T813" s="15"/>
      <c r="U813" s="15"/>
      <c r="V813" s="15"/>
      <c r="W813" s="15"/>
      <c r="X813" s="15"/>
      <c r="Y813" s="15"/>
      <c r="Z813" s="15"/>
      <c r="AA813" s="15"/>
      <c r="AB813" s="15"/>
      <c r="AC813" s="15"/>
      <c r="AD813" s="15"/>
      <c r="AE813" s="15"/>
      <c r="AF813" s="15"/>
      <c r="AG813" s="15"/>
      <c r="AH813" s="15"/>
      <c r="AI813" s="25"/>
      <c r="AJ813" s="25"/>
      <c r="AK813" s="25"/>
      <c r="AL813" s="25"/>
      <c r="AM813" s="25"/>
      <c r="AN813" s="25"/>
      <c r="AO813" s="25"/>
      <c r="AP813" s="25"/>
      <c r="AQ813" s="25"/>
      <c r="AR813" s="25"/>
      <c r="AS813" s="32"/>
      <c r="AT813" s="32">
        <v>0</v>
      </c>
      <c r="AU813" s="32">
        <v>0</v>
      </c>
      <c r="AV813" s="32">
        <v>-40</v>
      </c>
      <c r="AW813" s="32">
        <v>-50</v>
      </c>
      <c r="AX813" s="32">
        <v>-50</v>
      </c>
      <c r="AY813" s="16">
        <f>IF(AX813="Neg","Neg",AX813*HLOOKUP(AY$3,T_GDP[#All],2,FALSE))</f>
        <v>-52.202784931641176</v>
      </c>
      <c r="AZ813" s="16">
        <f>IF(AY813="Neg","Neg",AY813*HLOOKUP(AZ$3,T_GDP[#All],2,FALSE))</f>
        <v>-54.267071641282641</v>
      </c>
      <c r="BA813" s="16">
        <f>IF(AZ813="Neg","Neg",AZ813*HLOOKUP(BA$3,T_GDP[#All],2,FALSE))</f>
        <v>-56.184344307560508</v>
      </c>
      <c r="BB813" s="16">
        <f>IF(BA813="Neg","Neg",BA813*HLOOKUP(BB$3,T_GDP[#All],2,FALSE))</f>
        <v>-58.04752860541813</v>
      </c>
      <c r="BC813" s="16">
        <f>IF(BB813="Neg","Neg",BB813*HLOOKUP(BC$3,T_GDP[#All],2,FALSE))</f>
        <v>-53.844248207806693</v>
      </c>
      <c r="BD813" s="16">
        <f>IF(BC813="Neg","Neg",BC813*HLOOKUP(BD$3,T_GDP[#All],2,FALSE))</f>
        <v>-60.451080477092447</v>
      </c>
      <c r="BE813" s="16">
        <f>IF(BD813="Neg","Neg",BD813*HLOOKUP(BE$3,T_GDP[#All],2,FALSE))</f>
        <v>-64.43842893418045</v>
      </c>
      <c r="BF813" s="16">
        <f>IF(BE813="Neg","Neg",BE813*HLOOKUP(BF$3,T_GDP[#All],2,FALSE))</f>
        <v>-65.598250411598045</v>
      </c>
      <c r="BG813" s="16">
        <f>IF(BF813="Neg","Neg",BF813*HLOOKUP(BG$3,T_GDP[#All],2,FALSE))</f>
        <v>-67.817276537105769</v>
      </c>
      <c r="BH813" s="16">
        <f>IF(BG813="Neg","Neg",BG813*HLOOKUP(BH$3,T_GDP[#All],2,FALSE))</f>
        <v>-70.016993708614422</v>
      </c>
      <c r="BI813" s="16">
        <f>IF(BH813="Neg","Neg",BH813*HLOOKUP(BI$3,T_GDP[#All],2,FALSE))</f>
        <v>-72.685442745294381</v>
      </c>
      <c r="BJ813" s="16">
        <f>IF(BI813="Neg","Neg",BI813*HLOOKUP(BJ$3,T_GDP[#All],2,FALSE))</f>
        <v>-75.543162388971766</v>
      </c>
    </row>
    <row r="814" spans="1:62" ht="13.9" customHeight="1" x14ac:dyDescent="0.25">
      <c r="A814" s="6"/>
      <c r="B814" s="30" t="s">
        <v>559</v>
      </c>
      <c r="C814" s="31" t="s">
        <v>1436</v>
      </c>
      <c r="D814" s="30" t="s">
        <v>714</v>
      </c>
      <c r="E814" s="23"/>
      <c r="F814" s="23"/>
      <c r="G814" s="23"/>
      <c r="H814" s="23"/>
      <c r="I814" s="23"/>
      <c r="J814" s="23"/>
      <c r="K814" s="23"/>
      <c r="L814" s="23"/>
      <c r="M814" s="23"/>
      <c r="N814" s="15"/>
      <c r="O814" s="15"/>
      <c r="P814" s="15"/>
      <c r="Q814" s="15"/>
      <c r="R814" s="15"/>
      <c r="S814" s="15"/>
      <c r="T814" s="15"/>
      <c r="U814" s="15"/>
      <c r="V814" s="15"/>
      <c r="W814" s="15"/>
      <c r="X814" s="15"/>
      <c r="Y814" s="15"/>
      <c r="Z814" s="15"/>
      <c r="AA814" s="15"/>
      <c r="AB814" s="15"/>
      <c r="AC814" s="15"/>
      <c r="AD814" s="15"/>
      <c r="AE814" s="15"/>
      <c r="AF814" s="15"/>
      <c r="AG814" s="15"/>
      <c r="AH814" s="15"/>
      <c r="AI814" s="25"/>
      <c r="AJ814" s="25"/>
      <c r="AK814" s="25"/>
      <c r="AL814" s="25"/>
      <c r="AM814" s="25"/>
      <c r="AN814" s="25"/>
      <c r="AO814" s="25"/>
      <c r="AP814" s="25"/>
      <c r="AQ814" s="25"/>
      <c r="AR814" s="25"/>
      <c r="AS814" s="32"/>
      <c r="AT814" s="32">
        <v>0</v>
      </c>
      <c r="AU814" s="32">
        <v>0</v>
      </c>
      <c r="AV814" s="32">
        <v>5</v>
      </c>
      <c r="AW814" s="32">
        <v>5</v>
      </c>
      <c r="AX814" s="32">
        <v>5</v>
      </c>
      <c r="AY814" s="16">
        <f>IF(AX814="Neg","Neg",AX814*HLOOKUP(AY$3,T_GDP[#All],2,FALSE))</f>
        <v>5.220278493164118</v>
      </c>
      <c r="AZ814" s="16">
        <f>IF(AY814="Neg","Neg",AY814*HLOOKUP(AZ$3,T_GDP[#All],2,FALSE))</f>
        <v>5.4267071641282643</v>
      </c>
      <c r="BA814" s="16">
        <f>IF(AZ814="Neg","Neg",AZ814*HLOOKUP(BA$3,T_GDP[#All],2,FALSE))</f>
        <v>5.618434430756051</v>
      </c>
      <c r="BB814" s="16">
        <f>IF(BA814="Neg","Neg",BA814*HLOOKUP(BB$3,T_GDP[#All],2,FALSE))</f>
        <v>5.8047528605418135</v>
      </c>
      <c r="BC814" s="16">
        <f>IF(BB814="Neg","Neg",BB814*HLOOKUP(BC$3,T_GDP[#All],2,FALSE))</f>
        <v>5.3844248207806702</v>
      </c>
      <c r="BD814" s="16">
        <f>IF(BC814="Neg","Neg",BC814*HLOOKUP(BD$3,T_GDP[#All],2,FALSE))</f>
        <v>6.0451080477092463</v>
      </c>
      <c r="BE814" s="16">
        <f>IF(BD814="Neg","Neg",BD814*HLOOKUP(BE$3,T_GDP[#All],2,FALSE))</f>
        <v>6.4438428934180463</v>
      </c>
      <c r="BF814" s="16">
        <f>IF(BE814="Neg","Neg",BE814*HLOOKUP(BF$3,T_GDP[#All],2,FALSE))</f>
        <v>6.5598250411598054</v>
      </c>
      <c r="BG814" s="16">
        <f>IF(BF814="Neg","Neg",BF814*HLOOKUP(BG$3,T_GDP[#All],2,FALSE))</f>
        <v>6.7817276537105773</v>
      </c>
      <c r="BH814" s="16">
        <f>IF(BG814="Neg","Neg",BG814*HLOOKUP(BH$3,T_GDP[#All],2,FALSE))</f>
        <v>7.0016993708614423</v>
      </c>
      <c r="BI814" s="16">
        <f>IF(BH814="Neg","Neg",BH814*HLOOKUP(BI$3,T_GDP[#All],2,FALSE))</f>
        <v>7.2685442745294386</v>
      </c>
      <c r="BJ814" s="16">
        <f>IF(BI814="Neg","Neg",BI814*HLOOKUP(BJ$3,T_GDP[#All],2,FALSE))</f>
        <v>7.5543162388971767</v>
      </c>
    </row>
    <row r="815" spans="1:62" ht="13.9" customHeight="1" x14ac:dyDescent="0.25">
      <c r="A815" s="6"/>
      <c r="B815" s="30" t="s">
        <v>559</v>
      </c>
      <c r="C815" s="31" t="s">
        <v>1437</v>
      </c>
      <c r="D815" s="30" t="s">
        <v>725</v>
      </c>
      <c r="E815" s="23"/>
      <c r="F815" s="23"/>
      <c r="G815" s="23"/>
      <c r="H815" s="23"/>
      <c r="I815" s="23"/>
      <c r="J815" s="23"/>
      <c r="K815" s="23"/>
      <c r="L815" s="23"/>
      <c r="M815" s="23"/>
      <c r="N815" s="15"/>
      <c r="O815" s="15"/>
      <c r="P815" s="15"/>
      <c r="Q815" s="15"/>
      <c r="R815" s="15"/>
      <c r="S815" s="15"/>
      <c r="T815" s="15"/>
      <c r="U815" s="15"/>
      <c r="V815" s="15"/>
      <c r="W815" s="15"/>
      <c r="X815" s="15"/>
      <c r="Y815" s="15"/>
      <c r="Z815" s="15"/>
      <c r="AA815" s="15"/>
      <c r="AB815" s="15"/>
      <c r="AC815" s="15"/>
      <c r="AD815" s="15"/>
      <c r="AE815" s="15"/>
      <c r="AF815" s="15"/>
      <c r="AG815" s="15"/>
      <c r="AH815" s="15"/>
      <c r="AI815" s="25"/>
      <c r="AJ815" s="25"/>
      <c r="AK815" s="25"/>
      <c r="AL815" s="25"/>
      <c r="AM815" s="25"/>
      <c r="AN815" s="25"/>
      <c r="AO815" s="25"/>
      <c r="AP815" s="25"/>
      <c r="AQ815" s="25"/>
      <c r="AR815" s="25"/>
      <c r="AS815" s="32"/>
      <c r="AT815" s="32">
        <v>0</v>
      </c>
      <c r="AU815" s="32">
        <v>0</v>
      </c>
      <c r="AV815" s="32">
        <v>90</v>
      </c>
      <c r="AW815" s="32">
        <v>95</v>
      </c>
      <c r="AX815" s="32">
        <v>95</v>
      </c>
      <c r="AY815" s="16">
        <f>IF(AX815="Neg","Neg",AX815*HLOOKUP(AY$3,T_GDP[#All],2,FALSE))</f>
        <v>99.185291370118236</v>
      </c>
      <c r="AZ815" s="16">
        <f>IF(AY815="Neg","Neg",AY815*HLOOKUP(AZ$3,T_GDP[#All],2,FALSE))</f>
        <v>103.10743611843702</v>
      </c>
      <c r="BA815" s="16">
        <f>IF(AZ815="Neg","Neg",AZ815*HLOOKUP(BA$3,T_GDP[#All],2,FALSE))</f>
        <v>106.75025418436496</v>
      </c>
      <c r="BB815" s="16">
        <f>IF(BA815="Neg","Neg",BA815*HLOOKUP(BB$3,T_GDP[#All],2,FALSE))</f>
        <v>110.29030435029445</v>
      </c>
      <c r="BC815" s="16">
        <f>IF(BB815="Neg","Neg",BB815*HLOOKUP(BC$3,T_GDP[#All],2,FALSE))</f>
        <v>102.30407159483272</v>
      </c>
      <c r="BD815" s="16">
        <f>IF(BC815="Neg","Neg",BC815*HLOOKUP(BD$3,T_GDP[#All],2,FALSE))</f>
        <v>114.85705290647566</v>
      </c>
      <c r="BE815" s="16">
        <f>IF(BD815="Neg","Neg",BD815*HLOOKUP(BE$3,T_GDP[#All],2,FALSE))</f>
        <v>122.43301497494285</v>
      </c>
      <c r="BF815" s="16">
        <f>IF(BE815="Neg","Neg",BE815*HLOOKUP(BF$3,T_GDP[#All],2,FALSE))</f>
        <v>124.63667578203628</v>
      </c>
      <c r="BG815" s="16">
        <f>IF(BF815="Neg","Neg",BF815*HLOOKUP(BG$3,T_GDP[#All],2,FALSE))</f>
        <v>128.85282542050095</v>
      </c>
      <c r="BH815" s="16">
        <f>IF(BG815="Neg","Neg",BG815*HLOOKUP(BH$3,T_GDP[#All],2,FALSE))</f>
        <v>133.03228804636737</v>
      </c>
      <c r="BI815" s="16">
        <f>IF(BH815="Neg","Neg",BH815*HLOOKUP(BI$3,T_GDP[#All],2,FALSE))</f>
        <v>138.1023412160593</v>
      </c>
      <c r="BJ815" s="16">
        <f>IF(BI815="Neg","Neg",BI815*HLOOKUP(BJ$3,T_GDP[#All],2,FALSE))</f>
        <v>143.53200853904633</v>
      </c>
    </row>
    <row r="816" spans="1:62" ht="13.9" customHeight="1" x14ac:dyDescent="0.25">
      <c r="A816" s="6"/>
      <c r="B816" s="30" t="s">
        <v>559</v>
      </c>
      <c r="C816" s="31" t="s">
        <v>1437</v>
      </c>
      <c r="D816" s="30" t="s">
        <v>728</v>
      </c>
      <c r="E816" s="23"/>
      <c r="F816" s="23"/>
      <c r="G816" s="23"/>
      <c r="H816" s="23"/>
      <c r="I816" s="23"/>
      <c r="J816" s="23"/>
      <c r="K816" s="23"/>
      <c r="L816" s="23"/>
      <c r="M816" s="23"/>
      <c r="N816" s="15"/>
      <c r="O816" s="15"/>
      <c r="P816" s="15"/>
      <c r="Q816" s="15"/>
      <c r="R816" s="15"/>
      <c r="S816" s="15"/>
      <c r="T816" s="15"/>
      <c r="U816" s="15"/>
      <c r="V816" s="15"/>
      <c r="W816" s="15"/>
      <c r="X816" s="15"/>
      <c r="Y816" s="15"/>
      <c r="Z816" s="15"/>
      <c r="AA816" s="15"/>
      <c r="AB816" s="15"/>
      <c r="AC816" s="15"/>
      <c r="AD816" s="15"/>
      <c r="AE816" s="15"/>
      <c r="AF816" s="15"/>
      <c r="AG816" s="15"/>
      <c r="AH816" s="15"/>
      <c r="AI816" s="25"/>
      <c r="AJ816" s="25"/>
      <c r="AK816" s="25"/>
      <c r="AL816" s="25"/>
      <c r="AM816" s="25"/>
      <c r="AN816" s="25"/>
      <c r="AO816" s="25"/>
      <c r="AP816" s="25"/>
      <c r="AQ816" s="25"/>
      <c r="AR816" s="25"/>
      <c r="AS816" s="32"/>
      <c r="AT816" s="32">
        <v>0</v>
      </c>
      <c r="AU816" s="32">
        <v>0</v>
      </c>
      <c r="AV816" s="32">
        <v>35</v>
      </c>
      <c r="AW816" s="32">
        <v>35</v>
      </c>
      <c r="AX816" s="32">
        <v>40</v>
      </c>
      <c r="AY816" s="16">
        <f>IF(AX816="Neg","Neg",AX816*HLOOKUP(AY$3,T_GDP[#All],2,FALSE))</f>
        <v>41.762227945312944</v>
      </c>
      <c r="AZ816" s="16">
        <f>IF(AY816="Neg","Neg",AY816*HLOOKUP(AZ$3,T_GDP[#All],2,FALSE))</f>
        <v>43.413657313026114</v>
      </c>
      <c r="BA816" s="16">
        <f>IF(AZ816="Neg","Neg",AZ816*HLOOKUP(BA$3,T_GDP[#All],2,FALSE))</f>
        <v>44.947475446048408</v>
      </c>
      <c r="BB816" s="16">
        <f>IF(BA816="Neg","Neg",BA816*HLOOKUP(BB$3,T_GDP[#All],2,FALSE))</f>
        <v>46.438022884334508</v>
      </c>
      <c r="BC816" s="16">
        <f>IF(BB816="Neg","Neg",BB816*HLOOKUP(BC$3,T_GDP[#All],2,FALSE))</f>
        <v>43.075398566245362</v>
      </c>
      <c r="BD816" s="16">
        <f>IF(BC816="Neg","Neg",BC816*HLOOKUP(BD$3,T_GDP[#All],2,FALSE))</f>
        <v>48.36086438167397</v>
      </c>
      <c r="BE816" s="16">
        <f>IF(BD816="Neg","Neg",BD816*HLOOKUP(BE$3,T_GDP[#All],2,FALSE))</f>
        <v>51.55074314734437</v>
      </c>
      <c r="BF816" s="16">
        <f>IF(BE816="Neg","Neg",BE816*HLOOKUP(BF$3,T_GDP[#All],2,FALSE))</f>
        <v>52.478600329278443</v>
      </c>
      <c r="BG816" s="16">
        <f>IF(BF816="Neg","Neg",BF816*HLOOKUP(BG$3,T_GDP[#All],2,FALSE))</f>
        <v>54.253821229684618</v>
      </c>
      <c r="BH816" s="16">
        <f>IF(BG816="Neg","Neg",BG816*HLOOKUP(BH$3,T_GDP[#All],2,FALSE))</f>
        <v>56.013594966891539</v>
      </c>
      <c r="BI816" s="16">
        <f>IF(BH816="Neg","Neg",BH816*HLOOKUP(BI$3,T_GDP[#All],2,FALSE))</f>
        <v>58.148354196235509</v>
      </c>
      <c r="BJ816" s="16">
        <f>IF(BI816="Neg","Neg",BI816*HLOOKUP(BJ$3,T_GDP[#All],2,FALSE))</f>
        <v>60.434529911177414</v>
      </c>
    </row>
    <row r="817" spans="1:62" ht="13.9" customHeight="1" x14ac:dyDescent="0.25">
      <c r="A817" s="6"/>
      <c r="B817" s="30" t="s">
        <v>559</v>
      </c>
      <c r="C817" s="31" t="s">
        <v>1438</v>
      </c>
      <c r="D817" s="30" t="s">
        <v>707</v>
      </c>
      <c r="E817" s="23"/>
      <c r="F817" s="23"/>
      <c r="G817" s="23"/>
      <c r="H817" s="23"/>
      <c r="I817" s="23"/>
      <c r="J817" s="23"/>
      <c r="K817" s="23"/>
      <c r="L817" s="23"/>
      <c r="M817" s="23"/>
      <c r="N817" s="15"/>
      <c r="O817" s="15"/>
      <c r="P817" s="15"/>
      <c r="Q817" s="15"/>
      <c r="R817" s="15"/>
      <c r="S817" s="15"/>
      <c r="T817" s="15"/>
      <c r="U817" s="15"/>
      <c r="V817" s="15"/>
      <c r="W817" s="15"/>
      <c r="X817" s="15"/>
      <c r="Y817" s="15"/>
      <c r="Z817" s="15"/>
      <c r="AA817" s="15"/>
      <c r="AB817" s="15"/>
      <c r="AC817" s="15"/>
      <c r="AD817" s="15"/>
      <c r="AE817" s="15"/>
      <c r="AF817" s="15"/>
      <c r="AG817" s="15"/>
      <c r="AH817" s="15"/>
      <c r="AI817" s="25"/>
      <c r="AJ817" s="25"/>
      <c r="AK817" s="25"/>
      <c r="AL817" s="25"/>
      <c r="AM817" s="25"/>
      <c r="AN817" s="25"/>
      <c r="AO817" s="25"/>
      <c r="AP817" s="25"/>
      <c r="AQ817" s="25"/>
      <c r="AR817" s="25"/>
      <c r="AS817" s="32"/>
      <c r="AT817" s="32">
        <v>-145</v>
      </c>
      <c r="AU817" s="32">
        <v>0</v>
      </c>
      <c r="AV817" s="32">
        <v>0</v>
      </c>
      <c r="AW817" s="32">
        <v>0</v>
      </c>
      <c r="AX817" s="32">
        <v>0</v>
      </c>
      <c r="AY817" s="16">
        <f>IF(AX817="Neg","Neg",AX817*HLOOKUP(AY$3,T_GDP[#All],2,FALSE))</f>
        <v>0</v>
      </c>
      <c r="AZ817" s="16">
        <f>IF(AY817="Neg","Neg",AY817*HLOOKUP(AZ$3,T_GDP[#All],2,FALSE))</f>
        <v>0</v>
      </c>
      <c r="BA817" s="16">
        <f>IF(AZ817="Neg","Neg",AZ817*HLOOKUP(BA$3,T_GDP[#All],2,FALSE))</f>
        <v>0</v>
      </c>
      <c r="BB817" s="16">
        <f>IF(BA817="Neg","Neg",BA817*HLOOKUP(BB$3,T_GDP[#All],2,FALSE))</f>
        <v>0</v>
      </c>
      <c r="BC817" s="16">
        <f>IF(BB817="Neg","Neg",BB817*HLOOKUP(BC$3,T_GDP[#All],2,FALSE))</f>
        <v>0</v>
      </c>
      <c r="BD817" s="16">
        <f>IF(BC817="Neg","Neg",BC817*HLOOKUP(BD$3,T_GDP[#All],2,FALSE))</f>
        <v>0</v>
      </c>
      <c r="BE817" s="16">
        <f>IF(BD817="Neg","Neg",BD817*HLOOKUP(BE$3,T_GDP[#All],2,FALSE))</f>
        <v>0</v>
      </c>
      <c r="BF817" s="16">
        <f>IF(BE817="Neg","Neg",BE817*HLOOKUP(BF$3,T_GDP[#All],2,FALSE))</f>
        <v>0</v>
      </c>
      <c r="BG817" s="16">
        <f>IF(BF817="Neg","Neg",BF817*HLOOKUP(BG$3,T_GDP[#All],2,FALSE))</f>
        <v>0</v>
      </c>
      <c r="BH817" s="16">
        <f>IF(BG817="Neg","Neg",BG817*HLOOKUP(BH$3,T_GDP[#All],2,FALSE))</f>
        <v>0</v>
      </c>
      <c r="BI817" s="16">
        <f>IF(BH817="Neg","Neg",BH817*HLOOKUP(BI$3,T_GDP[#All],2,FALSE))</f>
        <v>0</v>
      </c>
      <c r="BJ817" s="16">
        <f>IF(BI817="Neg","Neg",BI817*HLOOKUP(BJ$3,T_GDP[#All],2,FALSE))</f>
        <v>0</v>
      </c>
    </row>
    <row r="818" spans="1:62" ht="13.9" customHeight="1" x14ac:dyDescent="0.25">
      <c r="A818" s="6"/>
      <c r="B818" s="30" t="s">
        <v>559</v>
      </c>
      <c r="C818" s="31" t="s">
        <v>1439</v>
      </c>
      <c r="D818" s="30" t="s">
        <v>731</v>
      </c>
      <c r="E818" s="23"/>
      <c r="F818" s="23"/>
      <c r="G818" s="23"/>
      <c r="H818" s="23"/>
      <c r="I818" s="23"/>
      <c r="J818" s="23"/>
      <c r="K818" s="23"/>
      <c r="L818" s="23"/>
      <c r="M818" s="23"/>
      <c r="N818" s="15"/>
      <c r="O818" s="15"/>
      <c r="P818" s="15"/>
      <c r="Q818" s="15"/>
      <c r="R818" s="15"/>
      <c r="S818" s="15"/>
      <c r="T818" s="15"/>
      <c r="U818" s="15"/>
      <c r="V818" s="15"/>
      <c r="W818" s="15"/>
      <c r="X818" s="15"/>
      <c r="Y818" s="15"/>
      <c r="Z818" s="15"/>
      <c r="AA818" s="15"/>
      <c r="AB818" s="15"/>
      <c r="AC818" s="15"/>
      <c r="AD818" s="15"/>
      <c r="AE818" s="15"/>
      <c r="AF818" s="15"/>
      <c r="AG818" s="15"/>
      <c r="AH818" s="15"/>
      <c r="AI818" s="25"/>
      <c r="AJ818" s="25"/>
      <c r="AK818" s="25"/>
      <c r="AL818" s="25"/>
      <c r="AM818" s="25"/>
      <c r="AN818" s="25"/>
      <c r="AO818" s="25"/>
      <c r="AP818" s="25"/>
      <c r="AQ818" s="25"/>
      <c r="AR818" s="25"/>
      <c r="AS818" s="32"/>
      <c r="AT818" s="32">
        <v>0</v>
      </c>
      <c r="AU818" s="32">
        <v>0</v>
      </c>
      <c r="AV818" s="32">
        <v>0</v>
      </c>
      <c r="AW818" s="32">
        <v>0</v>
      </c>
      <c r="AX818" s="32">
        <v>0</v>
      </c>
      <c r="AY818" s="16">
        <f>IF(AX818="Neg","Neg",AX818*HLOOKUP(AY$3,T_GDP[#All],2,FALSE))</f>
        <v>0</v>
      </c>
      <c r="AZ818" s="16">
        <f>IF(AY818="Neg","Neg",AY818*HLOOKUP(AZ$3,T_GDP[#All],2,FALSE))</f>
        <v>0</v>
      </c>
      <c r="BA818" s="16">
        <f>IF(AZ818="Neg","Neg",AZ818*HLOOKUP(BA$3,T_GDP[#All],2,FALSE))</f>
        <v>0</v>
      </c>
      <c r="BB818" s="16">
        <f>IF(BA818="Neg","Neg",BA818*HLOOKUP(BB$3,T_GDP[#All],2,FALSE))</f>
        <v>0</v>
      </c>
      <c r="BC818" s="16">
        <f>IF(BB818="Neg","Neg",BB818*HLOOKUP(BC$3,T_GDP[#All],2,FALSE))</f>
        <v>0</v>
      </c>
      <c r="BD818" s="16">
        <f>IF(BC818="Neg","Neg",BC818*HLOOKUP(BD$3,T_GDP[#All],2,FALSE))</f>
        <v>0</v>
      </c>
      <c r="BE818" s="16">
        <f>IF(BD818="Neg","Neg",BD818*HLOOKUP(BE$3,T_GDP[#All],2,FALSE))</f>
        <v>0</v>
      </c>
      <c r="BF818" s="16">
        <f>IF(BE818="Neg","Neg",BE818*HLOOKUP(BF$3,T_GDP[#All],2,FALSE))</f>
        <v>0</v>
      </c>
      <c r="BG818" s="16">
        <f>IF(BF818="Neg","Neg",BF818*HLOOKUP(BG$3,T_GDP[#All],2,FALSE))</f>
        <v>0</v>
      </c>
      <c r="BH818" s="16">
        <f>IF(BG818="Neg","Neg",BG818*HLOOKUP(BH$3,T_GDP[#All],2,FALSE))</f>
        <v>0</v>
      </c>
      <c r="BI818" s="16">
        <f>IF(BH818="Neg","Neg",BH818*HLOOKUP(BI$3,T_GDP[#All],2,FALSE))</f>
        <v>0</v>
      </c>
      <c r="BJ818" s="16">
        <f>IF(BI818="Neg","Neg",BI818*HLOOKUP(BJ$3,T_GDP[#All],2,FALSE))</f>
        <v>0</v>
      </c>
    </row>
    <row r="819" spans="1:62" ht="13.9" customHeight="1" x14ac:dyDescent="0.25">
      <c r="A819" s="6"/>
      <c r="B819" s="30" t="s">
        <v>559</v>
      </c>
      <c r="C819" s="31" t="s">
        <v>1439</v>
      </c>
      <c r="D819" s="30" t="s">
        <v>704</v>
      </c>
      <c r="E819" s="23"/>
      <c r="F819" s="23"/>
      <c r="G819" s="23"/>
      <c r="H819" s="23"/>
      <c r="I819" s="23"/>
      <c r="J819" s="23"/>
      <c r="K819" s="23"/>
      <c r="L819" s="23"/>
      <c r="M819" s="23"/>
      <c r="N819" s="15"/>
      <c r="O819" s="15"/>
      <c r="P819" s="15"/>
      <c r="Q819" s="15"/>
      <c r="R819" s="15"/>
      <c r="S819" s="15"/>
      <c r="T819" s="15"/>
      <c r="U819" s="15"/>
      <c r="V819" s="15"/>
      <c r="W819" s="15"/>
      <c r="X819" s="15"/>
      <c r="Y819" s="15"/>
      <c r="Z819" s="15"/>
      <c r="AA819" s="15"/>
      <c r="AB819" s="15"/>
      <c r="AC819" s="15"/>
      <c r="AD819" s="15"/>
      <c r="AE819" s="15"/>
      <c r="AF819" s="15"/>
      <c r="AG819" s="15"/>
      <c r="AH819" s="15"/>
      <c r="AI819" s="25"/>
      <c r="AJ819" s="25"/>
      <c r="AK819" s="25"/>
      <c r="AL819" s="25"/>
      <c r="AM819" s="25"/>
      <c r="AN819" s="25"/>
      <c r="AO819" s="25"/>
      <c r="AP819" s="25"/>
      <c r="AQ819" s="25"/>
      <c r="AR819" s="25"/>
      <c r="AS819" s="32"/>
      <c r="AT819" s="32">
        <v>-15</v>
      </c>
      <c r="AU819" s="32">
        <v>-15</v>
      </c>
      <c r="AV819" s="32">
        <v>-20</v>
      </c>
      <c r="AW819" s="32">
        <v>-20</v>
      </c>
      <c r="AX819" s="32">
        <v>-20</v>
      </c>
      <c r="AY819" s="16">
        <f>IF(AX819="Neg","Neg",AX819*HLOOKUP(AY$3,T_GDP[#All],2,FALSE))</f>
        <v>-20.881113972656472</v>
      </c>
      <c r="AZ819" s="16">
        <f>IF(AY819="Neg","Neg",AY819*HLOOKUP(AZ$3,T_GDP[#All],2,FALSE))</f>
        <v>-21.706828656513057</v>
      </c>
      <c r="BA819" s="16">
        <f>IF(AZ819="Neg","Neg",AZ819*HLOOKUP(BA$3,T_GDP[#All],2,FALSE))</f>
        <v>-22.473737723024204</v>
      </c>
      <c r="BB819" s="16">
        <f>IF(BA819="Neg","Neg",BA819*HLOOKUP(BB$3,T_GDP[#All],2,FALSE))</f>
        <v>-23.219011442167254</v>
      </c>
      <c r="BC819" s="16">
        <f>IF(BB819="Neg","Neg",BB819*HLOOKUP(BC$3,T_GDP[#All],2,FALSE))</f>
        <v>-21.537699283122681</v>
      </c>
      <c r="BD819" s="16">
        <f>IF(BC819="Neg","Neg",BC819*HLOOKUP(BD$3,T_GDP[#All],2,FALSE))</f>
        <v>-24.180432190836985</v>
      </c>
      <c r="BE819" s="16">
        <f>IF(BD819="Neg","Neg",BD819*HLOOKUP(BE$3,T_GDP[#All],2,FALSE))</f>
        <v>-25.775371573672185</v>
      </c>
      <c r="BF819" s="16">
        <f>IF(BE819="Neg","Neg",BE819*HLOOKUP(BF$3,T_GDP[#All],2,FALSE))</f>
        <v>-26.239300164639221</v>
      </c>
      <c r="BG819" s="16">
        <f>IF(BF819="Neg","Neg",BF819*HLOOKUP(BG$3,T_GDP[#All],2,FALSE))</f>
        <v>-27.126910614842309</v>
      </c>
      <c r="BH819" s="16">
        <f>IF(BG819="Neg","Neg",BG819*HLOOKUP(BH$3,T_GDP[#All],2,FALSE))</f>
        <v>-28.006797483445769</v>
      </c>
      <c r="BI819" s="16">
        <f>IF(BH819="Neg","Neg",BH819*HLOOKUP(BI$3,T_GDP[#All],2,FALSE))</f>
        <v>-29.074177098117755</v>
      </c>
      <c r="BJ819" s="16">
        <f>IF(BI819="Neg","Neg",BI819*HLOOKUP(BJ$3,T_GDP[#All],2,FALSE))</f>
        <v>-30.217264955588707</v>
      </c>
    </row>
    <row r="820" spans="1:62" ht="13.9" customHeight="1" x14ac:dyDescent="0.25">
      <c r="A820" s="6"/>
      <c r="B820" s="30" t="s">
        <v>559</v>
      </c>
      <c r="C820" s="31" t="s">
        <v>2074</v>
      </c>
      <c r="D820" s="30" t="s">
        <v>738</v>
      </c>
      <c r="E820" s="23"/>
      <c r="F820" s="23"/>
      <c r="G820" s="23"/>
      <c r="H820" s="23"/>
      <c r="I820" s="23"/>
      <c r="J820" s="23"/>
      <c r="K820" s="23"/>
      <c r="L820" s="23"/>
      <c r="M820" s="23"/>
      <c r="N820" s="15"/>
      <c r="O820" s="15"/>
      <c r="P820" s="15"/>
      <c r="Q820" s="15"/>
      <c r="R820" s="15"/>
      <c r="S820" s="15"/>
      <c r="T820" s="15"/>
      <c r="U820" s="15"/>
      <c r="V820" s="15"/>
      <c r="W820" s="15"/>
      <c r="X820" s="15"/>
      <c r="Y820" s="15"/>
      <c r="Z820" s="15"/>
      <c r="AA820" s="15"/>
      <c r="AB820" s="15"/>
      <c r="AC820" s="15"/>
      <c r="AD820" s="15"/>
      <c r="AE820" s="15"/>
      <c r="AF820" s="15"/>
      <c r="AG820" s="15"/>
      <c r="AH820" s="15"/>
      <c r="AI820" s="25"/>
      <c r="AJ820" s="25"/>
      <c r="AK820" s="25"/>
      <c r="AL820" s="25"/>
      <c r="AM820" s="25"/>
      <c r="AN820" s="25"/>
      <c r="AO820" s="25"/>
      <c r="AP820" s="25"/>
      <c r="AQ820" s="25"/>
      <c r="AR820" s="25"/>
      <c r="AS820" s="32"/>
      <c r="AT820" s="32">
        <v>5</v>
      </c>
      <c r="AU820" s="32">
        <v>10</v>
      </c>
      <c r="AV820" s="32">
        <v>10</v>
      </c>
      <c r="AW820" s="32">
        <v>10</v>
      </c>
      <c r="AX820" s="32">
        <v>15</v>
      </c>
      <c r="AY820" s="16">
        <f>IF(AX820="Neg","Neg",AX820*HLOOKUP(AY$3,T_GDP[#All],2,FALSE))</f>
        <v>15.660835479492354</v>
      </c>
      <c r="AZ820" s="16">
        <f>IF(AY820="Neg","Neg",AY820*HLOOKUP(AZ$3,T_GDP[#All],2,FALSE))</f>
        <v>16.280121492384794</v>
      </c>
      <c r="BA820" s="16">
        <f>IF(AZ820="Neg","Neg",AZ820*HLOOKUP(BA$3,T_GDP[#All],2,FALSE))</f>
        <v>16.855303292268154</v>
      </c>
      <c r="BB820" s="16">
        <f>IF(BA820="Neg","Neg",BA820*HLOOKUP(BB$3,T_GDP[#All],2,FALSE))</f>
        <v>17.41425858162544</v>
      </c>
      <c r="BC820" s="16">
        <f>IF(BB820="Neg","Neg",BB820*HLOOKUP(BC$3,T_GDP[#All],2,FALSE))</f>
        <v>16.153274462342008</v>
      </c>
      <c r="BD820" s="16">
        <f>IF(BC820="Neg","Neg",BC820*HLOOKUP(BD$3,T_GDP[#All],2,FALSE))</f>
        <v>18.135324143127736</v>
      </c>
      <c r="BE820" s="16">
        <f>IF(BD820="Neg","Neg",BD820*HLOOKUP(BE$3,T_GDP[#All],2,FALSE))</f>
        <v>19.331528680254134</v>
      </c>
      <c r="BF820" s="16">
        <f>IF(BE820="Neg","Neg",BE820*HLOOKUP(BF$3,T_GDP[#All],2,FALSE))</f>
        <v>19.67947512347941</v>
      </c>
      <c r="BG820" s="16">
        <f>IF(BF820="Neg","Neg",BF820*HLOOKUP(BG$3,T_GDP[#All],2,FALSE))</f>
        <v>20.345182961131727</v>
      </c>
      <c r="BH820" s="16">
        <f>IF(BG820="Neg","Neg",BG820*HLOOKUP(BH$3,T_GDP[#All],2,FALSE))</f>
        <v>21.005098112584321</v>
      </c>
      <c r="BI820" s="16">
        <f>IF(BH820="Neg","Neg",BH820*HLOOKUP(BI$3,T_GDP[#All],2,FALSE))</f>
        <v>21.805632823588308</v>
      </c>
      <c r="BJ820" s="16">
        <f>IF(BI820="Neg","Neg",BI820*HLOOKUP(BJ$3,T_GDP[#All],2,FALSE))</f>
        <v>22.662948716691524</v>
      </c>
    </row>
    <row r="821" spans="1:62" ht="13.9" customHeight="1" x14ac:dyDescent="0.25">
      <c r="A821" s="6"/>
      <c r="B821" s="30" t="s">
        <v>559</v>
      </c>
      <c r="C821" s="31" t="s">
        <v>1440</v>
      </c>
      <c r="D821" s="30" t="s">
        <v>737</v>
      </c>
      <c r="E821" s="23"/>
      <c r="F821" s="23"/>
      <c r="G821" s="23"/>
      <c r="H821" s="23"/>
      <c r="I821" s="23"/>
      <c r="J821" s="23"/>
      <c r="K821" s="23"/>
      <c r="L821" s="23"/>
      <c r="M821" s="23"/>
      <c r="N821" s="15"/>
      <c r="O821" s="15"/>
      <c r="P821" s="15"/>
      <c r="Q821" s="15"/>
      <c r="R821" s="15"/>
      <c r="S821" s="15"/>
      <c r="T821" s="15"/>
      <c r="U821" s="15"/>
      <c r="V821" s="15"/>
      <c r="W821" s="15"/>
      <c r="X821" s="15"/>
      <c r="Y821" s="15"/>
      <c r="Z821" s="15"/>
      <c r="AA821" s="15"/>
      <c r="AB821" s="15"/>
      <c r="AC821" s="15"/>
      <c r="AD821" s="15"/>
      <c r="AE821" s="15"/>
      <c r="AF821" s="15"/>
      <c r="AG821" s="15"/>
      <c r="AH821" s="15"/>
      <c r="AI821" s="25"/>
      <c r="AJ821" s="25"/>
      <c r="AK821" s="25"/>
      <c r="AL821" s="25"/>
      <c r="AM821" s="25"/>
      <c r="AN821" s="25"/>
      <c r="AO821" s="25"/>
      <c r="AP821" s="25"/>
      <c r="AQ821" s="25"/>
      <c r="AR821" s="25"/>
      <c r="AS821" s="32"/>
      <c r="AT821" s="32">
        <v>80</v>
      </c>
      <c r="AU821" s="32">
        <v>60</v>
      </c>
      <c r="AV821" s="32">
        <v>65</v>
      </c>
      <c r="AW821" s="32">
        <v>70</v>
      </c>
      <c r="AX821" s="32">
        <v>80</v>
      </c>
      <c r="AY821" s="16">
        <f>IF(AX821="Neg","Neg",AX821*HLOOKUP(AY$3,T_GDP[#All],2,FALSE))</f>
        <v>83.524455890625887</v>
      </c>
      <c r="AZ821" s="16">
        <f>IF(AY821="Neg","Neg",AY821*HLOOKUP(AZ$3,T_GDP[#All],2,FALSE))</f>
        <v>86.827314626052228</v>
      </c>
      <c r="BA821" s="16">
        <f>IF(AZ821="Neg","Neg",AZ821*HLOOKUP(BA$3,T_GDP[#All],2,FALSE))</f>
        <v>89.894950892096816</v>
      </c>
      <c r="BB821" s="16">
        <f>IF(BA821="Neg","Neg",BA821*HLOOKUP(BB$3,T_GDP[#All],2,FALSE))</f>
        <v>92.876045768669016</v>
      </c>
      <c r="BC821" s="16">
        <f>IF(BB821="Neg","Neg",BB821*HLOOKUP(BC$3,T_GDP[#All],2,FALSE))</f>
        <v>86.150797132490723</v>
      </c>
      <c r="BD821" s="16">
        <f>IF(BC821="Neg","Neg",BC821*HLOOKUP(BD$3,T_GDP[#All],2,FALSE))</f>
        <v>96.72172876334794</v>
      </c>
      <c r="BE821" s="16">
        <f>IF(BD821="Neg","Neg",BD821*HLOOKUP(BE$3,T_GDP[#All],2,FALSE))</f>
        <v>103.10148629468874</v>
      </c>
      <c r="BF821" s="16">
        <f>IF(BE821="Neg","Neg",BE821*HLOOKUP(BF$3,T_GDP[#All],2,FALSE))</f>
        <v>104.95720065855689</v>
      </c>
      <c r="BG821" s="16">
        <f>IF(BF821="Neg","Neg",BF821*HLOOKUP(BG$3,T_GDP[#All],2,FALSE))</f>
        <v>108.50764245936924</v>
      </c>
      <c r="BH821" s="16">
        <f>IF(BG821="Neg","Neg",BG821*HLOOKUP(BH$3,T_GDP[#All],2,FALSE))</f>
        <v>112.02718993378308</v>
      </c>
      <c r="BI821" s="16">
        <f>IF(BH821="Neg","Neg",BH821*HLOOKUP(BI$3,T_GDP[#All],2,FALSE))</f>
        <v>116.29670839247102</v>
      </c>
      <c r="BJ821" s="16">
        <f>IF(BI821="Neg","Neg",BI821*HLOOKUP(BJ$3,T_GDP[#All],2,FALSE))</f>
        <v>120.86905982235483</v>
      </c>
    </row>
    <row r="822" spans="1:62" ht="13.9" customHeight="1" x14ac:dyDescent="0.25">
      <c r="A822" s="6"/>
      <c r="B822" s="30" t="s">
        <v>559</v>
      </c>
      <c r="C822" s="31" t="s">
        <v>1441</v>
      </c>
      <c r="D822" s="30" t="s">
        <v>728</v>
      </c>
      <c r="E822" s="23"/>
      <c r="F822" s="23"/>
      <c r="G822" s="23"/>
      <c r="H822" s="23"/>
      <c r="I822" s="23"/>
      <c r="J822" s="23"/>
      <c r="K822" s="23"/>
      <c r="L822" s="23"/>
      <c r="M822" s="23"/>
      <c r="N822" s="15"/>
      <c r="O822" s="15"/>
      <c r="P822" s="15"/>
      <c r="Q822" s="15"/>
      <c r="R822" s="15"/>
      <c r="S822" s="15"/>
      <c r="T822" s="15"/>
      <c r="U822" s="15"/>
      <c r="V822" s="15"/>
      <c r="W822" s="15"/>
      <c r="X822" s="15"/>
      <c r="Y822" s="15"/>
      <c r="Z822" s="15"/>
      <c r="AA822" s="15"/>
      <c r="AB822" s="15"/>
      <c r="AC822" s="15"/>
      <c r="AD822" s="15"/>
      <c r="AE822" s="15"/>
      <c r="AF822" s="15"/>
      <c r="AG822" s="15"/>
      <c r="AH822" s="15"/>
      <c r="AI822" s="15"/>
      <c r="AJ822" s="15"/>
      <c r="AK822" s="15"/>
      <c r="AL822" s="15"/>
      <c r="AM822" s="15"/>
      <c r="AN822" s="15"/>
      <c r="AO822" s="15"/>
      <c r="AP822" s="15"/>
      <c r="AQ822" s="15"/>
      <c r="AR822" s="15"/>
      <c r="AS822" s="32"/>
      <c r="AT822" s="32">
        <v>230</v>
      </c>
      <c r="AU822" s="32">
        <v>225</v>
      </c>
      <c r="AV822" s="32">
        <v>225</v>
      </c>
      <c r="AW822" s="32">
        <v>225</v>
      </c>
      <c r="AX822" s="32">
        <v>220</v>
      </c>
      <c r="AY822" s="16">
        <f>IF(AX822="Neg","Neg",AX822*HLOOKUP(AY$3,T_GDP[#All],2,FALSE))</f>
        <v>229.69225369922117</v>
      </c>
      <c r="AZ822" s="16">
        <f>IF(AY822="Neg","Neg",AY822*HLOOKUP(AZ$3,T_GDP[#All],2,FALSE))</f>
        <v>238.7751152216436</v>
      </c>
      <c r="BA822" s="16">
        <f>IF(AZ822="Neg","Neg",AZ822*HLOOKUP(BA$3,T_GDP[#All],2,FALSE))</f>
        <v>247.21111495326622</v>
      </c>
      <c r="BB822" s="16">
        <f>IF(BA822="Neg","Neg",BA822*HLOOKUP(BB$3,T_GDP[#All],2,FALSE))</f>
        <v>255.40912586383976</v>
      </c>
      <c r="BC822" s="16">
        <f>IF(BB822="Neg","Neg",BB822*HLOOKUP(BC$3,T_GDP[#All],2,FALSE))</f>
        <v>236.91469211434944</v>
      </c>
      <c r="BD822" s="16">
        <f>IF(BC822="Neg","Neg",BC822*HLOOKUP(BD$3,T_GDP[#All],2,FALSE))</f>
        <v>265.98475409920678</v>
      </c>
      <c r="BE822" s="16">
        <f>IF(BD822="Neg","Neg",BD822*HLOOKUP(BE$3,T_GDP[#All],2,FALSE))</f>
        <v>283.52908731039395</v>
      </c>
      <c r="BF822" s="16">
        <f>IF(BE822="Neg","Neg",BE822*HLOOKUP(BF$3,T_GDP[#All],2,FALSE))</f>
        <v>288.63230181103137</v>
      </c>
      <c r="BG822" s="16">
        <f>IF(BF822="Neg","Neg",BF822*HLOOKUP(BG$3,T_GDP[#All],2,FALSE))</f>
        <v>298.39601676326532</v>
      </c>
      <c r="BH822" s="16">
        <f>IF(BG822="Neg","Neg",BG822*HLOOKUP(BH$3,T_GDP[#All],2,FALSE))</f>
        <v>308.07477231790335</v>
      </c>
      <c r="BI822" s="16">
        <f>IF(BH822="Neg","Neg",BH822*HLOOKUP(BI$3,T_GDP[#All],2,FALSE))</f>
        <v>319.8159480792952</v>
      </c>
      <c r="BJ822" s="16">
        <f>IF(BI822="Neg","Neg",BI822*HLOOKUP(BJ$3,T_GDP[#All],2,FALSE))</f>
        <v>332.38991451147569</v>
      </c>
    </row>
    <row r="823" spans="1:62" ht="13.9" customHeight="1" x14ac:dyDescent="0.25">
      <c r="A823" s="6"/>
      <c r="B823" s="30" t="s">
        <v>559</v>
      </c>
      <c r="C823" s="31" t="s">
        <v>1441</v>
      </c>
      <c r="D823" s="30" t="s">
        <v>716</v>
      </c>
      <c r="E823" s="23"/>
      <c r="F823" s="23"/>
      <c r="G823" s="23"/>
      <c r="H823" s="23"/>
      <c r="I823" s="23"/>
      <c r="J823" s="23"/>
      <c r="K823" s="23"/>
      <c r="L823" s="23"/>
      <c r="M823" s="23"/>
      <c r="N823" s="15"/>
      <c r="O823" s="15"/>
      <c r="P823" s="15"/>
      <c r="Q823" s="15"/>
      <c r="R823" s="15"/>
      <c r="S823" s="15"/>
      <c r="T823" s="15"/>
      <c r="U823" s="15"/>
      <c r="V823" s="15"/>
      <c r="W823" s="15"/>
      <c r="X823" s="15"/>
      <c r="Y823" s="15"/>
      <c r="Z823" s="15"/>
      <c r="AA823" s="15"/>
      <c r="AB823" s="15"/>
      <c r="AC823" s="15"/>
      <c r="AD823" s="15"/>
      <c r="AE823" s="15"/>
      <c r="AF823" s="15"/>
      <c r="AG823" s="15"/>
      <c r="AH823" s="15"/>
      <c r="AI823" s="25"/>
      <c r="AJ823" s="25"/>
      <c r="AK823" s="25"/>
      <c r="AL823" s="25"/>
      <c r="AM823" s="25"/>
      <c r="AN823" s="25"/>
      <c r="AO823" s="25"/>
      <c r="AP823" s="25"/>
      <c r="AQ823" s="25"/>
      <c r="AR823" s="25"/>
      <c r="AS823" s="32"/>
      <c r="AT823" s="32">
        <v>0</v>
      </c>
      <c r="AU823" s="32">
        <v>25</v>
      </c>
      <c r="AV823" s="32">
        <v>65</v>
      </c>
      <c r="AW823" s="32">
        <v>120</v>
      </c>
      <c r="AX823" s="32">
        <v>135</v>
      </c>
      <c r="AY823" s="16">
        <f>IF(AX823="Neg","Neg",AX823*HLOOKUP(AY$3,T_GDP[#All],2,FALSE))</f>
        <v>140.94751931543118</v>
      </c>
      <c r="AZ823" s="16">
        <f>IF(AY823="Neg","Neg",AY823*HLOOKUP(AZ$3,T_GDP[#All],2,FALSE))</f>
        <v>146.52109343146313</v>
      </c>
      <c r="BA823" s="16">
        <f>IF(AZ823="Neg","Neg",AZ823*HLOOKUP(BA$3,T_GDP[#All],2,FALSE))</f>
        <v>151.69772963041336</v>
      </c>
      <c r="BB823" s="16">
        <f>IF(BA823="Neg","Neg",BA823*HLOOKUP(BB$3,T_GDP[#All],2,FALSE))</f>
        <v>156.72832723462895</v>
      </c>
      <c r="BC823" s="16">
        <f>IF(BB823="Neg","Neg",BB823*HLOOKUP(BC$3,T_GDP[#All],2,FALSE))</f>
        <v>145.37947016107807</v>
      </c>
      <c r="BD823" s="16">
        <f>IF(BC823="Neg","Neg",BC823*HLOOKUP(BD$3,T_GDP[#All],2,FALSE))</f>
        <v>163.21791728814961</v>
      </c>
      <c r="BE823" s="16">
        <f>IF(BD823="Neg","Neg",BD823*HLOOKUP(BE$3,T_GDP[#All],2,FALSE))</f>
        <v>173.98375812228721</v>
      </c>
      <c r="BF823" s="16">
        <f>IF(BE823="Neg","Neg",BE823*HLOOKUP(BF$3,T_GDP[#All],2,FALSE))</f>
        <v>177.1152761113147</v>
      </c>
      <c r="BG823" s="16">
        <f>IF(BF823="Neg","Neg",BF823*HLOOKUP(BG$3,T_GDP[#All],2,FALSE))</f>
        <v>183.10664665018555</v>
      </c>
      <c r="BH823" s="16">
        <f>IF(BG823="Neg","Neg",BG823*HLOOKUP(BH$3,T_GDP[#All],2,FALSE))</f>
        <v>189.0458830132589</v>
      </c>
      <c r="BI823" s="16">
        <f>IF(BH823="Neg","Neg",BH823*HLOOKUP(BI$3,T_GDP[#All],2,FALSE))</f>
        <v>196.25069541229479</v>
      </c>
      <c r="BJ823" s="16">
        <f>IF(BI823="Neg","Neg",BI823*HLOOKUP(BJ$3,T_GDP[#All],2,FALSE))</f>
        <v>203.96653845022371</v>
      </c>
    </row>
    <row r="824" spans="1:62" ht="13.9" customHeight="1" x14ac:dyDescent="0.25">
      <c r="A824" s="6"/>
      <c r="B824" s="30" t="s">
        <v>559</v>
      </c>
      <c r="C824" s="31" t="s">
        <v>1441</v>
      </c>
      <c r="D824" s="30" t="s">
        <v>725</v>
      </c>
      <c r="E824" s="42"/>
      <c r="F824" s="42"/>
      <c r="G824" s="42"/>
      <c r="H824" s="42"/>
      <c r="I824" s="42"/>
      <c r="J824" s="42"/>
      <c r="K824" s="42"/>
      <c r="L824" s="42"/>
      <c r="M824" s="42"/>
      <c r="N824" s="23"/>
      <c r="O824" s="23"/>
      <c r="P824" s="23"/>
      <c r="Q824" s="23"/>
      <c r="R824" s="23"/>
      <c r="S824" s="23"/>
      <c r="T824" s="23"/>
      <c r="U824" s="23"/>
      <c r="V824" s="23"/>
      <c r="W824" s="23"/>
      <c r="X824" s="23"/>
      <c r="Y824" s="23"/>
      <c r="Z824" s="23"/>
      <c r="AA824" s="23"/>
      <c r="AB824" s="23"/>
      <c r="AC824" s="23"/>
      <c r="AD824" s="23"/>
      <c r="AE824" s="23"/>
      <c r="AF824" s="23"/>
      <c r="AG824" s="23"/>
      <c r="AH824" s="23"/>
      <c r="AI824" s="23"/>
      <c r="AJ824" s="23"/>
      <c r="AK824" s="23"/>
      <c r="AL824" s="23"/>
      <c r="AM824" s="23"/>
      <c r="AN824" s="23"/>
      <c r="AO824" s="23"/>
      <c r="AP824" s="23"/>
      <c r="AQ824" s="23"/>
      <c r="AR824" s="23"/>
      <c r="AS824" s="32"/>
      <c r="AT824" s="32">
        <v>600</v>
      </c>
      <c r="AU824" s="32">
        <v>790</v>
      </c>
      <c r="AV824" s="32">
        <v>720</v>
      </c>
      <c r="AW824" s="32">
        <v>705</v>
      </c>
      <c r="AX824" s="32">
        <v>695</v>
      </c>
      <c r="AY824" s="16">
        <f>IF(AX824="Neg","Neg",AX824*HLOOKUP(AY$3,T_GDP[#All],2,FALSE))</f>
        <v>725.61871054981236</v>
      </c>
      <c r="AZ824" s="16">
        <f>IF(AY824="Neg","Neg",AY824*HLOOKUP(AZ$3,T_GDP[#All],2,FALSE))</f>
        <v>754.31229581382877</v>
      </c>
      <c r="BA824" s="16">
        <f>IF(AZ824="Neg","Neg",AZ824*HLOOKUP(BA$3,T_GDP[#All],2,FALSE))</f>
        <v>780.96238587509117</v>
      </c>
      <c r="BB824" s="16">
        <f>IF(BA824="Neg","Neg",BA824*HLOOKUP(BB$3,T_GDP[#All],2,FALSE))</f>
        <v>806.86064761531213</v>
      </c>
      <c r="BC824" s="16">
        <f>IF(BB824="Neg","Neg",BB824*HLOOKUP(BC$3,T_GDP[#All],2,FALSE))</f>
        <v>748.43505008851321</v>
      </c>
      <c r="BD824" s="16">
        <f>IF(BC824="Neg","Neg",BC824*HLOOKUP(BD$3,T_GDP[#All],2,FALSE))</f>
        <v>840.27001863158523</v>
      </c>
      <c r="BE824" s="16">
        <f>IF(BD824="Neg","Neg",BD824*HLOOKUP(BE$3,T_GDP[#All],2,FALSE))</f>
        <v>895.69416218510844</v>
      </c>
      <c r="BF824" s="16">
        <f>IF(BE824="Neg","Neg",BE824*HLOOKUP(BF$3,T_GDP[#All],2,FALSE))</f>
        <v>911.81568072121297</v>
      </c>
      <c r="BG824" s="16">
        <f>IF(BF824="Neg","Neg",BF824*HLOOKUP(BG$3,T_GDP[#All],2,FALSE))</f>
        <v>942.66014386577024</v>
      </c>
      <c r="BH824" s="16">
        <f>IF(BG824="Neg","Neg",BG824*HLOOKUP(BH$3,T_GDP[#All],2,FALSE))</f>
        <v>973.23621254974046</v>
      </c>
      <c r="BI824" s="16">
        <f>IF(BH824="Neg","Neg",BH824*HLOOKUP(BI$3,T_GDP[#All],2,FALSE))</f>
        <v>1010.3276541595919</v>
      </c>
      <c r="BJ824" s="16">
        <f>IF(BI824="Neg","Neg",BI824*HLOOKUP(BJ$3,T_GDP[#All],2,FALSE))</f>
        <v>1050.0499572067076</v>
      </c>
    </row>
    <row r="825" spans="1:62" ht="13.9" customHeight="1" x14ac:dyDescent="0.25">
      <c r="A825" s="6"/>
      <c r="B825" s="30" t="s">
        <v>559</v>
      </c>
      <c r="C825" s="31" t="s">
        <v>1441</v>
      </c>
      <c r="D825" s="30" t="s">
        <v>2129</v>
      </c>
      <c r="E825" s="42"/>
      <c r="F825" s="42"/>
      <c r="G825" s="42"/>
      <c r="H825" s="42"/>
      <c r="I825" s="42"/>
      <c r="J825" s="42"/>
      <c r="K825" s="42"/>
      <c r="L825" s="42"/>
      <c r="M825" s="42"/>
      <c r="N825" s="23"/>
      <c r="O825" s="23"/>
      <c r="P825" s="23"/>
      <c r="Q825" s="23"/>
      <c r="R825" s="23"/>
      <c r="S825" s="23"/>
      <c r="T825" s="23"/>
      <c r="U825" s="23"/>
      <c r="V825" s="23"/>
      <c r="W825" s="23"/>
      <c r="X825" s="23"/>
      <c r="Y825" s="23"/>
      <c r="Z825" s="23"/>
      <c r="AA825" s="23"/>
      <c r="AB825" s="23"/>
      <c r="AC825" s="23"/>
      <c r="AD825" s="23"/>
      <c r="AE825" s="23"/>
      <c r="AF825" s="23"/>
      <c r="AG825" s="23"/>
      <c r="AH825" s="23"/>
      <c r="AI825" s="23"/>
      <c r="AJ825" s="23"/>
      <c r="AK825" s="23"/>
      <c r="AL825" s="23"/>
      <c r="AM825" s="23"/>
      <c r="AN825" s="23"/>
      <c r="AO825" s="23"/>
      <c r="AP825" s="23"/>
      <c r="AQ825" s="23"/>
      <c r="AR825" s="23"/>
      <c r="AS825" s="32"/>
      <c r="AT825" s="32">
        <v>-80</v>
      </c>
      <c r="AU825" s="32">
        <v>-280</v>
      </c>
      <c r="AV825" s="32">
        <v>-280</v>
      </c>
      <c r="AW825" s="32">
        <v>-280</v>
      </c>
      <c r="AX825" s="32">
        <v>-290</v>
      </c>
      <c r="AY825" s="16">
        <f>IF(AX825="Neg","Neg",AX825*HLOOKUP(AY$3,T_GDP[#All],2,FALSE))</f>
        <v>-302.77615260351882</v>
      </c>
      <c r="AZ825" s="16">
        <f>IF(AY825="Neg","Neg",AY825*HLOOKUP(AZ$3,T_GDP[#All],2,FALSE))</f>
        <v>-314.7490155194393</v>
      </c>
      <c r="BA825" s="16">
        <f>IF(AZ825="Neg","Neg",AZ825*HLOOKUP(BA$3,T_GDP[#All],2,FALSE))</f>
        <v>-325.86919698385094</v>
      </c>
      <c r="BB825" s="16">
        <f>IF(BA825="Neg","Neg",BA825*HLOOKUP(BB$3,T_GDP[#All],2,FALSE))</f>
        <v>-336.67566591142514</v>
      </c>
      <c r="BC825" s="16">
        <f>IF(BB825="Neg","Neg",BB825*HLOOKUP(BC$3,T_GDP[#All],2,FALSE))</f>
        <v>-312.29663960527881</v>
      </c>
      <c r="BD825" s="16">
        <f>IF(BC825="Neg","Neg",BC825*HLOOKUP(BD$3,T_GDP[#All],2,FALSE))</f>
        <v>-350.61626676713621</v>
      </c>
      <c r="BE825" s="16">
        <f>IF(BD825="Neg","Neg",BD825*HLOOKUP(BE$3,T_GDP[#All],2,FALSE))</f>
        <v>-373.74288781824663</v>
      </c>
      <c r="BF825" s="16">
        <f>IF(BE825="Neg","Neg",BE825*HLOOKUP(BF$3,T_GDP[#All],2,FALSE))</f>
        <v>-380.46985238726865</v>
      </c>
      <c r="BG825" s="16">
        <f>IF(BF825="Neg","Neg",BF825*HLOOKUP(BG$3,T_GDP[#All],2,FALSE))</f>
        <v>-393.34020391521341</v>
      </c>
      <c r="BH825" s="16">
        <f>IF(BG825="Neg","Neg",BG825*HLOOKUP(BH$3,T_GDP[#All],2,FALSE))</f>
        <v>-406.09856350996353</v>
      </c>
      <c r="BI825" s="16">
        <f>IF(BH825="Neg","Neg",BH825*HLOOKUP(BI$3,T_GDP[#All],2,FALSE))</f>
        <v>-421.57556792270731</v>
      </c>
      <c r="BJ825" s="16">
        <f>IF(BI825="Neg","Neg",BI825*HLOOKUP(BJ$3,T_GDP[#All],2,FALSE))</f>
        <v>-438.15034185603611</v>
      </c>
    </row>
    <row r="826" spans="1:62" ht="13.9" customHeight="1" x14ac:dyDescent="0.25">
      <c r="A826" s="6"/>
      <c r="B826" s="30" t="s">
        <v>559</v>
      </c>
      <c r="C826" s="31" t="s">
        <v>1442</v>
      </c>
      <c r="D826" s="30" t="s">
        <v>2129</v>
      </c>
      <c r="E826" s="42"/>
      <c r="F826" s="42"/>
      <c r="G826" s="42"/>
      <c r="H826" s="42"/>
      <c r="I826" s="42"/>
      <c r="J826" s="42"/>
      <c r="K826" s="42"/>
      <c r="L826" s="42"/>
      <c r="M826" s="42"/>
      <c r="N826" s="23"/>
      <c r="O826" s="23"/>
      <c r="P826" s="23"/>
      <c r="Q826" s="23"/>
      <c r="R826" s="23"/>
      <c r="S826" s="23"/>
      <c r="T826" s="23"/>
      <c r="U826" s="23"/>
      <c r="V826" s="23"/>
      <c r="W826" s="23"/>
      <c r="X826" s="23"/>
      <c r="Y826" s="23"/>
      <c r="Z826" s="23"/>
      <c r="AA826" s="23"/>
      <c r="AB826" s="23"/>
      <c r="AC826" s="23"/>
      <c r="AD826" s="23"/>
      <c r="AE826" s="23"/>
      <c r="AF826" s="23"/>
      <c r="AG826" s="23"/>
      <c r="AH826" s="23"/>
      <c r="AI826" s="23"/>
      <c r="AJ826" s="23"/>
      <c r="AK826" s="23"/>
      <c r="AL826" s="23"/>
      <c r="AM826" s="23"/>
      <c r="AN826" s="23"/>
      <c r="AO826" s="23"/>
      <c r="AP826" s="23"/>
      <c r="AQ826" s="23"/>
      <c r="AR826" s="23"/>
      <c r="AS826" s="32"/>
      <c r="AT826" s="32">
        <v>60</v>
      </c>
      <c r="AU826" s="32">
        <v>60</v>
      </c>
      <c r="AV826" s="32">
        <v>60</v>
      </c>
      <c r="AW826" s="32">
        <v>60</v>
      </c>
      <c r="AX826" s="32">
        <v>60</v>
      </c>
      <c r="AY826" s="16">
        <f>IF(AX826="Neg","Neg",AX826*HLOOKUP(AY$3,T_GDP[#All],2,FALSE))</f>
        <v>62.643341917969416</v>
      </c>
      <c r="AZ826" s="16">
        <f>IF(AY826="Neg","Neg",AY826*HLOOKUP(AZ$3,T_GDP[#All],2,FALSE))</f>
        <v>65.120485969539175</v>
      </c>
      <c r="BA826" s="16">
        <f>IF(AZ826="Neg","Neg",AZ826*HLOOKUP(BA$3,T_GDP[#All],2,FALSE))</f>
        <v>67.421213169072615</v>
      </c>
      <c r="BB826" s="16">
        <f>IF(BA826="Neg","Neg",BA826*HLOOKUP(BB$3,T_GDP[#All],2,FALSE))</f>
        <v>69.657034326501758</v>
      </c>
      <c r="BC826" s="16">
        <f>IF(BB826="Neg","Neg",BB826*HLOOKUP(BC$3,T_GDP[#All],2,FALSE))</f>
        <v>64.613097849368032</v>
      </c>
      <c r="BD826" s="16">
        <f>IF(BC826="Neg","Neg",BC826*HLOOKUP(BD$3,T_GDP[#All],2,FALSE))</f>
        <v>72.541296572510944</v>
      </c>
      <c r="BE826" s="16">
        <f>IF(BD826="Neg","Neg",BD826*HLOOKUP(BE$3,T_GDP[#All],2,FALSE))</f>
        <v>77.326114721016538</v>
      </c>
      <c r="BF826" s="16">
        <f>IF(BE826="Neg","Neg",BE826*HLOOKUP(BF$3,T_GDP[#All],2,FALSE))</f>
        <v>78.717900493917639</v>
      </c>
      <c r="BG826" s="16">
        <f>IF(BF826="Neg","Neg",BF826*HLOOKUP(BG$3,T_GDP[#All],2,FALSE))</f>
        <v>81.380731844526906</v>
      </c>
      <c r="BH826" s="16">
        <f>IF(BG826="Neg","Neg",BG826*HLOOKUP(BH$3,T_GDP[#All],2,FALSE))</f>
        <v>84.020392450337283</v>
      </c>
      <c r="BI826" s="16">
        <f>IF(BH826="Neg","Neg",BH826*HLOOKUP(BI$3,T_GDP[#All],2,FALSE))</f>
        <v>87.222531294353232</v>
      </c>
      <c r="BJ826" s="16">
        <f>IF(BI826="Neg","Neg",BI826*HLOOKUP(BJ$3,T_GDP[#All],2,FALSE))</f>
        <v>90.651794866766096</v>
      </c>
    </row>
    <row r="827" spans="1:62" ht="13.9" customHeight="1" x14ac:dyDescent="0.25">
      <c r="A827" s="6"/>
      <c r="B827" s="30" t="s">
        <v>559</v>
      </c>
      <c r="C827" s="31" t="s">
        <v>1443</v>
      </c>
      <c r="D827" s="30" t="s">
        <v>2129</v>
      </c>
      <c r="E827" s="42"/>
      <c r="F827" s="42"/>
      <c r="G827" s="42"/>
      <c r="H827" s="42"/>
      <c r="I827" s="42"/>
      <c r="J827" s="42"/>
      <c r="K827" s="42"/>
      <c r="L827" s="42"/>
      <c r="M827" s="42"/>
      <c r="N827" s="23"/>
      <c r="O827" s="23"/>
      <c r="P827" s="23"/>
      <c r="Q827" s="23"/>
      <c r="R827" s="23"/>
      <c r="S827" s="23"/>
      <c r="T827" s="23"/>
      <c r="U827" s="23"/>
      <c r="V827" s="23"/>
      <c r="W827" s="23"/>
      <c r="X827" s="23"/>
      <c r="Y827" s="23"/>
      <c r="Z827" s="23"/>
      <c r="AA827" s="23"/>
      <c r="AB827" s="23"/>
      <c r="AC827" s="23"/>
      <c r="AD827" s="23"/>
      <c r="AE827" s="23"/>
      <c r="AF827" s="23"/>
      <c r="AG827" s="23"/>
      <c r="AH827" s="23"/>
      <c r="AI827" s="23"/>
      <c r="AJ827" s="23"/>
      <c r="AK827" s="23"/>
      <c r="AL827" s="23"/>
      <c r="AM827" s="23"/>
      <c r="AN827" s="23"/>
      <c r="AO827" s="23"/>
      <c r="AP827" s="23"/>
      <c r="AQ827" s="23"/>
      <c r="AR827" s="23"/>
      <c r="AS827" s="32"/>
      <c r="AT827" s="32">
        <v>25</v>
      </c>
      <c r="AU827" s="32">
        <v>20</v>
      </c>
      <c r="AV827" s="32">
        <v>20</v>
      </c>
      <c r="AW827" s="32">
        <v>15</v>
      </c>
      <c r="AX827" s="32">
        <v>15</v>
      </c>
      <c r="AY827" s="16">
        <f>IF(AX827="Neg","Neg",AX827*HLOOKUP(AY$3,T_GDP[#All],2,FALSE))</f>
        <v>15.660835479492354</v>
      </c>
      <c r="AZ827" s="16">
        <f>IF(AY827="Neg","Neg",AY827*HLOOKUP(AZ$3,T_GDP[#All],2,FALSE))</f>
        <v>16.280121492384794</v>
      </c>
      <c r="BA827" s="16">
        <f>IF(AZ827="Neg","Neg",AZ827*HLOOKUP(BA$3,T_GDP[#All],2,FALSE))</f>
        <v>16.855303292268154</v>
      </c>
      <c r="BB827" s="16">
        <f>IF(BA827="Neg","Neg",BA827*HLOOKUP(BB$3,T_GDP[#All],2,FALSE))</f>
        <v>17.41425858162544</v>
      </c>
      <c r="BC827" s="16">
        <f>IF(BB827="Neg","Neg",BB827*HLOOKUP(BC$3,T_GDP[#All],2,FALSE))</f>
        <v>16.153274462342008</v>
      </c>
      <c r="BD827" s="16">
        <f>IF(BC827="Neg","Neg",BC827*HLOOKUP(BD$3,T_GDP[#All],2,FALSE))</f>
        <v>18.135324143127736</v>
      </c>
      <c r="BE827" s="16">
        <f>IF(BD827="Neg","Neg",BD827*HLOOKUP(BE$3,T_GDP[#All],2,FALSE))</f>
        <v>19.331528680254134</v>
      </c>
      <c r="BF827" s="16">
        <f>IF(BE827="Neg","Neg",BE827*HLOOKUP(BF$3,T_GDP[#All],2,FALSE))</f>
        <v>19.67947512347941</v>
      </c>
      <c r="BG827" s="16">
        <f>IF(BF827="Neg","Neg",BF827*HLOOKUP(BG$3,T_GDP[#All],2,FALSE))</f>
        <v>20.345182961131727</v>
      </c>
      <c r="BH827" s="16">
        <f>IF(BG827="Neg","Neg",BG827*HLOOKUP(BH$3,T_GDP[#All],2,FALSE))</f>
        <v>21.005098112584321</v>
      </c>
      <c r="BI827" s="16">
        <f>IF(BH827="Neg","Neg",BH827*HLOOKUP(BI$3,T_GDP[#All],2,FALSE))</f>
        <v>21.805632823588308</v>
      </c>
      <c r="BJ827" s="16">
        <f>IF(BI827="Neg","Neg",BI827*HLOOKUP(BJ$3,T_GDP[#All],2,FALSE))</f>
        <v>22.662948716691524</v>
      </c>
    </row>
    <row r="828" spans="1:62" ht="13.9" customHeight="1" x14ac:dyDescent="0.25">
      <c r="A828" s="6"/>
      <c r="B828" s="30" t="s">
        <v>559</v>
      </c>
      <c r="C828" s="31" t="s">
        <v>1444</v>
      </c>
      <c r="D828" s="30" t="s">
        <v>2129</v>
      </c>
      <c r="E828" s="42"/>
      <c r="F828" s="42"/>
      <c r="G828" s="42"/>
      <c r="H828" s="42"/>
      <c r="I828" s="42"/>
      <c r="J828" s="42"/>
      <c r="K828" s="42"/>
      <c r="L828" s="42"/>
      <c r="M828" s="42"/>
      <c r="N828" s="23"/>
      <c r="O828" s="23"/>
      <c r="P828" s="23"/>
      <c r="Q828" s="23"/>
      <c r="R828" s="23"/>
      <c r="S828" s="23"/>
      <c r="T828" s="23"/>
      <c r="U828" s="23"/>
      <c r="V828" s="23"/>
      <c r="W828" s="23"/>
      <c r="X828" s="23"/>
      <c r="Y828" s="23"/>
      <c r="Z828" s="23"/>
      <c r="AA828" s="23"/>
      <c r="AB828" s="23"/>
      <c r="AC828" s="23"/>
      <c r="AD828" s="23"/>
      <c r="AE828" s="23"/>
      <c r="AF828" s="23"/>
      <c r="AG828" s="23"/>
      <c r="AH828" s="23"/>
      <c r="AI828" s="23"/>
      <c r="AJ828" s="23"/>
      <c r="AK828" s="23"/>
      <c r="AL828" s="23"/>
      <c r="AM828" s="23"/>
      <c r="AN828" s="23"/>
      <c r="AO828" s="23"/>
      <c r="AP828" s="23"/>
      <c r="AQ828" s="23"/>
      <c r="AR828" s="23"/>
      <c r="AS828" s="32"/>
      <c r="AT828" s="32">
        <v>80</v>
      </c>
      <c r="AU828" s="32">
        <v>130</v>
      </c>
      <c r="AV828" s="32">
        <v>130</v>
      </c>
      <c r="AW828" s="32">
        <v>120</v>
      </c>
      <c r="AX828" s="32">
        <v>120</v>
      </c>
      <c r="AY828" s="16">
        <f>IF(AX828="Neg","Neg",AX828*HLOOKUP(AY$3,T_GDP[#All],2,FALSE))</f>
        <v>125.28668383593883</v>
      </c>
      <c r="AZ828" s="16">
        <f>IF(AY828="Neg","Neg",AY828*HLOOKUP(AZ$3,T_GDP[#All],2,FALSE))</f>
        <v>130.24097193907835</v>
      </c>
      <c r="BA828" s="16">
        <f>IF(AZ828="Neg","Neg",AZ828*HLOOKUP(BA$3,T_GDP[#All],2,FALSE))</f>
        <v>134.84242633814523</v>
      </c>
      <c r="BB828" s="16">
        <f>IF(BA828="Neg","Neg",BA828*HLOOKUP(BB$3,T_GDP[#All],2,FALSE))</f>
        <v>139.31406865300352</v>
      </c>
      <c r="BC828" s="16">
        <f>IF(BB828="Neg","Neg",BB828*HLOOKUP(BC$3,T_GDP[#All],2,FALSE))</f>
        <v>129.22619569873606</v>
      </c>
      <c r="BD828" s="16">
        <f>IF(BC828="Neg","Neg",BC828*HLOOKUP(BD$3,T_GDP[#All],2,FALSE))</f>
        <v>145.08259314502189</v>
      </c>
      <c r="BE828" s="16">
        <f>IF(BD828="Neg","Neg",BD828*HLOOKUP(BE$3,T_GDP[#All],2,FALSE))</f>
        <v>154.65222944203308</v>
      </c>
      <c r="BF828" s="16">
        <f>IF(BE828="Neg","Neg",BE828*HLOOKUP(BF$3,T_GDP[#All],2,FALSE))</f>
        <v>157.43580098783528</v>
      </c>
      <c r="BG828" s="16">
        <f>IF(BF828="Neg","Neg",BF828*HLOOKUP(BG$3,T_GDP[#All],2,FALSE))</f>
        <v>162.76146368905381</v>
      </c>
      <c r="BH828" s="16">
        <f>IF(BG828="Neg","Neg",BG828*HLOOKUP(BH$3,T_GDP[#All],2,FALSE))</f>
        <v>168.04078490067457</v>
      </c>
      <c r="BI828" s="16">
        <f>IF(BH828="Neg","Neg",BH828*HLOOKUP(BI$3,T_GDP[#All],2,FALSE))</f>
        <v>174.44506258870646</v>
      </c>
      <c r="BJ828" s="16">
        <f>IF(BI828="Neg","Neg",BI828*HLOOKUP(BJ$3,T_GDP[#All],2,FALSE))</f>
        <v>181.30358973353219</v>
      </c>
    </row>
    <row r="829" spans="1:62" ht="13.9" customHeight="1" x14ac:dyDescent="0.25">
      <c r="A829" s="6"/>
      <c r="B829" s="30" t="s">
        <v>559</v>
      </c>
      <c r="C829" s="31" t="s">
        <v>1445</v>
      </c>
      <c r="D829" s="30" t="s">
        <v>736</v>
      </c>
      <c r="E829" s="42"/>
      <c r="F829" s="42"/>
      <c r="G829" s="42"/>
      <c r="H829" s="42"/>
      <c r="I829" s="42"/>
      <c r="J829" s="42"/>
      <c r="K829" s="42"/>
      <c r="L829" s="42"/>
      <c r="M829" s="42"/>
      <c r="N829" s="23"/>
      <c r="O829" s="23"/>
      <c r="P829" s="23"/>
      <c r="Q829" s="23"/>
      <c r="R829" s="23"/>
      <c r="S829" s="23"/>
      <c r="T829" s="23"/>
      <c r="U829" s="23"/>
      <c r="V829" s="23"/>
      <c r="W829" s="23"/>
      <c r="X829" s="23"/>
      <c r="Y829" s="23"/>
      <c r="Z829" s="23"/>
      <c r="AA829" s="23"/>
      <c r="AB829" s="23"/>
      <c r="AC829" s="23"/>
      <c r="AD829" s="23"/>
      <c r="AE829" s="23"/>
      <c r="AF829" s="23"/>
      <c r="AG829" s="23"/>
      <c r="AH829" s="23"/>
      <c r="AI829" s="23"/>
      <c r="AJ829" s="23"/>
      <c r="AK829" s="23"/>
      <c r="AL829" s="23"/>
      <c r="AM829" s="23"/>
      <c r="AN829" s="23"/>
      <c r="AO829" s="23"/>
      <c r="AP829" s="23"/>
      <c r="AQ829" s="23"/>
      <c r="AR829" s="23"/>
      <c r="AS829" s="32"/>
      <c r="AT829" s="32">
        <v>30</v>
      </c>
      <c r="AU829" s="32">
        <v>30</v>
      </c>
      <c r="AV829" s="32">
        <v>40</v>
      </c>
      <c r="AW829" s="32">
        <v>40</v>
      </c>
      <c r="AX829" s="32">
        <v>50</v>
      </c>
      <c r="AY829" s="16">
        <f>IF(AX829="Neg","Neg",AX829*HLOOKUP(AY$3,T_GDP[#All],2,FALSE))</f>
        <v>52.202784931641176</v>
      </c>
      <c r="AZ829" s="16">
        <f>IF(AY829="Neg","Neg",AY829*HLOOKUP(AZ$3,T_GDP[#All],2,FALSE))</f>
        <v>54.267071641282641</v>
      </c>
      <c r="BA829" s="16">
        <f>IF(AZ829="Neg","Neg",AZ829*HLOOKUP(BA$3,T_GDP[#All],2,FALSE))</f>
        <v>56.184344307560508</v>
      </c>
      <c r="BB829" s="16">
        <f>IF(BA829="Neg","Neg",BA829*HLOOKUP(BB$3,T_GDP[#All],2,FALSE))</f>
        <v>58.04752860541813</v>
      </c>
      <c r="BC829" s="16">
        <f>IF(BB829="Neg","Neg",BB829*HLOOKUP(BC$3,T_GDP[#All],2,FALSE))</f>
        <v>53.844248207806693</v>
      </c>
      <c r="BD829" s="16">
        <f>IF(BC829="Neg","Neg",BC829*HLOOKUP(BD$3,T_GDP[#All],2,FALSE))</f>
        <v>60.451080477092447</v>
      </c>
      <c r="BE829" s="16">
        <f>IF(BD829="Neg","Neg",BD829*HLOOKUP(BE$3,T_GDP[#All],2,FALSE))</f>
        <v>64.43842893418045</v>
      </c>
      <c r="BF829" s="16">
        <f>IF(BE829="Neg","Neg",BE829*HLOOKUP(BF$3,T_GDP[#All],2,FALSE))</f>
        <v>65.598250411598045</v>
      </c>
      <c r="BG829" s="16">
        <f>IF(BF829="Neg","Neg",BF829*HLOOKUP(BG$3,T_GDP[#All],2,FALSE))</f>
        <v>67.817276537105769</v>
      </c>
      <c r="BH829" s="16">
        <f>IF(BG829="Neg","Neg",BG829*HLOOKUP(BH$3,T_GDP[#All],2,FALSE))</f>
        <v>70.016993708614422</v>
      </c>
      <c r="BI829" s="16">
        <f>IF(BH829="Neg","Neg",BH829*HLOOKUP(BI$3,T_GDP[#All],2,FALSE))</f>
        <v>72.685442745294381</v>
      </c>
      <c r="BJ829" s="16">
        <f>IF(BI829="Neg","Neg",BI829*HLOOKUP(BJ$3,T_GDP[#All],2,FALSE))</f>
        <v>75.543162388971766</v>
      </c>
    </row>
    <row r="830" spans="1:62" ht="13.9" customHeight="1" x14ac:dyDescent="0.25">
      <c r="A830" s="6"/>
      <c r="B830" s="30" t="s">
        <v>559</v>
      </c>
      <c r="C830" s="31" t="s">
        <v>1446</v>
      </c>
      <c r="D830" s="30" t="s">
        <v>738</v>
      </c>
      <c r="E830" s="42"/>
      <c r="F830" s="42"/>
      <c r="G830" s="42"/>
      <c r="H830" s="42"/>
      <c r="I830" s="42"/>
      <c r="J830" s="42"/>
      <c r="K830" s="42"/>
      <c r="L830" s="42"/>
      <c r="M830" s="42"/>
      <c r="N830" s="23"/>
      <c r="O830" s="23"/>
      <c r="P830" s="23"/>
      <c r="Q830" s="23"/>
      <c r="R830" s="23"/>
      <c r="S830" s="23"/>
      <c r="T830" s="23"/>
      <c r="U830" s="23"/>
      <c r="V830" s="23"/>
      <c r="W830" s="23"/>
      <c r="X830" s="23"/>
      <c r="Y830" s="23"/>
      <c r="Z830" s="23"/>
      <c r="AA830" s="23"/>
      <c r="AB830" s="23"/>
      <c r="AC830" s="23"/>
      <c r="AD830" s="23"/>
      <c r="AE830" s="23"/>
      <c r="AF830" s="23"/>
      <c r="AG830" s="23"/>
      <c r="AH830" s="23"/>
      <c r="AI830" s="23"/>
      <c r="AJ830" s="23"/>
      <c r="AK830" s="23"/>
      <c r="AL830" s="23"/>
      <c r="AM830" s="23"/>
      <c r="AN830" s="23"/>
      <c r="AO830" s="23"/>
      <c r="AP830" s="23"/>
      <c r="AQ830" s="23"/>
      <c r="AR830" s="23"/>
      <c r="AS830" s="32"/>
      <c r="AT830" s="32">
        <v>40</v>
      </c>
      <c r="AU830" s="32">
        <v>50</v>
      </c>
      <c r="AV830" s="32">
        <v>50</v>
      </c>
      <c r="AW830" s="32">
        <v>50</v>
      </c>
      <c r="AX830" s="32">
        <v>60</v>
      </c>
      <c r="AY830" s="16">
        <f>IF(AX830="Neg","Neg",AX830*HLOOKUP(AY$3,T_GDP[#All],2,FALSE))</f>
        <v>62.643341917969416</v>
      </c>
      <c r="AZ830" s="16">
        <f>IF(AY830="Neg","Neg",AY830*HLOOKUP(AZ$3,T_GDP[#All],2,FALSE))</f>
        <v>65.120485969539175</v>
      </c>
      <c r="BA830" s="16">
        <f>IF(AZ830="Neg","Neg",AZ830*HLOOKUP(BA$3,T_GDP[#All],2,FALSE))</f>
        <v>67.421213169072615</v>
      </c>
      <c r="BB830" s="16">
        <f>IF(BA830="Neg","Neg",BA830*HLOOKUP(BB$3,T_GDP[#All],2,FALSE))</f>
        <v>69.657034326501758</v>
      </c>
      <c r="BC830" s="16">
        <f>IF(BB830="Neg","Neg",BB830*HLOOKUP(BC$3,T_GDP[#All],2,FALSE))</f>
        <v>64.613097849368032</v>
      </c>
      <c r="BD830" s="16">
        <f>IF(BC830="Neg","Neg",BC830*HLOOKUP(BD$3,T_GDP[#All],2,FALSE))</f>
        <v>72.541296572510944</v>
      </c>
      <c r="BE830" s="16">
        <f>IF(BD830="Neg","Neg",BD830*HLOOKUP(BE$3,T_GDP[#All],2,FALSE))</f>
        <v>77.326114721016538</v>
      </c>
      <c r="BF830" s="16">
        <f>IF(BE830="Neg","Neg",BE830*HLOOKUP(BF$3,T_GDP[#All],2,FALSE))</f>
        <v>78.717900493917639</v>
      </c>
      <c r="BG830" s="16">
        <f>IF(BF830="Neg","Neg",BF830*HLOOKUP(BG$3,T_GDP[#All],2,FALSE))</f>
        <v>81.380731844526906</v>
      </c>
      <c r="BH830" s="16">
        <f>IF(BG830="Neg","Neg",BG830*HLOOKUP(BH$3,T_GDP[#All],2,FALSE))</f>
        <v>84.020392450337283</v>
      </c>
      <c r="BI830" s="16">
        <f>IF(BH830="Neg","Neg",BH830*HLOOKUP(BI$3,T_GDP[#All],2,FALSE))</f>
        <v>87.222531294353232</v>
      </c>
      <c r="BJ830" s="16">
        <f>IF(BI830="Neg","Neg",BI830*HLOOKUP(BJ$3,T_GDP[#All],2,FALSE))</f>
        <v>90.651794866766096</v>
      </c>
    </row>
    <row r="831" spans="1:62" ht="13.9" customHeight="1" x14ac:dyDescent="0.25">
      <c r="A831" s="6"/>
      <c r="B831" s="30" t="s">
        <v>559</v>
      </c>
      <c r="C831" s="31" t="s">
        <v>1447</v>
      </c>
      <c r="D831" s="30" t="s">
        <v>738</v>
      </c>
      <c r="E831" s="42"/>
      <c r="F831" s="42"/>
      <c r="G831" s="42"/>
      <c r="H831" s="42"/>
      <c r="I831" s="42"/>
      <c r="J831" s="42"/>
      <c r="K831" s="42"/>
      <c r="L831" s="42"/>
      <c r="M831" s="42"/>
      <c r="N831" s="23"/>
      <c r="O831" s="23"/>
      <c r="P831" s="23"/>
      <c r="Q831" s="23"/>
      <c r="R831" s="23"/>
      <c r="S831" s="23"/>
      <c r="T831" s="23"/>
      <c r="U831" s="23"/>
      <c r="V831" s="23"/>
      <c r="W831" s="23"/>
      <c r="X831" s="23"/>
      <c r="Y831" s="23"/>
      <c r="Z831" s="23"/>
      <c r="AA831" s="23"/>
      <c r="AB831" s="23"/>
      <c r="AC831" s="23"/>
      <c r="AD831" s="23"/>
      <c r="AE831" s="23"/>
      <c r="AF831" s="23"/>
      <c r="AG831" s="23"/>
      <c r="AH831" s="23"/>
      <c r="AI831" s="23"/>
      <c r="AJ831" s="23"/>
      <c r="AK831" s="23"/>
      <c r="AL831" s="23"/>
      <c r="AM831" s="23"/>
      <c r="AN831" s="23"/>
      <c r="AO831" s="23"/>
      <c r="AP831" s="23"/>
      <c r="AQ831" s="23"/>
      <c r="AR831" s="23"/>
      <c r="AS831" s="32"/>
      <c r="AT831" s="32">
        <v>0</v>
      </c>
      <c r="AU831" s="32">
        <v>0</v>
      </c>
      <c r="AV831" s="32">
        <v>125</v>
      </c>
      <c r="AW831" s="32">
        <v>110</v>
      </c>
      <c r="AX831" s="32">
        <v>105</v>
      </c>
      <c r="AY831" s="16">
        <f>IF(AX831="Neg","Neg",AX831*HLOOKUP(AY$3,T_GDP[#All],2,FALSE))</f>
        <v>109.62584835644647</v>
      </c>
      <c r="AZ831" s="16">
        <f>IF(AY831="Neg","Neg",AY831*HLOOKUP(AZ$3,T_GDP[#All],2,FALSE))</f>
        <v>113.96085044669354</v>
      </c>
      <c r="BA831" s="16">
        <f>IF(AZ831="Neg","Neg",AZ831*HLOOKUP(BA$3,T_GDP[#All],2,FALSE))</f>
        <v>117.98712304587706</v>
      </c>
      <c r="BB831" s="16">
        <f>IF(BA831="Neg","Neg",BA831*HLOOKUP(BB$3,T_GDP[#All],2,FALSE))</f>
        <v>121.89981007137806</v>
      </c>
      <c r="BC831" s="16">
        <f>IF(BB831="Neg","Neg",BB831*HLOOKUP(BC$3,T_GDP[#All],2,FALSE))</f>
        <v>113.07292123639404</v>
      </c>
      <c r="BD831" s="16">
        <f>IF(BC831="Neg","Neg",BC831*HLOOKUP(BD$3,T_GDP[#All],2,FALSE))</f>
        <v>126.94726900189413</v>
      </c>
      <c r="BE831" s="16">
        <f>IF(BD831="Neg","Neg",BD831*HLOOKUP(BE$3,T_GDP[#All],2,FALSE))</f>
        <v>135.32070076177894</v>
      </c>
      <c r="BF831" s="16">
        <f>IF(BE831="Neg","Neg",BE831*HLOOKUP(BF$3,T_GDP[#All],2,FALSE))</f>
        <v>137.75632586435589</v>
      </c>
      <c r="BG831" s="16">
        <f>IF(BF831="Neg","Neg",BF831*HLOOKUP(BG$3,T_GDP[#All],2,FALSE))</f>
        <v>142.4162807279221</v>
      </c>
      <c r="BH831" s="16">
        <f>IF(BG831="Neg","Neg",BG831*HLOOKUP(BH$3,T_GDP[#All],2,FALSE))</f>
        <v>147.03568678809026</v>
      </c>
      <c r="BI831" s="16">
        <f>IF(BH831="Neg","Neg",BH831*HLOOKUP(BI$3,T_GDP[#All],2,FALSE))</f>
        <v>152.63942976511817</v>
      </c>
      <c r="BJ831" s="16">
        <f>IF(BI831="Neg","Neg",BI831*HLOOKUP(BJ$3,T_GDP[#All],2,FALSE))</f>
        <v>158.64064101684068</v>
      </c>
    </row>
    <row r="832" spans="1:62" ht="13.9" customHeight="1" x14ac:dyDescent="0.25">
      <c r="A832" s="6"/>
      <c r="B832" s="30" t="s">
        <v>559</v>
      </c>
      <c r="C832" s="31" t="s">
        <v>1448</v>
      </c>
      <c r="D832" s="30" t="s">
        <v>2129</v>
      </c>
      <c r="E832" s="42"/>
      <c r="F832" s="42"/>
      <c r="G832" s="42"/>
      <c r="H832" s="42"/>
      <c r="I832" s="42"/>
      <c r="J832" s="42"/>
      <c r="K832" s="42"/>
      <c r="L832" s="42"/>
      <c r="M832" s="42"/>
      <c r="N832" s="23"/>
      <c r="O832" s="23"/>
      <c r="P832" s="23"/>
      <c r="Q832" s="23"/>
      <c r="R832" s="23"/>
      <c r="S832" s="23"/>
      <c r="T832" s="23"/>
      <c r="U832" s="23"/>
      <c r="V832" s="23"/>
      <c r="W832" s="23"/>
      <c r="X832" s="23"/>
      <c r="Y832" s="23"/>
      <c r="Z832" s="23"/>
      <c r="AA832" s="23"/>
      <c r="AB832" s="23"/>
      <c r="AC832" s="23"/>
      <c r="AD832" s="23"/>
      <c r="AE832" s="23"/>
      <c r="AF832" s="23"/>
      <c r="AG832" s="23"/>
      <c r="AH832" s="23"/>
      <c r="AI832" s="23"/>
      <c r="AJ832" s="23"/>
      <c r="AK832" s="23"/>
      <c r="AL832" s="23"/>
      <c r="AM832" s="23"/>
      <c r="AN832" s="23"/>
      <c r="AO832" s="23"/>
      <c r="AP832" s="23"/>
      <c r="AQ832" s="23"/>
      <c r="AR832" s="23"/>
      <c r="AS832" s="32"/>
      <c r="AT832" s="32">
        <v>0</v>
      </c>
      <c r="AU832" s="32">
        <v>0</v>
      </c>
      <c r="AV832" s="32">
        <v>60</v>
      </c>
      <c r="AW832" s="32">
        <v>90</v>
      </c>
      <c r="AX832" s="32">
        <v>120</v>
      </c>
      <c r="AY832" s="16">
        <f>IF(AX832="Neg","Neg",AX832*HLOOKUP(AY$3,T_GDP[#All],2,FALSE))</f>
        <v>125.28668383593883</v>
      </c>
      <c r="AZ832" s="16">
        <f>IF(AY832="Neg","Neg",AY832*HLOOKUP(AZ$3,T_GDP[#All],2,FALSE))</f>
        <v>130.24097193907835</v>
      </c>
      <c r="BA832" s="16">
        <f>IF(AZ832="Neg","Neg",AZ832*HLOOKUP(BA$3,T_GDP[#All],2,FALSE))</f>
        <v>134.84242633814523</v>
      </c>
      <c r="BB832" s="16">
        <f>IF(BA832="Neg","Neg",BA832*HLOOKUP(BB$3,T_GDP[#All],2,FALSE))</f>
        <v>139.31406865300352</v>
      </c>
      <c r="BC832" s="16">
        <f>IF(BB832="Neg","Neg",BB832*HLOOKUP(BC$3,T_GDP[#All],2,FALSE))</f>
        <v>129.22619569873606</v>
      </c>
      <c r="BD832" s="16">
        <f>IF(BC832="Neg","Neg",BC832*HLOOKUP(BD$3,T_GDP[#All],2,FALSE))</f>
        <v>145.08259314502189</v>
      </c>
      <c r="BE832" s="16">
        <f>IF(BD832="Neg","Neg",BD832*HLOOKUP(BE$3,T_GDP[#All],2,FALSE))</f>
        <v>154.65222944203308</v>
      </c>
      <c r="BF832" s="16">
        <f>IF(BE832="Neg","Neg",BE832*HLOOKUP(BF$3,T_GDP[#All],2,FALSE))</f>
        <v>157.43580098783528</v>
      </c>
      <c r="BG832" s="16">
        <f>IF(BF832="Neg","Neg",BF832*HLOOKUP(BG$3,T_GDP[#All],2,FALSE))</f>
        <v>162.76146368905381</v>
      </c>
      <c r="BH832" s="16">
        <f>IF(BG832="Neg","Neg",BG832*HLOOKUP(BH$3,T_GDP[#All],2,FALSE))</f>
        <v>168.04078490067457</v>
      </c>
      <c r="BI832" s="16">
        <f>IF(BH832="Neg","Neg",BH832*HLOOKUP(BI$3,T_GDP[#All],2,FALSE))</f>
        <v>174.44506258870646</v>
      </c>
      <c r="BJ832" s="16">
        <f>IF(BI832="Neg","Neg",BI832*HLOOKUP(BJ$3,T_GDP[#All],2,FALSE))</f>
        <v>181.30358973353219</v>
      </c>
    </row>
    <row r="833" spans="1:62" ht="13.9" customHeight="1" x14ac:dyDescent="0.25">
      <c r="A833" s="6"/>
      <c r="B833" s="30" t="s">
        <v>559</v>
      </c>
      <c r="C833" s="31" t="s">
        <v>1449</v>
      </c>
      <c r="D833" s="30" t="s">
        <v>725</v>
      </c>
      <c r="E833" s="42"/>
      <c r="F833" s="42"/>
      <c r="G833" s="42"/>
      <c r="H833" s="42"/>
      <c r="I833" s="42"/>
      <c r="J833" s="42"/>
      <c r="K833" s="42"/>
      <c r="L833" s="42"/>
      <c r="M833" s="42"/>
      <c r="N833" s="23"/>
      <c r="O833" s="23"/>
      <c r="P833" s="23"/>
      <c r="Q833" s="23"/>
      <c r="R833" s="23"/>
      <c r="S833" s="23"/>
      <c r="T833" s="23"/>
      <c r="U833" s="23"/>
      <c r="V833" s="23"/>
      <c r="W833" s="23"/>
      <c r="X833" s="23"/>
      <c r="Y833" s="23"/>
      <c r="Z833" s="23"/>
      <c r="AA833" s="23"/>
      <c r="AB833" s="23"/>
      <c r="AC833" s="23"/>
      <c r="AD833" s="23"/>
      <c r="AE833" s="23"/>
      <c r="AF833" s="23"/>
      <c r="AG833" s="23"/>
      <c r="AH833" s="23"/>
      <c r="AI833" s="23"/>
      <c r="AJ833" s="23"/>
      <c r="AK833" s="23"/>
      <c r="AL833" s="23"/>
      <c r="AM833" s="23"/>
      <c r="AN833" s="23"/>
      <c r="AO833" s="23"/>
      <c r="AP833" s="23"/>
      <c r="AQ833" s="23"/>
      <c r="AR833" s="23"/>
      <c r="AS833" s="32"/>
      <c r="AT833" s="32">
        <v>0</v>
      </c>
      <c r="AU833" s="32">
        <v>0</v>
      </c>
      <c r="AV833" s="32">
        <v>35</v>
      </c>
      <c r="AW833" s="32">
        <v>40</v>
      </c>
      <c r="AX833" s="32">
        <v>40</v>
      </c>
      <c r="AY833" s="16">
        <f>IF(AX833="Neg","Neg",AX833*HLOOKUP(AY$3,T_GDP[#All],2,FALSE))</f>
        <v>41.762227945312944</v>
      </c>
      <c r="AZ833" s="16">
        <f>IF(AY833="Neg","Neg",AY833*HLOOKUP(AZ$3,T_GDP[#All],2,FALSE))</f>
        <v>43.413657313026114</v>
      </c>
      <c r="BA833" s="16">
        <f>IF(AZ833="Neg","Neg",AZ833*HLOOKUP(BA$3,T_GDP[#All],2,FALSE))</f>
        <v>44.947475446048408</v>
      </c>
      <c r="BB833" s="16">
        <f>IF(BA833="Neg","Neg",BA833*HLOOKUP(BB$3,T_GDP[#All],2,FALSE))</f>
        <v>46.438022884334508</v>
      </c>
      <c r="BC833" s="16">
        <f>IF(BB833="Neg","Neg",BB833*HLOOKUP(BC$3,T_GDP[#All],2,FALSE))</f>
        <v>43.075398566245362</v>
      </c>
      <c r="BD833" s="16">
        <f>IF(BC833="Neg","Neg",BC833*HLOOKUP(BD$3,T_GDP[#All],2,FALSE))</f>
        <v>48.36086438167397</v>
      </c>
      <c r="BE833" s="16">
        <f>IF(BD833="Neg","Neg",BD833*HLOOKUP(BE$3,T_GDP[#All],2,FALSE))</f>
        <v>51.55074314734437</v>
      </c>
      <c r="BF833" s="16">
        <f>IF(BE833="Neg","Neg",BE833*HLOOKUP(BF$3,T_GDP[#All],2,FALSE))</f>
        <v>52.478600329278443</v>
      </c>
      <c r="BG833" s="16">
        <f>IF(BF833="Neg","Neg",BF833*HLOOKUP(BG$3,T_GDP[#All],2,FALSE))</f>
        <v>54.253821229684618</v>
      </c>
      <c r="BH833" s="16">
        <f>IF(BG833="Neg","Neg",BG833*HLOOKUP(BH$3,T_GDP[#All],2,FALSE))</f>
        <v>56.013594966891539</v>
      </c>
      <c r="BI833" s="16">
        <f>IF(BH833="Neg","Neg",BH833*HLOOKUP(BI$3,T_GDP[#All],2,FALSE))</f>
        <v>58.148354196235509</v>
      </c>
      <c r="BJ833" s="16">
        <f>IF(BI833="Neg","Neg",BI833*HLOOKUP(BJ$3,T_GDP[#All],2,FALSE))</f>
        <v>60.434529911177414</v>
      </c>
    </row>
    <row r="834" spans="1:62" ht="13.9" customHeight="1" x14ac:dyDescent="0.25">
      <c r="A834" s="6"/>
      <c r="B834" s="30" t="s">
        <v>559</v>
      </c>
      <c r="C834" s="31" t="s">
        <v>1450</v>
      </c>
      <c r="D834" s="30" t="s">
        <v>725</v>
      </c>
      <c r="E834" s="42"/>
      <c r="F834" s="42"/>
      <c r="G834" s="42"/>
      <c r="H834" s="42"/>
      <c r="I834" s="42"/>
      <c r="J834" s="42"/>
      <c r="K834" s="42"/>
      <c r="L834" s="42"/>
      <c r="M834" s="42"/>
      <c r="N834" s="23"/>
      <c r="O834" s="23"/>
      <c r="P834" s="23"/>
      <c r="Q834" s="23"/>
      <c r="R834" s="23"/>
      <c r="S834" s="23"/>
      <c r="T834" s="23"/>
      <c r="U834" s="23"/>
      <c r="V834" s="23"/>
      <c r="W834" s="23"/>
      <c r="X834" s="23"/>
      <c r="Y834" s="23"/>
      <c r="Z834" s="23"/>
      <c r="AA834" s="23"/>
      <c r="AB834" s="23"/>
      <c r="AC834" s="23"/>
      <c r="AD834" s="23"/>
      <c r="AE834" s="23"/>
      <c r="AF834" s="23"/>
      <c r="AG834" s="23"/>
      <c r="AH834" s="23"/>
      <c r="AI834" s="23"/>
      <c r="AJ834" s="23"/>
      <c r="AK834" s="23"/>
      <c r="AL834" s="23"/>
      <c r="AM834" s="23"/>
      <c r="AN834" s="23"/>
      <c r="AO834" s="23"/>
      <c r="AP834" s="23"/>
      <c r="AQ834" s="23"/>
      <c r="AR834" s="23"/>
      <c r="AS834" s="32"/>
      <c r="AT834" s="32">
        <v>0</v>
      </c>
      <c r="AU834" s="32">
        <v>5</v>
      </c>
      <c r="AV834" s="32">
        <v>5</v>
      </c>
      <c r="AW834" s="32">
        <v>5</v>
      </c>
      <c r="AX834" s="32">
        <v>5</v>
      </c>
      <c r="AY834" s="16">
        <f>IF(AX834="Neg","Neg",AX834*HLOOKUP(AY$3,T_GDP[#All],2,FALSE))</f>
        <v>5.220278493164118</v>
      </c>
      <c r="AZ834" s="16">
        <f>IF(AY834="Neg","Neg",AY834*HLOOKUP(AZ$3,T_GDP[#All],2,FALSE))</f>
        <v>5.4267071641282643</v>
      </c>
      <c r="BA834" s="16">
        <f>IF(AZ834="Neg","Neg",AZ834*HLOOKUP(BA$3,T_GDP[#All],2,FALSE))</f>
        <v>5.618434430756051</v>
      </c>
      <c r="BB834" s="16">
        <f>IF(BA834="Neg","Neg",BA834*HLOOKUP(BB$3,T_GDP[#All],2,FALSE))</f>
        <v>5.8047528605418135</v>
      </c>
      <c r="BC834" s="16">
        <f>IF(BB834="Neg","Neg",BB834*HLOOKUP(BC$3,T_GDP[#All],2,FALSE))</f>
        <v>5.3844248207806702</v>
      </c>
      <c r="BD834" s="16">
        <f>IF(BC834="Neg","Neg",BC834*HLOOKUP(BD$3,T_GDP[#All],2,FALSE))</f>
        <v>6.0451080477092463</v>
      </c>
      <c r="BE834" s="16">
        <f>IF(BD834="Neg","Neg",BD834*HLOOKUP(BE$3,T_GDP[#All],2,FALSE))</f>
        <v>6.4438428934180463</v>
      </c>
      <c r="BF834" s="16">
        <f>IF(BE834="Neg","Neg",BE834*HLOOKUP(BF$3,T_GDP[#All],2,FALSE))</f>
        <v>6.5598250411598054</v>
      </c>
      <c r="BG834" s="16">
        <f>IF(BF834="Neg","Neg",BF834*HLOOKUP(BG$3,T_GDP[#All],2,FALSE))</f>
        <v>6.7817276537105773</v>
      </c>
      <c r="BH834" s="16">
        <f>IF(BG834="Neg","Neg",BG834*HLOOKUP(BH$3,T_GDP[#All],2,FALSE))</f>
        <v>7.0016993708614423</v>
      </c>
      <c r="BI834" s="16">
        <f>IF(BH834="Neg","Neg",BH834*HLOOKUP(BI$3,T_GDP[#All],2,FALSE))</f>
        <v>7.2685442745294386</v>
      </c>
      <c r="BJ834" s="16">
        <f>IF(BI834="Neg","Neg",BI834*HLOOKUP(BJ$3,T_GDP[#All],2,FALSE))</f>
        <v>7.5543162388971767</v>
      </c>
    </row>
    <row r="835" spans="1:62" ht="13.9" customHeight="1" x14ac:dyDescent="0.25">
      <c r="A835" s="6"/>
      <c r="B835" s="33" t="s">
        <v>559</v>
      </c>
      <c r="C835" s="34" t="s">
        <v>1451</v>
      </c>
      <c r="D835" s="33" t="s">
        <v>723</v>
      </c>
      <c r="E835" s="43"/>
      <c r="F835" s="43"/>
      <c r="G835" s="43"/>
      <c r="H835" s="43"/>
      <c r="I835" s="43"/>
      <c r="J835" s="43"/>
      <c r="K835" s="43"/>
      <c r="L835" s="43"/>
      <c r="M835" s="43"/>
      <c r="N835" s="22"/>
      <c r="O835" s="22"/>
      <c r="P835" s="22"/>
      <c r="Q835" s="22"/>
      <c r="R835" s="22"/>
      <c r="S835" s="22"/>
      <c r="T835" s="22"/>
      <c r="U835" s="22"/>
      <c r="V835" s="22"/>
      <c r="W835" s="22"/>
      <c r="X835" s="22"/>
      <c r="Y835" s="22"/>
      <c r="Z835" s="22"/>
      <c r="AA835" s="22"/>
      <c r="AB835" s="22"/>
      <c r="AC835" s="22"/>
      <c r="AD835" s="22"/>
      <c r="AE835" s="22"/>
      <c r="AF835" s="22"/>
      <c r="AG835" s="22"/>
      <c r="AH835" s="22"/>
      <c r="AI835" s="22"/>
      <c r="AJ835" s="22"/>
      <c r="AK835" s="22"/>
      <c r="AL835" s="22"/>
      <c r="AM835" s="22"/>
      <c r="AN835" s="22"/>
      <c r="AO835" s="22"/>
      <c r="AP835" s="22"/>
      <c r="AQ835" s="22"/>
      <c r="AR835" s="22"/>
      <c r="AS835" s="35"/>
      <c r="AT835" s="35">
        <v>0</v>
      </c>
      <c r="AU835" s="35">
        <v>-25</v>
      </c>
      <c r="AV835" s="35">
        <v>-75</v>
      </c>
      <c r="AW835" s="35">
        <v>-125</v>
      </c>
      <c r="AX835" s="35">
        <v>-170</v>
      </c>
      <c r="AY835" s="18">
        <f>IF(AX835="Neg","Neg",AX835*HLOOKUP(AY$3,T_GDP[#All],2,FALSE))</f>
        <v>-177.48946876758001</v>
      </c>
      <c r="AZ835" s="18">
        <f>IF(AY835="Neg","Neg",AY835*HLOOKUP(AZ$3,T_GDP[#All],2,FALSE))</f>
        <v>-184.50804358036098</v>
      </c>
      <c r="BA835" s="18">
        <f>IF(AZ835="Neg","Neg",AZ835*HLOOKUP(BA$3,T_GDP[#All],2,FALSE))</f>
        <v>-191.02677064570571</v>
      </c>
      <c r="BB835" s="18">
        <f>IF(BA835="Neg","Neg",BA835*HLOOKUP(BB$3,T_GDP[#All],2,FALSE))</f>
        <v>-197.36159725842163</v>
      </c>
      <c r="BC835" s="18">
        <f>IF(BB835="Neg","Neg",BB835*HLOOKUP(BC$3,T_GDP[#All],2,FALSE))</f>
        <v>-183.07044390654275</v>
      </c>
      <c r="BD835" s="18">
        <f>IF(BC835="Neg","Neg",BC835*HLOOKUP(BD$3,T_GDP[#All],2,FALSE))</f>
        <v>-205.53367362211432</v>
      </c>
      <c r="BE835" s="18">
        <f>IF(BD835="Neg","Neg",BD835*HLOOKUP(BE$3,T_GDP[#All],2,FALSE))</f>
        <v>-219.09065837621353</v>
      </c>
      <c r="BF835" s="18">
        <f>IF(BE835="Neg","Neg",BE835*HLOOKUP(BF$3,T_GDP[#All],2,FALSE))</f>
        <v>-223.03405139943334</v>
      </c>
      <c r="BG835" s="18">
        <f>IF(BF835="Neg","Neg",BF835*HLOOKUP(BG$3,T_GDP[#All],2,FALSE))</f>
        <v>-230.5787402261596</v>
      </c>
      <c r="BH835" s="18">
        <f>IF(BG835="Neg","Neg",BG835*HLOOKUP(BH$3,T_GDP[#All],2,FALSE))</f>
        <v>-238.05777860928899</v>
      </c>
      <c r="BI835" s="18">
        <f>IF(BH835="Neg","Neg",BH835*HLOOKUP(BI$3,T_GDP[#All],2,FALSE))</f>
        <v>-247.13050533400084</v>
      </c>
      <c r="BJ835" s="18">
        <f>IF(BI835="Neg","Neg",BI835*HLOOKUP(BJ$3,T_GDP[#All],2,FALSE))</f>
        <v>-256.84675212250391</v>
      </c>
    </row>
    <row r="836" spans="1:62" ht="13.9" customHeight="1" x14ac:dyDescent="0.25">
      <c r="A836" s="6"/>
      <c r="B836" s="30" t="s">
        <v>542</v>
      </c>
      <c r="C836" s="31" t="s">
        <v>1452</v>
      </c>
      <c r="D836" s="30" t="s">
        <v>738</v>
      </c>
      <c r="E836" s="42"/>
      <c r="F836" s="42"/>
      <c r="G836" s="42"/>
      <c r="H836" s="42"/>
      <c r="I836" s="42"/>
      <c r="J836" s="42"/>
      <c r="K836" s="42"/>
      <c r="L836" s="42"/>
      <c r="M836" s="42"/>
      <c r="N836" s="23"/>
      <c r="O836" s="23"/>
      <c r="P836" s="23"/>
      <c r="Q836" s="23"/>
      <c r="R836" s="23"/>
      <c r="S836" s="23"/>
      <c r="T836" s="23"/>
      <c r="U836" s="23"/>
      <c r="V836" s="23"/>
      <c r="W836" s="23"/>
      <c r="X836" s="23"/>
      <c r="Y836" s="23"/>
      <c r="Z836" s="23"/>
      <c r="AA836" s="23"/>
      <c r="AB836" s="23"/>
      <c r="AC836" s="23"/>
      <c r="AD836" s="23"/>
      <c r="AE836" s="23"/>
      <c r="AF836" s="23"/>
      <c r="AG836" s="23"/>
      <c r="AH836" s="23"/>
      <c r="AI836" s="23"/>
      <c r="AJ836" s="23"/>
      <c r="AK836" s="23"/>
      <c r="AL836" s="23"/>
      <c r="AM836" s="23"/>
      <c r="AN836" s="23"/>
      <c r="AO836" s="23"/>
      <c r="AP836" s="23"/>
      <c r="AQ836" s="23"/>
      <c r="AR836" s="23"/>
      <c r="AS836" s="32"/>
      <c r="AT836" s="32">
        <v>0</v>
      </c>
      <c r="AU836" s="32">
        <v>90</v>
      </c>
      <c r="AV836" s="32">
        <v>95</v>
      </c>
      <c r="AW836" s="32">
        <v>95</v>
      </c>
      <c r="AX836" s="32">
        <v>100</v>
      </c>
      <c r="AY836" s="32">
        <v>110</v>
      </c>
      <c r="AZ836" s="16">
        <f>IF(AY836="Neg","Neg",AY836*HLOOKUP(AZ$3,T_GDP[#All],2,FALSE))</f>
        <v>114.349797397934</v>
      </c>
      <c r="BA836" s="16">
        <f>IF(AZ836="Neg","Neg",AZ836*HLOOKUP(BA$3,T_GDP[#All],2,FALSE))</f>
        <v>118.38981161492904</v>
      </c>
      <c r="BB836" s="16">
        <f>IF(BA836="Neg","Neg",BA836*HLOOKUP(BB$3,T_GDP[#All],2,FALSE))</f>
        <v>122.31585259210522</v>
      </c>
      <c r="BC836" s="16">
        <f>IF(BB836="Neg","Neg",BB836*HLOOKUP(BC$3,T_GDP[#All],2,FALSE))</f>
        <v>113.45883769639202</v>
      </c>
      <c r="BD836" s="16">
        <f>IF(BC836="Neg","Neg",BC836*HLOOKUP(BD$3,T_GDP[#All],2,FALSE))</f>
        <v>127.38053843655568</v>
      </c>
      <c r="BE836" s="16">
        <f>IF(BD836="Neg","Neg",BD836*HLOOKUP(BE$3,T_GDP[#All],2,FALSE))</f>
        <v>135.7825486138677</v>
      </c>
      <c r="BF836" s="16">
        <f>IF(BE836="Neg","Neg",BE836*HLOOKUP(BF$3,T_GDP[#All],2,FALSE))</f>
        <v>138.2264864743286</v>
      </c>
      <c r="BG836" s="16">
        <f>IF(BF836="Neg","Neg",BF836*HLOOKUP(BG$3,T_GDP[#All],2,FALSE))</f>
        <v>142.9023457053157</v>
      </c>
      <c r="BH836" s="16">
        <f>IF(BG836="Neg","Neg",BG836*HLOOKUP(BH$3,T_GDP[#All],2,FALSE))</f>
        <v>147.53751774034805</v>
      </c>
      <c r="BI836" s="16">
        <f>IF(BH836="Neg","Neg",BH836*HLOOKUP(BI$3,T_GDP[#All],2,FALSE))</f>
        <v>153.16038622177425</v>
      </c>
      <c r="BJ836" s="16">
        <f>IF(BI836="Neg","Neg",BI836*HLOOKUP(BJ$3,T_GDP[#All],2,FALSE))</f>
        <v>159.18207953212442</v>
      </c>
    </row>
    <row r="837" spans="1:62" ht="13.9" customHeight="1" x14ac:dyDescent="0.25">
      <c r="A837" s="6"/>
      <c r="B837" s="30" t="s">
        <v>542</v>
      </c>
      <c r="C837" s="31" t="s">
        <v>1453</v>
      </c>
      <c r="D837" s="30" t="s">
        <v>2129</v>
      </c>
      <c r="E837" s="42"/>
      <c r="F837" s="42"/>
      <c r="G837" s="42"/>
      <c r="H837" s="42"/>
      <c r="I837" s="42"/>
      <c r="J837" s="42"/>
      <c r="K837" s="42"/>
      <c r="L837" s="42"/>
      <c r="M837" s="42"/>
      <c r="N837" s="23"/>
      <c r="O837" s="23"/>
      <c r="P837" s="23"/>
      <c r="Q837" s="23"/>
      <c r="R837" s="23"/>
      <c r="S837" s="23"/>
      <c r="T837" s="23"/>
      <c r="U837" s="23"/>
      <c r="V837" s="23"/>
      <c r="W837" s="23"/>
      <c r="X837" s="23"/>
      <c r="Y837" s="23"/>
      <c r="Z837" s="23"/>
      <c r="AA837" s="23"/>
      <c r="AB837" s="23"/>
      <c r="AC837" s="23"/>
      <c r="AD837" s="23"/>
      <c r="AE837" s="23"/>
      <c r="AF837" s="23"/>
      <c r="AG837" s="23"/>
      <c r="AH837" s="23"/>
      <c r="AI837" s="23"/>
      <c r="AJ837" s="23"/>
      <c r="AK837" s="23"/>
      <c r="AL837" s="23"/>
      <c r="AM837" s="23"/>
      <c r="AN837" s="23"/>
      <c r="AO837" s="23"/>
      <c r="AP837" s="23"/>
      <c r="AQ837" s="23"/>
      <c r="AR837" s="23"/>
      <c r="AS837" s="32"/>
      <c r="AT837" s="32">
        <v>0</v>
      </c>
      <c r="AU837" s="32">
        <v>30</v>
      </c>
      <c r="AV837" s="32">
        <v>40</v>
      </c>
      <c r="AW837" s="32">
        <v>40</v>
      </c>
      <c r="AX837" s="32">
        <v>40</v>
      </c>
      <c r="AY837" s="32">
        <v>40</v>
      </c>
      <c r="AZ837" s="16">
        <f>IF(AY837="Neg","Neg",AY837*HLOOKUP(AZ$3,T_GDP[#All],2,FALSE))</f>
        <v>41.581744508339639</v>
      </c>
      <c r="BA837" s="16">
        <f>IF(AZ837="Neg","Neg",AZ837*HLOOKUP(BA$3,T_GDP[#All],2,FALSE))</f>
        <v>43.050840587246931</v>
      </c>
      <c r="BB837" s="16">
        <f>IF(BA837="Neg","Neg",BA837*HLOOKUP(BB$3,T_GDP[#All],2,FALSE))</f>
        <v>44.478491851674633</v>
      </c>
      <c r="BC837" s="16">
        <f>IF(BB837="Neg","Neg",BB837*HLOOKUP(BC$3,T_GDP[#All],2,FALSE))</f>
        <v>41.257759162324383</v>
      </c>
      <c r="BD837" s="16">
        <f>IF(BC837="Neg","Neg",BC837*HLOOKUP(BD$3,T_GDP[#All],2,FALSE))</f>
        <v>46.320195795111168</v>
      </c>
      <c r="BE837" s="16">
        <f>IF(BD837="Neg","Neg",BD837*HLOOKUP(BE$3,T_GDP[#All],2,FALSE))</f>
        <v>49.375472223224634</v>
      </c>
      <c r="BF837" s="16">
        <f>IF(BE837="Neg","Neg",BE837*HLOOKUP(BF$3,T_GDP[#All],2,FALSE))</f>
        <v>50.264176899755867</v>
      </c>
      <c r="BG837" s="16">
        <f>IF(BF837="Neg","Neg",BF837*HLOOKUP(BG$3,T_GDP[#All],2,FALSE))</f>
        <v>51.964489347387541</v>
      </c>
      <c r="BH837" s="16">
        <f>IF(BG837="Neg","Neg",BG837*HLOOKUP(BH$3,T_GDP[#All],2,FALSE))</f>
        <v>53.650006451035665</v>
      </c>
      <c r="BI837" s="16">
        <f>IF(BH837="Neg","Neg",BH837*HLOOKUP(BI$3,T_GDP[#All],2,FALSE))</f>
        <v>55.694685898827011</v>
      </c>
      <c r="BJ837" s="16">
        <f>IF(BI837="Neg","Neg",BI837*HLOOKUP(BJ$3,T_GDP[#All],2,FALSE))</f>
        <v>57.884392557136159</v>
      </c>
    </row>
    <row r="838" spans="1:62" ht="13.9" customHeight="1" x14ac:dyDescent="0.25">
      <c r="A838" s="6"/>
      <c r="B838" s="30" t="s">
        <v>542</v>
      </c>
      <c r="C838" s="31" t="s">
        <v>1454</v>
      </c>
      <c r="D838" s="30" t="s">
        <v>2129</v>
      </c>
      <c r="E838" s="42"/>
      <c r="F838" s="42"/>
      <c r="G838" s="42"/>
      <c r="H838" s="42"/>
      <c r="I838" s="42"/>
      <c r="J838" s="42"/>
      <c r="K838" s="42"/>
      <c r="L838" s="42"/>
      <c r="M838" s="42"/>
      <c r="N838" s="23"/>
      <c r="O838" s="23"/>
      <c r="P838" s="23"/>
      <c r="Q838" s="23"/>
      <c r="R838" s="23"/>
      <c r="S838" s="23"/>
      <c r="T838" s="23"/>
      <c r="U838" s="23"/>
      <c r="V838" s="23"/>
      <c r="W838" s="23"/>
      <c r="X838" s="23"/>
      <c r="Y838" s="23"/>
      <c r="Z838" s="23"/>
      <c r="AA838" s="23"/>
      <c r="AB838" s="23"/>
      <c r="AC838" s="23"/>
      <c r="AD838" s="23"/>
      <c r="AE838" s="23"/>
      <c r="AF838" s="23"/>
      <c r="AG838" s="23"/>
      <c r="AH838" s="23"/>
      <c r="AI838" s="23"/>
      <c r="AJ838" s="23"/>
      <c r="AK838" s="23"/>
      <c r="AL838" s="23"/>
      <c r="AM838" s="23"/>
      <c r="AN838" s="23"/>
      <c r="AO838" s="23"/>
      <c r="AP838" s="23"/>
      <c r="AQ838" s="23"/>
      <c r="AR838" s="23"/>
      <c r="AS838" s="32"/>
      <c r="AT838" s="32">
        <v>0</v>
      </c>
      <c r="AU838" s="32">
        <v>0</v>
      </c>
      <c r="AV838" s="32">
        <v>-5</v>
      </c>
      <c r="AW838" s="32">
        <v>-5</v>
      </c>
      <c r="AX838" s="32">
        <v>-50</v>
      </c>
      <c r="AY838" s="32">
        <v>-10</v>
      </c>
      <c r="AZ838" s="16">
        <f>IF(AY838="Neg","Neg",AY838*HLOOKUP(AZ$3,T_GDP[#All],2,FALSE))</f>
        <v>-10.39543612708491</v>
      </c>
      <c r="BA838" s="16">
        <f>IF(AZ838="Neg","Neg",AZ838*HLOOKUP(BA$3,T_GDP[#All],2,FALSE))</f>
        <v>-10.762710146811733</v>
      </c>
      <c r="BB838" s="16">
        <f>IF(BA838="Neg","Neg",BA838*HLOOKUP(BB$3,T_GDP[#All],2,FALSE))</f>
        <v>-11.119622962918658</v>
      </c>
      <c r="BC838" s="16">
        <f>IF(BB838="Neg","Neg",BB838*HLOOKUP(BC$3,T_GDP[#All],2,FALSE))</f>
        <v>-10.314439790581096</v>
      </c>
      <c r="BD838" s="16">
        <f>IF(BC838="Neg","Neg",BC838*HLOOKUP(BD$3,T_GDP[#All],2,FALSE))</f>
        <v>-11.580048948777792</v>
      </c>
      <c r="BE838" s="16">
        <f>IF(BD838="Neg","Neg",BD838*HLOOKUP(BE$3,T_GDP[#All],2,FALSE))</f>
        <v>-12.343868055806158</v>
      </c>
      <c r="BF838" s="16">
        <f>IF(BE838="Neg","Neg",BE838*HLOOKUP(BF$3,T_GDP[#All],2,FALSE))</f>
        <v>-12.566044224938967</v>
      </c>
      <c r="BG838" s="16">
        <f>IF(BF838="Neg","Neg",BF838*HLOOKUP(BG$3,T_GDP[#All],2,FALSE))</f>
        <v>-12.991122336846885</v>
      </c>
      <c r="BH838" s="16">
        <f>IF(BG838="Neg","Neg",BG838*HLOOKUP(BH$3,T_GDP[#All],2,FALSE))</f>
        <v>-13.412501612758916</v>
      </c>
      <c r="BI838" s="16">
        <f>IF(BH838="Neg","Neg",BH838*HLOOKUP(BI$3,T_GDP[#All],2,FALSE))</f>
        <v>-13.923671474706753</v>
      </c>
      <c r="BJ838" s="16">
        <f>IF(BI838="Neg","Neg",BI838*HLOOKUP(BJ$3,T_GDP[#All],2,FALSE))</f>
        <v>-14.47109813928404</v>
      </c>
    </row>
    <row r="839" spans="1:62" ht="13.9" customHeight="1" x14ac:dyDescent="0.25">
      <c r="A839" s="6"/>
      <c r="B839" s="30" t="s">
        <v>542</v>
      </c>
      <c r="C839" s="31" t="s">
        <v>1455</v>
      </c>
      <c r="D839" s="30" t="s">
        <v>707</v>
      </c>
      <c r="E839" s="42"/>
      <c r="F839" s="42"/>
      <c r="G839" s="42"/>
      <c r="H839" s="42"/>
      <c r="I839" s="42"/>
      <c r="J839" s="42"/>
      <c r="K839" s="42"/>
      <c r="L839" s="42"/>
      <c r="M839" s="42"/>
      <c r="N839" s="23"/>
      <c r="O839" s="23"/>
      <c r="P839" s="23"/>
      <c r="Q839" s="23"/>
      <c r="R839" s="23"/>
      <c r="S839" s="23"/>
      <c r="T839" s="23"/>
      <c r="U839" s="23"/>
      <c r="V839" s="23"/>
      <c r="W839" s="23"/>
      <c r="X839" s="23"/>
      <c r="Y839" s="23"/>
      <c r="Z839" s="23"/>
      <c r="AA839" s="23"/>
      <c r="AB839" s="23"/>
      <c r="AC839" s="23"/>
      <c r="AD839" s="23"/>
      <c r="AE839" s="23"/>
      <c r="AF839" s="23"/>
      <c r="AG839" s="23"/>
      <c r="AH839" s="23"/>
      <c r="AI839" s="23"/>
      <c r="AJ839" s="23"/>
      <c r="AK839" s="23"/>
      <c r="AL839" s="23"/>
      <c r="AM839" s="23"/>
      <c r="AN839" s="23"/>
      <c r="AO839" s="23"/>
      <c r="AP839" s="23"/>
      <c r="AQ839" s="23"/>
      <c r="AR839" s="23"/>
      <c r="AS839" s="32"/>
      <c r="AT839" s="32">
        <v>0</v>
      </c>
      <c r="AU839" s="32">
        <v>0</v>
      </c>
      <c r="AV839" s="32">
        <v>-5</v>
      </c>
      <c r="AW839" s="32">
        <v>-5</v>
      </c>
      <c r="AX839" s="32">
        <v>-5</v>
      </c>
      <c r="AY839" s="32">
        <v>-5</v>
      </c>
      <c r="AZ839" s="16">
        <f>IF(AY839="Neg","Neg",AY839*HLOOKUP(AZ$3,T_GDP[#All],2,FALSE))</f>
        <v>-5.1977180635424549</v>
      </c>
      <c r="BA839" s="16">
        <f>IF(AZ839="Neg","Neg",AZ839*HLOOKUP(BA$3,T_GDP[#All],2,FALSE))</f>
        <v>-5.3813550734058664</v>
      </c>
      <c r="BB839" s="16">
        <f>IF(BA839="Neg","Neg",BA839*HLOOKUP(BB$3,T_GDP[#All],2,FALSE))</f>
        <v>-5.5598114814593291</v>
      </c>
      <c r="BC839" s="16">
        <f>IF(BB839="Neg","Neg",BB839*HLOOKUP(BC$3,T_GDP[#All],2,FALSE))</f>
        <v>-5.1572198952905479</v>
      </c>
      <c r="BD839" s="16">
        <f>IF(BC839="Neg","Neg",BC839*HLOOKUP(BD$3,T_GDP[#All],2,FALSE))</f>
        <v>-5.790024474388896</v>
      </c>
      <c r="BE839" s="16">
        <f>IF(BD839="Neg","Neg",BD839*HLOOKUP(BE$3,T_GDP[#All],2,FALSE))</f>
        <v>-6.1719340279030792</v>
      </c>
      <c r="BF839" s="16">
        <f>IF(BE839="Neg","Neg",BE839*HLOOKUP(BF$3,T_GDP[#All],2,FALSE))</f>
        <v>-6.2830221124694834</v>
      </c>
      <c r="BG839" s="16">
        <f>IF(BF839="Neg","Neg",BF839*HLOOKUP(BG$3,T_GDP[#All],2,FALSE))</f>
        <v>-6.4955611684234427</v>
      </c>
      <c r="BH839" s="16">
        <f>IF(BG839="Neg","Neg",BG839*HLOOKUP(BH$3,T_GDP[#All],2,FALSE))</f>
        <v>-6.7062508063794581</v>
      </c>
      <c r="BI839" s="16">
        <f>IF(BH839="Neg","Neg",BH839*HLOOKUP(BI$3,T_GDP[#All],2,FALSE))</f>
        <v>-6.9618357373533764</v>
      </c>
      <c r="BJ839" s="16">
        <f>IF(BI839="Neg","Neg",BI839*HLOOKUP(BJ$3,T_GDP[#All],2,FALSE))</f>
        <v>-7.2355490696420199</v>
      </c>
    </row>
    <row r="840" spans="1:62" ht="13.9" customHeight="1" x14ac:dyDescent="0.25">
      <c r="A840" s="6"/>
      <c r="B840" s="30" t="s">
        <v>542</v>
      </c>
      <c r="C840" s="31" t="s">
        <v>1456</v>
      </c>
      <c r="D840" s="30" t="s">
        <v>974</v>
      </c>
      <c r="E840" s="42"/>
      <c r="F840" s="42"/>
      <c r="G840" s="42"/>
      <c r="H840" s="42"/>
      <c r="I840" s="42"/>
      <c r="J840" s="42"/>
      <c r="K840" s="42"/>
      <c r="L840" s="42"/>
      <c r="M840" s="42"/>
      <c r="N840" s="23"/>
      <c r="O840" s="23"/>
      <c r="P840" s="23"/>
      <c r="Q840" s="23"/>
      <c r="R840" s="23"/>
      <c r="S840" s="23"/>
      <c r="T840" s="23"/>
      <c r="U840" s="23"/>
      <c r="V840" s="23"/>
      <c r="W840" s="23"/>
      <c r="X840" s="23"/>
      <c r="Y840" s="23"/>
      <c r="Z840" s="23"/>
      <c r="AA840" s="23"/>
      <c r="AB840" s="23"/>
      <c r="AC840" s="23"/>
      <c r="AD840" s="23"/>
      <c r="AE840" s="23"/>
      <c r="AF840" s="23"/>
      <c r="AG840" s="23"/>
      <c r="AH840" s="23"/>
      <c r="AI840" s="23"/>
      <c r="AJ840" s="23"/>
      <c r="AK840" s="23"/>
      <c r="AL840" s="23"/>
      <c r="AM840" s="23"/>
      <c r="AN840" s="23"/>
      <c r="AO840" s="23"/>
      <c r="AP840" s="23"/>
      <c r="AQ840" s="23"/>
      <c r="AR840" s="23"/>
      <c r="AS840" s="32"/>
      <c r="AT840" s="32">
        <v>-375</v>
      </c>
      <c r="AU840" s="32">
        <v>-975</v>
      </c>
      <c r="AV840" s="32">
        <v>-825</v>
      </c>
      <c r="AW840" s="32">
        <v>-850</v>
      </c>
      <c r="AX840" s="32">
        <v>-875</v>
      </c>
      <c r="AY840" s="32">
        <v>-925</v>
      </c>
      <c r="AZ840" s="16">
        <f>IF(AY840="Neg","Neg",AY840*HLOOKUP(AZ$3,T_GDP[#All],2,FALSE))</f>
        <v>-961.57784175535414</v>
      </c>
      <c r="BA840" s="16">
        <f>IF(AZ840="Neg","Neg",AZ840*HLOOKUP(BA$3,T_GDP[#All],2,FALSE))</f>
        <v>-995.55068858008531</v>
      </c>
      <c r="BB840" s="16">
        <f>IF(BA840="Neg","Neg",BA840*HLOOKUP(BB$3,T_GDP[#All],2,FALSE))</f>
        <v>-1028.5651240699758</v>
      </c>
      <c r="BC840" s="16">
        <f>IF(BB840="Neg","Neg",BB840*HLOOKUP(BC$3,T_GDP[#All],2,FALSE))</f>
        <v>-954.08568062875122</v>
      </c>
      <c r="BD840" s="16">
        <f>IF(BC840="Neg","Neg",BC840*HLOOKUP(BD$3,T_GDP[#All],2,FALSE))</f>
        <v>-1071.1545277619457</v>
      </c>
      <c r="BE840" s="16">
        <f>IF(BD840="Neg","Neg",BD840*HLOOKUP(BE$3,T_GDP[#All],2,FALSE))</f>
        <v>-1141.8077951620696</v>
      </c>
      <c r="BF840" s="16">
        <f>IF(BE840="Neg","Neg",BE840*HLOOKUP(BF$3,T_GDP[#All],2,FALSE))</f>
        <v>-1162.3590908068543</v>
      </c>
      <c r="BG840" s="16">
        <f>IF(BF840="Neg","Neg",BF840*HLOOKUP(BG$3,T_GDP[#All],2,FALSE))</f>
        <v>-1201.6788161583368</v>
      </c>
      <c r="BH840" s="16">
        <f>IF(BG840="Neg","Neg",BG840*HLOOKUP(BH$3,T_GDP[#All],2,FALSE))</f>
        <v>-1240.6563991801997</v>
      </c>
      <c r="BI840" s="16">
        <f>IF(BH840="Neg","Neg",BH840*HLOOKUP(BI$3,T_GDP[#All],2,FALSE))</f>
        <v>-1287.9396114103747</v>
      </c>
      <c r="BJ840" s="16">
        <f>IF(BI840="Neg","Neg",BI840*HLOOKUP(BJ$3,T_GDP[#All],2,FALSE))</f>
        <v>-1338.5765778837738</v>
      </c>
    </row>
    <row r="841" spans="1:62" ht="13.9" customHeight="1" x14ac:dyDescent="0.25">
      <c r="A841" s="6"/>
      <c r="B841" s="30" t="s">
        <v>542</v>
      </c>
      <c r="C841" s="31" t="s">
        <v>1457</v>
      </c>
      <c r="D841" s="30" t="s">
        <v>2129</v>
      </c>
      <c r="E841" s="42"/>
      <c r="F841" s="42"/>
      <c r="G841" s="42"/>
      <c r="H841" s="42"/>
      <c r="I841" s="42"/>
      <c r="J841" s="42"/>
      <c r="K841" s="42"/>
      <c r="L841" s="42"/>
      <c r="M841" s="42"/>
      <c r="N841" s="23"/>
      <c r="O841" s="23"/>
      <c r="P841" s="23"/>
      <c r="Q841" s="23"/>
      <c r="R841" s="23"/>
      <c r="S841" s="23"/>
      <c r="T841" s="23"/>
      <c r="U841" s="23"/>
      <c r="V841" s="23"/>
      <c r="W841" s="23"/>
      <c r="X841" s="23"/>
      <c r="Y841" s="23"/>
      <c r="Z841" s="23"/>
      <c r="AA841" s="23"/>
      <c r="AB841" s="23"/>
      <c r="AC841" s="23"/>
      <c r="AD841" s="23"/>
      <c r="AE841" s="23"/>
      <c r="AF841" s="23"/>
      <c r="AG841" s="23"/>
      <c r="AH841" s="23"/>
      <c r="AI841" s="23"/>
      <c r="AJ841" s="23"/>
      <c r="AK841" s="23"/>
      <c r="AL841" s="23"/>
      <c r="AM841" s="23"/>
      <c r="AN841" s="23"/>
      <c r="AO841" s="23"/>
      <c r="AP841" s="23"/>
      <c r="AQ841" s="23"/>
      <c r="AR841" s="23"/>
      <c r="AS841" s="32"/>
      <c r="AT841" s="32">
        <v>340</v>
      </c>
      <c r="AU841" s="32">
        <v>450</v>
      </c>
      <c r="AV841" s="32">
        <v>450</v>
      </c>
      <c r="AW841" s="32">
        <v>450</v>
      </c>
      <c r="AX841" s="32">
        <v>450</v>
      </c>
      <c r="AY841" s="32">
        <v>450</v>
      </c>
      <c r="AZ841" s="16">
        <f>IF(AY841="Neg","Neg",AY841*HLOOKUP(AZ$3,T_GDP[#All],2,FALSE))</f>
        <v>467.7946257188209</v>
      </c>
      <c r="BA841" s="16">
        <f>IF(AZ841="Neg","Neg",AZ841*HLOOKUP(BA$3,T_GDP[#All],2,FALSE))</f>
        <v>484.32195660652792</v>
      </c>
      <c r="BB841" s="16">
        <f>IF(BA841="Neg","Neg",BA841*HLOOKUP(BB$3,T_GDP[#All],2,FALSE))</f>
        <v>500.38303333133956</v>
      </c>
      <c r="BC841" s="16">
        <f>IF(BB841="Neg","Neg",BB841*HLOOKUP(BC$3,T_GDP[#All],2,FALSE))</f>
        <v>464.14979057614926</v>
      </c>
      <c r="BD841" s="16">
        <f>IF(BC841="Neg","Neg",BC841*HLOOKUP(BD$3,T_GDP[#All],2,FALSE))</f>
        <v>521.10220269500053</v>
      </c>
      <c r="BE841" s="16">
        <f>IF(BD841="Neg","Neg",BD841*HLOOKUP(BE$3,T_GDP[#All],2,FALSE))</f>
        <v>555.474062511277</v>
      </c>
      <c r="BF841" s="16">
        <f>IF(BE841="Neg","Neg",BE841*HLOOKUP(BF$3,T_GDP[#All],2,FALSE))</f>
        <v>565.47199012225337</v>
      </c>
      <c r="BG841" s="16">
        <f>IF(BF841="Neg","Neg",BF841*HLOOKUP(BG$3,T_GDP[#All],2,FALSE))</f>
        <v>584.60050515810974</v>
      </c>
      <c r="BH841" s="16">
        <f>IF(BG841="Neg","Neg",BG841*HLOOKUP(BH$3,T_GDP[#All],2,FALSE))</f>
        <v>603.5625725741512</v>
      </c>
      <c r="BI841" s="16">
        <f>IF(BH841="Neg","Neg",BH841*HLOOKUP(BI$3,T_GDP[#All],2,FALSE))</f>
        <v>626.56521636180389</v>
      </c>
      <c r="BJ841" s="16">
        <f>IF(BI841="Neg","Neg",BI841*HLOOKUP(BJ$3,T_GDP[#All],2,FALSE))</f>
        <v>651.19941626778188</v>
      </c>
    </row>
    <row r="842" spans="1:62" ht="13.9" customHeight="1" x14ac:dyDescent="0.25">
      <c r="A842" s="6"/>
      <c r="B842" s="30" t="s">
        <v>542</v>
      </c>
      <c r="C842" s="31" t="s">
        <v>1458</v>
      </c>
      <c r="D842" s="30" t="s">
        <v>731</v>
      </c>
      <c r="E842" s="42"/>
      <c r="F842" s="42"/>
      <c r="G842" s="42"/>
      <c r="H842" s="42"/>
      <c r="I842" s="42"/>
      <c r="J842" s="42"/>
      <c r="K842" s="42"/>
      <c r="L842" s="42"/>
      <c r="M842" s="42"/>
      <c r="N842" s="23"/>
      <c r="O842" s="23"/>
      <c r="P842" s="23"/>
      <c r="Q842" s="23"/>
      <c r="R842" s="23"/>
      <c r="S842" s="23"/>
      <c r="T842" s="23"/>
      <c r="U842" s="23"/>
      <c r="V842" s="23"/>
      <c r="W842" s="23"/>
      <c r="X842" s="23"/>
      <c r="Y842" s="23"/>
      <c r="Z842" s="23"/>
      <c r="AA842" s="23"/>
      <c r="AB842" s="23"/>
      <c r="AC842" s="23"/>
      <c r="AD842" s="23"/>
      <c r="AE842" s="23"/>
      <c r="AF842" s="23"/>
      <c r="AG842" s="23"/>
      <c r="AH842" s="23"/>
      <c r="AI842" s="23"/>
      <c r="AJ842" s="23"/>
      <c r="AK842" s="23"/>
      <c r="AL842" s="23"/>
      <c r="AM842" s="23"/>
      <c r="AN842" s="23"/>
      <c r="AO842" s="23"/>
      <c r="AP842" s="23"/>
      <c r="AQ842" s="23"/>
      <c r="AR842" s="23"/>
      <c r="AS842" s="32"/>
      <c r="AT842" s="32">
        <v>0</v>
      </c>
      <c r="AU842" s="32">
        <v>280</v>
      </c>
      <c r="AV842" s="32">
        <v>310</v>
      </c>
      <c r="AW842" s="32">
        <v>310</v>
      </c>
      <c r="AX842" s="32">
        <v>315</v>
      </c>
      <c r="AY842" s="32">
        <v>325</v>
      </c>
      <c r="AZ842" s="16">
        <f>IF(AY842="Neg","Neg",AY842*HLOOKUP(AZ$3,T_GDP[#All],2,FALSE))</f>
        <v>337.85167413025954</v>
      </c>
      <c r="BA842" s="16">
        <f>IF(AZ842="Neg","Neg",AZ842*HLOOKUP(BA$3,T_GDP[#All],2,FALSE))</f>
        <v>349.78807977138126</v>
      </c>
      <c r="BB842" s="16">
        <f>IF(BA842="Neg","Neg",BA842*HLOOKUP(BB$3,T_GDP[#All],2,FALSE))</f>
        <v>361.38774629485636</v>
      </c>
      <c r="BC842" s="16">
        <f>IF(BB842="Neg","Neg",BB842*HLOOKUP(BC$3,T_GDP[#All],2,FALSE))</f>
        <v>335.21929319388556</v>
      </c>
      <c r="BD842" s="16">
        <f>IF(BC842="Neg","Neg",BC842*HLOOKUP(BD$3,T_GDP[#All],2,FALSE))</f>
        <v>376.35159083527816</v>
      </c>
      <c r="BE842" s="16">
        <f>IF(BD842="Neg","Neg",BD842*HLOOKUP(BE$3,T_GDP[#All],2,FALSE))</f>
        <v>401.17571181370005</v>
      </c>
      <c r="BF842" s="16">
        <f>IF(BE842="Neg","Neg",BE842*HLOOKUP(BF$3,T_GDP[#All],2,FALSE))</f>
        <v>408.39643731051632</v>
      </c>
      <c r="BG842" s="16">
        <f>IF(BF842="Neg","Neg",BF842*HLOOKUP(BG$3,T_GDP[#All],2,FALSE))</f>
        <v>422.2114759475237</v>
      </c>
      <c r="BH842" s="16">
        <f>IF(BG842="Neg","Neg",BG842*HLOOKUP(BH$3,T_GDP[#All],2,FALSE))</f>
        <v>435.90630241466471</v>
      </c>
      <c r="BI842" s="16">
        <f>IF(BH842="Neg","Neg",BH842*HLOOKUP(BI$3,T_GDP[#All],2,FALSE))</f>
        <v>452.51932292796937</v>
      </c>
      <c r="BJ842" s="16">
        <f>IF(BI842="Neg","Neg",BI842*HLOOKUP(BJ$3,T_GDP[#All],2,FALSE))</f>
        <v>470.31068952673121</v>
      </c>
    </row>
    <row r="843" spans="1:62" ht="13.9" customHeight="1" x14ac:dyDescent="0.25">
      <c r="A843" s="6"/>
      <c r="B843" s="30" t="s">
        <v>542</v>
      </c>
      <c r="C843" s="31" t="s">
        <v>1459</v>
      </c>
      <c r="D843" s="30" t="s">
        <v>716</v>
      </c>
      <c r="E843" s="42"/>
      <c r="F843" s="42"/>
      <c r="G843" s="42"/>
      <c r="H843" s="42"/>
      <c r="I843" s="42"/>
      <c r="J843" s="42"/>
      <c r="K843" s="42"/>
      <c r="L843" s="42"/>
      <c r="M843" s="42"/>
      <c r="N843" s="23"/>
      <c r="O843" s="23"/>
      <c r="P843" s="23"/>
      <c r="Q843" s="23"/>
      <c r="R843" s="23"/>
      <c r="S843" s="23"/>
      <c r="T843" s="23"/>
      <c r="U843" s="23"/>
      <c r="V843" s="23"/>
      <c r="W843" s="23"/>
      <c r="X843" s="23"/>
      <c r="Y843" s="23"/>
      <c r="Z843" s="23"/>
      <c r="AA843" s="23"/>
      <c r="AB843" s="23"/>
      <c r="AC843" s="23"/>
      <c r="AD843" s="23"/>
      <c r="AE843" s="23"/>
      <c r="AF843" s="23"/>
      <c r="AG843" s="23"/>
      <c r="AH843" s="23"/>
      <c r="AI843" s="23"/>
      <c r="AJ843" s="23"/>
      <c r="AK843" s="23"/>
      <c r="AL843" s="23"/>
      <c r="AM843" s="23"/>
      <c r="AN843" s="23"/>
      <c r="AO843" s="23"/>
      <c r="AP843" s="23"/>
      <c r="AQ843" s="23"/>
      <c r="AR843" s="23"/>
      <c r="AS843" s="32"/>
      <c r="AT843" s="32">
        <v>0</v>
      </c>
      <c r="AU843" s="32">
        <v>0</v>
      </c>
      <c r="AV843" s="32">
        <v>25</v>
      </c>
      <c r="AW843" s="32">
        <v>25</v>
      </c>
      <c r="AX843" s="32">
        <v>25</v>
      </c>
      <c r="AY843" s="32">
        <v>30</v>
      </c>
      <c r="AZ843" s="16">
        <f>IF(AY843="Neg","Neg",AY843*HLOOKUP(AZ$3,T_GDP[#All],2,FALSE))</f>
        <v>31.186308381254729</v>
      </c>
      <c r="BA843" s="16">
        <f>IF(AZ843="Neg","Neg",AZ843*HLOOKUP(BA$3,T_GDP[#All],2,FALSE))</f>
        <v>32.288130440435197</v>
      </c>
      <c r="BB843" s="16">
        <f>IF(BA843="Neg","Neg",BA843*HLOOKUP(BB$3,T_GDP[#All],2,FALSE))</f>
        <v>33.358868888755971</v>
      </c>
      <c r="BC843" s="16">
        <f>IF(BB843="Neg","Neg",BB843*HLOOKUP(BC$3,T_GDP[#All],2,FALSE))</f>
        <v>30.943319371743282</v>
      </c>
      <c r="BD843" s="16">
        <f>IF(BC843="Neg","Neg",BC843*HLOOKUP(BD$3,T_GDP[#All],2,FALSE))</f>
        <v>34.740146846333367</v>
      </c>
      <c r="BE843" s="16">
        <f>IF(BD843="Neg","Neg",BD843*HLOOKUP(BE$3,T_GDP[#All],2,FALSE))</f>
        <v>37.031604167418465</v>
      </c>
      <c r="BF843" s="16">
        <f>IF(BE843="Neg","Neg",BE843*HLOOKUP(BF$3,T_GDP[#All],2,FALSE))</f>
        <v>37.69813267481689</v>
      </c>
      <c r="BG843" s="16">
        <f>IF(BF843="Neg","Neg",BF843*HLOOKUP(BG$3,T_GDP[#All],2,FALSE))</f>
        <v>38.973367010540649</v>
      </c>
      <c r="BH843" s="16">
        <f>IF(BG843="Neg","Neg",BG843*HLOOKUP(BH$3,T_GDP[#All],2,FALSE))</f>
        <v>40.237504838276742</v>
      </c>
      <c r="BI843" s="16">
        <f>IF(BH843="Neg","Neg",BH843*HLOOKUP(BI$3,T_GDP[#All],2,FALSE))</f>
        <v>41.771014424120253</v>
      </c>
      <c r="BJ843" s="16">
        <f>IF(BI843="Neg","Neg",BI843*HLOOKUP(BJ$3,T_GDP[#All],2,FALSE))</f>
        <v>43.413294417852114</v>
      </c>
    </row>
    <row r="844" spans="1:62" ht="13.9" customHeight="1" x14ac:dyDescent="0.25">
      <c r="A844" s="6"/>
      <c r="B844" s="30" t="s">
        <v>542</v>
      </c>
      <c r="C844" s="31" t="s">
        <v>1460</v>
      </c>
      <c r="D844" s="30" t="s">
        <v>731</v>
      </c>
      <c r="E844" s="42"/>
      <c r="F844" s="42"/>
      <c r="G844" s="42"/>
      <c r="H844" s="42"/>
      <c r="I844" s="42"/>
      <c r="J844" s="42"/>
      <c r="K844" s="42"/>
      <c r="L844" s="42"/>
      <c r="M844" s="42"/>
      <c r="N844" s="23"/>
      <c r="O844" s="23"/>
      <c r="P844" s="23"/>
      <c r="Q844" s="23"/>
      <c r="R844" s="23"/>
      <c r="S844" s="23"/>
      <c r="T844" s="23"/>
      <c r="U844" s="23"/>
      <c r="V844" s="23"/>
      <c r="W844" s="23"/>
      <c r="X844" s="23"/>
      <c r="Y844" s="23"/>
      <c r="Z844" s="23"/>
      <c r="AA844" s="23"/>
      <c r="AB844" s="23"/>
      <c r="AC844" s="23"/>
      <c r="AD844" s="23"/>
      <c r="AE844" s="23"/>
      <c r="AF844" s="23"/>
      <c r="AG844" s="23"/>
      <c r="AH844" s="23"/>
      <c r="AI844" s="23"/>
      <c r="AJ844" s="23"/>
      <c r="AK844" s="23"/>
      <c r="AL844" s="23"/>
      <c r="AM844" s="23"/>
      <c r="AN844" s="23"/>
      <c r="AO844" s="23"/>
      <c r="AP844" s="23"/>
      <c r="AQ844" s="23"/>
      <c r="AR844" s="23"/>
      <c r="AS844" s="32"/>
      <c r="AT844" s="32">
        <v>0</v>
      </c>
      <c r="AU844" s="32">
        <v>0</v>
      </c>
      <c r="AV844" s="32">
        <v>5</v>
      </c>
      <c r="AW844" s="32">
        <v>5</v>
      </c>
      <c r="AX844" s="32">
        <v>5</v>
      </c>
      <c r="AY844" s="32">
        <v>5</v>
      </c>
      <c r="AZ844" s="16">
        <f>IF(AY844="Neg","Neg",AY844*HLOOKUP(AZ$3,T_GDP[#All],2,FALSE))</f>
        <v>5.1977180635424549</v>
      </c>
      <c r="BA844" s="16">
        <f>IF(AZ844="Neg","Neg",AZ844*HLOOKUP(BA$3,T_GDP[#All],2,FALSE))</f>
        <v>5.3813550734058664</v>
      </c>
      <c r="BB844" s="16">
        <f>IF(BA844="Neg","Neg",BA844*HLOOKUP(BB$3,T_GDP[#All],2,FALSE))</f>
        <v>5.5598114814593291</v>
      </c>
      <c r="BC844" s="16">
        <f>IF(BB844="Neg","Neg",BB844*HLOOKUP(BC$3,T_GDP[#All],2,FALSE))</f>
        <v>5.1572198952905479</v>
      </c>
      <c r="BD844" s="16">
        <f>IF(BC844="Neg","Neg",BC844*HLOOKUP(BD$3,T_GDP[#All],2,FALSE))</f>
        <v>5.790024474388896</v>
      </c>
      <c r="BE844" s="16">
        <f>IF(BD844="Neg","Neg",BD844*HLOOKUP(BE$3,T_GDP[#All],2,FALSE))</f>
        <v>6.1719340279030792</v>
      </c>
      <c r="BF844" s="16">
        <f>IF(BE844="Neg","Neg",BE844*HLOOKUP(BF$3,T_GDP[#All],2,FALSE))</f>
        <v>6.2830221124694834</v>
      </c>
      <c r="BG844" s="16">
        <f>IF(BF844="Neg","Neg",BF844*HLOOKUP(BG$3,T_GDP[#All],2,FALSE))</f>
        <v>6.4955611684234427</v>
      </c>
      <c r="BH844" s="16">
        <f>IF(BG844="Neg","Neg",BG844*HLOOKUP(BH$3,T_GDP[#All],2,FALSE))</f>
        <v>6.7062508063794581</v>
      </c>
      <c r="BI844" s="16">
        <f>IF(BH844="Neg","Neg",BH844*HLOOKUP(BI$3,T_GDP[#All],2,FALSE))</f>
        <v>6.9618357373533764</v>
      </c>
      <c r="BJ844" s="16">
        <f>IF(BI844="Neg","Neg",BI844*HLOOKUP(BJ$3,T_GDP[#All],2,FALSE))</f>
        <v>7.2355490696420199</v>
      </c>
    </row>
    <row r="845" spans="1:62" ht="13.9" customHeight="1" x14ac:dyDescent="0.25">
      <c r="A845" s="6"/>
      <c r="B845" s="30" t="s">
        <v>542</v>
      </c>
      <c r="C845" s="31" t="s">
        <v>555</v>
      </c>
      <c r="D845" s="30" t="s">
        <v>711</v>
      </c>
      <c r="E845" s="42"/>
      <c r="F845" s="42"/>
      <c r="G845" s="42"/>
      <c r="H845" s="42"/>
      <c r="I845" s="42"/>
      <c r="J845" s="42"/>
      <c r="K845" s="42"/>
      <c r="L845" s="42"/>
      <c r="M845" s="42"/>
      <c r="N845" s="23"/>
      <c r="O845" s="23"/>
      <c r="P845" s="23"/>
      <c r="Q845" s="23"/>
      <c r="R845" s="23"/>
      <c r="S845" s="23"/>
      <c r="T845" s="23"/>
      <c r="U845" s="23"/>
      <c r="V845" s="23"/>
      <c r="W845" s="23"/>
      <c r="X845" s="23"/>
      <c r="Y845" s="23"/>
      <c r="Z845" s="23"/>
      <c r="AA845" s="23"/>
      <c r="AB845" s="23"/>
      <c r="AC845" s="23"/>
      <c r="AD845" s="23"/>
      <c r="AE845" s="23"/>
      <c r="AF845" s="23"/>
      <c r="AG845" s="23"/>
      <c r="AH845" s="23"/>
      <c r="AI845" s="23"/>
      <c r="AJ845" s="23"/>
      <c r="AK845" s="23"/>
      <c r="AL845" s="23"/>
      <c r="AM845" s="23"/>
      <c r="AN845" s="23"/>
      <c r="AO845" s="23"/>
      <c r="AP845" s="23"/>
      <c r="AQ845" s="23"/>
      <c r="AR845" s="23"/>
      <c r="AS845" s="32"/>
      <c r="AT845" s="32">
        <v>0</v>
      </c>
      <c r="AU845" s="32">
        <v>-170</v>
      </c>
      <c r="AV845" s="32">
        <v>0</v>
      </c>
      <c r="AW845" s="32">
        <v>0</v>
      </c>
      <c r="AX845" s="32">
        <v>0</v>
      </c>
      <c r="AY845" s="32">
        <v>0</v>
      </c>
      <c r="AZ845" s="16">
        <f>IF(AY845="Neg","Neg",AY845*HLOOKUP(AZ$3,T_GDP[#All],2,FALSE))</f>
        <v>0</v>
      </c>
      <c r="BA845" s="16">
        <f>IF(AZ845="Neg","Neg",AZ845*HLOOKUP(BA$3,T_GDP[#All],2,FALSE))</f>
        <v>0</v>
      </c>
      <c r="BB845" s="16">
        <f>IF(BA845="Neg","Neg",BA845*HLOOKUP(BB$3,T_GDP[#All],2,FALSE))</f>
        <v>0</v>
      </c>
      <c r="BC845" s="16">
        <f>IF(BB845="Neg","Neg",BB845*HLOOKUP(BC$3,T_GDP[#All],2,FALSE))</f>
        <v>0</v>
      </c>
      <c r="BD845" s="16">
        <f>IF(BC845="Neg","Neg",BC845*HLOOKUP(BD$3,T_GDP[#All],2,FALSE))</f>
        <v>0</v>
      </c>
      <c r="BE845" s="16">
        <f>IF(BD845="Neg","Neg",BD845*HLOOKUP(BE$3,T_GDP[#All],2,FALSE))</f>
        <v>0</v>
      </c>
      <c r="BF845" s="16">
        <f>IF(BE845="Neg","Neg",BE845*HLOOKUP(BF$3,T_GDP[#All],2,FALSE))</f>
        <v>0</v>
      </c>
      <c r="BG845" s="16">
        <f>IF(BF845="Neg","Neg",BF845*HLOOKUP(BG$3,T_GDP[#All],2,FALSE))</f>
        <v>0</v>
      </c>
      <c r="BH845" s="16">
        <f>IF(BG845="Neg","Neg",BG845*HLOOKUP(BH$3,T_GDP[#All],2,FALSE))</f>
        <v>0</v>
      </c>
      <c r="BI845" s="16">
        <f>IF(BH845="Neg","Neg",BH845*HLOOKUP(BI$3,T_GDP[#All],2,FALSE))</f>
        <v>0</v>
      </c>
      <c r="BJ845" s="16">
        <f>IF(BI845="Neg","Neg",BI845*HLOOKUP(BJ$3,T_GDP[#All],2,FALSE))</f>
        <v>0</v>
      </c>
    </row>
    <row r="846" spans="1:62" ht="13.9" customHeight="1" x14ac:dyDescent="0.25">
      <c r="A846" s="6"/>
      <c r="B846" s="30" t="s">
        <v>542</v>
      </c>
      <c r="C846" s="31" t="s">
        <v>554</v>
      </c>
      <c r="D846" s="30" t="s">
        <v>711</v>
      </c>
      <c r="E846" s="42"/>
      <c r="F846" s="42"/>
      <c r="G846" s="42"/>
      <c r="H846" s="42"/>
      <c r="I846" s="42"/>
      <c r="J846" s="42"/>
      <c r="K846" s="42"/>
      <c r="L846" s="42"/>
      <c r="M846" s="42"/>
      <c r="N846" s="23"/>
      <c r="O846" s="23"/>
      <c r="P846" s="23"/>
      <c r="Q846" s="23"/>
      <c r="R846" s="23"/>
      <c r="S846" s="23"/>
      <c r="T846" s="23"/>
      <c r="U846" s="23"/>
      <c r="V846" s="23"/>
      <c r="W846" s="23"/>
      <c r="X846" s="23"/>
      <c r="Y846" s="23"/>
      <c r="Z846" s="23"/>
      <c r="AA846" s="23"/>
      <c r="AB846" s="23"/>
      <c r="AC846" s="23"/>
      <c r="AD846" s="23"/>
      <c r="AE846" s="23"/>
      <c r="AF846" s="23"/>
      <c r="AG846" s="23"/>
      <c r="AH846" s="23"/>
      <c r="AI846" s="23"/>
      <c r="AJ846" s="23"/>
      <c r="AK846" s="23"/>
      <c r="AL846" s="23"/>
      <c r="AM846" s="23"/>
      <c r="AN846" s="23"/>
      <c r="AO846" s="23"/>
      <c r="AP846" s="23"/>
      <c r="AQ846" s="23"/>
      <c r="AR846" s="23"/>
      <c r="AS846" s="32"/>
      <c r="AT846" s="32">
        <v>0</v>
      </c>
      <c r="AU846" s="32">
        <v>-75</v>
      </c>
      <c r="AV846" s="32">
        <v>40</v>
      </c>
      <c r="AW846" s="32">
        <v>35</v>
      </c>
      <c r="AX846" s="32">
        <v>0</v>
      </c>
      <c r="AY846" s="32">
        <v>0</v>
      </c>
      <c r="AZ846" s="16">
        <f>IF(AY846="Neg","Neg",AY846*HLOOKUP(AZ$3,T_GDP[#All],2,FALSE))</f>
        <v>0</v>
      </c>
      <c r="BA846" s="16">
        <f>IF(AZ846="Neg","Neg",AZ846*HLOOKUP(BA$3,T_GDP[#All],2,FALSE))</f>
        <v>0</v>
      </c>
      <c r="BB846" s="16">
        <f>IF(BA846="Neg","Neg",BA846*HLOOKUP(BB$3,T_GDP[#All],2,FALSE))</f>
        <v>0</v>
      </c>
      <c r="BC846" s="16">
        <f>IF(BB846="Neg","Neg",BB846*HLOOKUP(BC$3,T_GDP[#All],2,FALSE))</f>
        <v>0</v>
      </c>
      <c r="BD846" s="16">
        <f>IF(BC846="Neg","Neg",BC846*HLOOKUP(BD$3,T_GDP[#All],2,FALSE))</f>
        <v>0</v>
      </c>
      <c r="BE846" s="16">
        <f>IF(BD846="Neg","Neg",BD846*HLOOKUP(BE$3,T_GDP[#All],2,FALSE))</f>
        <v>0</v>
      </c>
      <c r="BF846" s="16">
        <f>IF(BE846="Neg","Neg",BE846*HLOOKUP(BF$3,T_GDP[#All],2,FALSE))</f>
        <v>0</v>
      </c>
      <c r="BG846" s="16">
        <f>IF(BF846="Neg","Neg",BF846*HLOOKUP(BG$3,T_GDP[#All],2,FALSE))</f>
        <v>0</v>
      </c>
      <c r="BH846" s="16">
        <f>IF(BG846="Neg","Neg",BG846*HLOOKUP(BH$3,T_GDP[#All],2,FALSE))</f>
        <v>0</v>
      </c>
      <c r="BI846" s="16">
        <f>IF(BH846="Neg","Neg",BH846*HLOOKUP(BI$3,T_GDP[#All],2,FALSE))</f>
        <v>0</v>
      </c>
      <c r="BJ846" s="16">
        <f>IF(BI846="Neg","Neg",BI846*HLOOKUP(BJ$3,T_GDP[#All],2,FALSE))</f>
        <v>0</v>
      </c>
    </row>
    <row r="847" spans="1:62" ht="13.9" customHeight="1" x14ac:dyDescent="0.25">
      <c r="A847" s="6"/>
      <c r="B847" s="30" t="s">
        <v>542</v>
      </c>
      <c r="C847" s="31" t="s">
        <v>1461</v>
      </c>
      <c r="D847" s="30" t="s">
        <v>714</v>
      </c>
      <c r="E847" s="42"/>
      <c r="F847" s="42"/>
      <c r="G847" s="42"/>
      <c r="H847" s="42"/>
      <c r="I847" s="42"/>
      <c r="J847" s="42"/>
      <c r="K847" s="42"/>
      <c r="L847" s="42"/>
      <c r="M847" s="42"/>
      <c r="N847" s="23"/>
      <c r="O847" s="23"/>
      <c r="P847" s="23"/>
      <c r="Q847" s="23"/>
      <c r="R847" s="23"/>
      <c r="S847" s="23"/>
      <c r="T847" s="23"/>
      <c r="U847" s="23"/>
      <c r="V847" s="23"/>
      <c r="W847" s="23"/>
      <c r="X847" s="23"/>
      <c r="Y847" s="23"/>
      <c r="Z847" s="23"/>
      <c r="AA847" s="23"/>
      <c r="AB847" s="23"/>
      <c r="AC847" s="23"/>
      <c r="AD847" s="23"/>
      <c r="AE847" s="23"/>
      <c r="AF847" s="23"/>
      <c r="AG847" s="23"/>
      <c r="AH847" s="23"/>
      <c r="AI847" s="23"/>
      <c r="AJ847" s="23"/>
      <c r="AK847" s="23"/>
      <c r="AL847" s="23"/>
      <c r="AM847" s="23"/>
      <c r="AN847" s="23"/>
      <c r="AO847" s="23"/>
      <c r="AP847" s="23"/>
      <c r="AQ847" s="23"/>
      <c r="AR847" s="23"/>
      <c r="AS847" s="32"/>
      <c r="AT847" s="32">
        <v>0</v>
      </c>
      <c r="AU847" s="32">
        <v>0</v>
      </c>
      <c r="AV847" s="32">
        <v>-15</v>
      </c>
      <c r="AW847" s="32">
        <v>-20</v>
      </c>
      <c r="AX847" s="32">
        <v>-20</v>
      </c>
      <c r="AY847" s="32">
        <v>-20</v>
      </c>
      <c r="AZ847" s="16">
        <f>IF(AY847="Neg","Neg",AY847*HLOOKUP(AZ$3,T_GDP[#All],2,FALSE))</f>
        <v>-20.79087225416982</v>
      </c>
      <c r="BA847" s="16">
        <f>IF(AZ847="Neg","Neg",AZ847*HLOOKUP(BA$3,T_GDP[#All],2,FALSE))</f>
        <v>-21.525420293623466</v>
      </c>
      <c r="BB847" s="16">
        <f>IF(BA847="Neg","Neg",BA847*HLOOKUP(BB$3,T_GDP[#All],2,FALSE))</f>
        <v>-22.239245925837317</v>
      </c>
      <c r="BC847" s="16">
        <f>IF(BB847="Neg","Neg",BB847*HLOOKUP(BC$3,T_GDP[#All],2,FALSE))</f>
        <v>-20.628879581162192</v>
      </c>
      <c r="BD847" s="16">
        <f>IF(BC847="Neg","Neg",BC847*HLOOKUP(BD$3,T_GDP[#All],2,FALSE))</f>
        <v>-23.160097897555584</v>
      </c>
      <c r="BE847" s="16">
        <f>IF(BD847="Neg","Neg",BD847*HLOOKUP(BE$3,T_GDP[#All],2,FALSE))</f>
        <v>-24.687736111612317</v>
      </c>
      <c r="BF847" s="16">
        <f>IF(BE847="Neg","Neg",BE847*HLOOKUP(BF$3,T_GDP[#All],2,FALSE))</f>
        <v>-25.132088449877934</v>
      </c>
      <c r="BG847" s="16">
        <f>IF(BF847="Neg","Neg",BF847*HLOOKUP(BG$3,T_GDP[#All],2,FALSE))</f>
        <v>-25.982244673693771</v>
      </c>
      <c r="BH847" s="16">
        <f>IF(BG847="Neg","Neg",BG847*HLOOKUP(BH$3,T_GDP[#All],2,FALSE))</f>
        <v>-26.825003225517833</v>
      </c>
      <c r="BI847" s="16">
        <f>IF(BH847="Neg","Neg",BH847*HLOOKUP(BI$3,T_GDP[#All],2,FALSE))</f>
        <v>-27.847342949413505</v>
      </c>
      <c r="BJ847" s="16">
        <f>IF(BI847="Neg","Neg",BI847*HLOOKUP(BJ$3,T_GDP[#All],2,FALSE))</f>
        <v>-28.94219627856808</v>
      </c>
    </row>
    <row r="848" spans="1:62" ht="13.9" customHeight="1" x14ac:dyDescent="0.25">
      <c r="A848" s="6"/>
      <c r="B848" s="30" t="s">
        <v>542</v>
      </c>
      <c r="C848" s="31" t="s">
        <v>1462</v>
      </c>
      <c r="D848" s="30" t="s">
        <v>725</v>
      </c>
      <c r="E848" s="42"/>
      <c r="F848" s="42"/>
      <c r="G848" s="42"/>
      <c r="H848" s="42"/>
      <c r="I848" s="42"/>
      <c r="J848" s="42"/>
      <c r="K848" s="42"/>
      <c r="L848" s="42"/>
      <c r="M848" s="42"/>
      <c r="N848" s="23"/>
      <c r="O848" s="23"/>
      <c r="P848" s="23"/>
      <c r="Q848" s="23"/>
      <c r="R848" s="23"/>
      <c r="S848" s="23"/>
      <c r="T848" s="23"/>
      <c r="U848" s="23"/>
      <c r="V848" s="23"/>
      <c r="W848" s="23"/>
      <c r="X848" s="23"/>
      <c r="Y848" s="23"/>
      <c r="Z848" s="23"/>
      <c r="AA848" s="23"/>
      <c r="AB848" s="23"/>
      <c r="AC848" s="23"/>
      <c r="AD848" s="23"/>
      <c r="AE848" s="23"/>
      <c r="AF848" s="23"/>
      <c r="AG848" s="23"/>
      <c r="AH848" s="23"/>
      <c r="AI848" s="23"/>
      <c r="AJ848" s="23"/>
      <c r="AK848" s="23"/>
      <c r="AL848" s="23"/>
      <c r="AM848" s="23"/>
      <c r="AN848" s="23"/>
      <c r="AO848" s="23"/>
      <c r="AP848" s="23"/>
      <c r="AQ848" s="23"/>
      <c r="AR848" s="23"/>
      <c r="AS848" s="32"/>
      <c r="AT848" s="32">
        <v>0</v>
      </c>
      <c r="AU848" s="32">
        <v>0</v>
      </c>
      <c r="AV848" s="32">
        <v>-40</v>
      </c>
      <c r="AW848" s="32">
        <v>-20</v>
      </c>
      <c r="AX848" s="32">
        <v>-20</v>
      </c>
      <c r="AY848" s="32">
        <v>-20</v>
      </c>
      <c r="AZ848" s="16">
        <f>IF(AY848="Neg","Neg",AY848*HLOOKUP(AZ$3,T_GDP[#All],2,FALSE))</f>
        <v>-20.79087225416982</v>
      </c>
      <c r="BA848" s="16">
        <f>IF(AZ848="Neg","Neg",AZ848*HLOOKUP(BA$3,T_GDP[#All],2,FALSE))</f>
        <v>-21.525420293623466</v>
      </c>
      <c r="BB848" s="16">
        <f>IF(BA848="Neg","Neg",BA848*HLOOKUP(BB$3,T_GDP[#All],2,FALSE))</f>
        <v>-22.239245925837317</v>
      </c>
      <c r="BC848" s="16">
        <f>IF(BB848="Neg","Neg",BB848*HLOOKUP(BC$3,T_GDP[#All],2,FALSE))</f>
        <v>-20.628879581162192</v>
      </c>
      <c r="BD848" s="16">
        <f>IF(BC848="Neg","Neg",BC848*HLOOKUP(BD$3,T_GDP[#All],2,FALSE))</f>
        <v>-23.160097897555584</v>
      </c>
      <c r="BE848" s="16">
        <f>IF(BD848="Neg","Neg",BD848*HLOOKUP(BE$3,T_GDP[#All],2,FALSE))</f>
        <v>-24.687736111612317</v>
      </c>
      <c r="BF848" s="16">
        <f>IF(BE848="Neg","Neg",BE848*HLOOKUP(BF$3,T_GDP[#All],2,FALSE))</f>
        <v>-25.132088449877934</v>
      </c>
      <c r="BG848" s="16">
        <f>IF(BF848="Neg","Neg",BF848*HLOOKUP(BG$3,T_GDP[#All],2,FALSE))</f>
        <v>-25.982244673693771</v>
      </c>
      <c r="BH848" s="16">
        <f>IF(BG848="Neg","Neg",BG848*HLOOKUP(BH$3,T_GDP[#All],2,FALSE))</f>
        <v>-26.825003225517833</v>
      </c>
      <c r="BI848" s="16">
        <f>IF(BH848="Neg","Neg",BH848*HLOOKUP(BI$3,T_GDP[#All],2,FALSE))</f>
        <v>-27.847342949413505</v>
      </c>
      <c r="BJ848" s="16">
        <f>IF(BI848="Neg","Neg",BI848*HLOOKUP(BJ$3,T_GDP[#All],2,FALSE))</f>
        <v>-28.94219627856808</v>
      </c>
    </row>
    <row r="849" spans="1:62" ht="13.9" customHeight="1" x14ac:dyDescent="0.25">
      <c r="A849" s="6"/>
      <c r="B849" s="30" t="s">
        <v>542</v>
      </c>
      <c r="C849" s="31" t="s">
        <v>1462</v>
      </c>
      <c r="D849" s="30" t="s">
        <v>716</v>
      </c>
      <c r="E849" s="42"/>
      <c r="F849" s="42"/>
      <c r="G849" s="42"/>
      <c r="H849" s="42"/>
      <c r="I849" s="42"/>
      <c r="J849" s="42"/>
      <c r="K849" s="42"/>
      <c r="L849" s="42"/>
      <c r="M849" s="42"/>
      <c r="N849" s="23"/>
      <c r="O849" s="23"/>
      <c r="P849" s="23"/>
      <c r="Q849" s="23"/>
      <c r="R849" s="23"/>
      <c r="S849" s="23"/>
      <c r="T849" s="23"/>
      <c r="U849" s="23"/>
      <c r="V849" s="23"/>
      <c r="W849" s="23"/>
      <c r="X849" s="23"/>
      <c r="Y849" s="23"/>
      <c r="Z849" s="23"/>
      <c r="AA849" s="23"/>
      <c r="AB849" s="23"/>
      <c r="AC849" s="23"/>
      <c r="AD849" s="23"/>
      <c r="AE849" s="23"/>
      <c r="AF849" s="23"/>
      <c r="AG849" s="23"/>
      <c r="AH849" s="23"/>
      <c r="AI849" s="23"/>
      <c r="AJ849" s="23"/>
      <c r="AK849" s="23"/>
      <c r="AL849" s="23"/>
      <c r="AM849" s="23"/>
      <c r="AN849" s="23"/>
      <c r="AO849" s="23"/>
      <c r="AP849" s="23"/>
      <c r="AQ849" s="23"/>
      <c r="AR849" s="23"/>
      <c r="AS849" s="32"/>
      <c r="AT849" s="32">
        <v>0</v>
      </c>
      <c r="AU849" s="32">
        <v>0</v>
      </c>
      <c r="AV849" s="32">
        <v>-10</v>
      </c>
      <c r="AW849" s="32">
        <v>-5</v>
      </c>
      <c r="AX849" s="32">
        <v>0</v>
      </c>
      <c r="AY849" s="32">
        <v>0</v>
      </c>
      <c r="AZ849" s="16">
        <f>IF(AY849="Neg","Neg",AY849*HLOOKUP(AZ$3,T_GDP[#All],2,FALSE))</f>
        <v>0</v>
      </c>
      <c r="BA849" s="16">
        <f>IF(AZ849="Neg","Neg",AZ849*HLOOKUP(BA$3,T_GDP[#All],2,FALSE))</f>
        <v>0</v>
      </c>
      <c r="BB849" s="16">
        <f>IF(BA849="Neg","Neg",BA849*HLOOKUP(BB$3,T_GDP[#All],2,FALSE))</f>
        <v>0</v>
      </c>
      <c r="BC849" s="16">
        <f>IF(BB849="Neg","Neg",BB849*HLOOKUP(BC$3,T_GDP[#All],2,FALSE))</f>
        <v>0</v>
      </c>
      <c r="BD849" s="16">
        <f>IF(BC849="Neg","Neg",BC849*HLOOKUP(BD$3,T_GDP[#All],2,FALSE))</f>
        <v>0</v>
      </c>
      <c r="BE849" s="16">
        <f>IF(BD849="Neg","Neg",BD849*HLOOKUP(BE$3,T_GDP[#All],2,FALSE))</f>
        <v>0</v>
      </c>
      <c r="BF849" s="16">
        <f>IF(BE849="Neg","Neg",BE849*HLOOKUP(BF$3,T_GDP[#All],2,FALSE))</f>
        <v>0</v>
      </c>
      <c r="BG849" s="16">
        <f>IF(BF849="Neg","Neg",BF849*HLOOKUP(BG$3,T_GDP[#All],2,FALSE))</f>
        <v>0</v>
      </c>
      <c r="BH849" s="16">
        <f>IF(BG849="Neg","Neg",BG849*HLOOKUP(BH$3,T_GDP[#All],2,FALSE))</f>
        <v>0</v>
      </c>
      <c r="BI849" s="16">
        <f>IF(BH849="Neg","Neg",BH849*HLOOKUP(BI$3,T_GDP[#All],2,FALSE))</f>
        <v>0</v>
      </c>
      <c r="BJ849" s="16">
        <f>IF(BI849="Neg","Neg",BI849*HLOOKUP(BJ$3,T_GDP[#All],2,FALSE))</f>
        <v>0</v>
      </c>
    </row>
    <row r="850" spans="1:62" ht="13.9" customHeight="1" x14ac:dyDescent="0.25">
      <c r="A850" s="6"/>
      <c r="B850" s="30" t="s">
        <v>542</v>
      </c>
      <c r="C850" s="31" t="s">
        <v>1463</v>
      </c>
      <c r="D850" s="30" t="s">
        <v>738</v>
      </c>
      <c r="E850" s="42"/>
      <c r="F850" s="42"/>
      <c r="G850" s="42"/>
      <c r="H850" s="42"/>
      <c r="I850" s="42"/>
      <c r="J850" s="42"/>
      <c r="K850" s="42"/>
      <c r="L850" s="42"/>
      <c r="M850" s="42"/>
      <c r="N850" s="23"/>
      <c r="O850" s="23"/>
      <c r="P850" s="23"/>
      <c r="Q850" s="23"/>
      <c r="R850" s="23"/>
      <c r="S850" s="23"/>
      <c r="T850" s="23"/>
      <c r="U850" s="23"/>
      <c r="V850" s="23"/>
      <c r="W850" s="23"/>
      <c r="X850" s="23"/>
      <c r="Y850" s="23"/>
      <c r="Z850" s="23"/>
      <c r="AA850" s="23"/>
      <c r="AB850" s="23"/>
      <c r="AC850" s="23"/>
      <c r="AD850" s="23"/>
      <c r="AE850" s="23"/>
      <c r="AF850" s="23"/>
      <c r="AG850" s="23"/>
      <c r="AH850" s="23"/>
      <c r="AI850" s="23"/>
      <c r="AJ850" s="23"/>
      <c r="AK850" s="23"/>
      <c r="AL850" s="23"/>
      <c r="AM850" s="23"/>
      <c r="AN850" s="23"/>
      <c r="AO850" s="23"/>
      <c r="AP850" s="23"/>
      <c r="AQ850" s="23"/>
      <c r="AR850" s="23"/>
      <c r="AS850" s="32"/>
      <c r="AT850" s="32">
        <v>0</v>
      </c>
      <c r="AU850" s="32">
        <v>-25</v>
      </c>
      <c r="AV850" s="32">
        <v>-50</v>
      </c>
      <c r="AW850" s="32">
        <v>-75</v>
      </c>
      <c r="AX850" s="32">
        <v>-100</v>
      </c>
      <c r="AY850" s="32">
        <v>-125</v>
      </c>
      <c r="AZ850" s="16">
        <f>IF(AY850="Neg","Neg",AY850*HLOOKUP(AZ$3,T_GDP[#All],2,FALSE))</f>
        <v>-129.94295158856136</v>
      </c>
      <c r="BA850" s="16">
        <f>IF(AZ850="Neg","Neg",AZ850*HLOOKUP(BA$3,T_GDP[#All],2,FALSE))</f>
        <v>-134.53387683514663</v>
      </c>
      <c r="BB850" s="16">
        <f>IF(BA850="Neg","Neg",BA850*HLOOKUP(BB$3,T_GDP[#All],2,FALSE))</f>
        <v>-138.99528703648321</v>
      </c>
      <c r="BC850" s="16">
        <f>IF(BB850="Neg","Neg",BB850*HLOOKUP(BC$3,T_GDP[#All],2,FALSE))</f>
        <v>-128.93049738226367</v>
      </c>
      <c r="BD850" s="16">
        <f>IF(BC850="Neg","Neg",BC850*HLOOKUP(BD$3,T_GDP[#All],2,FALSE))</f>
        <v>-144.75061185972237</v>
      </c>
      <c r="BE850" s="16">
        <f>IF(BD850="Neg","Neg",BD850*HLOOKUP(BE$3,T_GDP[#All],2,FALSE))</f>
        <v>-154.29835069757695</v>
      </c>
      <c r="BF850" s="16">
        <f>IF(BE850="Neg","Neg",BE850*HLOOKUP(BF$3,T_GDP[#All],2,FALSE))</f>
        <v>-157.07555281173705</v>
      </c>
      <c r="BG850" s="16">
        <f>IF(BF850="Neg","Neg",BF850*HLOOKUP(BG$3,T_GDP[#All],2,FALSE))</f>
        <v>-162.38902921058605</v>
      </c>
      <c r="BH850" s="16">
        <f>IF(BG850="Neg","Neg",BG850*HLOOKUP(BH$3,T_GDP[#All],2,FALSE))</f>
        <v>-167.65627015948644</v>
      </c>
      <c r="BI850" s="16">
        <f>IF(BH850="Neg","Neg",BH850*HLOOKUP(BI$3,T_GDP[#All],2,FALSE))</f>
        <v>-174.04589343383438</v>
      </c>
      <c r="BJ850" s="16">
        <f>IF(BI850="Neg","Neg",BI850*HLOOKUP(BJ$3,T_GDP[#All],2,FALSE))</f>
        <v>-180.88872674105048</v>
      </c>
    </row>
    <row r="851" spans="1:62" ht="13.9" customHeight="1" x14ac:dyDescent="0.25">
      <c r="A851" s="6"/>
      <c r="B851" s="30" t="s">
        <v>542</v>
      </c>
      <c r="C851" s="31" t="s">
        <v>1464</v>
      </c>
      <c r="D851" s="30" t="s">
        <v>2129</v>
      </c>
      <c r="E851" s="42"/>
      <c r="F851" s="42"/>
      <c r="G851" s="42"/>
      <c r="H851" s="42"/>
      <c r="I851" s="42"/>
      <c r="J851" s="42"/>
      <c r="K851" s="42"/>
      <c r="L851" s="42"/>
      <c r="M851" s="42"/>
      <c r="N851" s="23"/>
      <c r="O851" s="23"/>
      <c r="P851" s="23"/>
      <c r="Q851" s="23"/>
      <c r="R851" s="23"/>
      <c r="S851" s="23"/>
      <c r="T851" s="23"/>
      <c r="U851" s="23"/>
      <c r="V851" s="23"/>
      <c r="W851" s="23"/>
      <c r="X851" s="23"/>
      <c r="Y851" s="23"/>
      <c r="Z851" s="23"/>
      <c r="AA851" s="23"/>
      <c r="AB851" s="23"/>
      <c r="AC851" s="23"/>
      <c r="AD851" s="23"/>
      <c r="AE851" s="23"/>
      <c r="AF851" s="23"/>
      <c r="AG851" s="23"/>
      <c r="AH851" s="23"/>
      <c r="AI851" s="23"/>
      <c r="AJ851" s="23"/>
      <c r="AK851" s="23"/>
      <c r="AL851" s="23"/>
      <c r="AM851" s="23"/>
      <c r="AN851" s="23"/>
      <c r="AO851" s="23"/>
      <c r="AP851" s="23"/>
      <c r="AQ851" s="23"/>
      <c r="AR851" s="23"/>
      <c r="AS851" s="32"/>
      <c r="AT851" s="32">
        <v>0</v>
      </c>
      <c r="AU851" s="32">
        <v>-25</v>
      </c>
      <c r="AV851" s="32">
        <v>-40</v>
      </c>
      <c r="AW851" s="32">
        <v>-25</v>
      </c>
      <c r="AX851" s="32">
        <v>-5</v>
      </c>
      <c r="AY851" s="32">
        <v>0</v>
      </c>
      <c r="AZ851" s="16">
        <f>IF(AY851="Neg","Neg",AY851*HLOOKUP(AZ$3,T_GDP[#All],2,FALSE))</f>
        <v>0</v>
      </c>
      <c r="BA851" s="16">
        <f>IF(AZ851="Neg","Neg",AZ851*HLOOKUP(BA$3,T_GDP[#All],2,FALSE))</f>
        <v>0</v>
      </c>
      <c r="BB851" s="16">
        <f>IF(BA851="Neg","Neg",BA851*HLOOKUP(BB$3,T_GDP[#All],2,FALSE))</f>
        <v>0</v>
      </c>
      <c r="BC851" s="16">
        <f>IF(BB851="Neg","Neg",BB851*HLOOKUP(BC$3,T_GDP[#All],2,FALSE))</f>
        <v>0</v>
      </c>
      <c r="BD851" s="16">
        <f>IF(BC851="Neg","Neg",BC851*HLOOKUP(BD$3,T_GDP[#All],2,FALSE))</f>
        <v>0</v>
      </c>
      <c r="BE851" s="16">
        <f>IF(BD851="Neg","Neg",BD851*HLOOKUP(BE$3,T_GDP[#All],2,FALSE))</f>
        <v>0</v>
      </c>
      <c r="BF851" s="16">
        <f>IF(BE851="Neg","Neg",BE851*HLOOKUP(BF$3,T_GDP[#All],2,FALSE))</f>
        <v>0</v>
      </c>
      <c r="BG851" s="16">
        <f>IF(BF851="Neg","Neg",BF851*HLOOKUP(BG$3,T_GDP[#All],2,FALSE))</f>
        <v>0</v>
      </c>
      <c r="BH851" s="16">
        <f>IF(BG851="Neg","Neg",BG851*HLOOKUP(BH$3,T_GDP[#All],2,FALSE))</f>
        <v>0</v>
      </c>
      <c r="BI851" s="16">
        <f>IF(BH851="Neg","Neg",BH851*HLOOKUP(BI$3,T_GDP[#All],2,FALSE))</f>
        <v>0</v>
      </c>
      <c r="BJ851" s="16">
        <f>IF(BI851="Neg","Neg",BI851*HLOOKUP(BJ$3,T_GDP[#All],2,FALSE))</f>
        <v>0</v>
      </c>
    </row>
    <row r="852" spans="1:62" ht="13.9" customHeight="1" x14ac:dyDescent="0.25">
      <c r="A852" s="6"/>
      <c r="B852" s="30" t="s">
        <v>542</v>
      </c>
      <c r="C852" s="31" t="s">
        <v>1465</v>
      </c>
      <c r="D852" s="30" t="s">
        <v>725</v>
      </c>
      <c r="E852" s="42"/>
      <c r="F852" s="42"/>
      <c r="G852" s="42"/>
      <c r="H852" s="42"/>
      <c r="I852" s="42"/>
      <c r="J852" s="42"/>
      <c r="K852" s="42"/>
      <c r="L852" s="42"/>
      <c r="M852" s="42"/>
      <c r="N852" s="23"/>
      <c r="O852" s="23"/>
      <c r="P852" s="23"/>
      <c r="Q852" s="23"/>
      <c r="R852" s="23"/>
      <c r="S852" s="23"/>
      <c r="T852" s="23"/>
      <c r="U852" s="23"/>
      <c r="V852" s="23"/>
      <c r="W852" s="23"/>
      <c r="X852" s="23"/>
      <c r="Y852" s="23"/>
      <c r="Z852" s="23"/>
      <c r="AA852" s="23"/>
      <c r="AB852" s="23"/>
      <c r="AC852" s="23"/>
      <c r="AD852" s="23"/>
      <c r="AE852" s="23"/>
      <c r="AF852" s="23"/>
      <c r="AG852" s="23"/>
      <c r="AH852" s="23"/>
      <c r="AI852" s="23"/>
      <c r="AJ852" s="23"/>
      <c r="AK852" s="23"/>
      <c r="AL852" s="23"/>
      <c r="AM852" s="23"/>
      <c r="AN852" s="23"/>
      <c r="AO852" s="23"/>
      <c r="AP852" s="23"/>
      <c r="AQ852" s="23"/>
      <c r="AR852" s="23"/>
      <c r="AS852" s="32"/>
      <c r="AT852" s="32">
        <v>0</v>
      </c>
      <c r="AU852" s="32">
        <v>-10</v>
      </c>
      <c r="AV852" s="32">
        <v>-10</v>
      </c>
      <c r="AW852" s="32">
        <v>-10</v>
      </c>
      <c r="AX852" s="32">
        <v>-10</v>
      </c>
      <c r="AY852" s="32">
        <v>-10</v>
      </c>
      <c r="AZ852" s="16">
        <f>IF(AY852="Neg","Neg",AY852*HLOOKUP(AZ$3,T_GDP[#All],2,FALSE))</f>
        <v>-10.39543612708491</v>
      </c>
      <c r="BA852" s="16">
        <f>IF(AZ852="Neg","Neg",AZ852*HLOOKUP(BA$3,T_GDP[#All],2,FALSE))</f>
        <v>-10.762710146811733</v>
      </c>
      <c r="BB852" s="16">
        <f>IF(BA852="Neg","Neg",BA852*HLOOKUP(BB$3,T_GDP[#All],2,FALSE))</f>
        <v>-11.119622962918658</v>
      </c>
      <c r="BC852" s="16">
        <f>IF(BB852="Neg","Neg",BB852*HLOOKUP(BC$3,T_GDP[#All],2,FALSE))</f>
        <v>-10.314439790581096</v>
      </c>
      <c r="BD852" s="16">
        <f>IF(BC852="Neg","Neg",BC852*HLOOKUP(BD$3,T_GDP[#All],2,FALSE))</f>
        <v>-11.580048948777792</v>
      </c>
      <c r="BE852" s="16">
        <f>IF(BD852="Neg","Neg",BD852*HLOOKUP(BE$3,T_GDP[#All],2,FALSE))</f>
        <v>-12.343868055806158</v>
      </c>
      <c r="BF852" s="16">
        <f>IF(BE852="Neg","Neg",BE852*HLOOKUP(BF$3,T_GDP[#All],2,FALSE))</f>
        <v>-12.566044224938967</v>
      </c>
      <c r="BG852" s="16">
        <f>IF(BF852="Neg","Neg",BF852*HLOOKUP(BG$3,T_GDP[#All],2,FALSE))</f>
        <v>-12.991122336846885</v>
      </c>
      <c r="BH852" s="16">
        <f>IF(BG852="Neg","Neg",BG852*HLOOKUP(BH$3,T_GDP[#All],2,FALSE))</f>
        <v>-13.412501612758916</v>
      </c>
      <c r="BI852" s="16">
        <f>IF(BH852="Neg","Neg",BH852*HLOOKUP(BI$3,T_GDP[#All],2,FALSE))</f>
        <v>-13.923671474706753</v>
      </c>
      <c r="BJ852" s="16">
        <f>IF(BI852="Neg","Neg",BI852*HLOOKUP(BJ$3,T_GDP[#All],2,FALSE))</f>
        <v>-14.47109813928404</v>
      </c>
    </row>
    <row r="853" spans="1:62" ht="13.9" customHeight="1" x14ac:dyDescent="0.25">
      <c r="A853" s="6"/>
      <c r="B853" s="30" t="s">
        <v>542</v>
      </c>
      <c r="C853" s="31" t="s">
        <v>1465</v>
      </c>
      <c r="D853" s="30" t="s">
        <v>716</v>
      </c>
      <c r="E853" s="42"/>
      <c r="F853" s="42"/>
      <c r="G853" s="42"/>
      <c r="H853" s="42"/>
      <c r="I853" s="42"/>
      <c r="J853" s="42"/>
      <c r="K853" s="42"/>
      <c r="L853" s="42"/>
      <c r="M853" s="42"/>
      <c r="N853" s="23"/>
      <c r="O853" s="23"/>
      <c r="P853" s="23"/>
      <c r="Q853" s="23"/>
      <c r="R853" s="23"/>
      <c r="S853" s="23"/>
      <c r="T853" s="23"/>
      <c r="U853" s="23"/>
      <c r="V853" s="23"/>
      <c r="W853" s="23"/>
      <c r="X853" s="23"/>
      <c r="Y853" s="23"/>
      <c r="Z853" s="23"/>
      <c r="AA853" s="23"/>
      <c r="AB853" s="23"/>
      <c r="AC853" s="23"/>
      <c r="AD853" s="23"/>
      <c r="AE853" s="23"/>
      <c r="AF853" s="23"/>
      <c r="AG853" s="23"/>
      <c r="AH853" s="23"/>
      <c r="AI853" s="23"/>
      <c r="AJ853" s="23"/>
      <c r="AK853" s="23"/>
      <c r="AL853" s="23"/>
      <c r="AM853" s="23"/>
      <c r="AN853" s="23"/>
      <c r="AO853" s="23"/>
      <c r="AP853" s="23"/>
      <c r="AQ853" s="23"/>
      <c r="AR853" s="23"/>
      <c r="AS853" s="32"/>
      <c r="AT853" s="32">
        <v>0</v>
      </c>
      <c r="AU853" s="32">
        <v>-5</v>
      </c>
      <c r="AV853" s="32">
        <v>-5</v>
      </c>
      <c r="AW853" s="32">
        <v>-5</v>
      </c>
      <c r="AX853" s="32">
        <v>-5</v>
      </c>
      <c r="AY853" s="32">
        <v>-5</v>
      </c>
      <c r="AZ853" s="16">
        <f>IF(AY853="Neg","Neg",AY853*HLOOKUP(AZ$3,T_GDP[#All],2,FALSE))</f>
        <v>-5.1977180635424549</v>
      </c>
      <c r="BA853" s="16">
        <f>IF(AZ853="Neg","Neg",AZ853*HLOOKUP(BA$3,T_GDP[#All],2,FALSE))</f>
        <v>-5.3813550734058664</v>
      </c>
      <c r="BB853" s="16">
        <f>IF(BA853="Neg","Neg",BA853*HLOOKUP(BB$3,T_GDP[#All],2,FALSE))</f>
        <v>-5.5598114814593291</v>
      </c>
      <c r="BC853" s="16">
        <f>IF(BB853="Neg","Neg",BB853*HLOOKUP(BC$3,T_GDP[#All],2,FALSE))</f>
        <v>-5.1572198952905479</v>
      </c>
      <c r="BD853" s="16">
        <f>IF(BC853="Neg","Neg",BC853*HLOOKUP(BD$3,T_GDP[#All],2,FALSE))</f>
        <v>-5.790024474388896</v>
      </c>
      <c r="BE853" s="16">
        <f>IF(BD853="Neg","Neg",BD853*HLOOKUP(BE$3,T_GDP[#All],2,FALSE))</f>
        <v>-6.1719340279030792</v>
      </c>
      <c r="BF853" s="16">
        <f>IF(BE853="Neg","Neg",BE853*HLOOKUP(BF$3,T_GDP[#All],2,FALSE))</f>
        <v>-6.2830221124694834</v>
      </c>
      <c r="BG853" s="16">
        <f>IF(BF853="Neg","Neg",BF853*HLOOKUP(BG$3,T_GDP[#All],2,FALSE))</f>
        <v>-6.4955611684234427</v>
      </c>
      <c r="BH853" s="16">
        <f>IF(BG853="Neg","Neg",BG853*HLOOKUP(BH$3,T_GDP[#All],2,FALSE))</f>
        <v>-6.7062508063794581</v>
      </c>
      <c r="BI853" s="16">
        <f>IF(BH853="Neg","Neg",BH853*HLOOKUP(BI$3,T_GDP[#All],2,FALSE))</f>
        <v>-6.9618357373533764</v>
      </c>
      <c r="BJ853" s="16">
        <f>IF(BI853="Neg","Neg",BI853*HLOOKUP(BJ$3,T_GDP[#All],2,FALSE))</f>
        <v>-7.2355490696420199</v>
      </c>
    </row>
    <row r="854" spans="1:62" ht="13.9" customHeight="1" x14ac:dyDescent="0.25">
      <c r="A854" s="6"/>
      <c r="B854" s="30" t="s">
        <v>542</v>
      </c>
      <c r="C854" s="31" t="s">
        <v>552</v>
      </c>
      <c r="D854" s="30" t="s">
        <v>725</v>
      </c>
      <c r="E854" s="42"/>
      <c r="F854" s="42"/>
      <c r="G854" s="42"/>
      <c r="H854" s="42"/>
      <c r="I854" s="42"/>
      <c r="J854" s="42"/>
      <c r="K854" s="42"/>
      <c r="L854" s="42"/>
      <c r="M854" s="42"/>
      <c r="N854" s="23"/>
      <c r="O854" s="23"/>
      <c r="P854" s="23"/>
      <c r="Q854" s="23"/>
      <c r="R854" s="23"/>
      <c r="S854" s="23"/>
      <c r="T854" s="23"/>
      <c r="U854" s="23"/>
      <c r="V854" s="23"/>
      <c r="W854" s="23"/>
      <c r="X854" s="23"/>
      <c r="Y854" s="23"/>
      <c r="Z854" s="23"/>
      <c r="AA854" s="23"/>
      <c r="AB854" s="23"/>
      <c r="AC854" s="23"/>
      <c r="AD854" s="23"/>
      <c r="AE854" s="23"/>
      <c r="AF854" s="23"/>
      <c r="AG854" s="23"/>
      <c r="AH854" s="23"/>
      <c r="AI854" s="23"/>
      <c r="AJ854" s="23"/>
      <c r="AK854" s="23"/>
      <c r="AL854" s="23"/>
      <c r="AM854" s="23"/>
      <c r="AN854" s="23"/>
      <c r="AO854" s="23"/>
      <c r="AP854" s="23"/>
      <c r="AQ854" s="23"/>
      <c r="AR854" s="23"/>
      <c r="AS854" s="32"/>
      <c r="AT854" s="32">
        <v>0</v>
      </c>
      <c r="AU854" s="32">
        <v>135</v>
      </c>
      <c r="AV854" s="32">
        <v>130</v>
      </c>
      <c r="AW854" s="32">
        <v>140</v>
      </c>
      <c r="AX854" s="32">
        <v>130</v>
      </c>
      <c r="AY854" s="32">
        <v>130</v>
      </c>
      <c r="AZ854" s="16">
        <f>IF(AY854="Neg","Neg",AY854*HLOOKUP(AZ$3,T_GDP[#All],2,FALSE))</f>
        <v>135.14066965210381</v>
      </c>
      <c r="BA854" s="16">
        <f>IF(AZ854="Neg","Neg",AZ854*HLOOKUP(BA$3,T_GDP[#All],2,FALSE))</f>
        <v>139.9152319085525</v>
      </c>
      <c r="BB854" s="16">
        <f>IF(BA854="Neg","Neg",BA854*HLOOKUP(BB$3,T_GDP[#All],2,FALSE))</f>
        <v>144.55509851794253</v>
      </c>
      <c r="BC854" s="16">
        <f>IF(BB854="Neg","Neg",BB854*HLOOKUP(BC$3,T_GDP[#All],2,FALSE))</f>
        <v>134.08771727755422</v>
      </c>
      <c r="BD854" s="16">
        <f>IF(BC854="Neg","Neg",BC854*HLOOKUP(BD$3,T_GDP[#All],2,FALSE))</f>
        <v>150.54063633411127</v>
      </c>
      <c r="BE854" s="16">
        <f>IF(BD854="Neg","Neg",BD854*HLOOKUP(BE$3,T_GDP[#All],2,FALSE))</f>
        <v>160.47028472548001</v>
      </c>
      <c r="BF854" s="16">
        <f>IF(BE854="Neg","Neg",BE854*HLOOKUP(BF$3,T_GDP[#All],2,FALSE))</f>
        <v>163.35857492420652</v>
      </c>
      <c r="BG854" s="16">
        <f>IF(BF854="Neg","Neg",BF854*HLOOKUP(BG$3,T_GDP[#All],2,FALSE))</f>
        <v>168.88459037900947</v>
      </c>
      <c r="BH854" s="16">
        <f>IF(BG854="Neg","Neg",BG854*HLOOKUP(BH$3,T_GDP[#All],2,FALSE))</f>
        <v>174.36252096586588</v>
      </c>
      <c r="BI854" s="16">
        <f>IF(BH854="Neg","Neg",BH854*HLOOKUP(BI$3,T_GDP[#All],2,FALSE))</f>
        <v>181.00772917118775</v>
      </c>
      <c r="BJ854" s="16">
        <f>IF(BI854="Neg","Neg",BI854*HLOOKUP(BJ$3,T_GDP[#All],2,FALSE))</f>
        <v>188.1242758106925</v>
      </c>
    </row>
    <row r="855" spans="1:62" ht="13.9" customHeight="1" x14ac:dyDescent="0.25">
      <c r="A855" s="6"/>
      <c r="B855" s="33" t="s">
        <v>542</v>
      </c>
      <c r="C855" s="34" t="s">
        <v>553</v>
      </c>
      <c r="D855" s="33" t="s">
        <v>725</v>
      </c>
      <c r="E855" s="43"/>
      <c r="F855" s="43"/>
      <c r="G855" s="43"/>
      <c r="H855" s="43"/>
      <c r="I855" s="43"/>
      <c r="J855" s="43"/>
      <c r="K855" s="43"/>
      <c r="L855" s="43"/>
      <c r="M855" s="43"/>
      <c r="N855" s="22"/>
      <c r="O855" s="22"/>
      <c r="P855" s="22"/>
      <c r="Q855" s="22"/>
      <c r="R855" s="22"/>
      <c r="S855" s="22"/>
      <c r="T855" s="22"/>
      <c r="U855" s="22"/>
      <c r="V855" s="22"/>
      <c r="W855" s="22"/>
      <c r="X855" s="22"/>
      <c r="Y855" s="22"/>
      <c r="Z855" s="22"/>
      <c r="AA855" s="22"/>
      <c r="AB855" s="22"/>
      <c r="AC855" s="22"/>
      <c r="AD855" s="22"/>
      <c r="AE855" s="22"/>
      <c r="AF855" s="22"/>
      <c r="AG855" s="22"/>
      <c r="AH855" s="22"/>
      <c r="AI855" s="22"/>
      <c r="AJ855" s="22"/>
      <c r="AK855" s="22"/>
      <c r="AL855" s="22"/>
      <c r="AM855" s="22"/>
      <c r="AN855" s="22"/>
      <c r="AO855" s="22"/>
      <c r="AP855" s="22"/>
      <c r="AQ855" s="22"/>
      <c r="AR855" s="22"/>
      <c r="AS855" s="35"/>
      <c r="AT855" s="35">
        <v>0</v>
      </c>
      <c r="AU855" s="35">
        <v>45</v>
      </c>
      <c r="AV855" s="35">
        <v>45</v>
      </c>
      <c r="AW855" s="35">
        <v>45</v>
      </c>
      <c r="AX855" s="35">
        <v>45</v>
      </c>
      <c r="AY855" s="35">
        <v>45</v>
      </c>
      <c r="AZ855" s="18">
        <f>IF(AY855="Neg","Neg",AY855*HLOOKUP(AZ$3,T_GDP[#All],2,FALSE))</f>
        <v>46.779462571882092</v>
      </c>
      <c r="BA855" s="18">
        <f>IF(AZ855="Neg","Neg",AZ855*HLOOKUP(BA$3,T_GDP[#All],2,FALSE))</f>
        <v>48.432195660652795</v>
      </c>
      <c r="BB855" s="18">
        <f>IF(BA855="Neg","Neg",BA855*HLOOKUP(BB$3,T_GDP[#All],2,FALSE))</f>
        <v>50.03830333313396</v>
      </c>
      <c r="BC855" s="18">
        <f>IF(BB855="Neg","Neg",BB855*HLOOKUP(BC$3,T_GDP[#All],2,FALSE))</f>
        <v>46.414979057614929</v>
      </c>
      <c r="BD855" s="18">
        <f>IF(BC855="Neg","Neg",BC855*HLOOKUP(BD$3,T_GDP[#All],2,FALSE))</f>
        <v>52.110220269500061</v>
      </c>
      <c r="BE855" s="18">
        <f>IF(BD855="Neg","Neg",BD855*HLOOKUP(BE$3,T_GDP[#All],2,FALSE))</f>
        <v>55.547406251127704</v>
      </c>
      <c r="BF855" s="18">
        <f>IF(BE855="Neg","Neg",BE855*HLOOKUP(BF$3,T_GDP[#All],2,FALSE))</f>
        <v>56.547199012225342</v>
      </c>
      <c r="BG855" s="18">
        <f>IF(BF855="Neg","Neg",BF855*HLOOKUP(BG$3,T_GDP[#All],2,FALSE))</f>
        <v>58.460050515810977</v>
      </c>
      <c r="BH855" s="18">
        <f>IF(BG855="Neg","Neg",BG855*HLOOKUP(BH$3,T_GDP[#All],2,FALSE))</f>
        <v>60.356257257415116</v>
      </c>
      <c r="BI855" s="18">
        <f>IF(BH855="Neg","Neg",BH855*HLOOKUP(BI$3,T_GDP[#All],2,FALSE))</f>
        <v>62.656521636180379</v>
      </c>
      <c r="BJ855" s="18">
        <f>IF(BI855="Neg","Neg",BI855*HLOOKUP(BJ$3,T_GDP[#All],2,FALSE))</f>
        <v>65.119941626778171</v>
      </c>
    </row>
    <row r="856" spans="1:62" ht="13.9" customHeight="1" x14ac:dyDescent="0.25">
      <c r="A856" s="6"/>
      <c r="B856" s="30" t="s">
        <v>526</v>
      </c>
      <c r="C856" s="31" t="s">
        <v>1466</v>
      </c>
      <c r="D856" s="30" t="s">
        <v>725</v>
      </c>
      <c r="E856" s="42"/>
      <c r="F856" s="42"/>
      <c r="G856" s="42"/>
      <c r="H856" s="42"/>
      <c r="I856" s="42"/>
      <c r="J856" s="42"/>
      <c r="K856" s="42"/>
      <c r="L856" s="42"/>
      <c r="M856" s="42"/>
      <c r="N856" s="23"/>
      <c r="O856" s="23"/>
      <c r="P856" s="23"/>
      <c r="Q856" s="23"/>
      <c r="R856" s="23"/>
      <c r="S856" s="23"/>
      <c r="T856" s="23"/>
      <c r="U856" s="23"/>
      <c r="V856" s="23"/>
      <c r="W856" s="23"/>
      <c r="X856" s="23"/>
      <c r="Y856" s="23"/>
      <c r="Z856" s="23"/>
      <c r="AA856" s="23"/>
      <c r="AB856" s="23"/>
      <c r="AC856" s="23"/>
      <c r="AD856" s="23"/>
      <c r="AE856" s="23"/>
      <c r="AF856" s="23"/>
      <c r="AG856" s="23"/>
      <c r="AH856" s="23"/>
      <c r="AI856" s="23"/>
      <c r="AJ856" s="23"/>
      <c r="AK856" s="23"/>
      <c r="AL856" s="23"/>
      <c r="AM856" s="23"/>
      <c r="AN856" s="23"/>
      <c r="AO856" s="23"/>
      <c r="AP856" s="23"/>
      <c r="AQ856" s="23"/>
      <c r="AR856" s="23"/>
      <c r="AS856" s="32"/>
      <c r="AT856" s="32"/>
      <c r="AU856" s="32">
        <v>0</v>
      </c>
      <c r="AV856" s="32">
        <v>-3325</v>
      </c>
      <c r="AW856" s="32">
        <v>-3450</v>
      </c>
      <c r="AX856" s="32">
        <v>-3495</v>
      </c>
      <c r="AY856" s="32">
        <v>-3560</v>
      </c>
      <c r="AZ856" s="16">
        <f>IF(AY856="Neg","Neg",AY856*HLOOKUP(AZ$3,T_GDP[#All],2,FALSE))</f>
        <v>-3700.7752612422278</v>
      </c>
      <c r="BA856" s="16">
        <f>IF(AZ856="Neg","Neg",AZ856*HLOOKUP(BA$3,T_GDP[#All],2,FALSE))</f>
        <v>-3831.5248122649768</v>
      </c>
      <c r="BB856" s="16">
        <f>IF(BA856="Neg","Neg",BA856*HLOOKUP(BB$3,T_GDP[#All],2,FALSE))</f>
        <v>-3958.5857747990422</v>
      </c>
      <c r="BC856" s="16">
        <f>IF(BB856="Neg","Neg",BB856*HLOOKUP(BC$3,T_GDP[#All],2,FALSE))</f>
        <v>-3671.9405654468696</v>
      </c>
      <c r="BD856" s="16">
        <f>IF(BC856="Neg","Neg",BC856*HLOOKUP(BD$3,T_GDP[#All],2,FALSE))</f>
        <v>-4122.4974257648937</v>
      </c>
      <c r="BE856" s="16">
        <f>IF(BD856="Neg","Neg",BD856*HLOOKUP(BE$3,T_GDP[#All],2,FALSE))</f>
        <v>-4394.4170278669917</v>
      </c>
      <c r="BF856" s="16">
        <f>IF(BE856="Neg","Neg",BE856*HLOOKUP(BF$3,T_GDP[#All],2,FALSE))</f>
        <v>-4473.5117440782715</v>
      </c>
      <c r="BG856" s="16">
        <f>IF(BF856="Neg","Neg",BF856*HLOOKUP(BG$3,T_GDP[#All],2,FALSE))</f>
        <v>-4624.839551917491</v>
      </c>
      <c r="BH856" s="16">
        <f>IF(BG856="Neg","Neg",BG856*HLOOKUP(BH$3,T_GDP[#All],2,FALSE))</f>
        <v>-4774.8505741421741</v>
      </c>
      <c r="BI856" s="16">
        <f>IF(BH856="Neg","Neg",BH856*HLOOKUP(BI$3,T_GDP[#All],2,FALSE))</f>
        <v>-4956.8270449956035</v>
      </c>
      <c r="BJ856" s="16">
        <f>IF(BI856="Neg","Neg",BI856*HLOOKUP(BJ$3,T_GDP[#All],2,FALSE))</f>
        <v>-5151.7109375851178</v>
      </c>
    </row>
    <row r="857" spans="1:62" ht="13.9" customHeight="1" x14ac:dyDescent="0.25">
      <c r="A857" s="6"/>
      <c r="B857" s="30" t="s">
        <v>526</v>
      </c>
      <c r="C857" s="31" t="s">
        <v>1466</v>
      </c>
      <c r="D857" s="30" t="s">
        <v>728</v>
      </c>
      <c r="E857" s="42"/>
      <c r="F857" s="42"/>
      <c r="G857" s="42"/>
      <c r="H857" s="42"/>
      <c r="I857" s="42"/>
      <c r="J857" s="42"/>
      <c r="K857" s="42"/>
      <c r="L857" s="42"/>
      <c r="M857" s="42"/>
      <c r="N857" s="23"/>
      <c r="O857" s="23"/>
      <c r="P857" s="23"/>
      <c r="Q857" s="23"/>
      <c r="R857" s="23"/>
      <c r="S857" s="23"/>
      <c r="T857" s="23"/>
      <c r="U857" s="23"/>
      <c r="V857" s="23"/>
      <c r="W857" s="23"/>
      <c r="X857" s="23"/>
      <c r="Y857" s="23"/>
      <c r="Z857" s="23"/>
      <c r="AA857" s="23"/>
      <c r="AB857" s="23"/>
      <c r="AC857" s="23"/>
      <c r="AD857" s="23"/>
      <c r="AE857" s="23"/>
      <c r="AF857" s="23"/>
      <c r="AG857" s="23"/>
      <c r="AH857" s="23"/>
      <c r="AI857" s="23"/>
      <c r="AJ857" s="23"/>
      <c r="AK857" s="23"/>
      <c r="AL857" s="23"/>
      <c r="AM857" s="23"/>
      <c r="AN857" s="23"/>
      <c r="AO857" s="23"/>
      <c r="AP857" s="23"/>
      <c r="AQ857" s="23"/>
      <c r="AR857" s="23"/>
      <c r="AS857" s="32"/>
      <c r="AT857" s="32"/>
      <c r="AU857" s="32">
        <v>0</v>
      </c>
      <c r="AV857" s="32">
        <v>5</v>
      </c>
      <c r="AW857" s="32">
        <v>10</v>
      </c>
      <c r="AX857" s="32">
        <v>15</v>
      </c>
      <c r="AY857" s="32">
        <v>20</v>
      </c>
      <c r="AZ857" s="16">
        <f>IF(AY857="Neg","Neg",AY857*HLOOKUP(AZ$3,T_GDP[#All],2,FALSE))</f>
        <v>20.79087225416982</v>
      </c>
      <c r="BA857" s="16">
        <f>IF(AZ857="Neg","Neg",AZ857*HLOOKUP(BA$3,T_GDP[#All],2,FALSE))</f>
        <v>21.525420293623466</v>
      </c>
      <c r="BB857" s="16">
        <f>IF(BA857="Neg","Neg",BA857*HLOOKUP(BB$3,T_GDP[#All],2,FALSE))</f>
        <v>22.239245925837317</v>
      </c>
      <c r="BC857" s="16">
        <f>IF(BB857="Neg","Neg",BB857*HLOOKUP(BC$3,T_GDP[#All],2,FALSE))</f>
        <v>20.628879581162192</v>
      </c>
      <c r="BD857" s="16">
        <f>IF(BC857="Neg","Neg",BC857*HLOOKUP(BD$3,T_GDP[#All],2,FALSE))</f>
        <v>23.160097897555584</v>
      </c>
      <c r="BE857" s="16">
        <f>IF(BD857="Neg","Neg",BD857*HLOOKUP(BE$3,T_GDP[#All],2,FALSE))</f>
        <v>24.687736111612317</v>
      </c>
      <c r="BF857" s="16">
        <f>IF(BE857="Neg","Neg",BE857*HLOOKUP(BF$3,T_GDP[#All],2,FALSE))</f>
        <v>25.132088449877934</v>
      </c>
      <c r="BG857" s="16">
        <f>IF(BF857="Neg","Neg",BF857*HLOOKUP(BG$3,T_GDP[#All],2,FALSE))</f>
        <v>25.982244673693771</v>
      </c>
      <c r="BH857" s="16">
        <f>IF(BG857="Neg","Neg",BG857*HLOOKUP(BH$3,T_GDP[#All],2,FALSE))</f>
        <v>26.825003225517833</v>
      </c>
      <c r="BI857" s="16">
        <f>IF(BH857="Neg","Neg",BH857*HLOOKUP(BI$3,T_GDP[#All],2,FALSE))</f>
        <v>27.847342949413505</v>
      </c>
      <c r="BJ857" s="16">
        <f>IF(BI857="Neg","Neg",BI857*HLOOKUP(BJ$3,T_GDP[#All],2,FALSE))</f>
        <v>28.94219627856808</v>
      </c>
    </row>
    <row r="858" spans="1:62" ht="13.9" customHeight="1" x14ac:dyDescent="0.25">
      <c r="A858" s="6"/>
      <c r="B858" s="30" t="s">
        <v>526</v>
      </c>
      <c r="C858" s="31" t="s">
        <v>1466</v>
      </c>
      <c r="D858" s="30" t="s">
        <v>2129</v>
      </c>
      <c r="E858" s="42"/>
      <c r="F858" s="42"/>
      <c r="G858" s="42"/>
      <c r="H858" s="42"/>
      <c r="I858" s="42"/>
      <c r="J858" s="42"/>
      <c r="K858" s="42"/>
      <c r="L858" s="42"/>
      <c r="M858" s="42"/>
      <c r="N858" s="23"/>
      <c r="O858" s="23"/>
      <c r="P858" s="23"/>
      <c r="Q858" s="23"/>
      <c r="R858" s="23"/>
      <c r="S858" s="23"/>
      <c r="T858" s="23"/>
      <c r="U858" s="23"/>
      <c r="V858" s="23"/>
      <c r="W858" s="23"/>
      <c r="X858" s="23"/>
      <c r="Y858" s="23"/>
      <c r="Z858" s="23"/>
      <c r="AA858" s="23"/>
      <c r="AB858" s="23"/>
      <c r="AC858" s="23"/>
      <c r="AD858" s="23"/>
      <c r="AE858" s="23"/>
      <c r="AF858" s="23"/>
      <c r="AG858" s="23"/>
      <c r="AH858" s="23"/>
      <c r="AI858" s="23"/>
      <c r="AJ858" s="23"/>
      <c r="AK858" s="23"/>
      <c r="AL858" s="23"/>
      <c r="AM858" s="23"/>
      <c r="AN858" s="23"/>
      <c r="AO858" s="23"/>
      <c r="AP858" s="23"/>
      <c r="AQ858" s="23"/>
      <c r="AR858" s="23"/>
      <c r="AS858" s="32"/>
      <c r="AT858" s="32"/>
      <c r="AU858" s="32">
        <v>0</v>
      </c>
      <c r="AV858" s="32">
        <v>0</v>
      </c>
      <c r="AW858" s="32">
        <v>-15</v>
      </c>
      <c r="AX858" s="32">
        <v>-30</v>
      </c>
      <c r="AY858" s="32">
        <v>-40</v>
      </c>
      <c r="AZ858" s="16">
        <f>IF(AY858="Neg","Neg",AY858*HLOOKUP(AZ$3,T_GDP[#All],2,FALSE))</f>
        <v>-41.581744508339639</v>
      </c>
      <c r="BA858" s="16">
        <f>IF(AZ858="Neg","Neg",AZ858*HLOOKUP(BA$3,T_GDP[#All],2,FALSE))</f>
        <v>-43.050840587246931</v>
      </c>
      <c r="BB858" s="16">
        <f>IF(BA858="Neg","Neg",BA858*HLOOKUP(BB$3,T_GDP[#All],2,FALSE))</f>
        <v>-44.478491851674633</v>
      </c>
      <c r="BC858" s="16">
        <f>IF(BB858="Neg","Neg",BB858*HLOOKUP(BC$3,T_GDP[#All],2,FALSE))</f>
        <v>-41.257759162324383</v>
      </c>
      <c r="BD858" s="16">
        <f>IF(BC858="Neg","Neg",BC858*HLOOKUP(BD$3,T_GDP[#All],2,FALSE))</f>
        <v>-46.320195795111168</v>
      </c>
      <c r="BE858" s="16">
        <f>IF(BD858="Neg","Neg",BD858*HLOOKUP(BE$3,T_GDP[#All],2,FALSE))</f>
        <v>-49.375472223224634</v>
      </c>
      <c r="BF858" s="16">
        <f>IF(BE858="Neg","Neg",BE858*HLOOKUP(BF$3,T_GDP[#All],2,FALSE))</f>
        <v>-50.264176899755867</v>
      </c>
      <c r="BG858" s="16">
        <f>IF(BF858="Neg","Neg",BF858*HLOOKUP(BG$3,T_GDP[#All],2,FALSE))</f>
        <v>-51.964489347387541</v>
      </c>
      <c r="BH858" s="16">
        <f>IF(BG858="Neg","Neg",BG858*HLOOKUP(BH$3,T_GDP[#All],2,FALSE))</f>
        <v>-53.650006451035665</v>
      </c>
      <c r="BI858" s="16">
        <f>IF(BH858="Neg","Neg",BH858*HLOOKUP(BI$3,T_GDP[#All],2,FALSE))</f>
        <v>-55.694685898827011</v>
      </c>
      <c r="BJ858" s="16">
        <f>IF(BI858="Neg","Neg",BI858*HLOOKUP(BJ$3,T_GDP[#All],2,FALSE))</f>
        <v>-57.884392557136159</v>
      </c>
    </row>
    <row r="859" spans="1:62" ht="13.9" customHeight="1" x14ac:dyDescent="0.25">
      <c r="A859" s="6"/>
      <c r="B859" s="30" t="s">
        <v>526</v>
      </c>
      <c r="C859" s="31" t="s">
        <v>541</v>
      </c>
      <c r="D859" s="30" t="s">
        <v>725</v>
      </c>
      <c r="E859" s="23"/>
      <c r="F859" s="23"/>
      <c r="G859" s="23"/>
      <c r="H859" s="23"/>
      <c r="I859" s="23"/>
      <c r="J859" s="23"/>
      <c r="K859" s="23"/>
      <c r="L859" s="23"/>
      <c r="M859" s="23"/>
      <c r="N859" s="15"/>
      <c r="O859" s="15"/>
      <c r="P859" s="15"/>
      <c r="Q859" s="15"/>
      <c r="R859" s="15"/>
      <c r="S859" s="15"/>
      <c r="T859" s="15"/>
      <c r="U859" s="15"/>
      <c r="V859" s="15"/>
      <c r="W859" s="15"/>
      <c r="X859" s="15"/>
      <c r="Y859" s="15"/>
      <c r="Z859" s="15"/>
      <c r="AA859" s="15"/>
      <c r="AB859" s="15"/>
      <c r="AC859" s="15"/>
      <c r="AD859" s="15"/>
      <c r="AE859" s="15"/>
      <c r="AF859" s="15"/>
      <c r="AG859" s="15"/>
      <c r="AH859" s="15"/>
      <c r="AI859" s="25"/>
      <c r="AJ859" s="25"/>
      <c r="AK859" s="25"/>
      <c r="AL859" s="25"/>
      <c r="AM859" s="25"/>
      <c r="AN859" s="25"/>
      <c r="AO859" s="25"/>
      <c r="AP859" s="25"/>
      <c r="AQ859" s="25"/>
      <c r="AR859" s="25"/>
      <c r="AS859" s="32"/>
      <c r="AT859" s="32"/>
      <c r="AU859" s="32">
        <v>-15</v>
      </c>
      <c r="AV859" s="32">
        <v>-45</v>
      </c>
      <c r="AW859" s="32">
        <v>-60</v>
      </c>
      <c r="AX859" s="32">
        <v>-60</v>
      </c>
      <c r="AY859" s="32">
        <v>-60</v>
      </c>
      <c r="AZ859" s="16">
        <f>IF(AY859="Neg","Neg",AY859*HLOOKUP(AZ$3,T_GDP[#All],2,FALSE))</f>
        <v>-62.372616762509459</v>
      </c>
      <c r="BA859" s="16">
        <f>IF(AZ859="Neg","Neg",AZ859*HLOOKUP(BA$3,T_GDP[#All],2,FALSE))</f>
        <v>-64.576260880870393</v>
      </c>
      <c r="BB859" s="16">
        <f>IF(BA859="Neg","Neg",BA859*HLOOKUP(BB$3,T_GDP[#All],2,FALSE))</f>
        <v>-66.717737777511942</v>
      </c>
      <c r="BC859" s="16">
        <f>IF(BB859="Neg","Neg",BB859*HLOOKUP(BC$3,T_GDP[#All],2,FALSE))</f>
        <v>-61.886638743486564</v>
      </c>
      <c r="BD859" s="16">
        <f>IF(BC859="Neg","Neg",BC859*HLOOKUP(BD$3,T_GDP[#All],2,FALSE))</f>
        <v>-69.480293692666734</v>
      </c>
      <c r="BE859" s="16">
        <f>IF(BD859="Neg","Neg",BD859*HLOOKUP(BE$3,T_GDP[#All],2,FALSE))</f>
        <v>-74.063208334836929</v>
      </c>
      <c r="BF859" s="16">
        <f>IF(BE859="Neg","Neg",BE859*HLOOKUP(BF$3,T_GDP[#All],2,FALSE))</f>
        <v>-75.396265349633779</v>
      </c>
      <c r="BG859" s="16">
        <f>IF(BF859="Neg","Neg",BF859*HLOOKUP(BG$3,T_GDP[#All],2,FALSE))</f>
        <v>-77.946734021081298</v>
      </c>
      <c r="BH859" s="16">
        <f>IF(BG859="Neg","Neg",BG859*HLOOKUP(BH$3,T_GDP[#All],2,FALSE))</f>
        <v>-80.475009676553483</v>
      </c>
      <c r="BI859" s="16">
        <f>IF(BH859="Neg","Neg",BH859*HLOOKUP(BI$3,T_GDP[#All],2,FALSE))</f>
        <v>-83.542028848240506</v>
      </c>
      <c r="BJ859" s="16">
        <f>IF(BI859="Neg","Neg",BI859*HLOOKUP(BJ$3,T_GDP[#All],2,FALSE))</f>
        <v>-86.826588835704229</v>
      </c>
    </row>
    <row r="860" spans="1:62" ht="13.9" customHeight="1" x14ac:dyDescent="0.25">
      <c r="A860" s="6"/>
      <c r="B860" s="30" t="s">
        <v>526</v>
      </c>
      <c r="C860" s="31" t="s">
        <v>1467</v>
      </c>
      <c r="D860" s="30" t="s">
        <v>725</v>
      </c>
      <c r="E860" s="23"/>
      <c r="F860" s="23"/>
      <c r="G860" s="23"/>
      <c r="H860" s="23"/>
      <c r="I860" s="23"/>
      <c r="J860" s="23"/>
      <c r="K860" s="23"/>
      <c r="L860" s="23"/>
      <c r="M860" s="23"/>
      <c r="N860" s="15"/>
      <c r="O860" s="15"/>
      <c r="P860" s="15"/>
      <c r="Q860" s="15"/>
      <c r="R860" s="15"/>
      <c r="S860" s="15"/>
      <c r="T860" s="15"/>
      <c r="U860" s="15"/>
      <c r="V860" s="15"/>
      <c r="W860" s="15"/>
      <c r="X860" s="15"/>
      <c r="Y860" s="15"/>
      <c r="Z860" s="15"/>
      <c r="AA860" s="15"/>
      <c r="AB860" s="15"/>
      <c r="AC860" s="15"/>
      <c r="AD860" s="15"/>
      <c r="AE860" s="15"/>
      <c r="AF860" s="15"/>
      <c r="AG860" s="15"/>
      <c r="AH860" s="15"/>
      <c r="AI860" s="25"/>
      <c r="AJ860" s="25"/>
      <c r="AK860" s="25"/>
      <c r="AL860" s="25"/>
      <c r="AM860" s="25"/>
      <c r="AN860" s="25"/>
      <c r="AO860" s="25"/>
      <c r="AP860" s="25"/>
      <c r="AQ860" s="25"/>
      <c r="AR860" s="25"/>
      <c r="AS860" s="32"/>
      <c r="AT860" s="32"/>
      <c r="AU860" s="32">
        <v>0</v>
      </c>
      <c r="AV860" s="32">
        <v>-50</v>
      </c>
      <c r="AW860" s="32">
        <v>-100</v>
      </c>
      <c r="AX860" s="32">
        <v>-100</v>
      </c>
      <c r="AY860" s="32">
        <v>-110</v>
      </c>
      <c r="AZ860" s="16">
        <f>IF(AY860="Neg","Neg",AY860*HLOOKUP(AZ$3,T_GDP[#All],2,FALSE))</f>
        <v>-114.349797397934</v>
      </c>
      <c r="BA860" s="16">
        <f>IF(AZ860="Neg","Neg",AZ860*HLOOKUP(BA$3,T_GDP[#All],2,FALSE))</f>
        <v>-118.38981161492904</v>
      </c>
      <c r="BB860" s="16">
        <f>IF(BA860="Neg","Neg",BA860*HLOOKUP(BB$3,T_GDP[#All],2,FALSE))</f>
        <v>-122.31585259210522</v>
      </c>
      <c r="BC860" s="16">
        <f>IF(BB860="Neg","Neg",BB860*HLOOKUP(BC$3,T_GDP[#All],2,FALSE))</f>
        <v>-113.45883769639202</v>
      </c>
      <c r="BD860" s="16">
        <f>IF(BC860="Neg","Neg",BC860*HLOOKUP(BD$3,T_GDP[#All],2,FALSE))</f>
        <v>-127.38053843655568</v>
      </c>
      <c r="BE860" s="16">
        <f>IF(BD860="Neg","Neg",BD860*HLOOKUP(BE$3,T_GDP[#All],2,FALSE))</f>
        <v>-135.7825486138677</v>
      </c>
      <c r="BF860" s="16">
        <f>IF(BE860="Neg","Neg",BE860*HLOOKUP(BF$3,T_GDP[#All],2,FALSE))</f>
        <v>-138.2264864743286</v>
      </c>
      <c r="BG860" s="16">
        <f>IF(BF860="Neg","Neg",BF860*HLOOKUP(BG$3,T_GDP[#All],2,FALSE))</f>
        <v>-142.9023457053157</v>
      </c>
      <c r="BH860" s="16">
        <f>IF(BG860="Neg","Neg",BG860*HLOOKUP(BH$3,T_GDP[#All],2,FALSE))</f>
        <v>-147.53751774034805</v>
      </c>
      <c r="BI860" s="16">
        <f>IF(BH860="Neg","Neg",BH860*HLOOKUP(BI$3,T_GDP[#All],2,FALSE))</f>
        <v>-153.16038622177425</v>
      </c>
      <c r="BJ860" s="16">
        <f>IF(BI860="Neg","Neg",BI860*HLOOKUP(BJ$3,T_GDP[#All],2,FALSE))</f>
        <v>-159.18207953212442</v>
      </c>
    </row>
    <row r="861" spans="1:62" ht="13.9" customHeight="1" x14ac:dyDescent="0.25">
      <c r="A861" s="6"/>
      <c r="B861" s="30" t="s">
        <v>526</v>
      </c>
      <c r="C861" s="31" t="s">
        <v>1468</v>
      </c>
      <c r="D861" s="30" t="s">
        <v>725</v>
      </c>
      <c r="E861" s="23"/>
      <c r="F861" s="23"/>
      <c r="G861" s="23"/>
      <c r="H861" s="23"/>
      <c r="I861" s="23"/>
      <c r="J861" s="23"/>
      <c r="K861" s="23"/>
      <c r="L861" s="23"/>
      <c r="M861" s="23"/>
      <c r="N861" s="15"/>
      <c r="O861" s="15"/>
      <c r="P861" s="15"/>
      <c r="Q861" s="15"/>
      <c r="R861" s="15"/>
      <c r="S861" s="15"/>
      <c r="T861" s="15"/>
      <c r="U861" s="15"/>
      <c r="V861" s="15"/>
      <c r="W861" s="15"/>
      <c r="X861" s="15"/>
      <c r="Y861" s="15"/>
      <c r="Z861" s="15"/>
      <c r="AA861" s="15"/>
      <c r="AB861" s="15"/>
      <c r="AC861" s="15"/>
      <c r="AD861" s="15"/>
      <c r="AE861" s="15"/>
      <c r="AF861" s="15"/>
      <c r="AG861" s="15"/>
      <c r="AH861" s="15"/>
      <c r="AI861" s="25"/>
      <c r="AJ861" s="25"/>
      <c r="AK861" s="25"/>
      <c r="AL861" s="25"/>
      <c r="AM861" s="25"/>
      <c r="AN861" s="25"/>
      <c r="AO861" s="25"/>
      <c r="AP861" s="25"/>
      <c r="AQ861" s="25"/>
      <c r="AR861" s="25"/>
      <c r="AS861" s="32"/>
      <c r="AT861" s="32"/>
      <c r="AU861" s="32">
        <v>0</v>
      </c>
      <c r="AV861" s="32">
        <v>0</v>
      </c>
      <c r="AW861" s="32">
        <v>500</v>
      </c>
      <c r="AX861" s="32">
        <v>250</v>
      </c>
      <c r="AY861" s="32">
        <v>320</v>
      </c>
      <c r="AZ861" s="16">
        <f>IF(AY861="Neg","Neg",AY861*HLOOKUP(AZ$3,T_GDP[#All],2,FALSE))</f>
        <v>332.65395606671711</v>
      </c>
      <c r="BA861" s="16">
        <f>IF(AZ861="Neg","Neg",AZ861*HLOOKUP(BA$3,T_GDP[#All],2,FALSE))</f>
        <v>344.40672469797545</v>
      </c>
      <c r="BB861" s="16">
        <f>IF(BA861="Neg","Neg",BA861*HLOOKUP(BB$3,T_GDP[#All],2,FALSE))</f>
        <v>355.82793481339706</v>
      </c>
      <c r="BC861" s="16">
        <f>IF(BB861="Neg","Neg",BB861*HLOOKUP(BC$3,T_GDP[#All],2,FALSE))</f>
        <v>330.06207329859507</v>
      </c>
      <c r="BD861" s="16">
        <f>IF(BC861="Neg","Neg",BC861*HLOOKUP(BD$3,T_GDP[#All],2,FALSE))</f>
        <v>370.56156636088934</v>
      </c>
      <c r="BE861" s="16">
        <f>IF(BD861="Neg","Neg",BD861*HLOOKUP(BE$3,T_GDP[#All],2,FALSE))</f>
        <v>395.00377778579707</v>
      </c>
      <c r="BF861" s="16">
        <f>IF(BE861="Neg","Neg",BE861*HLOOKUP(BF$3,T_GDP[#All],2,FALSE))</f>
        <v>402.11341519804694</v>
      </c>
      <c r="BG861" s="16">
        <f>IF(BF861="Neg","Neg",BF861*HLOOKUP(BG$3,T_GDP[#All],2,FALSE))</f>
        <v>415.71591477910033</v>
      </c>
      <c r="BH861" s="16">
        <f>IF(BG861="Neg","Neg",BG861*HLOOKUP(BH$3,T_GDP[#All],2,FALSE))</f>
        <v>429.20005160828532</v>
      </c>
      <c r="BI861" s="16">
        <f>IF(BH861="Neg","Neg",BH861*HLOOKUP(BI$3,T_GDP[#All],2,FALSE))</f>
        <v>445.55748719061609</v>
      </c>
      <c r="BJ861" s="16">
        <f>IF(BI861="Neg","Neg",BI861*HLOOKUP(BJ$3,T_GDP[#All],2,FALSE))</f>
        <v>463.07514045708928</v>
      </c>
    </row>
    <row r="862" spans="1:62" ht="13.9" customHeight="1" x14ac:dyDescent="0.25">
      <c r="A862" s="6"/>
      <c r="B862" s="30" t="s">
        <v>526</v>
      </c>
      <c r="C862" s="31" t="s">
        <v>1468</v>
      </c>
      <c r="D862" s="30" t="s">
        <v>2129</v>
      </c>
      <c r="E862" s="23"/>
      <c r="F862" s="23"/>
      <c r="G862" s="23"/>
      <c r="H862" s="23"/>
      <c r="I862" s="23"/>
      <c r="J862" s="23"/>
      <c r="K862" s="23"/>
      <c r="L862" s="23"/>
      <c r="M862" s="23"/>
      <c r="N862" s="15"/>
      <c r="O862" s="15"/>
      <c r="P862" s="15"/>
      <c r="Q862" s="15"/>
      <c r="R862" s="15"/>
      <c r="S862" s="15"/>
      <c r="T862" s="15"/>
      <c r="U862" s="15"/>
      <c r="V862" s="15"/>
      <c r="W862" s="15"/>
      <c r="X862" s="15"/>
      <c r="Y862" s="15"/>
      <c r="Z862" s="15"/>
      <c r="AA862" s="15"/>
      <c r="AB862" s="15"/>
      <c r="AC862" s="15"/>
      <c r="AD862" s="15"/>
      <c r="AE862" s="15"/>
      <c r="AF862" s="15"/>
      <c r="AG862" s="15"/>
      <c r="AH862" s="15"/>
      <c r="AI862" s="25"/>
      <c r="AJ862" s="25"/>
      <c r="AK862" s="25"/>
      <c r="AL862" s="25"/>
      <c r="AM862" s="25"/>
      <c r="AN862" s="25"/>
      <c r="AO862" s="25"/>
      <c r="AP862" s="25"/>
      <c r="AQ862" s="25"/>
      <c r="AR862" s="25"/>
      <c r="AS862" s="32"/>
      <c r="AT862" s="32"/>
      <c r="AU862" s="32">
        <v>0</v>
      </c>
      <c r="AV862" s="32">
        <v>0</v>
      </c>
      <c r="AW862" s="32">
        <v>-10</v>
      </c>
      <c r="AX862" s="32">
        <v>-10</v>
      </c>
      <c r="AY862" s="32">
        <v>-20</v>
      </c>
      <c r="AZ862" s="16">
        <f>IF(AY862="Neg","Neg",AY862*HLOOKUP(AZ$3,T_GDP[#All],2,FALSE))</f>
        <v>-20.79087225416982</v>
      </c>
      <c r="BA862" s="16">
        <f>IF(AZ862="Neg","Neg",AZ862*HLOOKUP(BA$3,T_GDP[#All],2,FALSE))</f>
        <v>-21.525420293623466</v>
      </c>
      <c r="BB862" s="16">
        <f>IF(BA862="Neg","Neg",BA862*HLOOKUP(BB$3,T_GDP[#All],2,FALSE))</f>
        <v>-22.239245925837317</v>
      </c>
      <c r="BC862" s="16">
        <f>IF(BB862="Neg","Neg",BB862*HLOOKUP(BC$3,T_GDP[#All],2,FALSE))</f>
        <v>-20.628879581162192</v>
      </c>
      <c r="BD862" s="16">
        <f>IF(BC862="Neg","Neg",BC862*HLOOKUP(BD$3,T_GDP[#All],2,FALSE))</f>
        <v>-23.160097897555584</v>
      </c>
      <c r="BE862" s="16">
        <f>IF(BD862="Neg","Neg",BD862*HLOOKUP(BE$3,T_GDP[#All],2,FALSE))</f>
        <v>-24.687736111612317</v>
      </c>
      <c r="BF862" s="16">
        <f>IF(BE862="Neg","Neg",BE862*HLOOKUP(BF$3,T_GDP[#All],2,FALSE))</f>
        <v>-25.132088449877934</v>
      </c>
      <c r="BG862" s="16">
        <f>IF(BF862="Neg","Neg",BF862*HLOOKUP(BG$3,T_GDP[#All],2,FALSE))</f>
        <v>-25.982244673693771</v>
      </c>
      <c r="BH862" s="16">
        <f>IF(BG862="Neg","Neg",BG862*HLOOKUP(BH$3,T_GDP[#All],2,FALSE))</f>
        <v>-26.825003225517833</v>
      </c>
      <c r="BI862" s="16">
        <f>IF(BH862="Neg","Neg",BH862*HLOOKUP(BI$3,T_GDP[#All],2,FALSE))</f>
        <v>-27.847342949413505</v>
      </c>
      <c r="BJ862" s="16">
        <f>IF(BI862="Neg","Neg",BI862*HLOOKUP(BJ$3,T_GDP[#All],2,FALSE))</f>
        <v>-28.94219627856808</v>
      </c>
    </row>
    <row r="863" spans="1:62" ht="13.9" customHeight="1" x14ac:dyDescent="0.25">
      <c r="A863" s="6"/>
      <c r="B863" s="30" t="s">
        <v>526</v>
      </c>
      <c r="C863" s="31" t="s">
        <v>1469</v>
      </c>
      <c r="D863" s="30" t="s">
        <v>736</v>
      </c>
      <c r="E863" s="23"/>
      <c r="F863" s="23"/>
      <c r="G863" s="23"/>
      <c r="H863" s="23"/>
      <c r="I863" s="23"/>
      <c r="J863" s="23"/>
      <c r="K863" s="23"/>
      <c r="L863" s="23"/>
      <c r="M863" s="23"/>
      <c r="N863" s="15"/>
      <c r="O863" s="15"/>
      <c r="P863" s="15"/>
      <c r="Q863" s="15"/>
      <c r="R863" s="15"/>
      <c r="S863" s="15"/>
      <c r="T863" s="15"/>
      <c r="U863" s="15"/>
      <c r="V863" s="15"/>
      <c r="W863" s="15"/>
      <c r="X863" s="15"/>
      <c r="Y863" s="15"/>
      <c r="Z863" s="15"/>
      <c r="AA863" s="15"/>
      <c r="AB863" s="15"/>
      <c r="AC863" s="15"/>
      <c r="AD863" s="15"/>
      <c r="AE863" s="15"/>
      <c r="AF863" s="15"/>
      <c r="AG863" s="15"/>
      <c r="AH863" s="15"/>
      <c r="AI863" s="25"/>
      <c r="AJ863" s="25"/>
      <c r="AK863" s="25"/>
      <c r="AL863" s="25"/>
      <c r="AM863" s="25"/>
      <c r="AN863" s="25"/>
      <c r="AO863" s="25"/>
      <c r="AP863" s="25"/>
      <c r="AQ863" s="25"/>
      <c r="AR863" s="25"/>
      <c r="AS863" s="32"/>
      <c r="AT863" s="32"/>
      <c r="AU863" s="32">
        <v>0</v>
      </c>
      <c r="AV863" s="32">
        <v>65</v>
      </c>
      <c r="AW863" s="32">
        <v>65</v>
      </c>
      <c r="AX863" s="32">
        <v>65</v>
      </c>
      <c r="AY863" s="32">
        <v>75</v>
      </c>
      <c r="AZ863" s="16">
        <f>IF(AY863="Neg","Neg",AY863*HLOOKUP(AZ$3,T_GDP[#All],2,FALSE))</f>
        <v>77.965770953136825</v>
      </c>
      <c r="BA863" s="16">
        <f>IF(AZ863="Neg","Neg",AZ863*HLOOKUP(BA$3,T_GDP[#All],2,FALSE))</f>
        <v>80.720326101087991</v>
      </c>
      <c r="BB863" s="16">
        <f>IF(BA863="Neg","Neg",BA863*HLOOKUP(BB$3,T_GDP[#All],2,FALSE))</f>
        <v>83.397172221889932</v>
      </c>
      <c r="BC863" s="16">
        <f>IF(BB863="Neg","Neg",BB863*HLOOKUP(BC$3,T_GDP[#All],2,FALSE))</f>
        <v>77.358298429358214</v>
      </c>
      <c r="BD863" s="16">
        <f>IF(BC863="Neg","Neg",BC863*HLOOKUP(BD$3,T_GDP[#All],2,FALSE))</f>
        <v>86.850367115833436</v>
      </c>
      <c r="BE863" s="16">
        <f>IF(BD863="Neg","Neg",BD863*HLOOKUP(BE$3,T_GDP[#All],2,FALSE))</f>
        <v>92.579010418546176</v>
      </c>
      <c r="BF863" s="16">
        <f>IF(BE863="Neg","Neg",BE863*HLOOKUP(BF$3,T_GDP[#All],2,FALSE))</f>
        <v>94.245331687042238</v>
      </c>
      <c r="BG863" s="16">
        <f>IF(BF863="Neg","Neg",BF863*HLOOKUP(BG$3,T_GDP[#All],2,FALSE))</f>
        <v>97.433417526351633</v>
      </c>
      <c r="BH863" s="16">
        <f>IF(BG863="Neg","Neg",BG863*HLOOKUP(BH$3,T_GDP[#All],2,FALSE))</f>
        <v>100.59376209569187</v>
      </c>
      <c r="BI863" s="16">
        <f>IF(BH863="Neg","Neg",BH863*HLOOKUP(BI$3,T_GDP[#All],2,FALSE))</f>
        <v>104.42753606030064</v>
      </c>
      <c r="BJ863" s="16">
        <f>IF(BI863="Neg","Neg",BI863*HLOOKUP(BJ$3,T_GDP[#All],2,FALSE))</f>
        <v>108.5332360446303</v>
      </c>
    </row>
    <row r="864" spans="1:62" ht="13.9" customHeight="1" x14ac:dyDescent="0.25">
      <c r="A864" s="6"/>
      <c r="B864" s="30" t="s">
        <v>526</v>
      </c>
      <c r="C864" s="31" t="s">
        <v>1469</v>
      </c>
      <c r="D864" s="30" t="s">
        <v>716</v>
      </c>
      <c r="E864" s="23"/>
      <c r="F864" s="23"/>
      <c r="G864" s="23"/>
      <c r="H864" s="23"/>
      <c r="I864" s="23"/>
      <c r="J864" s="23"/>
      <c r="K864" s="23"/>
      <c r="L864" s="23"/>
      <c r="M864" s="23"/>
      <c r="N864" s="15"/>
      <c r="O864" s="15"/>
      <c r="P864" s="15"/>
      <c r="Q864" s="15"/>
      <c r="R864" s="15"/>
      <c r="S864" s="15"/>
      <c r="T864" s="15"/>
      <c r="U864" s="15"/>
      <c r="V864" s="15"/>
      <c r="W864" s="15"/>
      <c r="X864" s="15"/>
      <c r="Y864" s="15"/>
      <c r="Z864" s="15"/>
      <c r="AA864" s="15"/>
      <c r="AB864" s="15"/>
      <c r="AC864" s="15"/>
      <c r="AD864" s="15"/>
      <c r="AE864" s="15"/>
      <c r="AF864" s="15"/>
      <c r="AG864" s="15"/>
      <c r="AH864" s="15"/>
      <c r="AI864" s="25"/>
      <c r="AJ864" s="25"/>
      <c r="AK864" s="25"/>
      <c r="AL864" s="25"/>
      <c r="AM864" s="25"/>
      <c r="AN864" s="25"/>
      <c r="AO864" s="25"/>
      <c r="AP864" s="25"/>
      <c r="AQ864" s="25"/>
      <c r="AR864" s="25"/>
      <c r="AS864" s="32"/>
      <c r="AT864" s="32"/>
      <c r="AU864" s="32">
        <v>0</v>
      </c>
      <c r="AV864" s="32">
        <v>0</v>
      </c>
      <c r="AW864" s="32">
        <v>0</v>
      </c>
      <c r="AX864" s="32">
        <v>0</v>
      </c>
      <c r="AY864" s="32">
        <v>0</v>
      </c>
      <c r="AZ864" s="16">
        <f>IF(AY864="Neg","Neg",AY864*HLOOKUP(AZ$3,T_GDP[#All],2,FALSE))</f>
        <v>0</v>
      </c>
      <c r="BA864" s="16">
        <f>IF(AZ864="Neg","Neg",AZ864*HLOOKUP(BA$3,T_GDP[#All],2,FALSE))</f>
        <v>0</v>
      </c>
      <c r="BB864" s="16">
        <f>IF(BA864="Neg","Neg",BA864*HLOOKUP(BB$3,T_GDP[#All],2,FALSE))</f>
        <v>0</v>
      </c>
      <c r="BC864" s="16">
        <f>IF(BB864="Neg","Neg",BB864*HLOOKUP(BC$3,T_GDP[#All],2,FALSE))</f>
        <v>0</v>
      </c>
      <c r="BD864" s="16">
        <f>IF(BC864="Neg","Neg",BC864*HLOOKUP(BD$3,T_GDP[#All],2,FALSE))</f>
        <v>0</v>
      </c>
      <c r="BE864" s="16">
        <f>IF(BD864="Neg","Neg",BD864*HLOOKUP(BE$3,T_GDP[#All],2,FALSE))</f>
        <v>0</v>
      </c>
      <c r="BF864" s="16">
        <f>IF(BE864="Neg","Neg",BE864*HLOOKUP(BF$3,T_GDP[#All],2,FALSE))</f>
        <v>0</v>
      </c>
      <c r="BG864" s="16">
        <f>IF(BF864="Neg","Neg",BF864*HLOOKUP(BG$3,T_GDP[#All],2,FALSE))</f>
        <v>0</v>
      </c>
      <c r="BH864" s="16">
        <f>IF(BG864="Neg","Neg",BG864*HLOOKUP(BH$3,T_GDP[#All],2,FALSE))</f>
        <v>0</v>
      </c>
      <c r="BI864" s="16">
        <f>IF(BH864="Neg","Neg",BH864*HLOOKUP(BI$3,T_GDP[#All],2,FALSE))</f>
        <v>0</v>
      </c>
      <c r="BJ864" s="16">
        <f>IF(BI864="Neg","Neg",BI864*HLOOKUP(BJ$3,T_GDP[#All],2,FALSE))</f>
        <v>0</v>
      </c>
    </row>
    <row r="865" spans="1:62" ht="13.9" customHeight="1" x14ac:dyDescent="0.25">
      <c r="A865" s="6"/>
      <c r="B865" s="30" t="s">
        <v>526</v>
      </c>
      <c r="C865" s="31" t="s">
        <v>1470</v>
      </c>
      <c r="D865" s="30" t="s">
        <v>736</v>
      </c>
      <c r="E865" s="23"/>
      <c r="F865" s="23"/>
      <c r="G865" s="23"/>
      <c r="H865" s="23"/>
      <c r="I865" s="23"/>
      <c r="J865" s="23"/>
      <c r="K865" s="23"/>
      <c r="L865" s="23"/>
      <c r="M865" s="23"/>
      <c r="N865" s="15"/>
      <c r="O865" s="15"/>
      <c r="P865" s="15"/>
      <c r="Q865" s="15"/>
      <c r="R865" s="15"/>
      <c r="S865" s="15"/>
      <c r="T865" s="15"/>
      <c r="U865" s="15"/>
      <c r="V865" s="15"/>
      <c r="W865" s="15"/>
      <c r="X865" s="15"/>
      <c r="Y865" s="15"/>
      <c r="Z865" s="15"/>
      <c r="AA865" s="15"/>
      <c r="AB865" s="15"/>
      <c r="AC865" s="15"/>
      <c r="AD865" s="15"/>
      <c r="AE865" s="15"/>
      <c r="AF865" s="15"/>
      <c r="AG865" s="15"/>
      <c r="AH865" s="15"/>
      <c r="AI865" s="25"/>
      <c r="AJ865" s="25"/>
      <c r="AK865" s="25"/>
      <c r="AL865" s="25"/>
      <c r="AM865" s="25"/>
      <c r="AN865" s="25"/>
      <c r="AO865" s="25"/>
      <c r="AP865" s="25"/>
      <c r="AQ865" s="25"/>
      <c r="AR865" s="25"/>
      <c r="AS865" s="32"/>
      <c r="AT865" s="32"/>
      <c r="AU865" s="32">
        <v>150</v>
      </c>
      <c r="AV865" s="32">
        <v>180</v>
      </c>
      <c r="AW865" s="32">
        <v>225</v>
      </c>
      <c r="AX865" s="32">
        <v>260</v>
      </c>
      <c r="AY865" s="32">
        <v>300</v>
      </c>
      <c r="AZ865" s="16">
        <f>IF(AY865="Neg","Neg",AY865*HLOOKUP(AZ$3,T_GDP[#All],2,FALSE))</f>
        <v>311.8630838125473</v>
      </c>
      <c r="BA865" s="16">
        <f>IF(AZ865="Neg","Neg",AZ865*HLOOKUP(BA$3,T_GDP[#All],2,FALSE))</f>
        <v>322.88130440435197</v>
      </c>
      <c r="BB865" s="16">
        <f>IF(BA865="Neg","Neg",BA865*HLOOKUP(BB$3,T_GDP[#All],2,FALSE))</f>
        <v>333.58868888755973</v>
      </c>
      <c r="BC865" s="16">
        <f>IF(BB865="Neg","Neg",BB865*HLOOKUP(BC$3,T_GDP[#All],2,FALSE))</f>
        <v>309.43319371743286</v>
      </c>
      <c r="BD865" s="16">
        <f>IF(BC865="Neg","Neg",BC865*HLOOKUP(BD$3,T_GDP[#All],2,FALSE))</f>
        <v>347.40146846333374</v>
      </c>
      <c r="BE865" s="16">
        <f>IF(BD865="Neg","Neg",BD865*HLOOKUP(BE$3,T_GDP[#All],2,FALSE))</f>
        <v>370.3160416741847</v>
      </c>
      <c r="BF865" s="16">
        <f>IF(BE865="Neg","Neg",BE865*HLOOKUP(BF$3,T_GDP[#All],2,FALSE))</f>
        <v>376.98132674816895</v>
      </c>
      <c r="BG865" s="16">
        <f>IF(BF865="Neg","Neg",BF865*HLOOKUP(BG$3,T_GDP[#All],2,FALSE))</f>
        <v>389.73367010540653</v>
      </c>
      <c r="BH865" s="16">
        <f>IF(BG865="Neg","Neg",BG865*HLOOKUP(BH$3,T_GDP[#All],2,FALSE))</f>
        <v>402.37504838276749</v>
      </c>
      <c r="BI865" s="16">
        <f>IF(BH865="Neg","Neg",BH865*HLOOKUP(BI$3,T_GDP[#All],2,FALSE))</f>
        <v>417.71014424120256</v>
      </c>
      <c r="BJ865" s="16">
        <f>IF(BI865="Neg","Neg",BI865*HLOOKUP(BJ$3,T_GDP[#All],2,FALSE))</f>
        <v>434.1329441785212</v>
      </c>
    </row>
    <row r="866" spans="1:62" ht="13.9" customHeight="1" x14ac:dyDescent="0.25">
      <c r="A866" s="6"/>
      <c r="B866" s="30" t="s">
        <v>526</v>
      </c>
      <c r="C866" s="31" t="s">
        <v>1471</v>
      </c>
      <c r="D866" s="30" t="s">
        <v>2129</v>
      </c>
      <c r="E866" s="23"/>
      <c r="F866" s="23"/>
      <c r="G866" s="23"/>
      <c r="H866" s="23"/>
      <c r="I866" s="23"/>
      <c r="J866" s="23"/>
      <c r="K866" s="23"/>
      <c r="L866" s="23"/>
      <c r="M866" s="23"/>
      <c r="N866" s="15"/>
      <c r="O866" s="15"/>
      <c r="P866" s="15"/>
      <c r="Q866" s="15"/>
      <c r="R866" s="15"/>
      <c r="S866" s="15"/>
      <c r="T866" s="15"/>
      <c r="U866" s="15"/>
      <c r="V866" s="15"/>
      <c r="W866" s="15"/>
      <c r="X866" s="15"/>
      <c r="Y866" s="15"/>
      <c r="Z866" s="15"/>
      <c r="AA866" s="15"/>
      <c r="AB866" s="15"/>
      <c r="AC866" s="15"/>
      <c r="AD866" s="15"/>
      <c r="AE866" s="15"/>
      <c r="AF866" s="15"/>
      <c r="AG866" s="15"/>
      <c r="AH866" s="15"/>
      <c r="AI866" s="25"/>
      <c r="AJ866" s="25"/>
      <c r="AK866" s="25"/>
      <c r="AL866" s="25"/>
      <c r="AM866" s="25"/>
      <c r="AN866" s="25"/>
      <c r="AO866" s="25"/>
      <c r="AP866" s="25"/>
      <c r="AQ866" s="25"/>
      <c r="AR866" s="25"/>
      <c r="AS866" s="32"/>
      <c r="AT866" s="32"/>
      <c r="AU866" s="32">
        <v>-405</v>
      </c>
      <c r="AV866" s="32">
        <v>-730</v>
      </c>
      <c r="AW866" s="32">
        <v>-820</v>
      </c>
      <c r="AX866" s="32">
        <v>-880</v>
      </c>
      <c r="AY866" s="32">
        <v>-920</v>
      </c>
      <c r="AZ866" s="16">
        <f>IF(AY866="Neg","Neg",AY866*HLOOKUP(AZ$3,T_GDP[#All],2,FALSE))</f>
        <v>-956.38012369181172</v>
      </c>
      <c r="BA866" s="16">
        <f>IF(AZ866="Neg","Neg",AZ866*HLOOKUP(BA$3,T_GDP[#All],2,FALSE))</f>
        <v>-990.16933350667944</v>
      </c>
      <c r="BB866" s="16">
        <f>IF(BA866="Neg","Neg",BA866*HLOOKUP(BB$3,T_GDP[#All],2,FALSE))</f>
        <v>-1023.0053125885165</v>
      </c>
      <c r="BC866" s="16">
        <f>IF(BB866="Neg","Neg",BB866*HLOOKUP(BC$3,T_GDP[#All],2,FALSE))</f>
        <v>-948.92846073346072</v>
      </c>
      <c r="BD866" s="16">
        <f>IF(BC866="Neg","Neg",BC866*HLOOKUP(BD$3,T_GDP[#All],2,FALSE))</f>
        <v>-1065.3645032875568</v>
      </c>
      <c r="BE866" s="16">
        <f>IF(BD866="Neg","Neg",BD866*HLOOKUP(BE$3,T_GDP[#All],2,FALSE))</f>
        <v>-1135.6358611341664</v>
      </c>
      <c r="BF866" s="16">
        <f>IF(BE866="Neg","Neg",BE866*HLOOKUP(BF$3,T_GDP[#All],2,FALSE))</f>
        <v>-1156.0760686943847</v>
      </c>
      <c r="BG866" s="16">
        <f>IF(BF866="Neg","Neg",BF866*HLOOKUP(BG$3,T_GDP[#All],2,FALSE))</f>
        <v>-1195.1832549899134</v>
      </c>
      <c r="BH866" s="16">
        <f>IF(BG866="Neg","Neg",BG866*HLOOKUP(BH$3,T_GDP[#All],2,FALSE))</f>
        <v>-1233.9501483738202</v>
      </c>
      <c r="BI866" s="16">
        <f>IF(BH866="Neg","Neg",BH866*HLOOKUP(BI$3,T_GDP[#All],2,FALSE))</f>
        <v>-1280.9777756730211</v>
      </c>
      <c r="BJ866" s="16">
        <f>IF(BI866="Neg","Neg",BI866*HLOOKUP(BJ$3,T_GDP[#All],2,FALSE))</f>
        <v>-1331.3410288141315</v>
      </c>
    </row>
    <row r="867" spans="1:62" ht="13.9" customHeight="1" x14ac:dyDescent="0.25">
      <c r="A867" s="6"/>
      <c r="B867" s="30" t="s">
        <v>526</v>
      </c>
      <c r="C867" s="31" t="s">
        <v>1458</v>
      </c>
      <c r="D867" s="30" t="s">
        <v>731</v>
      </c>
      <c r="E867" s="23"/>
      <c r="F867" s="23"/>
      <c r="G867" s="23"/>
      <c r="H867" s="23"/>
      <c r="I867" s="23"/>
      <c r="J867" s="23"/>
      <c r="K867" s="23"/>
      <c r="L867" s="23"/>
      <c r="M867" s="23"/>
      <c r="N867" s="15"/>
      <c r="O867" s="15"/>
      <c r="P867" s="15"/>
      <c r="Q867" s="15"/>
      <c r="R867" s="15"/>
      <c r="S867" s="15"/>
      <c r="T867" s="15"/>
      <c r="U867" s="15"/>
      <c r="V867" s="15"/>
      <c r="W867" s="15"/>
      <c r="X867" s="15"/>
      <c r="Y867" s="15"/>
      <c r="Z867" s="15"/>
      <c r="AA867" s="15"/>
      <c r="AB867" s="15"/>
      <c r="AC867" s="15"/>
      <c r="AD867" s="15"/>
      <c r="AE867" s="15"/>
      <c r="AF867" s="15"/>
      <c r="AG867" s="15"/>
      <c r="AH867" s="15"/>
      <c r="AI867" s="25"/>
      <c r="AJ867" s="25"/>
      <c r="AK867" s="25"/>
      <c r="AL867" s="25"/>
      <c r="AM867" s="25"/>
      <c r="AN867" s="25"/>
      <c r="AO867" s="25"/>
      <c r="AP867" s="25"/>
      <c r="AQ867" s="25"/>
      <c r="AR867" s="25"/>
      <c r="AS867" s="32"/>
      <c r="AT867" s="32"/>
      <c r="AU867" s="32">
        <v>10</v>
      </c>
      <c r="AV867" s="32">
        <v>420</v>
      </c>
      <c r="AW867" s="32">
        <v>455</v>
      </c>
      <c r="AX867" s="32">
        <v>455</v>
      </c>
      <c r="AY867" s="32">
        <v>455</v>
      </c>
      <c r="AZ867" s="16">
        <f>IF(AY867="Neg","Neg",AY867*HLOOKUP(AZ$3,T_GDP[#All],2,FALSE))</f>
        <v>472.99234378236338</v>
      </c>
      <c r="BA867" s="16">
        <f>IF(AZ867="Neg","Neg",AZ867*HLOOKUP(BA$3,T_GDP[#All],2,FALSE))</f>
        <v>489.70331167993379</v>
      </c>
      <c r="BB867" s="16">
        <f>IF(BA867="Neg","Neg",BA867*HLOOKUP(BB$3,T_GDP[#All],2,FALSE))</f>
        <v>505.94284481279891</v>
      </c>
      <c r="BC867" s="16">
        <f>IF(BB867="Neg","Neg",BB867*HLOOKUP(BC$3,T_GDP[#All],2,FALSE))</f>
        <v>469.30701047143981</v>
      </c>
      <c r="BD867" s="16">
        <f>IF(BC867="Neg","Neg",BC867*HLOOKUP(BD$3,T_GDP[#All],2,FALSE))</f>
        <v>526.89222716938946</v>
      </c>
      <c r="BE867" s="16">
        <f>IF(BD867="Neg","Neg",BD867*HLOOKUP(BE$3,T_GDP[#All],2,FALSE))</f>
        <v>561.64599653918015</v>
      </c>
      <c r="BF867" s="16">
        <f>IF(BE867="Neg","Neg",BE867*HLOOKUP(BF$3,T_GDP[#All],2,FALSE))</f>
        <v>571.75501223472293</v>
      </c>
      <c r="BG867" s="16">
        <f>IF(BF867="Neg","Neg",BF867*HLOOKUP(BG$3,T_GDP[#All],2,FALSE))</f>
        <v>591.09606632653322</v>
      </c>
      <c r="BH867" s="16">
        <f>IF(BG867="Neg","Neg",BG867*HLOOKUP(BH$3,T_GDP[#All],2,FALSE))</f>
        <v>610.26882338053065</v>
      </c>
      <c r="BI867" s="16">
        <f>IF(BH867="Neg","Neg",BH867*HLOOKUP(BI$3,T_GDP[#All],2,FALSE))</f>
        <v>633.52705209915723</v>
      </c>
      <c r="BJ867" s="16">
        <f>IF(BI867="Neg","Neg",BI867*HLOOKUP(BJ$3,T_GDP[#All],2,FALSE))</f>
        <v>658.43496533742382</v>
      </c>
    </row>
    <row r="868" spans="1:62" ht="13.9" customHeight="1" x14ac:dyDescent="0.25">
      <c r="A868" s="6"/>
      <c r="B868" s="30" t="s">
        <v>526</v>
      </c>
      <c r="C868" s="31" t="s">
        <v>1472</v>
      </c>
      <c r="D868" s="30" t="s">
        <v>730</v>
      </c>
      <c r="E868" s="23"/>
      <c r="F868" s="23"/>
      <c r="G868" s="23"/>
      <c r="H868" s="23"/>
      <c r="I868" s="23"/>
      <c r="J868" s="23"/>
      <c r="K868" s="23"/>
      <c r="L868" s="23"/>
      <c r="M868" s="23"/>
      <c r="N868" s="15"/>
      <c r="O868" s="15"/>
      <c r="P868" s="15"/>
      <c r="Q868" s="15"/>
      <c r="R868" s="15"/>
      <c r="S868" s="15"/>
      <c r="T868" s="15"/>
      <c r="U868" s="15"/>
      <c r="V868" s="15"/>
      <c r="W868" s="15"/>
      <c r="X868" s="15"/>
      <c r="Y868" s="15"/>
      <c r="Z868" s="15"/>
      <c r="AA868" s="15"/>
      <c r="AB868" s="15"/>
      <c r="AC868" s="15"/>
      <c r="AD868" s="15"/>
      <c r="AE868" s="15"/>
      <c r="AF868" s="15"/>
      <c r="AG868" s="15"/>
      <c r="AH868" s="15"/>
      <c r="AI868" s="25"/>
      <c r="AJ868" s="25"/>
      <c r="AK868" s="25"/>
      <c r="AL868" s="25"/>
      <c r="AM868" s="25"/>
      <c r="AN868" s="25"/>
      <c r="AO868" s="25"/>
      <c r="AP868" s="25"/>
      <c r="AQ868" s="25"/>
      <c r="AR868" s="25"/>
      <c r="AS868" s="32"/>
      <c r="AT868" s="32"/>
      <c r="AU868" s="32">
        <v>-90</v>
      </c>
      <c r="AV868" s="32">
        <v>195</v>
      </c>
      <c r="AW868" s="32">
        <v>305</v>
      </c>
      <c r="AX868" s="32">
        <v>275</v>
      </c>
      <c r="AY868" s="32">
        <v>240</v>
      </c>
      <c r="AZ868" s="16">
        <f>IF(AY868="Neg","Neg",AY868*HLOOKUP(AZ$3,T_GDP[#All],2,FALSE))</f>
        <v>249.49046705003784</v>
      </c>
      <c r="BA868" s="16">
        <f>IF(AZ868="Neg","Neg",AZ868*HLOOKUP(BA$3,T_GDP[#All],2,FALSE))</f>
        <v>258.30504352348157</v>
      </c>
      <c r="BB868" s="16">
        <f>IF(BA868="Neg","Neg",BA868*HLOOKUP(BB$3,T_GDP[#All],2,FALSE))</f>
        <v>266.87095111004777</v>
      </c>
      <c r="BC868" s="16">
        <f>IF(BB868="Neg","Neg",BB868*HLOOKUP(BC$3,T_GDP[#All],2,FALSE))</f>
        <v>247.54655497394626</v>
      </c>
      <c r="BD868" s="16">
        <f>IF(BC868="Neg","Neg",BC868*HLOOKUP(BD$3,T_GDP[#All],2,FALSE))</f>
        <v>277.92117477066694</v>
      </c>
      <c r="BE868" s="16">
        <f>IF(BD868="Neg","Neg",BD868*HLOOKUP(BE$3,T_GDP[#All],2,FALSE))</f>
        <v>296.25283333934772</v>
      </c>
      <c r="BF868" s="16">
        <f>IF(BE868="Neg","Neg",BE868*HLOOKUP(BF$3,T_GDP[#All],2,FALSE))</f>
        <v>301.58506139853512</v>
      </c>
      <c r="BG868" s="16">
        <f>IF(BF868="Neg","Neg",BF868*HLOOKUP(BG$3,T_GDP[#All],2,FALSE))</f>
        <v>311.78693608432519</v>
      </c>
      <c r="BH868" s="16">
        <f>IF(BG868="Neg","Neg",BG868*HLOOKUP(BH$3,T_GDP[#All],2,FALSE))</f>
        <v>321.90003870621393</v>
      </c>
      <c r="BI868" s="16">
        <f>IF(BH868="Neg","Neg",BH868*HLOOKUP(BI$3,T_GDP[#All],2,FALSE))</f>
        <v>334.16811539296202</v>
      </c>
      <c r="BJ868" s="16">
        <f>IF(BI868="Neg","Neg",BI868*HLOOKUP(BJ$3,T_GDP[#All],2,FALSE))</f>
        <v>347.30635534281691</v>
      </c>
    </row>
    <row r="869" spans="1:62" ht="13.9" customHeight="1" x14ac:dyDescent="0.25">
      <c r="A869" s="6"/>
      <c r="B869" s="30" t="s">
        <v>526</v>
      </c>
      <c r="C869" s="31" t="s">
        <v>1472</v>
      </c>
      <c r="D869" s="30" t="s">
        <v>730</v>
      </c>
      <c r="E869" s="23"/>
      <c r="F869" s="23"/>
      <c r="G869" s="23"/>
      <c r="H869" s="23"/>
      <c r="I869" s="23"/>
      <c r="J869" s="23"/>
      <c r="K869" s="23"/>
      <c r="L869" s="23"/>
      <c r="M869" s="23"/>
      <c r="N869" s="15"/>
      <c r="O869" s="15"/>
      <c r="P869" s="15"/>
      <c r="Q869" s="15"/>
      <c r="R869" s="15"/>
      <c r="S869" s="15"/>
      <c r="T869" s="15"/>
      <c r="U869" s="15"/>
      <c r="V869" s="15"/>
      <c r="W869" s="15"/>
      <c r="X869" s="15"/>
      <c r="Y869" s="15"/>
      <c r="Z869" s="15"/>
      <c r="AA869" s="15"/>
      <c r="AB869" s="15"/>
      <c r="AC869" s="15"/>
      <c r="AD869" s="15"/>
      <c r="AE869" s="15"/>
      <c r="AF869" s="15"/>
      <c r="AG869" s="15"/>
      <c r="AH869" s="15"/>
      <c r="AI869" s="25"/>
      <c r="AJ869" s="25"/>
      <c r="AK869" s="25"/>
      <c r="AL869" s="25"/>
      <c r="AM869" s="25"/>
      <c r="AN869" s="25"/>
      <c r="AO869" s="25"/>
      <c r="AP869" s="25"/>
      <c r="AQ869" s="25"/>
      <c r="AR869" s="25"/>
      <c r="AS869" s="32"/>
      <c r="AT869" s="32"/>
      <c r="AU869" s="32">
        <v>-25</v>
      </c>
      <c r="AV869" s="32">
        <v>50</v>
      </c>
      <c r="AW869" s="32">
        <v>80</v>
      </c>
      <c r="AX869" s="32">
        <v>65</v>
      </c>
      <c r="AY869" s="32">
        <v>50</v>
      </c>
      <c r="AZ869" s="16">
        <f>IF(AY869="Neg","Neg",AY869*HLOOKUP(AZ$3,T_GDP[#All],2,FALSE))</f>
        <v>51.977180635424546</v>
      </c>
      <c r="BA869" s="16">
        <f>IF(AZ869="Neg","Neg",AZ869*HLOOKUP(BA$3,T_GDP[#All],2,FALSE))</f>
        <v>53.813550734058659</v>
      </c>
      <c r="BB869" s="16">
        <f>IF(BA869="Neg","Neg",BA869*HLOOKUP(BB$3,T_GDP[#All],2,FALSE))</f>
        <v>55.598114814593281</v>
      </c>
      <c r="BC869" s="16">
        <f>IF(BB869="Neg","Neg",BB869*HLOOKUP(BC$3,T_GDP[#All],2,FALSE))</f>
        <v>51.572198952905467</v>
      </c>
      <c r="BD869" s="16">
        <f>IF(BC869="Neg","Neg",BC869*HLOOKUP(BD$3,T_GDP[#All],2,FALSE))</f>
        <v>57.900244743888948</v>
      </c>
      <c r="BE869" s="16">
        <f>IF(BD869="Neg","Neg",BD869*HLOOKUP(BE$3,T_GDP[#All],2,FALSE))</f>
        <v>61.719340279030774</v>
      </c>
      <c r="BF869" s="16">
        <f>IF(BE869="Neg","Neg",BE869*HLOOKUP(BF$3,T_GDP[#All],2,FALSE))</f>
        <v>62.830221124694816</v>
      </c>
      <c r="BG869" s="16">
        <f>IF(BF869="Neg","Neg",BF869*HLOOKUP(BG$3,T_GDP[#All],2,FALSE))</f>
        <v>64.955611684234412</v>
      </c>
      <c r="BH869" s="16">
        <f>IF(BG869="Neg","Neg",BG869*HLOOKUP(BH$3,T_GDP[#All],2,FALSE))</f>
        <v>67.062508063794567</v>
      </c>
      <c r="BI869" s="16">
        <f>IF(BH869="Neg","Neg",BH869*HLOOKUP(BI$3,T_GDP[#All],2,FALSE))</f>
        <v>69.618357373533755</v>
      </c>
      <c r="BJ869" s="16">
        <f>IF(BI869="Neg","Neg",BI869*HLOOKUP(BJ$3,T_GDP[#All],2,FALSE))</f>
        <v>72.35549069642019</v>
      </c>
    </row>
    <row r="870" spans="1:62" ht="13.9" customHeight="1" x14ac:dyDescent="0.25">
      <c r="A870" s="6"/>
      <c r="B870" s="30" t="s">
        <v>526</v>
      </c>
      <c r="C870" s="31" t="s">
        <v>1473</v>
      </c>
      <c r="D870" s="30" t="s">
        <v>730</v>
      </c>
      <c r="E870" s="23"/>
      <c r="F870" s="23"/>
      <c r="G870" s="23"/>
      <c r="H870" s="23"/>
      <c r="I870" s="23"/>
      <c r="J870" s="23"/>
      <c r="K870" s="23"/>
      <c r="L870" s="23"/>
      <c r="M870" s="23"/>
      <c r="N870" s="15"/>
      <c r="O870" s="15"/>
      <c r="P870" s="15"/>
      <c r="Q870" s="15"/>
      <c r="R870" s="15"/>
      <c r="S870" s="15"/>
      <c r="T870" s="15"/>
      <c r="U870" s="15"/>
      <c r="V870" s="15"/>
      <c r="W870" s="15"/>
      <c r="X870" s="15"/>
      <c r="Y870" s="15"/>
      <c r="Z870" s="15"/>
      <c r="AA870" s="15"/>
      <c r="AB870" s="15"/>
      <c r="AC870" s="15"/>
      <c r="AD870" s="15"/>
      <c r="AE870" s="15"/>
      <c r="AF870" s="15"/>
      <c r="AG870" s="15"/>
      <c r="AH870" s="15"/>
      <c r="AI870" s="25"/>
      <c r="AJ870" s="25"/>
      <c r="AK870" s="25"/>
      <c r="AL870" s="25"/>
      <c r="AM870" s="25"/>
      <c r="AN870" s="25"/>
      <c r="AO870" s="25"/>
      <c r="AP870" s="25"/>
      <c r="AQ870" s="25"/>
      <c r="AR870" s="25"/>
      <c r="AS870" s="32"/>
      <c r="AT870" s="32"/>
      <c r="AU870" s="32">
        <v>10</v>
      </c>
      <c r="AV870" s="32">
        <v>5</v>
      </c>
      <c r="AW870" s="32">
        <v>-15</v>
      </c>
      <c r="AX870" s="32">
        <v>-45</v>
      </c>
      <c r="AY870" s="32">
        <v>-40</v>
      </c>
      <c r="AZ870" s="16">
        <f>IF(AY870="Neg","Neg",AY870*HLOOKUP(AZ$3,T_GDP[#All],2,FALSE))</f>
        <v>-41.581744508339639</v>
      </c>
      <c r="BA870" s="16">
        <f>IF(AZ870="Neg","Neg",AZ870*HLOOKUP(BA$3,T_GDP[#All],2,FALSE))</f>
        <v>-43.050840587246931</v>
      </c>
      <c r="BB870" s="16">
        <f>IF(BA870="Neg","Neg",BA870*HLOOKUP(BB$3,T_GDP[#All],2,FALSE))</f>
        <v>-44.478491851674633</v>
      </c>
      <c r="BC870" s="16">
        <f>IF(BB870="Neg","Neg",BB870*HLOOKUP(BC$3,T_GDP[#All],2,FALSE))</f>
        <v>-41.257759162324383</v>
      </c>
      <c r="BD870" s="16">
        <f>IF(BC870="Neg","Neg",BC870*HLOOKUP(BD$3,T_GDP[#All],2,FALSE))</f>
        <v>-46.320195795111168</v>
      </c>
      <c r="BE870" s="16">
        <f>IF(BD870="Neg","Neg",BD870*HLOOKUP(BE$3,T_GDP[#All],2,FALSE))</f>
        <v>-49.375472223224634</v>
      </c>
      <c r="BF870" s="16">
        <f>IF(BE870="Neg","Neg",BE870*HLOOKUP(BF$3,T_GDP[#All],2,FALSE))</f>
        <v>-50.264176899755867</v>
      </c>
      <c r="BG870" s="16">
        <f>IF(BF870="Neg","Neg",BF870*HLOOKUP(BG$3,T_GDP[#All],2,FALSE))</f>
        <v>-51.964489347387541</v>
      </c>
      <c r="BH870" s="16">
        <f>IF(BG870="Neg","Neg",BG870*HLOOKUP(BH$3,T_GDP[#All],2,FALSE))</f>
        <v>-53.650006451035665</v>
      </c>
      <c r="BI870" s="16">
        <f>IF(BH870="Neg","Neg",BH870*HLOOKUP(BI$3,T_GDP[#All],2,FALSE))</f>
        <v>-55.694685898827011</v>
      </c>
      <c r="BJ870" s="16">
        <f>IF(BI870="Neg","Neg",BI870*HLOOKUP(BJ$3,T_GDP[#All],2,FALSE))</f>
        <v>-57.884392557136159</v>
      </c>
    </row>
    <row r="871" spans="1:62" ht="13.9" customHeight="1" x14ac:dyDescent="0.25">
      <c r="A871" s="6"/>
      <c r="B871" s="30" t="s">
        <v>526</v>
      </c>
      <c r="C871" s="31" t="s">
        <v>1473</v>
      </c>
      <c r="D871" s="30" t="s">
        <v>730</v>
      </c>
      <c r="E871" s="23"/>
      <c r="F871" s="23"/>
      <c r="G871" s="23"/>
      <c r="H871" s="23"/>
      <c r="I871" s="23"/>
      <c r="J871" s="23"/>
      <c r="K871" s="23"/>
      <c r="L871" s="23"/>
      <c r="M871" s="23"/>
      <c r="N871" s="15"/>
      <c r="O871" s="15"/>
      <c r="P871" s="15"/>
      <c r="Q871" s="15"/>
      <c r="R871" s="15"/>
      <c r="S871" s="15"/>
      <c r="T871" s="15"/>
      <c r="U871" s="15"/>
      <c r="V871" s="15"/>
      <c r="W871" s="15"/>
      <c r="X871" s="15"/>
      <c r="Y871" s="15"/>
      <c r="Z871" s="15"/>
      <c r="AA871" s="15"/>
      <c r="AB871" s="15"/>
      <c r="AC871" s="15"/>
      <c r="AD871" s="15"/>
      <c r="AE871" s="15"/>
      <c r="AF871" s="15"/>
      <c r="AG871" s="15"/>
      <c r="AH871" s="15"/>
      <c r="AI871" s="25"/>
      <c r="AJ871" s="25"/>
      <c r="AK871" s="25"/>
      <c r="AL871" s="25"/>
      <c r="AM871" s="25"/>
      <c r="AN871" s="25"/>
      <c r="AO871" s="25"/>
      <c r="AP871" s="25"/>
      <c r="AQ871" s="25"/>
      <c r="AR871" s="25"/>
      <c r="AS871" s="32"/>
      <c r="AT871" s="32"/>
      <c r="AU871" s="32">
        <v>-55</v>
      </c>
      <c r="AV871" s="32">
        <v>-95</v>
      </c>
      <c r="AW871" s="32">
        <v>80</v>
      </c>
      <c r="AX871" s="32">
        <v>75</v>
      </c>
      <c r="AY871" s="32">
        <v>70</v>
      </c>
      <c r="AZ871" s="16">
        <f>IF(AY871="Neg","Neg",AY871*HLOOKUP(AZ$3,T_GDP[#All],2,FALSE))</f>
        <v>72.768052889594372</v>
      </c>
      <c r="BA871" s="16">
        <f>IF(AZ871="Neg","Neg",AZ871*HLOOKUP(BA$3,T_GDP[#All],2,FALSE))</f>
        <v>75.338971027682135</v>
      </c>
      <c r="BB871" s="16">
        <f>IF(BA871="Neg","Neg",BA871*HLOOKUP(BB$3,T_GDP[#All],2,FALSE))</f>
        <v>77.837360740430611</v>
      </c>
      <c r="BC871" s="16">
        <f>IF(BB871="Neg","Neg",BB871*HLOOKUP(BC$3,T_GDP[#All],2,FALSE))</f>
        <v>72.201078534067676</v>
      </c>
      <c r="BD871" s="16">
        <f>IF(BC871="Neg","Neg",BC871*HLOOKUP(BD$3,T_GDP[#All],2,FALSE))</f>
        <v>81.060342641444549</v>
      </c>
      <c r="BE871" s="16">
        <f>IF(BD871="Neg","Neg",BD871*HLOOKUP(BE$3,T_GDP[#All],2,FALSE))</f>
        <v>86.407076390643113</v>
      </c>
      <c r="BF871" s="16">
        <f>IF(BE871="Neg","Neg",BE871*HLOOKUP(BF$3,T_GDP[#All],2,FALSE))</f>
        <v>87.962309574572771</v>
      </c>
      <c r="BG871" s="16">
        <f>IF(BF871="Neg","Neg",BF871*HLOOKUP(BG$3,T_GDP[#All],2,FALSE))</f>
        <v>90.937856357928212</v>
      </c>
      <c r="BH871" s="16">
        <f>IF(BG871="Neg","Neg",BG871*HLOOKUP(BH$3,T_GDP[#All],2,FALSE))</f>
        <v>93.887511289312428</v>
      </c>
      <c r="BI871" s="16">
        <f>IF(BH871="Neg","Neg",BH871*HLOOKUP(BI$3,T_GDP[#All],2,FALSE))</f>
        <v>97.465700322947285</v>
      </c>
      <c r="BJ871" s="16">
        <f>IF(BI871="Neg","Neg",BI871*HLOOKUP(BJ$3,T_GDP[#All],2,FALSE))</f>
        <v>101.2976869749883</v>
      </c>
    </row>
    <row r="872" spans="1:62" ht="13.9" customHeight="1" x14ac:dyDescent="0.25">
      <c r="A872" s="6"/>
      <c r="B872" s="30" t="s">
        <v>526</v>
      </c>
      <c r="C872" s="31" t="s">
        <v>1474</v>
      </c>
      <c r="D872" s="30" t="s">
        <v>2129</v>
      </c>
      <c r="E872" s="23"/>
      <c r="F872" s="23"/>
      <c r="G872" s="23"/>
      <c r="H872" s="23"/>
      <c r="I872" s="23"/>
      <c r="J872" s="23"/>
      <c r="K872" s="23"/>
      <c r="L872" s="23"/>
      <c r="M872" s="23"/>
      <c r="N872" s="15"/>
      <c r="O872" s="15"/>
      <c r="P872" s="15"/>
      <c r="Q872" s="15"/>
      <c r="R872" s="15"/>
      <c r="S872" s="15"/>
      <c r="T872" s="15"/>
      <c r="U872" s="15"/>
      <c r="V872" s="15"/>
      <c r="W872" s="15"/>
      <c r="X872" s="15"/>
      <c r="Y872" s="15"/>
      <c r="Z872" s="15"/>
      <c r="AA872" s="15"/>
      <c r="AB872" s="15"/>
      <c r="AC872" s="15"/>
      <c r="AD872" s="15"/>
      <c r="AE872" s="15"/>
      <c r="AF872" s="15"/>
      <c r="AG872" s="15"/>
      <c r="AH872" s="15"/>
      <c r="AI872" s="25"/>
      <c r="AJ872" s="25"/>
      <c r="AK872" s="25"/>
      <c r="AL872" s="25"/>
      <c r="AM872" s="25"/>
      <c r="AN872" s="25"/>
      <c r="AO872" s="25"/>
      <c r="AP872" s="25"/>
      <c r="AQ872" s="25"/>
      <c r="AR872" s="25"/>
      <c r="AS872" s="32"/>
      <c r="AT872" s="32"/>
      <c r="AU872" s="32">
        <v>0</v>
      </c>
      <c r="AV872" s="32">
        <v>-5</v>
      </c>
      <c r="AW872" s="32">
        <v>-20</v>
      </c>
      <c r="AX872" s="32">
        <v>-15</v>
      </c>
      <c r="AY872" s="32">
        <v>0</v>
      </c>
      <c r="AZ872" s="16">
        <f>IF(AY872="Neg","Neg",AY872*HLOOKUP(AZ$3,T_GDP[#All],2,FALSE))</f>
        <v>0</v>
      </c>
      <c r="BA872" s="16">
        <f>IF(AZ872="Neg","Neg",AZ872*HLOOKUP(BA$3,T_GDP[#All],2,FALSE))</f>
        <v>0</v>
      </c>
      <c r="BB872" s="16">
        <f>IF(BA872="Neg","Neg",BA872*HLOOKUP(BB$3,T_GDP[#All],2,FALSE))</f>
        <v>0</v>
      </c>
      <c r="BC872" s="16">
        <f>IF(BB872="Neg","Neg",BB872*HLOOKUP(BC$3,T_GDP[#All],2,FALSE))</f>
        <v>0</v>
      </c>
      <c r="BD872" s="16">
        <f>IF(BC872="Neg","Neg",BC872*HLOOKUP(BD$3,T_GDP[#All],2,FALSE))</f>
        <v>0</v>
      </c>
      <c r="BE872" s="16">
        <f>IF(BD872="Neg","Neg",BD872*HLOOKUP(BE$3,T_GDP[#All],2,FALSE))</f>
        <v>0</v>
      </c>
      <c r="BF872" s="16">
        <f>IF(BE872="Neg","Neg",BE872*HLOOKUP(BF$3,T_GDP[#All],2,FALSE))</f>
        <v>0</v>
      </c>
      <c r="BG872" s="16">
        <f>IF(BF872="Neg","Neg",BF872*HLOOKUP(BG$3,T_GDP[#All],2,FALSE))</f>
        <v>0</v>
      </c>
      <c r="BH872" s="16">
        <f>IF(BG872="Neg","Neg",BG872*HLOOKUP(BH$3,T_GDP[#All],2,FALSE))</f>
        <v>0</v>
      </c>
      <c r="BI872" s="16">
        <f>IF(BH872="Neg","Neg",BH872*HLOOKUP(BI$3,T_GDP[#All],2,FALSE))</f>
        <v>0</v>
      </c>
      <c r="BJ872" s="16">
        <f>IF(BI872="Neg","Neg",BI872*HLOOKUP(BJ$3,T_GDP[#All],2,FALSE))</f>
        <v>0</v>
      </c>
    </row>
    <row r="873" spans="1:62" ht="13.9" customHeight="1" x14ac:dyDescent="0.25">
      <c r="A873" s="6"/>
      <c r="B873" s="30" t="s">
        <v>526</v>
      </c>
      <c r="C873" s="31" t="s">
        <v>1475</v>
      </c>
      <c r="D873" s="30" t="s">
        <v>728</v>
      </c>
      <c r="E873" s="23"/>
      <c r="F873" s="23"/>
      <c r="G873" s="23"/>
      <c r="H873" s="23"/>
      <c r="I873" s="23"/>
      <c r="J873" s="23"/>
      <c r="K873" s="23"/>
      <c r="L873" s="23"/>
      <c r="M873" s="23"/>
      <c r="N873" s="15"/>
      <c r="O873" s="15"/>
      <c r="P873" s="15"/>
      <c r="Q873" s="15"/>
      <c r="R873" s="15"/>
      <c r="S873" s="15"/>
      <c r="T873" s="15"/>
      <c r="U873" s="15"/>
      <c r="V873" s="15"/>
      <c r="W873" s="15"/>
      <c r="X873" s="15"/>
      <c r="Y873" s="15"/>
      <c r="Z873" s="15"/>
      <c r="AA873" s="15"/>
      <c r="AB873" s="15"/>
      <c r="AC873" s="15"/>
      <c r="AD873" s="15"/>
      <c r="AE873" s="15"/>
      <c r="AF873" s="15"/>
      <c r="AG873" s="15"/>
      <c r="AH873" s="15"/>
      <c r="AI873" s="25"/>
      <c r="AJ873" s="25"/>
      <c r="AK873" s="25"/>
      <c r="AL873" s="25"/>
      <c r="AM873" s="25"/>
      <c r="AN873" s="25"/>
      <c r="AO873" s="25"/>
      <c r="AP873" s="25"/>
      <c r="AQ873" s="25"/>
      <c r="AR873" s="25"/>
      <c r="AS873" s="32"/>
      <c r="AT873" s="32"/>
      <c r="AU873" s="32">
        <v>0</v>
      </c>
      <c r="AV873" s="32">
        <v>0</v>
      </c>
      <c r="AW873" s="32">
        <v>-5</v>
      </c>
      <c r="AX873" s="32">
        <v>-5</v>
      </c>
      <c r="AY873" s="32">
        <v>-5</v>
      </c>
      <c r="AZ873" s="16">
        <f>IF(AY873="Neg","Neg",AY873*HLOOKUP(AZ$3,T_GDP[#All],2,FALSE))</f>
        <v>-5.1977180635424549</v>
      </c>
      <c r="BA873" s="16">
        <f>IF(AZ873="Neg","Neg",AZ873*HLOOKUP(BA$3,T_GDP[#All],2,FALSE))</f>
        <v>-5.3813550734058664</v>
      </c>
      <c r="BB873" s="16">
        <f>IF(BA873="Neg","Neg",BA873*HLOOKUP(BB$3,T_GDP[#All],2,FALSE))</f>
        <v>-5.5598114814593291</v>
      </c>
      <c r="BC873" s="16">
        <f>IF(BB873="Neg","Neg",BB873*HLOOKUP(BC$3,T_GDP[#All],2,FALSE))</f>
        <v>-5.1572198952905479</v>
      </c>
      <c r="BD873" s="16">
        <f>IF(BC873="Neg","Neg",BC873*HLOOKUP(BD$3,T_GDP[#All],2,FALSE))</f>
        <v>-5.790024474388896</v>
      </c>
      <c r="BE873" s="16">
        <f>IF(BD873="Neg","Neg",BD873*HLOOKUP(BE$3,T_GDP[#All],2,FALSE))</f>
        <v>-6.1719340279030792</v>
      </c>
      <c r="BF873" s="16">
        <f>IF(BE873="Neg","Neg",BE873*HLOOKUP(BF$3,T_GDP[#All],2,FALSE))</f>
        <v>-6.2830221124694834</v>
      </c>
      <c r="BG873" s="16">
        <f>IF(BF873="Neg","Neg",BF873*HLOOKUP(BG$3,T_GDP[#All],2,FALSE))</f>
        <v>-6.4955611684234427</v>
      </c>
      <c r="BH873" s="16">
        <f>IF(BG873="Neg","Neg",BG873*HLOOKUP(BH$3,T_GDP[#All],2,FALSE))</f>
        <v>-6.7062508063794581</v>
      </c>
      <c r="BI873" s="16">
        <f>IF(BH873="Neg","Neg",BH873*HLOOKUP(BI$3,T_GDP[#All],2,FALSE))</f>
        <v>-6.9618357373533764</v>
      </c>
      <c r="BJ873" s="16">
        <f>IF(BI873="Neg","Neg",BI873*HLOOKUP(BJ$3,T_GDP[#All],2,FALSE))</f>
        <v>-7.2355490696420199</v>
      </c>
    </row>
    <row r="874" spans="1:62" ht="13.9" customHeight="1" x14ac:dyDescent="0.25">
      <c r="A874" s="6"/>
      <c r="B874" s="30" t="s">
        <v>526</v>
      </c>
      <c r="C874" s="31" t="s">
        <v>1475</v>
      </c>
      <c r="D874" s="30" t="s">
        <v>725</v>
      </c>
      <c r="E874" s="23"/>
      <c r="F874" s="23"/>
      <c r="G874" s="23"/>
      <c r="H874" s="23"/>
      <c r="I874" s="23"/>
      <c r="J874" s="23"/>
      <c r="K874" s="23"/>
      <c r="L874" s="23"/>
      <c r="M874" s="23"/>
      <c r="N874" s="15"/>
      <c r="O874" s="15"/>
      <c r="P874" s="15"/>
      <c r="Q874" s="15"/>
      <c r="R874" s="15"/>
      <c r="S874" s="15"/>
      <c r="T874" s="15"/>
      <c r="U874" s="15"/>
      <c r="V874" s="15"/>
      <c r="W874" s="15"/>
      <c r="X874" s="15"/>
      <c r="Y874" s="15"/>
      <c r="Z874" s="15"/>
      <c r="AA874" s="15"/>
      <c r="AB874" s="15"/>
      <c r="AC874" s="15"/>
      <c r="AD874" s="15"/>
      <c r="AE874" s="15"/>
      <c r="AF874" s="15"/>
      <c r="AG874" s="15"/>
      <c r="AH874" s="15"/>
      <c r="AI874" s="25"/>
      <c r="AJ874" s="25"/>
      <c r="AK874" s="25"/>
      <c r="AL874" s="25"/>
      <c r="AM874" s="25"/>
      <c r="AN874" s="25"/>
      <c r="AO874" s="25"/>
      <c r="AP874" s="25"/>
      <c r="AQ874" s="25"/>
      <c r="AR874" s="25"/>
      <c r="AS874" s="32"/>
      <c r="AT874" s="32"/>
      <c r="AU874" s="32">
        <v>0</v>
      </c>
      <c r="AV874" s="32">
        <v>-5</v>
      </c>
      <c r="AW874" s="32">
        <v>-5</v>
      </c>
      <c r="AX874" s="32">
        <v>-15</v>
      </c>
      <c r="AY874" s="32">
        <v>-20</v>
      </c>
      <c r="AZ874" s="16">
        <f>IF(AY874="Neg","Neg",AY874*HLOOKUP(AZ$3,T_GDP[#All],2,FALSE))</f>
        <v>-20.79087225416982</v>
      </c>
      <c r="BA874" s="16">
        <f>IF(AZ874="Neg","Neg",AZ874*HLOOKUP(BA$3,T_GDP[#All],2,FALSE))</f>
        <v>-21.525420293623466</v>
      </c>
      <c r="BB874" s="16">
        <f>IF(BA874="Neg","Neg",BA874*HLOOKUP(BB$3,T_GDP[#All],2,FALSE))</f>
        <v>-22.239245925837317</v>
      </c>
      <c r="BC874" s="16">
        <f>IF(BB874="Neg","Neg",BB874*HLOOKUP(BC$3,T_GDP[#All],2,FALSE))</f>
        <v>-20.628879581162192</v>
      </c>
      <c r="BD874" s="16">
        <f>IF(BC874="Neg","Neg",BC874*HLOOKUP(BD$3,T_GDP[#All],2,FALSE))</f>
        <v>-23.160097897555584</v>
      </c>
      <c r="BE874" s="16">
        <f>IF(BD874="Neg","Neg",BD874*HLOOKUP(BE$3,T_GDP[#All],2,FALSE))</f>
        <v>-24.687736111612317</v>
      </c>
      <c r="BF874" s="16">
        <f>IF(BE874="Neg","Neg",BE874*HLOOKUP(BF$3,T_GDP[#All],2,FALSE))</f>
        <v>-25.132088449877934</v>
      </c>
      <c r="BG874" s="16">
        <f>IF(BF874="Neg","Neg",BF874*HLOOKUP(BG$3,T_GDP[#All],2,FALSE))</f>
        <v>-25.982244673693771</v>
      </c>
      <c r="BH874" s="16">
        <f>IF(BG874="Neg","Neg",BG874*HLOOKUP(BH$3,T_GDP[#All],2,FALSE))</f>
        <v>-26.825003225517833</v>
      </c>
      <c r="BI874" s="16">
        <f>IF(BH874="Neg","Neg",BH874*HLOOKUP(BI$3,T_GDP[#All],2,FALSE))</f>
        <v>-27.847342949413505</v>
      </c>
      <c r="BJ874" s="16">
        <f>IF(BI874="Neg","Neg",BI874*HLOOKUP(BJ$3,T_GDP[#All],2,FALSE))</f>
        <v>-28.94219627856808</v>
      </c>
    </row>
    <row r="875" spans="1:62" ht="13.9" customHeight="1" x14ac:dyDescent="0.25">
      <c r="A875" s="6"/>
      <c r="B875" s="30" t="s">
        <v>526</v>
      </c>
      <c r="C875" s="31" t="s">
        <v>1476</v>
      </c>
      <c r="D875" s="30" t="s">
        <v>714</v>
      </c>
      <c r="E875" s="23"/>
      <c r="F875" s="23"/>
      <c r="G875" s="23"/>
      <c r="H875" s="23"/>
      <c r="I875" s="23"/>
      <c r="J875" s="23"/>
      <c r="K875" s="23"/>
      <c r="L875" s="23"/>
      <c r="M875" s="23"/>
      <c r="N875" s="15"/>
      <c r="O875" s="15"/>
      <c r="P875" s="15"/>
      <c r="Q875" s="15"/>
      <c r="R875" s="15"/>
      <c r="S875" s="15"/>
      <c r="T875" s="15"/>
      <c r="U875" s="15"/>
      <c r="V875" s="15"/>
      <c r="W875" s="15"/>
      <c r="X875" s="15"/>
      <c r="Y875" s="15"/>
      <c r="Z875" s="15"/>
      <c r="AA875" s="15"/>
      <c r="AB875" s="15"/>
      <c r="AC875" s="15"/>
      <c r="AD875" s="15"/>
      <c r="AE875" s="15"/>
      <c r="AF875" s="15"/>
      <c r="AG875" s="15"/>
      <c r="AH875" s="15"/>
      <c r="AI875" s="25"/>
      <c r="AJ875" s="25"/>
      <c r="AK875" s="25"/>
      <c r="AL875" s="25"/>
      <c r="AM875" s="25"/>
      <c r="AN875" s="25"/>
      <c r="AO875" s="25"/>
      <c r="AP875" s="25"/>
      <c r="AQ875" s="25"/>
      <c r="AR875" s="25"/>
      <c r="AS875" s="32"/>
      <c r="AT875" s="32"/>
      <c r="AU875" s="32">
        <v>0</v>
      </c>
      <c r="AV875" s="32">
        <v>110</v>
      </c>
      <c r="AW875" s="32">
        <v>125</v>
      </c>
      <c r="AX875" s="32">
        <v>145</v>
      </c>
      <c r="AY875" s="32">
        <v>165</v>
      </c>
      <c r="AZ875" s="16">
        <f>IF(AY875="Neg","Neg",AY875*HLOOKUP(AZ$3,T_GDP[#All],2,FALSE))</f>
        <v>171.52469609690101</v>
      </c>
      <c r="BA875" s="16">
        <f>IF(AZ875="Neg","Neg",AZ875*HLOOKUP(BA$3,T_GDP[#All],2,FALSE))</f>
        <v>177.5847174223936</v>
      </c>
      <c r="BB875" s="16">
        <f>IF(BA875="Neg","Neg",BA875*HLOOKUP(BB$3,T_GDP[#All],2,FALSE))</f>
        <v>183.47377888815785</v>
      </c>
      <c r="BC875" s="16">
        <f>IF(BB875="Neg","Neg",BB875*HLOOKUP(BC$3,T_GDP[#All],2,FALSE))</f>
        <v>170.18825654458806</v>
      </c>
      <c r="BD875" s="16">
        <f>IF(BC875="Neg","Neg",BC875*HLOOKUP(BD$3,T_GDP[#All],2,FALSE))</f>
        <v>191.07080765483354</v>
      </c>
      <c r="BE875" s="16">
        <f>IF(BD875="Neg","Neg",BD875*HLOOKUP(BE$3,T_GDP[#All],2,FALSE))</f>
        <v>203.67382292080157</v>
      </c>
      <c r="BF875" s="16">
        <f>IF(BE875="Neg","Neg",BE875*HLOOKUP(BF$3,T_GDP[#All],2,FALSE))</f>
        <v>207.33972971149291</v>
      </c>
      <c r="BG875" s="16">
        <f>IF(BF875="Neg","Neg",BF875*HLOOKUP(BG$3,T_GDP[#All],2,FALSE))</f>
        <v>214.35351855797356</v>
      </c>
      <c r="BH875" s="16">
        <f>IF(BG875="Neg","Neg",BG875*HLOOKUP(BH$3,T_GDP[#All],2,FALSE))</f>
        <v>221.30627661052208</v>
      </c>
      <c r="BI875" s="16">
        <f>IF(BH875="Neg","Neg",BH875*HLOOKUP(BI$3,T_GDP[#All],2,FALSE))</f>
        <v>229.74057933266138</v>
      </c>
      <c r="BJ875" s="16">
        <f>IF(BI875="Neg","Neg",BI875*HLOOKUP(BJ$3,T_GDP[#All],2,FALSE))</f>
        <v>238.77311929818663</v>
      </c>
    </row>
    <row r="876" spans="1:62" ht="13.9" customHeight="1" x14ac:dyDescent="0.25">
      <c r="A876" s="6"/>
      <c r="B876" s="30" t="s">
        <v>526</v>
      </c>
      <c r="C876" s="31" t="s">
        <v>1477</v>
      </c>
      <c r="D876" s="30" t="s">
        <v>714</v>
      </c>
      <c r="E876" s="23"/>
      <c r="F876" s="23"/>
      <c r="G876" s="23"/>
      <c r="H876" s="23"/>
      <c r="I876" s="23"/>
      <c r="J876" s="23"/>
      <c r="K876" s="23"/>
      <c r="L876" s="23"/>
      <c r="M876" s="23"/>
      <c r="N876" s="15"/>
      <c r="O876" s="15"/>
      <c r="P876" s="15"/>
      <c r="Q876" s="15"/>
      <c r="R876" s="15"/>
      <c r="S876" s="15"/>
      <c r="T876" s="15"/>
      <c r="U876" s="15"/>
      <c r="V876" s="15"/>
      <c r="W876" s="15"/>
      <c r="X876" s="15"/>
      <c r="Y876" s="15"/>
      <c r="Z876" s="15"/>
      <c r="AA876" s="15"/>
      <c r="AB876" s="15"/>
      <c r="AC876" s="15"/>
      <c r="AD876" s="15"/>
      <c r="AE876" s="15"/>
      <c r="AF876" s="15"/>
      <c r="AG876" s="15"/>
      <c r="AH876" s="15"/>
      <c r="AI876" s="25"/>
      <c r="AJ876" s="25"/>
      <c r="AK876" s="25"/>
      <c r="AL876" s="25"/>
      <c r="AM876" s="25"/>
      <c r="AN876" s="25"/>
      <c r="AO876" s="25"/>
      <c r="AP876" s="25"/>
      <c r="AQ876" s="25"/>
      <c r="AR876" s="25"/>
      <c r="AS876" s="32"/>
      <c r="AT876" s="32"/>
      <c r="AU876" s="32">
        <v>0</v>
      </c>
      <c r="AV876" s="32">
        <v>-45</v>
      </c>
      <c r="AW876" s="32">
        <v>-90</v>
      </c>
      <c r="AX876" s="32">
        <v>-115</v>
      </c>
      <c r="AY876" s="32">
        <v>-145</v>
      </c>
      <c r="AZ876" s="16">
        <f>IF(AY876="Neg","Neg",AY876*HLOOKUP(AZ$3,T_GDP[#All],2,FALSE))</f>
        <v>-150.7338238427312</v>
      </c>
      <c r="BA876" s="16">
        <f>IF(AZ876="Neg","Neg",AZ876*HLOOKUP(BA$3,T_GDP[#All],2,FALSE))</f>
        <v>-156.05929712877014</v>
      </c>
      <c r="BB876" s="16">
        <f>IF(BA876="Neg","Neg",BA876*HLOOKUP(BB$3,T_GDP[#All],2,FALSE))</f>
        <v>-161.23453296232054</v>
      </c>
      <c r="BC876" s="16">
        <f>IF(BB876="Neg","Neg",BB876*HLOOKUP(BC$3,T_GDP[#All],2,FALSE))</f>
        <v>-149.55937696342588</v>
      </c>
      <c r="BD876" s="16">
        <f>IF(BC876="Neg","Neg",BC876*HLOOKUP(BD$3,T_GDP[#All],2,FALSE))</f>
        <v>-167.91070975727797</v>
      </c>
      <c r="BE876" s="16">
        <f>IF(BD876="Neg","Neg",BD876*HLOOKUP(BE$3,T_GDP[#All],2,FALSE))</f>
        <v>-178.98608680918926</v>
      </c>
      <c r="BF876" s="16">
        <f>IF(BE876="Neg","Neg",BE876*HLOOKUP(BF$3,T_GDP[#All],2,FALSE))</f>
        <v>-182.20764126161498</v>
      </c>
      <c r="BG876" s="16">
        <f>IF(BF876="Neg","Neg",BF876*HLOOKUP(BG$3,T_GDP[#All],2,FALSE))</f>
        <v>-188.37127388427982</v>
      </c>
      <c r="BH876" s="16">
        <f>IF(BG876="Neg","Neg",BG876*HLOOKUP(BH$3,T_GDP[#All],2,FALSE))</f>
        <v>-194.48127338500427</v>
      </c>
      <c r="BI876" s="16">
        <f>IF(BH876="Neg","Neg",BH876*HLOOKUP(BI$3,T_GDP[#All],2,FALSE))</f>
        <v>-201.89323638324791</v>
      </c>
      <c r="BJ876" s="16">
        <f>IF(BI876="Neg","Neg",BI876*HLOOKUP(BJ$3,T_GDP[#All],2,FALSE))</f>
        <v>-209.83092301961858</v>
      </c>
    </row>
    <row r="877" spans="1:62" ht="13.9" customHeight="1" x14ac:dyDescent="0.25">
      <c r="A877" s="6"/>
      <c r="B877" s="30" t="s">
        <v>526</v>
      </c>
      <c r="C877" s="31" t="s">
        <v>1478</v>
      </c>
      <c r="D877" s="30" t="s">
        <v>704</v>
      </c>
      <c r="E877" s="23"/>
      <c r="F877" s="23"/>
      <c r="G877" s="23"/>
      <c r="H877" s="23"/>
      <c r="I877" s="23"/>
      <c r="J877" s="23"/>
      <c r="K877" s="23"/>
      <c r="L877" s="23"/>
      <c r="M877" s="23"/>
      <c r="N877" s="15"/>
      <c r="O877" s="15"/>
      <c r="P877" s="15"/>
      <c r="Q877" s="15"/>
      <c r="R877" s="15"/>
      <c r="S877" s="15"/>
      <c r="T877" s="15"/>
      <c r="U877" s="15"/>
      <c r="V877" s="15"/>
      <c r="W877" s="15"/>
      <c r="X877" s="15"/>
      <c r="Y877" s="15"/>
      <c r="Z877" s="15"/>
      <c r="AA877" s="15"/>
      <c r="AB877" s="15"/>
      <c r="AC877" s="15"/>
      <c r="AD877" s="15"/>
      <c r="AE877" s="15"/>
      <c r="AF877" s="15"/>
      <c r="AG877" s="15"/>
      <c r="AH877" s="15"/>
      <c r="AI877" s="25"/>
      <c r="AJ877" s="25"/>
      <c r="AK877" s="25"/>
      <c r="AL877" s="25"/>
      <c r="AM877" s="25"/>
      <c r="AN877" s="25"/>
      <c r="AO877" s="25"/>
      <c r="AP877" s="25"/>
      <c r="AQ877" s="25"/>
      <c r="AR877" s="25"/>
      <c r="AS877" s="32"/>
      <c r="AT877" s="32"/>
      <c r="AU877" s="32">
        <v>-15</v>
      </c>
      <c r="AV877" s="32">
        <v>-10</v>
      </c>
      <c r="AW877" s="32">
        <v>-10</v>
      </c>
      <c r="AX877" s="32">
        <v>-10</v>
      </c>
      <c r="AY877" s="32">
        <v>-10</v>
      </c>
      <c r="AZ877" s="16">
        <f>IF(AY877="Neg","Neg",AY877*HLOOKUP(AZ$3,T_GDP[#All],2,FALSE))</f>
        <v>-10.39543612708491</v>
      </c>
      <c r="BA877" s="16">
        <f>IF(AZ877="Neg","Neg",AZ877*HLOOKUP(BA$3,T_GDP[#All],2,FALSE))</f>
        <v>-10.762710146811733</v>
      </c>
      <c r="BB877" s="16">
        <f>IF(BA877="Neg","Neg",BA877*HLOOKUP(BB$3,T_GDP[#All],2,FALSE))</f>
        <v>-11.119622962918658</v>
      </c>
      <c r="BC877" s="16">
        <f>IF(BB877="Neg","Neg",BB877*HLOOKUP(BC$3,T_GDP[#All],2,FALSE))</f>
        <v>-10.314439790581096</v>
      </c>
      <c r="BD877" s="16">
        <f>IF(BC877="Neg","Neg",BC877*HLOOKUP(BD$3,T_GDP[#All],2,FALSE))</f>
        <v>-11.580048948777792</v>
      </c>
      <c r="BE877" s="16">
        <f>IF(BD877="Neg","Neg",BD877*HLOOKUP(BE$3,T_GDP[#All],2,FALSE))</f>
        <v>-12.343868055806158</v>
      </c>
      <c r="BF877" s="16">
        <f>IF(BE877="Neg","Neg",BE877*HLOOKUP(BF$3,T_GDP[#All],2,FALSE))</f>
        <v>-12.566044224938967</v>
      </c>
      <c r="BG877" s="16">
        <f>IF(BF877="Neg","Neg",BF877*HLOOKUP(BG$3,T_GDP[#All],2,FALSE))</f>
        <v>-12.991122336846885</v>
      </c>
      <c r="BH877" s="16">
        <f>IF(BG877="Neg","Neg",BG877*HLOOKUP(BH$3,T_GDP[#All],2,FALSE))</f>
        <v>-13.412501612758916</v>
      </c>
      <c r="BI877" s="16">
        <f>IF(BH877="Neg","Neg",BH877*HLOOKUP(BI$3,T_GDP[#All],2,FALSE))</f>
        <v>-13.923671474706753</v>
      </c>
      <c r="BJ877" s="16">
        <f>IF(BI877="Neg","Neg",BI877*HLOOKUP(BJ$3,T_GDP[#All],2,FALSE))</f>
        <v>-14.47109813928404</v>
      </c>
    </row>
    <row r="878" spans="1:62" ht="13.9" customHeight="1" x14ac:dyDescent="0.25">
      <c r="A878" s="6"/>
      <c r="B878" s="30" t="s">
        <v>526</v>
      </c>
      <c r="C878" s="31" t="s">
        <v>1479</v>
      </c>
      <c r="D878" s="30" t="s">
        <v>727</v>
      </c>
      <c r="E878" s="23"/>
      <c r="F878" s="23"/>
      <c r="G878" s="23"/>
      <c r="H878" s="23"/>
      <c r="I878" s="23"/>
      <c r="J878" s="23"/>
      <c r="K878" s="23"/>
      <c r="L878" s="23"/>
      <c r="M878" s="23"/>
      <c r="N878" s="15"/>
      <c r="O878" s="15"/>
      <c r="P878" s="15"/>
      <c r="Q878" s="15"/>
      <c r="R878" s="15"/>
      <c r="S878" s="15"/>
      <c r="T878" s="15"/>
      <c r="U878" s="15"/>
      <c r="V878" s="15"/>
      <c r="W878" s="15"/>
      <c r="X878" s="15"/>
      <c r="Y878" s="15"/>
      <c r="Z878" s="15"/>
      <c r="AA878" s="15"/>
      <c r="AB878" s="15"/>
      <c r="AC878" s="15"/>
      <c r="AD878" s="15"/>
      <c r="AE878" s="15"/>
      <c r="AF878" s="15"/>
      <c r="AG878" s="15"/>
      <c r="AH878" s="15"/>
      <c r="AI878" s="25"/>
      <c r="AJ878" s="25"/>
      <c r="AK878" s="25"/>
      <c r="AL878" s="25"/>
      <c r="AM878" s="25"/>
      <c r="AN878" s="25"/>
      <c r="AO878" s="25"/>
      <c r="AP878" s="25"/>
      <c r="AQ878" s="25"/>
      <c r="AR878" s="25"/>
      <c r="AS878" s="32"/>
      <c r="AT878" s="32"/>
      <c r="AU878" s="32">
        <v>0</v>
      </c>
      <c r="AV878" s="32">
        <v>5</v>
      </c>
      <c r="AW878" s="32">
        <v>5</v>
      </c>
      <c r="AX878" s="32">
        <v>10</v>
      </c>
      <c r="AY878" s="32">
        <v>10</v>
      </c>
      <c r="AZ878" s="16">
        <f>IF(AY878="Neg","Neg",AY878*HLOOKUP(AZ$3,T_GDP[#All],2,FALSE))</f>
        <v>10.39543612708491</v>
      </c>
      <c r="BA878" s="16">
        <f>IF(AZ878="Neg","Neg",AZ878*HLOOKUP(BA$3,T_GDP[#All],2,FALSE))</f>
        <v>10.762710146811733</v>
      </c>
      <c r="BB878" s="16">
        <f>IF(BA878="Neg","Neg",BA878*HLOOKUP(BB$3,T_GDP[#All],2,FALSE))</f>
        <v>11.119622962918658</v>
      </c>
      <c r="BC878" s="16">
        <f>IF(BB878="Neg","Neg",BB878*HLOOKUP(BC$3,T_GDP[#All],2,FALSE))</f>
        <v>10.314439790581096</v>
      </c>
      <c r="BD878" s="16">
        <f>IF(BC878="Neg","Neg",BC878*HLOOKUP(BD$3,T_GDP[#All],2,FALSE))</f>
        <v>11.580048948777792</v>
      </c>
      <c r="BE878" s="16">
        <f>IF(BD878="Neg","Neg",BD878*HLOOKUP(BE$3,T_GDP[#All],2,FALSE))</f>
        <v>12.343868055806158</v>
      </c>
      <c r="BF878" s="16">
        <f>IF(BE878="Neg","Neg",BE878*HLOOKUP(BF$3,T_GDP[#All],2,FALSE))</f>
        <v>12.566044224938967</v>
      </c>
      <c r="BG878" s="16">
        <f>IF(BF878="Neg","Neg",BF878*HLOOKUP(BG$3,T_GDP[#All],2,FALSE))</f>
        <v>12.991122336846885</v>
      </c>
      <c r="BH878" s="16">
        <f>IF(BG878="Neg","Neg",BG878*HLOOKUP(BH$3,T_GDP[#All],2,FALSE))</f>
        <v>13.412501612758916</v>
      </c>
      <c r="BI878" s="16">
        <f>IF(BH878="Neg","Neg",BH878*HLOOKUP(BI$3,T_GDP[#All],2,FALSE))</f>
        <v>13.923671474706753</v>
      </c>
      <c r="BJ878" s="16">
        <f>IF(BI878="Neg","Neg",BI878*HLOOKUP(BJ$3,T_GDP[#All],2,FALSE))</f>
        <v>14.47109813928404</v>
      </c>
    </row>
    <row r="879" spans="1:62" ht="13.9" customHeight="1" x14ac:dyDescent="0.25">
      <c r="A879" s="6"/>
      <c r="B879" s="30" t="s">
        <v>526</v>
      </c>
      <c r="C879" s="31" t="s">
        <v>1480</v>
      </c>
      <c r="D879" s="30" t="s">
        <v>728</v>
      </c>
      <c r="E879" s="23"/>
      <c r="F879" s="23"/>
      <c r="G879" s="23"/>
      <c r="H879" s="23"/>
      <c r="I879" s="23"/>
      <c r="J879" s="23"/>
      <c r="K879" s="23"/>
      <c r="L879" s="23"/>
      <c r="M879" s="23"/>
      <c r="N879" s="15"/>
      <c r="O879" s="15"/>
      <c r="P879" s="15"/>
      <c r="Q879" s="15"/>
      <c r="R879" s="15"/>
      <c r="S879" s="15"/>
      <c r="T879" s="15"/>
      <c r="U879" s="15"/>
      <c r="V879" s="15"/>
      <c r="W879" s="15"/>
      <c r="X879" s="15"/>
      <c r="Y879" s="15"/>
      <c r="Z879" s="15"/>
      <c r="AA879" s="15"/>
      <c r="AB879" s="15"/>
      <c r="AC879" s="15"/>
      <c r="AD879" s="15"/>
      <c r="AE879" s="15"/>
      <c r="AF879" s="15"/>
      <c r="AG879" s="15"/>
      <c r="AH879" s="15"/>
      <c r="AI879" s="25"/>
      <c r="AJ879" s="25"/>
      <c r="AK879" s="25"/>
      <c r="AL879" s="25"/>
      <c r="AM879" s="25"/>
      <c r="AN879" s="25"/>
      <c r="AO879" s="25"/>
      <c r="AP879" s="25"/>
      <c r="AQ879" s="25"/>
      <c r="AR879" s="25"/>
      <c r="AS879" s="32"/>
      <c r="AT879" s="32"/>
      <c r="AU879" s="32">
        <v>0</v>
      </c>
      <c r="AV879" s="32">
        <v>0</v>
      </c>
      <c r="AW879" s="32">
        <v>0</v>
      </c>
      <c r="AX879" s="32">
        <v>0</v>
      </c>
      <c r="AY879" s="32">
        <v>0</v>
      </c>
      <c r="AZ879" s="16">
        <f>IF(AY879="Neg","Neg",AY879*HLOOKUP(AZ$3,T_GDP[#All],2,FALSE))</f>
        <v>0</v>
      </c>
      <c r="BA879" s="16">
        <f>IF(AZ879="Neg","Neg",AZ879*HLOOKUP(BA$3,T_GDP[#All],2,FALSE))</f>
        <v>0</v>
      </c>
      <c r="BB879" s="16">
        <f>IF(BA879="Neg","Neg",BA879*HLOOKUP(BB$3,T_GDP[#All],2,FALSE))</f>
        <v>0</v>
      </c>
      <c r="BC879" s="16">
        <f>IF(BB879="Neg","Neg",BB879*HLOOKUP(BC$3,T_GDP[#All],2,FALSE))</f>
        <v>0</v>
      </c>
      <c r="BD879" s="16">
        <f>IF(BC879="Neg","Neg",BC879*HLOOKUP(BD$3,T_GDP[#All],2,FALSE))</f>
        <v>0</v>
      </c>
      <c r="BE879" s="16">
        <f>IF(BD879="Neg","Neg",BD879*HLOOKUP(BE$3,T_GDP[#All],2,FALSE))</f>
        <v>0</v>
      </c>
      <c r="BF879" s="16">
        <f>IF(BE879="Neg","Neg",BE879*HLOOKUP(BF$3,T_GDP[#All],2,FALSE))</f>
        <v>0</v>
      </c>
      <c r="BG879" s="16">
        <f>IF(BF879="Neg","Neg",BF879*HLOOKUP(BG$3,T_GDP[#All],2,FALSE))</f>
        <v>0</v>
      </c>
      <c r="BH879" s="16">
        <f>IF(BG879="Neg","Neg",BG879*HLOOKUP(BH$3,T_GDP[#All],2,FALSE))</f>
        <v>0</v>
      </c>
      <c r="BI879" s="16">
        <f>IF(BH879="Neg","Neg",BH879*HLOOKUP(BI$3,T_GDP[#All],2,FALSE))</f>
        <v>0</v>
      </c>
      <c r="BJ879" s="16">
        <f>IF(BI879="Neg","Neg",BI879*HLOOKUP(BJ$3,T_GDP[#All],2,FALSE))</f>
        <v>0</v>
      </c>
    </row>
    <row r="880" spans="1:62" ht="13.9" customHeight="1" x14ac:dyDescent="0.25">
      <c r="A880" s="6"/>
      <c r="B880" s="30" t="s">
        <v>526</v>
      </c>
      <c r="C880" s="31" t="s">
        <v>1480</v>
      </c>
      <c r="D880" s="30" t="s">
        <v>725</v>
      </c>
      <c r="E880" s="23"/>
      <c r="F880" s="23"/>
      <c r="G880" s="23"/>
      <c r="H880" s="23"/>
      <c r="I880" s="23"/>
      <c r="J880" s="23"/>
      <c r="K880" s="23"/>
      <c r="L880" s="23"/>
      <c r="M880" s="23"/>
      <c r="N880" s="15"/>
      <c r="O880" s="15"/>
      <c r="P880" s="15"/>
      <c r="Q880" s="15"/>
      <c r="R880" s="15"/>
      <c r="S880" s="15"/>
      <c r="T880" s="15"/>
      <c r="U880" s="15"/>
      <c r="V880" s="15"/>
      <c r="W880" s="15"/>
      <c r="X880" s="15"/>
      <c r="Y880" s="15"/>
      <c r="Z880" s="15"/>
      <c r="AA880" s="15"/>
      <c r="AB880" s="15"/>
      <c r="AC880" s="15"/>
      <c r="AD880" s="15"/>
      <c r="AE880" s="15"/>
      <c r="AF880" s="15"/>
      <c r="AG880" s="15"/>
      <c r="AH880" s="15"/>
      <c r="AI880" s="25"/>
      <c r="AJ880" s="25"/>
      <c r="AK880" s="25"/>
      <c r="AL880" s="25"/>
      <c r="AM880" s="25"/>
      <c r="AN880" s="25"/>
      <c r="AO880" s="25"/>
      <c r="AP880" s="25"/>
      <c r="AQ880" s="25"/>
      <c r="AR880" s="25"/>
      <c r="AS880" s="32"/>
      <c r="AT880" s="32"/>
      <c r="AU880" s="32">
        <v>0</v>
      </c>
      <c r="AV880" s="32">
        <v>5</v>
      </c>
      <c r="AW880" s="32">
        <v>5</v>
      </c>
      <c r="AX880" s="32">
        <v>5</v>
      </c>
      <c r="AY880" s="32">
        <v>0</v>
      </c>
      <c r="AZ880" s="16">
        <f>IF(AY880="Neg","Neg",AY880*HLOOKUP(AZ$3,T_GDP[#All],2,FALSE))</f>
        <v>0</v>
      </c>
      <c r="BA880" s="16">
        <f>IF(AZ880="Neg","Neg",AZ880*HLOOKUP(BA$3,T_GDP[#All],2,FALSE))</f>
        <v>0</v>
      </c>
      <c r="BB880" s="16">
        <f>IF(BA880="Neg","Neg",BA880*HLOOKUP(BB$3,T_GDP[#All],2,FALSE))</f>
        <v>0</v>
      </c>
      <c r="BC880" s="16">
        <f>IF(BB880="Neg","Neg",BB880*HLOOKUP(BC$3,T_GDP[#All],2,FALSE))</f>
        <v>0</v>
      </c>
      <c r="BD880" s="16">
        <f>IF(BC880="Neg","Neg",BC880*HLOOKUP(BD$3,T_GDP[#All],2,FALSE))</f>
        <v>0</v>
      </c>
      <c r="BE880" s="16">
        <f>IF(BD880="Neg","Neg",BD880*HLOOKUP(BE$3,T_GDP[#All],2,FALSE))</f>
        <v>0</v>
      </c>
      <c r="BF880" s="16">
        <f>IF(BE880="Neg","Neg",BE880*HLOOKUP(BF$3,T_GDP[#All],2,FALSE))</f>
        <v>0</v>
      </c>
      <c r="BG880" s="16">
        <f>IF(BF880="Neg","Neg",BF880*HLOOKUP(BG$3,T_GDP[#All],2,FALSE))</f>
        <v>0</v>
      </c>
      <c r="BH880" s="16">
        <f>IF(BG880="Neg","Neg",BG880*HLOOKUP(BH$3,T_GDP[#All],2,FALSE))</f>
        <v>0</v>
      </c>
      <c r="BI880" s="16">
        <f>IF(BH880="Neg","Neg",BH880*HLOOKUP(BI$3,T_GDP[#All],2,FALSE))</f>
        <v>0</v>
      </c>
      <c r="BJ880" s="16">
        <f>IF(BI880="Neg","Neg",BI880*HLOOKUP(BJ$3,T_GDP[#All],2,FALSE))</f>
        <v>0</v>
      </c>
    </row>
    <row r="881" spans="1:62" ht="13.9" customHeight="1" x14ac:dyDescent="0.25">
      <c r="A881" s="6"/>
      <c r="B881" s="30" t="s">
        <v>526</v>
      </c>
      <c r="C881" s="31" t="s">
        <v>1480</v>
      </c>
      <c r="D881" s="30" t="s">
        <v>2129</v>
      </c>
      <c r="E881" s="23"/>
      <c r="F881" s="23"/>
      <c r="G881" s="23"/>
      <c r="H881" s="23"/>
      <c r="I881" s="23"/>
      <c r="J881" s="23"/>
      <c r="K881" s="23"/>
      <c r="L881" s="23"/>
      <c r="M881" s="23"/>
      <c r="N881" s="15"/>
      <c r="O881" s="15"/>
      <c r="P881" s="15"/>
      <c r="Q881" s="15"/>
      <c r="R881" s="15"/>
      <c r="S881" s="15"/>
      <c r="T881" s="15"/>
      <c r="U881" s="15"/>
      <c r="V881" s="15"/>
      <c r="W881" s="15"/>
      <c r="X881" s="15"/>
      <c r="Y881" s="15"/>
      <c r="Z881" s="15"/>
      <c r="AA881" s="15"/>
      <c r="AB881" s="15"/>
      <c r="AC881" s="15"/>
      <c r="AD881" s="15"/>
      <c r="AE881" s="15"/>
      <c r="AF881" s="15"/>
      <c r="AG881" s="15"/>
      <c r="AH881" s="15"/>
      <c r="AI881" s="25"/>
      <c r="AJ881" s="25"/>
      <c r="AK881" s="25"/>
      <c r="AL881" s="25"/>
      <c r="AM881" s="25"/>
      <c r="AN881" s="25"/>
      <c r="AO881" s="25"/>
      <c r="AP881" s="25"/>
      <c r="AQ881" s="25"/>
      <c r="AR881" s="25"/>
      <c r="AS881" s="32"/>
      <c r="AT881" s="32"/>
      <c r="AU881" s="32">
        <v>5</v>
      </c>
      <c r="AV881" s="32">
        <v>15</v>
      </c>
      <c r="AW881" s="32">
        <v>10</v>
      </c>
      <c r="AX881" s="32">
        <v>5</v>
      </c>
      <c r="AY881" s="32">
        <v>5</v>
      </c>
      <c r="AZ881" s="16">
        <f>IF(AY881="Neg","Neg",AY881*HLOOKUP(AZ$3,T_GDP[#All],2,FALSE))</f>
        <v>5.1977180635424549</v>
      </c>
      <c r="BA881" s="16">
        <f>IF(AZ881="Neg","Neg",AZ881*HLOOKUP(BA$3,T_GDP[#All],2,FALSE))</f>
        <v>5.3813550734058664</v>
      </c>
      <c r="BB881" s="16">
        <f>IF(BA881="Neg","Neg",BA881*HLOOKUP(BB$3,T_GDP[#All],2,FALSE))</f>
        <v>5.5598114814593291</v>
      </c>
      <c r="BC881" s="16">
        <f>IF(BB881="Neg","Neg",BB881*HLOOKUP(BC$3,T_GDP[#All],2,FALSE))</f>
        <v>5.1572198952905479</v>
      </c>
      <c r="BD881" s="16">
        <f>IF(BC881="Neg","Neg",BC881*HLOOKUP(BD$3,T_GDP[#All],2,FALSE))</f>
        <v>5.790024474388896</v>
      </c>
      <c r="BE881" s="16">
        <f>IF(BD881="Neg","Neg",BD881*HLOOKUP(BE$3,T_GDP[#All],2,FALSE))</f>
        <v>6.1719340279030792</v>
      </c>
      <c r="BF881" s="16">
        <f>IF(BE881="Neg","Neg",BE881*HLOOKUP(BF$3,T_GDP[#All],2,FALSE))</f>
        <v>6.2830221124694834</v>
      </c>
      <c r="BG881" s="16">
        <f>IF(BF881="Neg","Neg",BF881*HLOOKUP(BG$3,T_GDP[#All],2,FALSE))</f>
        <v>6.4955611684234427</v>
      </c>
      <c r="BH881" s="16">
        <f>IF(BG881="Neg","Neg",BG881*HLOOKUP(BH$3,T_GDP[#All],2,FALSE))</f>
        <v>6.7062508063794581</v>
      </c>
      <c r="BI881" s="16">
        <f>IF(BH881="Neg","Neg",BH881*HLOOKUP(BI$3,T_GDP[#All],2,FALSE))</f>
        <v>6.9618357373533764</v>
      </c>
      <c r="BJ881" s="16">
        <f>IF(BI881="Neg","Neg",BI881*HLOOKUP(BJ$3,T_GDP[#All],2,FALSE))</f>
        <v>7.2355490696420199</v>
      </c>
    </row>
    <row r="882" spans="1:62" ht="13.9" customHeight="1" x14ac:dyDescent="0.25">
      <c r="A882" s="6"/>
      <c r="B882" s="30" t="s">
        <v>526</v>
      </c>
      <c r="C882" s="31" t="s">
        <v>1481</v>
      </c>
      <c r="D882" s="30" t="s">
        <v>728</v>
      </c>
      <c r="E882" s="23"/>
      <c r="F882" s="23"/>
      <c r="G882" s="23"/>
      <c r="H882" s="23"/>
      <c r="I882" s="23"/>
      <c r="J882" s="23"/>
      <c r="K882" s="23"/>
      <c r="L882" s="23"/>
      <c r="M882" s="23"/>
      <c r="N882" s="15"/>
      <c r="O882" s="15"/>
      <c r="P882" s="15"/>
      <c r="Q882" s="15"/>
      <c r="R882" s="15"/>
      <c r="S882" s="15"/>
      <c r="T882" s="15"/>
      <c r="U882" s="15"/>
      <c r="V882" s="15"/>
      <c r="W882" s="15"/>
      <c r="X882" s="15"/>
      <c r="Y882" s="15"/>
      <c r="Z882" s="15"/>
      <c r="AA882" s="15"/>
      <c r="AB882" s="15"/>
      <c r="AC882" s="15"/>
      <c r="AD882" s="15"/>
      <c r="AE882" s="15"/>
      <c r="AF882" s="15"/>
      <c r="AG882" s="15"/>
      <c r="AH882" s="15"/>
      <c r="AI882" s="25"/>
      <c r="AJ882" s="25"/>
      <c r="AK882" s="25"/>
      <c r="AL882" s="25"/>
      <c r="AM882" s="25"/>
      <c r="AN882" s="25"/>
      <c r="AO882" s="25"/>
      <c r="AP882" s="25"/>
      <c r="AQ882" s="25"/>
      <c r="AR882" s="25"/>
      <c r="AS882" s="32"/>
      <c r="AT882" s="32"/>
      <c r="AU882" s="32">
        <v>0</v>
      </c>
      <c r="AV882" s="32">
        <v>0</v>
      </c>
      <c r="AW882" s="32">
        <v>30</v>
      </c>
      <c r="AX882" s="32">
        <v>105</v>
      </c>
      <c r="AY882" s="32">
        <v>95</v>
      </c>
      <c r="AZ882" s="16">
        <f>IF(AY882="Neg","Neg",AY882*HLOOKUP(AZ$3,T_GDP[#All],2,FALSE))</f>
        <v>98.756643207306638</v>
      </c>
      <c r="BA882" s="16">
        <f>IF(AZ882="Neg","Neg",AZ882*HLOOKUP(BA$3,T_GDP[#All],2,FALSE))</f>
        <v>102.24574639471146</v>
      </c>
      <c r="BB882" s="16">
        <f>IF(BA882="Neg","Neg",BA882*HLOOKUP(BB$3,T_GDP[#All],2,FALSE))</f>
        <v>105.63641814772726</v>
      </c>
      <c r="BC882" s="16">
        <f>IF(BB882="Neg","Neg",BB882*HLOOKUP(BC$3,T_GDP[#All],2,FALSE))</f>
        <v>97.98717801052041</v>
      </c>
      <c r="BD882" s="16">
        <f>IF(BC882="Neg","Neg",BC882*HLOOKUP(BD$3,T_GDP[#All],2,FALSE))</f>
        <v>110.01046501338902</v>
      </c>
      <c r="BE882" s="16">
        <f>IF(BD882="Neg","Neg",BD882*HLOOKUP(BE$3,T_GDP[#All],2,FALSE))</f>
        <v>117.2667465301585</v>
      </c>
      <c r="BF882" s="16">
        <f>IF(BE882="Neg","Neg",BE882*HLOOKUP(BF$3,T_GDP[#All],2,FALSE))</f>
        <v>119.37742013692018</v>
      </c>
      <c r="BG882" s="16">
        <f>IF(BF882="Neg","Neg",BF882*HLOOKUP(BG$3,T_GDP[#All],2,FALSE))</f>
        <v>123.41566220004542</v>
      </c>
      <c r="BH882" s="16">
        <f>IF(BG882="Neg","Neg",BG882*HLOOKUP(BH$3,T_GDP[#All],2,FALSE))</f>
        <v>127.41876532120972</v>
      </c>
      <c r="BI882" s="16">
        <f>IF(BH882="Neg","Neg",BH882*HLOOKUP(BI$3,T_GDP[#All],2,FALSE))</f>
        <v>132.27487900971417</v>
      </c>
      <c r="BJ882" s="16">
        <f>IF(BI882="Neg","Neg",BI882*HLOOKUP(BJ$3,T_GDP[#All],2,FALSE))</f>
        <v>137.47543232319839</v>
      </c>
    </row>
    <row r="883" spans="1:62" ht="13.9" customHeight="1" x14ac:dyDescent="0.25">
      <c r="A883" s="6"/>
      <c r="B883" s="30" t="s">
        <v>526</v>
      </c>
      <c r="C883" s="31" t="s">
        <v>1481</v>
      </c>
      <c r="D883" s="30" t="s">
        <v>725</v>
      </c>
      <c r="E883" s="23"/>
      <c r="F883" s="23"/>
      <c r="G883" s="23"/>
      <c r="H883" s="23"/>
      <c r="I883" s="23"/>
      <c r="J883" s="23"/>
      <c r="K883" s="23"/>
      <c r="L883" s="23"/>
      <c r="M883" s="23"/>
      <c r="N883" s="15"/>
      <c r="O883" s="15"/>
      <c r="P883" s="15"/>
      <c r="Q883" s="15"/>
      <c r="R883" s="15"/>
      <c r="S883" s="15"/>
      <c r="T883" s="15"/>
      <c r="U883" s="15"/>
      <c r="V883" s="15"/>
      <c r="W883" s="15"/>
      <c r="X883" s="15"/>
      <c r="Y883" s="15"/>
      <c r="Z883" s="15"/>
      <c r="AA883" s="15"/>
      <c r="AB883" s="15"/>
      <c r="AC883" s="15"/>
      <c r="AD883" s="15"/>
      <c r="AE883" s="15"/>
      <c r="AF883" s="15"/>
      <c r="AG883" s="15"/>
      <c r="AH883" s="15"/>
      <c r="AI883" s="25"/>
      <c r="AJ883" s="25"/>
      <c r="AK883" s="25"/>
      <c r="AL883" s="25"/>
      <c r="AM883" s="25"/>
      <c r="AN883" s="25"/>
      <c r="AO883" s="25"/>
      <c r="AP883" s="25"/>
      <c r="AQ883" s="25"/>
      <c r="AR883" s="25"/>
      <c r="AS883" s="32"/>
      <c r="AT883" s="32"/>
      <c r="AU883" s="32">
        <v>0</v>
      </c>
      <c r="AV883" s="32">
        <v>0</v>
      </c>
      <c r="AW883" s="32">
        <v>90</v>
      </c>
      <c r="AX883" s="32">
        <v>270</v>
      </c>
      <c r="AY883" s="32">
        <v>255</v>
      </c>
      <c r="AZ883" s="16">
        <f>IF(AY883="Neg","Neg",AY883*HLOOKUP(AZ$3,T_GDP[#All],2,FALSE))</f>
        <v>265.0836212406652</v>
      </c>
      <c r="BA883" s="16">
        <f>IF(AZ883="Neg","Neg",AZ883*HLOOKUP(BA$3,T_GDP[#All],2,FALSE))</f>
        <v>274.44910874369918</v>
      </c>
      <c r="BB883" s="16">
        <f>IF(BA883="Neg","Neg",BA883*HLOOKUP(BB$3,T_GDP[#All],2,FALSE))</f>
        <v>283.55038555442576</v>
      </c>
      <c r="BC883" s="16">
        <f>IF(BB883="Neg","Neg",BB883*HLOOKUP(BC$3,T_GDP[#All],2,FALSE))</f>
        <v>263.01821465981789</v>
      </c>
      <c r="BD883" s="16">
        <f>IF(BC883="Neg","Neg",BC883*HLOOKUP(BD$3,T_GDP[#All],2,FALSE))</f>
        <v>295.29124819383361</v>
      </c>
      <c r="BE883" s="16">
        <f>IF(BD883="Neg","Neg",BD883*HLOOKUP(BE$3,T_GDP[#All],2,FALSE))</f>
        <v>314.76863542305693</v>
      </c>
      <c r="BF883" s="16">
        <f>IF(BE883="Neg","Neg",BE883*HLOOKUP(BF$3,T_GDP[#All],2,FALSE))</f>
        <v>320.43412773594355</v>
      </c>
      <c r="BG883" s="16">
        <f>IF(BF883="Neg","Neg",BF883*HLOOKUP(BG$3,T_GDP[#All],2,FALSE))</f>
        <v>331.27361958959546</v>
      </c>
      <c r="BH883" s="16">
        <f>IF(BG883="Neg","Neg",BG883*HLOOKUP(BH$3,T_GDP[#All],2,FALSE))</f>
        <v>342.01879112535227</v>
      </c>
      <c r="BI883" s="16">
        <f>IF(BH883="Neg","Neg",BH883*HLOOKUP(BI$3,T_GDP[#All],2,FALSE))</f>
        <v>355.0536226050221</v>
      </c>
      <c r="BJ883" s="16">
        <f>IF(BI883="Neg","Neg",BI883*HLOOKUP(BJ$3,T_GDP[#All],2,FALSE))</f>
        <v>369.01300255174294</v>
      </c>
    </row>
    <row r="884" spans="1:62" ht="13.9" customHeight="1" x14ac:dyDescent="0.25">
      <c r="A884" s="6"/>
      <c r="B884" s="30" t="s">
        <v>526</v>
      </c>
      <c r="C884" s="31" t="s">
        <v>1482</v>
      </c>
      <c r="D884" s="30" t="s">
        <v>728</v>
      </c>
      <c r="E884" s="23"/>
      <c r="F884" s="23"/>
      <c r="G884" s="23"/>
      <c r="H884" s="23"/>
      <c r="I884" s="23"/>
      <c r="J884" s="23"/>
      <c r="K884" s="23"/>
      <c r="L884" s="23"/>
      <c r="M884" s="23"/>
      <c r="N884" s="15"/>
      <c r="O884" s="15"/>
      <c r="P884" s="15"/>
      <c r="Q884" s="15"/>
      <c r="R884" s="15"/>
      <c r="S884" s="15"/>
      <c r="T884" s="15"/>
      <c r="U884" s="15"/>
      <c r="V884" s="15"/>
      <c r="W884" s="15"/>
      <c r="X884" s="15"/>
      <c r="Y884" s="15"/>
      <c r="Z884" s="15"/>
      <c r="AA884" s="15"/>
      <c r="AB884" s="15"/>
      <c r="AC884" s="15"/>
      <c r="AD884" s="15"/>
      <c r="AE884" s="15"/>
      <c r="AF884" s="15"/>
      <c r="AG884" s="15"/>
      <c r="AH884" s="15"/>
      <c r="AI884" s="25"/>
      <c r="AJ884" s="25"/>
      <c r="AK884" s="25"/>
      <c r="AL884" s="25"/>
      <c r="AM884" s="25"/>
      <c r="AN884" s="25"/>
      <c r="AO884" s="25"/>
      <c r="AP884" s="25"/>
      <c r="AQ884" s="25"/>
      <c r="AR884" s="25"/>
      <c r="AS884" s="32"/>
      <c r="AT884" s="32"/>
      <c r="AU884" s="32">
        <v>0</v>
      </c>
      <c r="AV884" s="32">
        <v>0</v>
      </c>
      <c r="AW884" s="32">
        <v>5</v>
      </c>
      <c r="AX884" s="32">
        <v>10</v>
      </c>
      <c r="AY884" s="32">
        <v>15</v>
      </c>
      <c r="AZ884" s="16">
        <f>IF(AY884="Neg","Neg",AY884*HLOOKUP(AZ$3,T_GDP[#All],2,FALSE))</f>
        <v>15.593154190627365</v>
      </c>
      <c r="BA884" s="16">
        <f>IF(AZ884="Neg","Neg",AZ884*HLOOKUP(BA$3,T_GDP[#All],2,FALSE))</f>
        <v>16.144065220217598</v>
      </c>
      <c r="BB884" s="16">
        <f>IF(BA884="Neg","Neg",BA884*HLOOKUP(BB$3,T_GDP[#All],2,FALSE))</f>
        <v>16.679434444377986</v>
      </c>
      <c r="BC884" s="16">
        <f>IF(BB884="Neg","Neg",BB884*HLOOKUP(BC$3,T_GDP[#All],2,FALSE))</f>
        <v>15.471659685871641</v>
      </c>
      <c r="BD884" s="16">
        <f>IF(BC884="Neg","Neg",BC884*HLOOKUP(BD$3,T_GDP[#All],2,FALSE))</f>
        <v>17.370073423166684</v>
      </c>
      <c r="BE884" s="16">
        <f>IF(BD884="Neg","Neg",BD884*HLOOKUP(BE$3,T_GDP[#All],2,FALSE))</f>
        <v>18.515802083709232</v>
      </c>
      <c r="BF884" s="16">
        <f>IF(BE884="Neg","Neg",BE884*HLOOKUP(BF$3,T_GDP[#All],2,FALSE))</f>
        <v>18.849066337408445</v>
      </c>
      <c r="BG884" s="16">
        <f>IF(BF884="Neg","Neg",BF884*HLOOKUP(BG$3,T_GDP[#All],2,FALSE))</f>
        <v>19.486683505270324</v>
      </c>
      <c r="BH884" s="16">
        <f>IF(BG884="Neg","Neg",BG884*HLOOKUP(BH$3,T_GDP[#All],2,FALSE))</f>
        <v>20.118752419138371</v>
      </c>
      <c r="BI884" s="16">
        <f>IF(BH884="Neg","Neg",BH884*HLOOKUP(BI$3,T_GDP[#All],2,FALSE))</f>
        <v>20.885507212060126</v>
      </c>
      <c r="BJ884" s="16">
        <f>IF(BI884="Neg","Neg",BI884*HLOOKUP(BJ$3,T_GDP[#All],2,FALSE))</f>
        <v>21.706647208926057</v>
      </c>
    </row>
    <row r="885" spans="1:62" ht="13.9" customHeight="1" x14ac:dyDescent="0.25">
      <c r="A885" s="6"/>
      <c r="B885" s="30" t="s">
        <v>526</v>
      </c>
      <c r="C885" s="31" t="s">
        <v>1482</v>
      </c>
      <c r="D885" s="30" t="s">
        <v>725</v>
      </c>
      <c r="E885" s="23"/>
      <c r="F885" s="23"/>
      <c r="G885" s="23"/>
      <c r="H885" s="23"/>
      <c r="I885" s="23"/>
      <c r="J885" s="23"/>
      <c r="K885" s="23"/>
      <c r="L885" s="23"/>
      <c r="M885" s="23"/>
      <c r="N885" s="15"/>
      <c r="O885" s="15"/>
      <c r="P885" s="15"/>
      <c r="Q885" s="15"/>
      <c r="R885" s="15"/>
      <c r="S885" s="15"/>
      <c r="T885" s="15"/>
      <c r="U885" s="15"/>
      <c r="V885" s="15"/>
      <c r="W885" s="15"/>
      <c r="X885" s="15"/>
      <c r="Y885" s="15"/>
      <c r="Z885" s="15"/>
      <c r="AA885" s="15"/>
      <c r="AB885" s="15"/>
      <c r="AC885" s="15"/>
      <c r="AD885" s="15"/>
      <c r="AE885" s="15"/>
      <c r="AF885" s="15"/>
      <c r="AG885" s="15"/>
      <c r="AH885" s="15"/>
      <c r="AI885" s="25"/>
      <c r="AJ885" s="25"/>
      <c r="AK885" s="25"/>
      <c r="AL885" s="25"/>
      <c r="AM885" s="25"/>
      <c r="AN885" s="25"/>
      <c r="AO885" s="25"/>
      <c r="AP885" s="25"/>
      <c r="AQ885" s="25"/>
      <c r="AR885" s="25"/>
      <c r="AS885" s="32"/>
      <c r="AT885" s="32"/>
      <c r="AU885" s="32">
        <v>0</v>
      </c>
      <c r="AV885" s="32">
        <v>0</v>
      </c>
      <c r="AW885" s="32">
        <v>25</v>
      </c>
      <c r="AX885" s="32">
        <v>30</v>
      </c>
      <c r="AY885" s="32">
        <v>50</v>
      </c>
      <c r="AZ885" s="16">
        <f>IF(AY885="Neg","Neg",AY885*HLOOKUP(AZ$3,T_GDP[#All],2,FALSE))</f>
        <v>51.977180635424546</v>
      </c>
      <c r="BA885" s="16">
        <f>IF(AZ885="Neg","Neg",AZ885*HLOOKUP(BA$3,T_GDP[#All],2,FALSE))</f>
        <v>53.813550734058659</v>
      </c>
      <c r="BB885" s="16">
        <f>IF(BA885="Neg","Neg",BA885*HLOOKUP(BB$3,T_GDP[#All],2,FALSE))</f>
        <v>55.598114814593281</v>
      </c>
      <c r="BC885" s="16">
        <f>IF(BB885="Neg","Neg",BB885*HLOOKUP(BC$3,T_GDP[#All],2,FALSE))</f>
        <v>51.572198952905467</v>
      </c>
      <c r="BD885" s="16">
        <f>IF(BC885="Neg","Neg",BC885*HLOOKUP(BD$3,T_GDP[#All],2,FALSE))</f>
        <v>57.900244743888948</v>
      </c>
      <c r="BE885" s="16">
        <f>IF(BD885="Neg","Neg",BD885*HLOOKUP(BE$3,T_GDP[#All],2,FALSE))</f>
        <v>61.719340279030774</v>
      </c>
      <c r="BF885" s="16">
        <f>IF(BE885="Neg","Neg",BE885*HLOOKUP(BF$3,T_GDP[#All],2,FALSE))</f>
        <v>62.830221124694816</v>
      </c>
      <c r="BG885" s="16">
        <f>IF(BF885="Neg","Neg",BF885*HLOOKUP(BG$3,T_GDP[#All],2,FALSE))</f>
        <v>64.955611684234412</v>
      </c>
      <c r="BH885" s="16">
        <f>IF(BG885="Neg","Neg",BG885*HLOOKUP(BH$3,T_GDP[#All],2,FALSE))</f>
        <v>67.062508063794567</v>
      </c>
      <c r="BI885" s="16">
        <f>IF(BH885="Neg","Neg",BH885*HLOOKUP(BI$3,T_GDP[#All],2,FALSE))</f>
        <v>69.618357373533755</v>
      </c>
      <c r="BJ885" s="16">
        <f>IF(BI885="Neg","Neg",BI885*HLOOKUP(BJ$3,T_GDP[#All],2,FALSE))</f>
        <v>72.35549069642019</v>
      </c>
    </row>
    <row r="886" spans="1:62" ht="13.9" customHeight="1" x14ac:dyDescent="0.25">
      <c r="A886" s="6"/>
      <c r="B886" s="30" t="s">
        <v>526</v>
      </c>
      <c r="C886" s="31" t="s">
        <v>1482</v>
      </c>
      <c r="D886" s="30" t="s">
        <v>2129</v>
      </c>
      <c r="E886" s="23"/>
      <c r="F886" s="23"/>
      <c r="G886" s="23"/>
      <c r="H886" s="23"/>
      <c r="I886" s="23"/>
      <c r="J886" s="23"/>
      <c r="K886" s="23"/>
      <c r="L886" s="23"/>
      <c r="M886" s="23"/>
      <c r="N886" s="15"/>
      <c r="O886" s="15"/>
      <c r="P886" s="15"/>
      <c r="Q886" s="15"/>
      <c r="R886" s="15"/>
      <c r="S886" s="15"/>
      <c r="T886" s="15"/>
      <c r="U886" s="15"/>
      <c r="V886" s="15"/>
      <c r="W886" s="15"/>
      <c r="X886" s="15"/>
      <c r="Y886" s="15"/>
      <c r="Z886" s="15"/>
      <c r="AA886" s="15"/>
      <c r="AB886" s="15"/>
      <c r="AC886" s="15"/>
      <c r="AD886" s="15"/>
      <c r="AE886" s="15"/>
      <c r="AF886" s="15"/>
      <c r="AG886" s="15"/>
      <c r="AH886" s="15"/>
      <c r="AI886" s="25"/>
      <c r="AJ886" s="25"/>
      <c r="AK886" s="25"/>
      <c r="AL886" s="25"/>
      <c r="AM886" s="25"/>
      <c r="AN886" s="25"/>
      <c r="AO886" s="25"/>
      <c r="AP886" s="25"/>
      <c r="AQ886" s="25"/>
      <c r="AR886" s="25"/>
      <c r="AS886" s="32"/>
      <c r="AT886" s="32"/>
      <c r="AU886" s="32">
        <v>0</v>
      </c>
      <c r="AV886" s="32">
        <v>25</v>
      </c>
      <c r="AW886" s="32">
        <v>85</v>
      </c>
      <c r="AX886" s="32">
        <v>145</v>
      </c>
      <c r="AY886" s="32">
        <v>185</v>
      </c>
      <c r="AZ886" s="16">
        <f>IF(AY886="Neg","Neg",AY886*HLOOKUP(AZ$3,T_GDP[#All],2,FALSE))</f>
        <v>192.31556835107082</v>
      </c>
      <c r="BA886" s="16">
        <f>IF(AZ886="Neg","Neg",AZ886*HLOOKUP(BA$3,T_GDP[#All],2,FALSE))</f>
        <v>199.11013771601705</v>
      </c>
      <c r="BB886" s="16">
        <f>IF(BA886="Neg","Neg",BA886*HLOOKUP(BB$3,T_GDP[#All],2,FALSE))</f>
        <v>205.71302481399516</v>
      </c>
      <c r="BC886" s="16">
        <f>IF(BB886="Neg","Neg",BB886*HLOOKUP(BC$3,T_GDP[#All],2,FALSE))</f>
        <v>190.81713612575024</v>
      </c>
      <c r="BD886" s="16">
        <f>IF(BC886="Neg","Neg",BC886*HLOOKUP(BD$3,T_GDP[#All],2,FALSE))</f>
        <v>214.23090555238912</v>
      </c>
      <c r="BE886" s="16">
        <f>IF(BD886="Neg","Neg",BD886*HLOOKUP(BE$3,T_GDP[#All],2,FALSE))</f>
        <v>228.36155903241388</v>
      </c>
      <c r="BF886" s="16">
        <f>IF(BE886="Neg","Neg",BE886*HLOOKUP(BF$3,T_GDP[#All],2,FALSE))</f>
        <v>232.47181816137083</v>
      </c>
      <c r="BG886" s="16">
        <f>IF(BF886="Neg","Neg",BF886*HLOOKUP(BG$3,T_GDP[#All],2,FALSE))</f>
        <v>240.33576323166733</v>
      </c>
      <c r="BH886" s="16">
        <f>IF(BG886="Neg","Neg",BG886*HLOOKUP(BH$3,T_GDP[#All],2,FALSE))</f>
        <v>248.13127983603991</v>
      </c>
      <c r="BI886" s="16">
        <f>IF(BH886="Neg","Neg",BH886*HLOOKUP(BI$3,T_GDP[#All],2,FALSE))</f>
        <v>257.58792228207489</v>
      </c>
      <c r="BJ886" s="16">
        <f>IF(BI886="Neg","Neg",BI886*HLOOKUP(BJ$3,T_GDP[#All],2,FALSE))</f>
        <v>267.71531557675473</v>
      </c>
    </row>
    <row r="887" spans="1:62" ht="13.9" customHeight="1" x14ac:dyDescent="0.25">
      <c r="A887" s="6"/>
      <c r="B887" s="30" t="s">
        <v>526</v>
      </c>
      <c r="C887" s="31" t="s">
        <v>1483</v>
      </c>
      <c r="D887" s="30" t="s">
        <v>728</v>
      </c>
      <c r="E887" s="23"/>
      <c r="F887" s="23"/>
      <c r="G887" s="23"/>
      <c r="H887" s="23"/>
      <c r="I887" s="23"/>
      <c r="J887" s="23"/>
      <c r="K887" s="23"/>
      <c r="L887" s="23"/>
      <c r="M887" s="23"/>
      <c r="N887" s="15"/>
      <c r="O887" s="15"/>
      <c r="P887" s="15"/>
      <c r="Q887" s="15"/>
      <c r="R887" s="15"/>
      <c r="S887" s="15"/>
      <c r="T887" s="15"/>
      <c r="U887" s="15"/>
      <c r="V887" s="15"/>
      <c r="W887" s="15"/>
      <c r="X887" s="15"/>
      <c r="Y887" s="15"/>
      <c r="Z887" s="15"/>
      <c r="AA887" s="15"/>
      <c r="AB887" s="15"/>
      <c r="AC887" s="15"/>
      <c r="AD887" s="15"/>
      <c r="AE887" s="15"/>
      <c r="AF887" s="15"/>
      <c r="AG887" s="15"/>
      <c r="AH887" s="15"/>
      <c r="AI887" s="25"/>
      <c r="AJ887" s="25"/>
      <c r="AK887" s="25"/>
      <c r="AL887" s="25"/>
      <c r="AM887" s="25"/>
      <c r="AN887" s="25"/>
      <c r="AO887" s="25"/>
      <c r="AP887" s="25"/>
      <c r="AQ887" s="25"/>
      <c r="AR887" s="25"/>
      <c r="AS887" s="32"/>
      <c r="AT887" s="32"/>
      <c r="AU887" s="32">
        <v>0</v>
      </c>
      <c r="AV887" s="32">
        <v>5</v>
      </c>
      <c r="AW887" s="32">
        <v>5</v>
      </c>
      <c r="AX887" s="32">
        <v>0</v>
      </c>
      <c r="AY887" s="32">
        <v>0</v>
      </c>
      <c r="AZ887" s="16">
        <f>IF(AY887="Neg","Neg",AY887*HLOOKUP(AZ$3,T_GDP[#All],2,FALSE))</f>
        <v>0</v>
      </c>
      <c r="BA887" s="16">
        <f>IF(AZ887="Neg","Neg",AZ887*HLOOKUP(BA$3,T_GDP[#All],2,FALSE))</f>
        <v>0</v>
      </c>
      <c r="BB887" s="16">
        <f>IF(BA887="Neg","Neg",BA887*HLOOKUP(BB$3,T_GDP[#All],2,FALSE))</f>
        <v>0</v>
      </c>
      <c r="BC887" s="16">
        <f>IF(BB887="Neg","Neg",BB887*HLOOKUP(BC$3,T_GDP[#All],2,FALSE))</f>
        <v>0</v>
      </c>
      <c r="BD887" s="16">
        <f>IF(BC887="Neg","Neg",BC887*HLOOKUP(BD$3,T_GDP[#All],2,FALSE))</f>
        <v>0</v>
      </c>
      <c r="BE887" s="16">
        <f>IF(BD887="Neg","Neg",BD887*HLOOKUP(BE$3,T_GDP[#All],2,FALSE))</f>
        <v>0</v>
      </c>
      <c r="BF887" s="16">
        <f>IF(BE887="Neg","Neg",BE887*HLOOKUP(BF$3,T_GDP[#All],2,FALSE))</f>
        <v>0</v>
      </c>
      <c r="BG887" s="16">
        <f>IF(BF887="Neg","Neg",BF887*HLOOKUP(BG$3,T_GDP[#All],2,FALSE))</f>
        <v>0</v>
      </c>
      <c r="BH887" s="16">
        <f>IF(BG887="Neg","Neg",BG887*HLOOKUP(BH$3,T_GDP[#All],2,FALSE))</f>
        <v>0</v>
      </c>
      <c r="BI887" s="16">
        <f>IF(BH887="Neg","Neg",BH887*HLOOKUP(BI$3,T_GDP[#All],2,FALSE))</f>
        <v>0</v>
      </c>
      <c r="BJ887" s="16">
        <f>IF(BI887="Neg","Neg",BI887*HLOOKUP(BJ$3,T_GDP[#All],2,FALSE))</f>
        <v>0</v>
      </c>
    </row>
    <row r="888" spans="1:62" ht="13.9" customHeight="1" x14ac:dyDescent="0.25">
      <c r="A888" s="6"/>
      <c r="B888" s="30" t="s">
        <v>526</v>
      </c>
      <c r="C888" s="31" t="s">
        <v>1483</v>
      </c>
      <c r="D888" s="30" t="s">
        <v>725</v>
      </c>
      <c r="E888" s="23"/>
      <c r="F888" s="23"/>
      <c r="G888" s="23"/>
      <c r="H888" s="23"/>
      <c r="I888" s="23"/>
      <c r="J888" s="23"/>
      <c r="K888" s="23"/>
      <c r="L888" s="23"/>
      <c r="M888" s="23"/>
      <c r="N888" s="15"/>
      <c r="O888" s="15"/>
      <c r="P888" s="15"/>
      <c r="Q888" s="15"/>
      <c r="R888" s="15"/>
      <c r="S888" s="15"/>
      <c r="T888" s="15"/>
      <c r="U888" s="15"/>
      <c r="V888" s="15"/>
      <c r="W888" s="15"/>
      <c r="X888" s="15"/>
      <c r="Y888" s="15"/>
      <c r="Z888" s="15"/>
      <c r="AA888" s="15"/>
      <c r="AB888" s="15"/>
      <c r="AC888" s="15"/>
      <c r="AD888" s="15"/>
      <c r="AE888" s="15"/>
      <c r="AF888" s="15"/>
      <c r="AG888" s="15"/>
      <c r="AH888" s="15"/>
      <c r="AI888" s="25"/>
      <c r="AJ888" s="25"/>
      <c r="AK888" s="25"/>
      <c r="AL888" s="25"/>
      <c r="AM888" s="25"/>
      <c r="AN888" s="25"/>
      <c r="AO888" s="25"/>
      <c r="AP888" s="25"/>
      <c r="AQ888" s="25"/>
      <c r="AR888" s="25"/>
      <c r="AS888" s="32"/>
      <c r="AT888" s="32"/>
      <c r="AU888" s="32">
        <v>5</v>
      </c>
      <c r="AV888" s="32">
        <v>5</v>
      </c>
      <c r="AW888" s="32">
        <v>5</v>
      </c>
      <c r="AX888" s="32">
        <v>5</v>
      </c>
      <c r="AY888" s="32">
        <v>5</v>
      </c>
      <c r="AZ888" s="16">
        <f>IF(AY888="Neg","Neg",AY888*HLOOKUP(AZ$3,T_GDP[#All],2,FALSE))</f>
        <v>5.1977180635424549</v>
      </c>
      <c r="BA888" s="16">
        <f>IF(AZ888="Neg","Neg",AZ888*HLOOKUP(BA$3,T_GDP[#All],2,FALSE))</f>
        <v>5.3813550734058664</v>
      </c>
      <c r="BB888" s="16">
        <f>IF(BA888="Neg","Neg",BA888*HLOOKUP(BB$3,T_GDP[#All],2,FALSE))</f>
        <v>5.5598114814593291</v>
      </c>
      <c r="BC888" s="16">
        <f>IF(BB888="Neg","Neg",BB888*HLOOKUP(BC$3,T_GDP[#All],2,FALSE))</f>
        <v>5.1572198952905479</v>
      </c>
      <c r="BD888" s="16">
        <f>IF(BC888="Neg","Neg",BC888*HLOOKUP(BD$3,T_GDP[#All],2,FALSE))</f>
        <v>5.790024474388896</v>
      </c>
      <c r="BE888" s="16">
        <f>IF(BD888="Neg","Neg",BD888*HLOOKUP(BE$3,T_GDP[#All],2,FALSE))</f>
        <v>6.1719340279030792</v>
      </c>
      <c r="BF888" s="16">
        <f>IF(BE888="Neg","Neg",BE888*HLOOKUP(BF$3,T_GDP[#All],2,FALSE))</f>
        <v>6.2830221124694834</v>
      </c>
      <c r="BG888" s="16">
        <f>IF(BF888="Neg","Neg",BF888*HLOOKUP(BG$3,T_GDP[#All],2,FALSE))</f>
        <v>6.4955611684234427</v>
      </c>
      <c r="BH888" s="16">
        <f>IF(BG888="Neg","Neg",BG888*HLOOKUP(BH$3,T_GDP[#All],2,FALSE))</f>
        <v>6.7062508063794581</v>
      </c>
      <c r="BI888" s="16">
        <f>IF(BH888="Neg","Neg",BH888*HLOOKUP(BI$3,T_GDP[#All],2,FALSE))</f>
        <v>6.9618357373533764</v>
      </c>
      <c r="BJ888" s="16">
        <f>IF(BI888="Neg","Neg",BI888*HLOOKUP(BJ$3,T_GDP[#All],2,FALSE))</f>
        <v>7.2355490696420199</v>
      </c>
    </row>
    <row r="889" spans="1:62" ht="13.9" customHeight="1" x14ac:dyDescent="0.25">
      <c r="A889" s="6"/>
      <c r="B889" s="30" t="s">
        <v>526</v>
      </c>
      <c r="C889" s="31" t="s">
        <v>1484</v>
      </c>
      <c r="D889" s="30" t="s">
        <v>737</v>
      </c>
      <c r="E889" s="23"/>
      <c r="F889" s="23"/>
      <c r="G889" s="23"/>
      <c r="H889" s="23"/>
      <c r="I889" s="23"/>
      <c r="J889" s="23"/>
      <c r="K889" s="23"/>
      <c r="L889" s="23"/>
      <c r="M889" s="23"/>
      <c r="N889" s="15"/>
      <c r="O889" s="15"/>
      <c r="P889" s="15"/>
      <c r="Q889" s="15"/>
      <c r="R889" s="15"/>
      <c r="S889" s="15"/>
      <c r="T889" s="15"/>
      <c r="U889" s="15"/>
      <c r="V889" s="15"/>
      <c r="W889" s="15"/>
      <c r="X889" s="15"/>
      <c r="Y889" s="15"/>
      <c r="Z889" s="15"/>
      <c r="AA889" s="15"/>
      <c r="AB889" s="15"/>
      <c r="AC889" s="15"/>
      <c r="AD889" s="15"/>
      <c r="AE889" s="15"/>
      <c r="AF889" s="15"/>
      <c r="AG889" s="15"/>
      <c r="AH889" s="15"/>
      <c r="AI889" s="25"/>
      <c r="AJ889" s="25"/>
      <c r="AK889" s="25"/>
      <c r="AL889" s="25"/>
      <c r="AM889" s="25"/>
      <c r="AN889" s="25"/>
      <c r="AO889" s="25"/>
      <c r="AP889" s="25"/>
      <c r="AQ889" s="25"/>
      <c r="AR889" s="25"/>
      <c r="AS889" s="32"/>
      <c r="AT889" s="32"/>
      <c r="AU889" s="32">
        <v>70</v>
      </c>
      <c r="AV889" s="32">
        <v>50</v>
      </c>
      <c r="AW889" s="32">
        <v>50</v>
      </c>
      <c r="AX889" s="32">
        <v>45</v>
      </c>
      <c r="AY889" s="32">
        <v>45</v>
      </c>
      <c r="AZ889" s="16">
        <f>IF(AY889="Neg","Neg",AY889*HLOOKUP(AZ$3,T_GDP[#All],2,FALSE))</f>
        <v>46.779462571882092</v>
      </c>
      <c r="BA889" s="16">
        <f>IF(AZ889="Neg","Neg",AZ889*HLOOKUP(BA$3,T_GDP[#All],2,FALSE))</f>
        <v>48.432195660652795</v>
      </c>
      <c r="BB889" s="16">
        <f>IF(BA889="Neg","Neg",BA889*HLOOKUP(BB$3,T_GDP[#All],2,FALSE))</f>
        <v>50.03830333313396</v>
      </c>
      <c r="BC889" s="16">
        <f>IF(BB889="Neg","Neg",BB889*HLOOKUP(BC$3,T_GDP[#All],2,FALSE))</f>
        <v>46.414979057614929</v>
      </c>
      <c r="BD889" s="16">
        <f>IF(BC889="Neg","Neg",BC889*HLOOKUP(BD$3,T_GDP[#All],2,FALSE))</f>
        <v>52.110220269500061</v>
      </c>
      <c r="BE889" s="16">
        <f>IF(BD889="Neg","Neg",BD889*HLOOKUP(BE$3,T_GDP[#All],2,FALSE))</f>
        <v>55.547406251127704</v>
      </c>
      <c r="BF889" s="16">
        <f>IF(BE889="Neg","Neg",BE889*HLOOKUP(BF$3,T_GDP[#All],2,FALSE))</f>
        <v>56.547199012225342</v>
      </c>
      <c r="BG889" s="16">
        <f>IF(BF889="Neg","Neg",BF889*HLOOKUP(BG$3,T_GDP[#All],2,FALSE))</f>
        <v>58.460050515810977</v>
      </c>
      <c r="BH889" s="16">
        <f>IF(BG889="Neg","Neg",BG889*HLOOKUP(BH$3,T_GDP[#All],2,FALSE))</f>
        <v>60.356257257415116</v>
      </c>
      <c r="BI889" s="16">
        <f>IF(BH889="Neg","Neg",BH889*HLOOKUP(BI$3,T_GDP[#All],2,FALSE))</f>
        <v>62.656521636180379</v>
      </c>
      <c r="BJ889" s="16">
        <f>IF(BI889="Neg","Neg",BI889*HLOOKUP(BJ$3,T_GDP[#All],2,FALSE))</f>
        <v>65.119941626778171</v>
      </c>
    </row>
    <row r="890" spans="1:62" ht="13.9" customHeight="1" x14ac:dyDescent="0.25">
      <c r="A890" s="6"/>
      <c r="B890" s="30" t="s">
        <v>526</v>
      </c>
      <c r="C890" s="31" t="s">
        <v>1485</v>
      </c>
      <c r="D890" s="30" t="s">
        <v>710</v>
      </c>
      <c r="E890" s="23"/>
      <c r="F890" s="23"/>
      <c r="G890" s="23"/>
      <c r="H890" s="23"/>
      <c r="I890" s="23"/>
      <c r="J890" s="23"/>
      <c r="K890" s="23"/>
      <c r="L890" s="23"/>
      <c r="M890" s="23"/>
      <c r="N890" s="15"/>
      <c r="O890" s="15"/>
      <c r="P890" s="15"/>
      <c r="Q890" s="15"/>
      <c r="R890" s="15"/>
      <c r="S890" s="15"/>
      <c r="T890" s="15"/>
      <c r="U890" s="15"/>
      <c r="V890" s="15"/>
      <c r="W890" s="15"/>
      <c r="X890" s="15"/>
      <c r="Y890" s="15"/>
      <c r="Z890" s="15"/>
      <c r="AA890" s="15"/>
      <c r="AB890" s="15"/>
      <c r="AC890" s="15"/>
      <c r="AD890" s="15"/>
      <c r="AE890" s="15"/>
      <c r="AF890" s="15"/>
      <c r="AG890" s="15"/>
      <c r="AH890" s="15"/>
      <c r="AI890" s="25"/>
      <c r="AJ890" s="25"/>
      <c r="AK890" s="25"/>
      <c r="AL890" s="25"/>
      <c r="AM890" s="25"/>
      <c r="AN890" s="25"/>
      <c r="AO890" s="25"/>
      <c r="AP890" s="25"/>
      <c r="AQ890" s="25"/>
      <c r="AR890" s="25"/>
      <c r="AS890" s="32"/>
      <c r="AT890" s="32"/>
      <c r="AU890" s="32">
        <v>40</v>
      </c>
      <c r="AV890" s="32">
        <v>305</v>
      </c>
      <c r="AW890" s="32">
        <v>385</v>
      </c>
      <c r="AX890" s="32">
        <v>575</v>
      </c>
      <c r="AY890" s="32">
        <v>610</v>
      </c>
      <c r="AZ890" s="16">
        <f>IF(AY890="Neg","Neg",AY890*HLOOKUP(AZ$3,T_GDP[#All],2,FALSE))</f>
        <v>634.12160375217945</v>
      </c>
      <c r="BA890" s="16">
        <f>IF(AZ890="Neg","Neg",AZ890*HLOOKUP(BA$3,T_GDP[#All],2,FALSE))</f>
        <v>656.52531895551567</v>
      </c>
      <c r="BB890" s="16">
        <f>IF(BA890="Neg","Neg",BA890*HLOOKUP(BB$3,T_GDP[#All],2,FALSE))</f>
        <v>678.29700073803815</v>
      </c>
      <c r="BC890" s="16">
        <f>IF(BB890="Neg","Neg",BB890*HLOOKUP(BC$3,T_GDP[#All],2,FALSE))</f>
        <v>629.18082722544682</v>
      </c>
      <c r="BD890" s="16">
        <f>IF(BC890="Neg","Neg",BC890*HLOOKUP(BD$3,T_GDP[#All],2,FALSE))</f>
        <v>706.38298587544534</v>
      </c>
      <c r="BE890" s="16">
        <f>IF(BD890="Neg","Neg",BD890*HLOOKUP(BE$3,T_GDP[#All],2,FALSE))</f>
        <v>752.9759514041757</v>
      </c>
      <c r="BF890" s="16">
        <f>IF(BE890="Neg","Neg",BE890*HLOOKUP(BF$3,T_GDP[#All],2,FALSE))</f>
        <v>766.52869772127701</v>
      </c>
      <c r="BG890" s="16">
        <f>IF(BF890="Neg","Neg",BF890*HLOOKUP(BG$3,T_GDP[#All],2,FALSE))</f>
        <v>792.45846254766013</v>
      </c>
      <c r="BH890" s="16">
        <f>IF(BG890="Neg","Neg",BG890*HLOOKUP(BH$3,T_GDP[#All],2,FALSE))</f>
        <v>818.16259837829409</v>
      </c>
      <c r="BI890" s="16">
        <f>IF(BH890="Neg","Neg",BH890*HLOOKUP(BI$3,T_GDP[#All],2,FALSE))</f>
        <v>849.34395995711213</v>
      </c>
      <c r="BJ890" s="16">
        <f>IF(BI890="Neg","Neg",BI890*HLOOKUP(BJ$3,T_GDP[#All],2,FALSE))</f>
        <v>882.73698649632672</v>
      </c>
    </row>
    <row r="891" spans="1:62" ht="13.9" customHeight="1" x14ac:dyDescent="0.25">
      <c r="A891" s="6"/>
      <c r="B891" s="30" t="s">
        <v>526</v>
      </c>
      <c r="C891" s="31" t="s">
        <v>1485</v>
      </c>
      <c r="D891" s="30" t="s">
        <v>738</v>
      </c>
      <c r="E891" s="23"/>
      <c r="F891" s="23"/>
      <c r="G891" s="23"/>
      <c r="H891" s="23"/>
      <c r="I891" s="23"/>
      <c r="J891" s="23"/>
      <c r="K891" s="23"/>
      <c r="L891" s="23"/>
      <c r="M891" s="23"/>
      <c r="N891" s="15"/>
      <c r="O891" s="15"/>
      <c r="P891" s="15"/>
      <c r="Q891" s="15"/>
      <c r="R891" s="15"/>
      <c r="S891" s="15"/>
      <c r="T891" s="15"/>
      <c r="U891" s="15"/>
      <c r="V891" s="15"/>
      <c r="W891" s="15"/>
      <c r="X891" s="15"/>
      <c r="Y891" s="15"/>
      <c r="Z891" s="15"/>
      <c r="AA891" s="15"/>
      <c r="AB891" s="15"/>
      <c r="AC891" s="15"/>
      <c r="AD891" s="15"/>
      <c r="AE891" s="15"/>
      <c r="AF891" s="15"/>
      <c r="AG891" s="15"/>
      <c r="AH891" s="15"/>
      <c r="AI891" s="25"/>
      <c r="AJ891" s="25"/>
      <c r="AK891" s="25"/>
      <c r="AL891" s="25"/>
      <c r="AM891" s="25"/>
      <c r="AN891" s="25"/>
      <c r="AO891" s="25"/>
      <c r="AP891" s="25"/>
      <c r="AQ891" s="25"/>
      <c r="AR891" s="25"/>
      <c r="AS891" s="25"/>
      <c r="AT891" s="25"/>
      <c r="AU891" s="15">
        <v>-55</v>
      </c>
      <c r="AV891" s="15">
        <v>-325</v>
      </c>
      <c r="AW891" s="15">
        <v>-325</v>
      </c>
      <c r="AX891" s="15">
        <v>-335</v>
      </c>
      <c r="AY891" s="15">
        <v>-340</v>
      </c>
      <c r="AZ891" s="16">
        <f>IF(AY891="Neg","Neg",AY891*HLOOKUP(AZ$3,T_GDP[#All],2,FALSE))</f>
        <v>-353.44482832088693</v>
      </c>
      <c r="BA891" s="16">
        <f>IF(AZ891="Neg","Neg",AZ891*HLOOKUP(BA$3,T_GDP[#All],2,FALSE))</f>
        <v>-365.93214499159888</v>
      </c>
      <c r="BB891" s="16">
        <f>IF(BA891="Neg","Neg",BA891*HLOOKUP(BB$3,T_GDP[#All],2,FALSE))</f>
        <v>-378.06718073923435</v>
      </c>
      <c r="BC891" s="16">
        <f>IF(BB891="Neg","Neg",BB891*HLOOKUP(BC$3,T_GDP[#All],2,FALSE))</f>
        <v>-350.69095287975722</v>
      </c>
      <c r="BD891" s="16">
        <f>IF(BC891="Neg","Neg",BC891*HLOOKUP(BD$3,T_GDP[#All],2,FALSE))</f>
        <v>-393.72166425844489</v>
      </c>
      <c r="BE891" s="16">
        <f>IF(BD891="Neg","Neg",BD891*HLOOKUP(BE$3,T_GDP[#All],2,FALSE))</f>
        <v>-419.69151389740932</v>
      </c>
      <c r="BF891" s="16">
        <f>IF(BE891="Neg","Neg",BE891*HLOOKUP(BF$3,T_GDP[#All],2,FALSE))</f>
        <v>-427.24550364792481</v>
      </c>
      <c r="BG891" s="16">
        <f>IF(BF891="Neg","Neg",BF891*HLOOKUP(BG$3,T_GDP[#All],2,FALSE))</f>
        <v>-441.69815945279407</v>
      </c>
      <c r="BH891" s="16">
        <f>IF(BG891="Neg","Neg",BG891*HLOOKUP(BH$3,T_GDP[#All],2,FALSE))</f>
        <v>-456.02505483380315</v>
      </c>
      <c r="BI891" s="16">
        <f>IF(BH891="Neg","Neg",BH891*HLOOKUP(BI$3,T_GDP[#All],2,FALSE))</f>
        <v>-473.40483014002956</v>
      </c>
      <c r="BJ891" s="16">
        <f>IF(BI891="Neg","Neg",BI891*HLOOKUP(BJ$3,T_GDP[#All],2,FALSE))</f>
        <v>-492.01733673565735</v>
      </c>
    </row>
    <row r="892" spans="1:62" ht="13.9" customHeight="1" x14ac:dyDescent="0.25">
      <c r="A892" s="6"/>
      <c r="B892" s="30" t="s">
        <v>526</v>
      </c>
      <c r="C892" s="31" t="s">
        <v>1486</v>
      </c>
      <c r="D892" s="30" t="s">
        <v>741</v>
      </c>
      <c r="E892" s="23"/>
      <c r="F892" s="23"/>
      <c r="G892" s="23"/>
      <c r="H892" s="23"/>
      <c r="I892" s="23"/>
      <c r="J892" s="23"/>
      <c r="K892" s="23"/>
      <c r="L892" s="23"/>
      <c r="M892" s="23"/>
      <c r="N892" s="15"/>
      <c r="O892" s="15"/>
      <c r="P892" s="15"/>
      <c r="Q892" s="15"/>
      <c r="R892" s="15"/>
      <c r="S892" s="15"/>
      <c r="T892" s="15"/>
      <c r="U892" s="15"/>
      <c r="V892" s="15"/>
      <c r="W892" s="15"/>
      <c r="X892" s="15"/>
      <c r="Y892" s="15"/>
      <c r="Z892" s="15"/>
      <c r="AA892" s="15"/>
      <c r="AB892" s="15"/>
      <c r="AC892" s="15"/>
      <c r="AD892" s="15"/>
      <c r="AE892" s="15"/>
      <c r="AF892" s="15"/>
      <c r="AG892" s="15"/>
      <c r="AH892" s="15"/>
      <c r="AI892" s="25"/>
      <c r="AJ892" s="25"/>
      <c r="AK892" s="25"/>
      <c r="AL892" s="25"/>
      <c r="AM892" s="25"/>
      <c r="AN892" s="25"/>
      <c r="AO892" s="25"/>
      <c r="AP892" s="25"/>
      <c r="AQ892" s="25"/>
      <c r="AR892" s="25"/>
      <c r="AS892" s="32"/>
      <c r="AT892" s="32"/>
      <c r="AU892" s="32">
        <v>-10</v>
      </c>
      <c r="AV892" s="32">
        <v>-10</v>
      </c>
      <c r="AW892" s="32">
        <v>-10</v>
      </c>
      <c r="AX892" s="32">
        <v>-10</v>
      </c>
      <c r="AY892" s="32">
        <v>-10</v>
      </c>
      <c r="AZ892" s="16">
        <f>IF(AY892="Neg","Neg",AY892*HLOOKUP(AZ$3,T_GDP[#All],2,FALSE))</f>
        <v>-10.39543612708491</v>
      </c>
      <c r="BA892" s="16">
        <f>IF(AZ892="Neg","Neg",AZ892*HLOOKUP(BA$3,T_GDP[#All],2,FALSE))</f>
        <v>-10.762710146811733</v>
      </c>
      <c r="BB892" s="16">
        <f>IF(BA892="Neg","Neg",BA892*HLOOKUP(BB$3,T_GDP[#All],2,FALSE))</f>
        <v>-11.119622962918658</v>
      </c>
      <c r="BC892" s="16">
        <f>IF(BB892="Neg","Neg",BB892*HLOOKUP(BC$3,T_GDP[#All],2,FALSE))</f>
        <v>-10.314439790581096</v>
      </c>
      <c r="BD892" s="16">
        <f>IF(BC892="Neg","Neg",BC892*HLOOKUP(BD$3,T_GDP[#All],2,FALSE))</f>
        <v>-11.580048948777792</v>
      </c>
      <c r="BE892" s="16">
        <f>IF(BD892="Neg","Neg",BD892*HLOOKUP(BE$3,T_GDP[#All],2,FALSE))</f>
        <v>-12.343868055806158</v>
      </c>
      <c r="BF892" s="16">
        <f>IF(BE892="Neg","Neg",BE892*HLOOKUP(BF$3,T_GDP[#All],2,FALSE))</f>
        <v>-12.566044224938967</v>
      </c>
      <c r="BG892" s="16">
        <f>IF(BF892="Neg","Neg",BF892*HLOOKUP(BG$3,T_GDP[#All],2,FALSE))</f>
        <v>-12.991122336846885</v>
      </c>
      <c r="BH892" s="16">
        <f>IF(BG892="Neg","Neg",BG892*HLOOKUP(BH$3,T_GDP[#All],2,FALSE))</f>
        <v>-13.412501612758916</v>
      </c>
      <c r="BI892" s="16">
        <f>IF(BH892="Neg","Neg",BH892*HLOOKUP(BI$3,T_GDP[#All],2,FALSE))</f>
        <v>-13.923671474706753</v>
      </c>
      <c r="BJ892" s="16">
        <f>IF(BI892="Neg","Neg",BI892*HLOOKUP(BJ$3,T_GDP[#All],2,FALSE))</f>
        <v>-14.47109813928404</v>
      </c>
    </row>
    <row r="893" spans="1:62" ht="13.9" customHeight="1" x14ac:dyDescent="0.25">
      <c r="A893" s="6"/>
      <c r="B893" s="30" t="s">
        <v>526</v>
      </c>
      <c r="C893" s="31" t="s">
        <v>1487</v>
      </c>
      <c r="D893" s="30" t="s">
        <v>725</v>
      </c>
      <c r="E893" s="23"/>
      <c r="F893" s="23"/>
      <c r="G893" s="23"/>
      <c r="H893" s="23"/>
      <c r="I893" s="23"/>
      <c r="J893" s="23"/>
      <c r="K893" s="23"/>
      <c r="L893" s="23"/>
      <c r="M893" s="23"/>
      <c r="N893" s="15"/>
      <c r="O893" s="15"/>
      <c r="P893" s="15"/>
      <c r="Q893" s="15"/>
      <c r="R893" s="15"/>
      <c r="S893" s="15"/>
      <c r="T893" s="15"/>
      <c r="U893" s="15"/>
      <c r="V893" s="15"/>
      <c r="W893" s="15"/>
      <c r="X893" s="15"/>
      <c r="Y893" s="15"/>
      <c r="Z893" s="15"/>
      <c r="AA893" s="15"/>
      <c r="AB893" s="15"/>
      <c r="AC893" s="15"/>
      <c r="AD893" s="15"/>
      <c r="AE893" s="15"/>
      <c r="AF893" s="15"/>
      <c r="AG893" s="15"/>
      <c r="AH893" s="15"/>
      <c r="AI893" s="25"/>
      <c r="AJ893" s="25"/>
      <c r="AK893" s="25"/>
      <c r="AL893" s="25"/>
      <c r="AM893" s="25"/>
      <c r="AN893" s="25"/>
      <c r="AO893" s="25"/>
      <c r="AP893" s="25"/>
      <c r="AQ893" s="25"/>
      <c r="AR893" s="25"/>
      <c r="AS893" s="32"/>
      <c r="AT893" s="32"/>
      <c r="AU893" s="32">
        <v>0</v>
      </c>
      <c r="AV893" s="32">
        <v>360</v>
      </c>
      <c r="AW893" s="32">
        <v>670</v>
      </c>
      <c r="AX893" s="32">
        <v>1010</v>
      </c>
      <c r="AY893" s="32">
        <v>1250</v>
      </c>
      <c r="AZ893" s="16">
        <f>IF(AY893="Neg","Neg",AY893*HLOOKUP(AZ$3,T_GDP[#All],2,FALSE))</f>
        <v>1299.4295158856137</v>
      </c>
      <c r="BA893" s="16">
        <f>IF(AZ893="Neg","Neg",AZ893*HLOOKUP(BA$3,T_GDP[#All],2,FALSE))</f>
        <v>1345.3387683514666</v>
      </c>
      <c r="BB893" s="16">
        <f>IF(BA893="Neg","Neg",BA893*HLOOKUP(BB$3,T_GDP[#All],2,FALSE))</f>
        <v>1389.9528703648323</v>
      </c>
      <c r="BC893" s="16">
        <f>IF(BB893="Neg","Neg",BB893*HLOOKUP(BC$3,T_GDP[#All],2,FALSE))</f>
        <v>1289.3049738226368</v>
      </c>
      <c r="BD893" s="16">
        <f>IF(BC893="Neg","Neg",BC893*HLOOKUP(BD$3,T_GDP[#All],2,FALSE))</f>
        <v>1447.5061185972238</v>
      </c>
      <c r="BE893" s="16">
        <f>IF(BD893="Neg","Neg",BD893*HLOOKUP(BE$3,T_GDP[#All],2,FALSE))</f>
        <v>1542.9835069757696</v>
      </c>
      <c r="BF893" s="16">
        <f>IF(BE893="Neg","Neg",BE893*HLOOKUP(BF$3,T_GDP[#All],2,FALSE))</f>
        <v>1570.7555281173707</v>
      </c>
      <c r="BG893" s="16">
        <f>IF(BF893="Neg","Neg",BF893*HLOOKUP(BG$3,T_GDP[#All],2,FALSE))</f>
        <v>1623.8902921058605</v>
      </c>
      <c r="BH893" s="16">
        <f>IF(BG893="Neg","Neg",BG893*HLOOKUP(BH$3,T_GDP[#All],2,FALSE))</f>
        <v>1676.5627015948644</v>
      </c>
      <c r="BI893" s="16">
        <f>IF(BH893="Neg","Neg",BH893*HLOOKUP(BI$3,T_GDP[#All],2,FALSE))</f>
        <v>1740.4589343383439</v>
      </c>
      <c r="BJ893" s="16">
        <f>IF(BI893="Neg","Neg",BI893*HLOOKUP(BJ$3,T_GDP[#All],2,FALSE))</f>
        <v>1808.8872674105048</v>
      </c>
    </row>
    <row r="894" spans="1:62" ht="13.9" customHeight="1" x14ac:dyDescent="0.25">
      <c r="A894" s="6"/>
      <c r="B894" s="30" t="s">
        <v>526</v>
      </c>
      <c r="C894" s="31" t="s">
        <v>1488</v>
      </c>
      <c r="D894" s="30" t="s">
        <v>738</v>
      </c>
      <c r="E894" s="23"/>
      <c r="F894" s="23"/>
      <c r="G894" s="23"/>
      <c r="H894" s="23"/>
      <c r="I894" s="23"/>
      <c r="J894" s="23"/>
      <c r="K894" s="23"/>
      <c r="L894" s="23"/>
      <c r="M894" s="23"/>
      <c r="N894" s="15"/>
      <c r="O894" s="15"/>
      <c r="P894" s="15"/>
      <c r="Q894" s="15"/>
      <c r="R894" s="15"/>
      <c r="S894" s="15"/>
      <c r="T894" s="15"/>
      <c r="U894" s="15"/>
      <c r="V894" s="15"/>
      <c r="W894" s="15"/>
      <c r="X894" s="15"/>
      <c r="Y894" s="15"/>
      <c r="Z894" s="15"/>
      <c r="AA894" s="15"/>
      <c r="AB894" s="15"/>
      <c r="AC894" s="15"/>
      <c r="AD894" s="15"/>
      <c r="AE894" s="15"/>
      <c r="AF894" s="15"/>
      <c r="AG894" s="15"/>
      <c r="AH894" s="15"/>
      <c r="AI894" s="25"/>
      <c r="AJ894" s="25"/>
      <c r="AK894" s="25"/>
      <c r="AL894" s="25"/>
      <c r="AM894" s="25"/>
      <c r="AN894" s="25"/>
      <c r="AO894" s="25"/>
      <c r="AP894" s="25"/>
      <c r="AQ894" s="25"/>
      <c r="AR894" s="25"/>
      <c r="AS894" s="32"/>
      <c r="AT894" s="32"/>
      <c r="AU894" s="32">
        <v>30</v>
      </c>
      <c r="AV894" s="32">
        <v>110</v>
      </c>
      <c r="AW894" s="32">
        <v>125</v>
      </c>
      <c r="AX894" s="32">
        <v>140</v>
      </c>
      <c r="AY894" s="32">
        <v>155</v>
      </c>
      <c r="AZ894" s="16">
        <f>IF(AY894="Neg","Neg",AY894*HLOOKUP(AZ$3,T_GDP[#All],2,FALSE))</f>
        <v>161.1292599698161</v>
      </c>
      <c r="BA894" s="16">
        <f>IF(AZ894="Neg","Neg",AZ894*HLOOKUP(BA$3,T_GDP[#All],2,FALSE))</f>
        <v>166.82200727558185</v>
      </c>
      <c r="BB894" s="16">
        <f>IF(BA894="Neg","Neg",BA894*HLOOKUP(BB$3,T_GDP[#All],2,FALSE))</f>
        <v>172.35415592523918</v>
      </c>
      <c r="BC894" s="16">
        <f>IF(BB894="Neg","Neg",BB894*HLOOKUP(BC$3,T_GDP[#All],2,FALSE))</f>
        <v>159.87381675400695</v>
      </c>
      <c r="BD894" s="16">
        <f>IF(BC894="Neg","Neg",BC894*HLOOKUP(BD$3,T_GDP[#All],2,FALSE))</f>
        <v>179.49075870605574</v>
      </c>
      <c r="BE894" s="16">
        <f>IF(BD894="Neg","Neg",BD894*HLOOKUP(BE$3,T_GDP[#All],2,FALSE))</f>
        <v>191.32995486499541</v>
      </c>
      <c r="BF894" s="16">
        <f>IF(BE894="Neg","Neg",BE894*HLOOKUP(BF$3,T_GDP[#All],2,FALSE))</f>
        <v>194.77368548655394</v>
      </c>
      <c r="BG894" s="16">
        <f>IF(BF894="Neg","Neg",BF894*HLOOKUP(BG$3,T_GDP[#All],2,FALSE))</f>
        <v>201.36239622112669</v>
      </c>
      <c r="BH894" s="16">
        <f>IF(BG894="Neg","Neg",BG894*HLOOKUP(BH$3,T_GDP[#All],2,FALSE))</f>
        <v>207.89377499776316</v>
      </c>
      <c r="BI894" s="16">
        <f>IF(BH894="Neg","Neg",BH894*HLOOKUP(BI$3,T_GDP[#All],2,FALSE))</f>
        <v>215.81690785795462</v>
      </c>
      <c r="BJ894" s="16">
        <f>IF(BI894="Neg","Neg",BI894*HLOOKUP(BJ$3,T_GDP[#All],2,FALSE))</f>
        <v>224.30202115890256</v>
      </c>
    </row>
    <row r="895" spans="1:62" ht="13.9" customHeight="1" x14ac:dyDescent="0.25">
      <c r="A895" s="6"/>
      <c r="B895" s="30" t="s">
        <v>526</v>
      </c>
      <c r="C895" s="31" t="s">
        <v>1488</v>
      </c>
      <c r="D895" s="30" t="s">
        <v>777</v>
      </c>
      <c r="E895" s="23"/>
      <c r="F895" s="23"/>
      <c r="G895" s="23"/>
      <c r="H895" s="23"/>
      <c r="I895" s="23"/>
      <c r="J895" s="23"/>
      <c r="K895" s="23"/>
      <c r="L895" s="23"/>
      <c r="M895" s="23"/>
      <c r="N895" s="15"/>
      <c r="O895" s="15"/>
      <c r="P895" s="15"/>
      <c r="Q895" s="15"/>
      <c r="R895" s="15"/>
      <c r="S895" s="15"/>
      <c r="T895" s="15"/>
      <c r="U895" s="15"/>
      <c r="V895" s="15"/>
      <c r="W895" s="15"/>
      <c r="X895" s="15"/>
      <c r="Y895" s="15"/>
      <c r="Z895" s="15"/>
      <c r="AA895" s="15"/>
      <c r="AB895" s="15"/>
      <c r="AC895" s="15"/>
      <c r="AD895" s="15"/>
      <c r="AE895" s="15"/>
      <c r="AF895" s="15"/>
      <c r="AG895" s="15"/>
      <c r="AH895" s="15"/>
      <c r="AI895" s="25"/>
      <c r="AJ895" s="25"/>
      <c r="AK895" s="25"/>
      <c r="AL895" s="25"/>
      <c r="AM895" s="25"/>
      <c r="AN895" s="25"/>
      <c r="AO895" s="25"/>
      <c r="AP895" s="25"/>
      <c r="AQ895" s="25"/>
      <c r="AR895" s="25"/>
      <c r="AS895" s="25"/>
      <c r="AT895" s="25"/>
      <c r="AU895" s="15">
        <v>20</v>
      </c>
      <c r="AV895" s="15">
        <v>5</v>
      </c>
      <c r="AW895" s="15">
        <v>0</v>
      </c>
      <c r="AX895" s="15">
        <v>5</v>
      </c>
      <c r="AY895" s="15">
        <v>5</v>
      </c>
      <c r="AZ895" s="16">
        <f>IF(AY895="Neg","Neg",AY895*HLOOKUP(AZ$3,T_GDP[#All],2,FALSE))</f>
        <v>5.1977180635424549</v>
      </c>
      <c r="BA895" s="16">
        <f>IF(AZ895="Neg","Neg",AZ895*HLOOKUP(BA$3,T_GDP[#All],2,FALSE))</f>
        <v>5.3813550734058664</v>
      </c>
      <c r="BB895" s="16">
        <f>IF(BA895="Neg","Neg",BA895*HLOOKUP(BB$3,T_GDP[#All],2,FALSE))</f>
        <v>5.5598114814593291</v>
      </c>
      <c r="BC895" s="16">
        <f>IF(BB895="Neg","Neg",BB895*HLOOKUP(BC$3,T_GDP[#All],2,FALSE))</f>
        <v>5.1572198952905479</v>
      </c>
      <c r="BD895" s="16">
        <f>IF(BC895="Neg","Neg",BC895*HLOOKUP(BD$3,T_GDP[#All],2,FALSE))</f>
        <v>5.790024474388896</v>
      </c>
      <c r="BE895" s="16">
        <f>IF(BD895="Neg","Neg",BD895*HLOOKUP(BE$3,T_GDP[#All],2,FALSE))</f>
        <v>6.1719340279030792</v>
      </c>
      <c r="BF895" s="16">
        <f>IF(BE895="Neg","Neg",BE895*HLOOKUP(BF$3,T_GDP[#All],2,FALSE))</f>
        <v>6.2830221124694834</v>
      </c>
      <c r="BG895" s="16">
        <f>IF(BF895="Neg","Neg",BF895*HLOOKUP(BG$3,T_GDP[#All],2,FALSE))</f>
        <v>6.4955611684234427</v>
      </c>
      <c r="BH895" s="16">
        <f>IF(BG895="Neg","Neg",BG895*HLOOKUP(BH$3,T_GDP[#All],2,FALSE))</f>
        <v>6.7062508063794581</v>
      </c>
      <c r="BI895" s="16">
        <f>IF(BH895="Neg","Neg",BH895*HLOOKUP(BI$3,T_GDP[#All],2,FALSE))</f>
        <v>6.9618357373533764</v>
      </c>
      <c r="BJ895" s="16">
        <f>IF(BI895="Neg","Neg",BI895*HLOOKUP(BJ$3,T_GDP[#All],2,FALSE))</f>
        <v>7.2355490696420199</v>
      </c>
    </row>
    <row r="896" spans="1:62" ht="13.9" customHeight="1" x14ac:dyDescent="0.25">
      <c r="A896" s="6"/>
      <c r="B896" s="30" t="s">
        <v>526</v>
      </c>
      <c r="C896" s="31" t="s">
        <v>1489</v>
      </c>
      <c r="D896" s="30" t="s">
        <v>738</v>
      </c>
      <c r="E896" s="23"/>
      <c r="F896" s="23"/>
      <c r="G896" s="23"/>
      <c r="H896" s="23"/>
      <c r="I896" s="23"/>
      <c r="J896" s="23"/>
      <c r="K896" s="23"/>
      <c r="L896" s="23"/>
      <c r="M896" s="23"/>
      <c r="N896" s="15"/>
      <c r="O896" s="15"/>
      <c r="P896" s="15"/>
      <c r="Q896" s="15"/>
      <c r="R896" s="15"/>
      <c r="S896" s="15"/>
      <c r="T896" s="15"/>
      <c r="U896" s="15"/>
      <c r="V896" s="15"/>
      <c r="W896" s="15"/>
      <c r="X896" s="15"/>
      <c r="Y896" s="15"/>
      <c r="Z896" s="15"/>
      <c r="AA896" s="15"/>
      <c r="AB896" s="15"/>
      <c r="AC896" s="15"/>
      <c r="AD896" s="15"/>
      <c r="AE896" s="15"/>
      <c r="AF896" s="15"/>
      <c r="AG896" s="15"/>
      <c r="AH896" s="15"/>
      <c r="AI896" s="25"/>
      <c r="AJ896" s="25"/>
      <c r="AK896" s="25"/>
      <c r="AL896" s="25"/>
      <c r="AM896" s="25"/>
      <c r="AN896" s="25"/>
      <c r="AO896" s="25"/>
      <c r="AP896" s="25"/>
      <c r="AQ896" s="25"/>
      <c r="AR896" s="25"/>
      <c r="AS896" s="32"/>
      <c r="AT896" s="32"/>
      <c r="AU896" s="32">
        <v>45</v>
      </c>
      <c r="AV896" s="32">
        <v>155</v>
      </c>
      <c r="AW896" s="32">
        <v>165</v>
      </c>
      <c r="AX896" s="32">
        <v>170</v>
      </c>
      <c r="AY896" s="32">
        <v>190</v>
      </c>
      <c r="AZ896" s="16">
        <f>IF(AY896="Neg","Neg",AY896*HLOOKUP(AZ$3,T_GDP[#All],2,FALSE))</f>
        <v>197.51328641461328</v>
      </c>
      <c r="BA896" s="16">
        <f>IF(AZ896="Neg","Neg",AZ896*HLOOKUP(BA$3,T_GDP[#All],2,FALSE))</f>
        <v>204.49149278942292</v>
      </c>
      <c r="BB896" s="16">
        <f>IF(BA896="Neg","Neg",BA896*HLOOKUP(BB$3,T_GDP[#All],2,FALSE))</f>
        <v>211.27283629545451</v>
      </c>
      <c r="BC896" s="16">
        <f>IF(BB896="Neg","Neg",BB896*HLOOKUP(BC$3,T_GDP[#All],2,FALSE))</f>
        <v>195.97435602104082</v>
      </c>
      <c r="BD896" s="16">
        <f>IF(BC896="Neg","Neg",BC896*HLOOKUP(BD$3,T_GDP[#All],2,FALSE))</f>
        <v>220.02093002677805</v>
      </c>
      <c r="BE896" s="16">
        <f>IF(BD896="Neg","Neg",BD896*HLOOKUP(BE$3,T_GDP[#All],2,FALSE))</f>
        <v>234.533493060317</v>
      </c>
      <c r="BF896" s="16">
        <f>IF(BE896="Neg","Neg",BE896*HLOOKUP(BF$3,T_GDP[#All],2,FALSE))</f>
        <v>238.75484027384036</v>
      </c>
      <c r="BG896" s="16">
        <f>IF(BF896="Neg","Neg",BF896*HLOOKUP(BG$3,T_GDP[#All],2,FALSE))</f>
        <v>246.83132440009084</v>
      </c>
      <c r="BH896" s="16">
        <f>IF(BG896="Neg","Neg",BG896*HLOOKUP(BH$3,T_GDP[#All],2,FALSE))</f>
        <v>254.83753064241944</v>
      </c>
      <c r="BI896" s="16">
        <f>IF(BH896="Neg","Neg",BH896*HLOOKUP(BI$3,T_GDP[#All],2,FALSE))</f>
        <v>264.54975801942834</v>
      </c>
      <c r="BJ896" s="16">
        <f>IF(BI896="Neg","Neg",BI896*HLOOKUP(BJ$3,T_GDP[#All],2,FALSE))</f>
        <v>274.95086464639678</v>
      </c>
    </row>
    <row r="897" spans="1:62" ht="13.9" customHeight="1" x14ac:dyDescent="0.25">
      <c r="A897" s="6"/>
      <c r="B897" s="30" t="s">
        <v>526</v>
      </c>
      <c r="C897" s="31" t="s">
        <v>1489</v>
      </c>
      <c r="D897" s="30" t="s">
        <v>777</v>
      </c>
      <c r="E897" s="23"/>
      <c r="F897" s="23"/>
      <c r="G897" s="23"/>
      <c r="H897" s="23"/>
      <c r="I897" s="23"/>
      <c r="J897" s="23"/>
      <c r="K897" s="23"/>
      <c r="L897" s="23"/>
      <c r="M897" s="23"/>
      <c r="N897" s="15"/>
      <c r="O897" s="15"/>
      <c r="P897" s="15"/>
      <c r="Q897" s="15"/>
      <c r="R897" s="15"/>
      <c r="S897" s="15"/>
      <c r="T897" s="15"/>
      <c r="U897" s="15"/>
      <c r="V897" s="15"/>
      <c r="W897" s="15"/>
      <c r="X897" s="15"/>
      <c r="Y897" s="15"/>
      <c r="Z897" s="15"/>
      <c r="AA897" s="15"/>
      <c r="AB897" s="15"/>
      <c r="AC897" s="15"/>
      <c r="AD897" s="15"/>
      <c r="AE897" s="15"/>
      <c r="AF897" s="15"/>
      <c r="AG897" s="15"/>
      <c r="AH897" s="15"/>
      <c r="AI897" s="25"/>
      <c r="AJ897" s="25"/>
      <c r="AK897" s="25"/>
      <c r="AL897" s="25"/>
      <c r="AM897" s="25"/>
      <c r="AN897" s="25"/>
      <c r="AO897" s="25"/>
      <c r="AP897" s="25"/>
      <c r="AQ897" s="25"/>
      <c r="AR897" s="25"/>
      <c r="AS897" s="25"/>
      <c r="AT897" s="25"/>
      <c r="AU897" s="15">
        <v>30</v>
      </c>
      <c r="AV897" s="15">
        <v>0</v>
      </c>
      <c r="AW897" s="15">
        <v>0</v>
      </c>
      <c r="AX897" s="15">
        <v>0</v>
      </c>
      <c r="AY897" s="15">
        <v>0</v>
      </c>
      <c r="AZ897" s="16">
        <f>IF(AY897="Neg","Neg",AY897*HLOOKUP(AZ$3,T_GDP[#All],2,FALSE))</f>
        <v>0</v>
      </c>
      <c r="BA897" s="16">
        <f>IF(AZ897="Neg","Neg",AZ897*HLOOKUP(BA$3,T_GDP[#All],2,FALSE))</f>
        <v>0</v>
      </c>
      <c r="BB897" s="16">
        <f>IF(BA897="Neg","Neg",BA897*HLOOKUP(BB$3,T_GDP[#All],2,FALSE))</f>
        <v>0</v>
      </c>
      <c r="BC897" s="16">
        <f>IF(BB897="Neg","Neg",BB897*HLOOKUP(BC$3,T_GDP[#All],2,FALSE))</f>
        <v>0</v>
      </c>
      <c r="BD897" s="16">
        <f>IF(BC897="Neg","Neg",BC897*HLOOKUP(BD$3,T_GDP[#All],2,FALSE))</f>
        <v>0</v>
      </c>
      <c r="BE897" s="16">
        <f>IF(BD897="Neg","Neg",BD897*HLOOKUP(BE$3,T_GDP[#All],2,FALSE))</f>
        <v>0</v>
      </c>
      <c r="BF897" s="16">
        <f>IF(BE897="Neg","Neg",BE897*HLOOKUP(BF$3,T_GDP[#All],2,FALSE))</f>
        <v>0</v>
      </c>
      <c r="BG897" s="16">
        <f>IF(BF897="Neg","Neg",BF897*HLOOKUP(BG$3,T_GDP[#All],2,FALSE))</f>
        <v>0</v>
      </c>
      <c r="BH897" s="16">
        <f>IF(BG897="Neg","Neg",BG897*HLOOKUP(BH$3,T_GDP[#All],2,FALSE))</f>
        <v>0</v>
      </c>
      <c r="BI897" s="16">
        <f>IF(BH897="Neg","Neg",BH897*HLOOKUP(BI$3,T_GDP[#All],2,FALSE))</f>
        <v>0</v>
      </c>
      <c r="BJ897" s="16">
        <f>IF(BI897="Neg","Neg",BI897*HLOOKUP(BJ$3,T_GDP[#All],2,FALSE))</f>
        <v>0</v>
      </c>
    </row>
    <row r="898" spans="1:62" ht="13.9" customHeight="1" x14ac:dyDescent="0.25">
      <c r="A898" s="6"/>
      <c r="B898" s="30" t="s">
        <v>526</v>
      </c>
      <c r="C898" s="31" t="s">
        <v>1490</v>
      </c>
      <c r="D898" s="30" t="s">
        <v>2129</v>
      </c>
      <c r="E898" s="23"/>
      <c r="F898" s="23"/>
      <c r="G898" s="23"/>
      <c r="H898" s="23"/>
      <c r="I898" s="23"/>
      <c r="J898" s="23"/>
      <c r="K898" s="23"/>
      <c r="L898" s="23"/>
      <c r="M898" s="23"/>
      <c r="N898" s="15"/>
      <c r="O898" s="15"/>
      <c r="P898" s="15"/>
      <c r="Q898" s="15"/>
      <c r="R898" s="15"/>
      <c r="S898" s="15"/>
      <c r="T898" s="15"/>
      <c r="U898" s="15"/>
      <c r="V898" s="15"/>
      <c r="W898" s="15"/>
      <c r="X898" s="15"/>
      <c r="Y898" s="15"/>
      <c r="Z898" s="15"/>
      <c r="AA898" s="15"/>
      <c r="AB898" s="15"/>
      <c r="AC898" s="15"/>
      <c r="AD898" s="15"/>
      <c r="AE898" s="15"/>
      <c r="AF898" s="15"/>
      <c r="AG898" s="15"/>
      <c r="AH898" s="15"/>
      <c r="AI898" s="25"/>
      <c r="AJ898" s="25"/>
      <c r="AK898" s="25"/>
      <c r="AL898" s="25"/>
      <c r="AM898" s="25"/>
      <c r="AN898" s="25"/>
      <c r="AO898" s="25"/>
      <c r="AP898" s="25"/>
      <c r="AQ898" s="25"/>
      <c r="AR898" s="25"/>
      <c r="AS898" s="32"/>
      <c r="AT898" s="32"/>
      <c r="AU898" s="32">
        <v>25</v>
      </c>
      <c r="AV898" s="32">
        <v>45</v>
      </c>
      <c r="AW898" s="32">
        <v>45</v>
      </c>
      <c r="AX898" s="32">
        <v>45</v>
      </c>
      <c r="AY898" s="32">
        <v>45</v>
      </c>
      <c r="AZ898" s="16">
        <f>IF(AY898="Neg","Neg",AY898*HLOOKUP(AZ$3,T_GDP[#All],2,FALSE))</f>
        <v>46.779462571882092</v>
      </c>
      <c r="BA898" s="16">
        <f>IF(AZ898="Neg","Neg",AZ898*HLOOKUP(BA$3,T_GDP[#All],2,FALSE))</f>
        <v>48.432195660652795</v>
      </c>
      <c r="BB898" s="16">
        <f>IF(BA898="Neg","Neg",BA898*HLOOKUP(BB$3,T_GDP[#All],2,FALSE))</f>
        <v>50.03830333313396</v>
      </c>
      <c r="BC898" s="16">
        <f>IF(BB898="Neg","Neg",BB898*HLOOKUP(BC$3,T_GDP[#All],2,FALSE))</f>
        <v>46.414979057614929</v>
      </c>
      <c r="BD898" s="16">
        <f>IF(BC898="Neg","Neg",BC898*HLOOKUP(BD$3,T_GDP[#All],2,FALSE))</f>
        <v>52.110220269500061</v>
      </c>
      <c r="BE898" s="16">
        <f>IF(BD898="Neg","Neg",BD898*HLOOKUP(BE$3,T_GDP[#All],2,FALSE))</f>
        <v>55.547406251127704</v>
      </c>
      <c r="BF898" s="16">
        <f>IF(BE898="Neg","Neg",BE898*HLOOKUP(BF$3,T_GDP[#All],2,FALSE))</f>
        <v>56.547199012225342</v>
      </c>
      <c r="BG898" s="16">
        <f>IF(BF898="Neg","Neg",BF898*HLOOKUP(BG$3,T_GDP[#All],2,FALSE))</f>
        <v>58.460050515810977</v>
      </c>
      <c r="BH898" s="16">
        <f>IF(BG898="Neg","Neg",BG898*HLOOKUP(BH$3,T_GDP[#All],2,FALSE))</f>
        <v>60.356257257415116</v>
      </c>
      <c r="BI898" s="16">
        <f>IF(BH898="Neg","Neg",BH898*HLOOKUP(BI$3,T_GDP[#All],2,FALSE))</f>
        <v>62.656521636180379</v>
      </c>
      <c r="BJ898" s="16">
        <f>IF(BI898="Neg","Neg",BI898*HLOOKUP(BJ$3,T_GDP[#All],2,FALSE))</f>
        <v>65.119941626778171</v>
      </c>
    </row>
    <row r="899" spans="1:62" ht="13.9" customHeight="1" x14ac:dyDescent="0.25">
      <c r="A899" s="6"/>
      <c r="B899" s="30" t="s">
        <v>526</v>
      </c>
      <c r="C899" s="31" t="s">
        <v>1491</v>
      </c>
      <c r="D899" s="30" t="s">
        <v>725</v>
      </c>
      <c r="E899" s="23"/>
      <c r="F899" s="23"/>
      <c r="G899" s="23"/>
      <c r="H899" s="23"/>
      <c r="I899" s="23"/>
      <c r="J899" s="23"/>
      <c r="K899" s="23"/>
      <c r="L899" s="23"/>
      <c r="M899" s="23"/>
      <c r="N899" s="15"/>
      <c r="O899" s="15"/>
      <c r="P899" s="15"/>
      <c r="Q899" s="15"/>
      <c r="R899" s="15"/>
      <c r="S899" s="15"/>
      <c r="T899" s="15"/>
      <c r="U899" s="15"/>
      <c r="V899" s="15"/>
      <c r="W899" s="15"/>
      <c r="X899" s="15"/>
      <c r="Y899" s="15"/>
      <c r="Z899" s="15"/>
      <c r="AA899" s="15"/>
      <c r="AB899" s="15"/>
      <c r="AC899" s="15"/>
      <c r="AD899" s="15"/>
      <c r="AE899" s="15"/>
      <c r="AF899" s="15"/>
      <c r="AG899" s="15"/>
      <c r="AH899" s="15"/>
      <c r="AI899" s="25"/>
      <c r="AJ899" s="25"/>
      <c r="AK899" s="25"/>
      <c r="AL899" s="25"/>
      <c r="AM899" s="25"/>
      <c r="AN899" s="25"/>
      <c r="AO899" s="25"/>
      <c r="AP899" s="25"/>
      <c r="AQ899" s="25"/>
      <c r="AR899" s="25"/>
      <c r="AS899" s="32"/>
      <c r="AT899" s="32"/>
      <c r="AU899" s="32">
        <v>0</v>
      </c>
      <c r="AV899" s="32">
        <v>15</v>
      </c>
      <c r="AW899" s="32">
        <v>10</v>
      </c>
      <c r="AX899" s="32">
        <v>10</v>
      </c>
      <c r="AY899" s="32">
        <v>10</v>
      </c>
      <c r="AZ899" s="16">
        <f>IF(AY899="Neg","Neg",AY899*HLOOKUP(AZ$3,T_GDP[#All],2,FALSE))</f>
        <v>10.39543612708491</v>
      </c>
      <c r="BA899" s="16">
        <f>IF(AZ899="Neg","Neg",AZ899*HLOOKUP(BA$3,T_GDP[#All],2,FALSE))</f>
        <v>10.762710146811733</v>
      </c>
      <c r="BB899" s="16">
        <f>IF(BA899="Neg","Neg",BA899*HLOOKUP(BB$3,T_GDP[#All],2,FALSE))</f>
        <v>11.119622962918658</v>
      </c>
      <c r="BC899" s="16">
        <f>IF(BB899="Neg","Neg",BB899*HLOOKUP(BC$3,T_GDP[#All],2,FALSE))</f>
        <v>10.314439790581096</v>
      </c>
      <c r="BD899" s="16">
        <f>IF(BC899="Neg","Neg",BC899*HLOOKUP(BD$3,T_GDP[#All],2,FALSE))</f>
        <v>11.580048948777792</v>
      </c>
      <c r="BE899" s="16">
        <f>IF(BD899="Neg","Neg",BD899*HLOOKUP(BE$3,T_GDP[#All],2,FALSE))</f>
        <v>12.343868055806158</v>
      </c>
      <c r="BF899" s="16">
        <f>IF(BE899="Neg","Neg",BE899*HLOOKUP(BF$3,T_GDP[#All],2,FALSE))</f>
        <v>12.566044224938967</v>
      </c>
      <c r="BG899" s="16">
        <f>IF(BF899="Neg","Neg",BF899*HLOOKUP(BG$3,T_GDP[#All],2,FALSE))</f>
        <v>12.991122336846885</v>
      </c>
      <c r="BH899" s="16">
        <f>IF(BG899="Neg","Neg",BG899*HLOOKUP(BH$3,T_GDP[#All],2,FALSE))</f>
        <v>13.412501612758916</v>
      </c>
      <c r="BI899" s="16">
        <f>IF(BH899="Neg","Neg",BH899*HLOOKUP(BI$3,T_GDP[#All],2,FALSE))</f>
        <v>13.923671474706753</v>
      </c>
      <c r="BJ899" s="16">
        <f>IF(BI899="Neg","Neg",BI899*HLOOKUP(BJ$3,T_GDP[#All],2,FALSE))</f>
        <v>14.47109813928404</v>
      </c>
    </row>
    <row r="900" spans="1:62" ht="13.9" customHeight="1" x14ac:dyDescent="0.25">
      <c r="A900" s="6"/>
      <c r="B900" s="30" t="s">
        <v>526</v>
      </c>
      <c r="C900" s="31" t="s">
        <v>1492</v>
      </c>
      <c r="D900" s="30" t="s">
        <v>723</v>
      </c>
      <c r="E900" s="23"/>
      <c r="F900" s="23"/>
      <c r="G900" s="23"/>
      <c r="H900" s="23"/>
      <c r="I900" s="23"/>
      <c r="J900" s="23"/>
      <c r="K900" s="23"/>
      <c r="L900" s="23"/>
      <c r="M900" s="23"/>
      <c r="N900" s="15"/>
      <c r="O900" s="15"/>
      <c r="P900" s="15"/>
      <c r="Q900" s="15"/>
      <c r="R900" s="15"/>
      <c r="S900" s="15"/>
      <c r="T900" s="15"/>
      <c r="U900" s="15"/>
      <c r="V900" s="15"/>
      <c r="W900" s="15"/>
      <c r="X900" s="15"/>
      <c r="Y900" s="15"/>
      <c r="Z900" s="15"/>
      <c r="AA900" s="15"/>
      <c r="AB900" s="15"/>
      <c r="AC900" s="15"/>
      <c r="AD900" s="15"/>
      <c r="AE900" s="15"/>
      <c r="AF900" s="15"/>
      <c r="AG900" s="15"/>
      <c r="AH900" s="15"/>
      <c r="AI900" s="25"/>
      <c r="AJ900" s="25"/>
      <c r="AK900" s="25"/>
      <c r="AL900" s="25"/>
      <c r="AM900" s="25"/>
      <c r="AN900" s="25"/>
      <c r="AO900" s="25"/>
      <c r="AP900" s="25"/>
      <c r="AQ900" s="25"/>
      <c r="AR900" s="25"/>
      <c r="AS900" s="32"/>
      <c r="AT900" s="32"/>
      <c r="AU900" s="32">
        <v>0</v>
      </c>
      <c r="AV900" s="32">
        <v>0</v>
      </c>
      <c r="AW900" s="32">
        <v>-5</v>
      </c>
      <c r="AX900" s="32">
        <v>-5</v>
      </c>
      <c r="AY900" s="32">
        <v>-5</v>
      </c>
      <c r="AZ900" s="16">
        <f>IF(AY900="Neg","Neg",AY900*HLOOKUP(AZ$3,T_GDP[#All],2,FALSE))</f>
        <v>-5.1977180635424549</v>
      </c>
      <c r="BA900" s="16">
        <f>IF(AZ900="Neg","Neg",AZ900*HLOOKUP(BA$3,T_GDP[#All],2,FALSE))</f>
        <v>-5.3813550734058664</v>
      </c>
      <c r="BB900" s="16">
        <f>IF(BA900="Neg","Neg",BA900*HLOOKUP(BB$3,T_GDP[#All],2,FALSE))</f>
        <v>-5.5598114814593291</v>
      </c>
      <c r="BC900" s="16">
        <f>IF(BB900="Neg","Neg",BB900*HLOOKUP(BC$3,T_GDP[#All],2,FALSE))</f>
        <v>-5.1572198952905479</v>
      </c>
      <c r="BD900" s="16">
        <f>IF(BC900="Neg","Neg",BC900*HLOOKUP(BD$3,T_GDP[#All],2,FALSE))</f>
        <v>-5.790024474388896</v>
      </c>
      <c r="BE900" s="16">
        <f>IF(BD900="Neg","Neg",BD900*HLOOKUP(BE$3,T_GDP[#All],2,FALSE))</f>
        <v>-6.1719340279030792</v>
      </c>
      <c r="BF900" s="16">
        <f>IF(BE900="Neg","Neg",BE900*HLOOKUP(BF$3,T_GDP[#All],2,FALSE))</f>
        <v>-6.2830221124694834</v>
      </c>
      <c r="BG900" s="16">
        <f>IF(BF900="Neg","Neg",BF900*HLOOKUP(BG$3,T_GDP[#All],2,FALSE))</f>
        <v>-6.4955611684234427</v>
      </c>
      <c r="BH900" s="16">
        <f>IF(BG900="Neg","Neg",BG900*HLOOKUP(BH$3,T_GDP[#All],2,FALSE))</f>
        <v>-6.7062508063794581</v>
      </c>
      <c r="BI900" s="16">
        <f>IF(BH900="Neg","Neg",BH900*HLOOKUP(BI$3,T_GDP[#All],2,FALSE))</f>
        <v>-6.9618357373533764</v>
      </c>
      <c r="BJ900" s="16">
        <f>IF(BI900="Neg","Neg",BI900*HLOOKUP(BJ$3,T_GDP[#All],2,FALSE))</f>
        <v>-7.2355490696420199</v>
      </c>
    </row>
    <row r="901" spans="1:62" ht="13.9" customHeight="1" x14ac:dyDescent="0.25">
      <c r="A901" s="6"/>
      <c r="B901" s="30" t="s">
        <v>526</v>
      </c>
      <c r="C901" s="31" t="s">
        <v>530</v>
      </c>
      <c r="D901" s="30" t="s">
        <v>731</v>
      </c>
      <c r="E901" s="23"/>
      <c r="F901" s="23"/>
      <c r="G901" s="23"/>
      <c r="H901" s="23"/>
      <c r="I901" s="23"/>
      <c r="J901" s="23"/>
      <c r="K901" s="23"/>
      <c r="L901" s="23"/>
      <c r="M901" s="23"/>
      <c r="N901" s="15"/>
      <c r="O901" s="15"/>
      <c r="P901" s="15"/>
      <c r="Q901" s="15"/>
      <c r="R901" s="15"/>
      <c r="S901" s="15"/>
      <c r="T901" s="15"/>
      <c r="U901" s="15"/>
      <c r="V901" s="15"/>
      <c r="W901" s="15"/>
      <c r="X901" s="15"/>
      <c r="Y901" s="15"/>
      <c r="Z901" s="15"/>
      <c r="AA901" s="15"/>
      <c r="AB901" s="15"/>
      <c r="AC901" s="15"/>
      <c r="AD901" s="15"/>
      <c r="AE901" s="15"/>
      <c r="AF901" s="15"/>
      <c r="AG901" s="15"/>
      <c r="AH901" s="15"/>
      <c r="AI901" s="25"/>
      <c r="AJ901" s="25"/>
      <c r="AK901" s="25"/>
      <c r="AL901" s="25"/>
      <c r="AM901" s="25"/>
      <c r="AN901" s="25"/>
      <c r="AO901" s="25"/>
      <c r="AP901" s="25"/>
      <c r="AQ901" s="25"/>
      <c r="AR901" s="25"/>
      <c r="AS901" s="32"/>
      <c r="AT901" s="32"/>
      <c r="AU901" s="32">
        <v>-5</v>
      </c>
      <c r="AV901" s="32">
        <v>-5</v>
      </c>
      <c r="AW901" s="32">
        <v>-15</v>
      </c>
      <c r="AX901" s="32">
        <v>-35</v>
      </c>
      <c r="AY901" s="32">
        <v>-55</v>
      </c>
      <c r="AZ901" s="16">
        <f>IF(AY901="Neg","Neg",AY901*HLOOKUP(AZ$3,T_GDP[#All],2,FALSE))</f>
        <v>-57.174898698966999</v>
      </c>
      <c r="BA901" s="16">
        <f>IF(AZ901="Neg","Neg",AZ901*HLOOKUP(BA$3,T_GDP[#All],2,FALSE))</f>
        <v>-59.194905807464522</v>
      </c>
      <c r="BB901" s="16">
        <f>IF(BA901="Neg","Neg",BA901*HLOOKUP(BB$3,T_GDP[#All],2,FALSE))</f>
        <v>-61.157926296052608</v>
      </c>
      <c r="BC901" s="16">
        <f>IF(BB901="Neg","Neg",BB901*HLOOKUP(BC$3,T_GDP[#All],2,FALSE))</f>
        <v>-56.729418848196012</v>
      </c>
      <c r="BD901" s="16">
        <f>IF(BC901="Neg","Neg",BC901*HLOOKUP(BD$3,T_GDP[#All],2,FALSE))</f>
        <v>-63.690269218277841</v>
      </c>
      <c r="BE901" s="16">
        <f>IF(BD901="Neg","Neg",BD901*HLOOKUP(BE$3,T_GDP[#All],2,FALSE))</f>
        <v>-67.891274306933852</v>
      </c>
      <c r="BF901" s="16">
        <f>IF(BE901="Neg","Neg",BE901*HLOOKUP(BF$3,T_GDP[#All],2,FALSE))</f>
        <v>-69.113243237164298</v>
      </c>
      <c r="BG901" s="16">
        <f>IF(BF901="Neg","Neg",BF901*HLOOKUP(BG$3,T_GDP[#All],2,FALSE))</f>
        <v>-71.451172852657848</v>
      </c>
      <c r="BH901" s="16">
        <f>IF(BG901="Neg","Neg",BG901*HLOOKUP(BH$3,T_GDP[#All],2,FALSE))</f>
        <v>-73.768758870174025</v>
      </c>
      <c r="BI901" s="16">
        <f>IF(BH901="Neg","Neg",BH901*HLOOKUP(BI$3,T_GDP[#All],2,FALSE))</f>
        <v>-76.580193110887123</v>
      </c>
      <c r="BJ901" s="16">
        <f>IF(BI901="Neg","Neg",BI901*HLOOKUP(BJ$3,T_GDP[#All],2,FALSE))</f>
        <v>-79.59103976606221</v>
      </c>
    </row>
    <row r="902" spans="1:62" ht="13.9" customHeight="1" x14ac:dyDescent="0.25">
      <c r="A902" s="6"/>
      <c r="B902" s="30" t="s">
        <v>526</v>
      </c>
      <c r="C902" s="31" t="s">
        <v>1493</v>
      </c>
      <c r="D902" s="30" t="s">
        <v>2129</v>
      </c>
      <c r="E902" s="23"/>
      <c r="F902" s="23"/>
      <c r="G902" s="23"/>
      <c r="H902" s="23"/>
      <c r="I902" s="23"/>
      <c r="J902" s="23"/>
      <c r="K902" s="23"/>
      <c r="L902" s="23"/>
      <c r="M902" s="23"/>
      <c r="N902" s="15"/>
      <c r="O902" s="15"/>
      <c r="P902" s="15"/>
      <c r="Q902" s="15"/>
      <c r="R902" s="15"/>
      <c r="S902" s="15"/>
      <c r="T902" s="15"/>
      <c r="U902" s="15"/>
      <c r="V902" s="15"/>
      <c r="W902" s="15"/>
      <c r="X902" s="15"/>
      <c r="Y902" s="15"/>
      <c r="Z902" s="15"/>
      <c r="AA902" s="15"/>
      <c r="AB902" s="15"/>
      <c r="AC902" s="15"/>
      <c r="AD902" s="15"/>
      <c r="AE902" s="15"/>
      <c r="AF902" s="15"/>
      <c r="AG902" s="15"/>
      <c r="AH902" s="15"/>
      <c r="AI902" s="25"/>
      <c r="AJ902" s="25"/>
      <c r="AK902" s="25"/>
      <c r="AL902" s="25"/>
      <c r="AM902" s="25"/>
      <c r="AN902" s="25"/>
      <c r="AO902" s="25"/>
      <c r="AP902" s="25"/>
      <c r="AQ902" s="25"/>
      <c r="AR902" s="25"/>
      <c r="AS902" s="32"/>
      <c r="AT902" s="32"/>
      <c r="AU902" s="32">
        <v>210</v>
      </c>
      <c r="AV902" s="32">
        <v>365</v>
      </c>
      <c r="AW902" s="32">
        <v>320</v>
      </c>
      <c r="AX902" s="32">
        <v>150</v>
      </c>
      <c r="AY902" s="32">
        <v>35</v>
      </c>
      <c r="AZ902" s="16">
        <f>IF(AY902="Neg","Neg",AY902*HLOOKUP(AZ$3,T_GDP[#All],2,FALSE))</f>
        <v>36.384026444797186</v>
      </c>
      <c r="BA902" s="16">
        <f>IF(AZ902="Neg","Neg",AZ902*HLOOKUP(BA$3,T_GDP[#All],2,FALSE))</f>
        <v>37.669485513841067</v>
      </c>
      <c r="BB902" s="16">
        <f>IF(BA902="Neg","Neg",BA902*HLOOKUP(BB$3,T_GDP[#All],2,FALSE))</f>
        <v>38.918680370215306</v>
      </c>
      <c r="BC902" s="16">
        <f>IF(BB902="Neg","Neg",BB902*HLOOKUP(BC$3,T_GDP[#All],2,FALSE))</f>
        <v>36.100539267033838</v>
      </c>
      <c r="BD902" s="16">
        <f>IF(BC902="Neg","Neg",BC902*HLOOKUP(BD$3,T_GDP[#All],2,FALSE))</f>
        <v>40.530171320722275</v>
      </c>
      <c r="BE902" s="16">
        <f>IF(BD902="Neg","Neg",BD902*HLOOKUP(BE$3,T_GDP[#All],2,FALSE))</f>
        <v>43.203538195321556</v>
      </c>
      <c r="BF902" s="16">
        <f>IF(BE902="Neg","Neg",BE902*HLOOKUP(BF$3,T_GDP[#All],2,FALSE))</f>
        <v>43.981154787286385</v>
      </c>
      <c r="BG902" s="16">
        <f>IF(BF902="Neg","Neg",BF902*HLOOKUP(BG$3,T_GDP[#All],2,FALSE))</f>
        <v>45.468928178964106</v>
      </c>
      <c r="BH902" s="16">
        <f>IF(BG902="Neg","Neg",BG902*HLOOKUP(BH$3,T_GDP[#All],2,FALSE))</f>
        <v>46.943755644656214</v>
      </c>
      <c r="BI902" s="16">
        <f>IF(BH902="Neg","Neg",BH902*HLOOKUP(BI$3,T_GDP[#All],2,FALSE))</f>
        <v>48.732850161473642</v>
      </c>
      <c r="BJ902" s="16">
        <f>IF(BI902="Neg","Neg",BI902*HLOOKUP(BJ$3,T_GDP[#All],2,FALSE))</f>
        <v>50.648843487494148</v>
      </c>
    </row>
    <row r="903" spans="1:62" ht="13.9" customHeight="1" x14ac:dyDescent="0.25">
      <c r="A903" s="6"/>
      <c r="B903" s="30" t="s">
        <v>526</v>
      </c>
      <c r="C903" s="31" t="s">
        <v>1494</v>
      </c>
      <c r="D903" s="30" t="s">
        <v>2129</v>
      </c>
      <c r="E903" s="23"/>
      <c r="F903" s="23"/>
      <c r="G903" s="23"/>
      <c r="H903" s="23"/>
      <c r="I903" s="23"/>
      <c r="J903" s="23"/>
      <c r="K903" s="23"/>
      <c r="L903" s="23"/>
      <c r="M903" s="23"/>
      <c r="N903" s="15"/>
      <c r="O903" s="15"/>
      <c r="P903" s="15"/>
      <c r="Q903" s="15"/>
      <c r="R903" s="15"/>
      <c r="S903" s="15"/>
      <c r="T903" s="15"/>
      <c r="U903" s="15"/>
      <c r="V903" s="15"/>
      <c r="W903" s="15"/>
      <c r="X903" s="15"/>
      <c r="Y903" s="15"/>
      <c r="Z903" s="15"/>
      <c r="AA903" s="15"/>
      <c r="AB903" s="15"/>
      <c r="AC903" s="15"/>
      <c r="AD903" s="15"/>
      <c r="AE903" s="15"/>
      <c r="AF903" s="15"/>
      <c r="AG903" s="15"/>
      <c r="AH903" s="15"/>
      <c r="AI903" s="25"/>
      <c r="AJ903" s="25"/>
      <c r="AK903" s="25"/>
      <c r="AL903" s="25"/>
      <c r="AM903" s="25"/>
      <c r="AN903" s="25"/>
      <c r="AO903" s="25"/>
      <c r="AP903" s="25"/>
      <c r="AQ903" s="25"/>
      <c r="AR903" s="25"/>
      <c r="AS903" s="32"/>
      <c r="AT903" s="32"/>
      <c r="AU903" s="32">
        <v>20</v>
      </c>
      <c r="AV903" s="32">
        <v>45</v>
      </c>
      <c r="AW903" s="32">
        <v>60</v>
      </c>
      <c r="AX903" s="32">
        <v>80</v>
      </c>
      <c r="AY903" s="32">
        <v>100</v>
      </c>
      <c r="AZ903" s="16">
        <f>IF(AY903="Neg","Neg",AY903*HLOOKUP(AZ$3,T_GDP[#All],2,FALSE))</f>
        <v>103.95436127084909</v>
      </c>
      <c r="BA903" s="16">
        <f>IF(AZ903="Neg","Neg",AZ903*HLOOKUP(BA$3,T_GDP[#All],2,FALSE))</f>
        <v>107.62710146811732</v>
      </c>
      <c r="BB903" s="16">
        <f>IF(BA903="Neg","Neg",BA903*HLOOKUP(BB$3,T_GDP[#All],2,FALSE))</f>
        <v>111.19622962918656</v>
      </c>
      <c r="BC903" s="16">
        <f>IF(BB903="Neg","Neg",BB903*HLOOKUP(BC$3,T_GDP[#All],2,FALSE))</f>
        <v>103.14439790581093</v>
      </c>
      <c r="BD903" s="16">
        <f>IF(BC903="Neg","Neg",BC903*HLOOKUP(BD$3,T_GDP[#All],2,FALSE))</f>
        <v>115.8004894877779</v>
      </c>
      <c r="BE903" s="16">
        <f>IF(BD903="Neg","Neg",BD903*HLOOKUP(BE$3,T_GDP[#All],2,FALSE))</f>
        <v>123.43868055806155</v>
      </c>
      <c r="BF903" s="16">
        <f>IF(BE903="Neg","Neg",BE903*HLOOKUP(BF$3,T_GDP[#All],2,FALSE))</f>
        <v>125.66044224938963</v>
      </c>
      <c r="BG903" s="16">
        <f>IF(BF903="Neg","Neg",BF903*HLOOKUP(BG$3,T_GDP[#All],2,FALSE))</f>
        <v>129.91122336846882</v>
      </c>
      <c r="BH903" s="16">
        <f>IF(BG903="Neg","Neg",BG903*HLOOKUP(BH$3,T_GDP[#All],2,FALSE))</f>
        <v>134.12501612758913</v>
      </c>
      <c r="BI903" s="16">
        <f>IF(BH903="Neg","Neg",BH903*HLOOKUP(BI$3,T_GDP[#All],2,FALSE))</f>
        <v>139.23671474706751</v>
      </c>
      <c r="BJ903" s="16">
        <f>IF(BI903="Neg","Neg",BI903*HLOOKUP(BJ$3,T_GDP[#All],2,FALSE))</f>
        <v>144.71098139284038</v>
      </c>
    </row>
    <row r="904" spans="1:62" ht="13.9" customHeight="1" x14ac:dyDescent="0.25">
      <c r="A904" s="6"/>
      <c r="B904" s="30" t="s">
        <v>526</v>
      </c>
      <c r="C904" s="31" t="s">
        <v>1495</v>
      </c>
      <c r="D904" s="30" t="s">
        <v>2129</v>
      </c>
      <c r="E904" s="23"/>
      <c r="F904" s="23"/>
      <c r="G904" s="23"/>
      <c r="H904" s="23"/>
      <c r="I904" s="23"/>
      <c r="J904" s="23"/>
      <c r="K904" s="23"/>
      <c r="L904" s="23"/>
      <c r="M904" s="23"/>
      <c r="N904" s="15"/>
      <c r="O904" s="15"/>
      <c r="P904" s="15"/>
      <c r="Q904" s="15"/>
      <c r="R904" s="15"/>
      <c r="S904" s="15"/>
      <c r="T904" s="15"/>
      <c r="U904" s="15"/>
      <c r="V904" s="15"/>
      <c r="W904" s="15"/>
      <c r="X904" s="15"/>
      <c r="Y904" s="15"/>
      <c r="Z904" s="15"/>
      <c r="AA904" s="15"/>
      <c r="AB904" s="15"/>
      <c r="AC904" s="15"/>
      <c r="AD904" s="15"/>
      <c r="AE904" s="15"/>
      <c r="AF904" s="15"/>
      <c r="AG904" s="15"/>
      <c r="AH904" s="15"/>
      <c r="AI904" s="25"/>
      <c r="AJ904" s="25"/>
      <c r="AK904" s="25"/>
      <c r="AL904" s="25"/>
      <c r="AM904" s="25"/>
      <c r="AN904" s="25"/>
      <c r="AO904" s="25"/>
      <c r="AP904" s="25"/>
      <c r="AQ904" s="25"/>
      <c r="AR904" s="25"/>
      <c r="AS904" s="32"/>
      <c r="AT904" s="32"/>
      <c r="AU904" s="32">
        <v>395</v>
      </c>
      <c r="AV904" s="32">
        <v>210</v>
      </c>
      <c r="AW904" s="32">
        <v>55</v>
      </c>
      <c r="AX904" s="32">
        <v>0</v>
      </c>
      <c r="AY904" s="32">
        <v>0</v>
      </c>
      <c r="AZ904" s="16">
        <f>IF(AY904="Neg","Neg",AY904*HLOOKUP(AZ$3,T_GDP[#All],2,FALSE))</f>
        <v>0</v>
      </c>
      <c r="BA904" s="16">
        <f>IF(AZ904="Neg","Neg",AZ904*HLOOKUP(BA$3,T_GDP[#All],2,FALSE))</f>
        <v>0</v>
      </c>
      <c r="BB904" s="16">
        <f>IF(BA904="Neg","Neg",BA904*HLOOKUP(BB$3,T_GDP[#All],2,FALSE))</f>
        <v>0</v>
      </c>
      <c r="BC904" s="16">
        <f>IF(BB904="Neg","Neg",BB904*HLOOKUP(BC$3,T_GDP[#All],2,FALSE))</f>
        <v>0</v>
      </c>
      <c r="BD904" s="16">
        <f>IF(BC904="Neg","Neg",BC904*HLOOKUP(BD$3,T_GDP[#All],2,FALSE))</f>
        <v>0</v>
      </c>
      <c r="BE904" s="16">
        <f>IF(BD904="Neg","Neg",BD904*HLOOKUP(BE$3,T_GDP[#All],2,FALSE))</f>
        <v>0</v>
      </c>
      <c r="BF904" s="16">
        <f>IF(BE904="Neg","Neg",BE904*HLOOKUP(BF$3,T_GDP[#All],2,FALSE))</f>
        <v>0</v>
      </c>
      <c r="BG904" s="16">
        <f>IF(BF904="Neg","Neg",BF904*HLOOKUP(BG$3,T_GDP[#All],2,FALSE))</f>
        <v>0</v>
      </c>
      <c r="BH904" s="16">
        <f>IF(BG904="Neg","Neg",BG904*HLOOKUP(BH$3,T_GDP[#All],2,FALSE))</f>
        <v>0</v>
      </c>
      <c r="BI904" s="16">
        <f>IF(BH904="Neg","Neg",BH904*HLOOKUP(BI$3,T_GDP[#All],2,FALSE))</f>
        <v>0</v>
      </c>
      <c r="BJ904" s="16">
        <f>IF(BI904="Neg","Neg",BI904*HLOOKUP(BJ$3,T_GDP[#All],2,FALSE))</f>
        <v>0</v>
      </c>
    </row>
    <row r="905" spans="1:62" ht="13.9" customHeight="1" x14ac:dyDescent="0.25">
      <c r="A905" s="6"/>
      <c r="B905" s="30" t="s">
        <v>526</v>
      </c>
      <c r="C905" s="31" t="s">
        <v>1496</v>
      </c>
      <c r="D905" s="30" t="s">
        <v>716</v>
      </c>
      <c r="E905" s="23"/>
      <c r="F905" s="23"/>
      <c r="G905" s="23"/>
      <c r="H905" s="23"/>
      <c r="I905" s="23"/>
      <c r="J905" s="23"/>
      <c r="K905" s="23"/>
      <c r="L905" s="23"/>
      <c r="M905" s="23"/>
      <c r="N905" s="15"/>
      <c r="O905" s="15"/>
      <c r="P905" s="15"/>
      <c r="Q905" s="15"/>
      <c r="R905" s="15"/>
      <c r="S905" s="15"/>
      <c r="T905" s="15"/>
      <c r="U905" s="15"/>
      <c r="V905" s="15"/>
      <c r="W905" s="15"/>
      <c r="X905" s="15"/>
      <c r="Y905" s="15"/>
      <c r="Z905" s="15"/>
      <c r="AA905" s="15"/>
      <c r="AB905" s="15"/>
      <c r="AC905" s="15"/>
      <c r="AD905" s="15"/>
      <c r="AE905" s="15"/>
      <c r="AF905" s="15"/>
      <c r="AG905" s="15"/>
      <c r="AH905" s="15"/>
      <c r="AI905" s="25"/>
      <c r="AJ905" s="25"/>
      <c r="AK905" s="25"/>
      <c r="AL905" s="25"/>
      <c r="AM905" s="25"/>
      <c r="AN905" s="25"/>
      <c r="AO905" s="25"/>
      <c r="AP905" s="25"/>
      <c r="AQ905" s="25"/>
      <c r="AR905" s="25"/>
      <c r="AS905" s="32"/>
      <c r="AT905" s="32"/>
      <c r="AU905" s="32">
        <v>0</v>
      </c>
      <c r="AV905" s="32">
        <v>0</v>
      </c>
      <c r="AW905" s="32">
        <v>0</v>
      </c>
      <c r="AX905" s="32">
        <v>0</v>
      </c>
      <c r="AY905" s="32">
        <v>-5</v>
      </c>
      <c r="AZ905" s="16">
        <f>IF(AY905="Neg","Neg",AY905*HLOOKUP(AZ$3,T_GDP[#All],2,FALSE))</f>
        <v>-5.1977180635424549</v>
      </c>
      <c r="BA905" s="16">
        <f>IF(AZ905="Neg","Neg",AZ905*HLOOKUP(BA$3,T_GDP[#All],2,FALSE))</f>
        <v>-5.3813550734058664</v>
      </c>
      <c r="BB905" s="16">
        <f>IF(BA905="Neg","Neg",BA905*HLOOKUP(BB$3,T_GDP[#All],2,FALSE))</f>
        <v>-5.5598114814593291</v>
      </c>
      <c r="BC905" s="16">
        <f>IF(BB905="Neg","Neg",BB905*HLOOKUP(BC$3,T_GDP[#All],2,FALSE))</f>
        <v>-5.1572198952905479</v>
      </c>
      <c r="BD905" s="16">
        <f>IF(BC905="Neg","Neg",BC905*HLOOKUP(BD$3,T_GDP[#All],2,FALSE))</f>
        <v>-5.790024474388896</v>
      </c>
      <c r="BE905" s="16">
        <f>IF(BD905="Neg","Neg",BD905*HLOOKUP(BE$3,T_GDP[#All],2,FALSE))</f>
        <v>-6.1719340279030792</v>
      </c>
      <c r="BF905" s="16">
        <f>IF(BE905="Neg","Neg",BE905*HLOOKUP(BF$3,T_GDP[#All],2,FALSE))</f>
        <v>-6.2830221124694834</v>
      </c>
      <c r="BG905" s="16">
        <f>IF(BF905="Neg","Neg",BF905*HLOOKUP(BG$3,T_GDP[#All],2,FALSE))</f>
        <v>-6.4955611684234427</v>
      </c>
      <c r="BH905" s="16">
        <f>IF(BG905="Neg","Neg",BG905*HLOOKUP(BH$3,T_GDP[#All],2,FALSE))</f>
        <v>-6.7062508063794581</v>
      </c>
      <c r="BI905" s="16">
        <f>IF(BH905="Neg","Neg",BH905*HLOOKUP(BI$3,T_GDP[#All],2,FALSE))</f>
        <v>-6.9618357373533764</v>
      </c>
      <c r="BJ905" s="16">
        <f>IF(BI905="Neg","Neg",BI905*HLOOKUP(BJ$3,T_GDP[#All],2,FALSE))</f>
        <v>-7.2355490696420199</v>
      </c>
    </row>
    <row r="906" spans="1:62" ht="13.9" customHeight="1" x14ac:dyDescent="0.25">
      <c r="A906" s="6"/>
      <c r="B906" s="30" t="s">
        <v>526</v>
      </c>
      <c r="C906" s="31" t="s">
        <v>1497</v>
      </c>
      <c r="D906" s="30" t="s">
        <v>725</v>
      </c>
      <c r="E906" s="23"/>
      <c r="F906" s="23"/>
      <c r="G906" s="23"/>
      <c r="H906" s="23"/>
      <c r="I906" s="23"/>
      <c r="J906" s="23"/>
      <c r="K906" s="23"/>
      <c r="L906" s="23"/>
      <c r="M906" s="23"/>
      <c r="N906" s="15"/>
      <c r="O906" s="15"/>
      <c r="P906" s="15"/>
      <c r="Q906" s="15"/>
      <c r="R906" s="15"/>
      <c r="S906" s="15"/>
      <c r="T906" s="15"/>
      <c r="U906" s="15"/>
      <c r="V906" s="15"/>
      <c r="W906" s="15"/>
      <c r="X906" s="15"/>
      <c r="Y906" s="15"/>
      <c r="Z906" s="15"/>
      <c r="AA906" s="15"/>
      <c r="AB906" s="15"/>
      <c r="AC906" s="15"/>
      <c r="AD906" s="15"/>
      <c r="AE906" s="15"/>
      <c r="AF906" s="15"/>
      <c r="AG906" s="15"/>
      <c r="AH906" s="15"/>
      <c r="AI906" s="25"/>
      <c r="AJ906" s="25"/>
      <c r="AK906" s="25"/>
      <c r="AL906" s="25"/>
      <c r="AM906" s="25"/>
      <c r="AN906" s="25"/>
      <c r="AO906" s="25"/>
      <c r="AP906" s="25"/>
      <c r="AQ906" s="25"/>
      <c r="AR906" s="25"/>
      <c r="AS906" s="25"/>
      <c r="AT906" s="25"/>
      <c r="AU906" s="15">
        <v>0</v>
      </c>
      <c r="AV906" s="15">
        <v>0</v>
      </c>
      <c r="AW906" s="15">
        <v>5</v>
      </c>
      <c r="AX906" s="15">
        <v>35</v>
      </c>
      <c r="AY906" s="15">
        <v>340</v>
      </c>
      <c r="AZ906" s="16">
        <f>IF(AY906="Neg","Neg",AY906*HLOOKUP(AZ$3,T_GDP[#All],2,FALSE))</f>
        <v>353.44482832088693</v>
      </c>
      <c r="BA906" s="16">
        <f>IF(AZ906="Neg","Neg",AZ906*HLOOKUP(BA$3,T_GDP[#All],2,FALSE))</f>
        <v>365.93214499159888</v>
      </c>
      <c r="BB906" s="16">
        <f>IF(BA906="Neg","Neg",BA906*HLOOKUP(BB$3,T_GDP[#All],2,FALSE))</f>
        <v>378.06718073923435</v>
      </c>
      <c r="BC906" s="16">
        <f>IF(BB906="Neg","Neg",BB906*HLOOKUP(BC$3,T_GDP[#All],2,FALSE))</f>
        <v>350.69095287975722</v>
      </c>
      <c r="BD906" s="16">
        <f>IF(BC906="Neg","Neg",BC906*HLOOKUP(BD$3,T_GDP[#All],2,FALSE))</f>
        <v>393.72166425844489</v>
      </c>
      <c r="BE906" s="16">
        <f>IF(BD906="Neg","Neg",BD906*HLOOKUP(BE$3,T_GDP[#All],2,FALSE))</f>
        <v>419.69151389740932</v>
      </c>
      <c r="BF906" s="16">
        <f>IF(BE906="Neg","Neg",BE906*HLOOKUP(BF$3,T_GDP[#All],2,FALSE))</f>
        <v>427.24550364792481</v>
      </c>
      <c r="BG906" s="16">
        <f>IF(BF906="Neg","Neg",BF906*HLOOKUP(BG$3,T_GDP[#All],2,FALSE))</f>
        <v>441.69815945279407</v>
      </c>
      <c r="BH906" s="16">
        <f>IF(BG906="Neg","Neg",BG906*HLOOKUP(BH$3,T_GDP[#All],2,FALSE))</f>
        <v>456.02505483380315</v>
      </c>
      <c r="BI906" s="16">
        <f>IF(BH906="Neg","Neg",BH906*HLOOKUP(BI$3,T_GDP[#All],2,FALSE))</f>
        <v>473.40483014002956</v>
      </c>
      <c r="BJ906" s="16">
        <f>IF(BI906="Neg","Neg",BI906*HLOOKUP(BJ$3,T_GDP[#All],2,FALSE))</f>
        <v>492.01733673565735</v>
      </c>
    </row>
    <row r="907" spans="1:62" ht="13.9" customHeight="1" x14ac:dyDescent="0.25">
      <c r="A907" s="6"/>
      <c r="B907" s="30" t="s">
        <v>526</v>
      </c>
      <c r="C907" s="31" t="s">
        <v>1498</v>
      </c>
      <c r="D907" s="30" t="s">
        <v>2129</v>
      </c>
      <c r="E907" s="23"/>
      <c r="F907" s="23"/>
      <c r="G907" s="23"/>
      <c r="H907" s="23"/>
      <c r="I907" s="23"/>
      <c r="J907" s="23"/>
      <c r="K907" s="23"/>
      <c r="L907" s="23"/>
      <c r="M907" s="23"/>
      <c r="N907" s="15"/>
      <c r="O907" s="15"/>
      <c r="P907" s="15"/>
      <c r="Q907" s="15"/>
      <c r="R907" s="15"/>
      <c r="S907" s="15"/>
      <c r="T907" s="15"/>
      <c r="U907" s="15"/>
      <c r="V907" s="15"/>
      <c r="W907" s="15"/>
      <c r="X907" s="15"/>
      <c r="Y907" s="15"/>
      <c r="Z907" s="15"/>
      <c r="AA907" s="15"/>
      <c r="AB907" s="15"/>
      <c r="AC907" s="15"/>
      <c r="AD907" s="15"/>
      <c r="AE907" s="15"/>
      <c r="AF907" s="15"/>
      <c r="AG907" s="15"/>
      <c r="AH907" s="15"/>
      <c r="AI907" s="25"/>
      <c r="AJ907" s="25"/>
      <c r="AK907" s="25"/>
      <c r="AL907" s="25"/>
      <c r="AM907" s="25"/>
      <c r="AN907" s="25"/>
      <c r="AO907" s="25"/>
      <c r="AP907" s="25"/>
      <c r="AQ907" s="25"/>
      <c r="AR907" s="25"/>
      <c r="AS907" s="32"/>
      <c r="AT907" s="32"/>
      <c r="AU907" s="32">
        <v>0</v>
      </c>
      <c r="AV907" s="32">
        <v>55</v>
      </c>
      <c r="AW907" s="32">
        <v>30</v>
      </c>
      <c r="AX907" s="32">
        <v>-65</v>
      </c>
      <c r="AY907" s="32">
        <v>30</v>
      </c>
      <c r="AZ907" s="16">
        <f>IF(AY907="Neg","Neg",AY907*HLOOKUP(AZ$3,T_GDP[#All],2,FALSE))</f>
        <v>31.186308381254729</v>
      </c>
      <c r="BA907" s="16">
        <f>IF(AZ907="Neg","Neg",AZ907*HLOOKUP(BA$3,T_GDP[#All],2,FALSE))</f>
        <v>32.288130440435197</v>
      </c>
      <c r="BB907" s="16">
        <f>IF(BA907="Neg","Neg",BA907*HLOOKUP(BB$3,T_GDP[#All],2,FALSE))</f>
        <v>33.358868888755971</v>
      </c>
      <c r="BC907" s="16">
        <f>IF(BB907="Neg","Neg",BB907*HLOOKUP(BC$3,T_GDP[#All],2,FALSE))</f>
        <v>30.943319371743282</v>
      </c>
      <c r="BD907" s="16">
        <f>IF(BC907="Neg","Neg",BC907*HLOOKUP(BD$3,T_GDP[#All],2,FALSE))</f>
        <v>34.740146846333367</v>
      </c>
      <c r="BE907" s="16">
        <f>IF(BD907="Neg","Neg",BD907*HLOOKUP(BE$3,T_GDP[#All],2,FALSE))</f>
        <v>37.031604167418465</v>
      </c>
      <c r="BF907" s="16">
        <f>IF(BE907="Neg","Neg",BE907*HLOOKUP(BF$3,T_GDP[#All],2,FALSE))</f>
        <v>37.69813267481689</v>
      </c>
      <c r="BG907" s="16">
        <f>IF(BF907="Neg","Neg",BF907*HLOOKUP(BG$3,T_GDP[#All],2,FALSE))</f>
        <v>38.973367010540649</v>
      </c>
      <c r="BH907" s="16">
        <f>IF(BG907="Neg","Neg",BG907*HLOOKUP(BH$3,T_GDP[#All],2,FALSE))</f>
        <v>40.237504838276742</v>
      </c>
      <c r="BI907" s="16">
        <f>IF(BH907="Neg","Neg",BH907*HLOOKUP(BI$3,T_GDP[#All],2,FALSE))</f>
        <v>41.771014424120253</v>
      </c>
      <c r="BJ907" s="16">
        <f>IF(BI907="Neg","Neg",BI907*HLOOKUP(BJ$3,T_GDP[#All],2,FALSE))</f>
        <v>43.413294417852114</v>
      </c>
    </row>
    <row r="908" spans="1:62" ht="13.9" customHeight="1" x14ac:dyDescent="0.25">
      <c r="A908" s="6"/>
      <c r="B908" s="30" t="s">
        <v>526</v>
      </c>
      <c r="C908" s="31" t="s">
        <v>1499</v>
      </c>
      <c r="D908" s="30" t="s">
        <v>2129</v>
      </c>
      <c r="E908" s="23"/>
      <c r="F908" s="23"/>
      <c r="G908" s="23"/>
      <c r="H908" s="23"/>
      <c r="I908" s="23"/>
      <c r="J908" s="23"/>
      <c r="K908" s="23"/>
      <c r="L908" s="23"/>
      <c r="M908" s="23"/>
      <c r="N908" s="15"/>
      <c r="O908" s="15"/>
      <c r="P908" s="15"/>
      <c r="Q908" s="15"/>
      <c r="R908" s="15"/>
      <c r="S908" s="15"/>
      <c r="T908" s="15"/>
      <c r="U908" s="15"/>
      <c r="V908" s="15"/>
      <c r="W908" s="15"/>
      <c r="X908" s="15"/>
      <c r="Y908" s="15"/>
      <c r="Z908" s="15"/>
      <c r="AA908" s="15"/>
      <c r="AB908" s="15"/>
      <c r="AC908" s="15"/>
      <c r="AD908" s="15"/>
      <c r="AE908" s="15"/>
      <c r="AF908" s="15"/>
      <c r="AG908" s="15"/>
      <c r="AH908" s="15"/>
      <c r="AI908" s="25"/>
      <c r="AJ908" s="25"/>
      <c r="AK908" s="25"/>
      <c r="AL908" s="25"/>
      <c r="AM908" s="25"/>
      <c r="AN908" s="25"/>
      <c r="AO908" s="25"/>
      <c r="AP908" s="25"/>
      <c r="AQ908" s="25"/>
      <c r="AR908" s="25"/>
      <c r="AS908" s="32"/>
      <c r="AT908" s="32"/>
      <c r="AU908" s="32">
        <v>170</v>
      </c>
      <c r="AV908" s="32">
        <v>250</v>
      </c>
      <c r="AW908" s="32">
        <v>260</v>
      </c>
      <c r="AX908" s="32">
        <v>110</v>
      </c>
      <c r="AY908" s="32">
        <v>25</v>
      </c>
      <c r="AZ908" s="16">
        <f>IF(AY908="Neg","Neg",AY908*HLOOKUP(AZ$3,T_GDP[#All],2,FALSE))</f>
        <v>25.988590317712273</v>
      </c>
      <c r="BA908" s="16">
        <f>IF(AZ908="Neg","Neg",AZ908*HLOOKUP(BA$3,T_GDP[#All],2,FALSE))</f>
        <v>26.906775367029329</v>
      </c>
      <c r="BB908" s="16">
        <f>IF(BA908="Neg","Neg",BA908*HLOOKUP(BB$3,T_GDP[#All],2,FALSE))</f>
        <v>27.79905740729664</v>
      </c>
      <c r="BC908" s="16">
        <f>IF(BB908="Neg","Neg",BB908*HLOOKUP(BC$3,T_GDP[#All],2,FALSE))</f>
        <v>25.786099476452733</v>
      </c>
      <c r="BD908" s="16">
        <f>IF(BC908="Neg","Neg",BC908*HLOOKUP(BD$3,T_GDP[#All],2,FALSE))</f>
        <v>28.950122371944474</v>
      </c>
      <c r="BE908" s="16">
        <f>IF(BD908="Neg","Neg",BD908*HLOOKUP(BE$3,T_GDP[#All],2,FALSE))</f>
        <v>30.859670139515387</v>
      </c>
      <c r="BF908" s="16">
        <f>IF(BE908="Neg","Neg",BE908*HLOOKUP(BF$3,T_GDP[#All],2,FALSE))</f>
        <v>31.415110562347408</v>
      </c>
      <c r="BG908" s="16">
        <f>IF(BF908="Neg","Neg",BF908*HLOOKUP(BG$3,T_GDP[#All],2,FALSE))</f>
        <v>32.477805842117206</v>
      </c>
      <c r="BH908" s="16">
        <f>IF(BG908="Neg","Neg",BG908*HLOOKUP(BH$3,T_GDP[#All],2,FALSE))</f>
        <v>33.531254031897284</v>
      </c>
      <c r="BI908" s="16">
        <f>IF(BH908="Neg","Neg",BH908*HLOOKUP(BI$3,T_GDP[#All],2,FALSE))</f>
        <v>34.809178686766877</v>
      </c>
      <c r="BJ908" s="16">
        <f>IF(BI908="Neg","Neg",BI908*HLOOKUP(BJ$3,T_GDP[#All],2,FALSE))</f>
        <v>36.177745348210095</v>
      </c>
    </row>
    <row r="909" spans="1:62" ht="13.9" customHeight="1" x14ac:dyDescent="0.25">
      <c r="A909" s="6"/>
      <c r="B909" s="30" t="s">
        <v>526</v>
      </c>
      <c r="C909" s="31" t="s">
        <v>1500</v>
      </c>
      <c r="D909" s="30" t="s">
        <v>2129</v>
      </c>
      <c r="E909" s="23"/>
      <c r="F909" s="23"/>
      <c r="G909" s="23"/>
      <c r="H909" s="23"/>
      <c r="I909" s="23"/>
      <c r="J909" s="23"/>
      <c r="K909" s="23"/>
      <c r="L909" s="23"/>
      <c r="M909" s="23"/>
      <c r="N909" s="15"/>
      <c r="O909" s="15"/>
      <c r="P909" s="15"/>
      <c r="Q909" s="15"/>
      <c r="R909" s="15"/>
      <c r="S909" s="15"/>
      <c r="T909" s="15"/>
      <c r="U909" s="15"/>
      <c r="V909" s="15"/>
      <c r="W909" s="15"/>
      <c r="X909" s="15"/>
      <c r="Y909" s="15"/>
      <c r="Z909" s="15"/>
      <c r="AA909" s="15"/>
      <c r="AB909" s="15"/>
      <c r="AC909" s="15"/>
      <c r="AD909" s="15"/>
      <c r="AE909" s="15"/>
      <c r="AF909" s="15"/>
      <c r="AG909" s="15"/>
      <c r="AH909" s="15"/>
      <c r="AI909" s="25"/>
      <c r="AJ909" s="25"/>
      <c r="AK909" s="25"/>
      <c r="AL909" s="25"/>
      <c r="AM909" s="25"/>
      <c r="AN909" s="25"/>
      <c r="AO909" s="25"/>
      <c r="AP909" s="25"/>
      <c r="AQ909" s="25"/>
      <c r="AR909" s="25"/>
      <c r="AS909" s="32"/>
      <c r="AT909" s="32"/>
      <c r="AU909" s="32">
        <v>0</v>
      </c>
      <c r="AV909" s="32">
        <v>0</v>
      </c>
      <c r="AW909" s="32">
        <v>85</v>
      </c>
      <c r="AX909" s="32">
        <v>90</v>
      </c>
      <c r="AY909" s="32">
        <v>80</v>
      </c>
      <c r="AZ909" s="16">
        <f>IF(AY909="Neg","Neg",AY909*HLOOKUP(AZ$3,T_GDP[#All],2,FALSE))</f>
        <v>83.163489016679279</v>
      </c>
      <c r="BA909" s="16">
        <f>IF(AZ909="Neg","Neg",AZ909*HLOOKUP(BA$3,T_GDP[#All],2,FALSE))</f>
        <v>86.101681174493862</v>
      </c>
      <c r="BB909" s="16">
        <f>IF(BA909="Neg","Neg",BA909*HLOOKUP(BB$3,T_GDP[#All],2,FALSE))</f>
        <v>88.956983703349266</v>
      </c>
      <c r="BC909" s="16">
        <f>IF(BB909="Neg","Neg",BB909*HLOOKUP(BC$3,T_GDP[#All],2,FALSE))</f>
        <v>82.515518324648767</v>
      </c>
      <c r="BD909" s="16">
        <f>IF(BC909="Neg","Neg",BC909*HLOOKUP(BD$3,T_GDP[#All],2,FALSE))</f>
        <v>92.640391590222336</v>
      </c>
      <c r="BE909" s="16">
        <f>IF(BD909="Neg","Neg",BD909*HLOOKUP(BE$3,T_GDP[#All],2,FALSE))</f>
        <v>98.750944446449267</v>
      </c>
      <c r="BF909" s="16">
        <f>IF(BE909="Neg","Neg",BE909*HLOOKUP(BF$3,T_GDP[#All],2,FALSE))</f>
        <v>100.52835379951173</v>
      </c>
      <c r="BG909" s="16">
        <f>IF(BF909="Neg","Neg",BF909*HLOOKUP(BG$3,T_GDP[#All],2,FALSE))</f>
        <v>103.92897869477508</v>
      </c>
      <c r="BH909" s="16">
        <f>IF(BG909="Neg","Neg",BG909*HLOOKUP(BH$3,T_GDP[#All],2,FALSE))</f>
        <v>107.30001290207133</v>
      </c>
      <c r="BI909" s="16">
        <f>IF(BH909="Neg","Neg",BH909*HLOOKUP(BI$3,T_GDP[#All],2,FALSE))</f>
        <v>111.38937179765402</v>
      </c>
      <c r="BJ909" s="16">
        <f>IF(BI909="Neg","Neg",BI909*HLOOKUP(BJ$3,T_GDP[#All],2,FALSE))</f>
        <v>115.76878511427232</v>
      </c>
    </row>
    <row r="910" spans="1:62" ht="13.9" customHeight="1" x14ac:dyDescent="0.25">
      <c r="A910" s="6"/>
      <c r="B910" s="30" t="s">
        <v>526</v>
      </c>
      <c r="C910" s="31" t="s">
        <v>1501</v>
      </c>
      <c r="D910" s="30" t="s">
        <v>728</v>
      </c>
      <c r="E910" s="23"/>
      <c r="F910" s="23"/>
      <c r="G910" s="23"/>
      <c r="H910" s="23"/>
      <c r="I910" s="23"/>
      <c r="J910" s="23"/>
      <c r="K910" s="23"/>
      <c r="L910" s="23"/>
      <c r="M910" s="23"/>
      <c r="N910" s="15"/>
      <c r="O910" s="15"/>
      <c r="P910" s="15"/>
      <c r="Q910" s="15"/>
      <c r="R910" s="15"/>
      <c r="S910" s="15"/>
      <c r="T910" s="15"/>
      <c r="U910" s="15"/>
      <c r="V910" s="15"/>
      <c r="W910" s="15"/>
      <c r="X910" s="15"/>
      <c r="Y910" s="15"/>
      <c r="Z910" s="15"/>
      <c r="AA910" s="15"/>
      <c r="AB910" s="15"/>
      <c r="AC910" s="15"/>
      <c r="AD910" s="15"/>
      <c r="AE910" s="15"/>
      <c r="AF910" s="15"/>
      <c r="AG910" s="15"/>
      <c r="AH910" s="15"/>
      <c r="AI910" s="25"/>
      <c r="AJ910" s="25"/>
      <c r="AK910" s="25"/>
      <c r="AL910" s="25"/>
      <c r="AM910" s="25"/>
      <c r="AN910" s="25"/>
      <c r="AO910" s="25"/>
      <c r="AP910" s="25"/>
      <c r="AQ910" s="25"/>
      <c r="AR910" s="25"/>
      <c r="AS910" s="32"/>
      <c r="AT910" s="32"/>
      <c r="AU910" s="32">
        <v>0</v>
      </c>
      <c r="AV910" s="32">
        <v>0</v>
      </c>
      <c r="AW910" s="32">
        <v>0</v>
      </c>
      <c r="AX910" s="32">
        <v>0</v>
      </c>
      <c r="AY910" s="32">
        <v>0</v>
      </c>
      <c r="AZ910" s="16">
        <f>IF(AY910="Neg","Neg",AY910*HLOOKUP(AZ$3,T_GDP[#All],2,FALSE))</f>
        <v>0</v>
      </c>
      <c r="BA910" s="16">
        <f>IF(AZ910="Neg","Neg",AZ910*HLOOKUP(BA$3,T_GDP[#All],2,FALSE))</f>
        <v>0</v>
      </c>
      <c r="BB910" s="16">
        <f>IF(BA910="Neg","Neg",BA910*HLOOKUP(BB$3,T_GDP[#All],2,FALSE))</f>
        <v>0</v>
      </c>
      <c r="BC910" s="16">
        <f>IF(BB910="Neg","Neg",BB910*HLOOKUP(BC$3,T_GDP[#All],2,FALSE))</f>
        <v>0</v>
      </c>
      <c r="BD910" s="16">
        <f>IF(BC910="Neg","Neg",BC910*HLOOKUP(BD$3,T_GDP[#All],2,FALSE))</f>
        <v>0</v>
      </c>
      <c r="BE910" s="16">
        <f>IF(BD910="Neg","Neg",BD910*HLOOKUP(BE$3,T_GDP[#All],2,FALSE))</f>
        <v>0</v>
      </c>
      <c r="BF910" s="16">
        <f>IF(BE910="Neg","Neg",BE910*HLOOKUP(BF$3,T_GDP[#All],2,FALSE))</f>
        <v>0</v>
      </c>
      <c r="BG910" s="16">
        <f>IF(BF910="Neg","Neg",BF910*HLOOKUP(BG$3,T_GDP[#All],2,FALSE))</f>
        <v>0</v>
      </c>
      <c r="BH910" s="16">
        <f>IF(BG910="Neg","Neg",BG910*HLOOKUP(BH$3,T_GDP[#All],2,FALSE))</f>
        <v>0</v>
      </c>
      <c r="BI910" s="16">
        <f>IF(BH910="Neg","Neg",BH910*HLOOKUP(BI$3,T_GDP[#All],2,FALSE))</f>
        <v>0</v>
      </c>
      <c r="BJ910" s="16">
        <f>IF(BI910="Neg","Neg",BI910*HLOOKUP(BJ$3,T_GDP[#All],2,FALSE))</f>
        <v>0</v>
      </c>
    </row>
    <row r="911" spans="1:62" ht="13.9" customHeight="1" x14ac:dyDescent="0.25">
      <c r="A911" s="6"/>
      <c r="B911" s="30" t="s">
        <v>526</v>
      </c>
      <c r="C911" s="31" t="s">
        <v>1501</v>
      </c>
      <c r="D911" s="30" t="s">
        <v>725</v>
      </c>
      <c r="E911" s="23"/>
      <c r="F911" s="23"/>
      <c r="G911" s="23"/>
      <c r="H911" s="23"/>
      <c r="I911" s="23"/>
      <c r="J911" s="23"/>
      <c r="K911" s="23"/>
      <c r="L911" s="23"/>
      <c r="M911" s="23"/>
      <c r="N911" s="15"/>
      <c r="O911" s="15"/>
      <c r="P911" s="15"/>
      <c r="Q911" s="15"/>
      <c r="R911" s="15"/>
      <c r="S911" s="15"/>
      <c r="T911" s="15"/>
      <c r="U911" s="15"/>
      <c r="V911" s="15"/>
      <c r="W911" s="15"/>
      <c r="X911" s="15"/>
      <c r="Y911" s="15"/>
      <c r="Z911" s="15"/>
      <c r="AA911" s="15"/>
      <c r="AB911" s="15"/>
      <c r="AC911" s="15"/>
      <c r="AD911" s="15"/>
      <c r="AE911" s="15"/>
      <c r="AF911" s="15"/>
      <c r="AG911" s="15"/>
      <c r="AH911" s="15"/>
      <c r="AI911" s="25"/>
      <c r="AJ911" s="25"/>
      <c r="AK911" s="25"/>
      <c r="AL911" s="25"/>
      <c r="AM911" s="25"/>
      <c r="AN911" s="25"/>
      <c r="AO911" s="25"/>
      <c r="AP911" s="25"/>
      <c r="AQ911" s="25"/>
      <c r="AR911" s="25"/>
      <c r="AS911" s="32"/>
      <c r="AT911" s="32"/>
      <c r="AU911" s="32">
        <v>0</v>
      </c>
      <c r="AV911" s="32">
        <v>10</v>
      </c>
      <c r="AW911" s="32">
        <v>15</v>
      </c>
      <c r="AX911" s="32">
        <v>20</v>
      </c>
      <c r="AY911" s="32">
        <v>25</v>
      </c>
      <c r="AZ911" s="16">
        <f>IF(AY911="Neg","Neg",AY911*HLOOKUP(AZ$3,T_GDP[#All],2,FALSE))</f>
        <v>25.988590317712273</v>
      </c>
      <c r="BA911" s="16">
        <f>IF(AZ911="Neg","Neg",AZ911*HLOOKUP(BA$3,T_GDP[#All],2,FALSE))</f>
        <v>26.906775367029329</v>
      </c>
      <c r="BB911" s="16">
        <f>IF(BA911="Neg","Neg",BA911*HLOOKUP(BB$3,T_GDP[#All],2,FALSE))</f>
        <v>27.79905740729664</v>
      </c>
      <c r="BC911" s="16">
        <f>IF(BB911="Neg","Neg",BB911*HLOOKUP(BC$3,T_GDP[#All],2,FALSE))</f>
        <v>25.786099476452733</v>
      </c>
      <c r="BD911" s="16">
        <f>IF(BC911="Neg","Neg",BC911*HLOOKUP(BD$3,T_GDP[#All],2,FALSE))</f>
        <v>28.950122371944474</v>
      </c>
      <c r="BE911" s="16">
        <f>IF(BD911="Neg","Neg",BD911*HLOOKUP(BE$3,T_GDP[#All],2,FALSE))</f>
        <v>30.859670139515387</v>
      </c>
      <c r="BF911" s="16">
        <f>IF(BE911="Neg","Neg",BE911*HLOOKUP(BF$3,T_GDP[#All],2,FALSE))</f>
        <v>31.415110562347408</v>
      </c>
      <c r="BG911" s="16">
        <f>IF(BF911="Neg","Neg",BF911*HLOOKUP(BG$3,T_GDP[#All],2,FALSE))</f>
        <v>32.477805842117206</v>
      </c>
      <c r="BH911" s="16">
        <f>IF(BG911="Neg","Neg",BG911*HLOOKUP(BH$3,T_GDP[#All],2,FALSE))</f>
        <v>33.531254031897284</v>
      </c>
      <c r="BI911" s="16">
        <f>IF(BH911="Neg","Neg",BH911*HLOOKUP(BI$3,T_GDP[#All],2,FALSE))</f>
        <v>34.809178686766877</v>
      </c>
      <c r="BJ911" s="16">
        <f>IF(BI911="Neg","Neg",BI911*HLOOKUP(BJ$3,T_GDP[#All],2,FALSE))</f>
        <v>36.177745348210095</v>
      </c>
    </row>
    <row r="912" spans="1:62" ht="13.9" customHeight="1" x14ac:dyDescent="0.25">
      <c r="A912" s="6"/>
      <c r="B912" s="30" t="s">
        <v>526</v>
      </c>
      <c r="C912" s="31" t="s">
        <v>1501</v>
      </c>
      <c r="D912" s="30" t="s">
        <v>2129</v>
      </c>
      <c r="E912" s="23"/>
      <c r="F912" s="23"/>
      <c r="G912" s="23"/>
      <c r="H912" s="23"/>
      <c r="I912" s="23"/>
      <c r="J912" s="23"/>
      <c r="K912" s="23"/>
      <c r="L912" s="23"/>
      <c r="M912" s="23"/>
      <c r="N912" s="15"/>
      <c r="O912" s="15"/>
      <c r="P912" s="15"/>
      <c r="Q912" s="15"/>
      <c r="R912" s="15"/>
      <c r="S912" s="15"/>
      <c r="T912" s="15"/>
      <c r="U912" s="15"/>
      <c r="V912" s="15"/>
      <c r="W912" s="15"/>
      <c r="X912" s="15"/>
      <c r="Y912" s="15"/>
      <c r="Z912" s="15"/>
      <c r="AA912" s="15"/>
      <c r="AB912" s="15"/>
      <c r="AC912" s="15"/>
      <c r="AD912" s="15"/>
      <c r="AE912" s="15"/>
      <c r="AF912" s="15"/>
      <c r="AG912" s="15"/>
      <c r="AH912" s="15"/>
      <c r="AI912" s="25"/>
      <c r="AJ912" s="25"/>
      <c r="AK912" s="25"/>
      <c r="AL912" s="25"/>
      <c r="AM912" s="25"/>
      <c r="AN912" s="25"/>
      <c r="AO912" s="25"/>
      <c r="AP912" s="25"/>
      <c r="AQ912" s="25"/>
      <c r="AR912" s="25"/>
      <c r="AS912" s="32"/>
      <c r="AT912" s="32"/>
      <c r="AU912" s="32">
        <v>0</v>
      </c>
      <c r="AV912" s="32">
        <v>5</v>
      </c>
      <c r="AW912" s="32">
        <v>5</v>
      </c>
      <c r="AX912" s="32">
        <v>10</v>
      </c>
      <c r="AY912" s="32">
        <v>10</v>
      </c>
      <c r="AZ912" s="16">
        <f>IF(AY912="Neg","Neg",AY912*HLOOKUP(AZ$3,T_GDP[#All],2,FALSE))</f>
        <v>10.39543612708491</v>
      </c>
      <c r="BA912" s="16">
        <f>IF(AZ912="Neg","Neg",AZ912*HLOOKUP(BA$3,T_GDP[#All],2,FALSE))</f>
        <v>10.762710146811733</v>
      </c>
      <c r="BB912" s="16">
        <f>IF(BA912="Neg","Neg",BA912*HLOOKUP(BB$3,T_GDP[#All],2,FALSE))</f>
        <v>11.119622962918658</v>
      </c>
      <c r="BC912" s="16">
        <f>IF(BB912="Neg","Neg",BB912*HLOOKUP(BC$3,T_GDP[#All],2,FALSE))</f>
        <v>10.314439790581096</v>
      </c>
      <c r="BD912" s="16">
        <f>IF(BC912="Neg","Neg",BC912*HLOOKUP(BD$3,T_GDP[#All],2,FALSE))</f>
        <v>11.580048948777792</v>
      </c>
      <c r="BE912" s="16">
        <f>IF(BD912="Neg","Neg",BD912*HLOOKUP(BE$3,T_GDP[#All],2,FALSE))</f>
        <v>12.343868055806158</v>
      </c>
      <c r="BF912" s="16">
        <f>IF(BE912="Neg","Neg",BE912*HLOOKUP(BF$3,T_GDP[#All],2,FALSE))</f>
        <v>12.566044224938967</v>
      </c>
      <c r="BG912" s="16">
        <f>IF(BF912="Neg","Neg",BF912*HLOOKUP(BG$3,T_GDP[#All],2,FALSE))</f>
        <v>12.991122336846885</v>
      </c>
      <c r="BH912" s="16">
        <f>IF(BG912="Neg","Neg",BG912*HLOOKUP(BH$3,T_GDP[#All],2,FALSE))</f>
        <v>13.412501612758916</v>
      </c>
      <c r="BI912" s="16">
        <f>IF(BH912="Neg","Neg",BH912*HLOOKUP(BI$3,T_GDP[#All],2,FALSE))</f>
        <v>13.923671474706753</v>
      </c>
      <c r="BJ912" s="16">
        <f>IF(BI912="Neg","Neg",BI912*HLOOKUP(BJ$3,T_GDP[#All],2,FALSE))</f>
        <v>14.47109813928404</v>
      </c>
    </row>
    <row r="913" spans="1:62" ht="13.9" customHeight="1" x14ac:dyDescent="0.25">
      <c r="A913" s="6"/>
      <c r="B913" s="30" t="s">
        <v>526</v>
      </c>
      <c r="C913" s="31" t="s">
        <v>529</v>
      </c>
      <c r="D913" s="30" t="s">
        <v>725</v>
      </c>
      <c r="E913" s="23"/>
      <c r="F913" s="23"/>
      <c r="G913" s="23"/>
      <c r="H913" s="23"/>
      <c r="I913" s="23"/>
      <c r="J913" s="23"/>
      <c r="K913" s="23"/>
      <c r="L913" s="23"/>
      <c r="M913" s="23"/>
      <c r="N913" s="15"/>
      <c r="O913" s="15"/>
      <c r="P913" s="15"/>
      <c r="Q913" s="15"/>
      <c r="R913" s="15"/>
      <c r="S913" s="15"/>
      <c r="T913" s="15"/>
      <c r="U913" s="15"/>
      <c r="V913" s="15"/>
      <c r="W913" s="15"/>
      <c r="X913" s="15"/>
      <c r="Y913" s="15"/>
      <c r="Z913" s="15"/>
      <c r="AA913" s="15"/>
      <c r="AB913" s="15"/>
      <c r="AC913" s="15"/>
      <c r="AD913" s="15"/>
      <c r="AE913" s="15"/>
      <c r="AF913" s="15"/>
      <c r="AG913" s="15"/>
      <c r="AH913" s="15"/>
      <c r="AI913" s="25"/>
      <c r="AJ913" s="25"/>
      <c r="AK913" s="25"/>
      <c r="AL913" s="25"/>
      <c r="AM913" s="25"/>
      <c r="AN913" s="25"/>
      <c r="AO913" s="25"/>
      <c r="AP913" s="25"/>
      <c r="AQ913" s="25"/>
      <c r="AR913" s="25"/>
      <c r="AS913" s="32"/>
      <c r="AT913" s="32"/>
      <c r="AU913" s="32">
        <v>0</v>
      </c>
      <c r="AV913" s="32">
        <v>0</v>
      </c>
      <c r="AW913" s="32">
        <v>0</v>
      </c>
      <c r="AX913" s="32">
        <v>5</v>
      </c>
      <c r="AY913" s="32">
        <v>5</v>
      </c>
      <c r="AZ913" s="16">
        <f>IF(AY913="Neg","Neg",AY913*HLOOKUP(AZ$3,T_GDP[#All],2,FALSE))</f>
        <v>5.1977180635424549</v>
      </c>
      <c r="BA913" s="16">
        <f>IF(AZ913="Neg","Neg",AZ913*HLOOKUP(BA$3,T_GDP[#All],2,FALSE))</f>
        <v>5.3813550734058664</v>
      </c>
      <c r="BB913" s="16">
        <f>IF(BA913="Neg","Neg",BA913*HLOOKUP(BB$3,T_GDP[#All],2,FALSE))</f>
        <v>5.5598114814593291</v>
      </c>
      <c r="BC913" s="16">
        <f>IF(BB913="Neg","Neg",BB913*HLOOKUP(BC$3,T_GDP[#All],2,FALSE))</f>
        <v>5.1572198952905479</v>
      </c>
      <c r="BD913" s="16">
        <f>IF(BC913="Neg","Neg",BC913*HLOOKUP(BD$3,T_GDP[#All],2,FALSE))</f>
        <v>5.790024474388896</v>
      </c>
      <c r="BE913" s="16">
        <f>IF(BD913="Neg","Neg",BD913*HLOOKUP(BE$3,T_GDP[#All],2,FALSE))</f>
        <v>6.1719340279030792</v>
      </c>
      <c r="BF913" s="16">
        <f>IF(BE913="Neg","Neg",BE913*HLOOKUP(BF$3,T_GDP[#All],2,FALSE))</f>
        <v>6.2830221124694834</v>
      </c>
      <c r="BG913" s="16">
        <f>IF(BF913="Neg","Neg",BF913*HLOOKUP(BG$3,T_GDP[#All],2,FALSE))</f>
        <v>6.4955611684234427</v>
      </c>
      <c r="BH913" s="16">
        <f>IF(BG913="Neg","Neg",BG913*HLOOKUP(BH$3,T_GDP[#All],2,FALSE))</f>
        <v>6.7062508063794581</v>
      </c>
      <c r="BI913" s="16">
        <f>IF(BH913="Neg","Neg",BH913*HLOOKUP(BI$3,T_GDP[#All],2,FALSE))</f>
        <v>6.9618357373533764</v>
      </c>
      <c r="BJ913" s="16">
        <f>IF(BI913="Neg","Neg",BI913*HLOOKUP(BJ$3,T_GDP[#All],2,FALSE))</f>
        <v>7.2355490696420199</v>
      </c>
    </row>
    <row r="914" spans="1:62" ht="13.9" customHeight="1" x14ac:dyDescent="0.25">
      <c r="A914" s="6"/>
      <c r="B914" s="30" t="s">
        <v>526</v>
      </c>
      <c r="C914" s="31" t="s">
        <v>1502</v>
      </c>
      <c r="D914" s="30" t="s">
        <v>736</v>
      </c>
      <c r="E914" s="23"/>
      <c r="F914" s="23"/>
      <c r="G914" s="23"/>
      <c r="H914" s="23"/>
      <c r="I914" s="23"/>
      <c r="J914" s="23"/>
      <c r="K914" s="23"/>
      <c r="L914" s="23"/>
      <c r="M914" s="23"/>
      <c r="N914" s="15"/>
      <c r="O914" s="15"/>
      <c r="P914" s="15"/>
      <c r="Q914" s="15"/>
      <c r="R914" s="15"/>
      <c r="S914" s="15"/>
      <c r="T914" s="15"/>
      <c r="U914" s="15"/>
      <c r="V914" s="15"/>
      <c r="W914" s="15"/>
      <c r="X914" s="15"/>
      <c r="Y914" s="15"/>
      <c r="Z914" s="15"/>
      <c r="AA914" s="15"/>
      <c r="AB914" s="15"/>
      <c r="AC914" s="15"/>
      <c r="AD914" s="15"/>
      <c r="AE914" s="15"/>
      <c r="AF914" s="15"/>
      <c r="AG914" s="15"/>
      <c r="AH914" s="15"/>
      <c r="AI914" s="15"/>
      <c r="AJ914" s="15"/>
      <c r="AK914" s="15"/>
      <c r="AL914" s="15"/>
      <c r="AM914" s="15"/>
      <c r="AN914" s="15"/>
      <c r="AO914" s="15"/>
      <c r="AP914" s="15"/>
      <c r="AQ914" s="15"/>
      <c r="AR914" s="15"/>
      <c r="AS914" s="15"/>
      <c r="AT914" s="15"/>
      <c r="AU914" s="15">
        <v>0</v>
      </c>
      <c r="AV914" s="15">
        <v>30</v>
      </c>
      <c r="AW914" s="15">
        <v>40</v>
      </c>
      <c r="AX914" s="15">
        <v>40</v>
      </c>
      <c r="AY914" s="15">
        <v>40</v>
      </c>
      <c r="AZ914" s="16">
        <f>IF(AY914="Neg","Neg",AY914*HLOOKUP(AZ$3,T_GDP[#All],2,FALSE))</f>
        <v>41.581744508339639</v>
      </c>
      <c r="BA914" s="16">
        <f>IF(AZ914="Neg","Neg",AZ914*HLOOKUP(BA$3,T_GDP[#All],2,FALSE))</f>
        <v>43.050840587246931</v>
      </c>
      <c r="BB914" s="16">
        <f>IF(BA914="Neg","Neg",BA914*HLOOKUP(BB$3,T_GDP[#All],2,FALSE))</f>
        <v>44.478491851674633</v>
      </c>
      <c r="BC914" s="16">
        <f>IF(BB914="Neg","Neg",BB914*HLOOKUP(BC$3,T_GDP[#All],2,FALSE))</f>
        <v>41.257759162324383</v>
      </c>
      <c r="BD914" s="16">
        <f>IF(BC914="Neg","Neg",BC914*HLOOKUP(BD$3,T_GDP[#All],2,FALSE))</f>
        <v>46.320195795111168</v>
      </c>
      <c r="BE914" s="16">
        <f>IF(BD914="Neg","Neg",BD914*HLOOKUP(BE$3,T_GDP[#All],2,FALSE))</f>
        <v>49.375472223224634</v>
      </c>
      <c r="BF914" s="16">
        <f>IF(BE914="Neg","Neg",BE914*HLOOKUP(BF$3,T_GDP[#All],2,FALSE))</f>
        <v>50.264176899755867</v>
      </c>
      <c r="BG914" s="16">
        <f>IF(BF914="Neg","Neg",BF914*HLOOKUP(BG$3,T_GDP[#All],2,FALSE))</f>
        <v>51.964489347387541</v>
      </c>
      <c r="BH914" s="16">
        <f>IF(BG914="Neg","Neg",BG914*HLOOKUP(BH$3,T_GDP[#All],2,FALSE))</f>
        <v>53.650006451035665</v>
      </c>
      <c r="BI914" s="16">
        <f>IF(BH914="Neg","Neg",BH914*HLOOKUP(BI$3,T_GDP[#All],2,FALSE))</f>
        <v>55.694685898827011</v>
      </c>
      <c r="BJ914" s="16">
        <f>IF(BI914="Neg","Neg",BI914*HLOOKUP(BJ$3,T_GDP[#All],2,FALSE))</f>
        <v>57.884392557136159</v>
      </c>
    </row>
    <row r="915" spans="1:62" ht="13.9" customHeight="1" x14ac:dyDescent="0.25">
      <c r="A915" s="6"/>
      <c r="B915" s="30" t="s">
        <v>526</v>
      </c>
      <c r="C915" s="31" t="s">
        <v>1503</v>
      </c>
      <c r="D915" s="30" t="s">
        <v>725</v>
      </c>
      <c r="E915" s="23"/>
      <c r="F915" s="23"/>
      <c r="G915" s="23"/>
      <c r="H915" s="23"/>
      <c r="I915" s="23"/>
      <c r="J915" s="23"/>
      <c r="K915" s="23"/>
      <c r="L915" s="23"/>
      <c r="M915" s="23"/>
      <c r="N915" s="15"/>
      <c r="O915" s="15"/>
      <c r="P915" s="15"/>
      <c r="Q915" s="15"/>
      <c r="R915" s="15"/>
      <c r="S915" s="15"/>
      <c r="T915" s="15"/>
      <c r="U915" s="15"/>
      <c r="V915" s="15"/>
      <c r="W915" s="15"/>
      <c r="X915" s="15"/>
      <c r="Y915" s="15"/>
      <c r="Z915" s="15"/>
      <c r="AA915" s="15"/>
      <c r="AB915" s="15"/>
      <c r="AC915" s="15"/>
      <c r="AD915" s="15"/>
      <c r="AE915" s="15"/>
      <c r="AF915" s="15"/>
      <c r="AG915" s="15"/>
      <c r="AH915" s="15"/>
      <c r="AI915" s="25"/>
      <c r="AJ915" s="25"/>
      <c r="AK915" s="25"/>
      <c r="AL915" s="25"/>
      <c r="AM915" s="25"/>
      <c r="AN915" s="25"/>
      <c r="AO915" s="25"/>
      <c r="AP915" s="25"/>
      <c r="AQ915" s="25"/>
      <c r="AR915" s="25"/>
      <c r="AS915" s="32"/>
      <c r="AT915" s="32"/>
      <c r="AU915" s="32">
        <v>-1825</v>
      </c>
      <c r="AV915" s="32">
        <v>155</v>
      </c>
      <c r="AW915" s="32">
        <v>1750</v>
      </c>
      <c r="AX915" s="32">
        <v>-370</v>
      </c>
      <c r="AY915" s="32">
        <v>0</v>
      </c>
      <c r="AZ915" s="16">
        <f>IF(AY915="Neg","Neg",AY915*HLOOKUP(AZ$3,T_GDP[#All],2,FALSE))</f>
        <v>0</v>
      </c>
      <c r="BA915" s="16">
        <f>IF(AZ915="Neg","Neg",AZ915*HLOOKUP(BA$3,T_GDP[#All],2,FALSE))</f>
        <v>0</v>
      </c>
      <c r="BB915" s="16">
        <f>IF(BA915="Neg","Neg",BA915*HLOOKUP(BB$3,T_GDP[#All],2,FALSE))</f>
        <v>0</v>
      </c>
      <c r="BC915" s="16">
        <f>IF(BB915="Neg","Neg",BB915*HLOOKUP(BC$3,T_GDP[#All],2,FALSE))</f>
        <v>0</v>
      </c>
      <c r="BD915" s="16">
        <f>IF(BC915="Neg","Neg",BC915*HLOOKUP(BD$3,T_GDP[#All],2,FALSE))</f>
        <v>0</v>
      </c>
      <c r="BE915" s="16">
        <f>IF(BD915="Neg","Neg",BD915*HLOOKUP(BE$3,T_GDP[#All],2,FALSE))</f>
        <v>0</v>
      </c>
      <c r="BF915" s="16">
        <f>IF(BE915="Neg","Neg",BE915*HLOOKUP(BF$3,T_GDP[#All],2,FALSE))</f>
        <v>0</v>
      </c>
      <c r="BG915" s="16">
        <f>IF(BF915="Neg","Neg",BF915*HLOOKUP(BG$3,T_GDP[#All],2,FALSE))</f>
        <v>0</v>
      </c>
      <c r="BH915" s="16">
        <f>IF(BG915="Neg","Neg",BG915*HLOOKUP(BH$3,T_GDP[#All],2,FALSE))</f>
        <v>0</v>
      </c>
      <c r="BI915" s="16">
        <f>IF(BH915="Neg","Neg",BH915*HLOOKUP(BI$3,T_GDP[#All],2,FALSE))</f>
        <v>0</v>
      </c>
      <c r="BJ915" s="16">
        <f>IF(BI915="Neg","Neg",BI915*HLOOKUP(BJ$3,T_GDP[#All],2,FALSE))</f>
        <v>0</v>
      </c>
    </row>
    <row r="916" spans="1:62" ht="13.9" customHeight="1" x14ac:dyDescent="0.25">
      <c r="A916" s="6"/>
      <c r="B916" s="33" t="s">
        <v>526</v>
      </c>
      <c r="C916" s="34" t="s">
        <v>1503</v>
      </c>
      <c r="D916" s="33" t="s">
        <v>728</v>
      </c>
      <c r="E916" s="22"/>
      <c r="F916" s="22"/>
      <c r="G916" s="22"/>
      <c r="H916" s="22"/>
      <c r="I916" s="22"/>
      <c r="J916" s="22"/>
      <c r="K916" s="22"/>
      <c r="L916" s="22"/>
      <c r="M916" s="22"/>
      <c r="N916" s="17"/>
      <c r="O916" s="17"/>
      <c r="P916" s="17"/>
      <c r="Q916" s="17"/>
      <c r="R916" s="17"/>
      <c r="S916" s="17"/>
      <c r="T916" s="17"/>
      <c r="U916" s="17"/>
      <c r="V916" s="17"/>
      <c r="W916" s="17"/>
      <c r="X916" s="17"/>
      <c r="Y916" s="17"/>
      <c r="Z916" s="17"/>
      <c r="AA916" s="17"/>
      <c r="AB916" s="17"/>
      <c r="AC916" s="17"/>
      <c r="AD916" s="17"/>
      <c r="AE916" s="17"/>
      <c r="AF916" s="17"/>
      <c r="AG916" s="17"/>
      <c r="AH916" s="17"/>
      <c r="AI916" s="26"/>
      <c r="AJ916" s="26"/>
      <c r="AK916" s="26"/>
      <c r="AL916" s="26"/>
      <c r="AM916" s="26"/>
      <c r="AN916" s="26"/>
      <c r="AO916" s="26"/>
      <c r="AP916" s="26"/>
      <c r="AQ916" s="26"/>
      <c r="AR916" s="26"/>
      <c r="AS916" s="35"/>
      <c r="AT916" s="35"/>
      <c r="AU916" s="35">
        <v>-575</v>
      </c>
      <c r="AV916" s="35">
        <v>605</v>
      </c>
      <c r="AW916" s="35">
        <v>0</v>
      </c>
      <c r="AX916" s="35">
        <v>0</v>
      </c>
      <c r="AY916" s="35">
        <v>0</v>
      </c>
      <c r="AZ916" s="18">
        <f>IF(AY916="Neg","Neg",AY916*HLOOKUP(AZ$3,T_GDP[#All],2,FALSE))</f>
        <v>0</v>
      </c>
      <c r="BA916" s="18">
        <f>IF(AZ916="Neg","Neg",AZ916*HLOOKUP(BA$3,T_GDP[#All],2,FALSE))</f>
        <v>0</v>
      </c>
      <c r="BB916" s="18">
        <f>IF(BA916="Neg","Neg",BA916*HLOOKUP(BB$3,T_GDP[#All],2,FALSE))</f>
        <v>0</v>
      </c>
      <c r="BC916" s="18">
        <f>IF(BB916="Neg","Neg",BB916*HLOOKUP(BC$3,T_GDP[#All],2,FALSE))</f>
        <v>0</v>
      </c>
      <c r="BD916" s="18">
        <f>IF(BC916="Neg","Neg",BC916*HLOOKUP(BD$3,T_GDP[#All],2,FALSE))</f>
        <v>0</v>
      </c>
      <c r="BE916" s="18">
        <f>IF(BD916="Neg","Neg",BD916*HLOOKUP(BE$3,T_GDP[#All],2,FALSE))</f>
        <v>0</v>
      </c>
      <c r="BF916" s="18">
        <f>IF(BE916="Neg","Neg",BE916*HLOOKUP(BF$3,T_GDP[#All],2,FALSE))</f>
        <v>0</v>
      </c>
      <c r="BG916" s="18">
        <f>IF(BF916="Neg","Neg",BF916*HLOOKUP(BG$3,T_GDP[#All],2,FALSE))</f>
        <v>0</v>
      </c>
      <c r="BH916" s="18">
        <f>IF(BG916="Neg","Neg",BG916*HLOOKUP(BH$3,T_GDP[#All],2,FALSE))</f>
        <v>0</v>
      </c>
      <c r="BI916" s="18">
        <f>IF(BH916="Neg","Neg",BH916*HLOOKUP(BI$3,T_GDP[#All],2,FALSE))</f>
        <v>0</v>
      </c>
      <c r="BJ916" s="18">
        <f>IF(BI916="Neg","Neg",BI916*HLOOKUP(BJ$3,T_GDP[#All],2,FALSE))</f>
        <v>0</v>
      </c>
    </row>
    <row r="917" spans="1:62" ht="13.9" customHeight="1" x14ac:dyDescent="0.25">
      <c r="A917" s="6"/>
      <c r="B917" s="30" t="s">
        <v>502</v>
      </c>
      <c r="C917" s="31" t="s">
        <v>1504</v>
      </c>
      <c r="D917" s="30" t="s">
        <v>2129</v>
      </c>
      <c r="E917" s="23"/>
      <c r="F917" s="23"/>
      <c r="G917" s="23"/>
      <c r="H917" s="23"/>
      <c r="I917" s="23"/>
      <c r="J917" s="23"/>
      <c r="K917" s="23"/>
      <c r="L917" s="23"/>
      <c r="M917" s="23"/>
      <c r="N917" s="15"/>
      <c r="O917" s="15"/>
      <c r="P917" s="15"/>
      <c r="Q917" s="15"/>
      <c r="R917" s="15"/>
      <c r="S917" s="15"/>
      <c r="T917" s="15"/>
      <c r="U917" s="15"/>
      <c r="V917" s="15"/>
      <c r="W917" s="15"/>
      <c r="X917" s="15"/>
      <c r="Y917" s="15"/>
      <c r="Z917" s="15"/>
      <c r="AA917" s="15"/>
      <c r="AB917" s="15"/>
      <c r="AC917" s="15"/>
      <c r="AD917" s="15"/>
      <c r="AE917" s="15"/>
      <c r="AF917" s="15"/>
      <c r="AG917" s="15"/>
      <c r="AH917" s="15"/>
      <c r="AI917" s="25"/>
      <c r="AJ917" s="25"/>
      <c r="AK917" s="25"/>
      <c r="AL917" s="25"/>
      <c r="AM917" s="25"/>
      <c r="AN917" s="25"/>
      <c r="AO917" s="25"/>
      <c r="AP917" s="25"/>
      <c r="AQ917" s="25"/>
      <c r="AR917" s="25"/>
      <c r="AS917" s="32"/>
      <c r="AT917" s="32"/>
      <c r="AU917" s="32">
        <v>0</v>
      </c>
      <c r="AV917" s="32">
        <v>-10</v>
      </c>
      <c r="AW917" s="32">
        <v>-415</v>
      </c>
      <c r="AX917" s="32">
        <v>-785</v>
      </c>
      <c r="AY917" s="32">
        <v>-875</v>
      </c>
      <c r="AZ917" s="32">
        <v>-875</v>
      </c>
      <c r="BA917" s="16">
        <f>IF(AZ917="Neg","Neg",AZ917*HLOOKUP(BA$3,T_GDP[#All],2,FALSE))</f>
        <v>-905.91402451347528</v>
      </c>
      <c r="BB917" s="16">
        <f>IF(BA917="Neg","Neg",BA917*HLOOKUP(BB$3,T_GDP[#All],2,FALSE))</f>
        <v>-935.95593043023405</v>
      </c>
      <c r="BC917" s="16">
        <f>IF(BB917="Neg","Neg",BB917*HLOOKUP(BC$3,T_GDP[#All],2,FALSE))</f>
        <v>-868.18241259198498</v>
      </c>
      <c r="BD917" s="16">
        <f>IF(BC917="Neg","Neg",BC917*HLOOKUP(BD$3,T_GDP[#All],2,FALSE))</f>
        <v>-974.7107005718226</v>
      </c>
      <c r="BE917" s="16">
        <f>IF(BD917="Neg","Neg",BD917*HLOOKUP(BE$3,T_GDP[#All],2,FALSE))</f>
        <v>-1039.0025408062579</v>
      </c>
      <c r="BF917" s="16">
        <f>IF(BE917="Neg","Neg",BE917*HLOOKUP(BF$3,T_GDP[#All],2,FALSE))</f>
        <v>-1057.7034539391561</v>
      </c>
      <c r="BG917" s="16">
        <f>IF(BF917="Neg","Neg",BF917*HLOOKUP(BG$3,T_GDP[#All],2,FALSE))</f>
        <v>-1093.4829386449824</v>
      </c>
      <c r="BH917" s="16">
        <f>IF(BG917="Neg","Neg",BG917*HLOOKUP(BH$3,T_GDP[#All],2,FALSE))</f>
        <v>-1128.9510865817847</v>
      </c>
      <c r="BI917" s="16">
        <f>IF(BH917="Neg","Neg",BH917*HLOOKUP(BI$3,T_GDP[#All],2,FALSE))</f>
        <v>-1171.9770475647013</v>
      </c>
      <c r="BJ917" s="16">
        <f>IF(BI917="Neg","Neg",BI917*HLOOKUP(BJ$3,T_GDP[#All],2,FALSE))</f>
        <v>-1218.0547999215373</v>
      </c>
    </row>
    <row r="918" spans="1:62" ht="13.9" customHeight="1" x14ac:dyDescent="0.25">
      <c r="A918" s="6"/>
      <c r="B918" s="30" t="s">
        <v>502</v>
      </c>
      <c r="C918" s="31" t="s">
        <v>1505</v>
      </c>
      <c r="D918" s="30" t="s">
        <v>2129</v>
      </c>
      <c r="E918" s="23"/>
      <c r="F918" s="23"/>
      <c r="G918" s="23"/>
      <c r="H918" s="23"/>
      <c r="I918" s="23"/>
      <c r="J918" s="23"/>
      <c r="K918" s="23"/>
      <c r="L918" s="23"/>
      <c r="M918" s="23"/>
      <c r="N918" s="15"/>
      <c r="O918" s="15"/>
      <c r="P918" s="15"/>
      <c r="Q918" s="15"/>
      <c r="R918" s="15"/>
      <c r="S918" s="15"/>
      <c r="T918" s="15"/>
      <c r="U918" s="15"/>
      <c r="V918" s="15"/>
      <c r="W918" s="15"/>
      <c r="X918" s="15"/>
      <c r="Y918" s="15"/>
      <c r="Z918" s="15"/>
      <c r="AA918" s="15"/>
      <c r="AB918" s="15"/>
      <c r="AC918" s="15"/>
      <c r="AD918" s="15"/>
      <c r="AE918" s="15"/>
      <c r="AF918" s="15"/>
      <c r="AG918" s="15"/>
      <c r="AH918" s="15"/>
      <c r="AI918" s="25"/>
      <c r="AJ918" s="25"/>
      <c r="AK918" s="25"/>
      <c r="AL918" s="25"/>
      <c r="AM918" s="25"/>
      <c r="AN918" s="25"/>
      <c r="AO918" s="25"/>
      <c r="AP918" s="25"/>
      <c r="AQ918" s="25"/>
      <c r="AR918" s="25"/>
      <c r="AS918" s="32"/>
      <c r="AT918" s="32"/>
      <c r="AU918" s="32">
        <v>-305</v>
      </c>
      <c r="AV918" s="32">
        <v>-575</v>
      </c>
      <c r="AW918" s="32">
        <v>-535</v>
      </c>
      <c r="AX918" s="32">
        <v>-235</v>
      </c>
      <c r="AY918" s="32">
        <v>125</v>
      </c>
      <c r="AZ918" s="32">
        <v>185</v>
      </c>
      <c r="BA918" s="16">
        <f>IF(AZ918="Neg","Neg",AZ918*HLOOKUP(BA$3,T_GDP[#All],2,FALSE))</f>
        <v>191.53610803999192</v>
      </c>
      <c r="BB918" s="16">
        <f>IF(BA918="Neg","Neg",BA918*HLOOKUP(BB$3,T_GDP[#All],2,FALSE))</f>
        <v>197.88782529096375</v>
      </c>
      <c r="BC918" s="16">
        <f>IF(BB918="Neg","Neg",BB918*HLOOKUP(BC$3,T_GDP[#All],2,FALSE))</f>
        <v>183.55856723373395</v>
      </c>
      <c r="BD918" s="16">
        <f>IF(BC918="Neg","Neg",BC918*HLOOKUP(BD$3,T_GDP[#All],2,FALSE))</f>
        <v>206.08169097804247</v>
      </c>
      <c r="BE918" s="16">
        <f>IF(BD918="Neg","Neg",BD918*HLOOKUP(BE$3,T_GDP[#All],2,FALSE))</f>
        <v>219.67482291332308</v>
      </c>
      <c r="BF918" s="16">
        <f>IF(BE918="Neg","Neg",BE918*HLOOKUP(BF$3,T_GDP[#All],2,FALSE))</f>
        <v>223.62873026142157</v>
      </c>
      <c r="BG918" s="16">
        <f>IF(BF918="Neg","Neg",BF918*HLOOKUP(BG$3,T_GDP[#All],2,FALSE))</f>
        <v>231.19353559922484</v>
      </c>
      <c r="BH918" s="16">
        <f>IF(BG918="Neg","Neg",BG918*HLOOKUP(BH$3,T_GDP[#All],2,FALSE))</f>
        <v>238.6925154487202</v>
      </c>
      <c r="BI918" s="16">
        <f>IF(BH918="Neg","Neg",BH918*HLOOKUP(BI$3,T_GDP[#All],2,FALSE))</f>
        <v>247.78943291367969</v>
      </c>
      <c r="BJ918" s="16">
        <f>IF(BI918="Neg","Neg",BI918*HLOOKUP(BJ$3,T_GDP[#All],2,FALSE))</f>
        <v>257.53158626912506</v>
      </c>
    </row>
    <row r="919" spans="1:62" ht="13.9" customHeight="1" x14ac:dyDescent="0.25">
      <c r="A919" s="6"/>
      <c r="B919" s="30" t="s">
        <v>502</v>
      </c>
      <c r="C919" s="31" t="s">
        <v>1505</v>
      </c>
      <c r="D919" s="30" t="s">
        <v>725</v>
      </c>
      <c r="E919" s="23"/>
      <c r="F919" s="23"/>
      <c r="G919" s="23"/>
      <c r="H919" s="23"/>
      <c r="I919" s="23"/>
      <c r="J919" s="23"/>
      <c r="K919" s="23"/>
      <c r="L919" s="23"/>
      <c r="M919" s="23"/>
      <c r="N919" s="15"/>
      <c r="O919" s="15"/>
      <c r="P919" s="15"/>
      <c r="Q919" s="15"/>
      <c r="R919" s="15"/>
      <c r="S919" s="15"/>
      <c r="T919" s="15"/>
      <c r="U919" s="15"/>
      <c r="V919" s="15"/>
      <c r="W919" s="15"/>
      <c r="X919" s="15"/>
      <c r="Y919" s="15"/>
      <c r="Z919" s="15"/>
      <c r="AA919" s="15"/>
      <c r="AB919" s="15"/>
      <c r="AC919" s="15"/>
      <c r="AD919" s="15"/>
      <c r="AE919" s="15"/>
      <c r="AF919" s="15"/>
      <c r="AG919" s="15"/>
      <c r="AH919" s="15"/>
      <c r="AI919" s="25"/>
      <c r="AJ919" s="25"/>
      <c r="AK919" s="25"/>
      <c r="AL919" s="25"/>
      <c r="AM919" s="25"/>
      <c r="AN919" s="25"/>
      <c r="AO919" s="25"/>
      <c r="AP919" s="25"/>
      <c r="AQ919" s="25"/>
      <c r="AR919" s="25"/>
      <c r="AS919" s="32"/>
      <c r="AT919" s="32"/>
      <c r="AU919" s="32">
        <v>0</v>
      </c>
      <c r="AV919" s="32">
        <v>-80</v>
      </c>
      <c r="AW919" s="32">
        <v>-310</v>
      </c>
      <c r="AX919" s="32">
        <v>-135</v>
      </c>
      <c r="AY919" s="32">
        <v>145</v>
      </c>
      <c r="AZ919" s="32">
        <v>40</v>
      </c>
      <c r="BA919" s="16">
        <f>IF(AZ919="Neg","Neg",AZ919*HLOOKUP(BA$3,T_GDP[#All],2,FALSE))</f>
        <v>41.413212549187442</v>
      </c>
      <c r="BB919" s="16">
        <f>IF(BA919="Neg","Neg",BA919*HLOOKUP(BB$3,T_GDP[#All],2,FALSE))</f>
        <v>42.786556819667844</v>
      </c>
      <c r="BC919" s="16">
        <f>IF(BB919="Neg","Neg",BB919*HLOOKUP(BC$3,T_GDP[#All],2,FALSE))</f>
        <v>39.688338861347887</v>
      </c>
      <c r="BD919" s="16">
        <f>IF(BC919="Neg","Neg",BC919*HLOOKUP(BD$3,T_GDP[#All],2,FALSE))</f>
        <v>44.558203454711894</v>
      </c>
      <c r="BE919" s="16">
        <f>IF(BD919="Neg","Neg",BD919*HLOOKUP(BE$3,T_GDP[#All],2,FALSE))</f>
        <v>47.497259008286079</v>
      </c>
      <c r="BF919" s="16">
        <f>IF(BE919="Neg","Neg",BE919*HLOOKUP(BF$3,T_GDP[#All],2,FALSE))</f>
        <v>48.352157894361426</v>
      </c>
      <c r="BG919" s="16">
        <f>IF(BF919="Neg","Neg",BF919*HLOOKUP(BG$3,T_GDP[#All],2,FALSE))</f>
        <v>49.987791480913486</v>
      </c>
      <c r="BH919" s="16">
        <f>IF(BG919="Neg","Neg",BG919*HLOOKUP(BH$3,T_GDP[#All],2,FALSE))</f>
        <v>51.609192529453026</v>
      </c>
      <c r="BI919" s="16">
        <f>IF(BH919="Neg","Neg",BH919*HLOOKUP(BI$3,T_GDP[#All],2,FALSE))</f>
        <v>53.576093602957783</v>
      </c>
      <c r="BJ919" s="16">
        <f>IF(BI919="Neg","Neg",BI919*HLOOKUP(BJ$3,T_GDP[#All],2,FALSE))</f>
        <v>55.682505139270297</v>
      </c>
    </row>
    <row r="920" spans="1:62" ht="13.9" customHeight="1" x14ac:dyDescent="0.25">
      <c r="A920" s="6"/>
      <c r="B920" s="30" t="s">
        <v>502</v>
      </c>
      <c r="C920" s="31" t="s">
        <v>1505</v>
      </c>
      <c r="D920" s="30" t="s">
        <v>728</v>
      </c>
      <c r="E920" s="23"/>
      <c r="F920" s="23"/>
      <c r="G920" s="23"/>
      <c r="H920" s="23"/>
      <c r="I920" s="23"/>
      <c r="J920" s="23"/>
      <c r="K920" s="23"/>
      <c r="L920" s="23"/>
      <c r="M920" s="23"/>
      <c r="N920" s="15"/>
      <c r="O920" s="15"/>
      <c r="P920" s="15"/>
      <c r="Q920" s="15"/>
      <c r="R920" s="15"/>
      <c r="S920" s="15"/>
      <c r="T920" s="15"/>
      <c r="U920" s="15"/>
      <c r="V920" s="15"/>
      <c r="W920" s="15"/>
      <c r="X920" s="15"/>
      <c r="Y920" s="15"/>
      <c r="Z920" s="15"/>
      <c r="AA920" s="15"/>
      <c r="AB920" s="15"/>
      <c r="AC920" s="15"/>
      <c r="AD920" s="15"/>
      <c r="AE920" s="15"/>
      <c r="AF920" s="15"/>
      <c r="AG920" s="15"/>
      <c r="AH920" s="15"/>
      <c r="AI920" s="25"/>
      <c r="AJ920" s="25"/>
      <c r="AK920" s="25"/>
      <c r="AL920" s="25"/>
      <c r="AM920" s="25"/>
      <c r="AN920" s="25"/>
      <c r="AO920" s="25"/>
      <c r="AP920" s="25"/>
      <c r="AQ920" s="25"/>
      <c r="AR920" s="25"/>
      <c r="AS920" s="32"/>
      <c r="AT920" s="32"/>
      <c r="AU920" s="32">
        <v>0</v>
      </c>
      <c r="AV920" s="32">
        <v>-15</v>
      </c>
      <c r="AW920" s="32">
        <v>-65</v>
      </c>
      <c r="AX920" s="32">
        <v>-30</v>
      </c>
      <c r="AY920" s="32">
        <v>30</v>
      </c>
      <c r="AZ920" s="32">
        <v>10</v>
      </c>
      <c r="BA920" s="16">
        <f>IF(AZ920="Neg","Neg",AZ920*HLOOKUP(BA$3,T_GDP[#All],2,FALSE))</f>
        <v>10.35330313729686</v>
      </c>
      <c r="BB920" s="16">
        <f>IF(BA920="Neg","Neg",BA920*HLOOKUP(BB$3,T_GDP[#All],2,FALSE))</f>
        <v>10.696639204916961</v>
      </c>
      <c r="BC920" s="16">
        <f>IF(BB920="Neg","Neg",BB920*HLOOKUP(BC$3,T_GDP[#All],2,FALSE))</f>
        <v>9.9220847153369718</v>
      </c>
      <c r="BD920" s="16">
        <f>IF(BC920="Neg","Neg",BC920*HLOOKUP(BD$3,T_GDP[#All],2,FALSE))</f>
        <v>11.139550863677973</v>
      </c>
      <c r="BE920" s="16">
        <f>IF(BD920="Neg","Neg",BD920*HLOOKUP(BE$3,T_GDP[#All],2,FALSE))</f>
        <v>11.87431475207152</v>
      </c>
      <c r="BF920" s="16">
        <f>IF(BE920="Neg","Neg",BE920*HLOOKUP(BF$3,T_GDP[#All],2,FALSE))</f>
        <v>12.088039473590356</v>
      </c>
      <c r="BG920" s="16">
        <f>IF(BF920="Neg","Neg",BF920*HLOOKUP(BG$3,T_GDP[#All],2,FALSE))</f>
        <v>12.496947870228372</v>
      </c>
      <c r="BH920" s="16">
        <f>IF(BG920="Neg","Neg",BG920*HLOOKUP(BH$3,T_GDP[#All],2,FALSE))</f>
        <v>12.902298132363256</v>
      </c>
      <c r="BI920" s="16">
        <f>IF(BH920="Neg","Neg",BH920*HLOOKUP(BI$3,T_GDP[#All],2,FALSE))</f>
        <v>13.394023400739446</v>
      </c>
      <c r="BJ920" s="16">
        <f>IF(BI920="Neg","Neg",BI920*HLOOKUP(BJ$3,T_GDP[#All],2,FALSE))</f>
        <v>13.920626284817574</v>
      </c>
    </row>
    <row r="921" spans="1:62" ht="13.9" customHeight="1" x14ac:dyDescent="0.25">
      <c r="A921" s="6"/>
      <c r="B921" s="30" t="s">
        <v>502</v>
      </c>
      <c r="C921" s="31" t="s">
        <v>518</v>
      </c>
      <c r="D921" s="30" t="s">
        <v>711</v>
      </c>
      <c r="E921" s="23"/>
      <c r="F921" s="23"/>
      <c r="G921" s="23"/>
      <c r="H921" s="23"/>
      <c r="I921" s="23"/>
      <c r="J921" s="23"/>
      <c r="K921" s="23"/>
      <c r="L921" s="23"/>
      <c r="M921" s="23"/>
      <c r="N921" s="15"/>
      <c r="O921" s="15"/>
      <c r="P921" s="15"/>
      <c r="Q921" s="15"/>
      <c r="R921" s="15"/>
      <c r="S921" s="15"/>
      <c r="T921" s="15"/>
      <c r="U921" s="15"/>
      <c r="V921" s="15"/>
      <c r="W921" s="15"/>
      <c r="X921" s="15"/>
      <c r="Y921" s="15"/>
      <c r="Z921" s="15"/>
      <c r="AA921" s="15"/>
      <c r="AB921" s="15"/>
      <c r="AC921" s="15"/>
      <c r="AD921" s="15"/>
      <c r="AE921" s="15"/>
      <c r="AF921" s="15"/>
      <c r="AG921" s="15"/>
      <c r="AH921" s="15"/>
      <c r="AI921" s="25"/>
      <c r="AJ921" s="25"/>
      <c r="AK921" s="25"/>
      <c r="AL921" s="25"/>
      <c r="AM921" s="25"/>
      <c r="AN921" s="25"/>
      <c r="AO921" s="25"/>
      <c r="AP921" s="25"/>
      <c r="AQ921" s="25"/>
      <c r="AR921" s="25"/>
      <c r="AS921" s="32"/>
      <c r="AT921" s="32"/>
      <c r="AU921" s="32">
        <v>0</v>
      </c>
      <c r="AV921" s="32">
        <v>-5</v>
      </c>
      <c r="AW921" s="32">
        <v>-45</v>
      </c>
      <c r="AX921" s="32">
        <v>-40</v>
      </c>
      <c r="AY921" s="32">
        <v>-25</v>
      </c>
      <c r="AZ921" s="32">
        <v>-5</v>
      </c>
      <c r="BA921" s="16">
        <f>IF(AZ921="Neg","Neg",AZ921*HLOOKUP(BA$3,T_GDP[#All],2,FALSE))</f>
        <v>-5.1766515686484302</v>
      </c>
      <c r="BB921" s="16">
        <f>IF(BA921="Neg","Neg",BA921*HLOOKUP(BB$3,T_GDP[#All],2,FALSE))</f>
        <v>-5.3483196024584805</v>
      </c>
      <c r="BC921" s="16">
        <f>IF(BB921="Neg","Neg",BB921*HLOOKUP(BC$3,T_GDP[#All],2,FALSE))</f>
        <v>-4.9610423576684859</v>
      </c>
      <c r="BD921" s="16">
        <f>IF(BC921="Neg","Neg",BC921*HLOOKUP(BD$3,T_GDP[#All],2,FALSE))</f>
        <v>-5.5697754318389867</v>
      </c>
      <c r="BE921" s="16">
        <f>IF(BD921="Neg","Neg",BD921*HLOOKUP(BE$3,T_GDP[#All],2,FALSE))</f>
        <v>-5.9371573760357599</v>
      </c>
      <c r="BF921" s="16">
        <f>IF(BE921="Neg","Neg",BE921*HLOOKUP(BF$3,T_GDP[#All],2,FALSE))</f>
        <v>-6.0440197367951782</v>
      </c>
      <c r="BG921" s="16">
        <f>IF(BF921="Neg","Neg",BF921*HLOOKUP(BG$3,T_GDP[#All],2,FALSE))</f>
        <v>-6.2484739351141858</v>
      </c>
      <c r="BH921" s="16">
        <f>IF(BG921="Neg","Neg",BG921*HLOOKUP(BH$3,T_GDP[#All],2,FALSE))</f>
        <v>-6.4511490661816282</v>
      </c>
      <c r="BI921" s="16">
        <f>IF(BH921="Neg","Neg",BH921*HLOOKUP(BI$3,T_GDP[#All],2,FALSE))</f>
        <v>-6.6970117003697229</v>
      </c>
      <c r="BJ921" s="16">
        <f>IF(BI921="Neg","Neg",BI921*HLOOKUP(BJ$3,T_GDP[#All],2,FALSE))</f>
        <v>-6.9603131424087872</v>
      </c>
    </row>
    <row r="922" spans="1:62" ht="13.9" customHeight="1" x14ac:dyDescent="0.25">
      <c r="A922" s="6"/>
      <c r="B922" s="30" t="s">
        <v>502</v>
      </c>
      <c r="C922" s="31" t="s">
        <v>517</v>
      </c>
      <c r="D922" s="30" t="s">
        <v>711</v>
      </c>
      <c r="E922" s="23"/>
      <c r="F922" s="23"/>
      <c r="G922" s="23"/>
      <c r="H922" s="23"/>
      <c r="I922" s="23"/>
      <c r="J922" s="23"/>
      <c r="K922" s="23"/>
      <c r="L922" s="23"/>
      <c r="M922" s="23"/>
      <c r="N922" s="15"/>
      <c r="O922" s="15"/>
      <c r="P922" s="15"/>
      <c r="Q922" s="15"/>
      <c r="R922" s="15"/>
      <c r="S922" s="15"/>
      <c r="T922" s="15"/>
      <c r="U922" s="15"/>
      <c r="V922" s="15"/>
      <c r="W922" s="15"/>
      <c r="X922" s="15"/>
      <c r="Y922" s="15"/>
      <c r="Z922" s="15"/>
      <c r="AA922" s="15"/>
      <c r="AB922" s="15"/>
      <c r="AC922" s="15"/>
      <c r="AD922" s="15"/>
      <c r="AE922" s="15"/>
      <c r="AF922" s="15"/>
      <c r="AG922" s="15"/>
      <c r="AH922" s="15"/>
      <c r="AI922" s="25"/>
      <c r="AJ922" s="25"/>
      <c r="AK922" s="25"/>
      <c r="AL922" s="25"/>
      <c r="AM922" s="25"/>
      <c r="AN922" s="25"/>
      <c r="AO922" s="25"/>
      <c r="AP922" s="25"/>
      <c r="AQ922" s="25"/>
      <c r="AR922" s="25"/>
      <c r="AS922" s="32"/>
      <c r="AT922" s="32"/>
      <c r="AU922" s="32">
        <v>0</v>
      </c>
      <c r="AV922" s="32">
        <v>-400</v>
      </c>
      <c r="AW922" s="32">
        <v>50</v>
      </c>
      <c r="AX922" s="32">
        <v>0</v>
      </c>
      <c r="AY922" s="32">
        <v>0</v>
      </c>
      <c r="AZ922" s="32">
        <v>0</v>
      </c>
      <c r="BA922" s="16">
        <f>IF(AZ922="Neg","Neg",AZ922*HLOOKUP(BA$3,T_GDP[#All],2,FALSE))</f>
        <v>0</v>
      </c>
      <c r="BB922" s="16">
        <f>IF(BA922="Neg","Neg",BA922*HLOOKUP(BB$3,T_GDP[#All],2,FALSE))</f>
        <v>0</v>
      </c>
      <c r="BC922" s="16">
        <f>IF(BB922="Neg","Neg",BB922*HLOOKUP(BC$3,T_GDP[#All],2,FALSE))</f>
        <v>0</v>
      </c>
      <c r="BD922" s="16">
        <f>IF(BC922="Neg","Neg",BC922*HLOOKUP(BD$3,T_GDP[#All],2,FALSE))</f>
        <v>0</v>
      </c>
      <c r="BE922" s="16">
        <f>IF(BD922="Neg","Neg",BD922*HLOOKUP(BE$3,T_GDP[#All],2,FALSE))</f>
        <v>0</v>
      </c>
      <c r="BF922" s="16">
        <f>IF(BE922="Neg","Neg",BE922*HLOOKUP(BF$3,T_GDP[#All],2,FALSE))</f>
        <v>0</v>
      </c>
      <c r="BG922" s="16">
        <f>IF(BF922="Neg","Neg",BF922*HLOOKUP(BG$3,T_GDP[#All],2,FALSE))</f>
        <v>0</v>
      </c>
      <c r="BH922" s="16">
        <f>IF(BG922="Neg","Neg",BG922*HLOOKUP(BH$3,T_GDP[#All],2,FALSE))</f>
        <v>0</v>
      </c>
      <c r="BI922" s="16">
        <f>IF(BH922="Neg","Neg",BH922*HLOOKUP(BI$3,T_GDP[#All],2,FALSE))</f>
        <v>0</v>
      </c>
      <c r="BJ922" s="16">
        <f>IF(BI922="Neg","Neg",BI922*HLOOKUP(BJ$3,T_GDP[#All],2,FALSE))</f>
        <v>0</v>
      </c>
    </row>
    <row r="923" spans="1:62" ht="13.9" customHeight="1" x14ac:dyDescent="0.25">
      <c r="A923" s="6"/>
      <c r="B923" s="30" t="s">
        <v>502</v>
      </c>
      <c r="C923" s="31" t="s">
        <v>1506</v>
      </c>
      <c r="D923" s="30" t="s">
        <v>725</v>
      </c>
      <c r="E923" s="23"/>
      <c r="F923" s="23"/>
      <c r="G923" s="23"/>
      <c r="H923" s="23"/>
      <c r="I923" s="23"/>
      <c r="J923" s="23"/>
      <c r="K923" s="23"/>
      <c r="L923" s="23"/>
      <c r="M923" s="23"/>
      <c r="N923" s="15"/>
      <c r="O923" s="15"/>
      <c r="P923" s="15"/>
      <c r="Q923" s="15"/>
      <c r="R923" s="15"/>
      <c r="S923" s="15"/>
      <c r="T923" s="15"/>
      <c r="U923" s="15"/>
      <c r="V923" s="15"/>
      <c r="W923" s="15"/>
      <c r="X923" s="15"/>
      <c r="Y923" s="15"/>
      <c r="Z923" s="15"/>
      <c r="AA923" s="15"/>
      <c r="AB923" s="15"/>
      <c r="AC923" s="15"/>
      <c r="AD923" s="15"/>
      <c r="AE923" s="15"/>
      <c r="AF923" s="15"/>
      <c r="AG923" s="15"/>
      <c r="AH923" s="15"/>
      <c r="AI923" s="25"/>
      <c r="AJ923" s="25"/>
      <c r="AK923" s="25"/>
      <c r="AL923" s="25"/>
      <c r="AM923" s="25"/>
      <c r="AN923" s="25"/>
      <c r="AO923" s="25"/>
      <c r="AP923" s="25"/>
      <c r="AQ923" s="25"/>
      <c r="AR923" s="25"/>
      <c r="AS923" s="32"/>
      <c r="AT923" s="32"/>
      <c r="AU923" s="32">
        <v>0</v>
      </c>
      <c r="AV923" s="32">
        <v>0</v>
      </c>
      <c r="AW923" s="32">
        <v>-165</v>
      </c>
      <c r="AX923" s="32">
        <v>25</v>
      </c>
      <c r="AY923" s="32">
        <v>-5</v>
      </c>
      <c r="AZ923" s="32">
        <v>0</v>
      </c>
      <c r="BA923" s="16">
        <f>IF(AZ923="Neg","Neg",AZ923*HLOOKUP(BA$3,T_GDP[#All],2,FALSE))</f>
        <v>0</v>
      </c>
      <c r="BB923" s="16">
        <f>IF(BA923="Neg","Neg",BA923*HLOOKUP(BB$3,T_GDP[#All],2,FALSE))</f>
        <v>0</v>
      </c>
      <c r="BC923" s="16">
        <f>IF(BB923="Neg","Neg",BB923*HLOOKUP(BC$3,T_GDP[#All],2,FALSE))</f>
        <v>0</v>
      </c>
      <c r="BD923" s="16">
        <f>IF(BC923="Neg","Neg",BC923*HLOOKUP(BD$3,T_GDP[#All],2,FALSE))</f>
        <v>0</v>
      </c>
      <c r="BE923" s="16">
        <f>IF(BD923="Neg","Neg",BD923*HLOOKUP(BE$3,T_GDP[#All],2,FALSE))</f>
        <v>0</v>
      </c>
      <c r="BF923" s="16">
        <f>IF(BE923="Neg","Neg",BE923*HLOOKUP(BF$3,T_GDP[#All],2,FALSE))</f>
        <v>0</v>
      </c>
      <c r="BG923" s="16">
        <f>IF(BF923="Neg","Neg",BF923*HLOOKUP(BG$3,T_GDP[#All],2,FALSE))</f>
        <v>0</v>
      </c>
      <c r="BH923" s="16">
        <f>IF(BG923="Neg","Neg",BG923*HLOOKUP(BH$3,T_GDP[#All],2,FALSE))</f>
        <v>0</v>
      </c>
      <c r="BI923" s="16">
        <f>IF(BH923="Neg","Neg",BH923*HLOOKUP(BI$3,T_GDP[#All],2,FALSE))</f>
        <v>0</v>
      </c>
      <c r="BJ923" s="16">
        <f>IF(BI923="Neg","Neg",BI923*HLOOKUP(BJ$3,T_GDP[#All],2,FALSE))</f>
        <v>0</v>
      </c>
    </row>
    <row r="924" spans="1:62" ht="13.9" customHeight="1" x14ac:dyDescent="0.25">
      <c r="A924" s="6"/>
      <c r="B924" s="30" t="s">
        <v>502</v>
      </c>
      <c r="C924" s="31" t="s">
        <v>1454</v>
      </c>
      <c r="D924" s="30" t="s">
        <v>730</v>
      </c>
      <c r="E924" s="23"/>
      <c r="F924" s="23"/>
      <c r="G924" s="23"/>
      <c r="H924" s="23"/>
      <c r="I924" s="23"/>
      <c r="J924" s="23"/>
      <c r="K924" s="23"/>
      <c r="L924" s="23"/>
      <c r="M924" s="23"/>
      <c r="N924" s="15"/>
      <c r="O924" s="15"/>
      <c r="P924" s="15"/>
      <c r="Q924" s="15"/>
      <c r="R924" s="15"/>
      <c r="S924" s="15"/>
      <c r="T924" s="15"/>
      <c r="U924" s="15"/>
      <c r="V924" s="15"/>
      <c r="W924" s="15"/>
      <c r="X924" s="15"/>
      <c r="Y924" s="15"/>
      <c r="Z924" s="15"/>
      <c r="AA924" s="15"/>
      <c r="AB924" s="15"/>
      <c r="AC924" s="15"/>
      <c r="AD924" s="15"/>
      <c r="AE924" s="15"/>
      <c r="AF924" s="15"/>
      <c r="AG924" s="15"/>
      <c r="AH924" s="15"/>
      <c r="AI924" s="25"/>
      <c r="AJ924" s="25"/>
      <c r="AK924" s="25"/>
      <c r="AL924" s="25"/>
      <c r="AM924" s="25"/>
      <c r="AN924" s="25"/>
      <c r="AO924" s="25"/>
      <c r="AP924" s="25"/>
      <c r="AQ924" s="25"/>
      <c r="AR924" s="25"/>
      <c r="AS924" s="32"/>
      <c r="AT924" s="32"/>
      <c r="AU924" s="32">
        <v>-10</v>
      </c>
      <c r="AV924" s="32">
        <v>-60</v>
      </c>
      <c r="AW924" s="32">
        <v>-120</v>
      </c>
      <c r="AX924" s="32">
        <v>-175</v>
      </c>
      <c r="AY924" s="32">
        <v>-145</v>
      </c>
      <c r="AZ924" s="32">
        <v>-75</v>
      </c>
      <c r="BA924" s="16">
        <f>IF(AZ924="Neg","Neg",AZ924*HLOOKUP(BA$3,T_GDP[#All],2,FALSE))</f>
        <v>-77.64977352972646</v>
      </c>
      <c r="BB924" s="16">
        <f>IF(BA924="Neg","Neg",BA924*HLOOKUP(BB$3,T_GDP[#All],2,FALSE))</f>
        <v>-80.224794036877213</v>
      </c>
      <c r="BC924" s="16">
        <f>IF(BB924="Neg","Neg",BB924*HLOOKUP(BC$3,T_GDP[#All],2,FALSE))</f>
        <v>-74.415635365027299</v>
      </c>
      <c r="BD924" s="16">
        <f>IF(BC924="Neg","Neg",BC924*HLOOKUP(BD$3,T_GDP[#All],2,FALSE))</f>
        <v>-83.54663147758481</v>
      </c>
      <c r="BE924" s="16">
        <f>IF(BD924="Neg","Neg",BD924*HLOOKUP(BE$3,T_GDP[#All],2,FALSE))</f>
        <v>-89.057360640536416</v>
      </c>
      <c r="BF924" s="16">
        <f>IF(BE924="Neg","Neg",BE924*HLOOKUP(BF$3,T_GDP[#All],2,FALSE))</f>
        <v>-90.660296051927688</v>
      </c>
      <c r="BG924" s="16">
        <f>IF(BF924="Neg","Neg",BF924*HLOOKUP(BG$3,T_GDP[#All],2,FALSE))</f>
        <v>-93.72710902671281</v>
      </c>
      <c r="BH924" s="16">
        <f>IF(BG924="Neg","Neg",BG924*HLOOKUP(BH$3,T_GDP[#All],2,FALSE))</f>
        <v>-96.767235992724437</v>
      </c>
      <c r="BI924" s="16">
        <f>IF(BH924="Neg","Neg",BH924*HLOOKUP(BI$3,T_GDP[#All],2,FALSE))</f>
        <v>-100.45517550554585</v>
      </c>
      <c r="BJ924" s="16">
        <f>IF(BI924="Neg","Neg",BI924*HLOOKUP(BJ$3,T_GDP[#All],2,FALSE))</f>
        <v>-104.40469713613182</v>
      </c>
    </row>
    <row r="925" spans="1:62" ht="13.9" customHeight="1" x14ac:dyDescent="0.25">
      <c r="A925" s="6"/>
      <c r="B925" s="30" t="s">
        <v>502</v>
      </c>
      <c r="C925" s="31" t="s">
        <v>1507</v>
      </c>
      <c r="D925" s="30" t="s">
        <v>716</v>
      </c>
      <c r="E925" s="23"/>
      <c r="F925" s="23"/>
      <c r="G925" s="23"/>
      <c r="H925" s="23"/>
      <c r="I925" s="23"/>
      <c r="J925" s="23"/>
      <c r="K925" s="23"/>
      <c r="L925" s="23"/>
      <c r="M925" s="23"/>
      <c r="N925" s="15"/>
      <c r="O925" s="15"/>
      <c r="P925" s="15"/>
      <c r="Q925" s="15"/>
      <c r="R925" s="15"/>
      <c r="S925" s="15"/>
      <c r="T925" s="15"/>
      <c r="U925" s="15"/>
      <c r="V925" s="15"/>
      <c r="W925" s="15"/>
      <c r="X925" s="15"/>
      <c r="Y925" s="15"/>
      <c r="Z925" s="15"/>
      <c r="AA925" s="15"/>
      <c r="AB925" s="15"/>
      <c r="AC925" s="15"/>
      <c r="AD925" s="15"/>
      <c r="AE925" s="15"/>
      <c r="AF925" s="15"/>
      <c r="AG925" s="15"/>
      <c r="AH925" s="15"/>
      <c r="AI925" s="25"/>
      <c r="AJ925" s="25"/>
      <c r="AK925" s="25"/>
      <c r="AL925" s="25"/>
      <c r="AM925" s="25"/>
      <c r="AN925" s="25"/>
      <c r="AO925" s="25"/>
      <c r="AP925" s="25"/>
      <c r="AQ925" s="25"/>
      <c r="AR925" s="25"/>
      <c r="AS925" s="32"/>
      <c r="AT925" s="32"/>
      <c r="AU925" s="32">
        <v>0</v>
      </c>
      <c r="AV925" s="32">
        <v>0</v>
      </c>
      <c r="AW925" s="32">
        <v>0</v>
      </c>
      <c r="AX925" s="32">
        <v>0</v>
      </c>
      <c r="AY925" s="32">
        <v>-20</v>
      </c>
      <c r="AZ925" s="32">
        <v>-80</v>
      </c>
      <c r="BA925" s="16">
        <f>IF(AZ925="Neg","Neg",AZ925*HLOOKUP(BA$3,T_GDP[#All],2,FALSE))</f>
        <v>-82.826425098374884</v>
      </c>
      <c r="BB925" s="16">
        <f>IF(BA925="Neg","Neg",BA925*HLOOKUP(BB$3,T_GDP[#All],2,FALSE))</f>
        <v>-85.573113639335688</v>
      </c>
      <c r="BC925" s="16">
        <f>IF(BB925="Neg","Neg",BB925*HLOOKUP(BC$3,T_GDP[#All],2,FALSE))</f>
        <v>-79.376677722695774</v>
      </c>
      <c r="BD925" s="16">
        <f>IF(BC925="Neg","Neg",BC925*HLOOKUP(BD$3,T_GDP[#All],2,FALSE))</f>
        <v>-89.116406909423787</v>
      </c>
      <c r="BE925" s="16">
        <f>IF(BD925="Neg","Neg",BD925*HLOOKUP(BE$3,T_GDP[#All],2,FALSE))</f>
        <v>-94.994518016572158</v>
      </c>
      <c r="BF925" s="16">
        <f>IF(BE925="Neg","Neg",BE925*HLOOKUP(BF$3,T_GDP[#All],2,FALSE))</f>
        <v>-96.704315788722852</v>
      </c>
      <c r="BG925" s="16">
        <f>IF(BF925="Neg","Neg",BF925*HLOOKUP(BG$3,T_GDP[#All],2,FALSE))</f>
        <v>-99.975582961826973</v>
      </c>
      <c r="BH925" s="16">
        <f>IF(BG925="Neg","Neg",BG925*HLOOKUP(BH$3,T_GDP[#All],2,FALSE))</f>
        <v>-103.21838505890605</v>
      </c>
      <c r="BI925" s="16">
        <f>IF(BH925="Neg","Neg",BH925*HLOOKUP(BI$3,T_GDP[#All],2,FALSE))</f>
        <v>-107.15218720591557</v>
      </c>
      <c r="BJ925" s="16">
        <f>IF(BI925="Neg","Neg",BI925*HLOOKUP(BJ$3,T_GDP[#All],2,FALSE))</f>
        <v>-111.36501027854059</v>
      </c>
    </row>
    <row r="926" spans="1:62" ht="13.9" customHeight="1" x14ac:dyDescent="0.25">
      <c r="A926" s="6"/>
      <c r="B926" s="30" t="s">
        <v>502</v>
      </c>
      <c r="C926" s="31" t="s">
        <v>515</v>
      </c>
      <c r="D926" s="30" t="s">
        <v>725</v>
      </c>
      <c r="E926" s="23"/>
      <c r="F926" s="23"/>
      <c r="G926" s="23"/>
      <c r="H926" s="23"/>
      <c r="I926" s="23"/>
      <c r="J926" s="23"/>
      <c r="K926" s="23"/>
      <c r="L926" s="23"/>
      <c r="M926" s="23"/>
      <c r="N926" s="15"/>
      <c r="O926" s="15"/>
      <c r="P926" s="15"/>
      <c r="Q926" s="15"/>
      <c r="R926" s="15"/>
      <c r="S926" s="15"/>
      <c r="T926" s="15"/>
      <c r="U926" s="15"/>
      <c r="V926" s="15"/>
      <c r="W926" s="15"/>
      <c r="X926" s="15"/>
      <c r="Y926" s="15"/>
      <c r="Z926" s="15"/>
      <c r="AA926" s="15"/>
      <c r="AB926" s="15"/>
      <c r="AC926" s="15"/>
      <c r="AD926" s="15"/>
      <c r="AE926" s="15"/>
      <c r="AF926" s="15"/>
      <c r="AG926" s="15"/>
      <c r="AH926" s="15"/>
      <c r="AI926" s="25"/>
      <c r="AJ926" s="25"/>
      <c r="AK926" s="25"/>
      <c r="AL926" s="25"/>
      <c r="AM926" s="25"/>
      <c r="AN926" s="25"/>
      <c r="AO926" s="25"/>
      <c r="AP926" s="25"/>
      <c r="AQ926" s="25"/>
      <c r="AR926" s="25"/>
      <c r="AS926" s="32"/>
      <c r="AT926" s="32"/>
      <c r="AU926" s="32">
        <v>0</v>
      </c>
      <c r="AV926" s="32">
        <v>-1030</v>
      </c>
      <c r="AW926" s="32">
        <v>-1125</v>
      </c>
      <c r="AX926" s="32">
        <v>-1140</v>
      </c>
      <c r="AY926" s="32">
        <v>-635</v>
      </c>
      <c r="AZ926" s="32">
        <v>-560</v>
      </c>
      <c r="BA926" s="16">
        <f>IF(AZ926="Neg","Neg",AZ926*HLOOKUP(BA$3,T_GDP[#All],2,FALSE))</f>
        <v>-579.78497568862417</v>
      </c>
      <c r="BB926" s="16">
        <f>IF(BA926="Neg","Neg",BA926*HLOOKUP(BB$3,T_GDP[#All],2,FALSE))</f>
        <v>-599.0117954753498</v>
      </c>
      <c r="BC926" s="16">
        <f>IF(BB926="Neg","Neg",BB926*HLOOKUP(BC$3,T_GDP[#All],2,FALSE))</f>
        <v>-555.63674405887048</v>
      </c>
      <c r="BD926" s="16">
        <f>IF(BC926="Neg","Neg",BC926*HLOOKUP(BD$3,T_GDP[#All],2,FALSE))</f>
        <v>-623.81484836596655</v>
      </c>
      <c r="BE926" s="16">
        <f>IF(BD926="Neg","Neg",BD926*HLOOKUP(BE$3,T_GDP[#All],2,FALSE))</f>
        <v>-664.96162611600516</v>
      </c>
      <c r="BF926" s="16">
        <f>IF(BE926="Neg","Neg",BE926*HLOOKUP(BF$3,T_GDP[#All],2,FALSE))</f>
        <v>-676.93021052106008</v>
      </c>
      <c r="BG926" s="16">
        <f>IF(BF926="Neg","Neg",BF926*HLOOKUP(BG$3,T_GDP[#All],2,FALSE))</f>
        <v>-699.82908073278895</v>
      </c>
      <c r="BH926" s="16">
        <f>IF(BG926="Neg","Neg",BG926*HLOOKUP(BH$3,T_GDP[#All],2,FALSE))</f>
        <v>-722.52869541234247</v>
      </c>
      <c r="BI926" s="16">
        <f>IF(BH926="Neg","Neg",BH926*HLOOKUP(BI$3,T_GDP[#All],2,FALSE))</f>
        <v>-750.06531044140911</v>
      </c>
      <c r="BJ926" s="16">
        <f>IF(BI926="Neg","Neg",BI926*HLOOKUP(BJ$3,T_GDP[#All],2,FALSE))</f>
        <v>-779.55507194978429</v>
      </c>
    </row>
    <row r="927" spans="1:62" ht="13.9" customHeight="1" x14ac:dyDescent="0.25">
      <c r="A927" s="6"/>
      <c r="B927" s="30" t="s">
        <v>502</v>
      </c>
      <c r="C927" s="31" t="s">
        <v>515</v>
      </c>
      <c r="D927" s="30" t="s">
        <v>728</v>
      </c>
      <c r="E927" s="23"/>
      <c r="F927" s="23"/>
      <c r="G927" s="23"/>
      <c r="H927" s="23"/>
      <c r="I927" s="23"/>
      <c r="J927" s="23"/>
      <c r="K927" s="23"/>
      <c r="L927" s="23"/>
      <c r="M927" s="23"/>
      <c r="N927" s="15"/>
      <c r="O927" s="15"/>
      <c r="P927" s="15"/>
      <c r="Q927" s="15"/>
      <c r="R927" s="15"/>
      <c r="S927" s="15"/>
      <c r="T927" s="15"/>
      <c r="U927" s="15"/>
      <c r="V927" s="15"/>
      <c r="W927" s="15"/>
      <c r="X927" s="15"/>
      <c r="Y927" s="15"/>
      <c r="Z927" s="15"/>
      <c r="AA927" s="15"/>
      <c r="AB927" s="15"/>
      <c r="AC927" s="15"/>
      <c r="AD927" s="15"/>
      <c r="AE927" s="15"/>
      <c r="AF927" s="15"/>
      <c r="AG927" s="15"/>
      <c r="AH927" s="15"/>
      <c r="AI927" s="25"/>
      <c r="AJ927" s="25"/>
      <c r="AK927" s="25"/>
      <c r="AL927" s="25"/>
      <c r="AM927" s="25"/>
      <c r="AN927" s="25"/>
      <c r="AO927" s="25"/>
      <c r="AP927" s="25"/>
      <c r="AQ927" s="25"/>
      <c r="AR927" s="25"/>
      <c r="AS927" s="32"/>
      <c r="AT927" s="32"/>
      <c r="AU927" s="32">
        <v>0</v>
      </c>
      <c r="AV927" s="32">
        <v>0</v>
      </c>
      <c r="AW927" s="32">
        <v>-20</v>
      </c>
      <c r="AX927" s="32">
        <v>-20</v>
      </c>
      <c r="AY927" s="32">
        <v>-60</v>
      </c>
      <c r="AZ927" s="32">
        <v>-65</v>
      </c>
      <c r="BA927" s="16">
        <f>IF(AZ927="Neg","Neg",AZ927*HLOOKUP(BA$3,T_GDP[#All],2,FALSE))</f>
        <v>-67.296470392429597</v>
      </c>
      <c r="BB927" s="16">
        <f>IF(BA927="Neg","Neg",BA927*HLOOKUP(BB$3,T_GDP[#All],2,FALSE))</f>
        <v>-69.528154831960251</v>
      </c>
      <c r="BC927" s="16">
        <f>IF(BB927="Neg","Neg",BB927*HLOOKUP(BC$3,T_GDP[#All],2,FALSE))</f>
        <v>-64.49355064969032</v>
      </c>
      <c r="BD927" s="16">
        <f>IF(BC927="Neg","Neg",BC927*HLOOKUP(BD$3,T_GDP[#All],2,FALSE))</f>
        <v>-72.407080613906828</v>
      </c>
      <c r="BE927" s="16">
        <f>IF(BD927="Neg","Neg",BD927*HLOOKUP(BE$3,T_GDP[#All],2,FALSE))</f>
        <v>-77.183045888464875</v>
      </c>
      <c r="BF927" s="16">
        <f>IF(BE927="Neg","Neg",BE927*HLOOKUP(BF$3,T_GDP[#All],2,FALSE))</f>
        <v>-78.572256578337317</v>
      </c>
      <c r="BG927" s="16">
        <f>IF(BF927="Neg","Neg",BF927*HLOOKUP(BG$3,T_GDP[#All],2,FALSE))</f>
        <v>-81.230161156484414</v>
      </c>
      <c r="BH927" s="16">
        <f>IF(BG927="Neg","Neg",BG927*HLOOKUP(BH$3,T_GDP[#All],2,FALSE))</f>
        <v>-83.864937860361167</v>
      </c>
      <c r="BI927" s="16">
        <f>IF(BH927="Neg","Neg",BH927*HLOOKUP(BI$3,T_GDP[#All],2,FALSE))</f>
        <v>-87.061152104806396</v>
      </c>
      <c r="BJ927" s="16">
        <f>IF(BI927="Neg","Neg",BI927*HLOOKUP(BJ$3,T_GDP[#All],2,FALSE))</f>
        <v>-90.484070851314229</v>
      </c>
    </row>
    <row r="928" spans="1:62" ht="13.9" customHeight="1" x14ac:dyDescent="0.25">
      <c r="A928" s="6"/>
      <c r="B928" s="30" t="s">
        <v>502</v>
      </c>
      <c r="C928" s="31" t="s">
        <v>1508</v>
      </c>
      <c r="D928" s="30" t="s">
        <v>974</v>
      </c>
      <c r="E928" s="44"/>
      <c r="F928" s="44"/>
      <c r="G928" s="44"/>
      <c r="H928" s="44"/>
      <c r="I928" s="44"/>
      <c r="J928" s="44"/>
      <c r="K928" s="44"/>
      <c r="L928" s="44"/>
      <c r="M928" s="44"/>
      <c r="N928" s="44"/>
      <c r="O928" s="44"/>
      <c r="P928" s="44"/>
      <c r="Q928" s="44"/>
      <c r="R928" s="44"/>
      <c r="S928" s="44"/>
      <c r="T928" s="44"/>
      <c r="U928" s="44"/>
      <c r="V928" s="44"/>
      <c r="W928" s="44"/>
      <c r="X928" s="44"/>
      <c r="Y928" s="44"/>
      <c r="Z928" s="44"/>
      <c r="AA928" s="44"/>
      <c r="AB928" s="44"/>
      <c r="AC928" s="44"/>
      <c r="AD928" s="44"/>
      <c r="AE928" s="44"/>
      <c r="AF928" s="44"/>
      <c r="AG928" s="44"/>
      <c r="AH928" s="44"/>
      <c r="AI928" s="44"/>
      <c r="AJ928" s="44"/>
      <c r="AK928" s="44"/>
      <c r="AL928" s="44"/>
      <c r="AM928" s="44"/>
      <c r="AN928" s="44"/>
      <c r="AO928" s="44"/>
      <c r="AP928" s="44"/>
      <c r="AQ928" s="44"/>
      <c r="AR928" s="44"/>
      <c r="AS928" s="32"/>
      <c r="AT928" s="32"/>
      <c r="AU928" s="32">
        <v>-890</v>
      </c>
      <c r="AV928" s="32">
        <v>-1640</v>
      </c>
      <c r="AW928" s="32">
        <v>-1625</v>
      </c>
      <c r="AX928" s="32">
        <v>-1715</v>
      </c>
      <c r="AY928" s="32">
        <v>-1420</v>
      </c>
      <c r="AZ928" s="32">
        <v>-1465</v>
      </c>
      <c r="BA928" s="16">
        <f>IF(AZ928="Neg","Neg",AZ928*HLOOKUP(BA$3,T_GDP[#All],2,FALSE))</f>
        <v>-1516.7589096139902</v>
      </c>
      <c r="BB928" s="16">
        <f>IF(BA928="Neg","Neg",BA928*HLOOKUP(BB$3,T_GDP[#All],2,FALSE))</f>
        <v>-1567.0576435203348</v>
      </c>
      <c r="BC928" s="16">
        <f>IF(BB928="Neg","Neg",BB928*HLOOKUP(BC$3,T_GDP[#All],2,FALSE))</f>
        <v>-1453.5854107968664</v>
      </c>
      <c r="BD928" s="16">
        <f>IF(BC928="Neg","Neg",BC928*HLOOKUP(BD$3,T_GDP[#All],2,FALSE))</f>
        <v>-1631.9442015288232</v>
      </c>
      <c r="BE928" s="16">
        <f>IF(BD928="Neg","Neg",BD928*HLOOKUP(BE$3,T_GDP[#All],2,FALSE))</f>
        <v>-1739.5871111784777</v>
      </c>
      <c r="BF928" s="16">
        <f>IF(BE928="Neg","Neg",BE928*HLOOKUP(BF$3,T_GDP[#All],2,FALSE))</f>
        <v>-1770.8977828809873</v>
      </c>
      <c r="BG928" s="16">
        <f>IF(BF928="Neg","Neg",BF928*HLOOKUP(BG$3,T_GDP[#All],2,FALSE))</f>
        <v>-1830.8028629884566</v>
      </c>
      <c r="BH928" s="16">
        <f>IF(BG928="Neg","Neg",BG928*HLOOKUP(BH$3,T_GDP[#All],2,FALSE))</f>
        <v>-1890.1866763912171</v>
      </c>
      <c r="BI928" s="16">
        <f>IF(BH928="Neg","Neg",BH928*HLOOKUP(BI$3,T_GDP[#All],2,FALSE))</f>
        <v>-1962.2244282083288</v>
      </c>
      <c r="BJ928" s="16">
        <f>IF(BI928="Neg","Neg",BI928*HLOOKUP(BJ$3,T_GDP[#All],2,FALSE))</f>
        <v>-2039.3717507257745</v>
      </c>
    </row>
    <row r="929" spans="1:62" ht="13.9" customHeight="1" x14ac:dyDescent="0.25">
      <c r="A929" s="6"/>
      <c r="B929" s="30" t="s">
        <v>502</v>
      </c>
      <c r="C929" s="31" t="s">
        <v>513</v>
      </c>
      <c r="D929" s="30" t="s">
        <v>725</v>
      </c>
      <c r="E929" s="23"/>
      <c r="F929" s="23"/>
      <c r="G929" s="23"/>
      <c r="H929" s="23"/>
      <c r="I929" s="23"/>
      <c r="J929" s="23"/>
      <c r="K929" s="23"/>
      <c r="L929" s="23"/>
      <c r="M929" s="23"/>
      <c r="N929" s="15"/>
      <c r="O929" s="15"/>
      <c r="P929" s="15"/>
      <c r="Q929" s="15"/>
      <c r="R929" s="15"/>
      <c r="S929" s="15"/>
      <c r="T929" s="15"/>
      <c r="U929" s="15"/>
      <c r="V929" s="15"/>
      <c r="W929" s="15"/>
      <c r="X929" s="15"/>
      <c r="Y929" s="15"/>
      <c r="Z929" s="15"/>
      <c r="AA929" s="15"/>
      <c r="AB929" s="15"/>
      <c r="AC929" s="15"/>
      <c r="AD929" s="15"/>
      <c r="AE929" s="15"/>
      <c r="AF929" s="15"/>
      <c r="AG929" s="15"/>
      <c r="AH929" s="15"/>
      <c r="AI929" s="25"/>
      <c r="AJ929" s="25"/>
      <c r="AK929" s="25"/>
      <c r="AL929" s="25"/>
      <c r="AM929" s="25"/>
      <c r="AN929" s="25"/>
      <c r="AO929" s="25"/>
      <c r="AP929" s="25"/>
      <c r="AQ929" s="25"/>
      <c r="AR929" s="25"/>
      <c r="AS929" s="32"/>
      <c r="AT929" s="32"/>
      <c r="AU929" s="32">
        <v>0</v>
      </c>
      <c r="AV929" s="32">
        <v>40</v>
      </c>
      <c r="AW929" s="32">
        <v>100</v>
      </c>
      <c r="AX929" s="32">
        <v>85</v>
      </c>
      <c r="AY929" s="32">
        <v>35</v>
      </c>
      <c r="AZ929" s="32">
        <v>5</v>
      </c>
      <c r="BA929" s="16">
        <f>IF(AZ929="Neg","Neg",AZ929*HLOOKUP(BA$3,T_GDP[#All],2,FALSE))</f>
        <v>5.1766515686484302</v>
      </c>
      <c r="BB929" s="16">
        <f>IF(BA929="Neg","Neg",BA929*HLOOKUP(BB$3,T_GDP[#All],2,FALSE))</f>
        <v>5.3483196024584805</v>
      </c>
      <c r="BC929" s="16">
        <f>IF(BB929="Neg","Neg",BB929*HLOOKUP(BC$3,T_GDP[#All],2,FALSE))</f>
        <v>4.9610423576684859</v>
      </c>
      <c r="BD929" s="16">
        <f>IF(BC929="Neg","Neg",BC929*HLOOKUP(BD$3,T_GDP[#All],2,FALSE))</f>
        <v>5.5697754318389867</v>
      </c>
      <c r="BE929" s="16">
        <f>IF(BD929="Neg","Neg",BD929*HLOOKUP(BE$3,T_GDP[#All],2,FALSE))</f>
        <v>5.9371573760357599</v>
      </c>
      <c r="BF929" s="16">
        <f>IF(BE929="Neg","Neg",BE929*HLOOKUP(BF$3,T_GDP[#All],2,FALSE))</f>
        <v>6.0440197367951782</v>
      </c>
      <c r="BG929" s="16">
        <f>IF(BF929="Neg","Neg",BF929*HLOOKUP(BG$3,T_GDP[#All],2,FALSE))</f>
        <v>6.2484739351141858</v>
      </c>
      <c r="BH929" s="16">
        <f>IF(BG929="Neg","Neg",BG929*HLOOKUP(BH$3,T_GDP[#All],2,FALSE))</f>
        <v>6.4511490661816282</v>
      </c>
      <c r="BI929" s="16">
        <f>IF(BH929="Neg","Neg",BH929*HLOOKUP(BI$3,T_GDP[#All],2,FALSE))</f>
        <v>6.6970117003697229</v>
      </c>
      <c r="BJ929" s="16">
        <f>IF(BI929="Neg","Neg",BI929*HLOOKUP(BJ$3,T_GDP[#All],2,FALSE))</f>
        <v>6.9603131424087872</v>
      </c>
    </row>
    <row r="930" spans="1:62" ht="13.9" customHeight="1" x14ac:dyDescent="0.25">
      <c r="A930" s="6"/>
      <c r="B930" s="30" t="s">
        <v>502</v>
      </c>
      <c r="C930" s="31" t="s">
        <v>512</v>
      </c>
      <c r="D930" s="30" t="s">
        <v>725</v>
      </c>
      <c r="E930" s="23"/>
      <c r="F930" s="23"/>
      <c r="G930" s="23"/>
      <c r="H930" s="23"/>
      <c r="I930" s="23"/>
      <c r="J930" s="23"/>
      <c r="K930" s="23"/>
      <c r="L930" s="23"/>
      <c r="M930" s="23"/>
      <c r="N930" s="15"/>
      <c r="O930" s="15"/>
      <c r="P930" s="15"/>
      <c r="Q930" s="15"/>
      <c r="R930" s="15"/>
      <c r="S930" s="15"/>
      <c r="T930" s="15"/>
      <c r="U930" s="15"/>
      <c r="V930" s="15"/>
      <c r="W930" s="15"/>
      <c r="X930" s="15"/>
      <c r="Y930" s="15"/>
      <c r="Z930" s="15"/>
      <c r="AA930" s="15"/>
      <c r="AB930" s="15"/>
      <c r="AC930" s="15"/>
      <c r="AD930" s="15"/>
      <c r="AE930" s="15"/>
      <c r="AF930" s="15"/>
      <c r="AG930" s="15"/>
      <c r="AH930" s="15"/>
      <c r="AI930" s="25"/>
      <c r="AJ930" s="25"/>
      <c r="AK930" s="25"/>
      <c r="AL930" s="25"/>
      <c r="AM930" s="25"/>
      <c r="AN930" s="25"/>
      <c r="AO930" s="25"/>
      <c r="AP930" s="25"/>
      <c r="AQ930" s="25"/>
      <c r="AR930" s="25"/>
      <c r="AS930" s="32"/>
      <c r="AT930" s="32"/>
      <c r="AU930" s="32">
        <v>0</v>
      </c>
      <c r="AV930" s="32">
        <v>0</v>
      </c>
      <c r="AW930" s="32">
        <v>-25</v>
      </c>
      <c r="AX930" s="32">
        <v>-35</v>
      </c>
      <c r="AY930" s="32">
        <v>-40</v>
      </c>
      <c r="AZ930" s="32">
        <v>-45</v>
      </c>
      <c r="BA930" s="16">
        <f>IF(AZ930="Neg","Neg",AZ930*HLOOKUP(BA$3,T_GDP[#All],2,FALSE))</f>
        <v>-46.589864117835873</v>
      </c>
      <c r="BB930" s="16">
        <f>IF(BA930="Neg","Neg",BA930*HLOOKUP(BB$3,T_GDP[#All],2,FALSE))</f>
        <v>-48.134876422126318</v>
      </c>
      <c r="BC930" s="16">
        <f>IF(BB930="Neg","Neg",BB930*HLOOKUP(BC$3,T_GDP[#All],2,FALSE))</f>
        <v>-44.649381219016369</v>
      </c>
      <c r="BD930" s="16">
        <f>IF(BC930="Neg","Neg",BC930*HLOOKUP(BD$3,T_GDP[#All],2,FALSE))</f>
        <v>-50.127978886550878</v>
      </c>
      <c r="BE930" s="16">
        <f>IF(BD930="Neg","Neg",BD930*HLOOKUP(BE$3,T_GDP[#All],2,FALSE))</f>
        <v>-53.434416384321835</v>
      </c>
      <c r="BF930" s="16">
        <f>IF(BE930="Neg","Neg",BE930*HLOOKUP(BF$3,T_GDP[#All],2,FALSE))</f>
        <v>-54.396177631156604</v>
      </c>
      <c r="BG930" s="16">
        <f>IF(BF930="Neg","Neg",BF930*HLOOKUP(BG$3,T_GDP[#All],2,FALSE))</f>
        <v>-56.23626541602767</v>
      </c>
      <c r="BH930" s="16">
        <f>IF(BG930="Neg","Neg",BG930*HLOOKUP(BH$3,T_GDP[#All],2,FALSE))</f>
        <v>-58.060341595634647</v>
      </c>
      <c r="BI930" s="16">
        <f>IF(BH930="Neg","Neg",BH930*HLOOKUP(BI$3,T_GDP[#All],2,FALSE))</f>
        <v>-60.273105303327497</v>
      </c>
      <c r="BJ930" s="16">
        <f>IF(BI930="Neg","Neg",BI930*HLOOKUP(BJ$3,T_GDP[#All],2,FALSE))</f>
        <v>-62.64281828167907</v>
      </c>
    </row>
    <row r="931" spans="1:62" ht="13.9" customHeight="1" x14ac:dyDescent="0.25">
      <c r="A931" s="6"/>
      <c r="B931" s="30" t="s">
        <v>502</v>
      </c>
      <c r="C931" s="31" t="s">
        <v>1509</v>
      </c>
      <c r="D931" s="30" t="s">
        <v>725</v>
      </c>
      <c r="E931" s="23"/>
      <c r="F931" s="23"/>
      <c r="G931" s="23"/>
      <c r="H931" s="23"/>
      <c r="I931" s="23"/>
      <c r="J931" s="23"/>
      <c r="K931" s="23"/>
      <c r="L931" s="23"/>
      <c r="M931" s="23"/>
      <c r="N931" s="15"/>
      <c r="O931" s="15"/>
      <c r="P931" s="15"/>
      <c r="Q931" s="15"/>
      <c r="R931" s="15"/>
      <c r="S931" s="15"/>
      <c r="T931" s="15"/>
      <c r="U931" s="15"/>
      <c r="V931" s="15"/>
      <c r="W931" s="15"/>
      <c r="X931" s="15"/>
      <c r="Y931" s="15"/>
      <c r="Z931" s="15"/>
      <c r="AA931" s="15"/>
      <c r="AB931" s="15"/>
      <c r="AC931" s="15"/>
      <c r="AD931" s="15"/>
      <c r="AE931" s="15"/>
      <c r="AF931" s="15"/>
      <c r="AG931" s="15"/>
      <c r="AH931" s="15"/>
      <c r="AI931" s="25"/>
      <c r="AJ931" s="25"/>
      <c r="AK931" s="25"/>
      <c r="AL931" s="25"/>
      <c r="AM931" s="25"/>
      <c r="AN931" s="25"/>
      <c r="AO931" s="25"/>
      <c r="AP931" s="25"/>
      <c r="AQ931" s="25"/>
      <c r="AR931" s="25"/>
      <c r="AS931" s="32"/>
      <c r="AT931" s="32"/>
      <c r="AU931" s="32">
        <v>0</v>
      </c>
      <c r="AV931" s="32">
        <v>0</v>
      </c>
      <c r="AW931" s="32">
        <v>610</v>
      </c>
      <c r="AX931" s="32">
        <v>1500</v>
      </c>
      <c r="AY931" s="32">
        <v>1760</v>
      </c>
      <c r="AZ931" s="32">
        <v>1780</v>
      </c>
      <c r="BA931" s="16">
        <f>IF(AZ931="Neg","Neg",AZ931*HLOOKUP(BA$3,T_GDP[#All],2,FALSE))</f>
        <v>1842.8879584388412</v>
      </c>
      <c r="BB931" s="16">
        <f>IF(BA931="Neg","Neg",BA931*HLOOKUP(BB$3,T_GDP[#All],2,FALSE))</f>
        <v>1904.001778475219</v>
      </c>
      <c r="BC931" s="16">
        <f>IF(BB931="Neg","Neg",BB931*HLOOKUP(BC$3,T_GDP[#All],2,FALSE))</f>
        <v>1766.131079329981</v>
      </c>
      <c r="BD931" s="16">
        <f>IF(BC931="Neg","Neg",BC931*HLOOKUP(BD$3,T_GDP[#All],2,FALSE))</f>
        <v>1982.8400537346793</v>
      </c>
      <c r="BE931" s="16">
        <f>IF(BD931="Neg","Neg",BD931*HLOOKUP(BE$3,T_GDP[#All],2,FALSE))</f>
        <v>2113.6280258687307</v>
      </c>
      <c r="BF931" s="16">
        <f>IF(BE931="Neg","Neg",BE931*HLOOKUP(BF$3,T_GDP[#All],2,FALSE))</f>
        <v>2151.6710262990837</v>
      </c>
      <c r="BG931" s="16">
        <f>IF(BF931="Neg","Neg",BF931*HLOOKUP(BG$3,T_GDP[#All],2,FALSE))</f>
        <v>2224.4567209006505</v>
      </c>
      <c r="BH931" s="16">
        <f>IF(BG931="Neg","Neg",BG931*HLOOKUP(BH$3,T_GDP[#All],2,FALSE))</f>
        <v>2296.6090675606597</v>
      </c>
      <c r="BI931" s="16">
        <f>IF(BH931="Neg","Neg",BH931*HLOOKUP(BI$3,T_GDP[#All],2,FALSE))</f>
        <v>2384.1361653316212</v>
      </c>
      <c r="BJ931" s="16">
        <f>IF(BI931="Neg","Neg",BI931*HLOOKUP(BJ$3,T_GDP[#All],2,FALSE))</f>
        <v>2477.8714786975279</v>
      </c>
    </row>
    <row r="932" spans="1:62" ht="13.9" customHeight="1" x14ac:dyDescent="0.25">
      <c r="A932" s="6"/>
      <c r="B932" s="30" t="s">
        <v>502</v>
      </c>
      <c r="C932" s="31" t="s">
        <v>1509</v>
      </c>
      <c r="D932" s="30" t="s">
        <v>728</v>
      </c>
      <c r="E932" s="23"/>
      <c r="F932" s="23"/>
      <c r="G932" s="23"/>
      <c r="H932" s="23"/>
      <c r="I932" s="23"/>
      <c r="J932" s="23"/>
      <c r="K932" s="23"/>
      <c r="L932" s="23"/>
      <c r="M932" s="23"/>
      <c r="N932" s="15"/>
      <c r="O932" s="15"/>
      <c r="P932" s="15"/>
      <c r="Q932" s="15"/>
      <c r="R932" s="15"/>
      <c r="S932" s="15"/>
      <c r="T932" s="15"/>
      <c r="U932" s="15"/>
      <c r="V932" s="15"/>
      <c r="W932" s="15"/>
      <c r="X932" s="15"/>
      <c r="Y932" s="15"/>
      <c r="Z932" s="15"/>
      <c r="AA932" s="15"/>
      <c r="AB932" s="15"/>
      <c r="AC932" s="15"/>
      <c r="AD932" s="15"/>
      <c r="AE932" s="15"/>
      <c r="AF932" s="15"/>
      <c r="AG932" s="15"/>
      <c r="AH932" s="15"/>
      <c r="AI932" s="25"/>
      <c r="AJ932" s="25"/>
      <c r="AK932" s="25"/>
      <c r="AL932" s="25"/>
      <c r="AM932" s="25"/>
      <c r="AN932" s="25"/>
      <c r="AO932" s="25"/>
      <c r="AP932" s="25"/>
      <c r="AQ932" s="25"/>
      <c r="AR932" s="25"/>
      <c r="AS932" s="32"/>
      <c r="AT932" s="32"/>
      <c r="AU932" s="32">
        <v>0</v>
      </c>
      <c r="AV932" s="32">
        <v>0</v>
      </c>
      <c r="AW932" s="32">
        <v>-320</v>
      </c>
      <c r="AX932" s="32">
        <v>-620</v>
      </c>
      <c r="AY932" s="32">
        <v>-655</v>
      </c>
      <c r="AZ932" s="32">
        <v>-695</v>
      </c>
      <c r="BA932" s="16">
        <f>IF(AZ932="Neg","Neg",AZ932*HLOOKUP(BA$3,T_GDP[#All],2,FALSE))</f>
        <v>-719.55456804213179</v>
      </c>
      <c r="BB932" s="16">
        <f>IF(BA932="Neg","Neg",BA932*HLOOKUP(BB$3,T_GDP[#All],2,FALSE))</f>
        <v>-743.41642474172875</v>
      </c>
      <c r="BC932" s="16">
        <f>IF(BB932="Neg","Neg",BB932*HLOOKUP(BC$3,T_GDP[#All],2,FALSE))</f>
        <v>-689.58488771591954</v>
      </c>
      <c r="BD932" s="16">
        <f>IF(BC932="Neg","Neg",BC932*HLOOKUP(BD$3,T_GDP[#All],2,FALSE))</f>
        <v>-774.19878502561915</v>
      </c>
      <c r="BE932" s="16">
        <f>IF(BD932="Neg","Neg",BD932*HLOOKUP(BE$3,T_GDP[#All],2,FALSE))</f>
        <v>-825.26487526897063</v>
      </c>
      <c r="BF932" s="16">
        <f>IF(BE932="Neg","Neg",BE932*HLOOKUP(BF$3,T_GDP[#All],2,FALSE))</f>
        <v>-840.11874341452983</v>
      </c>
      <c r="BG932" s="16">
        <f>IF(BF932="Neg","Neg",BF932*HLOOKUP(BG$3,T_GDP[#All],2,FALSE))</f>
        <v>-868.53787698087194</v>
      </c>
      <c r="BH932" s="16">
        <f>IF(BG932="Neg","Neg",BG932*HLOOKUP(BH$3,T_GDP[#All],2,FALSE))</f>
        <v>-896.70972019924636</v>
      </c>
      <c r="BI932" s="16">
        <f>IF(BH932="Neg","Neg",BH932*HLOOKUP(BI$3,T_GDP[#All],2,FALSE))</f>
        <v>-930.88462635139149</v>
      </c>
      <c r="BJ932" s="16">
        <f>IF(BI932="Neg","Neg",BI932*HLOOKUP(BJ$3,T_GDP[#All],2,FALSE))</f>
        <v>-967.48352679482139</v>
      </c>
    </row>
    <row r="933" spans="1:62" ht="13.9" customHeight="1" x14ac:dyDescent="0.25">
      <c r="A933" s="6"/>
      <c r="B933" s="30" t="s">
        <v>502</v>
      </c>
      <c r="C933" s="31" t="s">
        <v>1510</v>
      </c>
      <c r="D933" s="30" t="s">
        <v>723</v>
      </c>
      <c r="E933" s="23"/>
      <c r="F933" s="23"/>
      <c r="G933" s="23"/>
      <c r="H933" s="23"/>
      <c r="I933" s="23"/>
      <c r="J933" s="23"/>
      <c r="K933" s="23"/>
      <c r="L933" s="23"/>
      <c r="M933" s="23"/>
      <c r="N933" s="15"/>
      <c r="O933" s="15"/>
      <c r="P933" s="15"/>
      <c r="Q933" s="15"/>
      <c r="R933" s="15"/>
      <c r="S933" s="15"/>
      <c r="T933" s="15"/>
      <c r="U933" s="15"/>
      <c r="V933" s="15"/>
      <c r="W933" s="15"/>
      <c r="X933" s="15"/>
      <c r="Y933" s="15"/>
      <c r="Z933" s="15"/>
      <c r="AA933" s="15"/>
      <c r="AB933" s="15"/>
      <c r="AC933" s="15"/>
      <c r="AD933" s="15"/>
      <c r="AE933" s="15"/>
      <c r="AF933" s="15"/>
      <c r="AG933" s="15"/>
      <c r="AH933" s="15"/>
      <c r="AI933" s="25"/>
      <c r="AJ933" s="25"/>
      <c r="AK933" s="25"/>
      <c r="AL933" s="25"/>
      <c r="AM933" s="25"/>
      <c r="AN933" s="25"/>
      <c r="AO933" s="25"/>
      <c r="AP933" s="25"/>
      <c r="AQ933" s="25"/>
      <c r="AR933" s="25"/>
      <c r="AS933" s="32"/>
      <c r="AT933" s="32"/>
      <c r="AU933" s="32">
        <v>0</v>
      </c>
      <c r="AV933" s="32">
        <v>0</v>
      </c>
      <c r="AW933" s="32">
        <v>0</v>
      </c>
      <c r="AX933" s="32">
        <v>15</v>
      </c>
      <c r="AY933" s="32">
        <v>30</v>
      </c>
      <c r="AZ933" s="32">
        <v>35</v>
      </c>
      <c r="BA933" s="16">
        <f>IF(AZ933="Neg","Neg",AZ933*HLOOKUP(BA$3,T_GDP[#All],2,FALSE))</f>
        <v>36.236560980539011</v>
      </c>
      <c r="BB933" s="16">
        <f>IF(BA933="Neg","Neg",BA933*HLOOKUP(BB$3,T_GDP[#All],2,FALSE))</f>
        <v>37.438237217209362</v>
      </c>
      <c r="BC933" s="16">
        <f>IF(BB933="Neg","Neg",BB933*HLOOKUP(BC$3,T_GDP[#All],2,FALSE))</f>
        <v>34.727296503679405</v>
      </c>
      <c r="BD933" s="16">
        <f>IF(BC933="Neg","Neg",BC933*HLOOKUP(BD$3,T_GDP[#All],2,FALSE))</f>
        <v>38.98842802287291</v>
      </c>
      <c r="BE933" s="16">
        <f>IF(BD933="Neg","Neg",BD933*HLOOKUP(BE$3,T_GDP[#All],2,FALSE))</f>
        <v>41.560101632250323</v>
      </c>
      <c r="BF933" s="16">
        <f>IF(BE933="Neg","Neg",BE933*HLOOKUP(BF$3,T_GDP[#All],2,FALSE))</f>
        <v>42.308138157566255</v>
      </c>
      <c r="BG933" s="16">
        <f>IF(BF933="Neg","Neg",BF933*HLOOKUP(BG$3,T_GDP[#All],2,FALSE))</f>
        <v>43.73931754579931</v>
      </c>
      <c r="BH933" s="16">
        <f>IF(BG933="Neg","Neg",BG933*HLOOKUP(BH$3,T_GDP[#All],2,FALSE))</f>
        <v>45.158043463271405</v>
      </c>
      <c r="BI933" s="16">
        <f>IF(BH933="Neg","Neg",BH933*HLOOKUP(BI$3,T_GDP[#All],2,FALSE))</f>
        <v>46.879081902588069</v>
      </c>
      <c r="BJ933" s="16">
        <f>IF(BI933="Neg","Neg",BI933*HLOOKUP(BJ$3,T_GDP[#All],2,FALSE))</f>
        <v>48.722191996861518</v>
      </c>
    </row>
    <row r="934" spans="1:62" ht="13.9" customHeight="1" x14ac:dyDescent="0.25">
      <c r="A934" s="6"/>
      <c r="B934" s="30" t="s">
        <v>502</v>
      </c>
      <c r="C934" s="31" t="s">
        <v>1511</v>
      </c>
      <c r="D934" s="30" t="s">
        <v>716</v>
      </c>
      <c r="E934" s="23"/>
      <c r="F934" s="23"/>
      <c r="G934" s="23"/>
      <c r="H934" s="23"/>
      <c r="I934" s="23"/>
      <c r="J934" s="23"/>
      <c r="K934" s="23"/>
      <c r="L934" s="23"/>
      <c r="M934" s="23"/>
      <c r="N934" s="15"/>
      <c r="O934" s="15"/>
      <c r="P934" s="15"/>
      <c r="Q934" s="15"/>
      <c r="R934" s="15"/>
      <c r="S934" s="15"/>
      <c r="T934" s="15"/>
      <c r="U934" s="15"/>
      <c r="V934" s="15"/>
      <c r="W934" s="15"/>
      <c r="X934" s="15"/>
      <c r="Y934" s="15"/>
      <c r="Z934" s="15"/>
      <c r="AA934" s="15"/>
      <c r="AB934" s="15"/>
      <c r="AC934" s="15"/>
      <c r="AD934" s="15"/>
      <c r="AE934" s="15"/>
      <c r="AF934" s="15"/>
      <c r="AG934" s="15"/>
      <c r="AH934" s="15"/>
      <c r="AI934" s="25"/>
      <c r="AJ934" s="25"/>
      <c r="AK934" s="25"/>
      <c r="AL934" s="25"/>
      <c r="AM934" s="25"/>
      <c r="AN934" s="25"/>
      <c r="AO934" s="25"/>
      <c r="AP934" s="25"/>
      <c r="AQ934" s="25"/>
      <c r="AR934" s="25"/>
      <c r="AS934" s="32"/>
      <c r="AT934" s="32"/>
      <c r="AU934" s="32">
        <v>0</v>
      </c>
      <c r="AV934" s="32">
        <v>0</v>
      </c>
      <c r="AW934" s="32">
        <v>0</v>
      </c>
      <c r="AX934" s="32">
        <v>5</v>
      </c>
      <c r="AY934" s="32">
        <v>5</v>
      </c>
      <c r="AZ934" s="32">
        <v>5</v>
      </c>
      <c r="BA934" s="16">
        <f>IF(AZ934="Neg","Neg",AZ934*HLOOKUP(BA$3,T_GDP[#All],2,FALSE))</f>
        <v>5.1766515686484302</v>
      </c>
      <c r="BB934" s="16">
        <f>IF(BA934="Neg","Neg",BA934*HLOOKUP(BB$3,T_GDP[#All],2,FALSE))</f>
        <v>5.3483196024584805</v>
      </c>
      <c r="BC934" s="16">
        <f>IF(BB934="Neg","Neg",BB934*HLOOKUP(BC$3,T_GDP[#All],2,FALSE))</f>
        <v>4.9610423576684859</v>
      </c>
      <c r="BD934" s="16">
        <f>IF(BC934="Neg","Neg",BC934*HLOOKUP(BD$3,T_GDP[#All],2,FALSE))</f>
        <v>5.5697754318389867</v>
      </c>
      <c r="BE934" s="16">
        <f>IF(BD934="Neg","Neg",BD934*HLOOKUP(BE$3,T_GDP[#All],2,FALSE))</f>
        <v>5.9371573760357599</v>
      </c>
      <c r="BF934" s="16">
        <f>IF(BE934="Neg","Neg",BE934*HLOOKUP(BF$3,T_GDP[#All],2,FALSE))</f>
        <v>6.0440197367951782</v>
      </c>
      <c r="BG934" s="16">
        <f>IF(BF934="Neg","Neg",BF934*HLOOKUP(BG$3,T_GDP[#All],2,FALSE))</f>
        <v>6.2484739351141858</v>
      </c>
      <c r="BH934" s="16">
        <f>IF(BG934="Neg","Neg",BG934*HLOOKUP(BH$3,T_GDP[#All],2,FALSE))</f>
        <v>6.4511490661816282</v>
      </c>
      <c r="BI934" s="16">
        <f>IF(BH934="Neg","Neg",BH934*HLOOKUP(BI$3,T_GDP[#All],2,FALSE))</f>
        <v>6.6970117003697229</v>
      </c>
      <c r="BJ934" s="16">
        <f>IF(BI934="Neg","Neg",BI934*HLOOKUP(BJ$3,T_GDP[#All],2,FALSE))</f>
        <v>6.9603131424087872</v>
      </c>
    </row>
    <row r="935" spans="1:62" ht="13.9" customHeight="1" x14ac:dyDescent="0.25">
      <c r="A935" s="6"/>
      <c r="B935" s="30" t="s">
        <v>502</v>
      </c>
      <c r="C935" s="31" t="s">
        <v>507</v>
      </c>
      <c r="D935" s="30" t="s">
        <v>725</v>
      </c>
      <c r="E935" s="23"/>
      <c r="F935" s="23"/>
      <c r="G935" s="23"/>
      <c r="H935" s="23"/>
      <c r="I935" s="23"/>
      <c r="J935" s="23"/>
      <c r="K935" s="23"/>
      <c r="L935" s="23"/>
      <c r="M935" s="23"/>
      <c r="N935" s="15"/>
      <c r="O935" s="15"/>
      <c r="P935" s="15"/>
      <c r="Q935" s="15"/>
      <c r="R935" s="15"/>
      <c r="S935" s="15"/>
      <c r="T935" s="15"/>
      <c r="U935" s="15"/>
      <c r="V935" s="15"/>
      <c r="W935" s="15"/>
      <c r="X935" s="15"/>
      <c r="Y935" s="15"/>
      <c r="Z935" s="15"/>
      <c r="AA935" s="15"/>
      <c r="AB935" s="15"/>
      <c r="AC935" s="15"/>
      <c r="AD935" s="15"/>
      <c r="AE935" s="15"/>
      <c r="AF935" s="15"/>
      <c r="AG935" s="15"/>
      <c r="AH935" s="15"/>
      <c r="AI935" s="25"/>
      <c r="AJ935" s="25"/>
      <c r="AK935" s="25"/>
      <c r="AL935" s="25"/>
      <c r="AM935" s="25"/>
      <c r="AN935" s="25"/>
      <c r="AO935" s="25"/>
      <c r="AP935" s="25"/>
      <c r="AQ935" s="25"/>
      <c r="AR935" s="25"/>
      <c r="AS935" s="32"/>
      <c r="AT935" s="32"/>
      <c r="AU935" s="32">
        <v>0</v>
      </c>
      <c r="AV935" s="32">
        <v>0</v>
      </c>
      <c r="AW935" s="32">
        <v>40</v>
      </c>
      <c r="AX935" s="32">
        <v>20</v>
      </c>
      <c r="AY935" s="32">
        <v>10</v>
      </c>
      <c r="AZ935" s="32">
        <v>0</v>
      </c>
      <c r="BA935" s="16">
        <f>IF(AZ935="Neg","Neg",AZ935*HLOOKUP(BA$3,T_GDP[#All],2,FALSE))</f>
        <v>0</v>
      </c>
      <c r="BB935" s="16">
        <f>IF(BA935="Neg","Neg",BA935*HLOOKUP(BB$3,T_GDP[#All],2,FALSE))</f>
        <v>0</v>
      </c>
      <c r="BC935" s="16">
        <f>IF(BB935="Neg","Neg",BB935*HLOOKUP(BC$3,T_GDP[#All],2,FALSE))</f>
        <v>0</v>
      </c>
      <c r="BD935" s="16">
        <f>IF(BC935="Neg","Neg",BC935*HLOOKUP(BD$3,T_GDP[#All],2,FALSE))</f>
        <v>0</v>
      </c>
      <c r="BE935" s="16">
        <f>IF(BD935="Neg","Neg",BD935*HLOOKUP(BE$3,T_GDP[#All],2,FALSE))</f>
        <v>0</v>
      </c>
      <c r="BF935" s="16">
        <f>IF(BE935="Neg","Neg",BE935*HLOOKUP(BF$3,T_GDP[#All],2,FALSE))</f>
        <v>0</v>
      </c>
      <c r="BG935" s="16">
        <f>IF(BF935="Neg","Neg",BF935*HLOOKUP(BG$3,T_GDP[#All],2,FALSE))</f>
        <v>0</v>
      </c>
      <c r="BH935" s="16">
        <f>IF(BG935="Neg","Neg",BG935*HLOOKUP(BH$3,T_GDP[#All],2,FALSE))</f>
        <v>0</v>
      </c>
      <c r="BI935" s="16">
        <f>IF(BH935="Neg","Neg",BH935*HLOOKUP(BI$3,T_GDP[#All],2,FALSE))</f>
        <v>0</v>
      </c>
      <c r="BJ935" s="16">
        <f>IF(BI935="Neg","Neg",BI935*HLOOKUP(BJ$3,T_GDP[#All],2,FALSE))</f>
        <v>0</v>
      </c>
    </row>
    <row r="936" spans="1:62" ht="13.9" customHeight="1" x14ac:dyDescent="0.25">
      <c r="A936" s="6"/>
      <c r="B936" s="30" t="s">
        <v>502</v>
      </c>
      <c r="C936" s="31" t="s">
        <v>506</v>
      </c>
      <c r="D936" s="30" t="s">
        <v>731</v>
      </c>
      <c r="E936" s="23"/>
      <c r="F936" s="23"/>
      <c r="G936" s="23"/>
      <c r="H936" s="23"/>
      <c r="I936" s="23"/>
      <c r="J936" s="23"/>
      <c r="K936" s="23"/>
      <c r="L936" s="23"/>
      <c r="M936" s="23"/>
      <c r="N936" s="15"/>
      <c r="O936" s="15"/>
      <c r="P936" s="15"/>
      <c r="Q936" s="15"/>
      <c r="R936" s="15"/>
      <c r="S936" s="15"/>
      <c r="T936" s="15"/>
      <c r="U936" s="15"/>
      <c r="V936" s="15"/>
      <c r="W936" s="15"/>
      <c r="X936" s="15"/>
      <c r="Y936" s="15"/>
      <c r="Z936" s="15"/>
      <c r="AA936" s="15"/>
      <c r="AB936" s="15"/>
      <c r="AC936" s="15"/>
      <c r="AD936" s="15"/>
      <c r="AE936" s="15"/>
      <c r="AF936" s="15"/>
      <c r="AG936" s="15"/>
      <c r="AH936" s="15"/>
      <c r="AI936" s="25"/>
      <c r="AJ936" s="25"/>
      <c r="AK936" s="25"/>
      <c r="AL936" s="25"/>
      <c r="AM936" s="25"/>
      <c r="AN936" s="25"/>
      <c r="AO936" s="25"/>
      <c r="AP936" s="25"/>
      <c r="AQ936" s="25"/>
      <c r="AR936" s="25"/>
      <c r="AS936" s="32"/>
      <c r="AT936" s="32"/>
      <c r="AU936" s="32">
        <v>0</v>
      </c>
      <c r="AV936" s="32">
        <v>10</v>
      </c>
      <c r="AW936" s="32">
        <v>25</v>
      </c>
      <c r="AX936" s="32">
        <v>15</v>
      </c>
      <c r="AY936" s="32">
        <v>10</v>
      </c>
      <c r="AZ936" s="32">
        <v>10</v>
      </c>
      <c r="BA936" s="16">
        <f>IF(AZ936="Neg","Neg",AZ936*HLOOKUP(BA$3,T_GDP[#All],2,FALSE))</f>
        <v>10.35330313729686</v>
      </c>
      <c r="BB936" s="16">
        <f>IF(BA936="Neg","Neg",BA936*HLOOKUP(BB$3,T_GDP[#All],2,FALSE))</f>
        <v>10.696639204916961</v>
      </c>
      <c r="BC936" s="16">
        <f>IF(BB936="Neg","Neg",BB936*HLOOKUP(BC$3,T_GDP[#All],2,FALSE))</f>
        <v>9.9220847153369718</v>
      </c>
      <c r="BD936" s="16">
        <f>IF(BC936="Neg","Neg",BC936*HLOOKUP(BD$3,T_GDP[#All],2,FALSE))</f>
        <v>11.139550863677973</v>
      </c>
      <c r="BE936" s="16">
        <f>IF(BD936="Neg","Neg",BD936*HLOOKUP(BE$3,T_GDP[#All],2,FALSE))</f>
        <v>11.87431475207152</v>
      </c>
      <c r="BF936" s="16">
        <f>IF(BE936="Neg","Neg",BE936*HLOOKUP(BF$3,T_GDP[#All],2,FALSE))</f>
        <v>12.088039473590356</v>
      </c>
      <c r="BG936" s="16">
        <f>IF(BF936="Neg","Neg",BF936*HLOOKUP(BG$3,T_GDP[#All],2,FALSE))</f>
        <v>12.496947870228372</v>
      </c>
      <c r="BH936" s="16">
        <f>IF(BG936="Neg","Neg",BG936*HLOOKUP(BH$3,T_GDP[#All],2,FALSE))</f>
        <v>12.902298132363256</v>
      </c>
      <c r="BI936" s="16">
        <f>IF(BH936="Neg","Neg",BH936*HLOOKUP(BI$3,T_GDP[#All],2,FALSE))</f>
        <v>13.394023400739446</v>
      </c>
      <c r="BJ936" s="16">
        <f>IF(BI936="Neg","Neg",BI936*HLOOKUP(BJ$3,T_GDP[#All],2,FALSE))</f>
        <v>13.920626284817574</v>
      </c>
    </row>
    <row r="937" spans="1:62" ht="13.9" customHeight="1" x14ac:dyDescent="0.25">
      <c r="A937" s="6"/>
      <c r="B937" s="30" t="s">
        <v>502</v>
      </c>
      <c r="C937" s="31" t="s">
        <v>1512</v>
      </c>
      <c r="D937" s="30" t="s">
        <v>731</v>
      </c>
      <c r="E937" s="23"/>
      <c r="F937" s="23"/>
      <c r="G937" s="23"/>
      <c r="H937" s="23"/>
      <c r="I937" s="23"/>
      <c r="J937" s="23"/>
      <c r="K937" s="23"/>
      <c r="L937" s="23"/>
      <c r="M937" s="23"/>
      <c r="N937" s="15"/>
      <c r="O937" s="15"/>
      <c r="P937" s="15"/>
      <c r="Q937" s="15"/>
      <c r="R937" s="15"/>
      <c r="S937" s="15"/>
      <c r="T937" s="15"/>
      <c r="U937" s="15"/>
      <c r="V937" s="15"/>
      <c r="W937" s="15"/>
      <c r="X937" s="15"/>
      <c r="Y937" s="15"/>
      <c r="Z937" s="15"/>
      <c r="AA937" s="15"/>
      <c r="AB937" s="15"/>
      <c r="AC937" s="15"/>
      <c r="AD937" s="15"/>
      <c r="AE937" s="15"/>
      <c r="AF937" s="15"/>
      <c r="AG937" s="15"/>
      <c r="AH937" s="15"/>
      <c r="AI937" s="25"/>
      <c r="AJ937" s="25"/>
      <c r="AK937" s="25"/>
      <c r="AL937" s="25"/>
      <c r="AM937" s="25"/>
      <c r="AN937" s="25"/>
      <c r="AO937" s="25"/>
      <c r="AP937" s="25"/>
      <c r="AQ937" s="25"/>
      <c r="AR937" s="25"/>
      <c r="AS937" s="32"/>
      <c r="AT937" s="32"/>
      <c r="AU937" s="32">
        <v>330</v>
      </c>
      <c r="AV937" s="32">
        <v>2870</v>
      </c>
      <c r="AW937" s="32">
        <v>0</v>
      </c>
      <c r="AX937" s="32">
        <v>0</v>
      </c>
      <c r="AY937" s="32">
        <v>0</v>
      </c>
      <c r="AZ937" s="32">
        <v>0</v>
      </c>
      <c r="BA937" s="16">
        <f>IF(AZ937="Neg","Neg",AZ937*HLOOKUP(BA$3,T_GDP[#All],2,FALSE))</f>
        <v>0</v>
      </c>
      <c r="BB937" s="16">
        <f>IF(BA937="Neg","Neg",BA937*HLOOKUP(BB$3,T_GDP[#All],2,FALSE))</f>
        <v>0</v>
      </c>
      <c r="BC937" s="16">
        <f>IF(BB937="Neg","Neg",BB937*HLOOKUP(BC$3,T_GDP[#All],2,FALSE))</f>
        <v>0</v>
      </c>
      <c r="BD937" s="16">
        <f>IF(BC937="Neg","Neg",BC937*HLOOKUP(BD$3,T_GDP[#All],2,FALSE))</f>
        <v>0</v>
      </c>
      <c r="BE937" s="16">
        <f>IF(BD937="Neg","Neg",BD937*HLOOKUP(BE$3,T_GDP[#All],2,FALSE))</f>
        <v>0</v>
      </c>
      <c r="BF937" s="16">
        <f>IF(BE937="Neg","Neg",BE937*HLOOKUP(BF$3,T_GDP[#All],2,FALSE))</f>
        <v>0</v>
      </c>
      <c r="BG937" s="16">
        <f>IF(BF937="Neg","Neg",BF937*HLOOKUP(BG$3,T_GDP[#All],2,FALSE))</f>
        <v>0</v>
      </c>
      <c r="BH937" s="16">
        <f>IF(BG937="Neg","Neg",BG937*HLOOKUP(BH$3,T_GDP[#All],2,FALSE))</f>
        <v>0</v>
      </c>
      <c r="BI937" s="16">
        <f>IF(BH937="Neg","Neg",BH937*HLOOKUP(BI$3,T_GDP[#All],2,FALSE))</f>
        <v>0</v>
      </c>
      <c r="BJ937" s="16">
        <f>IF(BI937="Neg","Neg",BI937*HLOOKUP(BJ$3,T_GDP[#All],2,FALSE))</f>
        <v>0</v>
      </c>
    </row>
    <row r="938" spans="1:62" ht="13.9" customHeight="1" x14ac:dyDescent="0.25">
      <c r="A938" s="6"/>
      <c r="B938" s="30" t="s">
        <v>502</v>
      </c>
      <c r="C938" s="31" t="s">
        <v>1512</v>
      </c>
      <c r="D938" s="30" t="s">
        <v>725</v>
      </c>
      <c r="E938" s="23"/>
      <c r="F938" s="23"/>
      <c r="G938" s="23"/>
      <c r="H938" s="23"/>
      <c r="I938" s="23"/>
      <c r="J938" s="23"/>
      <c r="K938" s="23"/>
      <c r="L938" s="23"/>
      <c r="M938" s="23"/>
      <c r="N938" s="15"/>
      <c r="O938" s="15"/>
      <c r="P938" s="15"/>
      <c r="Q938" s="15"/>
      <c r="R938" s="15"/>
      <c r="S938" s="15"/>
      <c r="T938" s="15"/>
      <c r="U938" s="15"/>
      <c r="V938" s="15"/>
      <c r="W938" s="15"/>
      <c r="X938" s="15"/>
      <c r="Y938" s="15"/>
      <c r="Z938" s="15"/>
      <c r="AA938" s="15"/>
      <c r="AB938" s="15"/>
      <c r="AC938" s="15"/>
      <c r="AD938" s="15"/>
      <c r="AE938" s="15"/>
      <c r="AF938" s="15"/>
      <c r="AG938" s="15"/>
      <c r="AH938" s="15"/>
      <c r="AI938" s="25"/>
      <c r="AJ938" s="25"/>
      <c r="AK938" s="25"/>
      <c r="AL938" s="25"/>
      <c r="AM938" s="25"/>
      <c r="AN938" s="25"/>
      <c r="AO938" s="25"/>
      <c r="AP938" s="25"/>
      <c r="AQ938" s="25"/>
      <c r="AR938" s="25"/>
      <c r="AS938" s="32"/>
      <c r="AT938" s="32"/>
      <c r="AU938" s="32">
        <v>0</v>
      </c>
      <c r="AV938" s="32">
        <v>210</v>
      </c>
      <c r="AW938" s="32">
        <v>510</v>
      </c>
      <c r="AX938" s="32">
        <v>785</v>
      </c>
      <c r="AY938" s="32">
        <v>125</v>
      </c>
      <c r="AZ938" s="32">
        <v>105</v>
      </c>
      <c r="BA938" s="16">
        <f>IF(AZ938="Neg","Neg",AZ938*HLOOKUP(BA$3,T_GDP[#All],2,FALSE))</f>
        <v>108.70968294161705</v>
      </c>
      <c r="BB938" s="16">
        <f>IF(BA938="Neg","Neg",BA938*HLOOKUP(BB$3,T_GDP[#All],2,FALSE))</f>
        <v>112.31471165162809</v>
      </c>
      <c r="BC938" s="16">
        <f>IF(BB938="Neg","Neg",BB938*HLOOKUP(BC$3,T_GDP[#All],2,FALSE))</f>
        <v>104.18188951103821</v>
      </c>
      <c r="BD938" s="16">
        <f>IF(BC938="Neg","Neg",BC938*HLOOKUP(BD$3,T_GDP[#All],2,FALSE))</f>
        <v>116.96528406861873</v>
      </c>
      <c r="BE938" s="16">
        <f>IF(BD938="Neg","Neg",BD938*HLOOKUP(BE$3,T_GDP[#All],2,FALSE))</f>
        <v>124.68030489675097</v>
      </c>
      <c r="BF938" s="16">
        <f>IF(BE938="Neg","Neg",BE938*HLOOKUP(BF$3,T_GDP[#All],2,FALSE))</f>
        <v>126.92441447269876</v>
      </c>
      <c r="BG938" s="16">
        <f>IF(BF938="Neg","Neg",BF938*HLOOKUP(BG$3,T_GDP[#All],2,FALSE))</f>
        <v>131.21795263739793</v>
      </c>
      <c r="BH938" s="16">
        <f>IF(BG938="Neg","Neg",BG938*HLOOKUP(BH$3,T_GDP[#All],2,FALSE))</f>
        <v>135.47413038981421</v>
      </c>
      <c r="BI938" s="16">
        <f>IF(BH938="Neg","Neg",BH938*HLOOKUP(BI$3,T_GDP[#All],2,FALSE))</f>
        <v>140.63724570776421</v>
      </c>
      <c r="BJ938" s="16">
        <f>IF(BI938="Neg","Neg",BI938*HLOOKUP(BJ$3,T_GDP[#All],2,FALSE))</f>
        <v>146.16657599058456</v>
      </c>
    </row>
    <row r="939" spans="1:62" ht="13.9" customHeight="1" x14ac:dyDescent="0.25">
      <c r="A939" s="6"/>
      <c r="B939" s="30" t="s">
        <v>502</v>
      </c>
      <c r="C939" s="31" t="s">
        <v>1512</v>
      </c>
      <c r="D939" s="30" t="s">
        <v>716</v>
      </c>
      <c r="E939" s="23"/>
      <c r="F939" s="23"/>
      <c r="G939" s="23"/>
      <c r="H939" s="23"/>
      <c r="I939" s="23"/>
      <c r="J939" s="23"/>
      <c r="K939" s="23"/>
      <c r="L939" s="23"/>
      <c r="M939" s="23"/>
      <c r="N939" s="15"/>
      <c r="O939" s="15"/>
      <c r="P939" s="15"/>
      <c r="Q939" s="15"/>
      <c r="R939" s="15"/>
      <c r="S939" s="15"/>
      <c r="T939" s="15"/>
      <c r="U939" s="15"/>
      <c r="V939" s="15"/>
      <c r="W939" s="15"/>
      <c r="X939" s="15"/>
      <c r="Y939" s="15"/>
      <c r="Z939" s="15"/>
      <c r="AA939" s="15"/>
      <c r="AB939" s="15"/>
      <c r="AC939" s="15"/>
      <c r="AD939" s="15"/>
      <c r="AE939" s="15"/>
      <c r="AF939" s="15"/>
      <c r="AG939" s="15"/>
      <c r="AH939" s="15"/>
      <c r="AI939" s="25"/>
      <c r="AJ939" s="25"/>
      <c r="AK939" s="25"/>
      <c r="AL939" s="25"/>
      <c r="AM939" s="25"/>
      <c r="AN939" s="25"/>
      <c r="AO939" s="25"/>
      <c r="AP939" s="25"/>
      <c r="AQ939" s="25"/>
      <c r="AR939" s="25"/>
      <c r="AS939" s="32"/>
      <c r="AT939" s="32"/>
      <c r="AU939" s="32">
        <v>0</v>
      </c>
      <c r="AV939" s="32">
        <v>10</v>
      </c>
      <c r="AW939" s="32">
        <v>70</v>
      </c>
      <c r="AX939" s="32">
        <v>105</v>
      </c>
      <c r="AY939" s="32">
        <v>30</v>
      </c>
      <c r="AZ939" s="32">
        <v>25</v>
      </c>
      <c r="BA939" s="16">
        <f>IF(AZ939="Neg","Neg",AZ939*HLOOKUP(BA$3,T_GDP[#All],2,FALSE))</f>
        <v>25.883257843242152</v>
      </c>
      <c r="BB939" s="16">
        <f>IF(BA939="Neg","Neg",BA939*HLOOKUP(BB$3,T_GDP[#All],2,FALSE))</f>
        <v>26.7415980122924</v>
      </c>
      <c r="BC939" s="16">
        <f>IF(BB939="Neg","Neg",BB939*HLOOKUP(BC$3,T_GDP[#All],2,FALSE))</f>
        <v>24.805211788342426</v>
      </c>
      <c r="BD939" s="16">
        <f>IF(BC939="Neg","Neg",BC939*HLOOKUP(BD$3,T_GDP[#All],2,FALSE))</f>
        <v>27.848877159194927</v>
      </c>
      <c r="BE939" s="16">
        <f>IF(BD939="Neg","Neg",BD939*HLOOKUP(BE$3,T_GDP[#All],2,FALSE))</f>
        <v>29.685786880178792</v>
      </c>
      <c r="BF939" s="16">
        <f>IF(BE939="Neg","Neg",BE939*HLOOKUP(BF$3,T_GDP[#All],2,FALSE))</f>
        <v>30.220098683975884</v>
      </c>
      <c r="BG939" s="16">
        <f>IF(BF939="Neg","Neg",BF939*HLOOKUP(BG$3,T_GDP[#All],2,FALSE))</f>
        <v>31.242369675570924</v>
      </c>
      <c r="BH939" s="16">
        <f>IF(BG939="Neg","Neg",BG939*HLOOKUP(BH$3,T_GDP[#All],2,FALSE))</f>
        <v>32.255745330908134</v>
      </c>
      <c r="BI939" s="16">
        <f>IF(BH939="Neg","Neg",BH939*HLOOKUP(BI$3,T_GDP[#All],2,FALSE))</f>
        <v>33.485058501848606</v>
      </c>
      <c r="BJ939" s="16">
        <f>IF(BI939="Neg","Neg",BI939*HLOOKUP(BJ$3,T_GDP[#All],2,FALSE))</f>
        <v>34.801565712043924</v>
      </c>
    </row>
    <row r="940" spans="1:62" ht="13.9" customHeight="1" x14ac:dyDescent="0.25">
      <c r="A940" s="6"/>
      <c r="B940" s="30" t="s">
        <v>502</v>
      </c>
      <c r="C940" s="31" t="s">
        <v>1512</v>
      </c>
      <c r="D940" s="30" t="s">
        <v>723</v>
      </c>
      <c r="E940" s="23"/>
      <c r="F940" s="23"/>
      <c r="G940" s="23"/>
      <c r="H940" s="23"/>
      <c r="I940" s="23"/>
      <c r="J940" s="23"/>
      <c r="K940" s="23"/>
      <c r="L940" s="23"/>
      <c r="M940" s="23"/>
      <c r="N940" s="15"/>
      <c r="O940" s="15"/>
      <c r="P940" s="15"/>
      <c r="Q940" s="15"/>
      <c r="R940" s="15"/>
      <c r="S940" s="15"/>
      <c r="T940" s="15"/>
      <c r="U940" s="15"/>
      <c r="V940" s="15"/>
      <c r="W940" s="15"/>
      <c r="X940" s="15"/>
      <c r="Y940" s="15"/>
      <c r="Z940" s="15"/>
      <c r="AA940" s="15"/>
      <c r="AB940" s="15"/>
      <c r="AC940" s="15"/>
      <c r="AD940" s="15"/>
      <c r="AE940" s="15"/>
      <c r="AF940" s="15"/>
      <c r="AG940" s="15"/>
      <c r="AH940" s="15"/>
      <c r="AI940" s="25"/>
      <c r="AJ940" s="25"/>
      <c r="AK940" s="25"/>
      <c r="AL940" s="25"/>
      <c r="AM940" s="25"/>
      <c r="AN940" s="25"/>
      <c r="AO940" s="25"/>
      <c r="AP940" s="25"/>
      <c r="AQ940" s="25"/>
      <c r="AR940" s="25"/>
      <c r="AS940" s="32"/>
      <c r="AT940" s="32"/>
      <c r="AU940" s="32">
        <v>0</v>
      </c>
      <c r="AV940" s="32">
        <v>30</v>
      </c>
      <c r="AW940" s="32">
        <v>30</v>
      </c>
      <c r="AX940" s="32">
        <v>30</v>
      </c>
      <c r="AY940" s="32">
        <v>25</v>
      </c>
      <c r="AZ940" s="32">
        <v>20</v>
      </c>
      <c r="BA940" s="16">
        <f>IF(AZ940="Neg","Neg",AZ940*HLOOKUP(BA$3,T_GDP[#All],2,FALSE))</f>
        <v>20.706606274593721</v>
      </c>
      <c r="BB940" s="16">
        <f>IF(BA940="Neg","Neg",BA940*HLOOKUP(BB$3,T_GDP[#All],2,FALSE))</f>
        <v>21.393278409833922</v>
      </c>
      <c r="BC940" s="16">
        <f>IF(BB940="Neg","Neg",BB940*HLOOKUP(BC$3,T_GDP[#All],2,FALSE))</f>
        <v>19.844169430673944</v>
      </c>
      <c r="BD940" s="16">
        <f>IF(BC940="Neg","Neg",BC940*HLOOKUP(BD$3,T_GDP[#All],2,FALSE))</f>
        <v>22.279101727355947</v>
      </c>
      <c r="BE940" s="16">
        <f>IF(BD940="Neg","Neg",BD940*HLOOKUP(BE$3,T_GDP[#All],2,FALSE))</f>
        <v>23.74862950414304</v>
      </c>
      <c r="BF940" s="16">
        <f>IF(BE940="Neg","Neg",BE940*HLOOKUP(BF$3,T_GDP[#All],2,FALSE))</f>
        <v>24.176078947180713</v>
      </c>
      <c r="BG940" s="16">
        <f>IF(BF940="Neg","Neg",BF940*HLOOKUP(BG$3,T_GDP[#All],2,FALSE))</f>
        <v>24.993895740456743</v>
      </c>
      <c r="BH940" s="16">
        <f>IF(BG940="Neg","Neg",BG940*HLOOKUP(BH$3,T_GDP[#All],2,FALSE))</f>
        <v>25.804596264726513</v>
      </c>
      <c r="BI940" s="16">
        <f>IF(BH940="Neg","Neg",BH940*HLOOKUP(BI$3,T_GDP[#All],2,FALSE))</f>
        <v>26.788046801478892</v>
      </c>
      <c r="BJ940" s="16">
        <f>IF(BI940="Neg","Neg",BI940*HLOOKUP(BJ$3,T_GDP[#All],2,FALSE))</f>
        <v>27.841252569635149</v>
      </c>
    </row>
    <row r="941" spans="1:62" ht="13.9" customHeight="1" x14ac:dyDescent="0.25">
      <c r="A941" s="6"/>
      <c r="B941" s="30" t="s">
        <v>502</v>
      </c>
      <c r="C941" s="31" t="s">
        <v>1513</v>
      </c>
      <c r="D941" s="30" t="s">
        <v>725</v>
      </c>
      <c r="E941" s="23"/>
      <c r="F941" s="23"/>
      <c r="G941" s="23"/>
      <c r="H941" s="23"/>
      <c r="I941" s="23"/>
      <c r="J941" s="23"/>
      <c r="K941" s="23"/>
      <c r="L941" s="23"/>
      <c r="M941" s="23"/>
      <c r="N941" s="15"/>
      <c r="O941" s="15"/>
      <c r="P941" s="15"/>
      <c r="Q941" s="15"/>
      <c r="R941" s="15"/>
      <c r="S941" s="15"/>
      <c r="T941" s="15"/>
      <c r="U941" s="15"/>
      <c r="V941" s="15"/>
      <c r="W941" s="15"/>
      <c r="X941" s="15"/>
      <c r="Y941" s="15"/>
      <c r="Z941" s="15"/>
      <c r="AA941" s="15"/>
      <c r="AB941" s="15"/>
      <c r="AC941" s="15"/>
      <c r="AD941" s="15"/>
      <c r="AE941" s="15"/>
      <c r="AF941" s="15"/>
      <c r="AG941" s="15"/>
      <c r="AH941" s="15"/>
      <c r="AI941" s="25"/>
      <c r="AJ941" s="25"/>
      <c r="AK941" s="25"/>
      <c r="AL941" s="25"/>
      <c r="AM941" s="25"/>
      <c r="AN941" s="25"/>
      <c r="AO941" s="25"/>
      <c r="AP941" s="25"/>
      <c r="AQ941" s="25"/>
      <c r="AR941" s="25"/>
      <c r="AS941" s="32"/>
      <c r="AT941" s="32"/>
      <c r="AU941" s="32">
        <v>15</v>
      </c>
      <c r="AV941" s="32">
        <v>160</v>
      </c>
      <c r="AW941" s="32">
        <v>30</v>
      </c>
      <c r="AX941" s="32">
        <v>205</v>
      </c>
      <c r="AY941" s="32">
        <v>250</v>
      </c>
      <c r="AZ941" s="32">
        <v>225</v>
      </c>
      <c r="BA941" s="16">
        <f>IF(AZ941="Neg","Neg",AZ941*HLOOKUP(BA$3,T_GDP[#All],2,FALSE))</f>
        <v>232.94932058917937</v>
      </c>
      <c r="BB941" s="16">
        <f>IF(BA941="Neg","Neg",BA941*HLOOKUP(BB$3,T_GDP[#All],2,FALSE))</f>
        <v>240.6743821106316</v>
      </c>
      <c r="BC941" s="16">
        <f>IF(BB941="Neg","Neg",BB941*HLOOKUP(BC$3,T_GDP[#All],2,FALSE))</f>
        <v>223.24690609508184</v>
      </c>
      <c r="BD941" s="16">
        <f>IF(BC941="Neg","Neg",BC941*HLOOKUP(BD$3,T_GDP[#All],2,FALSE))</f>
        <v>250.63989443275437</v>
      </c>
      <c r="BE941" s="16">
        <f>IF(BD941="Neg","Neg",BD941*HLOOKUP(BE$3,T_GDP[#All],2,FALSE))</f>
        <v>267.17208192160916</v>
      </c>
      <c r="BF941" s="16">
        <f>IF(BE941="Neg","Neg",BE941*HLOOKUP(BF$3,T_GDP[#All],2,FALSE))</f>
        <v>271.98088815578296</v>
      </c>
      <c r="BG941" s="16">
        <f>IF(BF941="Neg","Neg",BF941*HLOOKUP(BG$3,T_GDP[#All],2,FALSE))</f>
        <v>281.18132708013832</v>
      </c>
      <c r="BH941" s="16">
        <f>IF(BG941="Neg","Neg",BG941*HLOOKUP(BH$3,T_GDP[#All],2,FALSE))</f>
        <v>290.30170797817323</v>
      </c>
      <c r="BI941" s="16">
        <f>IF(BH941="Neg","Neg",BH941*HLOOKUP(BI$3,T_GDP[#All],2,FALSE))</f>
        <v>301.36552651663749</v>
      </c>
      <c r="BJ941" s="16">
        <f>IF(BI941="Neg","Neg",BI941*HLOOKUP(BJ$3,T_GDP[#All],2,FALSE))</f>
        <v>313.21409140839535</v>
      </c>
    </row>
    <row r="942" spans="1:62" ht="13.9" customHeight="1" x14ac:dyDescent="0.25">
      <c r="A942" s="6"/>
      <c r="B942" s="30" t="s">
        <v>502</v>
      </c>
      <c r="C942" s="31" t="s">
        <v>1513</v>
      </c>
      <c r="D942" s="30" t="s">
        <v>731</v>
      </c>
      <c r="E942" s="23"/>
      <c r="F942" s="23"/>
      <c r="G942" s="23"/>
      <c r="H942" s="23"/>
      <c r="I942" s="23"/>
      <c r="J942" s="23"/>
      <c r="K942" s="23"/>
      <c r="L942" s="23"/>
      <c r="M942" s="23"/>
      <c r="N942" s="15"/>
      <c r="O942" s="15"/>
      <c r="P942" s="15"/>
      <c r="Q942" s="15"/>
      <c r="R942" s="15"/>
      <c r="S942" s="15"/>
      <c r="T942" s="15"/>
      <c r="U942" s="15"/>
      <c r="V942" s="15"/>
      <c r="W942" s="15"/>
      <c r="X942" s="15"/>
      <c r="Y942" s="15"/>
      <c r="Z942" s="15"/>
      <c r="AA942" s="15"/>
      <c r="AB942" s="15"/>
      <c r="AC942" s="15"/>
      <c r="AD942" s="15"/>
      <c r="AE942" s="15"/>
      <c r="AF942" s="15"/>
      <c r="AG942" s="15"/>
      <c r="AH942" s="15"/>
      <c r="AI942" s="25"/>
      <c r="AJ942" s="25"/>
      <c r="AK942" s="25"/>
      <c r="AL942" s="25"/>
      <c r="AM942" s="25"/>
      <c r="AN942" s="25"/>
      <c r="AO942" s="25"/>
      <c r="AP942" s="25"/>
      <c r="AQ942" s="25"/>
      <c r="AR942" s="25"/>
      <c r="AS942" s="32"/>
      <c r="AT942" s="32"/>
      <c r="AU942" s="32">
        <v>0</v>
      </c>
      <c r="AV942" s="32">
        <v>40</v>
      </c>
      <c r="AW942" s="32">
        <v>40</v>
      </c>
      <c r="AX942" s="32">
        <v>50</v>
      </c>
      <c r="AY942" s="32">
        <v>60</v>
      </c>
      <c r="AZ942" s="32">
        <v>55</v>
      </c>
      <c r="BA942" s="16">
        <f>IF(AZ942="Neg","Neg",AZ942*HLOOKUP(BA$3,T_GDP[#All],2,FALSE))</f>
        <v>56.943167255132735</v>
      </c>
      <c r="BB942" s="16">
        <f>IF(BA942="Neg","Neg",BA942*HLOOKUP(BB$3,T_GDP[#All],2,FALSE))</f>
        <v>58.831515627043281</v>
      </c>
      <c r="BC942" s="16">
        <f>IF(BB942="Neg","Neg",BB942*HLOOKUP(BC$3,T_GDP[#All],2,FALSE))</f>
        <v>54.571465934353341</v>
      </c>
      <c r="BD942" s="16">
        <f>IF(BC942="Neg","Neg",BC942*HLOOKUP(BD$3,T_GDP[#All],2,FALSE))</f>
        <v>61.267529750228846</v>
      </c>
      <c r="BE942" s="16">
        <f>IF(BD942="Neg","Neg",BD942*HLOOKUP(BE$3,T_GDP[#All],2,FALSE))</f>
        <v>65.308731136393348</v>
      </c>
      <c r="BF942" s="16">
        <f>IF(BE942="Neg","Neg",BE942*HLOOKUP(BF$3,T_GDP[#All],2,FALSE))</f>
        <v>66.484217104746946</v>
      </c>
      <c r="BG942" s="16">
        <f>IF(BF942="Neg","Neg",BF942*HLOOKUP(BG$3,T_GDP[#All],2,FALSE))</f>
        <v>68.733213286256031</v>
      </c>
      <c r="BH942" s="16">
        <f>IF(BG942="Neg","Neg",BG942*HLOOKUP(BH$3,T_GDP[#All],2,FALSE))</f>
        <v>70.962639727997896</v>
      </c>
      <c r="BI942" s="16">
        <f>IF(BH942="Neg","Neg",BH942*HLOOKUP(BI$3,T_GDP[#All],2,FALSE))</f>
        <v>73.66712870406694</v>
      </c>
      <c r="BJ942" s="16">
        <f>IF(BI942="Neg","Neg",BI942*HLOOKUP(BJ$3,T_GDP[#All],2,FALSE))</f>
        <v>76.563444566496642</v>
      </c>
    </row>
    <row r="943" spans="1:62" ht="13.9" customHeight="1" x14ac:dyDescent="0.25">
      <c r="A943" s="6"/>
      <c r="B943" s="30" t="s">
        <v>502</v>
      </c>
      <c r="C943" s="31" t="s">
        <v>1513</v>
      </c>
      <c r="D943" s="30" t="s">
        <v>736</v>
      </c>
      <c r="E943" s="23"/>
      <c r="F943" s="23"/>
      <c r="G943" s="23"/>
      <c r="H943" s="23"/>
      <c r="I943" s="23"/>
      <c r="J943" s="23"/>
      <c r="K943" s="23"/>
      <c r="L943" s="23"/>
      <c r="M943" s="23"/>
      <c r="N943" s="15"/>
      <c r="O943" s="15"/>
      <c r="P943" s="15"/>
      <c r="Q943" s="15"/>
      <c r="R943" s="15"/>
      <c r="S943" s="15"/>
      <c r="T943" s="15"/>
      <c r="U943" s="15"/>
      <c r="V943" s="15"/>
      <c r="W943" s="15"/>
      <c r="X943" s="15"/>
      <c r="Y943" s="15"/>
      <c r="Z943" s="15"/>
      <c r="AA943" s="15"/>
      <c r="AB943" s="15"/>
      <c r="AC943" s="15"/>
      <c r="AD943" s="15"/>
      <c r="AE943" s="15"/>
      <c r="AF943" s="15"/>
      <c r="AG943" s="15"/>
      <c r="AH943" s="15"/>
      <c r="AI943" s="25"/>
      <c r="AJ943" s="25"/>
      <c r="AK943" s="25"/>
      <c r="AL943" s="25"/>
      <c r="AM943" s="25"/>
      <c r="AN943" s="25"/>
      <c r="AO943" s="25"/>
      <c r="AP943" s="25"/>
      <c r="AQ943" s="25"/>
      <c r="AR943" s="25"/>
      <c r="AS943" s="32"/>
      <c r="AT943" s="32"/>
      <c r="AU943" s="32">
        <v>0</v>
      </c>
      <c r="AV943" s="32">
        <v>5</v>
      </c>
      <c r="AW943" s="32">
        <v>0</v>
      </c>
      <c r="AX943" s="32">
        <v>0</v>
      </c>
      <c r="AY943" s="32">
        <v>0</v>
      </c>
      <c r="AZ943" s="32">
        <v>0</v>
      </c>
      <c r="BA943" s="16">
        <f>IF(AZ943="Neg","Neg",AZ943*HLOOKUP(BA$3,T_GDP[#All],2,FALSE))</f>
        <v>0</v>
      </c>
      <c r="BB943" s="16">
        <f>IF(BA943="Neg","Neg",BA943*HLOOKUP(BB$3,T_GDP[#All],2,FALSE))</f>
        <v>0</v>
      </c>
      <c r="BC943" s="16">
        <f>IF(BB943="Neg","Neg",BB943*HLOOKUP(BC$3,T_GDP[#All],2,FALSE))</f>
        <v>0</v>
      </c>
      <c r="BD943" s="16">
        <f>IF(BC943="Neg","Neg",BC943*HLOOKUP(BD$3,T_GDP[#All],2,FALSE))</f>
        <v>0</v>
      </c>
      <c r="BE943" s="16">
        <f>IF(BD943="Neg","Neg",BD943*HLOOKUP(BE$3,T_GDP[#All],2,FALSE))</f>
        <v>0</v>
      </c>
      <c r="BF943" s="16">
        <f>IF(BE943="Neg","Neg",BE943*HLOOKUP(BF$3,T_GDP[#All],2,FALSE))</f>
        <v>0</v>
      </c>
      <c r="BG943" s="16">
        <f>IF(BF943="Neg","Neg",BF943*HLOOKUP(BG$3,T_GDP[#All],2,FALSE))</f>
        <v>0</v>
      </c>
      <c r="BH943" s="16">
        <f>IF(BG943="Neg","Neg",BG943*HLOOKUP(BH$3,T_GDP[#All],2,FALSE))</f>
        <v>0</v>
      </c>
      <c r="BI943" s="16">
        <f>IF(BH943="Neg","Neg",BH943*HLOOKUP(BI$3,T_GDP[#All],2,FALSE))</f>
        <v>0</v>
      </c>
      <c r="BJ943" s="16">
        <f>IF(BI943="Neg","Neg",BI943*HLOOKUP(BJ$3,T_GDP[#All],2,FALSE))</f>
        <v>0</v>
      </c>
    </row>
    <row r="944" spans="1:62" ht="13.9" customHeight="1" x14ac:dyDescent="0.25">
      <c r="A944" s="6"/>
      <c r="B944" s="30" t="s">
        <v>502</v>
      </c>
      <c r="C944" s="31" t="s">
        <v>1513</v>
      </c>
      <c r="D944" s="30" t="s">
        <v>2129</v>
      </c>
      <c r="E944" s="23"/>
      <c r="F944" s="23"/>
      <c r="G944" s="23"/>
      <c r="H944" s="23"/>
      <c r="I944" s="23"/>
      <c r="J944" s="23"/>
      <c r="K944" s="23"/>
      <c r="L944" s="23"/>
      <c r="M944" s="23"/>
      <c r="N944" s="15"/>
      <c r="O944" s="15"/>
      <c r="P944" s="15"/>
      <c r="Q944" s="15"/>
      <c r="R944" s="15"/>
      <c r="S944" s="15"/>
      <c r="T944" s="15"/>
      <c r="U944" s="15"/>
      <c r="V944" s="15"/>
      <c r="W944" s="15"/>
      <c r="X944" s="15"/>
      <c r="Y944" s="15"/>
      <c r="Z944" s="15"/>
      <c r="AA944" s="15"/>
      <c r="AB944" s="15"/>
      <c r="AC944" s="15"/>
      <c r="AD944" s="15"/>
      <c r="AE944" s="15"/>
      <c r="AF944" s="15"/>
      <c r="AG944" s="15"/>
      <c r="AH944" s="15"/>
      <c r="AI944" s="25"/>
      <c r="AJ944" s="25"/>
      <c r="AK944" s="25"/>
      <c r="AL944" s="25"/>
      <c r="AM944" s="25"/>
      <c r="AN944" s="25"/>
      <c r="AO944" s="25"/>
      <c r="AP944" s="25"/>
      <c r="AQ944" s="25"/>
      <c r="AR944" s="25"/>
      <c r="AS944" s="32"/>
      <c r="AT944" s="32"/>
      <c r="AU944" s="32">
        <v>0</v>
      </c>
      <c r="AV944" s="32">
        <v>-10</v>
      </c>
      <c r="AW944" s="32">
        <v>25</v>
      </c>
      <c r="AX944" s="32">
        <v>75</v>
      </c>
      <c r="AY944" s="32">
        <v>75</v>
      </c>
      <c r="AZ944" s="32">
        <v>75</v>
      </c>
      <c r="BA944" s="16">
        <f>IF(AZ944="Neg","Neg",AZ944*HLOOKUP(BA$3,T_GDP[#All],2,FALSE))</f>
        <v>77.64977352972646</v>
      </c>
      <c r="BB944" s="16">
        <f>IF(BA944="Neg","Neg",BA944*HLOOKUP(BB$3,T_GDP[#All],2,FALSE))</f>
        <v>80.224794036877213</v>
      </c>
      <c r="BC944" s="16">
        <f>IF(BB944="Neg","Neg",BB944*HLOOKUP(BC$3,T_GDP[#All],2,FALSE))</f>
        <v>74.415635365027299</v>
      </c>
      <c r="BD944" s="16">
        <f>IF(BC944="Neg","Neg",BC944*HLOOKUP(BD$3,T_GDP[#All],2,FALSE))</f>
        <v>83.54663147758481</v>
      </c>
      <c r="BE944" s="16">
        <f>IF(BD944="Neg","Neg",BD944*HLOOKUP(BE$3,T_GDP[#All],2,FALSE))</f>
        <v>89.057360640536416</v>
      </c>
      <c r="BF944" s="16">
        <f>IF(BE944="Neg","Neg",BE944*HLOOKUP(BF$3,T_GDP[#All],2,FALSE))</f>
        <v>90.660296051927688</v>
      </c>
      <c r="BG944" s="16">
        <f>IF(BF944="Neg","Neg",BF944*HLOOKUP(BG$3,T_GDP[#All],2,FALSE))</f>
        <v>93.72710902671281</v>
      </c>
      <c r="BH944" s="16">
        <f>IF(BG944="Neg","Neg",BG944*HLOOKUP(BH$3,T_GDP[#All],2,FALSE))</f>
        <v>96.767235992724437</v>
      </c>
      <c r="BI944" s="16">
        <f>IF(BH944="Neg","Neg",BH944*HLOOKUP(BI$3,T_GDP[#All],2,FALSE))</f>
        <v>100.45517550554585</v>
      </c>
      <c r="BJ944" s="16">
        <f>IF(BI944="Neg","Neg",BI944*HLOOKUP(BJ$3,T_GDP[#All],2,FALSE))</f>
        <v>104.40469713613182</v>
      </c>
    </row>
    <row r="945" spans="1:62" ht="13.9" customHeight="1" x14ac:dyDescent="0.25">
      <c r="A945" s="6"/>
      <c r="B945" s="30" t="s">
        <v>502</v>
      </c>
      <c r="C945" s="31" t="s">
        <v>504</v>
      </c>
      <c r="D945" s="30" t="s">
        <v>725</v>
      </c>
      <c r="E945" s="23"/>
      <c r="F945" s="23"/>
      <c r="G945" s="23"/>
      <c r="H945" s="23"/>
      <c r="I945" s="23"/>
      <c r="J945" s="23"/>
      <c r="K945" s="23"/>
      <c r="L945" s="23"/>
      <c r="M945" s="23"/>
      <c r="N945" s="15"/>
      <c r="O945" s="15"/>
      <c r="P945" s="15"/>
      <c r="Q945" s="15"/>
      <c r="R945" s="15"/>
      <c r="S945" s="15"/>
      <c r="T945" s="15"/>
      <c r="U945" s="15"/>
      <c r="V945" s="15"/>
      <c r="W945" s="15"/>
      <c r="X945" s="15"/>
      <c r="Y945" s="15"/>
      <c r="Z945" s="15"/>
      <c r="AA945" s="15"/>
      <c r="AB945" s="15"/>
      <c r="AC945" s="15"/>
      <c r="AD945" s="15"/>
      <c r="AE945" s="15"/>
      <c r="AF945" s="15"/>
      <c r="AG945" s="15"/>
      <c r="AH945" s="15"/>
      <c r="AI945" s="25"/>
      <c r="AJ945" s="25"/>
      <c r="AK945" s="25"/>
      <c r="AL945" s="25"/>
      <c r="AM945" s="25"/>
      <c r="AN945" s="25"/>
      <c r="AO945" s="25"/>
      <c r="AP945" s="25"/>
      <c r="AQ945" s="25"/>
      <c r="AR945" s="25"/>
      <c r="AS945" s="32"/>
      <c r="AT945" s="32"/>
      <c r="AU945" s="32">
        <v>40</v>
      </c>
      <c r="AV945" s="32">
        <v>160</v>
      </c>
      <c r="AW945" s="32">
        <v>385</v>
      </c>
      <c r="AX945" s="32">
        <v>575</v>
      </c>
      <c r="AY945" s="32">
        <v>885</v>
      </c>
      <c r="AZ945" s="32">
        <v>960</v>
      </c>
      <c r="BA945" s="16">
        <f>IF(AZ945="Neg","Neg",AZ945*HLOOKUP(BA$3,T_GDP[#All],2,FALSE))</f>
        <v>993.91710118049866</v>
      </c>
      <c r="BB945" s="16">
        <f>IF(BA945="Neg","Neg",BA945*HLOOKUP(BB$3,T_GDP[#All],2,FALSE))</f>
        <v>1026.8773636720282</v>
      </c>
      <c r="BC945" s="16">
        <f>IF(BB945="Neg","Neg",BB945*HLOOKUP(BC$3,T_GDP[#All],2,FALSE))</f>
        <v>952.52013267234929</v>
      </c>
      <c r="BD945" s="16">
        <f>IF(BC945="Neg","Neg",BC945*HLOOKUP(BD$3,T_GDP[#All],2,FALSE))</f>
        <v>1069.3968829130854</v>
      </c>
      <c r="BE945" s="16">
        <f>IF(BD945="Neg","Neg",BD945*HLOOKUP(BE$3,T_GDP[#All],2,FALSE))</f>
        <v>1139.9342161988659</v>
      </c>
      <c r="BF945" s="16">
        <f>IF(BE945="Neg","Neg",BE945*HLOOKUP(BF$3,T_GDP[#All],2,FALSE))</f>
        <v>1160.4517894646742</v>
      </c>
      <c r="BG945" s="16">
        <f>IF(BF945="Neg","Neg",BF945*HLOOKUP(BG$3,T_GDP[#All],2,FALSE))</f>
        <v>1199.7069955419238</v>
      </c>
      <c r="BH945" s="16">
        <f>IF(BG945="Neg","Neg",BG945*HLOOKUP(BH$3,T_GDP[#All],2,FALSE))</f>
        <v>1238.6206207068726</v>
      </c>
      <c r="BI945" s="16">
        <f>IF(BH945="Neg","Neg",BH945*HLOOKUP(BI$3,T_GDP[#All],2,FALSE))</f>
        <v>1285.8262464709867</v>
      </c>
      <c r="BJ945" s="16">
        <f>IF(BI945="Neg","Neg",BI945*HLOOKUP(BJ$3,T_GDP[#All],2,FALSE))</f>
        <v>1336.380123342487</v>
      </c>
    </row>
    <row r="946" spans="1:62" ht="13.9" customHeight="1" x14ac:dyDescent="0.25">
      <c r="A946" s="6"/>
      <c r="B946" s="30" t="s">
        <v>502</v>
      </c>
      <c r="C946" s="31" t="s">
        <v>504</v>
      </c>
      <c r="D946" s="30" t="s">
        <v>728</v>
      </c>
      <c r="E946" s="23"/>
      <c r="F946" s="23"/>
      <c r="G946" s="23"/>
      <c r="H946" s="23"/>
      <c r="I946" s="23"/>
      <c r="J946" s="23"/>
      <c r="K946" s="23"/>
      <c r="L946" s="23"/>
      <c r="M946" s="23"/>
      <c r="N946" s="15"/>
      <c r="O946" s="15"/>
      <c r="P946" s="15"/>
      <c r="Q946" s="15"/>
      <c r="R946" s="15"/>
      <c r="S946" s="15"/>
      <c r="T946" s="15"/>
      <c r="U946" s="15"/>
      <c r="V946" s="15"/>
      <c r="W946" s="15"/>
      <c r="X946" s="15"/>
      <c r="Y946" s="15"/>
      <c r="Z946" s="15"/>
      <c r="AA946" s="15"/>
      <c r="AB946" s="15"/>
      <c r="AC946" s="15"/>
      <c r="AD946" s="15"/>
      <c r="AE946" s="15"/>
      <c r="AF946" s="15"/>
      <c r="AG946" s="15"/>
      <c r="AH946" s="15"/>
      <c r="AI946" s="25"/>
      <c r="AJ946" s="25"/>
      <c r="AK946" s="25"/>
      <c r="AL946" s="25"/>
      <c r="AM946" s="25"/>
      <c r="AN946" s="25"/>
      <c r="AO946" s="25"/>
      <c r="AP946" s="25"/>
      <c r="AQ946" s="25"/>
      <c r="AR946" s="25"/>
      <c r="AS946" s="32"/>
      <c r="AT946" s="32"/>
      <c r="AU946" s="32">
        <v>10</v>
      </c>
      <c r="AV946" s="32">
        <v>40</v>
      </c>
      <c r="AW946" s="32">
        <v>90</v>
      </c>
      <c r="AX946" s="32">
        <v>130</v>
      </c>
      <c r="AY946" s="32">
        <v>150</v>
      </c>
      <c r="AZ946" s="32">
        <v>165</v>
      </c>
      <c r="BA946" s="16">
        <f>IF(AZ946="Neg","Neg",AZ946*HLOOKUP(BA$3,T_GDP[#All],2,FALSE))</f>
        <v>170.82950176539819</v>
      </c>
      <c r="BB946" s="16">
        <f>IF(BA946="Neg","Neg",BA946*HLOOKUP(BB$3,T_GDP[#All],2,FALSE))</f>
        <v>176.49454688112982</v>
      </c>
      <c r="BC946" s="16">
        <f>IF(BB946="Neg","Neg",BB946*HLOOKUP(BC$3,T_GDP[#All],2,FALSE))</f>
        <v>163.71439780306</v>
      </c>
      <c r="BD946" s="16">
        <f>IF(BC946="Neg","Neg",BC946*HLOOKUP(BD$3,T_GDP[#All],2,FALSE))</f>
        <v>183.80258925068651</v>
      </c>
      <c r="BE946" s="16">
        <f>IF(BD946="Neg","Neg",BD946*HLOOKUP(BE$3,T_GDP[#All],2,FALSE))</f>
        <v>195.92619340918003</v>
      </c>
      <c r="BF946" s="16">
        <f>IF(BE946="Neg","Neg",BE946*HLOOKUP(BF$3,T_GDP[#All],2,FALSE))</f>
        <v>199.45265131424082</v>
      </c>
      <c r="BG946" s="16">
        <f>IF(BF946="Neg","Neg",BF946*HLOOKUP(BG$3,T_GDP[#All],2,FALSE))</f>
        <v>206.19963985876808</v>
      </c>
      <c r="BH946" s="16">
        <f>IF(BG946="Neg","Neg",BG946*HLOOKUP(BH$3,T_GDP[#All],2,FALSE))</f>
        <v>212.88791918399366</v>
      </c>
      <c r="BI946" s="16">
        <f>IF(BH946="Neg","Neg",BH946*HLOOKUP(BI$3,T_GDP[#All],2,FALSE))</f>
        <v>221.00138611220078</v>
      </c>
      <c r="BJ946" s="16">
        <f>IF(BI946="Neg","Neg",BI946*HLOOKUP(BJ$3,T_GDP[#All],2,FALSE))</f>
        <v>229.69033369948988</v>
      </c>
    </row>
    <row r="947" spans="1:62" ht="13.9" customHeight="1" x14ac:dyDescent="0.25">
      <c r="A947" s="6"/>
      <c r="B947" s="30" t="s">
        <v>502</v>
      </c>
      <c r="C947" s="31" t="s">
        <v>1458</v>
      </c>
      <c r="D947" s="30" t="s">
        <v>731</v>
      </c>
      <c r="E947" s="23"/>
      <c r="F947" s="23"/>
      <c r="G947" s="23"/>
      <c r="H947" s="23"/>
      <c r="I947" s="23"/>
      <c r="J947" s="23"/>
      <c r="K947" s="23"/>
      <c r="L947" s="23"/>
      <c r="M947" s="23"/>
      <c r="N947" s="15"/>
      <c r="O947" s="15"/>
      <c r="P947" s="15"/>
      <c r="Q947" s="15"/>
      <c r="R947" s="15"/>
      <c r="S947" s="15"/>
      <c r="T947" s="15"/>
      <c r="U947" s="15"/>
      <c r="V947" s="15"/>
      <c r="W947" s="15"/>
      <c r="X947" s="15"/>
      <c r="Y947" s="15"/>
      <c r="Z947" s="15"/>
      <c r="AA947" s="15"/>
      <c r="AB947" s="15"/>
      <c r="AC947" s="15"/>
      <c r="AD947" s="15"/>
      <c r="AE947" s="15"/>
      <c r="AF947" s="15"/>
      <c r="AG947" s="15"/>
      <c r="AH947" s="15"/>
      <c r="AI947" s="25"/>
      <c r="AJ947" s="25"/>
      <c r="AK947" s="25"/>
      <c r="AL947" s="25"/>
      <c r="AM947" s="25"/>
      <c r="AN947" s="25"/>
      <c r="AO947" s="25"/>
      <c r="AP947" s="25"/>
      <c r="AQ947" s="25"/>
      <c r="AR947" s="25"/>
      <c r="AS947" s="32"/>
      <c r="AT947" s="32"/>
      <c r="AU947" s="32">
        <v>0</v>
      </c>
      <c r="AV947" s="32">
        <v>515</v>
      </c>
      <c r="AW947" s="32">
        <v>545</v>
      </c>
      <c r="AX947" s="32">
        <v>540</v>
      </c>
      <c r="AY947" s="32">
        <v>545</v>
      </c>
      <c r="AZ947" s="32">
        <v>545</v>
      </c>
      <c r="BA947" s="16">
        <f>IF(AZ947="Neg","Neg",AZ947*HLOOKUP(BA$3,T_GDP[#All],2,FALSE))</f>
        <v>564.25502098267896</v>
      </c>
      <c r="BB947" s="16">
        <f>IF(BA947="Neg","Neg",BA947*HLOOKUP(BB$3,T_GDP[#All],2,FALSE))</f>
        <v>582.96683666797435</v>
      </c>
      <c r="BC947" s="16">
        <f>IF(BB947="Neg","Neg",BB947*HLOOKUP(BC$3,T_GDP[#All],2,FALSE))</f>
        <v>540.75361698586494</v>
      </c>
      <c r="BD947" s="16">
        <f>IF(BC947="Neg","Neg",BC947*HLOOKUP(BD$3,T_GDP[#All],2,FALSE))</f>
        <v>607.10552207044952</v>
      </c>
      <c r="BE947" s="16">
        <f>IF(BD947="Neg","Neg",BD947*HLOOKUP(BE$3,T_GDP[#All],2,FALSE))</f>
        <v>647.15015398789785</v>
      </c>
      <c r="BF947" s="16">
        <f>IF(BE947="Neg","Neg",BE947*HLOOKUP(BF$3,T_GDP[#All],2,FALSE))</f>
        <v>658.79815131067448</v>
      </c>
      <c r="BG947" s="16">
        <f>IF(BF947="Neg","Neg",BF947*HLOOKUP(BG$3,T_GDP[#All],2,FALSE))</f>
        <v>681.08365892744632</v>
      </c>
      <c r="BH947" s="16">
        <f>IF(BG947="Neg","Neg",BG947*HLOOKUP(BH$3,T_GDP[#All],2,FALSE))</f>
        <v>703.17524821379754</v>
      </c>
      <c r="BI947" s="16">
        <f>IF(BH947="Neg","Neg",BH947*HLOOKUP(BI$3,T_GDP[#All],2,FALSE))</f>
        <v>729.97427534029987</v>
      </c>
      <c r="BJ947" s="16">
        <f>IF(BI947="Neg","Neg",BI947*HLOOKUP(BJ$3,T_GDP[#All],2,FALSE))</f>
        <v>758.67413252255778</v>
      </c>
    </row>
    <row r="948" spans="1:62" ht="13.9" customHeight="1" x14ac:dyDescent="0.25">
      <c r="A948" s="6"/>
      <c r="B948" s="30" t="s">
        <v>502</v>
      </c>
      <c r="C948" s="31" t="s">
        <v>1514</v>
      </c>
      <c r="D948" s="30" t="s">
        <v>738</v>
      </c>
      <c r="E948" s="23"/>
      <c r="F948" s="23"/>
      <c r="G948" s="23"/>
      <c r="H948" s="23"/>
      <c r="I948" s="23"/>
      <c r="J948" s="23"/>
      <c r="K948" s="23"/>
      <c r="L948" s="23"/>
      <c r="M948" s="23"/>
      <c r="N948" s="15"/>
      <c r="O948" s="15"/>
      <c r="P948" s="15"/>
      <c r="Q948" s="15"/>
      <c r="R948" s="15"/>
      <c r="S948" s="15"/>
      <c r="T948" s="15"/>
      <c r="U948" s="15"/>
      <c r="V948" s="15"/>
      <c r="W948" s="15"/>
      <c r="X948" s="15"/>
      <c r="Y948" s="15"/>
      <c r="Z948" s="15"/>
      <c r="AA948" s="15"/>
      <c r="AB948" s="15"/>
      <c r="AC948" s="15"/>
      <c r="AD948" s="15"/>
      <c r="AE948" s="15"/>
      <c r="AF948" s="15"/>
      <c r="AG948" s="15"/>
      <c r="AH948" s="15"/>
      <c r="AI948" s="25"/>
      <c r="AJ948" s="25"/>
      <c r="AK948" s="25"/>
      <c r="AL948" s="25"/>
      <c r="AM948" s="25"/>
      <c r="AN948" s="25"/>
      <c r="AO948" s="25"/>
      <c r="AP948" s="25"/>
      <c r="AQ948" s="25"/>
      <c r="AR948" s="25"/>
      <c r="AS948" s="32"/>
      <c r="AT948" s="32"/>
      <c r="AU948" s="32">
        <v>-35</v>
      </c>
      <c r="AV948" s="32">
        <v>-65</v>
      </c>
      <c r="AW948" s="32">
        <v>-70</v>
      </c>
      <c r="AX948" s="32">
        <v>-70</v>
      </c>
      <c r="AY948" s="32">
        <v>-80</v>
      </c>
      <c r="AZ948" s="32">
        <v>-80</v>
      </c>
      <c r="BA948" s="16">
        <f>IF(AZ948="Neg","Neg",AZ948*HLOOKUP(BA$3,T_GDP[#All],2,FALSE))</f>
        <v>-82.826425098374884</v>
      </c>
      <c r="BB948" s="16">
        <f>IF(BA948="Neg","Neg",BA948*HLOOKUP(BB$3,T_GDP[#All],2,FALSE))</f>
        <v>-85.573113639335688</v>
      </c>
      <c r="BC948" s="16">
        <f>IF(BB948="Neg","Neg",BB948*HLOOKUP(BC$3,T_GDP[#All],2,FALSE))</f>
        <v>-79.376677722695774</v>
      </c>
      <c r="BD948" s="16">
        <f>IF(BC948="Neg","Neg",BC948*HLOOKUP(BD$3,T_GDP[#All],2,FALSE))</f>
        <v>-89.116406909423787</v>
      </c>
      <c r="BE948" s="16">
        <f>IF(BD948="Neg","Neg",BD948*HLOOKUP(BE$3,T_GDP[#All],2,FALSE))</f>
        <v>-94.994518016572158</v>
      </c>
      <c r="BF948" s="16">
        <f>IF(BE948="Neg","Neg",BE948*HLOOKUP(BF$3,T_GDP[#All],2,FALSE))</f>
        <v>-96.704315788722852</v>
      </c>
      <c r="BG948" s="16">
        <f>IF(BF948="Neg","Neg",BF948*HLOOKUP(BG$3,T_GDP[#All],2,FALSE))</f>
        <v>-99.975582961826973</v>
      </c>
      <c r="BH948" s="16">
        <f>IF(BG948="Neg","Neg",BG948*HLOOKUP(BH$3,T_GDP[#All],2,FALSE))</f>
        <v>-103.21838505890605</v>
      </c>
      <c r="BI948" s="16">
        <f>IF(BH948="Neg","Neg",BH948*HLOOKUP(BI$3,T_GDP[#All],2,FALSE))</f>
        <v>-107.15218720591557</v>
      </c>
      <c r="BJ948" s="16">
        <f>IF(BI948="Neg","Neg",BI948*HLOOKUP(BJ$3,T_GDP[#All],2,FALSE))</f>
        <v>-111.36501027854059</v>
      </c>
    </row>
    <row r="949" spans="1:62" ht="13.9" customHeight="1" x14ac:dyDescent="0.25">
      <c r="A949" s="6"/>
      <c r="B949" s="30" t="s">
        <v>502</v>
      </c>
      <c r="C949" s="31" t="s">
        <v>1515</v>
      </c>
      <c r="D949" s="30" t="s">
        <v>731</v>
      </c>
      <c r="E949" s="23"/>
      <c r="F949" s="23"/>
      <c r="G949" s="23"/>
      <c r="H949" s="23"/>
      <c r="I949" s="23"/>
      <c r="J949" s="23"/>
      <c r="K949" s="23"/>
      <c r="L949" s="23"/>
      <c r="M949" s="23"/>
      <c r="N949" s="15"/>
      <c r="O949" s="15"/>
      <c r="P949" s="15"/>
      <c r="Q949" s="15"/>
      <c r="R949" s="15"/>
      <c r="S949" s="15"/>
      <c r="T949" s="15"/>
      <c r="U949" s="15"/>
      <c r="V949" s="15"/>
      <c r="W949" s="15"/>
      <c r="X949" s="15"/>
      <c r="Y949" s="15"/>
      <c r="Z949" s="15"/>
      <c r="AA949" s="15"/>
      <c r="AB949" s="15"/>
      <c r="AC949" s="15"/>
      <c r="AD949" s="15"/>
      <c r="AE949" s="15"/>
      <c r="AF949" s="15"/>
      <c r="AG949" s="15"/>
      <c r="AH949" s="15"/>
      <c r="AI949" s="25"/>
      <c r="AJ949" s="25"/>
      <c r="AK949" s="25"/>
      <c r="AL949" s="25"/>
      <c r="AM949" s="25"/>
      <c r="AN949" s="25"/>
      <c r="AO949" s="25"/>
      <c r="AP949" s="25"/>
      <c r="AQ949" s="25"/>
      <c r="AR949" s="25"/>
      <c r="AS949" s="32"/>
      <c r="AT949" s="32"/>
      <c r="AU949" s="32">
        <v>-25</v>
      </c>
      <c r="AV949" s="32">
        <v>-25</v>
      </c>
      <c r="AW949" s="32">
        <v>-25</v>
      </c>
      <c r="AX949" s="32">
        <v>0</v>
      </c>
      <c r="AY949" s="32">
        <v>30</v>
      </c>
      <c r="AZ949" s="32">
        <v>65</v>
      </c>
      <c r="BA949" s="16">
        <f>IF(AZ949="Neg","Neg",AZ949*HLOOKUP(BA$3,T_GDP[#All],2,FALSE))</f>
        <v>67.296470392429597</v>
      </c>
      <c r="BB949" s="16">
        <f>IF(BA949="Neg","Neg",BA949*HLOOKUP(BB$3,T_GDP[#All],2,FALSE))</f>
        <v>69.528154831960251</v>
      </c>
      <c r="BC949" s="16">
        <f>IF(BB949="Neg","Neg",BB949*HLOOKUP(BC$3,T_GDP[#All],2,FALSE))</f>
        <v>64.49355064969032</v>
      </c>
      <c r="BD949" s="16">
        <f>IF(BC949="Neg","Neg",BC949*HLOOKUP(BD$3,T_GDP[#All],2,FALSE))</f>
        <v>72.407080613906828</v>
      </c>
      <c r="BE949" s="16">
        <f>IF(BD949="Neg","Neg",BD949*HLOOKUP(BE$3,T_GDP[#All],2,FALSE))</f>
        <v>77.183045888464875</v>
      </c>
      <c r="BF949" s="16">
        <f>IF(BE949="Neg","Neg",BE949*HLOOKUP(BF$3,T_GDP[#All],2,FALSE))</f>
        <v>78.572256578337317</v>
      </c>
      <c r="BG949" s="16">
        <f>IF(BF949="Neg","Neg",BF949*HLOOKUP(BG$3,T_GDP[#All],2,FALSE))</f>
        <v>81.230161156484414</v>
      </c>
      <c r="BH949" s="16">
        <f>IF(BG949="Neg","Neg",BG949*HLOOKUP(BH$3,T_GDP[#All],2,FALSE))</f>
        <v>83.864937860361167</v>
      </c>
      <c r="BI949" s="16">
        <f>IF(BH949="Neg","Neg",BH949*HLOOKUP(BI$3,T_GDP[#All],2,FALSE))</f>
        <v>87.061152104806396</v>
      </c>
      <c r="BJ949" s="16">
        <f>IF(BI949="Neg","Neg",BI949*HLOOKUP(BJ$3,T_GDP[#All],2,FALSE))</f>
        <v>90.484070851314229</v>
      </c>
    </row>
    <row r="950" spans="1:62" ht="13.9" customHeight="1" x14ac:dyDescent="0.25">
      <c r="A950" s="6"/>
      <c r="B950" s="33" t="s">
        <v>502</v>
      </c>
      <c r="C950" s="39" t="s">
        <v>1516</v>
      </c>
      <c r="D950" s="33" t="s">
        <v>725</v>
      </c>
      <c r="E950" s="22"/>
      <c r="F950" s="22"/>
      <c r="G950" s="22"/>
      <c r="H950" s="22"/>
      <c r="I950" s="22"/>
      <c r="J950" s="22"/>
      <c r="K950" s="22"/>
      <c r="L950" s="22"/>
      <c r="M950" s="22"/>
      <c r="N950" s="17"/>
      <c r="O950" s="17"/>
      <c r="P950" s="17"/>
      <c r="Q950" s="17"/>
      <c r="R950" s="17"/>
      <c r="S950" s="17"/>
      <c r="T950" s="17"/>
      <c r="U950" s="17"/>
      <c r="V950" s="17"/>
      <c r="W950" s="17"/>
      <c r="X950" s="17"/>
      <c r="Y950" s="17"/>
      <c r="Z950" s="17"/>
      <c r="AA950" s="17"/>
      <c r="AB950" s="17"/>
      <c r="AC950" s="17"/>
      <c r="AD950" s="17"/>
      <c r="AE950" s="17"/>
      <c r="AF950" s="17"/>
      <c r="AG950" s="17"/>
      <c r="AH950" s="17"/>
      <c r="AI950" s="26"/>
      <c r="AJ950" s="26"/>
      <c r="AK950" s="26"/>
      <c r="AL950" s="26"/>
      <c r="AM950" s="26"/>
      <c r="AN950" s="26"/>
      <c r="AO950" s="26"/>
      <c r="AP950" s="26"/>
      <c r="AQ950" s="26"/>
      <c r="AR950" s="26"/>
      <c r="AS950" s="35"/>
      <c r="AT950" s="35"/>
      <c r="AU950" s="35">
        <v>0</v>
      </c>
      <c r="AV950" s="35">
        <v>0</v>
      </c>
      <c r="AW950" s="35">
        <v>-80</v>
      </c>
      <c r="AX950" s="35">
        <v>-60</v>
      </c>
      <c r="AY950" s="35">
        <v>-65</v>
      </c>
      <c r="AZ950" s="35">
        <v>-65</v>
      </c>
      <c r="BA950" s="18">
        <f>IF(AZ950="Neg","Neg",AZ950*HLOOKUP(BA$3,T_GDP[#All],2,FALSE))</f>
        <v>-67.296470392429597</v>
      </c>
      <c r="BB950" s="18">
        <f>IF(BA950="Neg","Neg",BA950*HLOOKUP(BB$3,T_GDP[#All],2,FALSE))</f>
        <v>-69.528154831960251</v>
      </c>
      <c r="BC950" s="18">
        <f>IF(BB950="Neg","Neg",BB950*HLOOKUP(BC$3,T_GDP[#All],2,FALSE))</f>
        <v>-64.49355064969032</v>
      </c>
      <c r="BD950" s="18">
        <f>IF(BC950="Neg","Neg",BC950*HLOOKUP(BD$3,T_GDP[#All],2,FALSE))</f>
        <v>-72.407080613906828</v>
      </c>
      <c r="BE950" s="18">
        <f>IF(BD950="Neg","Neg",BD950*HLOOKUP(BE$3,T_GDP[#All],2,FALSE))</f>
        <v>-77.183045888464875</v>
      </c>
      <c r="BF950" s="18">
        <f>IF(BE950="Neg","Neg",BE950*HLOOKUP(BF$3,T_GDP[#All],2,FALSE))</f>
        <v>-78.572256578337317</v>
      </c>
      <c r="BG950" s="18">
        <f>IF(BF950="Neg","Neg",BF950*HLOOKUP(BG$3,T_GDP[#All],2,FALSE))</f>
        <v>-81.230161156484414</v>
      </c>
      <c r="BH950" s="18">
        <f>IF(BG950="Neg","Neg",BG950*HLOOKUP(BH$3,T_GDP[#All],2,FALSE))</f>
        <v>-83.864937860361167</v>
      </c>
      <c r="BI950" s="18">
        <f>IF(BH950="Neg","Neg",BH950*HLOOKUP(BI$3,T_GDP[#All],2,FALSE))</f>
        <v>-87.061152104806396</v>
      </c>
      <c r="BJ950" s="18">
        <f>IF(BI950="Neg","Neg",BI950*HLOOKUP(BJ$3,T_GDP[#All],2,FALSE))</f>
        <v>-90.484070851314229</v>
      </c>
    </row>
    <row r="951" spans="1:62" ht="13.9" customHeight="1" x14ac:dyDescent="0.25">
      <c r="A951" s="6"/>
      <c r="B951" s="30" t="s">
        <v>478</v>
      </c>
      <c r="C951" s="36" t="s">
        <v>501</v>
      </c>
      <c r="D951" s="30" t="s">
        <v>731</v>
      </c>
      <c r="E951" s="23"/>
      <c r="F951" s="23"/>
      <c r="G951" s="23"/>
      <c r="H951" s="23"/>
      <c r="I951" s="23"/>
      <c r="J951" s="23"/>
      <c r="K951" s="23"/>
      <c r="L951" s="23"/>
      <c r="M951" s="23"/>
      <c r="N951" s="15"/>
      <c r="O951" s="15"/>
      <c r="P951" s="15"/>
      <c r="Q951" s="15"/>
      <c r="R951" s="15"/>
      <c r="S951" s="15"/>
      <c r="T951" s="15"/>
      <c r="U951" s="15"/>
      <c r="V951" s="15"/>
      <c r="W951" s="15"/>
      <c r="X951" s="15"/>
      <c r="Y951" s="15"/>
      <c r="Z951" s="15"/>
      <c r="AA951" s="15"/>
      <c r="AB951" s="15"/>
      <c r="AC951" s="15"/>
      <c r="AD951" s="15"/>
      <c r="AE951" s="15"/>
      <c r="AF951" s="15"/>
      <c r="AG951" s="15"/>
      <c r="AH951" s="15"/>
      <c r="AI951" s="25"/>
      <c r="AJ951" s="25"/>
      <c r="AK951" s="25"/>
      <c r="AL951" s="25"/>
      <c r="AM951" s="25"/>
      <c r="AN951" s="25"/>
      <c r="AO951" s="25"/>
      <c r="AP951" s="25"/>
      <c r="AQ951" s="25"/>
      <c r="AR951" s="25"/>
      <c r="AS951" s="32"/>
      <c r="AT951" s="32"/>
      <c r="AU951" s="32"/>
      <c r="AV951" s="32">
        <v>0</v>
      </c>
      <c r="AW951" s="32">
        <v>-65</v>
      </c>
      <c r="AX951" s="32">
        <v>-65</v>
      </c>
      <c r="AY951" s="32">
        <v>-65</v>
      </c>
      <c r="AZ951" s="32">
        <v>-65</v>
      </c>
      <c r="BA951" s="16">
        <f>IF(AZ951="Neg","Neg",AZ951*HLOOKUP(BA$3,T_GDP[#All],2,FALSE))</f>
        <v>-67.296470392429597</v>
      </c>
      <c r="BB951" s="16">
        <f>IF(BA951="Neg","Neg",BA951*HLOOKUP(BB$3,T_GDP[#All],2,FALSE))</f>
        <v>-69.528154831960251</v>
      </c>
      <c r="BC951" s="16">
        <f>IF(BB951="Neg","Neg",BB951*HLOOKUP(BC$3,T_GDP[#All],2,FALSE))</f>
        <v>-64.49355064969032</v>
      </c>
      <c r="BD951" s="16">
        <f>IF(BC951="Neg","Neg",BC951*HLOOKUP(BD$3,T_GDP[#All],2,FALSE))</f>
        <v>-72.407080613906828</v>
      </c>
      <c r="BE951" s="16">
        <f>IF(BD951="Neg","Neg",BD951*HLOOKUP(BE$3,T_GDP[#All],2,FALSE))</f>
        <v>-77.183045888464875</v>
      </c>
      <c r="BF951" s="16">
        <f>IF(BE951="Neg","Neg",BE951*HLOOKUP(BF$3,T_GDP[#All],2,FALSE))</f>
        <v>-78.572256578337317</v>
      </c>
      <c r="BG951" s="16">
        <f>IF(BF951="Neg","Neg",BF951*HLOOKUP(BG$3,T_GDP[#All],2,FALSE))</f>
        <v>-81.230161156484414</v>
      </c>
      <c r="BH951" s="16">
        <f>IF(BG951="Neg","Neg",BG951*HLOOKUP(BH$3,T_GDP[#All],2,FALSE))</f>
        <v>-83.864937860361167</v>
      </c>
      <c r="BI951" s="16">
        <f>IF(BH951="Neg","Neg",BH951*HLOOKUP(BI$3,T_GDP[#All],2,FALSE))</f>
        <v>-87.061152104806396</v>
      </c>
      <c r="BJ951" s="16">
        <f>IF(BI951="Neg","Neg",BI951*HLOOKUP(BJ$3,T_GDP[#All],2,FALSE))</f>
        <v>-90.484070851314229</v>
      </c>
    </row>
    <row r="952" spans="1:62" ht="13.9" customHeight="1" x14ac:dyDescent="0.25">
      <c r="A952" s="6"/>
      <c r="B952" s="30" t="s">
        <v>478</v>
      </c>
      <c r="C952" s="36" t="s">
        <v>1517</v>
      </c>
      <c r="D952" s="30" t="s">
        <v>725</v>
      </c>
      <c r="E952" s="23"/>
      <c r="F952" s="23"/>
      <c r="G952" s="23"/>
      <c r="H952" s="23"/>
      <c r="I952" s="23"/>
      <c r="J952" s="23"/>
      <c r="K952" s="23"/>
      <c r="L952" s="23"/>
      <c r="M952" s="23"/>
      <c r="N952" s="15"/>
      <c r="O952" s="15"/>
      <c r="P952" s="15"/>
      <c r="Q952" s="15"/>
      <c r="R952" s="15"/>
      <c r="S952" s="15"/>
      <c r="T952" s="15"/>
      <c r="U952" s="15"/>
      <c r="V952" s="15"/>
      <c r="W952" s="15"/>
      <c r="X952" s="15"/>
      <c r="Y952" s="15"/>
      <c r="Z952" s="15"/>
      <c r="AA952" s="15"/>
      <c r="AB952" s="15"/>
      <c r="AC952" s="15"/>
      <c r="AD952" s="15"/>
      <c r="AE952" s="15"/>
      <c r="AF952" s="15"/>
      <c r="AG952" s="15"/>
      <c r="AH952" s="15"/>
      <c r="AI952" s="25"/>
      <c r="AJ952" s="25"/>
      <c r="AK952" s="25"/>
      <c r="AL952" s="25"/>
      <c r="AM952" s="25"/>
      <c r="AN952" s="25"/>
      <c r="AO952" s="25"/>
      <c r="AP952" s="25"/>
      <c r="AQ952" s="25"/>
      <c r="AR952" s="25"/>
      <c r="AS952" s="32"/>
      <c r="AT952" s="32"/>
      <c r="AU952" s="32"/>
      <c r="AV952" s="32">
        <v>-40</v>
      </c>
      <c r="AW952" s="32">
        <v>-45</v>
      </c>
      <c r="AX952" s="32">
        <v>-50</v>
      </c>
      <c r="AY952" s="32">
        <v>-55</v>
      </c>
      <c r="AZ952" s="32">
        <v>-55</v>
      </c>
      <c r="BA952" s="16">
        <f>IF(AZ952="Neg","Neg",AZ952*HLOOKUP(BA$3,T_GDP[#All],2,FALSE))</f>
        <v>-56.943167255132735</v>
      </c>
      <c r="BB952" s="16">
        <f>IF(BA952="Neg","Neg",BA952*HLOOKUP(BB$3,T_GDP[#All],2,FALSE))</f>
        <v>-58.831515627043281</v>
      </c>
      <c r="BC952" s="16">
        <f>IF(BB952="Neg","Neg",BB952*HLOOKUP(BC$3,T_GDP[#All],2,FALSE))</f>
        <v>-54.571465934353341</v>
      </c>
      <c r="BD952" s="16">
        <f>IF(BC952="Neg","Neg",BC952*HLOOKUP(BD$3,T_GDP[#All],2,FALSE))</f>
        <v>-61.267529750228846</v>
      </c>
      <c r="BE952" s="16">
        <f>IF(BD952="Neg","Neg",BD952*HLOOKUP(BE$3,T_GDP[#All],2,FALSE))</f>
        <v>-65.308731136393348</v>
      </c>
      <c r="BF952" s="16">
        <f>IF(BE952="Neg","Neg",BE952*HLOOKUP(BF$3,T_GDP[#All],2,FALSE))</f>
        <v>-66.484217104746946</v>
      </c>
      <c r="BG952" s="16">
        <f>IF(BF952="Neg","Neg",BF952*HLOOKUP(BG$3,T_GDP[#All],2,FALSE))</f>
        <v>-68.733213286256031</v>
      </c>
      <c r="BH952" s="16">
        <f>IF(BG952="Neg","Neg",BG952*HLOOKUP(BH$3,T_GDP[#All],2,FALSE))</f>
        <v>-70.962639727997896</v>
      </c>
      <c r="BI952" s="16">
        <f>IF(BH952="Neg","Neg",BH952*HLOOKUP(BI$3,T_GDP[#All],2,FALSE))</f>
        <v>-73.66712870406694</v>
      </c>
      <c r="BJ952" s="16">
        <f>IF(BI952="Neg","Neg",BI952*HLOOKUP(BJ$3,T_GDP[#All],2,FALSE))</f>
        <v>-76.563444566496642</v>
      </c>
    </row>
    <row r="953" spans="1:62" ht="13.9" customHeight="1" x14ac:dyDescent="0.25">
      <c r="A953" s="6"/>
      <c r="B953" s="30" t="s">
        <v>478</v>
      </c>
      <c r="C953" s="36" t="s">
        <v>1518</v>
      </c>
      <c r="D953" s="30" t="s">
        <v>714</v>
      </c>
      <c r="E953" s="23"/>
      <c r="F953" s="23"/>
      <c r="G953" s="23"/>
      <c r="H953" s="23"/>
      <c r="I953" s="23"/>
      <c r="J953" s="23"/>
      <c r="K953" s="23"/>
      <c r="L953" s="23"/>
      <c r="M953" s="23"/>
      <c r="N953" s="15"/>
      <c r="O953" s="15"/>
      <c r="P953" s="15"/>
      <c r="Q953" s="15"/>
      <c r="R953" s="15"/>
      <c r="S953" s="15"/>
      <c r="T953" s="15"/>
      <c r="U953" s="15"/>
      <c r="V953" s="15"/>
      <c r="W953" s="15"/>
      <c r="X953" s="15"/>
      <c r="Y953" s="15"/>
      <c r="Z953" s="15"/>
      <c r="AA953" s="15"/>
      <c r="AB953" s="15"/>
      <c r="AC953" s="15"/>
      <c r="AD953" s="15"/>
      <c r="AE953" s="15"/>
      <c r="AF953" s="15"/>
      <c r="AG953" s="15"/>
      <c r="AH953" s="15"/>
      <c r="AI953" s="25"/>
      <c r="AJ953" s="25"/>
      <c r="AK953" s="25"/>
      <c r="AL953" s="25"/>
      <c r="AM953" s="25"/>
      <c r="AN953" s="25"/>
      <c r="AO953" s="25"/>
      <c r="AP953" s="25"/>
      <c r="AQ953" s="25"/>
      <c r="AR953" s="25"/>
      <c r="AS953" s="32"/>
      <c r="AT953" s="32"/>
      <c r="AU953" s="32"/>
      <c r="AV953" s="32">
        <v>-20</v>
      </c>
      <c r="AW953" s="32">
        <v>-25</v>
      </c>
      <c r="AX953" s="32">
        <v>-40</v>
      </c>
      <c r="AY953" s="32">
        <v>-45</v>
      </c>
      <c r="AZ953" s="32">
        <v>-45</v>
      </c>
      <c r="BA953" s="16">
        <f>IF(AZ953="Neg","Neg",AZ953*HLOOKUP(BA$3,T_GDP[#All],2,FALSE))</f>
        <v>-46.589864117835873</v>
      </c>
      <c r="BB953" s="16">
        <f>IF(BA953="Neg","Neg",BA953*HLOOKUP(BB$3,T_GDP[#All],2,FALSE))</f>
        <v>-48.134876422126318</v>
      </c>
      <c r="BC953" s="16">
        <f>IF(BB953="Neg","Neg",BB953*HLOOKUP(BC$3,T_GDP[#All],2,FALSE))</f>
        <v>-44.649381219016369</v>
      </c>
      <c r="BD953" s="16">
        <f>IF(BC953="Neg","Neg",BC953*HLOOKUP(BD$3,T_GDP[#All],2,FALSE))</f>
        <v>-50.127978886550878</v>
      </c>
      <c r="BE953" s="16">
        <f>IF(BD953="Neg","Neg",BD953*HLOOKUP(BE$3,T_GDP[#All],2,FALSE))</f>
        <v>-53.434416384321835</v>
      </c>
      <c r="BF953" s="16">
        <f>IF(BE953="Neg","Neg",BE953*HLOOKUP(BF$3,T_GDP[#All],2,FALSE))</f>
        <v>-54.396177631156604</v>
      </c>
      <c r="BG953" s="16">
        <f>IF(BF953="Neg","Neg",BF953*HLOOKUP(BG$3,T_GDP[#All],2,FALSE))</f>
        <v>-56.23626541602767</v>
      </c>
      <c r="BH953" s="16">
        <f>IF(BG953="Neg","Neg",BG953*HLOOKUP(BH$3,T_GDP[#All],2,FALSE))</f>
        <v>-58.060341595634647</v>
      </c>
      <c r="BI953" s="16">
        <f>IF(BH953="Neg","Neg",BH953*HLOOKUP(BI$3,T_GDP[#All],2,FALSE))</f>
        <v>-60.273105303327497</v>
      </c>
      <c r="BJ953" s="16">
        <f>IF(BI953="Neg","Neg",BI953*HLOOKUP(BJ$3,T_GDP[#All],2,FALSE))</f>
        <v>-62.64281828167907</v>
      </c>
    </row>
    <row r="954" spans="1:62" ht="13.9" customHeight="1" x14ac:dyDescent="0.25">
      <c r="A954" s="6"/>
      <c r="B954" s="30" t="s">
        <v>478</v>
      </c>
      <c r="C954" s="36" t="s">
        <v>1519</v>
      </c>
      <c r="D954" s="30" t="s">
        <v>736</v>
      </c>
      <c r="E954" s="23"/>
      <c r="F954" s="23"/>
      <c r="G954" s="23"/>
      <c r="H954" s="23"/>
      <c r="I954" s="23"/>
      <c r="J954" s="23"/>
      <c r="K954" s="23"/>
      <c r="L954" s="23"/>
      <c r="M954" s="23"/>
      <c r="N954" s="15"/>
      <c r="O954" s="15"/>
      <c r="P954" s="15"/>
      <c r="Q954" s="15"/>
      <c r="R954" s="15"/>
      <c r="S954" s="15"/>
      <c r="T954" s="15"/>
      <c r="U954" s="15"/>
      <c r="V954" s="15"/>
      <c r="W954" s="15"/>
      <c r="X954" s="15"/>
      <c r="Y954" s="15"/>
      <c r="Z954" s="15"/>
      <c r="AA954" s="15"/>
      <c r="AB954" s="15"/>
      <c r="AC954" s="15"/>
      <c r="AD954" s="15"/>
      <c r="AE954" s="15"/>
      <c r="AF954" s="15"/>
      <c r="AG954" s="15"/>
      <c r="AH954" s="15"/>
      <c r="AI954" s="25"/>
      <c r="AJ954" s="25"/>
      <c r="AK954" s="25"/>
      <c r="AL954" s="25"/>
      <c r="AM954" s="25"/>
      <c r="AN954" s="25"/>
      <c r="AO954" s="25"/>
      <c r="AP954" s="25"/>
      <c r="AQ954" s="25"/>
      <c r="AR954" s="25"/>
      <c r="AS954" s="32"/>
      <c r="AT954" s="32"/>
      <c r="AU954" s="32"/>
      <c r="AV954" s="32">
        <v>-35</v>
      </c>
      <c r="AW954" s="32">
        <v>-35</v>
      </c>
      <c r="AX954" s="32">
        <v>-40</v>
      </c>
      <c r="AY954" s="32">
        <v>-40</v>
      </c>
      <c r="AZ954" s="32">
        <v>-45</v>
      </c>
      <c r="BA954" s="16">
        <f>IF(AZ954="Neg","Neg",AZ954*HLOOKUP(BA$3,T_GDP[#All],2,FALSE))</f>
        <v>-46.589864117835873</v>
      </c>
      <c r="BB954" s="16">
        <f>IF(BA954="Neg","Neg",BA954*HLOOKUP(BB$3,T_GDP[#All],2,FALSE))</f>
        <v>-48.134876422126318</v>
      </c>
      <c r="BC954" s="16">
        <f>IF(BB954="Neg","Neg",BB954*HLOOKUP(BC$3,T_GDP[#All],2,FALSE))</f>
        <v>-44.649381219016369</v>
      </c>
      <c r="BD954" s="16">
        <f>IF(BC954="Neg","Neg",BC954*HLOOKUP(BD$3,T_GDP[#All],2,FALSE))</f>
        <v>-50.127978886550878</v>
      </c>
      <c r="BE954" s="16">
        <f>IF(BD954="Neg","Neg",BD954*HLOOKUP(BE$3,T_GDP[#All],2,FALSE))</f>
        <v>-53.434416384321835</v>
      </c>
      <c r="BF954" s="16">
        <f>IF(BE954="Neg","Neg",BE954*HLOOKUP(BF$3,T_GDP[#All],2,FALSE))</f>
        <v>-54.396177631156604</v>
      </c>
      <c r="BG954" s="16">
        <f>IF(BF954="Neg","Neg",BF954*HLOOKUP(BG$3,T_GDP[#All],2,FALSE))</f>
        <v>-56.23626541602767</v>
      </c>
      <c r="BH954" s="16">
        <f>IF(BG954="Neg","Neg",BG954*HLOOKUP(BH$3,T_GDP[#All],2,FALSE))</f>
        <v>-58.060341595634647</v>
      </c>
      <c r="BI954" s="16">
        <f>IF(BH954="Neg","Neg",BH954*HLOOKUP(BI$3,T_GDP[#All],2,FALSE))</f>
        <v>-60.273105303327497</v>
      </c>
      <c r="BJ954" s="16">
        <f>IF(BI954="Neg","Neg",BI954*HLOOKUP(BJ$3,T_GDP[#All],2,FALSE))</f>
        <v>-62.64281828167907</v>
      </c>
    </row>
    <row r="955" spans="1:62" ht="13.9" customHeight="1" x14ac:dyDescent="0.25">
      <c r="A955" s="6"/>
      <c r="B955" s="30" t="s">
        <v>478</v>
      </c>
      <c r="C955" s="36" t="s">
        <v>1520</v>
      </c>
      <c r="D955" s="30" t="s">
        <v>716</v>
      </c>
      <c r="E955" s="23"/>
      <c r="F955" s="23"/>
      <c r="G955" s="23"/>
      <c r="H955" s="23"/>
      <c r="I955" s="23"/>
      <c r="J955" s="23"/>
      <c r="K955" s="23"/>
      <c r="L955" s="23"/>
      <c r="M955" s="23"/>
      <c r="N955" s="15"/>
      <c r="O955" s="15"/>
      <c r="P955" s="15"/>
      <c r="Q955" s="15"/>
      <c r="R955" s="15"/>
      <c r="S955" s="15"/>
      <c r="T955" s="15"/>
      <c r="U955" s="15"/>
      <c r="V955" s="15"/>
      <c r="W955" s="15"/>
      <c r="X955" s="15"/>
      <c r="Y955" s="15"/>
      <c r="Z955" s="15"/>
      <c r="AA955" s="15"/>
      <c r="AB955" s="15"/>
      <c r="AC955" s="15"/>
      <c r="AD955" s="15"/>
      <c r="AE955" s="15"/>
      <c r="AF955" s="15"/>
      <c r="AG955" s="15"/>
      <c r="AH955" s="15"/>
      <c r="AI955" s="25"/>
      <c r="AJ955" s="25"/>
      <c r="AK955" s="25"/>
      <c r="AL955" s="25"/>
      <c r="AM955" s="25"/>
      <c r="AN955" s="25"/>
      <c r="AO955" s="25"/>
      <c r="AP955" s="25"/>
      <c r="AQ955" s="25"/>
      <c r="AR955" s="25"/>
      <c r="AS955" s="32"/>
      <c r="AT955" s="32"/>
      <c r="AU955" s="32"/>
      <c r="AV955" s="32">
        <v>20</v>
      </c>
      <c r="AW955" s="32">
        <v>0</v>
      </c>
      <c r="AX955" s="32">
        <v>0</v>
      </c>
      <c r="AY955" s="32">
        <v>5</v>
      </c>
      <c r="AZ955" s="32">
        <v>5</v>
      </c>
      <c r="BA955" s="16">
        <f>IF(AZ955="Neg","Neg",AZ955*HLOOKUP(BA$3,T_GDP[#All],2,FALSE))</f>
        <v>5.1766515686484302</v>
      </c>
      <c r="BB955" s="16">
        <f>IF(BA955="Neg","Neg",BA955*HLOOKUP(BB$3,T_GDP[#All],2,FALSE))</f>
        <v>5.3483196024584805</v>
      </c>
      <c r="BC955" s="16">
        <f>IF(BB955="Neg","Neg",BB955*HLOOKUP(BC$3,T_GDP[#All],2,FALSE))</f>
        <v>4.9610423576684859</v>
      </c>
      <c r="BD955" s="16">
        <f>IF(BC955="Neg","Neg",BC955*HLOOKUP(BD$3,T_GDP[#All],2,FALSE))</f>
        <v>5.5697754318389867</v>
      </c>
      <c r="BE955" s="16">
        <f>IF(BD955="Neg","Neg",BD955*HLOOKUP(BE$3,T_GDP[#All],2,FALSE))</f>
        <v>5.9371573760357599</v>
      </c>
      <c r="BF955" s="16">
        <f>IF(BE955="Neg","Neg",BE955*HLOOKUP(BF$3,T_GDP[#All],2,FALSE))</f>
        <v>6.0440197367951782</v>
      </c>
      <c r="BG955" s="16">
        <f>IF(BF955="Neg","Neg",BF955*HLOOKUP(BG$3,T_GDP[#All],2,FALSE))</f>
        <v>6.2484739351141858</v>
      </c>
      <c r="BH955" s="16">
        <f>IF(BG955="Neg","Neg",BG955*HLOOKUP(BH$3,T_GDP[#All],2,FALSE))</f>
        <v>6.4511490661816282</v>
      </c>
      <c r="BI955" s="16">
        <f>IF(BH955="Neg","Neg",BH955*HLOOKUP(BI$3,T_GDP[#All],2,FALSE))</f>
        <v>6.6970117003697229</v>
      </c>
      <c r="BJ955" s="16">
        <f>IF(BI955="Neg","Neg",BI955*HLOOKUP(BJ$3,T_GDP[#All],2,FALSE))</f>
        <v>6.9603131424087872</v>
      </c>
    </row>
    <row r="956" spans="1:62" ht="13.9" customHeight="1" x14ac:dyDescent="0.25">
      <c r="A956" s="6"/>
      <c r="B956" s="30" t="s">
        <v>478</v>
      </c>
      <c r="C956" s="36" t="s">
        <v>1520</v>
      </c>
      <c r="D956" s="30" t="s">
        <v>2129</v>
      </c>
      <c r="E956" s="23"/>
      <c r="F956" s="23"/>
      <c r="G956" s="23"/>
      <c r="H956" s="23"/>
      <c r="I956" s="23"/>
      <c r="J956" s="23"/>
      <c r="K956" s="23"/>
      <c r="L956" s="23"/>
      <c r="M956" s="23"/>
      <c r="N956" s="15"/>
      <c r="O956" s="15"/>
      <c r="P956" s="15"/>
      <c r="Q956" s="15"/>
      <c r="R956" s="15"/>
      <c r="S956" s="15"/>
      <c r="T956" s="15"/>
      <c r="U956" s="15"/>
      <c r="V956" s="15"/>
      <c r="W956" s="15"/>
      <c r="X956" s="15"/>
      <c r="Y956" s="15"/>
      <c r="Z956" s="15"/>
      <c r="AA956" s="15"/>
      <c r="AB956" s="15"/>
      <c r="AC956" s="15"/>
      <c r="AD956" s="15"/>
      <c r="AE956" s="15"/>
      <c r="AF956" s="15"/>
      <c r="AG956" s="15"/>
      <c r="AH956" s="15"/>
      <c r="AI956" s="25"/>
      <c r="AJ956" s="25"/>
      <c r="AK956" s="25"/>
      <c r="AL956" s="25"/>
      <c r="AM956" s="25"/>
      <c r="AN956" s="25"/>
      <c r="AO956" s="25"/>
      <c r="AP956" s="25"/>
      <c r="AQ956" s="25"/>
      <c r="AR956" s="25"/>
      <c r="AS956" s="32"/>
      <c r="AT956" s="32"/>
      <c r="AU956" s="32"/>
      <c r="AV956" s="32">
        <v>5</v>
      </c>
      <c r="AW956" s="32">
        <v>0</v>
      </c>
      <c r="AX956" s="32">
        <v>0</v>
      </c>
      <c r="AY956" s="32">
        <v>0</v>
      </c>
      <c r="AZ956" s="32">
        <v>0</v>
      </c>
      <c r="BA956" s="16">
        <f>IF(AZ956="Neg","Neg",AZ956*HLOOKUP(BA$3,T_GDP[#All],2,FALSE))</f>
        <v>0</v>
      </c>
      <c r="BB956" s="16">
        <f>IF(BA956="Neg","Neg",BA956*HLOOKUP(BB$3,T_GDP[#All],2,FALSE))</f>
        <v>0</v>
      </c>
      <c r="BC956" s="16">
        <f>IF(BB956="Neg","Neg",BB956*HLOOKUP(BC$3,T_GDP[#All],2,FALSE))</f>
        <v>0</v>
      </c>
      <c r="BD956" s="16">
        <f>IF(BC956="Neg","Neg",BC956*HLOOKUP(BD$3,T_GDP[#All],2,FALSE))</f>
        <v>0</v>
      </c>
      <c r="BE956" s="16">
        <f>IF(BD956="Neg","Neg",BD956*HLOOKUP(BE$3,T_GDP[#All],2,FALSE))</f>
        <v>0</v>
      </c>
      <c r="BF956" s="16">
        <f>IF(BE956="Neg","Neg",BE956*HLOOKUP(BF$3,T_GDP[#All],2,FALSE))</f>
        <v>0</v>
      </c>
      <c r="BG956" s="16">
        <f>IF(BF956="Neg","Neg",BF956*HLOOKUP(BG$3,T_GDP[#All],2,FALSE))</f>
        <v>0</v>
      </c>
      <c r="BH956" s="16">
        <f>IF(BG956="Neg","Neg",BG956*HLOOKUP(BH$3,T_GDP[#All],2,FALSE))</f>
        <v>0</v>
      </c>
      <c r="BI956" s="16">
        <f>IF(BH956="Neg","Neg",BH956*HLOOKUP(BI$3,T_GDP[#All],2,FALSE))</f>
        <v>0</v>
      </c>
      <c r="BJ956" s="16">
        <f>IF(BI956="Neg","Neg",BI956*HLOOKUP(BJ$3,T_GDP[#All],2,FALSE))</f>
        <v>0</v>
      </c>
    </row>
    <row r="957" spans="1:62" ht="13.9" customHeight="1" x14ac:dyDescent="0.25">
      <c r="A957" s="6"/>
      <c r="B957" s="30" t="s">
        <v>478</v>
      </c>
      <c r="C957" s="36" t="s">
        <v>500</v>
      </c>
      <c r="D957" s="30" t="s">
        <v>725</v>
      </c>
      <c r="E957" s="23"/>
      <c r="F957" s="23"/>
      <c r="G957" s="23"/>
      <c r="H957" s="23"/>
      <c r="I957" s="23"/>
      <c r="J957" s="23"/>
      <c r="K957" s="23"/>
      <c r="L957" s="23"/>
      <c r="M957" s="23"/>
      <c r="N957" s="15"/>
      <c r="O957" s="15"/>
      <c r="P957" s="15"/>
      <c r="Q957" s="15"/>
      <c r="R957" s="15"/>
      <c r="S957" s="15"/>
      <c r="T957" s="15"/>
      <c r="U957" s="15"/>
      <c r="V957" s="15"/>
      <c r="W957" s="15"/>
      <c r="X957" s="15"/>
      <c r="Y957" s="15"/>
      <c r="Z957" s="15"/>
      <c r="AA957" s="15"/>
      <c r="AB957" s="15"/>
      <c r="AC957" s="15"/>
      <c r="AD957" s="15"/>
      <c r="AE957" s="15"/>
      <c r="AF957" s="15"/>
      <c r="AG957" s="15"/>
      <c r="AH957" s="15"/>
      <c r="AI957" s="25"/>
      <c r="AJ957" s="25"/>
      <c r="AK957" s="25"/>
      <c r="AL957" s="25"/>
      <c r="AM957" s="25"/>
      <c r="AN957" s="25"/>
      <c r="AO957" s="25"/>
      <c r="AP957" s="25"/>
      <c r="AQ957" s="25"/>
      <c r="AR957" s="25"/>
      <c r="AS957" s="32"/>
      <c r="AT957" s="32"/>
      <c r="AU957" s="32"/>
      <c r="AV957" s="32">
        <v>0</v>
      </c>
      <c r="AW957" s="32">
        <v>-15</v>
      </c>
      <c r="AX957" s="32">
        <v>-35</v>
      </c>
      <c r="AY957" s="32">
        <v>-35</v>
      </c>
      <c r="AZ957" s="32">
        <v>-30</v>
      </c>
      <c r="BA957" s="16">
        <f>IF(AZ957="Neg","Neg",AZ957*HLOOKUP(BA$3,T_GDP[#All],2,FALSE))</f>
        <v>-31.059909411890583</v>
      </c>
      <c r="BB957" s="16">
        <f>IF(BA957="Neg","Neg",BA957*HLOOKUP(BB$3,T_GDP[#All],2,FALSE))</f>
        <v>-32.089917614750881</v>
      </c>
      <c r="BC957" s="16">
        <f>IF(BB957="Neg","Neg",BB957*HLOOKUP(BC$3,T_GDP[#All],2,FALSE))</f>
        <v>-29.766254146010915</v>
      </c>
      <c r="BD957" s="16">
        <f>IF(BC957="Neg","Neg",BC957*HLOOKUP(BD$3,T_GDP[#All],2,FALSE))</f>
        <v>-33.418652591033918</v>
      </c>
      <c r="BE957" s="16">
        <f>IF(BD957="Neg","Neg",BD957*HLOOKUP(BE$3,T_GDP[#All],2,FALSE))</f>
        <v>-35.622944256214559</v>
      </c>
      <c r="BF957" s="16">
        <f>IF(BE957="Neg","Neg",BE957*HLOOKUP(BF$3,T_GDP[#All],2,FALSE))</f>
        <v>-36.264118420771069</v>
      </c>
      <c r="BG957" s="16">
        <f>IF(BF957="Neg","Neg",BF957*HLOOKUP(BG$3,T_GDP[#All],2,FALSE))</f>
        <v>-37.490843610685118</v>
      </c>
      <c r="BH957" s="16">
        <f>IF(BG957="Neg","Neg",BG957*HLOOKUP(BH$3,T_GDP[#All],2,FALSE))</f>
        <v>-38.706894397089769</v>
      </c>
      <c r="BI957" s="16">
        <f>IF(BH957="Neg","Neg",BH957*HLOOKUP(BI$3,T_GDP[#All],2,FALSE))</f>
        <v>-40.182070202218334</v>
      </c>
      <c r="BJ957" s="16">
        <f>IF(BI957="Neg","Neg",BI957*HLOOKUP(BJ$3,T_GDP[#All],2,FALSE))</f>
        <v>-41.761878854452718</v>
      </c>
    </row>
    <row r="958" spans="1:62" ht="13.9" customHeight="1" x14ac:dyDescent="0.25">
      <c r="A958" s="6"/>
      <c r="B958" s="30" t="s">
        <v>478</v>
      </c>
      <c r="C958" s="36" t="s">
        <v>1521</v>
      </c>
      <c r="D958" s="30" t="s">
        <v>2129</v>
      </c>
      <c r="E958" s="23"/>
      <c r="F958" s="23"/>
      <c r="G958" s="23"/>
      <c r="H958" s="23"/>
      <c r="I958" s="23"/>
      <c r="J958" s="23"/>
      <c r="K958" s="23"/>
      <c r="L958" s="23"/>
      <c r="M958" s="23"/>
      <c r="N958" s="15"/>
      <c r="O958" s="15"/>
      <c r="P958" s="15"/>
      <c r="Q958" s="15"/>
      <c r="R958" s="15"/>
      <c r="S958" s="15"/>
      <c r="T958" s="15"/>
      <c r="U958" s="15"/>
      <c r="V958" s="15"/>
      <c r="W958" s="15"/>
      <c r="X958" s="15"/>
      <c r="Y958" s="15"/>
      <c r="Z958" s="15"/>
      <c r="AA958" s="15"/>
      <c r="AB958" s="15"/>
      <c r="AC958" s="15"/>
      <c r="AD958" s="15"/>
      <c r="AE958" s="15"/>
      <c r="AF958" s="15"/>
      <c r="AG958" s="15"/>
      <c r="AH958" s="15"/>
      <c r="AI958" s="25"/>
      <c r="AJ958" s="25"/>
      <c r="AK958" s="25"/>
      <c r="AL958" s="25"/>
      <c r="AM958" s="25"/>
      <c r="AN958" s="25"/>
      <c r="AO958" s="25"/>
      <c r="AP958" s="25"/>
      <c r="AQ958" s="25"/>
      <c r="AR958" s="25"/>
      <c r="AS958" s="32"/>
      <c r="AT958" s="32"/>
      <c r="AU958" s="32"/>
      <c r="AV958" s="32">
        <v>50</v>
      </c>
      <c r="AW958" s="32">
        <v>60</v>
      </c>
      <c r="AX958" s="32">
        <v>50</v>
      </c>
      <c r="AY958" s="32">
        <v>35</v>
      </c>
      <c r="AZ958" s="32">
        <v>30</v>
      </c>
      <c r="BA958" s="16">
        <f>IF(AZ958="Neg","Neg",AZ958*HLOOKUP(BA$3,T_GDP[#All],2,FALSE))</f>
        <v>31.059909411890583</v>
      </c>
      <c r="BB958" s="16">
        <f>IF(BA958="Neg","Neg",BA958*HLOOKUP(BB$3,T_GDP[#All],2,FALSE))</f>
        <v>32.089917614750881</v>
      </c>
      <c r="BC958" s="16">
        <f>IF(BB958="Neg","Neg",BB958*HLOOKUP(BC$3,T_GDP[#All],2,FALSE))</f>
        <v>29.766254146010915</v>
      </c>
      <c r="BD958" s="16">
        <f>IF(BC958="Neg","Neg",BC958*HLOOKUP(BD$3,T_GDP[#All],2,FALSE))</f>
        <v>33.418652591033918</v>
      </c>
      <c r="BE958" s="16">
        <f>IF(BD958="Neg","Neg",BD958*HLOOKUP(BE$3,T_GDP[#All],2,FALSE))</f>
        <v>35.622944256214559</v>
      </c>
      <c r="BF958" s="16">
        <f>IF(BE958="Neg","Neg",BE958*HLOOKUP(BF$3,T_GDP[#All],2,FALSE))</f>
        <v>36.264118420771069</v>
      </c>
      <c r="BG958" s="16">
        <f>IF(BF958="Neg","Neg",BF958*HLOOKUP(BG$3,T_GDP[#All],2,FALSE))</f>
        <v>37.490843610685118</v>
      </c>
      <c r="BH958" s="16">
        <f>IF(BG958="Neg","Neg",BG958*HLOOKUP(BH$3,T_GDP[#All],2,FALSE))</f>
        <v>38.706894397089769</v>
      </c>
      <c r="BI958" s="16">
        <f>IF(BH958="Neg","Neg",BH958*HLOOKUP(BI$3,T_GDP[#All],2,FALSE))</f>
        <v>40.182070202218334</v>
      </c>
      <c r="BJ958" s="16">
        <f>IF(BI958="Neg","Neg",BI958*HLOOKUP(BJ$3,T_GDP[#All],2,FALSE))</f>
        <v>41.761878854452718</v>
      </c>
    </row>
    <row r="959" spans="1:62" ht="13.9" customHeight="1" x14ac:dyDescent="0.25">
      <c r="A959" s="6"/>
      <c r="B959" s="30" t="s">
        <v>478</v>
      </c>
      <c r="C959" s="36" t="s">
        <v>1522</v>
      </c>
      <c r="D959" s="30" t="s">
        <v>2129</v>
      </c>
      <c r="E959" s="23"/>
      <c r="F959" s="23"/>
      <c r="G959" s="23"/>
      <c r="H959" s="23"/>
      <c r="I959" s="23"/>
      <c r="J959" s="23"/>
      <c r="K959" s="23"/>
      <c r="L959" s="23"/>
      <c r="M959" s="23"/>
      <c r="N959" s="15"/>
      <c r="O959" s="15"/>
      <c r="P959" s="15"/>
      <c r="Q959" s="15"/>
      <c r="R959" s="15"/>
      <c r="S959" s="15"/>
      <c r="T959" s="15"/>
      <c r="U959" s="15"/>
      <c r="V959" s="15"/>
      <c r="W959" s="15"/>
      <c r="X959" s="15"/>
      <c r="Y959" s="15"/>
      <c r="Z959" s="15"/>
      <c r="AA959" s="15"/>
      <c r="AB959" s="15"/>
      <c r="AC959" s="15"/>
      <c r="AD959" s="15"/>
      <c r="AE959" s="15"/>
      <c r="AF959" s="15"/>
      <c r="AG959" s="15"/>
      <c r="AH959" s="15"/>
      <c r="AI959" s="25"/>
      <c r="AJ959" s="25"/>
      <c r="AK959" s="25"/>
      <c r="AL959" s="25"/>
      <c r="AM959" s="25"/>
      <c r="AN959" s="25"/>
      <c r="AO959" s="25"/>
      <c r="AP959" s="25"/>
      <c r="AQ959" s="25"/>
      <c r="AR959" s="25"/>
      <c r="AS959" s="32"/>
      <c r="AT959" s="32"/>
      <c r="AU959" s="32"/>
      <c r="AV959" s="32">
        <v>20</v>
      </c>
      <c r="AW959" s="32">
        <v>20</v>
      </c>
      <c r="AX959" s="32">
        <v>20</v>
      </c>
      <c r="AY959" s="32">
        <v>30</v>
      </c>
      <c r="AZ959" s="32">
        <v>30</v>
      </c>
      <c r="BA959" s="16">
        <f>IF(AZ959="Neg","Neg",AZ959*HLOOKUP(BA$3,T_GDP[#All],2,FALSE))</f>
        <v>31.059909411890583</v>
      </c>
      <c r="BB959" s="16">
        <f>IF(BA959="Neg","Neg",BA959*HLOOKUP(BB$3,T_GDP[#All],2,FALSE))</f>
        <v>32.089917614750881</v>
      </c>
      <c r="BC959" s="16">
        <f>IF(BB959="Neg","Neg",BB959*HLOOKUP(BC$3,T_GDP[#All],2,FALSE))</f>
        <v>29.766254146010915</v>
      </c>
      <c r="BD959" s="16">
        <f>IF(BC959="Neg","Neg",BC959*HLOOKUP(BD$3,T_GDP[#All],2,FALSE))</f>
        <v>33.418652591033918</v>
      </c>
      <c r="BE959" s="16">
        <f>IF(BD959="Neg","Neg",BD959*HLOOKUP(BE$3,T_GDP[#All],2,FALSE))</f>
        <v>35.622944256214559</v>
      </c>
      <c r="BF959" s="16">
        <f>IF(BE959="Neg","Neg",BE959*HLOOKUP(BF$3,T_GDP[#All],2,FALSE))</f>
        <v>36.264118420771069</v>
      </c>
      <c r="BG959" s="16">
        <f>IF(BF959="Neg","Neg",BF959*HLOOKUP(BG$3,T_GDP[#All],2,FALSE))</f>
        <v>37.490843610685118</v>
      </c>
      <c r="BH959" s="16">
        <f>IF(BG959="Neg","Neg",BG959*HLOOKUP(BH$3,T_GDP[#All],2,FALSE))</f>
        <v>38.706894397089769</v>
      </c>
      <c r="BI959" s="16">
        <f>IF(BH959="Neg","Neg",BH959*HLOOKUP(BI$3,T_GDP[#All],2,FALSE))</f>
        <v>40.182070202218334</v>
      </c>
      <c r="BJ959" s="16">
        <f>IF(BI959="Neg","Neg",BI959*HLOOKUP(BJ$3,T_GDP[#All],2,FALSE))</f>
        <v>41.761878854452718</v>
      </c>
    </row>
    <row r="960" spans="1:62" ht="13.9" customHeight="1" x14ac:dyDescent="0.25">
      <c r="A960" s="6"/>
      <c r="B960" s="30" t="s">
        <v>478</v>
      </c>
      <c r="C960" s="36" t="s">
        <v>1523</v>
      </c>
      <c r="D960" s="30" t="s">
        <v>716</v>
      </c>
      <c r="E960" s="23"/>
      <c r="F960" s="23"/>
      <c r="G960" s="23"/>
      <c r="H960" s="23"/>
      <c r="I960" s="23"/>
      <c r="J960" s="23"/>
      <c r="K960" s="23"/>
      <c r="L960" s="23"/>
      <c r="M960" s="23"/>
      <c r="N960" s="15"/>
      <c r="O960" s="15"/>
      <c r="P960" s="15"/>
      <c r="Q960" s="15"/>
      <c r="R960" s="15"/>
      <c r="S960" s="15"/>
      <c r="T960" s="15"/>
      <c r="U960" s="15"/>
      <c r="V960" s="15"/>
      <c r="W960" s="15"/>
      <c r="X960" s="15"/>
      <c r="Y960" s="15"/>
      <c r="Z960" s="15"/>
      <c r="AA960" s="15"/>
      <c r="AB960" s="15"/>
      <c r="AC960" s="15"/>
      <c r="AD960" s="15"/>
      <c r="AE960" s="15"/>
      <c r="AF960" s="15"/>
      <c r="AG960" s="15"/>
      <c r="AH960" s="15"/>
      <c r="AI960" s="25"/>
      <c r="AJ960" s="25"/>
      <c r="AK960" s="25"/>
      <c r="AL960" s="25"/>
      <c r="AM960" s="25"/>
      <c r="AN960" s="25"/>
      <c r="AO960" s="25"/>
      <c r="AP960" s="25"/>
      <c r="AQ960" s="25"/>
      <c r="AR960" s="25"/>
      <c r="AS960" s="32"/>
      <c r="AT960" s="32"/>
      <c r="AU960" s="32"/>
      <c r="AV960" s="32">
        <v>0</v>
      </c>
      <c r="AW960" s="32">
        <v>0</v>
      </c>
      <c r="AX960" s="32">
        <v>0</v>
      </c>
      <c r="AY960" s="32">
        <v>5</v>
      </c>
      <c r="AZ960" s="32">
        <v>30</v>
      </c>
      <c r="BA960" s="16">
        <f>IF(AZ960="Neg","Neg",AZ960*HLOOKUP(BA$3,T_GDP[#All],2,FALSE))</f>
        <v>31.059909411890583</v>
      </c>
      <c r="BB960" s="16">
        <f>IF(BA960="Neg","Neg",BA960*HLOOKUP(BB$3,T_GDP[#All],2,FALSE))</f>
        <v>32.089917614750881</v>
      </c>
      <c r="BC960" s="16">
        <f>IF(BB960="Neg","Neg",BB960*HLOOKUP(BC$3,T_GDP[#All],2,FALSE))</f>
        <v>29.766254146010915</v>
      </c>
      <c r="BD960" s="16">
        <f>IF(BC960="Neg","Neg",BC960*HLOOKUP(BD$3,T_GDP[#All],2,FALSE))</f>
        <v>33.418652591033918</v>
      </c>
      <c r="BE960" s="16">
        <f>IF(BD960="Neg","Neg",BD960*HLOOKUP(BE$3,T_GDP[#All],2,FALSE))</f>
        <v>35.622944256214559</v>
      </c>
      <c r="BF960" s="16">
        <f>IF(BE960="Neg","Neg",BE960*HLOOKUP(BF$3,T_GDP[#All],2,FALSE))</f>
        <v>36.264118420771069</v>
      </c>
      <c r="BG960" s="16">
        <f>IF(BF960="Neg","Neg",BF960*HLOOKUP(BG$3,T_GDP[#All],2,FALSE))</f>
        <v>37.490843610685118</v>
      </c>
      <c r="BH960" s="16">
        <f>IF(BG960="Neg","Neg",BG960*HLOOKUP(BH$3,T_GDP[#All],2,FALSE))</f>
        <v>38.706894397089769</v>
      </c>
      <c r="BI960" s="16">
        <f>IF(BH960="Neg","Neg",BH960*HLOOKUP(BI$3,T_GDP[#All],2,FALSE))</f>
        <v>40.182070202218334</v>
      </c>
      <c r="BJ960" s="16">
        <f>IF(BI960="Neg","Neg",BI960*HLOOKUP(BJ$3,T_GDP[#All],2,FALSE))</f>
        <v>41.761878854452718</v>
      </c>
    </row>
    <row r="961" spans="1:62" ht="13.9" customHeight="1" x14ac:dyDescent="0.25">
      <c r="A961" s="6"/>
      <c r="B961" s="30" t="s">
        <v>478</v>
      </c>
      <c r="C961" s="36" t="s">
        <v>1524</v>
      </c>
      <c r="D961" s="30" t="s">
        <v>716</v>
      </c>
      <c r="E961" s="23"/>
      <c r="F961" s="23"/>
      <c r="G961" s="23"/>
      <c r="H961" s="23"/>
      <c r="I961" s="23"/>
      <c r="J961" s="23"/>
      <c r="K961" s="23"/>
      <c r="L961" s="23"/>
      <c r="M961" s="23"/>
      <c r="N961" s="15"/>
      <c r="O961" s="15"/>
      <c r="P961" s="15"/>
      <c r="Q961" s="15"/>
      <c r="R961" s="15"/>
      <c r="S961" s="15"/>
      <c r="T961" s="15"/>
      <c r="U961" s="15"/>
      <c r="V961" s="15"/>
      <c r="W961" s="15"/>
      <c r="X961" s="15"/>
      <c r="Y961" s="15"/>
      <c r="Z961" s="15"/>
      <c r="AA961" s="15"/>
      <c r="AB961" s="15"/>
      <c r="AC961" s="15"/>
      <c r="AD961" s="15"/>
      <c r="AE961" s="15"/>
      <c r="AF961" s="15"/>
      <c r="AG961" s="15"/>
      <c r="AH961" s="15"/>
      <c r="AI961" s="25"/>
      <c r="AJ961" s="25"/>
      <c r="AK961" s="25"/>
      <c r="AL961" s="25"/>
      <c r="AM961" s="25"/>
      <c r="AN961" s="25"/>
      <c r="AO961" s="25"/>
      <c r="AP961" s="25"/>
      <c r="AQ961" s="25"/>
      <c r="AR961" s="25"/>
      <c r="AS961" s="32"/>
      <c r="AT961" s="32"/>
      <c r="AU961" s="32"/>
      <c r="AV961" s="32">
        <v>-5</v>
      </c>
      <c r="AW961" s="32">
        <v>-15</v>
      </c>
      <c r="AX961" s="32">
        <v>-20</v>
      </c>
      <c r="AY961" s="32">
        <v>-20</v>
      </c>
      <c r="AZ961" s="32">
        <v>-20</v>
      </c>
      <c r="BA961" s="16">
        <f>IF(AZ961="Neg","Neg",AZ961*HLOOKUP(BA$3,T_GDP[#All],2,FALSE))</f>
        <v>-20.706606274593721</v>
      </c>
      <c r="BB961" s="16">
        <f>IF(BA961="Neg","Neg",BA961*HLOOKUP(BB$3,T_GDP[#All],2,FALSE))</f>
        <v>-21.393278409833922</v>
      </c>
      <c r="BC961" s="16">
        <f>IF(BB961="Neg","Neg",BB961*HLOOKUP(BC$3,T_GDP[#All],2,FALSE))</f>
        <v>-19.844169430673944</v>
      </c>
      <c r="BD961" s="16">
        <f>IF(BC961="Neg","Neg",BC961*HLOOKUP(BD$3,T_GDP[#All],2,FALSE))</f>
        <v>-22.279101727355947</v>
      </c>
      <c r="BE961" s="16">
        <f>IF(BD961="Neg","Neg",BD961*HLOOKUP(BE$3,T_GDP[#All],2,FALSE))</f>
        <v>-23.74862950414304</v>
      </c>
      <c r="BF961" s="16">
        <f>IF(BE961="Neg","Neg",BE961*HLOOKUP(BF$3,T_GDP[#All],2,FALSE))</f>
        <v>-24.176078947180713</v>
      </c>
      <c r="BG961" s="16">
        <f>IF(BF961="Neg","Neg",BF961*HLOOKUP(BG$3,T_GDP[#All],2,FALSE))</f>
        <v>-24.993895740456743</v>
      </c>
      <c r="BH961" s="16">
        <f>IF(BG961="Neg","Neg",BG961*HLOOKUP(BH$3,T_GDP[#All],2,FALSE))</f>
        <v>-25.804596264726513</v>
      </c>
      <c r="BI961" s="16">
        <f>IF(BH961="Neg","Neg",BH961*HLOOKUP(BI$3,T_GDP[#All],2,FALSE))</f>
        <v>-26.788046801478892</v>
      </c>
      <c r="BJ961" s="16">
        <f>IF(BI961="Neg","Neg",BI961*HLOOKUP(BJ$3,T_GDP[#All],2,FALSE))</f>
        <v>-27.841252569635149</v>
      </c>
    </row>
    <row r="962" spans="1:62" ht="13.9" customHeight="1" x14ac:dyDescent="0.25">
      <c r="A962" s="6"/>
      <c r="B962" s="30" t="s">
        <v>478</v>
      </c>
      <c r="C962" s="36" t="s">
        <v>1524</v>
      </c>
      <c r="D962" s="30" t="s">
        <v>725</v>
      </c>
      <c r="E962" s="23"/>
      <c r="F962" s="23"/>
      <c r="G962" s="23"/>
      <c r="H962" s="23"/>
      <c r="I962" s="23"/>
      <c r="J962" s="23"/>
      <c r="K962" s="23"/>
      <c r="L962" s="23"/>
      <c r="M962" s="23"/>
      <c r="N962" s="15"/>
      <c r="O962" s="15"/>
      <c r="P962" s="15"/>
      <c r="Q962" s="15"/>
      <c r="R962" s="15"/>
      <c r="S962" s="15"/>
      <c r="T962" s="15"/>
      <c r="U962" s="15"/>
      <c r="V962" s="15"/>
      <c r="W962" s="15"/>
      <c r="X962" s="15"/>
      <c r="Y962" s="15"/>
      <c r="Z962" s="15"/>
      <c r="AA962" s="15"/>
      <c r="AB962" s="15"/>
      <c r="AC962" s="15"/>
      <c r="AD962" s="15"/>
      <c r="AE962" s="15"/>
      <c r="AF962" s="15"/>
      <c r="AG962" s="15"/>
      <c r="AH962" s="15"/>
      <c r="AI962" s="25"/>
      <c r="AJ962" s="25"/>
      <c r="AK962" s="25"/>
      <c r="AL962" s="25"/>
      <c r="AM962" s="25"/>
      <c r="AN962" s="25"/>
      <c r="AO962" s="25"/>
      <c r="AP962" s="25"/>
      <c r="AQ962" s="25"/>
      <c r="AR962" s="25"/>
      <c r="AS962" s="32"/>
      <c r="AT962" s="32"/>
      <c r="AU962" s="32"/>
      <c r="AV962" s="32">
        <v>-5</v>
      </c>
      <c r="AW962" s="32">
        <v>0</v>
      </c>
      <c r="AX962" s="32">
        <v>0</v>
      </c>
      <c r="AY962" s="32">
        <v>-5</v>
      </c>
      <c r="AZ962" s="32">
        <v>-5</v>
      </c>
      <c r="BA962" s="16">
        <f>IF(AZ962="Neg","Neg",AZ962*HLOOKUP(BA$3,T_GDP[#All],2,FALSE))</f>
        <v>-5.1766515686484302</v>
      </c>
      <c r="BB962" s="16">
        <f>IF(BA962="Neg","Neg",BA962*HLOOKUP(BB$3,T_GDP[#All],2,FALSE))</f>
        <v>-5.3483196024584805</v>
      </c>
      <c r="BC962" s="16">
        <f>IF(BB962="Neg","Neg",BB962*HLOOKUP(BC$3,T_GDP[#All],2,FALSE))</f>
        <v>-4.9610423576684859</v>
      </c>
      <c r="BD962" s="16">
        <f>IF(BC962="Neg","Neg",BC962*HLOOKUP(BD$3,T_GDP[#All],2,FALSE))</f>
        <v>-5.5697754318389867</v>
      </c>
      <c r="BE962" s="16">
        <f>IF(BD962="Neg","Neg",BD962*HLOOKUP(BE$3,T_GDP[#All],2,FALSE))</f>
        <v>-5.9371573760357599</v>
      </c>
      <c r="BF962" s="16">
        <f>IF(BE962="Neg","Neg",BE962*HLOOKUP(BF$3,T_GDP[#All],2,FALSE))</f>
        <v>-6.0440197367951782</v>
      </c>
      <c r="BG962" s="16">
        <f>IF(BF962="Neg","Neg",BF962*HLOOKUP(BG$3,T_GDP[#All],2,FALSE))</f>
        <v>-6.2484739351141858</v>
      </c>
      <c r="BH962" s="16">
        <f>IF(BG962="Neg","Neg",BG962*HLOOKUP(BH$3,T_GDP[#All],2,FALSE))</f>
        <v>-6.4511490661816282</v>
      </c>
      <c r="BI962" s="16">
        <f>IF(BH962="Neg","Neg",BH962*HLOOKUP(BI$3,T_GDP[#All],2,FALSE))</f>
        <v>-6.6970117003697229</v>
      </c>
      <c r="BJ962" s="16">
        <f>IF(BI962="Neg","Neg",BI962*HLOOKUP(BJ$3,T_GDP[#All],2,FALSE))</f>
        <v>-6.9603131424087872</v>
      </c>
    </row>
    <row r="963" spans="1:62" ht="13.9" customHeight="1" x14ac:dyDescent="0.25">
      <c r="A963" s="6"/>
      <c r="B963" s="30" t="s">
        <v>478</v>
      </c>
      <c r="C963" s="36" t="s">
        <v>1524</v>
      </c>
      <c r="D963" s="30" t="s">
        <v>728</v>
      </c>
      <c r="E963" s="23"/>
      <c r="F963" s="23"/>
      <c r="G963" s="23"/>
      <c r="H963" s="23"/>
      <c r="I963" s="23"/>
      <c r="J963" s="23"/>
      <c r="K963" s="23"/>
      <c r="L963" s="23"/>
      <c r="M963" s="23"/>
      <c r="N963" s="15"/>
      <c r="O963" s="15"/>
      <c r="P963" s="15"/>
      <c r="Q963" s="15"/>
      <c r="R963" s="15"/>
      <c r="S963" s="15"/>
      <c r="T963" s="15"/>
      <c r="U963" s="15"/>
      <c r="V963" s="15"/>
      <c r="W963" s="15"/>
      <c r="X963" s="15"/>
      <c r="Y963" s="15"/>
      <c r="Z963" s="15"/>
      <c r="AA963" s="15"/>
      <c r="AB963" s="15"/>
      <c r="AC963" s="15"/>
      <c r="AD963" s="15"/>
      <c r="AE963" s="15"/>
      <c r="AF963" s="15"/>
      <c r="AG963" s="15"/>
      <c r="AH963" s="15"/>
      <c r="AI963" s="25"/>
      <c r="AJ963" s="25"/>
      <c r="AK963" s="25"/>
      <c r="AL963" s="25"/>
      <c r="AM963" s="25"/>
      <c r="AN963" s="25"/>
      <c r="AO963" s="25"/>
      <c r="AP963" s="25"/>
      <c r="AQ963" s="25"/>
      <c r="AR963" s="25"/>
      <c r="AS963" s="32"/>
      <c r="AT963" s="32"/>
      <c r="AU963" s="32"/>
      <c r="AV963" s="32">
        <v>0</v>
      </c>
      <c r="AW963" s="32">
        <v>0</v>
      </c>
      <c r="AX963" s="32">
        <v>0</v>
      </c>
      <c r="AY963" s="32">
        <v>0</v>
      </c>
      <c r="AZ963" s="32">
        <v>0</v>
      </c>
      <c r="BA963" s="16">
        <f>IF(AZ963="Neg","Neg",AZ963*HLOOKUP(BA$3,T_GDP[#All],2,FALSE))</f>
        <v>0</v>
      </c>
      <c r="BB963" s="16">
        <f>IF(BA963="Neg","Neg",BA963*HLOOKUP(BB$3,T_GDP[#All],2,FALSE))</f>
        <v>0</v>
      </c>
      <c r="BC963" s="16">
        <f>IF(BB963="Neg","Neg",BB963*HLOOKUP(BC$3,T_GDP[#All],2,FALSE))</f>
        <v>0</v>
      </c>
      <c r="BD963" s="16">
        <f>IF(BC963="Neg","Neg",BC963*HLOOKUP(BD$3,T_GDP[#All],2,FALSE))</f>
        <v>0</v>
      </c>
      <c r="BE963" s="16">
        <f>IF(BD963="Neg","Neg",BD963*HLOOKUP(BE$3,T_GDP[#All],2,FALSE))</f>
        <v>0</v>
      </c>
      <c r="BF963" s="16">
        <f>IF(BE963="Neg","Neg",BE963*HLOOKUP(BF$3,T_GDP[#All],2,FALSE))</f>
        <v>0</v>
      </c>
      <c r="BG963" s="16">
        <f>IF(BF963="Neg","Neg",BF963*HLOOKUP(BG$3,T_GDP[#All],2,FALSE))</f>
        <v>0</v>
      </c>
      <c r="BH963" s="16">
        <f>IF(BG963="Neg","Neg",BG963*HLOOKUP(BH$3,T_GDP[#All],2,FALSE))</f>
        <v>0</v>
      </c>
      <c r="BI963" s="16">
        <f>IF(BH963="Neg","Neg",BH963*HLOOKUP(BI$3,T_GDP[#All],2,FALSE))</f>
        <v>0</v>
      </c>
      <c r="BJ963" s="16">
        <f>IF(BI963="Neg","Neg",BI963*HLOOKUP(BJ$3,T_GDP[#All],2,FALSE))</f>
        <v>0</v>
      </c>
    </row>
    <row r="964" spans="1:62" ht="13.9" customHeight="1" x14ac:dyDescent="0.25">
      <c r="A964" s="6"/>
      <c r="B964" s="30" t="s">
        <v>478</v>
      </c>
      <c r="C964" s="36" t="s">
        <v>1525</v>
      </c>
      <c r="D964" s="30" t="s">
        <v>741</v>
      </c>
      <c r="E964" s="23"/>
      <c r="F964" s="23"/>
      <c r="G964" s="23"/>
      <c r="H964" s="23"/>
      <c r="I964" s="23"/>
      <c r="J964" s="23"/>
      <c r="K964" s="23"/>
      <c r="L964" s="23"/>
      <c r="M964" s="23"/>
      <c r="N964" s="15"/>
      <c r="O964" s="15"/>
      <c r="P964" s="15"/>
      <c r="Q964" s="15"/>
      <c r="R964" s="15"/>
      <c r="S964" s="15"/>
      <c r="T964" s="15"/>
      <c r="U964" s="15"/>
      <c r="V964" s="15"/>
      <c r="W964" s="15"/>
      <c r="X964" s="15"/>
      <c r="Y964" s="15"/>
      <c r="Z964" s="15"/>
      <c r="AA964" s="15"/>
      <c r="AB964" s="15"/>
      <c r="AC964" s="15"/>
      <c r="AD964" s="15"/>
      <c r="AE964" s="15"/>
      <c r="AF964" s="15"/>
      <c r="AG964" s="15"/>
      <c r="AH964" s="15"/>
      <c r="AI964" s="25"/>
      <c r="AJ964" s="25"/>
      <c r="AK964" s="25"/>
      <c r="AL964" s="25"/>
      <c r="AM964" s="25"/>
      <c r="AN964" s="25"/>
      <c r="AO964" s="25"/>
      <c r="AP964" s="25"/>
      <c r="AQ964" s="25"/>
      <c r="AR964" s="25"/>
      <c r="AS964" s="32"/>
      <c r="AT964" s="32"/>
      <c r="AU964" s="32"/>
      <c r="AV964" s="32">
        <v>0</v>
      </c>
      <c r="AW964" s="32">
        <v>25</v>
      </c>
      <c r="AX964" s="32">
        <v>25</v>
      </c>
      <c r="AY964" s="32">
        <v>25</v>
      </c>
      <c r="AZ964" s="32">
        <v>25</v>
      </c>
      <c r="BA964" s="16">
        <f>IF(AZ964="Neg","Neg",AZ964*HLOOKUP(BA$3,T_GDP[#All],2,FALSE))</f>
        <v>25.883257843242152</v>
      </c>
      <c r="BB964" s="16">
        <f>IF(BA964="Neg","Neg",BA964*HLOOKUP(BB$3,T_GDP[#All],2,FALSE))</f>
        <v>26.7415980122924</v>
      </c>
      <c r="BC964" s="16">
        <f>IF(BB964="Neg","Neg",BB964*HLOOKUP(BC$3,T_GDP[#All],2,FALSE))</f>
        <v>24.805211788342426</v>
      </c>
      <c r="BD964" s="16">
        <f>IF(BC964="Neg","Neg",BC964*HLOOKUP(BD$3,T_GDP[#All],2,FALSE))</f>
        <v>27.848877159194927</v>
      </c>
      <c r="BE964" s="16">
        <f>IF(BD964="Neg","Neg",BD964*HLOOKUP(BE$3,T_GDP[#All],2,FALSE))</f>
        <v>29.685786880178792</v>
      </c>
      <c r="BF964" s="16">
        <f>IF(BE964="Neg","Neg",BE964*HLOOKUP(BF$3,T_GDP[#All],2,FALSE))</f>
        <v>30.220098683975884</v>
      </c>
      <c r="BG964" s="16">
        <f>IF(BF964="Neg","Neg",BF964*HLOOKUP(BG$3,T_GDP[#All],2,FALSE))</f>
        <v>31.242369675570924</v>
      </c>
      <c r="BH964" s="16">
        <f>IF(BG964="Neg","Neg",BG964*HLOOKUP(BH$3,T_GDP[#All],2,FALSE))</f>
        <v>32.255745330908134</v>
      </c>
      <c r="BI964" s="16">
        <f>IF(BH964="Neg","Neg",BH964*HLOOKUP(BI$3,T_GDP[#All],2,FALSE))</f>
        <v>33.485058501848606</v>
      </c>
      <c r="BJ964" s="16">
        <f>IF(BI964="Neg","Neg",BI964*HLOOKUP(BJ$3,T_GDP[#All],2,FALSE))</f>
        <v>34.801565712043924</v>
      </c>
    </row>
    <row r="965" spans="1:62" ht="13.9" customHeight="1" x14ac:dyDescent="0.25">
      <c r="A965" s="6"/>
      <c r="B965" s="30" t="s">
        <v>478</v>
      </c>
      <c r="C965" s="36" t="s">
        <v>1526</v>
      </c>
      <c r="D965" s="30" t="s">
        <v>725</v>
      </c>
      <c r="E965" s="23"/>
      <c r="F965" s="23"/>
      <c r="G965" s="23"/>
      <c r="H965" s="23"/>
      <c r="I965" s="23"/>
      <c r="J965" s="23"/>
      <c r="K965" s="23"/>
      <c r="L965" s="23"/>
      <c r="M965" s="23"/>
      <c r="N965" s="15"/>
      <c r="O965" s="15"/>
      <c r="P965" s="15"/>
      <c r="Q965" s="15"/>
      <c r="R965" s="15"/>
      <c r="S965" s="15"/>
      <c r="T965" s="15"/>
      <c r="U965" s="15"/>
      <c r="V965" s="15"/>
      <c r="W965" s="15"/>
      <c r="X965" s="15"/>
      <c r="Y965" s="15"/>
      <c r="Z965" s="15"/>
      <c r="AA965" s="15"/>
      <c r="AB965" s="15"/>
      <c r="AC965" s="15"/>
      <c r="AD965" s="15"/>
      <c r="AE965" s="15"/>
      <c r="AF965" s="15"/>
      <c r="AG965" s="15"/>
      <c r="AH965" s="15"/>
      <c r="AI965" s="25"/>
      <c r="AJ965" s="25"/>
      <c r="AK965" s="25"/>
      <c r="AL965" s="25"/>
      <c r="AM965" s="25"/>
      <c r="AN965" s="25"/>
      <c r="AO965" s="25"/>
      <c r="AP965" s="25"/>
      <c r="AQ965" s="25"/>
      <c r="AR965" s="25"/>
      <c r="AS965" s="32"/>
      <c r="AT965" s="32"/>
      <c r="AU965" s="32"/>
      <c r="AV965" s="32">
        <v>0</v>
      </c>
      <c r="AW965" s="32">
        <v>0</v>
      </c>
      <c r="AX965" s="32">
        <v>-10</v>
      </c>
      <c r="AY965" s="32">
        <v>-10</v>
      </c>
      <c r="AZ965" s="32">
        <v>-10</v>
      </c>
      <c r="BA965" s="16">
        <f>IF(AZ965="Neg","Neg",AZ965*HLOOKUP(BA$3,T_GDP[#All],2,FALSE))</f>
        <v>-10.35330313729686</v>
      </c>
      <c r="BB965" s="16">
        <f>IF(BA965="Neg","Neg",BA965*HLOOKUP(BB$3,T_GDP[#All],2,FALSE))</f>
        <v>-10.696639204916961</v>
      </c>
      <c r="BC965" s="16">
        <f>IF(BB965="Neg","Neg",BB965*HLOOKUP(BC$3,T_GDP[#All],2,FALSE))</f>
        <v>-9.9220847153369718</v>
      </c>
      <c r="BD965" s="16">
        <f>IF(BC965="Neg","Neg",BC965*HLOOKUP(BD$3,T_GDP[#All],2,FALSE))</f>
        <v>-11.139550863677973</v>
      </c>
      <c r="BE965" s="16">
        <f>IF(BD965="Neg","Neg",BD965*HLOOKUP(BE$3,T_GDP[#All],2,FALSE))</f>
        <v>-11.87431475207152</v>
      </c>
      <c r="BF965" s="16">
        <f>IF(BE965="Neg","Neg",BE965*HLOOKUP(BF$3,T_GDP[#All],2,FALSE))</f>
        <v>-12.088039473590356</v>
      </c>
      <c r="BG965" s="16">
        <f>IF(BF965="Neg","Neg",BF965*HLOOKUP(BG$3,T_GDP[#All],2,FALSE))</f>
        <v>-12.496947870228372</v>
      </c>
      <c r="BH965" s="16">
        <f>IF(BG965="Neg","Neg",BG965*HLOOKUP(BH$3,T_GDP[#All],2,FALSE))</f>
        <v>-12.902298132363256</v>
      </c>
      <c r="BI965" s="16">
        <f>IF(BH965="Neg","Neg",BH965*HLOOKUP(BI$3,T_GDP[#All],2,FALSE))</f>
        <v>-13.394023400739446</v>
      </c>
      <c r="BJ965" s="16">
        <f>IF(BI965="Neg","Neg",BI965*HLOOKUP(BJ$3,T_GDP[#All],2,FALSE))</f>
        <v>-13.920626284817574</v>
      </c>
    </row>
    <row r="966" spans="1:62" ht="13.9" customHeight="1" x14ac:dyDescent="0.25">
      <c r="A966" s="6"/>
      <c r="B966" s="30" t="s">
        <v>478</v>
      </c>
      <c r="C966" s="36" t="s">
        <v>1527</v>
      </c>
      <c r="D966" s="30" t="s">
        <v>725</v>
      </c>
      <c r="E966" s="23"/>
      <c r="F966" s="23"/>
      <c r="G966" s="23"/>
      <c r="H966" s="23"/>
      <c r="I966" s="23"/>
      <c r="J966" s="23"/>
      <c r="K966" s="23"/>
      <c r="L966" s="23"/>
      <c r="M966" s="23"/>
      <c r="N966" s="15"/>
      <c r="O966" s="15"/>
      <c r="P966" s="15"/>
      <c r="Q966" s="15"/>
      <c r="R966" s="15"/>
      <c r="S966" s="15"/>
      <c r="T966" s="15"/>
      <c r="U966" s="15"/>
      <c r="V966" s="15"/>
      <c r="W966" s="15"/>
      <c r="X966" s="15"/>
      <c r="Y966" s="15"/>
      <c r="Z966" s="15"/>
      <c r="AA966" s="15"/>
      <c r="AB966" s="15"/>
      <c r="AC966" s="15"/>
      <c r="AD966" s="15"/>
      <c r="AE966" s="15"/>
      <c r="AF966" s="15"/>
      <c r="AG966" s="15"/>
      <c r="AH966" s="15"/>
      <c r="AI966" s="25"/>
      <c r="AJ966" s="25"/>
      <c r="AK966" s="25"/>
      <c r="AL966" s="25"/>
      <c r="AM966" s="25"/>
      <c r="AN966" s="25"/>
      <c r="AO966" s="25"/>
      <c r="AP966" s="25"/>
      <c r="AQ966" s="25"/>
      <c r="AR966" s="25"/>
      <c r="AS966" s="32"/>
      <c r="AT966" s="32"/>
      <c r="AU966" s="32"/>
      <c r="AV966" s="32">
        <v>0</v>
      </c>
      <c r="AW966" s="32">
        <v>-20</v>
      </c>
      <c r="AX966" s="32">
        <v>-10</v>
      </c>
      <c r="AY966" s="32">
        <v>-10</v>
      </c>
      <c r="AZ966" s="32">
        <v>-10</v>
      </c>
      <c r="BA966" s="16">
        <f>IF(AZ966="Neg","Neg",AZ966*HLOOKUP(BA$3,T_GDP[#All],2,FALSE))</f>
        <v>-10.35330313729686</v>
      </c>
      <c r="BB966" s="16">
        <f>IF(BA966="Neg","Neg",BA966*HLOOKUP(BB$3,T_GDP[#All],2,FALSE))</f>
        <v>-10.696639204916961</v>
      </c>
      <c r="BC966" s="16">
        <f>IF(BB966="Neg","Neg",BB966*HLOOKUP(BC$3,T_GDP[#All],2,FALSE))</f>
        <v>-9.9220847153369718</v>
      </c>
      <c r="BD966" s="16">
        <f>IF(BC966="Neg","Neg",BC966*HLOOKUP(BD$3,T_GDP[#All],2,FALSE))</f>
        <v>-11.139550863677973</v>
      </c>
      <c r="BE966" s="16">
        <f>IF(BD966="Neg","Neg",BD966*HLOOKUP(BE$3,T_GDP[#All],2,FALSE))</f>
        <v>-11.87431475207152</v>
      </c>
      <c r="BF966" s="16">
        <f>IF(BE966="Neg","Neg",BE966*HLOOKUP(BF$3,T_GDP[#All],2,FALSE))</f>
        <v>-12.088039473590356</v>
      </c>
      <c r="BG966" s="16">
        <f>IF(BF966="Neg","Neg",BF966*HLOOKUP(BG$3,T_GDP[#All],2,FALSE))</f>
        <v>-12.496947870228372</v>
      </c>
      <c r="BH966" s="16">
        <f>IF(BG966="Neg","Neg",BG966*HLOOKUP(BH$3,T_GDP[#All],2,FALSE))</f>
        <v>-12.902298132363256</v>
      </c>
      <c r="BI966" s="16">
        <f>IF(BH966="Neg","Neg",BH966*HLOOKUP(BI$3,T_GDP[#All],2,FALSE))</f>
        <v>-13.394023400739446</v>
      </c>
      <c r="BJ966" s="16">
        <f>IF(BI966="Neg","Neg",BI966*HLOOKUP(BJ$3,T_GDP[#All],2,FALSE))</f>
        <v>-13.920626284817574</v>
      </c>
    </row>
    <row r="967" spans="1:62" ht="13.9" customHeight="1" x14ac:dyDescent="0.25">
      <c r="A967" s="6"/>
      <c r="B967" s="30" t="s">
        <v>478</v>
      </c>
      <c r="C967" s="36" t="s">
        <v>1528</v>
      </c>
      <c r="D967" s="30" t="s">
        <v>714</v>
      </c>
      <c r="E967" s="23"/>
      <c r="F967" s="23"/>
      <c r="G967" s="23"/>
      <c r="H967" s="23"/>
      <c r="I967" s="23"/>
      <c r="J967" s="23"/>
      <c r="K967" s="23"/>
      <c r="L967" s="23"/>
      <c r="M967" s="23"/>
      <c r="N967" s="15"/>
      <c r="O967" s="15"/>
      <c r="P967" s="15"/>
      <c r="Q967" s="15"/>
      <c r="R967" s="15"/>
      <c r="S967" s="15"/>
      <c r="T967" s="15"/>
      <c r="U967" s="15"/>
      <c r="V967" s="15"/>
      <c r="W967" s="15"/>
      <c r="X967" s="15"/>
      <c r="Y967" s="15"/>
      <c r="Z967" s="15"/>
      <c r="AA967" s="15"/>
      <c r="AB967" s="15"/>
      <c r="AC967" s="15"/>
      <c r="AD967" s="15"/>
      <c r="AE967" s="15"/>
      <c r="AF967" s="15"/>
      <c r="AG967" s="15"/>
      <c r="AH967" s="15"/>
      <c r="AI967" s="25"/>
      <c r="AJ967" s="25"/>
      <c r="AK967" s="25"/>
      <c r="AL967" s="25"/>
      <c r="AM967" s="25"/>
      <c r="AN967" s="25"/>
      <c r="AO967" s="25"/>
      <c r="AP967" s="25"/>
      <c r="AQ967" s="25"/>
      <c r="AR967" s="25"/>
      <c r="AS967" s="32"/>
      <c r="AT967" s="32"/>
      <c r="AU967" s="32"/>
      <c r="AV967" s="32">
        <v>5</v>
      </c>
      <c r="AW967" s="32">
        <v>5</v>
      </c>
      <c r="AX967" s="32">
        <v>5</v>
      </c>
      <c r="AY967" s="32">
        <v>5</v>
      </c>
      <c r="AZ967" s="32">
        <v>5</v>
      </c>
      <c r="BA967" s="16">
        <f>IF(AZ967="Neg","Neg",AZ967*HLOOKUP(BA$3,T_GDP[#All],2,FALSE))</f>
        <v>5.1766515686484302</v>
      </c>
      <c r="BB967" s="16">
        <f>IF(BA967="Neg","Neg",BA967*HLOOKUP(BB$3,T_GDP[#All],2,FALSE))</f>
        <v>5.3483196024584805</v>
      </c>
      <c r="BC967" s="16">
        <f>IF(BB967="Neg","Neg",BB967*HLOOKUP(BC$3,T_GDP[#All],2,FALSE))</f>
        <v>4.9610423576684859</v>
      </c>
      <c r="BD967" s="16">
        <f>IF(BC967="Neg","Neg",BC967*HLOOKUP(BD$3,T_GDP[#All],2,FALSE))</f>
        <v>5.5697754318389867</v>
      </c>
      <c r="BE967" s="16">
        <f>IF(BD967="Neg","Neg",BD967*HLOOKUP(BE$3,T_GDP[#All],2,FALSE))</f>
        <v>5.9371573760357599</v>
      </c>
      <c r="BF967" s="16">
        <f>IF(BE967="Neg","Neg",BE967*HLOOKUP(BF$3,T_GDP[#All],2,FALSE))</f>
        <v>6.0440197367951782</v>
      </c>
      <c r="BG967" s="16">
        <f>IF(BF967="Neg","Neg",BF967*HLOOKUP(BG$3,T_GDP[#All],2,FALSE))</f>
        <v>6.2484739351141858</v>
      </c>
      <c r="BH967" s="16">
        <f>IF(BG967="Neg","Neg",BG967*HLOOKUP(BH$3,T_GDP[#All],2,FALSE))</f>
        <v>6.4511490661816282</v>
      </c>
      <c r="BI967" s="16">
        <f>IF(BH967="Neg","Neg",BH967*HLOOKUP(BI$3,T_GDP[#All],2,FALSE))</f>
        <v>6.6970117003697229</v>
      </c>
      <c r="BJ967" s="16">
        <f>IF(BI967="Neg","Neg",BI967*HLOOKUP(BJ$3,T_GDP[#All],2,FALSE))</f>
        <v>6.9603131424087872</v>
      </c>
    </row>
    <row r="968" spans="1:62" ht="13.9" customHeight="1" x14ac:dyDescent="0.25">
      <c r="A968" s="6"/>
      <c r="B968" s="30" t="s">
        <v>478</v>
      </c>
      <c r="C968" s="36" t="s">
        <v>1529</v>
      </c>
      <c r="D968" s="30" t="s">
        <v>2129</v>
      </c>
      <c r="E968" s="23"/>
      <c r="F968" s="23"/>
      <c r="G968" s="23"/>
      <c r="H968" s="23"/>
      <c r="I968" s="23"/>
      <c r="J968" s="23"/>
      <c r="K968" s="23"/>
      <c r="L968" s="23"/>
      <c r="M968" s="23"/>
      <c r="N968" s="15"/>
      <c r="O968" s="15"/>
      <c r="P968" s="15"/>
      <c r="Q968" s="15"/>
      <c r="R968" s="15"/>
      <c r="S968" s="15"/>
      <c r="T968" s="15"/>
      <c r="U968" s="15"/>
      <c r="V968" s="15"/>
      <c r="W968" s="15"/>
      <c r="X968" s="15"/>
      <c r="Y968" s="15"/>
      <c r="Z968" s="15"/>
      <c r="AA968" s="15"/>
      <c r="AB968" s="15"/>
      <c r="AC968" s="15"/>
      <c r="AD968" s="15"/>
      <c r="AE968" s="15"/>
      <c r="AF968" s="15"/>
      <c r="AG968" s="15"/>
      <c r="AH968" s="15"/>
      <c r="AI968" s="25"/>
      <c r="AJ968" s="25"/>
      <c r="AK968" s="25"/>
      <c r="AL968" s="25"/>
      <c r="AM968" s="25"/>
      <c r="AN968" s="25"/>
      <c r="AO968" s="25"/>
      <c r="AP968" s="25"/>
      <c r="AQ968" s="25"/>
      <c r="AR968" s="25"/>
      <c r="AS968" s="32"/>
      <c r="AT968" s="32"/>
      <c r="AU968" s="32"/>
      <c r="AV968" s="32">
        <v>-10</v>
      </c>
      <c r="AW968" s="32">
        <v>-5</v>
      </c>
      <c r="AX968" s="32">
        <v>-5</v>
      </c>
      <c r="AY968" s="32">
        <v>-5</v>
      </c>
      <c r="AZ968" s="32">
        <v>-5</v>
      </c>
      <c r="BA968" s="16">
        <f>IF(AZ968="Neg","Neg",AZ968*HLOOKUP(BA$3,T_GDP[#All],2,FALSE))</f>
        <v>-5.1766515686484302</v>
      </c>
      <c r="BB968" s="16">
        <f>IF(BA968="Neg","Neg",BA968*HLOOKUP(BB$3,T_GDP[#All],2,FALSE))</f>
        <v>-5.3483196024584805</v>
      </c>
      <c r="BC968" s="16">
        <f>IF(BB968="Neg","Neg",BB968*HLOOKUP(BC$3,T_GDP[#All],2,FALSE))</f>
        <v>-4.9610423576684859</v>
      </c>
      <c r="BD968" s="16">
        <f>IF(BC968="Neg","Neg",BC968*HLOOKUP(BD$3,T_GDP[#All],2,FALSE))</f>
        <v>-5.5697754318389867</v>
      </c>
      <c r="BE968" s="16">
        <f>IF(BD968="Neg","Neg",BD968*HLOOKUP(BE$3,T_GDP[#All],2,FALSE))</f>
        <v>-5.9371573760357599</v>
      </c>
      <c r="BF968" s="16">
        <f>IF(BE968="Neg","Neg",BE968*HLOOKUP(BF$3,T_GDP[#All],2,FALSE))</f>
        <v>-6.0440197367951782</v>
      </c>
      <c r="BG968" s="16">
        <f>IF(BF968="Neg","Neg",BF968*HLOOKUP(BG$3,T_GDP[#All],2,FALSE))</f>
        <v>-6.2484739351141858</v>
      </c>
      <c r="BH968" s="16">
        <f>IF(BG968="Neg","Neg",BG968*HLOOKUP(BH$3,T_GDP[#All],2,FALSE))</f>
        <v>-6.4511490661816282</v>
      </c>
      <c r="BI968" s="16">
        <f>IF(BH968="Neg","Neg",BH968*HLOOKUP(BI$3,T_GDP[#All],2,FALSE))</f>
        <v>-6.6970117003697229</v>
      </c>
      <c r="BJ968" s="16">
        <f>IF(BI968="Neg","Neg",BI968*HLOOKUP(BJ$3,T_GDP[#All],2,FALSE))</f>
        <v>-6.9603131424087872</v>
      </c>
    </row>
    <row r="969" spans="1:62" ht="13.9" customHeight="1" x14ac:dyDescent="0.25">
      <c r="A969" s="6"/>
      <c r="B969" s="30" t="s">
        <v>478</v>
      </c>
      <c r="C969" s="36" t="s">
        <v>1530</v>
      </c>
      <c r="D969" s="30" t="s">
        <v>741</v>
      </c>
      <c r="E969" s="23"/>
      <c r="F969" s="23"/>
      <c r="G969" s="23"/>
      <c r="H969" s="23"/>
      <c r="I969" s="23"/>
      <c r="J969" s="23"/>
      <c r="K969" s="23"/>
      <c r="L969" s="23"/>
      <c r="M969" s="23"/>
      <c r="N969" s="15"/>
      <c r="O969" s="15"/>
      <c r="P969" s="15"/>
      <c r="Q969" s="15"/>
      <c r="R969" s="15"/>
      <c r="S969" s="15"/>
      <c r="T969" s="15"/>
      <c r="U969" s="15"/>
      <c r="V969" s="15"/>
      <c r="W969" s="15"/>
      <c r="X969" s="15"/>
      <c r="Y969" s="15"/>
      <c r="Z969" s="15"/>
      <c r="AA969" s="15"/>
      <c r="AB969" s="15"/>
      <c r="AC969" s="15"/>
      <c r="AD969" s="15"/>
      <c r="AE969" s="15"/>
      <c r="AF969" s="15"/>
      <c r="AG969" s="15"/>
      <c r="AH969" s="15"/>
      <c r="AI969" s="25"/>
      <c r="AJ969" s="25"/>
      <c r="AK969" s="25"/>
      <c r="AL969" s="25"/>
      <c r="AM969" s="25"/>
      <c r="AN969" s="25"/>
      <c r="AO969" s="25"/>
      <c r="AP969" s="25"/>
      <c r="AQ969" s="25"/>
      <c r="AR969" s="25"/>
      <c r="AS969" s="32"/>
      <c r="AT969" s="32"/>
      <c r="AU969" s="32"/>
      <c r="AV969" s="32">
        <v>-10</v>
      </c>
      <c r="AW969" s="32">
        <v>-10</v>
      </c>
      <c r="AX969" s="32">
        <v>-10</v>
      </c>
      <c r="AY969" s="32">
        <v>-5</v>
      </c>
      <c r="AZ969" s="32">
        <v>0</v>
      </c>
      <c r="BA969" s="16">
        <f>IF(AZ969="Neg","Neg",AZ969*HLOOKUP(BA$3,T_GDP[#All],2,FALSE))</f>
        <v>0</v>
      </c>
      <c r="BB969" s="16">
        <f>IF(BA969="Neg","Neg",BA969*HLOOKUP(BB$3,T_GDP[#All],2,FALSE))</f>
        <v>0</v>
      </c>
      <c r="BC969" s="16">
        <f>IF(BB969="Neg","Neg",BB969*HLOOKUP(BC$3,T_GDP[#All],2,FALSE))</f>
        <v>0</v>
      </c>
      <c r="BD969" s="16">
        <f>IF(BC969="Neg","Neg",BC969*HLOOKUP(BD$3,T_GDP[#All],2,FALSE))</f>
        <v>0</v>
      </c>
      <c r="BE969" s="16">
        <f>IF(BD969="Neg","Neg",BD969*HLOOKUP(BE$3,T_GDP[#All],2,FALSE))</f>
        <v>0</v>
      </c>
      <c r="BF969" s="16">
        <f>IF(BE969="Neg","Neg",BE969*HLOOKUP(BF$3,T_GDP[#All],2,FALSE))</f>
        <v>0</v>
      </c>
      <c r="BG969" s="16">
        <f>IF(BF969="Neg","Neg",BF969*HLOOKUP(BG$3,T_GDP[#All],2,FALSE))</f>
        <v>0</v>
      </c>
      <c r="BH969" s="16">
        <f>IF(BG969="Neg","Neg",BG969*HLOOKUP(BH$3,T_GDP[#All],2,FALSE))</f>
        <v>0</v>
      </c>
      <c r="BI969" s="16">
        <f>IF(BH969="Neg","Neg",BH969*HLOOKUP(BI$3,T_GDP[#All],2,FALSE))</f>
        <v>0</v>
      </c>
      <c r="BJ969" s="16">
        <f>IF(BI969="Neg","Neg",BI969*HLOOKUP(BJ$3,T_GDP[#All],2,FALSE))</f>
        <v>0</v>
      </c>
    </row>
    <row r="970" spans="1:62" ht="13.9" customHeight="1" x14ac:dyDescent="0.25">
      <c r="A970" s="6"/>
      <c r="B970" s="30" t="s">
        <v>478</v>
      </c>
      <c r="C970" s="36" t="s">
        <v>498</v>
      </c>
      <c r="D970" s="30" t="s">
        <v>728</v>
      </c>
      <c r="E970" s="23"/>
      <c r="F970" s="23"/>
      <c r="G970" s="23"/>
      <c r="H970" s="23"/>
      <c r="I970" s="23"/>
      <c r="J970" s="23"/>
      <c r="K970" s="23"/>
      <c r="L970" s="23"/>
      <c r="M970" s="23"/>
      <c r="N970" s="15"/>
      <c r="O970" s="15"/>
      <c r="P970" s="15"/>
      <c r="Q970" s="15"/>
      <c r="R970" s="15"/>
      <c r="S970" s="15"/>
      <c r="T970" s="15"/>
      <c r="U970" s="15"/>
      <c r="V970" s="15"/>
      <c r="W970" s="15"/>
      <c r="X970" s="15"/>
      <c r="Y970" s="15"/>
      <c r="Z970" s="15"/>
      <c r="AA970" s="15"/>
      <c r="AB970" s="15"/>
      <c r="AC970" s="15"/>
      <c r="AD970" s="15"/>
      <c r="AE970" s="15"/>
      <c r="AF970" s="15"/>
      <c r="AG970" s="15"/>
      <c r="AH970" s="15"/>
      <c r="AI970" s="25"/>
      <c r="AJ970" s="25"/>
      <c r="AK970" s="25"/>
      <c r="AL970" s="25"/>
      <c r="AM970" s="25"/>
      <c r="AN970" s="25"/>
      <c r="AO970" s="25"/>
      <c r="AP970" s="25"/>
      <c r="AQ970" s="25"/>
      <c r="AR970" s="25"/>
      <c r="AS970" s="32"/>
      <c r="AT970" s="32"/>
      <c r="AU970" s="32"/>
      <c r="AV970" s="32">
        <v>0</v>
      </c>
      <c r="AW970" s="32">
        <v>0</v>
      </c>
      <c r="AX970" s="32">
        <v>0</v>
      </c>
      <c r="AY970" s="32">
        <v>3345</v>
      </c>
      <c r="AZ970" s="32">
        <v>3310</v>
      </c>
      <c r="BA970" s="16">
        <f>IF(AZ970="Neg","Neg",AZ970*HLOOKUP(BA$3,T_GDP[#All],2,FALSE))</f>
        <v>3426.9433384452609</v>
      </c>
      <c r="BB970" s="16">
        <f>IF(BA970="Neg","Neg",BA970*HLOOKUP(BB$3,T_GDP[#All],2,FALSE))</f>
        <v>3540.5875768275141</v>
      </c>
      <c r="BC970" s="16">
        <f>IF(BB970="Neg","Neg",BB970*HLOOKUP(BC$3,T_GDP[#All],2,FALSE))</f>
        <v>3284.2100407765379</v>
      </c>
      <c r="BD970" s="16">
        <f>IF(BC970="Neg","Neg",BC970*HLOOKUP(BD$3,T_GDP[#All],2,FALSE))</f>
        <v>3687.1913358774095</v>
      </c>
      <c r="BE970" s="16">
        <f>IF(BD970="Neg","Neg",BD970*HLOOKUP(BE$3,T_GDP[#All],2,FALSE))</f>
        <v>3930.3981829356735</v>
      </c>
      <c r="BF970" s="16">
        <f>IF(BE970="Neg","Neg",BE970*HLOOKUP(BF$3,T_GDP[#All],2,FALSE))</f>
        <v>4001.1410657584083</v>
      </c>
      <c r="BG970" s="16">
        <f>IF(BF970="Neg","Neg",BF970*HLOOKUP(BG$3,T_GDP[#All],2,FALSE))</f>
        <v>4136.489745045591</v>
      </c>
      <c r="BH970" s="16">
        <f>IF(BG970="Neg","Neg",BG970*HLOOKUP(BH$3,T_GDP[#All],2,FALSE))</f>
        <v>4270.6606818122373</v>
      </c>
      <c r="BI970" s="16">
        <f>IF(BH970="Neg","Neg",BH970*HLOOKUP(BI$3,T_GDP[#All],2,FALSE))</f>
        <v>4433.4217456447559</v>
      </c>
      <c r="BJ970" s="16">
        <f>IF(BI970="Neg","Neg",BI970*HLOOKUP(BJ$3,T_GDP[#All],2,FALSE))</f>
        <v>4607.727300274616</v>
      </c>
    </row>
    <row r="971" spans="1:62" ht="13.9" customHeight="1" x14ac:dyDescent="0.25">
      <c r="A971" s="6"/>
      <c r="B971" s="30" t="s">
        <v>478</v>
      </c>
      <c r="C971" s="36" t="s">
        <v>497</v>
      </c>
      <c r="D971" s="30" t="s">
        <v>728</v>
      </c>
      <c r="E971" s="23"/>
      <c r="F971" s="23"/>
      <c r="G971" s="23"/>
      <c r="H971" s="23"/>
      <c r="I971" s="23"/>
      <c r="J971" s="23"/>
      <c r="K971" s="23"/>
      <c r="L971" s="23"/>
      <c r="M971" s="23"/>
      <c r="N971" s="15"/>
      <c r="O971" s="15"/>
      <c r="P971" s="15"/>
      <c r="Q971" s="15"/>
      <c r="R971" s="15"/>
      <c r="S971" s="15"/>
      <c r="T971" s="15"/>
      <c r="U971" s="15"/>
      <c r="V971" s="15"/>
      <c r="W971" s="15"/>
      <c r="X971" s="15"/>
      <c r="Y971" s="15"/>
      <c r="Z971" s="15"/>
      <c r="AA971" s="15"/>
      <c r="AB971" s="15"/>
      <c r="AC971" s="15"/>
      <c r="AD971" s="15"/>
      <c r="AE971" s="15"/>
      <c r="AF971" s="15"/>
      <c r="AG971" s="15"/>
      <c r="AH971" s="15"/>
      <c r="AI971" s="25"/>
      <c r="AJ971" s="25"/>
      <c r="AK971" s="25"/>
      <c r="AL971" s="25"/>
      <c r="AM971" s="25"/>
      <c r="AN971" s="25"/>
      <c r="AO971" s="25"/>
      <c r="AP971" s="25"/>
      <c r="AQ971" s="25"/>
      <c r="AR971" s="25"/>
      <c r="AS971" s="32"/>
      <c r="AT971" s="32"/>
      <c r="AU971" s="32"/>
      <c r="AV971" s="32">
        <v>0</v>
      </c>
      <c r="AW971" s="32">
        <v>0</v>
      </c>
      <c r="AX971" s="32">
        <v>0</v>
      </c>
      <c r="AY971" s="32">
        <v>1375</v>
      </c>
      <c r="AZ971" s="32">
        <v>1360</v>
      </c>
      <c r="BA971" s="16">
        <f>IF(AZ971="Neg","Neg",AZ971*HLOOKUP(BA$3,T_GDP[#All],2,FALSE))</f>
        <v>1408.0492266723732</v>
      </c>
      <c r="BB971" s="16">
        <f>IF(BA971="Neg","Neg",BA971*HLOOKUP(BB$3,T_GDP[#All],2,FALSE))</f>
        <v>1454.7429318687068</v>
      </c>
      <c r="BC971" s="16">
        <f>IF(BB971="Neg","Neg",BB971*HLOOKUP(BC$3,T_GDP[#All],2,FALSE))</f>
        <v>1349.4035212858282</v>
      </c>
      <c r="BD971" s="16">
        <f>IF(BC971="Neg","Neg",BC971*HLOOKUP(BD$3,T_GDP[#All],2,FALSE))</f>
        <v>1514.9789174602045</v>
      </c>
      <c r="BE971" s="16">
        <f>IF(BD971="Neg","Neg",BD971*HLOOKUP(BE$3,T_GDP[#All],2,FALSE))</f>
        <v>1614.9068062817269</v>
      </c>
      <c r="BF971" s="16">
        <f>IF(BE971="Neg","Neg",BE971*HLOOKUP(BF$3,T_GDP[#All],2,FALSE))</f>
        <v>1643.9733684082887</v>
      </c>
      <c r="BG971" s="16">
        <f>IF(BF971="Neg","Neg",BF971*HLOOKUP(BG$3,T_GDP[#All],2,FALSE))</f>
        <v>1699.5849103510589</v>
      </c>
      <c r="BH971" s="16">
        <f>IF(BG971="Neg","Neg",BG971*HLOOKUP(BH$3,T_GDP[#All],2,FALSE))</f>
        <v>1754.7125460014031</v>
      </c>
      <c r="BI971" s="16">
        <f>IF(BH971="Neg","Neg",BH971*HLOOKUP(BI$3,T_GDP[#All],2,FALSE))</f>
        <v>1821.5871825005649</v>
      </c>
      <c r="BJ971" s="16">
        <f>IF(BI971="Neg","Neg",BI971*HLOOKUP(BJ$3,T_GDP[#All],2,FALSE))</f>
        <v>1893.2051747351904</v>
      </c>
    </row>
    <row r="972" spans="1:62" ht="13.9" customHeight="1" x14ac:dyDescent="0.25">
      <c r="A972" s="6"/>
      <c r="B972" s="30" t="s">
        <v>478</v>
      </c>
      <c r="C972" s="36" t="s">
        <v>1531</v>
      </c>
      <c r="D972" s="30" t="s">
        <v>728</v>
      </c>
      <c r="E972" s="23"/>
      <c r="F972" s="23"/>
      <c r="G972" s="23"/>
      <c r="H972" s="23"/>
      <c r="I972" s="23"/>
      <c r="J972" s="23"/>
      <c r="K972" s="23"/>
      <c r="L972" s="23"/>
      <c r="M972" s="23"/>
      <c r="N972" s="15"/>
      <c r="O972" s="15"/>
      <c r="P972" s="15"/>
      <c r="Q972" s="15"/>
      <c r="R972" s="15"/>
      <c r="S972" s="15"/>
      <c r="T972" s="15"/>
      <c r="U972" s="15"/>
      <c r="V972" s="15"/>
      <c r="W972" s="15"/>
      <c r="X972" s="15"/>
      <c r="Y972" s="15"/>
      <c r="Z972" s="15"/>
      <c r="AA972" s="15"/>
      <c r="AB972" s="15"/>
      <c r="AC972" s="15"/>
      <c r="AD972" s="15"/>
      <c r="AE972" s="15"/>
      <c r="AF972" s="15"/>
      <c r="AG972" s="15"/>
      <c r="AH972" s="15"/>
      <c r="AI972" s="25"/>
      <c r="AJ972" s="25"/>
      <c r="AK972" s="25"/>
      <c r="AL972" s="25"/>
      <c r="AM972" s="25"/>
      <c r="AN972" s="25"/>
      <c r="AO972" s="25"/>
      <c r="AP972" s="25"/>
      <c r="AQ972" s="25"/>
      <c r="AR972" s="25"/>
      <c r="AS972" s="32"/>
      <c r="AT972" s="32"/>
      <c r="AU972" s="32"/>
      <c r="AV972" s="32">
        <v>0</v>
      </c>
      <c r="AW972" s="32">
        <v>0</v>
      </c>
      <c r="AX972" s="32">
        <v>0</v>
      </c>
      <c r="AY972" s="32">
        <v>570</v>
      </c>
      <c r="AZ972" s="32">
        <v>565</v>
      </c>
      <c r="BA972" s="16">
        <f>IF(AZ972="Neg","Neg",AZ972*HLOOKUP(BA$3,T_GDP[#All],2,FALSE))</f>
        <v>584.96162725727265</v>
      </c>
      <c r="BB972" s="16">
        <f>IF(BA972="Neg","Neg",BA972*HLOOKUP(BB$3,T_GDP[#All],2,FALSE))</f>
        <v>604.36011507780825</v>
      </c>
      <c r="BC972" s="16">
        <f>IF(BB972="Neg","Neg",BB972*HLOOKUP(BC$3,T_GDP[#All],2,FALSE))</f>
        <v>560.59778641653884</v>
      </c>
      <c r="BD972" s="16">
        <f>IF(BC972="Neg","Neg",BC972*HLOOKUP(BD$3,T_GDP[#All],2,FALSE))</f>
        <v>629.38462379780538</v>
      </c>
      <c r="BE972" s="16">
        <f>IF(BD972="Neg","Neg",BD972*HLOOKUP(BE$3,T_GDP[#All],2,FALSE))</f>
        <v>670.89878349204071</v>
      </c>
      <c r="BF972" s="16">
        <f>IF(BE972="Neg","Neg",BE972*HLOOKUP(BF$3,T_GDP[#All],2,FALSE))</f>
        <v>682.97423025785497</v>
      </c>
      <c r="BG972" s="16">
        <f>IF(BF972="Neg","Neg",BF972*HLOOKUP(BG$3,T_GDP[#All],2,FALSE))</f>
        <v>706.07755466790286</v>
      </c>
      <c r="BH972" s="16">
        <f>IF(BG972="Neg","Neg",BG972*HLOOKUP(BH$3,T_GDP[#All],2,FALSE))</f>
        <v>728.97984447852377</v>
      </c>
      <c r="BI972" s="16">
        <f>IF(BH972="Neg","Neg",BH972*HLOOKUP(BI$3,T_GDP[#All],2,FALSE))</f>
        <v>756.76232214177844</v>
      </c>
      <c r="BJ972" s="16">
        <f>IF(BI972="Neg","Neg",BI972*HLOOKUP(BJ$3,T_GDP[#All],2,FALSE))</f>
        <v>786.51538509219267</v>
      </c>
    </row>
    <row r="973" spans="1:62" ht="13.9" customHeight="1" x14ac:dyDescent="0.25">
      <c r="A973" s="6"/>
      <c r="B973" s="30" t="s">
        <v>478</v>
      </c>
      <c r="C973" s="36" t="s">
        <v>1532</v>
      </c>
      <c r="D973" s="30" t="s">
        <v>728</v>
      </c>
      <c r="E973" s="23"/>
      <c r="F973" s="23"/>
      <c r="G973" s="23"/>
      <c r="H973" s="23"/>
      <c r="I973" s="23"/>
      <c r="J973" s="23"/>
      <c r="K973" s="23"/>
      <c r="L973" s="23"/>
      <c r="M973" s="23"/>
      <c r="N973" s="15"/>
      <c r="O973" s="15"/>
      <c r="P973" s="15"/>
      <c r="Q973" s="15"/>
      <c r="R973" s="15"/>
      <c r="S973" s="15"/>
      <c r="T973" s="15"/>
      <c r="U973" s="15"/>
      <c r="V973" s="15"/>
      <c r="W973" s="15"/>
      <c r="X973" s="15"/>
      <c r="Y973" s="15"/>
      <c r="Z973" s="15"/>
      <c r="AA973" s="15"/>
      <c r="AB973" s="15"/>
      <c r="AC973" s="15"/>
      <c r="AD973" s="15"/>
      <c r="AE973" s="15"/>
      <c r="AF973" s="15"/>
      <c r="AG973" s="15"/>
      <c r="AH973" s="15"/>
      <c r="AI973" s="25"/>
      <c r="AJ973" s="25"/>
      <c r="AK973" s="25"/>
      <c r="AL973" s="25"/>
      <c r="AM973" s="25"/>
      <c r="AN973" s="25"/>
      <c r="AO973" s="25"/>
      <c r="AP973" s="25"/>
      <c r="AQ973" s="25"/>
      <c r="AR973" s="25"/>
      <c r="AS973" s="32"/>
      <c r="AT973" s="32"/>
      <c r="AU973" s="32"/>
      <c r="AV973" s="32">
        <v>0</v>
      </c>
      <c r="AW973" s="32">
        <v>0</v>
      </c>
      <c r="AX973" s="32">
        <v>0</v>
      </c>
      <c r="AY973" s="32">
        <v>235</v>
      </c>
      <c r="AZ973" s="32">
        <v>235</v>
      </c>
      <c r="BA973" s="16">
        <f>IF(AZ973="Neg","Neg",AZ973*HLOOKUP(BA$3,T_GDP[#All],2,FALSE))</f>
        <v>243.30262372647624</v>
      </c>
      <c r="BB973" s="16">
        <f>IF(BA973="Neg","Neg",BA973*HLOOKUP(BB$3,T_GDP[#All],2,FALSE))</f>
        <v>251.37102131554857</v>
      </c>
      <c r="BC973" s="16">
        <f>IF(BB973="Neg","Neg",BB973*HLOOKUP(BC$3,T_GDP[#All],2,FALSE))</f>
        <v>233.16899081041885</v>
      </c>
      <c r="BD973" s="16">
        <f>IF(BC973="Neg","Neg",BC973*HLOOKUP(BD$3,T_GDP[#All],2,FALSE))</f>
        <v>261.77944529643236</v>
      </c>
      <c r="BE973" s="16">
        <f>IF(BD973="Neg","Neg",BD973*HLOOKUP(BE$3,T_GDP[#All],2,FALSE))</f>
        <v>279.0463966736807</v>
      </c>
      <c r="BF973" s="16">
        <f>IF(BE973="Neg","Neg",BE973*HLOOKUP(BF$3,T_GDP[#All],2,FALSE))</f>
        <v>284.06892762937338</v>
      </c>
      <c r="BG973" s="16">
        <f>IF(BF973="Neg","Neg",BF973*HLOOKUP(BG$3,T_GDP[#All],2,FALSE))</f>
        <v>293.67827495036676</v>
      </c>
      <c r="BH973" s="16">
        <f>IF(BG973="Neg","Neg",BG973*HLOOKUP(BH$3,T_GDP[#All],2,FALSE))</f>
        <v>303.20400611053651</v>
      </c>
      <c r="BI973" s="16">
        <f>IF(BH973="Neg","Neg",BH973*HLOOKUP(BI$3,T_GDP[#All],2,FALSE))</f>
        <v>314.75954991737694</v>
      </c>
      <c r="BJ973" s="16">
        <f>IF(BI973="Neg","Neg",BI973*HLOOKUP(BJ$3,T_GDP[#All],2,FALSE))</f>
        <v>327.13471769321296</v>
      </c>
    </row>
    <row r="974" spans="1:62" ht="13.9" customHeight="1" x14ac:dyDescent="0.25">
      <c r="A974" s="6"/>
      <c r="B974" s="30" t="s">
        <v>478</v>
      </c>
      <c r="C974" s="36" t="s">
        <v>1533</v>
      </c>
      <c r="D974" s="30" t="s">
        <v>723</v>
      </c>
      <c r="E974" s="23"/>
      <c r="F974" s="23"/>
      <c r="G974" s="23"/>
      <c r="H974" s="23"/>
      <c r="I974" s="23"/>
      <c r="J974" s="23"/>
      <c r="K974" s="23"/>
      <c r="L974" s="23"/>
      <c r="M974" s="23"/>
      <c r="N974" s="15"/>
      <c r="O974" s="15"/>
      <c r="P974" s="15"/>
      <c r="Q974" s="15"/>
      <c r="R974" s="15"/>
      <c r="S974" s="15"/>
      <c r="T974" s="15"/>
      <c r="U974" s="15"/>
      <c r="V974" s="15"/>
      <c r="W974" s="15"/>
      <c r="X974" s="15"/>
      <c r="Y974" s="15"/>
      <c r="Z974" s="15"/>
      <c r="AA974" s="15"/>
      <c r="AB974" s="15"/>
      <c r="AC974" s="15"/>
      <c r="AD974" s="15"/>
      <c r="AE974" s="15"/>
      <c r="AF974" s="15"/>
      <c r="AG974" s="15"/>
      <c r="AH974" s="15"/>
      <c r="AI974" s="25"/>
      <c r="AJ974" s="25"/>
      <c r="AK974" s="25"/>
      <c r="AL974" s="25"/>
      <c r="AM974" s="25"/>
      <c r="AN974" s="25"/>
      <c r="AO974" s="25"/>
      <c r="AP974" s="25"/>
      <c r="AQ974" s="25"/>
      <c r="AR974" s="25"/>
      <c r="AS974" s="32"/>
      <c r="AT974" s="32"/>
      <c r="AU974" s="32"/>
      <c r="AV974" s="32">
        <v>0</v>
      </c>
      <c r="AW974" s="32">
        <v>0</v>
      </c>
      <c r="AX974" s="32">
        <v>20</v>
      </c>
      <c r="AY974" s="32">
        <v>80</v>
      </c>
      <c r="AZ974" s="32">
        <v>170</v>
      </c>
      <c r="BA974" s="16">
        <f>IF(AZ974="Neg","Neg",AZ974*HLOOKUP(BA$3,T_GDP[#All],2,FALSE))</f>
        <v>176.00615333404664</v>
      </c>
      <c r="BB974" s="16">
        <f>IF(BA974="Neg","Neg",BA974*HLOOKUP(BB$3,T_GDP[#All],2,FALSE))</f>
        <v>181.84286648358835</v>
      </c>
      <c r="BC974" s="16">
        <f>IF(BB974="Neg","Neg",BB974*HLOOKUP(BC$3,T_GDP[#All],2,FALSE))</f>
        <v>168.67544016072853</v>
      </c>
      <c r="BD974" s="16">
        <f>IF(BC974="Neg","Neg",BC974*HLOOKUP(BD$3,T_GDP[#All],2,FALSE))</f>
        <v>189.37236468252556</v>
      </c>
      <c r="BE974" s="16">
        <f>IF(BD974="Neg","Neg",BD974*HLOOKUP(BE$3,T_GDP[#All],2,FALSE))</f>
        <v>201.86335078521586</v>
      </c>
      <c r="BF974" s="16">
        <f>IF(BE974="Neg","Neg",BE974*HLOOKUP(BF$3,T_GDP[#All],2,FALSE))</f>
        <v>205.49667105103609</v>
      </c>
      <c r="BG974" s="16">
        <f>IF(BF974="Neg","Neg",BF974*HLOOKUP(BG$3,T_GDP[#All],2,FALSE))</f>
        <v>212.44811379388236</v>
      </c>
      <c r="BH974" s="16">
        <f>IF(BG974="Neg","Neg",BG974*HLOOKUP(BH$3,T_GDP[#All],2,FALSE))</f>
        <v>219.33906825017539</v>
      </c>
      <c r="BI974" s="16">
        <f>IF(BH974="Neg","Neg",BH974*HLOOKUP(BI$3,T_GDP[#All],2,FALSE))</f>
        <v>227.69839781257062</v>
      </c>
      <c r="BJ974" s="16">
        <f>IF(BI974="Neg","Neg",BI974*HLOOKUP(BJ$3,T_GDP[#All],2,FALSE))</f>
        <v>236.6506468418988</v>
      </c>
    </row>
    <row r="975" spans="1:62" ht="13.9" customHeight="1" x14ac:dyDescent="0.25">
      <c r="A975" s="6"/>
      <c r="B975" s="30" t="s">
        <v>478</v>
      </c>
      <c r="C975" s="36" t="s">
        <v>1534</v>
      </c>
      <c r="D975" s="30" t="s">
        <v>728</v>
      </c>
      <c r="E975" s="23"/>
      <c r="F975" s="23"/>
      <c r="G975" s="23"/>
      <c r="H975" s="23"/>
      <c r="I975" s="23"/>
      <c r="J975" s="23"/>
      <c r="K975" s="23"/>
      <c r="L975" s="23"/>
      <c r="M975" s="23"/>
      <c r="N975" s="15"/>
      <c r="O975" s="15"/>
      <c r="P975" s="15"/>
      <c r="Q975" s="15"/>
      <c r="R975" s="15"/>
      <c r="S975" s="15"/>
      <c r="T975" s="15"/>
      <c r="U975" s="15"/>
      <c r="V975" s="15"/>
      <c r="W975" s="15"/>
      <c r="X975" s="15"/>
      <c r="Y975" s="15"/>
      <c r="Z975" s="15"/>
      <c r="AA975" s="15"/>
      <c r="AB975" s="15"/>
      <c r="AC975" s="15"/>
      <c r="AD975" s="15"/>
      <c r="AE975" s="15"/>
      <c r="AF975" s="15"/>
      <c r="AG975" s="15"/>
      <c r="AH975" s="15"/>
      <c r="AI975" s="25"/>
      <c r="AJ975" s="25"/>
      <c r="AK975" s="25"/>
      <c r="AL975" s="25"/>
      <c r="AM975" s="25"/>
      <c r="AN975" s="25"/>
      <c r="AO975" s="25"/>
      <c r="AP975" s="25"/>
      <c r="AQ975" s="25"/>
      <c r="AR975" s="25"/>
      <c r="AS975" s="32"/>
      <c r="AT975" s="32"/>
      <c r="AU975" s="32"/>
      <c r="AV975" s="32">
        <v>0</v>
      </c>
      <c r="AW975" s="32">
        <v>-1280</v>
      </c>
      <c r="AX975" s="32">
        <v>-1430</v>
      </c>
      <c r="AY975" s="32">
        <v>-1690</v>
      </c>
      <c r="AZ975" s="32">
        <v>-1860</v>
      </c>
      <c r="BA975" s="16">
        <f>IF(AZ975="Neg","Neg",AZ975*HLOOKUP(BA$3,T_GDP[#All],2,FALSE))</f>
        <v>-1925.7143835372162</v>
      </c>
      <c r="BB975" s="16">
        <f>IF(BA975="Neg","Neg",BA975*HLOOKUP(BB$3,T_GDP[#All],2,FALSE))</f>
        <v>-1989.5748921145548</v>
      </c>
      <c r="BC975" s="16">
        <f>IF(BB975="Neg","Neg",BB975*HLOOKUP(BC$3,T_GDP[#All],2,FALSE))</f>
        <v>-1845.5077570526769</v>
      </c>
      <c r="BD975" s="16">
        <f>IF(BC975="Neg","Neg",BC975*HLOOKUP(BD$3,T_GDP[#All],2,FALSE))</f>
        <v>-2071.9564606441031</v>
      </c>
      <c r="BE975" s="16">
        <f>IF(BD975="Neg","Neg",BD975*HLOOKUP(BE$3,T_GDP[#All],2,FALSE))</f>
        <v>-2208.6225438853025</v>
      </c>
      <c r="BF975" s="16">
        <f>IF(BE975="Neg","Neg",BE975*HLOOKUP(BF$3,T_GDP[#All],2,FALSE))</f>
        <v>-2248.3753420878061</v>
      </c>
      <c r="BG975" s="16">
        <f>IF(BF975="Neg","Neg",BF975*HLOOKUP(BG$3,T_GDP[#All],2,FALSE))</f>
        <v>-2324.4323038624771</v>
      </c>
      <c r="BH975" s="16">
        <f>IF(BG975="Neg","Neg",BG975*HLOOKUP(BH$3,T_GDP[#All],2,FALSE))</f>
        <v>-2399.8274526195655</v>
      </c>
      <c r="BI975" s="16">
        <f>IF(BH975="Neg","Neg",BH975*HLOOKUP(BI$3,T_GDP[#All],2,FALSE))</f>
        <v>-2491.2883525375369</v>
      </c>
      <c r="BJ975" s="16">
        <f>IF(BI975="Neg","Neg",BI975*HLOOKUP(BJ$3,T_GDP[#All],2,FALSE))</f>
        <v>-2589.2364889760688</v>
      </c>
    </row>
    <row r="976" spans="1:62" ht="13.9" customHeight="1" x14ac:dyDescent="0.25">
      <c r="A976" s="6"/>
      <c r="B976" s="30" t="s">
        <v>478</v>
      </c>
      <c r="C976" s="36" t="s">
        <v>1534</v>
      </c>
      <c r="D976" s="30" t="s">
        <v>2129</v>
      </c>
      <c r="E976" s="23"/>
      <c r="F976" s="23"/>
      <c r="G976" s="23"/>
      <c r="H976" s="23"/>
      <c r="I976" s="23"/>
      <c r="J976" s="23"/>
      <c r="K976" s="23"/>
      <c r="L976" s="23"/>
      <c r="M976" s="23"/>
      <c r="N976" s="15"/>
      <c r="O976" s="15"/>
      <c r="P976" s="15"/>
      <c r="Q976" s="15"/>
      <c r="R976" s="15"/>
      <c r="S976" s="15"/>
      <c r="T976" s="15"/>
      <c r="U976" s="15"/>
      <c r="V976" s="15"/>
      <c r="W976" s="15"/>
      <c r="X976" s="15"/>
      <c r="Y976" s="15"/>
      <c r="Z976" s="15"/>
      <c r="AA976" s="15"/>
      <c r="AB976" s="15"/>
      <c r="AC976" s="15"/>
      <c r="AD976" s="15"/>
      <c r="AE976" s="15"/>
      <c r="AF976" s="15"/>
      <c r="AG976" s="15"/>
      <c r="AH976" s="15"/>
      <c r="AI976" s="25"/>
      <c r="AJ976" s="25"/>
      <c r="AK976" s="25"/>
      <c r="AL976" s="25"/>
      <c r="AM976" s="25"/>
      <c r="AN976" s="25"/>
      <c r="AO976" s="25"/>
      <c r="AP976" s="25"/>
      <c r="AQ976" s="25"/>
      <c r="AR976" s="25"/>
      <c r="AS976" s="32"/>
      <c r="AT976" s="32"/>
      <c r="AU976" s="32"/>
      <c r="AV976" s="32">
        <v>0</v>
      </c>
      <c r="AW976" s="32">
        <v>25</v>
      </c>
      <c r="AX976" s="32">
        <v>60</v>
      </c>
      <c r="AY976" s="32">
        <v>95</v>
      </c>
      <c r="AZ976" s="32">
        <v>135</v>
      </c>
      <c r="BA976" s="16">
        <f>IF(AZ976="Neg","Neg",AZ976*HLOOKUP(BA$3,T_GDP[#All],2,FALSE))</f>
        <v>139.76959235350762</v>
      </c>
      <c r="BB976" s="16">
        <f>IF(BA976="Neg","Neg",BA976*HLOOKUP(BB$3,T_GDP[#All],2,FALSE))</f>
        <v>144.40462926637898</v>
      </c>
      <c r="BC976" s="16">
        <f>IF(BB976="Neg","Neg",BB976*HLOOKUP(BC$3,T_GDP[#All],2,FALSE))</f>
        <v>133.94814365704912</v>
      </c>
      <c r="BD976" s="16">
        <f>IF(BC976="Neg","Neg",BC976*HLOOKUP(BD$3,T_GDP[#All],2,FALSE))</f>
        <v>150.38393665965265</v>
      </c>
      <c r="BE976" s="16">
        <f>IF(BD976="Neg","Neg",BD976*HLOOKUP(BE$3,T_GDP[#All],2,FALSE))</f>
        <v>160.30324915296552</v>
      </c>
      <c r="BF976" s="16">
        <f>IF(BE976="Neg","Neg",BE976*HLOOKUP(BF$3,T_GDP[#All],2,FALSE))</f>
        <v>163.18853289346981</v>
      </c>
      <c r="BG976" s="16">
        <f>IF(BF976="Neg","Neg",BF976*HLOOKUP(BG$3,T_GDP[#All],2,FALSE))</f>
        <v>168.70879624808302</v>
      </c>
      <c r="BH976" s="16">
        <f>IF(BG976="Neg","Neg",BG976*HLOOKUP(BH$3,T_GDP[#All],2,FALSE))</f>
        <v>174.18102478690395</v>
      </c>
      <c r="BI976" s="16">
        <f>IF(BH976="Neg","Neg",BH976*HLOOKUP(BI$3,T_GDP[#All],2,FALSE))</f>
        <v>180.81931590998249</v>
      </c>
      <c r="BJ976" s="16">
        <f>IF(BI976="Neg","Neg",BI976*HLOOKUP(BJ$3,T_GDP[#All],2,FALSE))</f>
        <v>187.92845484503721</v>
      </c>
    </row>
    <row r="977" spans="1:62" ht="13.9" customHeight="1" x14ac:dyDescent="0.25">
      <c r="A977" s="6"/>
      <c r="B977" s="30" t="s">
        <v>478</v>
      </c>
      <c r="C977" s="36" t="s">
        <v>1535</v>
      </c>
      <c r="D977" s="30" t="s">
        <v>2129</v>
      </c>
      <c r="E977" s="23"/>
      <c r="F977" s="23"/>
      <c r="G977" s="23"/>
      <c r="H977" s="23"/>
      <c r="I977" s="23"/>
      <c r="J977" s="23"/>
      <c r="K977" s="23"/>
      <c r="L977" s="23"/>
      <c r="M977" s="23"/>
      <c r="N977" s="15"/>
      <c r="O977" s="15"/>
      <c r="P977" s="15"/>
      <c r="Q977" s="15"/>
      <c r="R977" s="15"/>
      <c r="S977" s="15"/>
      <c r="T977" s="15"/>
      <c r="U977" s="15"/>
      <c r="V977" s="15"/>
      <c r="W977" s="15"/>
      <c r="X977" s="15"/>
      <c r="Y977" s="15"/>
      <c r="Z977" s="15"/>
      <c r="AA977" s="15"/>
      <c r="AB977" s="15"/>
      <c r="AC977" s="15"/>
      <c r="AD977" s="15"/>
      <c r="AE977" s="15"/>
      <c r="AF977" s="15"/>
      <c r="AG977" s="15"/>
      <c r="AH977" s="15"/>
      <c r="AI977" s="25"/>
      <c r="AJ977" s="25"/>
      <c r="AK977" s="25"/>
      <c r="AL977" s="25"/>
      <c r="AM977" s="25"/>
      <c r="AN977" s="25"/>
      <c r="AO977" s="25"/>
      <c r="AP977" s="25"/>
      <c r="AQ977" s="25"/>
      <c r="AR977" s="25"/>
      <c r="AS977" s="32"/>
      <c r="AT977" s="32"/>
      <c r="AU977" s="32"/>
      <c r="AV977" s="32">
        <v>0</v>
      </c>
      <c r="AW977" s="32">
        <v>-5</v>
      </c>
      <c r="AX977" s="32">
        <v>-400</v>
      </c>
      <c r="AY977" s="32">
        <v>-785</v>
      </c>
      <c r="AZ977" s="32">
        <v>-865</v>
      </c>
      <c r="BA977" s="16">
        <f>IF(AZ977="Neg","Neg",AZ977*HLOOKUP(BA$3,T_GDP[#All],2,FALSE))</f>
        <v>-895.56072137617844</v>
      </c>
      <c r="BB977" s="16">
        <f>IF(BA977="Neg","Neg",BA977*HLOOKUP(BB$3,T_GDP[#All],2,FALSE))</f>
        <v>-925.25929122531704</v>
      </c>
      <c r="BC977" s="16">
        <f>IF(BB977="Neg","Neg",BB977*HLOOKUP(BC$3,T_GDP[#All],2,FALSE))</f>
        <v>-858.26032787664803</v>
      </c>
      <c r="BD977" s="16">
        <f>IF(BC977="Neg","Neg",BC977*HLOOKUP(BD$3,T_GDP[#All],2,FALSE))</f>
        <v>-963.57114970814462</v>
      </c>
      <c r="BE977" s="16">
        <f>IF(BD977="Neg","Neg",BD977*HLOOKUP(BE$3,T_GDP[#All],2,FALSE))</f>
        <v>-1027.1282260541864</v>
      </c>
      <c r="BF977" s="16">
        <f>IF(BE977="Neg","Neg",BE977*HLOOKUP(BF$3,T_GDP[#All],2,FALSE))</f>
        <v>-1045.6154144655657</v>
      </c>
      <c r="BG977" s="16">
        <f>IF(BF977="Neg","Neg",BF977*HLOOKUP(BG$3,T_GDP[#All],2,FALSE))</f>
        <v>-1080.9859907747541</v>
      </c>
      <c r="BH977" s="16">
        <f>IF(BG977="Neg","Neg",BG977*HLOOKUP(BH$3,T_GDP[#All],2,FALSE))</f>
        <v>-1116.0487884494216</v>
      </c>
      <c r="BI977" s="16">
        <f>IF(BH977="Neg","Neg",BH977*HLOOKUP(BI$3,T_GDP[#All],2,FALSE))</f>
        <v>-1158.5830241639619</v>
      </c>
      <c r="BJ977" s="16">
        <f>IF(BI977="Neg","Neg",BI977*HLOOKUP(BJ$3,T_GDP[#All],2,FALSE))</f>
        <v>-1204.1341736367199</v>
      </c>
    </row>
    <row r="978" spans="1:62" ht="13.9" customHeight="1" x14ac:dyDescent="0.25">
      <c r="A978" s="6"/>
      <c r="B978" s="30" t="s">
        <v>478</v>
      </c>
      <c r="C978" s="36" t="s">
        <v>491</v>
      </c>
      <c r="D978" s="30" t="s">
        <v>731</v>
      </c>
      <c r="E978" s="23"/>
      <c r="F978" s="23"/>
      <c r="G978" s="23"/>
      <c r="H978" s="23"/>
      <c r="I978" s="23"/>
      <c r="J978" s="23"/>
      <c r="K978" s="23"/>
      <c r="L978" s="23"/>
      <c r="M978" s="23"/>
      <c r="N978" s="15"/>
      <c r="O978" s="15"/>
      <c r="P978" s="15"/>
      <c r="Q978" s="15"/>
      <c r="R978" s="15"/>
      <c r="S978" s="15"/>
      <c r="T978" s="15"/>
      <c r="U978" s="15"/>
      <c r="V978" s="15"/>
      <c r="W978" s="15"/>
      <c r="X978" s="15"/>
      <c r="Y978" s="15"/>
      <c r="Z978" s="15"/>
      <c r="AA978" s="15"/>
      <c r="AB978" s="15"/>
      <c r="AC978" s="15"/>
      <c r="AD978" s="15"/>
      <c r="AE978" s="15"/>
      <c r="AF978" s="15"/>
      <c r="AG978" s="15"/>
      <c r="AH978" s="15"/>
      <c r="AI978" s="25"/>
      <c r="AJ978" s="25"/>
      <c r="AK978" s="25"/>
      <c r="AL978" s="25"/>
      <c r="AM978" s="25"/>
      <c r="AN978" s="25"/>
      <c r="AO978" s="25"/>
      <c r="AP978" s="25"/>
      <c r="AQ978" s="25"/>
      <c r="AR978" s="25"/>
      <c r="AS978" s="32"/>
      <c r="AT978" s="32"/>
      <c r="AU978" s="32"/>
      <c r="AV978" s="32">
        <v>0</v>
      </c>
      <c r="AW978" s="32">
        <v>0</v>
      </c>
      <c r="AX978" s="32">
        <v>-5</v>
      </c>
      <c r="AY978" s="32">
        <v>-10</v>
      </c>
      <c r="AZ978" s="32">
        <v>-10</v>
      </c>
      <c r="BA978" s="16">
        <f>IF(AZ978="Neg","Neg",AZ978*HLOOKUP(BA$3,T_GDP[#All],2,FALSE))</f>
        <v>-10.35330313729686</v>
      </c>
      <c r="BB978" s="16">
        <f>IF(BA978="Neg","Neg",BA978*HLOOKUP(BB$3,T_GDP[#All],2,FALSE))</f>
        <v>-10.696639204916961</v>
      </c>
      <c r="BC978" s="16">
        <f>IF(BB978="Neg","Neg",BB978*HLOOKUP(BC$3,T_GDP[#All],2,FALSE))</f>
        <v>-9.9220847153369718</v>
      </c>
      <c r="BD978" s="16">
        <f>IF(BC978="Neg","Neg",BC978*HLOOKUP(BD$3,T_GDP[#All],2,FALSE))</f>
        <v>-11.139550863677973</v>
      </c>
      <c r="BE978" s="16">
        <f>IF(BD978="Neg","Neg",BD978*HLOOKUP(BE$3,T_GDP[#All],2,FALSE))</f>
        <v>-11.87431475207152</v>
      </c>
      <c r="BF978" s="16">
        <f>IF(BE978="Neg","Neg",BE978*HLOOKUP(BF$3,T_GDP[#All],2,FALSE))</f>
        <v>-12.088039473590356</v>
      </c>
      <c r="BG978" s="16">
        <f>IF(BF978="Neg","Neg",BF978*HLOOKUP(BG$3,T_GDP[#All],2,FALSE))</f>
        <v>-12.496947870228372</v>
      </c>
      <c r="BH978" s="16">
        <f>IF(BG978="Neg","Neg",BG978*HLOOKUP(BH$3,T_GDP[#All],2,FALSE))</f>
        <v>-12.902298132363256</v>
      </c>
      <c r="BI978" s="16">
        <f>IF(BH978="Neg","Neg",BH978*HLOOKUP(BI$3,T_GDP[#All],2,FALSE))</f>
        <v>-13.394023400739446</v>
      </c>
      <c r="BJ978" s="16">
        <f>IF(BI978="Neg","Neg",BI978*HLOOKUP(BJ$3,T_GDP[#All],2,FALSE))</f>
        <v>-13.920626284817574</v>
      </c>
    </row>
    <row r="979" spans="1:62" ht="13.9" customHeight="1" x14ac:dyDescent="0.25">
      <c r="A979" s="6"/>
      <c r="B979" s="30" t="s">
        <v>478</v>
      </c>
      <c r="C979" s="36" t="s">
        <v>1536</v>
      </c>
      <c r="D979" s="30" t="s">
        <v>736</v>
      </c>
      <c r="E979" s="23"/>
      <c r="F979" s="23"/>
      <c r="G979" s="23"/>
      <c r="H979" s="23"/>
      <c r="I979" s="23"/>
      <c r="J979" s="23"/>
      <c r="K979" s="23"/>
      <c r="L979" s="23"/>
      <c r="M979" s="23"/>
      <c r="N979" s="15"/>
      <c r="O979" s="15"/>
      <c r="P979" s="15"/>
      <c r="Q979" s="15"/>
      <c r="R979" s="15"/>
      <c r="S979" s="15"/>
      <c r="T979" s="15"/>
      <c r="U979" s="15"/>
      <c r="V979" s="15"/>
      <c r="W979" s="15"/>
      <c r="X979" s="15"/>
      <c r="Y979" s="15"/>
      <c r="Z979" s="15"/>
      <c r="AA979" s="15"/>
      <c r="AB979" s="15"/>
      <c r="AC979" s="15"/>
      <c r="AD979" s="15"/>
      <c r="AE979" s="15"/>
      <c r="AF979" s="15"/>
      <c r="AG979" s="15"/>
      <c r="AH979" s="15"/>
      <c r="AI979" s="25"/>
      <c r="AJ979" s="25"/>
      <c r="AK979" s="25"/>
      <c r="AL979" s="25"/>
      <c r="AM979" s="25"/>
      <c r="AN979" s="25"/>
      <c r="AO979" s="25"/>
      <c r="AP979" s="25"/>
      <c r="AQ979" s="25"/>
      <c r="AR979" s="25"/>
      <c r="AS979" s="32"/>
      <c r="AT979" s="32"/>
      <c r="AU979" s="32"/>
      <c r="AV979" s="32">
        <v>0</v>
      </c>
      <c r="AW979" s="32">
        <v>-145</v>
      </c>
      <c r="AX979" s="32">
        <v>-145</v>
      </c>
      <c r="AY979" s="32">
        <v>-150</v>
      </c>
      <c r="AZ979" s="32">
        <v>-160</v>
      </c>
      <c r="BA979" s="16">
        <f>IF(AZ979="Neg","Neg",AZ979*HLOOKUP(BA$3,T_GDP[#All],2,FALSE))</f>
        <v>-165.65285019674977</v>
      </c>
      <c r="BB979" s="16">
        <f>IF(BA979="Neg","Neg",BA979*HLOOKUP(BB$3,T_GDP[#All],2,FALSE))</f>
        <v>-171.14622727867138</v>
      </c>
      <c r="BC979" s="16">
        <f>IF(BB979="Neg","Neg",BB979*HLOOKUP(BC$3,T_GDP[#All],2,FALSE))</f>
        <v>-158.75335544539155</v>
      </c>
      <c r="BD979" s="16">
        <f>IF(BC979="Neg","Neg",BC979*HLOOKUP(BD$3,T_GDP[#All],2,FALSE))</f>
        <v>-178.23281381884757</v>
      </c>
      <c r="BE979" s="16">
        <f>IF(BD979="Neg","Neg",BD979*HLOOKUP(BE$3,T_GDP[#All],2,FALSE))</f>
        <v>-189.98903603314432</v>
      </c>
      <c r="BF979" s="16">
        <f>IF(BE979="Neg","Neg",BE979*HLOOKUP(BF$3,T_GDP[#All],2,FALSE))</f>
        <v>-193.4086315774457</v>
      </c>
      <c r="BG979" s="16">
        <f>IF(BF979="Neg","Neg",BF979*HLOOKUP(BG$3,T_GDP[#All],2,FALSE))</f>
        <v>-199.95116592365395</v>
      </c>
      <c r="BH979" s="16">
        <f>IF(BG979="Neg","Neg",BG979*HLOOKUP(BH$3,T_GDP[#All],2,FALSE))</f>
        <v>-206.4367701178121</v>
      </c>
      <c r="BI979" s="16">
        <f>IF(BH979="Neg","Neg",BH979*HLOOKUP(BI$3,T_GDP[#All],2,FALSE))</f>
        <v>-214.30437441183113</v>
      </c>
      <c r="BJ979" s="16">
        <f>IF(BI979="Neg","Neg",BI979*HLOOKUP(BJ$3,T_GDP[#All],2,FALSE))</f>
        <v>-222.73002055708119</v>
      </c>
    </row>
    <row r="980" spans="1:62" ht="13.9" customHeight="1" x14ac:dyDescent="0.25">
      <c r="A980" s="6"/>
      <c r="B980" s="30" t="s">
        <v>478</v>
      </c>
      <c r="C980" s="36" t="s">
        <v>1537</v>
      </c>
      <c r="D980" s="30" t="s">
        <v>736</v>
      </c>
      <c r="E980" s="23"/>
      <c r="F980" s="23"/>
      <c r="G980" s="23"/>
      <c r="H980" s="23"/>
      <c r="I980" s="23"/>
      <c r="J980" s="23"/>
      <c r="K980" s="23"/>
      <c r="L980" s="23"/>
      <c r="M980" s="23"/>
      <c r="N980" s="15"/>
      <c r="O980" s="15"/>
      <c r="P980" s="15"/>
      <c r="Q980" s="15"/>
      <c r="R980" s="15"/>
      <c r="S980" s="15"/>
      <c r="T980" s="15"/>
      <c r="U980" s="15"/>
      <c r="V980" s="15"/>
      <c r="W980" s="15"/>
      <c r="X980" s="15"/>
      <c r="Y980" s="15"/>
      <c r="Z980" s="15"/>
      <c r="AA980" s="15"/>
      <c r="AB980" s="15"/>
      <c r="AC980" s="15"/>
      <c r="AD980" s="15"/>
      <c r="AE980" s="15"/>
      <c r="AF980" s="15"/>
      <c r="AG980" s="15"/>
      <c r="AH980" s="15"/>
      <c r="AI980" s="25"/>
      <c r="AJ980" s="25"/>
      <c r="AK980" s="25"/>
      <c r="AL980" s="25"/>
      <c r="AM980" s="25"/>
      <c r="AN980" s="25"/>
      <c r="AO980" s="25"/>
      <c r="AP980" s="25"/>
      <c r="AQ980" s="25"/>
      <c r="AR980" s="25"/>
      <c r="AS980" s="32"/>
      <c r="AT980" s="32"/>
      <c r="AU980" s="32"/>
      <c r="AV980" s="32">
        <v>5</v>
      </c>
      <c r="AW980" s="32">
        <v>-170</v>
      </c>
      <c r="AX980" s="32">
        <v>-175</v>
      </c>
      <c r="AY980" s="32">
        <v>-175</v>
      </c>
      <c r="AZ980" s="32">
        <v>-180</v>
      </c>
      <c r="BA980" s="16">
        <f>IF(AZ980="Neg","Neg",AZ980*HLOOKUP(BA$3,T_GDP[#All],2,FALSE))</f>
        <v>-186.35945647134349</v>
      </c>
      <c r="BB980" s="16">
        <f>IF(BA980="Neg","Neg",BA980*HLOOKUP(BB$3,T_GDP[#All],2,FALSE))</f>
        <v>-192.53950568850527</v>
      </c>
      <c r="BC980" s="16">
        <f>IF(BB980="Neg","Neg",BB980*HLOOKUP(BC$3,T_GDP[#All],2,FALSE))</f>
        <v>-178.59752487606548</v>
      </c>
      <c r="BD980" s="16">
        <f>IF(BC980="Neg","Neg",BC980*HLOOKUP(BD$3,T_GDP[#All],2,FALSE))</f>
        <v>-200.51191554620351</v>
      </c>
      <c r="BE980" s="16">
        <f>IF(BD980="Neg","Neg",BD980*HLOOKUP(BE$3,T_GDP[#All],2,FALSE))</f>
        <v>-213.73766553728734</v>
      </c>
      <c r="BF980" s="16">
        <f>IF(BE980="Neg","Neg",BE980*HLOOKUP(BF$3,T_GDP[#All],2,FALSE))</f>
        <v>-217.58471052462642</v>
      </c>
      <c r="BG980" s="16">
        <f>IF(BF980="Neg","Neg",BF980*HLOOKUP(BG$3,T_GDP[#All],2,FALSE))</f>
        <v>-224.94506166411068</v>
      </c>
      <c r="BH980" s="16">
        <f>IF(BG980="Neg","Neg",BG980*HLOOKUP(BH$3,T_GDP[#All],2,FALSE))</f>
        <v>-232.24136638253859</v>
      </c>
      <c r="BI980" s="16">
        <f>IF(BH980="Neg","Neg",BH980*HLOOKUP(BI$3,T_GDP[#All],2,FALSE))</f>
        <v>-241.09242121330999</v>
      </c>
      <c r="BJ980" s="16">
        <f>IF(BI980="Neg","Neg",BI980*HLOOKUP(BJ$3,T_GDP[#All],2,FALSE))</f>
        <v>-250.57127312671628</v>
      </c>
    </row>
    <row r="981" spans="1:62" ht="13.9" customHeight="1" x14ac:dyDescent="0.25">
      <c r="A981" s="6"/>
      <c r="B981" s="30" t="s">
        <v>478</v>
      </c>
      <c r="C981" s="36" t="s">
        <v>1537</v>
      </c>
      <c r="D981" s="30" t="s">
        <v>716</v>
      </c>
      <c r="E981" s="23"/>
      <c r="F981" s="23"/>
      <c r="G981" s="23"/>
      <c r="H981" s="23"/>
      <c r="I981" s="23"/>
      <c r="J981" s="23"/>
      <c r="K981" s="23"/>
      <c r="L981" s="23"/>
      <c r="M981" s="23"/>
      <c r="N981" s="15"/>
      <c r="O981" s="15"/>
      <c r="P981" s="15"/>
      <c r="Q981" s="15"/>
      <c r="R981" s="15"/>
      <c r="S981" s="15"/>
      <c r="T981" s="15"/>
      <c r="U981" s="15"/>
      <c r="V981" s="15"/>
      <c r="W981" s="15"/>
      <c r="X981" s="15"/>
      <c r="Y981" s="15"/>
      <c r="Z981" s="15"/>
      <c r="AA981" s="15"/>
      <c r="AB981" s="15"/>
      <c r="AC981" s="15"/>
      <c r="AD981" s="15"/>
      <c r="AE981" s="15"/>
      <c r="AF981" s="15"/>
      <c r="AG981" s="15"/>
      <c r="AH981" s="15"/>
      <c r="AI981" s="25"/>
      <c r="AJ981" s="25"/>
      <c r="AK981" s="25"/>
      <c r="AL981" s="25"/>
      <c r="AM981" s="25"/>
      <c r="AN981" s="25"/>
      <c r="AO981" s="25"/>
      <c r="AP981" s="25"/>
      <c r="AQ981" s="25"/>
      <c r="AR981" s="25"/>
      <c r="AS981" s="32"/>
      <c r="AT981" s="32"/>
      <c r="AU981" s="32"/>
      <c r="AV981" s="32">
        <v>0</v>
      </c>
      <c r="AW981" s="32">
        <v>5</v>
      </c>
      <c r="AX981" s="32">
        <v>5</v>
      </c>
      <c r="AY981" s="32">
        <v>5</v>
      </c>
      <c r="AZ981" s="32">
        <v>5</v>
      </c>
      <c r="BA981" s="16">
        <f>IF(AZ981="Neg","Neg",AZ981*HLOOKUP(BA$3,T_GDP[#All],2,FALSE))</f>
        <v>5.1766515686484302</v>
      </c>
      <c r="BB981" s="16">
        <f>IF(BA981="Neg","Neg",BA981*HLOOKUP(BB$3,T_GDP[#All],2,FALSE))</f>
        <v>5.3483196024584805</v>
      </c>
      <c r="BC981" s="16">
        <f>IF(BB981="Neg","Neg",BB981*HLOOKUP(BC$3,T_GDP[#All],2,FALSE))</f>
        <v>4.9610423576684859</v>
      </c>
      <c r="BD981" s="16">
        <f>IF(BC981="Neg","Neg",BC981*HLOOKUP(BD$3,T_GDP[#All],2,FALSE))</f>
        <v>5.5697754318389867</v>
      </c>
      <c r="BE981" s="16">
        <f>IF(BD981="Neg","Neg",BD981*HLOOKUP(BE$3,T_GDP[#All],2,FALSE))</f>
        <v>5.9371573760357599</v>
      </c>
      <c r="BF981" s="16">
        <f>IF(BE981="Neg","Neg",BE981*HLOOKUP(BF$3,T_GDP[#All],2,FALSE))</f>
        <v>6.0440197367951782</v>
      </c>
      <c r="BG981" s="16">
        <f>IF(BF981="Neg","Neg",BF981*HLOOKUP(BG$3,T_GDP[#All],2,FALSE))</f>
        <v>6.2484739351141858</v>
      </c>
      <c r="BH981" s="16">
        <f>IF(BG981="Neg","Neg",BG981*HLOOKUP(BH$3,T_GDP[#All],2,FALSE))</f>
        <v>6.4511490661816282</v>
      </c>
      <c r="BI981" s="16">
        <f>IF(BH981="Neg","Neg",BH981*HLOOKUP(BI$3,T_GDP[#All],2,FALSE))</f>
        <v>6.6970117003697229</v>
      </c>
      <c r="BJ981" s="16">
        <f>IF(BI981="Neg","Neg",BI981*HLOOKUP(BJ$3,T_GDP[#All],2,FALSE))</f>
        <v>6.9603131424087872</v>
      </c>
    </row>
    <row r="982" spans="1:62" ht="13.9" customHeight="1" x14ac:dyDescent="0.25">
      <c r="A982" s="6"/>
      <c r="B982" s="30" t="s">
        <v>478</v>
      </c>
      <c r="C982" s="36" t="s">
        <v>1538</v>
      </c>
      <c r="D982" s="30" t="s">
        <v>716</v>
      </c>
      <c r="E982" s="23"/>
      <c r="F982" s="23"/>
      <c r="G982" s="23"/>
      <c r="H982" s="23"/>
      <c r="I982" s="23"/>
      <c r="J982" s="23"/>
      <c r="K982" s="23"/>
      <c r="L982" s="23"/>
      <c r="M982" s="23"/>
      <c r="N982" s="15"/>
      <c r="O982" s="15"/>
      <c r="P982" s="15"/>
      <c r="Q982" s="15"/>
      <c r="R982" s="15"/>
      <c r="S982" s="15"/>
      <c r="T982" s="15"/>
      <c r="U982" s="15"/>
      <c r="V982" s="15"/>
      <c r="W982" s="15"/>
      <c r="X982" s="15"/>
      <c r="Y982" s="15"/>
      <c r="Z982" s="15"/>
      <c r="AA982" s="15"/>
      <c r="AB982" s="15"/>
      <c r="AC982" s="15"/>
      <c r="AD982" s="15"/>
      <c r="AE982" s="15"/>
      <c r="AF982" s="15"/>
      <c r="AG982" s="15"/>
      <c r="AH982" s="15"/>
      <c r="AI982" s="25"/>
      <c r="AJ982" s="25"/>
      <c r="AK982" s="25"/>
      <c r="AL982" s="25"/>
      <c r="AM982" s="25"/>
      <c r="AN982" s="25"/>
      <c r="AO982" s="25"/>
      <c r="AP982" s="25"/>
      <c r="AQ982" s="25"/>
      <c r="AR982" s="25"/>
      <c r="AS982" s="32"/>
      <c r="AT982" s="32"/>
      <c r="AU982" s="32"/>
      <c r="AV982" s="32">
        <v>0</v>
      </c>
      <c r="AW982" s="32">
        <v>0</v>
      </c>
      <c r="AX982" s="32">
        <v>0</v>
      </c>
      <c r="AY982" s="32">
        <v>0</v>
      </c>
      <c r="AZ982" s="32">
        <v>0</v>
      </c>
      <c r="BA982" s="16">
        <f>IF(AZ982="Neg","Neg",AZ982*HLOOKUP(BA$3,T_GDP[#All],2,FALSE))</f>
        <v>0</v>
      </c>
      <c r="BB982" s="16">
        <f>IF(BA982="Neg","Neg",BA982*HLOOKUP(BB$3,T_GDP[#All],2,FALSE))</f>
        <v>0</v>
      </c>
      <c r="BC982" s="16">
        <f>IF(BB982="Neg","Neg",BB982*HLOOKUP(BC$3,T_GDP[#All],2,FALSE))</f>
        <v>0</v>
      </c>
      <c r="BD982" s="16">
        <f>IF(BC982="Neg","Neg",BC982*HLOOKUP(BD$3,T_GDP[#All],2,FALSE))</f>
        <v>0</v>
      </c>
      <c r="BE982" s="16">
        <f>IF(BD982="Neg","Neg",BD982*HLOOKUP(BE$3,T_GDP[#All],2,FALSE))</f>
        <v>0</v>
      </c>
      <c r="BF982" s="16">
        <f>IF(BE982="Neg","Neg",BE982*HLOOKUP(BF$3,T_GDP[#All],2,FALSE))</f>
        <v>0</v>
      </c>
      <c r="BG982" s="16">
        <f>IF(BF982="Neg","Neg",BF982*HLOOKUP(BG$3,T_GDP[#All],2,FALSE))</f>
        <v>0</v>
      </c>
      <c r="BH982" s="16">
        <f>IF(BG982="Neg","Neg",BG982*HLOOKUP(BH$3,T_GDP[#All],2,FALSE))</f>
        <v>0</v>
      </c>
      <c r="BI982" s="16">
        <f>IF(BH982="Neg","Neg",BH982*HLOOKUP(BI$3,T_GDP[#All],2,FALSE))</f>
        <v>0</v>
      </c>
      <c r="BJ982" s="16">
        <f>IF(BI982="Neg","Neg",BI982*HLOOKUP(BJ$3,T_GDP[#All],2,FALSE))</f>
        <v>0</v>
      </c>
    </row>
    <row r="983" spans="1:62" ht="13.9" customHeight="1" x14ac:dyDescent="0.25">
      <c r="A983" s="6"/>
      <c r="B983" s="30" t="s">
        <v>478</v>
      </c>
      <c r="C983" s="36" t="s">
        <v>1538</v>
      </c>
      <c r="D983" s="30" t="s">
        <v>725</v>
      </c>
      <c r="E983" s="23"/>
      <c r="F983" s="23"/>
      <c r="G983" s="23"/>
      <c r="H983" s="23"/>
      <c r="I983" s="23"/>
      <c r="J983" s="23"/>
      <c r="K983" s="23"/>
      <c r="L983" s="23"/>
      <c r="M983" s="23"/>
      <c r="N983" s="15"/>
      <c r="O983" s="15"/>
      <c r="P983" s="15"/>
      <c r="Q983" s="15"/>
      <c r="R983" s="15"/>
      <c r="S983" s="15"/>
      <c r="T983" s="15"/>
      <c r="U983" s="15"/>
      <c r="V983" s="15"/>
      <c r="W983" s="15"/>
      <c r="X983" s="15"/>
      <c r="Y983" s="15"/>
      <c r="Z983" s="15"/>
      <c r="AA983" s="15"/>
      <c r="AB983" s="15"/>
      <c r="AC983" s="15"/>
      <c r="AD983" s="15"/>
      <c r="AE983" s="15"/>
      <c r="AF983" s="15"/>
      <c r="AG983" s="15"/>
      <c r="AH983" s="15"/>
      <c r="AI983" s="25"/>
      <c r="AJ983" s="25"/>
      <c r="AK983" s="25"/>
      <c r="AL983" s="25"/>
      <c r="AM983" s="25"/>
      <c r="AN983" s="25"/>
      <c r="AO983" s="25"/>
      <c r="AP983" s="25"/>
      <c r="AQ983" s="25"/>
      <c r="AR983" s="25"/>
      <c r="AS983" s="32"/>
      <c r="AT983" s="32"/>
      <c r="AU983" s="32"/>
      <c r="AV983" s="32">
        <v>0</v>
      </c>
      <c r="AW983" s="32">
        <v>-5</v>
      </c>
      <c r="AX983" s="32">
        <v>0</v>
      </c>
      <c r="AY983" s="32">
        <v>0</v>
      </c>
      <c r="AZ983" s="32">
        <v>0</v>
      </c>
      <c r="BA983" s="16">
        <f>IF(AZ983="Neg","Neg",AZ983*HLOOKUP(BA$3,T_GDP[#All],2,FALSE))</f>
        <v>0</v>
      </c>
      <c r="BB983" s="16">
        <f>IF(BA983="Neg","Neg",BA983*HLOOKUP(BB$3,T_GDP[#All],2,FALSE))</f>
        <v>0</v>
      </c>
      <c r="BC983" s="16">
        <f>IF(BB983="Neg","Neg",BB983*HLOOKUP(BC$3,T_GDP[#All],2,FALSE))</f>
        <v>0</v>
      </c>
      <c r="BD983" s="16">
        <f>IF(BC983="Neg","Neg",BC983*HLOOKUP(BD$3,T_GDP[#All],2,FALSE))</f>
        <v>0</v>
      </c>
      <c r="BE983" s="16">
        <f>IF(BD983="Neg","Neg",BD983*HLOOKUP(BE$3,T_GDP[#All],2,FALSE))</f>
        <v>0</v>
      </c>
      <c r="BF983" s="16">
        <f>IF(BE983="Neg","Neg",BE983*HLOOKUP(BF$3,T_GDP[#All],2,FALSE))</f>
        <v>0</v>
      </c>
      <c r="BG983" s="16">
        <f>IF(BF983="Neg","Neg",BF983*HLOOKUP(BG$3,T_GDP[#All],2,FALSE))</f>
        <v>0</v>
      </c>
      <c r="BH983" s="16">
        <f>IF(BG983="Neg","Neg",BG983*HLOOKUP(BH$3,T_GDP[#All],2,FALSE))</f>
        <v>0</v>
      </c>
      <c r="BI983" s="16">
        <f>IF(BH983="Neg","Neg",BH983*HLOOKUP(BI$3,T_GDP[#All],2,FALSE))</f>
        <v>0</v>
      </c>
      <c r="BJ983" s="16">
        <f>IF(BI983="Neg","Neg",BI983*HLOOKUP(BJ$3,T_GDP[#All],2,FALSE))</f>
        <v>0</v>
      </c>
    </row>
    <row r="984" spans="1:62" ht="13.9" customHeight="1" x14ac:dyDescent="0.25">
      <c r="A984" s="6"/>
      <c r="B984" s="30" t="s">
        <v>478</v>
      </c>
      <c r="C984" s="36" t="s">
        <v>1539</v>
      </c>
      <c r="D984" s="30" t="s">
        <v>725</v>
      </c>
      <c r="E984" s="23"/>
      <c r="F984" s="23"/>
      <c r="G984" s="23"/>
      <c r="H984" s="23"/>
      <c r="I984" s="23"/>
      <c r="J984" s="23"/>
      <c r="K984" s="23"/>
      <c r="L984" s="23"/>
      <c r="M984" s="23"/>
      <c r="N984" s="15"/>
      <c r="O984" s="15"/>
      <c r="P984" s="15"/>
      <c r="Q984" s="15"/>
      <c r="R984" s="15"/>
      <c r="S984" s="15"/>
      <c r="T984" s="15"/>
      <c r="U984" s="15"/>
      <c r="V984" s="15"/>
      <c r="W984" s="15"/>
      <c r="X984" s="15"/>
      <c r="Y984" s="15"/>
      <c r="Z984" s="15"/>
      <c r="AA984" s="15"/>
      <c r="AB984" s="15"/>
      <c r="AC984" s="15"/>
      <c r="AD984" s="15"/>
      <c r="AE984" s="15"/>
      <c r="AF984" s="15"/>
      <c r="AG984" s="15"/>
      <c r="AH984" s="15"/>
      <c r="AI984" s="25"/>
      <c r="AJ984" s="25"/>
      <c r="AK984" s="25"/>
      <c r="AL984" s="25"/>
      <c r="AM984" s="25"/>
      <c r="AN984" s="25"/>
      <c r="AO984" s="25"/>
      <c r="AP984" s="25"/>
      <c r="AQ984" s="25"/>
      <c r="AR984" s="25"/>
      <c r="AS984" s="32"/>
      <c r="AT984" s="32"/>
      <c r="AU984" s="32"/>
      <c r="AV984" s="32">
        <v>0</v>
      </c>
      <c r="AW984" s="32">
        <v>-15</v>
      </c>
      <c r="AX984" s="32">
        <v>-45</v>
      </c>
      <c r="AY984" s="32">
        <v>-65</v>
      </c>
      <c r="AZ984" s="32">
        <v>-75</v>
      </c>
      <c r="BA984" s="16">
        <f>IF(AZ984="Neg","Neg",AZ984*HLOOKUP(BA$3,T_GDP[#All],2,FALSE))</f>
        <v>-77.64977352972646</v>
      </c>
      <c r="BB984" s="16">
        <f>IF(BA984="Neg","Neg",BA984*HLOOKUP(BB$3,T_GDP[#All],2,FALSE))</f>
        <v>-80.224794036877213</v>
      </c>
      <c r="BC984" s="16">
        <f>IF(BB984="Neg","Neg",BB984*HLOOKUP(BC$3,T_GDP[#All],2,FALSE))</f>
        <v>-74.415635365027299</v>
      </c>
      <c r="BD984" s="16">
        <f>IF(BC984="Neg","Neg",BC984*HLOOKUP(BD$3,T_GDP[#All],2,FALSE))</f>
        <v>-83.54663147758481</v>
      </c>
      <c r="BE984" s="16">
        <f>IF(BD984="Neg","Neg",BD984*HLOOKUP(BE$3,T_GDP[#All],2,FALSE))</f>
        <v>-89.057360640536416</v>
      </c>
      <c r="BF984" s="16">
        <f>IF(BE984="Neg","Neg",BE984*HLOOKUP(BF$3,T_GDP[#All],2,FALSE))</f>
        <v>-90.660296051927688</v>
      </c>
      <c r="BG984" s="16">
        <f>IF(BF984="Neg","Neg",BF984*HLOOKUP(BG$3,T_GDP[#All],2,FALSE))</f>
        <v>-93.72710902671281</v>
      </c>
      <c r="BH984" s="16">
        <f>IF(BG984="Neg","Neg",BG984*HLOOKUP(BH$3,T_GDP[#All],2,FALSE))</f>
        <v>-96.767235992724437</v>
      </c>
      <c r="BI984" s="16">
        <f>IF(BH984="Neg","Neg",BH984*HLOOKUP(BI$3,T_GDP[#All],2,FALSE))</f>
        <v>-100.45517550554585</v>
      </c>
      <c r="BJ984" s="16">
        <f>IF(BI984="Neg","Neg",BI984*HLOOKUP(BJ$3,T_GDP[#All],2,FALSE))</f>
        <v>-104.40469713613182</v>
      </c>
    </row>
    <row r="985" spans="1:62" ht="13.9" customHeight="1" x14ac:dyDescent="0.25">
      <c r="A985" s="6"/>
      <c r="B985" s="30" t="s">
        <v>478</v>
      </c>
      <c r="C985" s="36" t="s">
        <v>489</v>
      </c>
      <c r="D985" s="30" t="s">
        <v>716</v>
      </c>
      <c r="E985" s="23"/>
      <c r="F985" s="23"/>
      <c r="G985" s="23"/>
      <c r="H985" s="23"/>
      <c r="I985" s="23"/>
      <c r="J985" s="23"/>
      <c r="K985" s="23"/>
      <c r="L985" s="23"/>
      <c r="M985" s="23"/>
      <c r="N985" s="15"/>
      <c r="O985" s="15"/>
      <c r="P985" s="15"/>
      <c r="Q985" s="15"/>
      <c r="R985" s="15"/>
      <c r="S985" s="15"/>
      <c r="T985" s="15"/>
      <c r="U985" s="15"/>
      <c r="V985" s="15"/>
      <c r="W985" s="15"/>
      <c r="X985" s="15"/>
      <c r="Y985" s="15"/>
      <c r="Z985" s="15"/>
      <c r="AA985" s="15"/>
      <c r="AB985" s="15"/>
      <c r="AC985" s="15"/>
      <c r="AD985" s="15"/>
      <c r="AE985" s="15"/>
      <c r="AF985" s="15"/>
      <c r="AG985" s="15"/>
      <c r="AH985" s="15"/>
      <c r="AI985" s="25"/>
      <c r="AJ985" s="25"/>
      <c r="AK985" s="25"/>
      <c r="AL985" s="25"/>
      <c r="AM985" s="25"/>
      <c r="AN985" s="25"/>
      <c r="AO985" s="25"/>
      <c r="AP985" s="25"/>
      <c r="AQ985" s="25"/>
      <c r="AR985" s="25"/>
      <c r="AS985" s="32"/>
      <c r="AT985" s="32"/>
      <c r="AU985" s="32"/>
      <c r="AV985" s="32">
        <v>0</v>
      </c>
      <c r="AW985" s="32">
        <v>0</v>
      </c>
      <c r="AX985" s="32">
        <v>0</v>
      </c>
      <c r="AY985" s="32">
        <v>0</v>
      </c>
      <c r="AZ985" s="32">
        <v>0</v>
      </c>
      <c r="BA985" s="16">
        <f>IF(AZ985="Neg","Neg",AZ985*HLOOKUP(BA$3,T_GDP[#All],2,FALSE))</f>
        <v>0</v>
      </c>
      <c r="BB985" s="16">
        <f>IF(BA985="Neg","Neg",BA985*HLOOKUP(BB$3,T_GDP[#All],2,FALSE))</f>
        <v>0</v>
      </c>
      <c r="BC985" s="16">
        <f>IF(BB985="Neg","Neg",BB985*HLOOKUP(BC$3,T_GDP[#All],2,FALSE))</f>
        <v>0</v>
      </c>
      <c r="BD985" s="16">
        <f>IF(BC985="Neg","Neg",BC985*HLOOKUP(BD$3,T_GDP[#All],2,FALSE))</f>
        <v>0</v>
      </c>
      <c r="BE985" s="16">
        <f>IF(BD985="Neg","Neg",BD985*HLOOKUP(BE$3,T_GDP[#All],2,FALSE))</f>
        <v>0</v>
      </c>
      <c r="BF985" s="16">
        <f>IF(BE985="Neg","Neg",BE985*HLOOKUP(BF$3,T_GDP[#All],2,FALSE))</f>
        <v>0</v>
      </c>
      <c r="BG985" s="16">
        <f>IF(BF985="Neg","Neg",BF985*HLOOKUP(BG$3,T_GDP[#All],2,FALSE))</f>
        <v>0</v>
      </c>
      <c r="BH985" s="16">
        <f>IF(BG985="Neg","Neg",BG985*HLOOKUP(BH$3,T_GDP[#All],2,FALSE))</f>
        <v>0</v>
      </c>
      <c r="BI985" s="16">
        <f>IF(BH985="Neg","Neg",BH985*HLOOKUP(BI$3,T_GDP[#All],2,FALSE))</f>
        <v>0</v>
      </c>
      <c r="BJ985" s="16">
        <f>IF(BI985="Neg","Neg",BI985*HLOOKUP(BJ$3,T_GDP[#All],2,FALSE))</f>
        <v>0</v>
      </c>
    </row>
    <row r="986" spans="1:62" ht="13.9" customHeight="1" x14ac:dyDescent="0.25">
      <c r="A986" s="6"/>
      <c r="B986" s="30" t="s">
        <v>478</v>
      </c>
      <c r="C986" s="36" t="s">
        <v>1540</v>
      </c>
      <c r="D986" s="30" t="s">
        <v>725</v>
      </c>
      <c r="E986" s="23"/>
      <c r="F986" s="23"/>
      <c r="G986" s="23"/>
      <c r="H986" s="23"/>
      <c r="I986" s="23"/>
      <c r="J986" s="23"/>
      <c r="K986" s="23"/>
      <c r="L986" s="23"/>
      <c r="M986" s="23"/>
      <c r="N986" s="15"/>
      <c r="O986" s="15"/>
      <c r="P986" s="15"/>
      <c r="Q986" s="15"/>
      <c r="R986" s="15"/>
      <c r="S986" s="15"/>
      <c r="T986" s="15"/>
      <c r="U986" s="15"/>
      <c r="V986" s="15"/>
      <c r="W986" s="15"/>
      <c r="X986" s="15"/>
      <c r="Y986" s="15"/>
      <c r="Z986" s="15"/>
      <c r="AA986" s="15"/>
      <c r="AB986" s="15"/>
      <c r="AC986" s="15"/>
      <c r="AD986" s="15"/>
      <c r="AE986" s="15"/>
      <c r="AF986" s="15"/>
      <c r="AG986" s="15"/>
      <c r="AH986" s="15"/>
      <c r="AI986" s="25"/>
      <c r="AJ986" s="25"/>
      <c r="AK986" s="25"/>
      <c r="AL986" s="25"/>
      <c r="AM986" s="25"/>
      <c r="AN986" s="25"/>
      <c r="AO986" s="25"/>
      <c r="AP986" s="25"/>
      <c r="AQ986" s="25"/>
      <c r="AR986" s="25"/>
      <c r="AS986" s="32"/>
      <c r="AT986" s="32"/>
      <c r="AU986" s="32"/>
      <c r="AV986" s="32">
        <v>0</v>
      </c>
      <c r="AW986" s="32">
        <v>-5</v>
      </c>
      <c r="AX986" s="32">
        <v>-5</v>
      </c>
      <c r="AY986" s="32">
        <v>-5</v>
      </c>
      <c r="AZ986" s="32">
        <v>-5</v>
      </c>
      <c r="BA986" s="16">
        <f>IF(AZ986="Neg","Neg",AZ986*HLOOKUP(BA$3,T_GDP[#All],2,FALSE))</f>
        <v>-5.1766515686484302</v>
      </c>
      <c r="BB986" s="16">
        <f>IF(BA986="Neg","Neg",BA986*HLOOKUP(BB$3,T_GDP[#All],2,FALSE))</f>
        <v>-5.3483196024584805</v>
      </c>
      <c r="BC986" s="16">
        <f>IF(BB986="Neg","Neg",BB986*HLOOKUP(BC$3,T_GDP[#All],2,FALSE))</f>
        <v>-4.9610423576684859</v>
      </c>
      <c r="BD986" s="16">
        <f>IF(BC986="Neg","Neg",BC986*HLOOKUP(BD$3,T_GDP[#All],2,FALSE))</f>
        <v>-5.5697754318389867</v>
      </c>
      <c r="BE986" s="16">
        <f>IF(BD986="Neg","Neg",BD986*HLOOKUP(BE$3,T_GDP[#All],2,FALSE))</f>
        <v>-5.9371573760357599</v>
      </c>
      <c r="BF986" s="16">
        <f>IF(BE986="Neg","Neg",BE986*HLOOKUP(BF$3,T_GDP[#All],2,FALSE))</f>
        <v>-6.0440197367951782</v>
      </c>
      <c r="BG986" s="16">
        <f>IF(BF986="Neg","Neg",BF986*HLOOKUP(BG$3,T_GDP[#All],2,FALSE))</f>
        <v>-6.2484739351141858</v>
      </c>
      <c r="BH986" s="16">
        <f>IF(BG986="Neg","Neg",BG986*HLOOKUP(BH$3,T_GDP[#All],2,FALSE))</f>
        <v>-6.4511490661816282</v>
      </c>
      <c r="BI986" s="16">
        <f>IF(BH986="Neg","Neg",BH986*HLOOKUP(BI$3,T_GDP[#All],2,FALSE))</f>
        <v>-6.6970117003697229</v>
      </c>
      <c r="BJ986" s="16">
        <f>IF(BI986="Neg","Neg",BI986*HLOOKUP(BJ$3,T_GDP[#All],2,FALSE))</f>
        <v>-6.9603131424087872</v>
      </c>
    </row>
    <row r="987" spans="1:62" ht="13.9" customHeight="1" x14ac:dyDescent="0.25">
      <c r="A987" s="6"/>
      <c r="B987" s="30" t="s">
        <v>478</v>
      </c>
      <c r="C987" s="36" t="s">
        <v>1540</v>
      </c>
      <c r="D987" s="30" t="s">
        <v>728</v>
      </c>
      <c r="E987" s="23"/>
      <c r="F987" s="23"/>
      <c r="G987" s="23"/>
      <c r="H987" s="23"/>
      <c r="I987" s="23"/>
      <c r="J987" s="23"/>
      <c r="K987" s="23"/>
      <c r="L987" s="23"/>
      <c r="M987" s="23"/>
      <c r="N987" s="15"/>
      <c r="O987" s="15"/>
      <c r="P987" s="15"/>
      <c r="Q987" s="15"/>
      <c r="R987" s="15"/>
      <c r="S987" s="15"/>
      <c r="T987" s="15"/>
      <c r="U987" s="15"/>
      <c r="V987" s="15"/>
      <c r="W987" s="15"/>
      <c r="X987" s="15"/>
      <c r="Y987" s="15"/>
      <c r="Z987" s="15"/>
      <c r="AA987" s="15"/>
      <c r="AB987" s="15"/>
      <c r="AC987" s="15"/>
      <c r="AD987" s="15"/>
      <c r="AE987" s="15"/>
      <c r="AF987" s="15"/>
      <c r="AG987" s="15"/>
      <c r="AH987" s="15"/>
      <c r="AI987" s="25"/>
      <c r="AJ987" s="25"/>
      <c r="AK987" s="25"/>
      <c r="AL987" s="25"/>
      <c r="AM987" s="25"/>
      <c r="AN987" s="25"/>
      <c r="AO987" s="25"/>
      <c r="AP987" s="25"/>
      <c r="AQ987" s="25"/>
      <c r="AR987" s="25"/>
      <c r="AS987" s="32"/>
      <c r="AT987" s="32"/>
      <c r="AU987" s="32"/>
      <c r="AV987" s="32">
        <v>0</v>
      </c>
      <c r="AW987" s="32">
        <v>-5</v>
      </c>
      <c r="AX987" s="32">
        <v>-5</v>
      </c>
      <c r="AY987" s="32">
        <v>-5</v>
      </c>
      <c r="AZ987" s="32">
        <v>-5</v>
      </c>
      <c r="BA987" s="16">
        <f>IF(AZ987="Neg","Neg",AZ987*HLOOKUP(BA$3,T_GDP[#All],2,FALSE))</f>
        <v>-5.1766515686484302</v>
      </c>
      <c r="BB987" s="16">
        <f>IF(BA987="Neg","Neg",BA987*HLOOKUP(BB$3,T_GDP[#All],2,FALSE))</f>
        <v>-5.3483196024584805</v>
      </c>
      <c r="BC987" s="16">
        <f>IF(BB987="Neg","Neg",BB987*HLOOKUP(BC$3,T_GDP[#All],2,FALSE))</f>
        <v>-4.9610423576684859</v>
      </c>
      <c r="BD987" s="16">
        <f>IF(BC987="Neg","Neg",BC987*HLOOKUP(BD$3,T_GDP[#All],2,FALSE))</f>
        <v>-5.5697754318389867</v>
      </c>
      <c r="BE987" s="16">
        <f>IF(BD987="Neg","Neg",BD987*HLOOKUP(BE$3,T_GDP[#All],2,FALSE))</f>
        <v>-5.9371573760357599</v>
      </c>
      <c r="BF987" s="16">
        <f>IF(BE987="Neg","Neg",BE987*HLOOKUP(BF$3,T_GDP[#All],2,FALSE))</f>
        <v>-6.0440197367951782</v>
      </c>
      <c r="BG987" s="16">
        <f>IF(BF987="Neg","Neg",BF987*HLOOKUP(BG$3,T_GDP[#All],2,FALSE))</f>
        <v>-6.2484739351141858</v>
      </c>
      <c r="BH987" s="16">
        <f>IF(BG987="Neg","Neg",BG987*HLOOKUP(BH$3,T_GDP[#All],2,FALSE))</f>
        <v>-6.4511490661816282</v>
      </c>
      <c r="BI987" s="16">
        <f>IF(BH987="Neg","Neg",BH987*HLOOKUP(BI$3,T_GDP[#All],2,FALSE))</f>
        <v>-6.6970117003697229</v>
      </c>
      <c r="BJ987" s="16">
        <f>IF(BI987="Neg","Neg",BI987*HLOOKUP(BJ$3,T_GDP[#All],2,FALSE))</f>
        <v>-6.9603131424087872</v>
      </c>
    </row>
    <row r="988" spans="1:62" ht="13.9" customHeight="1" x14ac:dyDescent="0.25">
      <c r="A988" s="6"/>
      <c r="B988" s="30" t="s">
        <v>478</v>
      </c>
      <c r="C988" s="36" t="s">
        <v>1541</v>
      </c>
      <c r="D988" s="30" t="s">
        <v>731</v>
      </c>
      <c r="E988" s="23"/>
      <c r="F988" s="23"/>
      <c r="G988" s="23"/>
      <c r="H988" s="23"/>
      <c r="I988" s="23"/>
      <c r="J988" s="23"/>
      <c r="K988" s="23"/>
      <c r="L988" s="23"/>
      <c r="M988" s="23"/>
      <c r="N988" s="15"/>
      <c r="O988" s="15"/>
      <c r="P988" s="15"/>
      <c r="Q988" s="15"/>
      <c r="R988" s="15"/>
      <c r="S988" s="15"/>
      <c r="T988" s="15"/>
      <c r="U988" s="15"/>
      <c r="V988" s="15"/>
      <c r="W988" s="15"/>
      <c r="X988" s="15"/>
      <c r="Y988" s="15"/>
      <c r="Z988" s="15"/>
      <c r="AA988" s="15"/>
      <c r="AB988" s="15"/>
      <c r="AC988" s="15"/>
      <c r="AD988" s="15"/>
      <c r="AE988" s="15"/>
      <c r="AF988" s="15"/>
      <c r="AG988" s="15"/>
      <c r="AH988" s="15"/>
      <c r="AI988" s="25"/>
      <c r="AJ988" s="25"/>
      <c r="AK988" s="25"/>
      <c r="AL988" s="25"/>
      <c r="AM988" s="25"/>
      <c r="AN988" s="25"/>
      <c r="AO988" s="25"/>
      <c r="AP988" s="25"/>
      <c r="AQ988" s="25"/>
      <c r="AR988" s="25"/>
      <c r="AS988" s="32"/>
      <c r="AT988" s="32"/>
      <c r="AU988" s="32"/>
      <c r="AV988" s="32">
        <v>0</v>
      </c>
      <c r="AW988" s="32">
        <v>195</v>
      </c>
      <c r="AX988" s="32">
        <v>250</v>
      </c>
      <c r="AY988" s="32">
        <v>245</v>
      </c>
      <c r="AZ988" s="32">
        <v>250</v>
      </c>
      <c r="BA988" s="16">
        <f>IF(AZ988="Neg","Neg",AZ988*HLOOKUP(BA$3,T_GDP[#All],2,FALSE))</f>
        <v>258.83257843242154</v>
      </c>
      <c r="BB988" s="16">
        <f>IF(BA988="Neg","Neg",BA988*HLOOKUP(BB$3,T_GDP[#All],2,FALSE))</f>
        <v>267.41598012292405</v>
      </c>
      <c r="BC988" s="16">
        <f>IF(BB988="Neg","Neg",BB988*HLOOKUP(BC$3,T_GDP[#All],2,FALSE))</f>
        <v>248.05211788342433</v>
      </c>
      <c r="BD988" s="16">
        <f>IF(BC988="Neg","Neg",BC988*HLOOKUP(BD$3,T_GDP[#All],2,FALSE))</f>
        <v>278.48877159194939</v>
      </c>
      <c r="BE988" s="16">
        <f>IF(BD988="Neg","Neg",BD988*HLOOKUP(BE$3,T_GDP[#All],2,FALSE))</f>
        <v>296.85786880178807</v>
      </c>
      <c r="BF988" s="16">
        <f>IF(BE988="Neg","Neg",BE988*HLOOKUP(BF$3,T_GDP[#All],2,FALSE))</f>
        <v>302.20098683975897</v>
      </c>
      <c r="BG988" s="16">
        <f>IF(BF988="Neg","Neg",BF988*HLOOKUP(BG$3,T_GDP[#All],2,FALSE))</f>
        <v>312.42369675570933</v>
      </c>
      <c r="BH988" s="16">
        <f>IF(BG988="Neg","Neg",BG988*HLOOKUP(BH$3,T_GDP[#All],2,FALSE))</f>
        <v>322.55745330908144</v>
      </c>
      <c r="BI988" s="16">
        <f>IF(BH988="Neg","Neg",BH988*HLOOKUP(BI$3,T_GDP[#All],2,FALSE))</f>
        <v>334.85058501848619</v>
      </c>
      <c r="BJ988" s="16">
        <f>IF(BI988="Neg","Neg",BI988*HLOOKUP(BJ$3,T_GDP[#All],2,FALSE))</f>
        <v>348.01565712043936</v>
      </c>
    </row>
    <row r="989" spans="1:62" ht="13.9" customHeight="1" x14ac:dyDescent="0.25">
      <c r="A989" s="6"/>
      <c r="B989" s="30" t="s">
        <v>478</v>
      </c>
      <c r="C989" s="36" t="s">
        <v>485</v>
      </c>
      <c r="D989" s="30" t="s">
        <v>725</v>
      </c>
      <c r="E989" s="23"/>
      <c r="F989" s="23"/>
      <c r="G989" s="23"/>
      <c r="H989" s="23"/>
      <c r="I989" s="23"/>
      <c r="J989" s="23"/>
      <c r="K989" s="23"/>
      <c r="L989" s="23"/>
      <c r="M989" s="23"/>
      <c r="N989" s="15"/>
      <c r="O989" s="15"/>
      <c r="P989" s="15"/>
      <c r="Q989" s="15"/>
      <c r="R989" s="15"/>
      <c r="S989" s="15"/>
      <c r="T989" s="15"/>
      <c r="U989" s="15"/>
      <c r="V989" s="15"/>
      <c r="W989" s="15"/>
      <c r="X989" s="15"/>
      <c r="Y989" s="15"/>
      <c r="Z989" s="15"/>
      <c r="AA989" s="15"/>
      <c r="AB989" s="15"/>
      <c r="AC989" s="15"/>
      <c r="AD989" s="15"/>
      <c r="AE989" s="15"/>
      <c r="AF989" s="15"/>
      <c r="AG989" s="15"/>
      <c r="AH989" s="15"/>
      <c r="AI989" s="25"/>
      <c r="AJ989" s="25"/>
      <c r="AK989" s="25"/>
      <c r="AL989" s="25"/>
      <c r="AM989" s="25"/>
      <c r="AN989" s="25"/>
      <c r="AO989" s="25"/>
      <c r="AP989" s="25"/>
      <c r="AQ989" s="25"/>
      <c r="AR989" s="25"/>
      <c r="AS989" s="32"/>
      <c r="AT989" s="32"/>
      <c r="AU989" s="32"/>
      <c r="AV989" s="32">
        <v>0</v>
      </c>
      <c r="AW989" s="32">
        <v>-1095</v>
      </c>
      <c r="AX989" s="32">
        <v>-1075</v>
      </c>
      <c r="AY989" s="32">
        <v>-1100</v>
      </c>
      <c r="AZ989" s="32">
        <v>-1285</v>
      </c>
      <c r="BA989" s="16">
        <f>IF(AZ989="Neg","Neg",AZ989*HLOOKUP(BA$3,T_GDP[#All],2,FALSE))</f>
        <v>-1330.3994531426467</v>
      </c>
      <c r="BB989" s="16">
        <f>IF(BA989="Neg","Neg",BA989*HLOOKUP(BB$3,T_GDP[#All],2,FALSE))</f>
        <v>-1374.5181378318296</v>
      </c>
      <c r="BC989" s="16">
        <f>IF(BB989="Neg","Neg",BB989*HLOOKUP(BC$3,T_GDP[#All],2,FALSE))</f>
        <v>-1274.9878859208011</v>
      </c>
      <c r="BD989" s="16">
        <f>IF(BC989="Neg","Neg",BC989*HLOOKUP(BD$3,T_GDP[#All],2,FALSE))</f>
        <v>-1431.4322859826198</v>
      </c>
      <c r="BE989" s="16">
        <f>IF(BD989="Neg","Neg",BD989*HLOOKUP(BE$3,T_GDP[#All],2,FALSE))</f>
        <v>-1525.8494456411904</v>
      </c>
      <c r="BF989" s="16">
        <f>IF(BE989="Neg","Neg",BE989*HLOOKUP(BF$3,T_GDP[#All],2,FALSE))</f>
        <v>-1553.3130723563609</v>
      </c>
      <c r="BG989" s="16">
        <f>IF(BF989="Neg","Neg",BF989*HLOOKUP(BG$3,T_GDP[#All],2,FALSE))</f>
        <v>-1605.8578013243459</v>
      </c>
      <c r="BH989" s="16">
        <f>IF(BG989="Neg","Neg",BG989*HLOOKUP(BH$3,T_GDP[#All],2,FALSE))</f>
        <v>-1657.9453100086785</v>
      </c>
      <c r="BI989" s="16">
        <f>IF(BH989="Neg","Neg",BH989*HLOOKUP(BI$3,T_GDP[#All],2,FALSE))</f>
        <v>-1721.1320069950189</v>
      </c>
      <c r="BJ989" s="16">
        <f>IF(BI989="Neg","Neg",BI989*HLOOKUP(BJ$3,T_GDP[#All],2,FALSE))</f>
        <v>-1788.8004775990582</v>
      </c>
    </row>
    <row r="990" spans="1:62" ht="13.9" customHeight="1" x14ac:dyDescent="0.25">
      <c r="A990" s="6"/>
      <c r="B990" s="30" t="s">
        <v>478</v>
      </c>
      <c r="C990" s="36" t="s">
        <v>485</v>
      </c>
      <c r="D990" s="30" t="s">
        <v>728</v>
      </c>
      <c r="E990" s="23"/>
      <c r="F990" s="23"/>
      <c r="G990" s="23"/>
      <c r="H990" s="23"/>
      <c r="I990" s="23"/>
      <c r="J990" s="23"/>
      <c r="K990" s="23"/>
      <c r="L990" s="23"/>
      <c r="M990" s="23"/>
      <c r="N990" s="15"/>
      <c r="O990" s="15"/>
      <c r="P990" s="15"/>
      <c r="Q990" s="15"/>
      <c r="R990" s="15"/>
      <c r="S990" s="15"/>
      <c r="T990" s="15"/>
      <c r="U990" s="15"/>
      <c r="V990" s="15"/>
      <c r="W990" s="15"/>
      <c r="X990" s="15"/>
      <c r="Y990" s="15"/>
      <c r="Z990" s="15"/>
      <c r="AA990" s="15"/>
      <c r="AB990" s="15"/>
      <c r="AC990" s="15"/>
      <c r="AD990" s="15"/>
      <c r="AE990" s="15"/>
      <c r="AF990" s="15"/>
      <c r="AG990" s="15"/>
      <c r="AH990" s="15"/>
      <c r="AI990" s="25"/>
      <c r="AJ990" s="25"/>
      <c r="AK990" s="25"/>
      <c r="AL990" s="25"/>
      <c r="AM990" s="25"/>
      <c r="AN990" s="25"/>
      <c r="AO990" s="25"/>
      <c r="AP990" s="25"/>
      <c r="AQ990" s="25"/>
      <c r="AR990" s="25"/>
      <c r="AS990" s="32"/>
      <c r="AT990" s="32"/>
      <c r="AU990" s="32"/>
      <c r="AV990" s="32">
        <v>0</v>
      </c>
      <c r="AW990" s="32">
        <v>0</v>
      </c>
      <c r="AX990" s="32">
        <v>0</v>
      </c>
      <c r="AY990" s="32">
        <v>0</v>
      </c>
      <c r="AZ990" s="32">
        <v>20</v>
      </c>
      <c r="BA990" s="16">
        <f>IF(AZ990="Neg","Neg",AZ990*HLOOKUP(BA$3,T_GDP[#All],2,FALSE))</f>
        <v>20.706606274593721</v>
      </c>
      <c r="BB990" s="16">
        <f>IF(BA990="Neg","Neg",BA990*HLOOKUP(BB$3,T_GDP[#All],2,FALSE))</f>
        <v>21.393278409833922</v>
      </c>
      <c r="BC990" s="16">
        <f>IF(BB990="Neg","Neg",BB990*HLOOKUP(BC$3,T_GDP[#All],2,FALSE))</f>
        <v>19.844169430673944</v>
      </c>
      <c r="BD990" s="16">
        <f>IF(BC990="Neg","Neg",BC990*HLOOKUP(BD$3,T_GDP[#All],2,FALSE))</f>
        <v>22.279101727355947</v>
      </c>
      <c r="BE990" s="16">
        <f>IF(BD990="Neg","Neg",BD990*HLOOKUP(BE$3,T_GDP[#All],2,FALSE))</f>
        <v>23.74862950414304</v>
      </c>
      <c r="BF990" s="16">
        <f>IF(BE990="Neg","Neg",BE990*HLOOKUP(BF$3,T_GDP[#All],2,FALSE))</f>
        <v>24.176078947180713</v>
      </c>
      <c r="BG990" s="16">
        <f>IF(BF990="Neg","Neg",BF990*HLOOKUP(BG$3,T_GDP[#All],2,FALSE))</f>
        <v>24.993895740456743</v>
      </c>
      <c r="BH990" s="16">
        <f>IF(BG990="Neg","Neg",BG990*HLOOKUP(BH$3,T_GDP[#All],2,FALSE))</f>
        <v>25.804596264726513</v>
      </c>
      <c r="BI990" s="16">
        <f>IF(BH990="Neg","Neg",BH990*HLOOKUP(BI$3,T_GDP[#All],2,FALSE))</f>
        <v>26.788046801478892</v>
      </c>
      <c r="BJ990" s="16">
        <f>IF(BI990="Neg","Neg",BI990*HLOOKUP(BJ$3,T_GDP[#All],2,FALSE))</f>
        <v>27.841252569635149</v>
      </c>
    </row>
    <row r="991" spans="1:62" ht="13.9" customHeight="1" x14ac:dyDescent="0.25">
      <c r="A991" s="6"/>
      <c r="B991" s="30" t="s">
        <v>478</v>
      </c>
      <c r="C991" s="36" t="s">
        <v>484</v>
      </c>
      <c r="D991" s="30" t="s">
        <v>725</v>
      </c>
      <c r="E991" s="23"/>
      <c r="F991" s="23"/>
      <c r="G991" s="23"/>
      <c r="H991" s="23"/>
      <c r="I991" s="23"/>
      <c r="J991" s="23"/>
      <c r="K991" s="23"/>
      <c r="L991" s="23"/>
      <c r="M991" s="23"/>
      <c r="N991" s="15"/>
      <c r="O991" s="15"/>
      <c r="P991" s="15"/>
      <c r="Q991" s="15"/>
      <c r="R991" s="15"/>
      <c r="S991" s="15"/>
      <c r="T991" s="15"/>
      <c r="U991" s="15"/>
      <c r="V991" s="15"/>
      <c r="W991" s="15"/>
      <c r="X991" s="15"/>
      <c r="Y991" s="15"/>
      <c r="Z991" s="15"/>
      <c r="AA991" s="15"/>
      <c r="AB991" s="15"/>
      <c r="AC991" s="15"/>
      <c r="AD991" s="15"/>
      <c r="AE991" s="15"/>
      <c r="AF991" s="15"/>
      <c r="AG991" s="15"/>
      <c r="AH991" s="15"/>
      <c r="AI991" s="25"/>
      <c r="AJ991" s="25"/>
      <c r="AK991" s="25"/>
      <c r="AL991" s="25"/>
      <c r="AM991" s="25"/>
      <c r="AN991" s="25"/>
      <c r="AO991" s="25"/>
      <c r="AP991" s="25"/>
      <c r="AQ991" s="25"/>
      <c r="AR991" s="25"/>
      <c r="AS991" s="32"/>
      <c r="AT991" s="32"/>
      <c r="AU991" s="32"/>
      <c r="AV991" s="32">
        <v>0</v>
      </c>
      <c r="AW991" s="32">
        <v>-30</v>
      </c>
      <c r="AX991" s="32">
        <v>-5</v>
      </c>
      <c r="AY991" s="32">
        <v>25</v>
      </c>
      <c r="AZ991" s="32">
        <v>0</v>
      </c>
      <c r="BA991" s="16">
        <f>IF(AZ991="Neg","Neg",AZ991*HLOOKUP(BA$3,T_GDP[#All],2,FALSE))</f>
        <v>0</v>
      </c>
      <c r="BB991" s="16">
        <f>IF(BA991="Neg","Neg",BA991*HLOOKUP(BB$3,T_GDP[#All],2,FALSE))</f>
        <v>0</v>
      </c>
      <c r="BC991" s="16">
        <f>IF(BB991="Neg","Neg",BB991*HLOOKUP(BC$3,T_GDP[#All],2,FALSE))</f>
        <v>0</v>
      </c>
      <c r="BD991" s="16">
        <f>IF(BC991="Neg","Neg",BC991*HLOOKUP(BD$3,T_GDP[#All],2,FALSE))</f>
        <v>0</v>
      </c>
      <c r="BE991" s="16">
        <f>IF(BD991="Neg","Neg",BD991*HLOOKUP(BE$3,T_GDP[#All],2,FALSE))</f>
        <v>0</v>
      </c>
      <c r="BF991" s="16">
        <f>IF(BE991="Neg","Neg",BE991*HLOOKUP(BF$3,T_GDP[#All],2,FALSE))</f>
        <v>0</v>
      </c>
      <c r="BG991" s="16">
        <f>IF(BF991="Neg","Neg",BF991*HLOOKUP(BG$3,T_GDP[#All],2,FALSE))</f>
        <v>0</v>
      </c>
      <c r="BH991" s="16">
        <f>IF(BG991="Neg","Neg",BG991*HLOOKUP(BH$3,T_GDP[#All],2,FALSE))</f>
        <v>0</v>
      </c>
      <c r="BI991" s="16">
        <f>IF(BH991="Neg","Neg",BH991*HLOOKUP(BI$3,T_GDP[#All],2,FALSE))</f>
        <v>0</v>
      </c>
      <c r="BJ991" s="16">
        <f>IF(BI991="Neg","Neg",BI991*HLOOKUP(BJ$3,T_GDP[#All],2,FALSE))</f>
        <v>0</v>
      </c>
    </row>
    <row r="992" spans="1:62" ht="13.9" customHeight="1" x14ac:dyDescent="0.25">
      <c r="A992" s="6"/>
      <c r="B992" s="30" t="s">
        <v>478</v>
      </c>
      <c r="C992" s="36" t="s">
        <v>1542</v>
      </c>
      <c r="D992" s="30" t="s">
        <v>974</v>
      </c>
      <c r="E992" s="23"/>
      <c r="F992" s="23"/>
      <c r="G992" s="23"/>
      <c r="H992" s="23"/>
      <c r="I992" s="23"/>
      <c r="J992" s="23"/>
      <c r="K992" s="23"/>
      <c r="L992" s="23"/>
      <c r="M992" s="23"/>
      <c r="N992" s="15"/>
      <c r="O992" s="15"/>
      <c r="P992" s="15"/>
      <c r="Q992" s="15"/>
      <c r="R992" s="15"/>
      <c r="S992" s="15"/>
      <c r="T992" s="15"/>
      <c r="U992" s="15"/>
      <c r="V992" s="15"/>
      <c r="W992" s="15"/>
      <c r="X992" s="15"/>
      <c r="Y992" s="15"/>
      <c r="Z992" s="15"/>
      <c r="AA992" s="15"/>
      <c r="AB992" s="15"/>
      <c r="AC992" s="15"/>
      <c r="AD992" s="15"/>
      <c r="AE992" s="15"/>
      <c r="AF992" s="15"/>
      <c r="AG992" s="15"/>
      <c r="AH992" s="15"/>
      <c r="AI992" s="25"/>
      <c r="AJ992" s="25"/>
      <c r="AK992" s="25"/>
      <c r="AL992" s="25"/>
      <c r="AM992" s="25"/>
      <c r="AN992" s="25"/>
      <c r="AO992" s="25"/>
      <c r="AP992" s="25"/>
      <c r="AQ992" s="25"/>
      <c r="AR992" s="25"/>
      <c r="AS992" s="32"/>
      <c r="AT992" s="32"/>
      <c r="AU992" s="32"/>
      <c r="AV992" s="32">
        <v>-480</v>
      </c>
      <c r="AW992" s="32">
        <v>-810</v>
      </c>
      <c r="AX992" s="32">
        <v>-835</v>
      </c>
      <c r="AY992" s="32">
        <v>-870</v>
      </c>
      <c r="AZ992" s="32">
        <v>-900</v>
      </c>
      <c r="BA992" s="16">
        <f>IF(AZ992="Neg","Neg",AZ992*HLOOKUP(BA$3,T_GDP[#All],2,FALSE))</f>
        <v>-931.79728235671746</v>
      </c>
      <c r="BB992" s="16">
        <f>IF(BA992="Neg","Neg",BA992*HLOOKUP(BB$3,T_GDP[#All],2,FALSE))</f>
        <v>-962.69752844252639</v>
      </c>
      <c r="BC992" s="16">
        <f>IF(BB992="Neg","Neg",BB992*HLOOKUP(BC$3,T_GDP[#All],2,FALSE))</f>
        <v>-892.98762438032736</v>
      </c>
      <c r="BD992" s="16">
        <f>IF(BC992="Neg","Neg",BC992*HLOOKUP(BD$3,T_GDP[#All],2,FALSE))</f>
        <v>-1002.5595777310175</v>
      </c>
      <c r="BE992" s="16">
        <f>IF(BD992="Neg","Neg",BD992*HLOOKUP(BE$3,T_GDP[#All],2,FALSE))</f>
        <v>-1068.6883276864367</v>
      </c>
      <c r="BF992" s="16">
        <f>IF(BE992="Neg","Neg",BE992*HLOOKUP(BF$3,T_GDP[#All],2,FALSE))</f>
        <v>-1087.9235526231319</v>
      </c>
      <c r="BG992" s="16">
        <f>IF(BF992="Neg","Neg",BF992*HLOOKUP(BG$3,T_GDP[#All],2,FALSE))</f>
        <v>-1124.7253083205533</v>
      </c>
      <c r="BH992" s="16">
        <f>IF(BG992="Neg","Neg",BG992*HLOOKUP(BH$3,T_GDP[#All],2,FALSE))</f>
        <v>-1161.2068319126929</v>
      </c>
      <c r="BI992" s="16">
        <f>IF(BH992="Neg","Neg",BH992*HLOOKUP(BI$3,T_GDP[#All],2,FALSE))</f>
        <v>-1205.4621060665499</v>
      </c>
      <c r="BJ992" s="16">
        <f>IF(BI992="Neg","Neg",BI992*HLOOKUP(BJ$3,T_GDP[#All],2,FALSE))</f>
        <v>-1252.8563656335814</v>
      </c>
    </row>
    <row r="993" spans="1:62" ht="13.9" customHeight="1" x14ac:dyDescent="0.25">
      <c r="A993" s="6"/>
      <c r="B993" s="30" t="s">
        <v>478</v>
      </c>
      <c r="C993" s="36" t="s">
        <v>1543</v>
      </c>
      <c r="D993" s="30" t="s">
        <v>777</v>
      </c>
      <c r="E993" s="23"/>
      <c r="F993" s="23"/>
      <c r="G993" s="23"/>
      <c r="H993" s="23"/>
      <c r="I993" s="23"/>
      <c r="J993" s="23"/>
      <c r="K993" s="23"/>
      <c r="L993" s="23"/>
      <c r="M993" s="23"/>
      <c r="N993" s="15"/>
      <c r="O993" s="15"/>
      <c r="P993" s="15"/>
      <c r="Q993" s="15"/>
      <c r="R993" s="15"/>
      <c r="S993" s="15"/>
      <c r="T993" s="15"/>
      <c r="U993" s="15"/>
      <c r="V993" s="15"/>
      <c r="W993" s="15"/>
      <c r="X993" s="15"/>
      <c r="Y993" s="15"/>
      <c r="Z993" s="15"/>
      <c r="AA993" s="15"/>
      <c r="AB993" s="15"/>
      <c r="AC993" s="15"/>
      <c r="AD993" s="15"/>
      <c r="AE993" s="15"/>
      <c r="AF993" s="15"/>
      <c r="AG993" s="15"/>
      <c r="AH993" s="15"/>
      <c r="AI993" s="25"/>
      <c r="AJ993" s="25"/>
      <c r="AK993" s="25"/>
      <c r="AL993" s="25"/>
      <c r="AM993" s="25"/>
      <c r="AN993" s="25"/>
      <c r="AO993" s="25"/>
      <c r="AP993" s="25"/>
      <c r="AQ993" s="25"/>
      <c r="AR993" s="25"/>
      <c r="AS993" s="32"/>
      <c r="AT993" s="32"/>
      <c r="AU993" s="32"/>
      <c r="AV993" s="32">
        <v>-170</v>
      </c>
      <c r="AW993" s="32">
        <v>-210</v>
      </c>
      <c r="AX993" s="32">
        <v>-205</v>
      </c>
      <c r="AY993" s="32">
        <v>-205</v>
      </c>
      <c r="AZ993" s="32">
        <v>-200</v>
      </c>
      <c r="BA993" s="16">
        <f>IF(AZ993="Neg","Neg",AZ993*HLOOKUP(BA$3,T_GDP[#All],2,FALSE))</f>
        <v>-207.06606274593722</v>
      </c>
      <c r="BB993" s="16">
        <f>IF(BA993="Neg","Neg",BA993*HLOOKUP(BB$3,T_GDP[#All],2,FALSE))</f>
        <v>-213.9327840983392</v>
      </c>
      <c r="BC993" s="16">
        <f>IF(BB993="Neg","Neg",BB993*HLOOKUP(BC$3,T_GDP[#All],2,FALSE))</f>
        <v>-198.44169430673941</v>
      </c>
      <c r="BD993" s="16">
        <f>IF(BC993="Neg","Neg",BC993*HLOOKUP(BD$3,T_GDP[#All],2,FALSE))</f>
        <v>-222.79101727355942</v>
      </c>
      <c r="BE993" s="16">
        <f>IF(BD993="Neg","Neg",BD993*HLOOKUP(BE$3,T_GDP[#All],2,FALSE))</f>
        <v>-237.48629504143034</v>
      </c>
      <c r="BF993" s="16">
        <f>IF(BE993="Neg","Neg",BE993*HLOOKUP(BF$3,T_GDP[#All],2,FALSE))</f>
        <v>-241.76078947180707</v>
      </c>
      <c r="BG993" s="16">
        <f>IF(BF993="Neg","Neg",BF993*HLOOKUP(BG$3,T_GDP[#All],2,FALSE))</f>
        <v>-249.93895740456739</v>
      </c>
      <c r="BH993" s="16">
        <f>IF(BG993="Neg","Neg",BG993*HLOOKUP(BH$3,T_GDP[#All],2,FALSE))</f>
        <v>-258.04596264726507</v>
      </c>
      <c r="BI993" s="16">
        <f>IF(BH993="Neg","Neg",BH993*HLOOKUP(BI$3,T_GDP[#All],2,FALSE))</f>
        <v>-267.88046801478885</v>
      </c>
      <c r="BJ993" s="16">
        <f>IF(BI993="Neg","Neg",BI993*HLOOKUP(BJ$3,T_GDP[#All],2,FALSE))</f>
        <v>-278.41252569635139</v>
      </c>
    </row>
    <row r="994" spans="1:62" ht="13.9" customHeight="1" x14ac:dyDescent="0.25">
      <c r="A994" s="6"/>
      <c r="B994" s="30" t="s">
        <v>478</v>
      </c>
      <c r="C994" s="36" t="s">
        <v>1544</v>
      </c>
      <c r="D994" s="30" t="s">
        <v>725</v>
      </c>
      <c r="E994" s="23"/>
      <c r="F994" s="23"/>
      <c r="G994" s="23"/>
      <c r="H994" s="23"/>
      <c r="I994" s="23"/>
      <c r="J994" s="23"/>
      <c r="K994" s="23"/>
      <c r="L994" s="23"/>
      <c r="M994" s="23"/>
      <c r="N994" s="15"/>
      <c r="O994" s="15"/>
      <c r="P994" s="15"/>
      <c r="Q994" s="15"/>
      <c r="R994" s="15"/>
      <c r="S994" s="15"/>
      <c r="T994" s="15"/>
      <c r="U994" s="15"/>
      <c r="V994" s="15"/>
      <c r="W994" s="15"/>
      <c r="X994" s="15"/>
      <c r="Y994" s="15"/>
      <c r="Z994" s="15"/>
      <c r="AA994" s="15"/>
      <c r="AB994" s="15"/>
      <c r="AC994" s="15"/>
      <c r="AD994" s="15"/>
      <c r="AE994" s="15"/>
      <c r="AF994" s="15"/>
      <c r="AG994" s="15"/>
      <c r="AH994" s="15"/>
      <c r="AI994" s="25"/>
      <c r="AJ994" s="25"/>
      <c r="AK994" s="25"/>
      <c r="AL994" s="25"/>
      <c r="AM994" s="25"/>
      <c r="AN994" s="25"/>
      <c r="AO994" s="25"/>
      <c r="AP994" s="25"/>
      <c r="AQ994" s="25"/>
      <c r="AR994" s="25"/>
      <c r="AS994" s="32"/>
      <c r="AT994" s="32"/>
      <c r="AU994" s="32"/>
      <c r="AV994" s="32">
        <v>70</v>
      </c>
      <c r="AW994" s="32">
        <v>215</v>
      </c>
      <c r="AX994" s="32">
        <v>290</v>
      </c>
      <c r="AY994" s="32">
        <v>205</v>
      </c>
      <c r="AZ994" s="32">
        <v>155</v>
      </c>
      <c r="BA994" s="16">
        <f>IF(AZ994="Neg","Neg",AZ994*HLOOKUP(BA$3,T_GDP[#All],2,FALSE))</f>
        <v>160.47619862810134</v>
      </c>
      <c r="BB994" s="16">
        <f>IF(BA994="Neg","Neg",BA994*HLOOKUP(BB$3,T_GDP[#All],2,FALSE))</f>
        <v>165.7979076762129</v>
      </c>
      <c r="BC994" s="16">
        <f>IF(BB994="Neg","Neg",BB994*HLOOKUP(BC$3,T_GDP[#All],2,FALSE))</f>
        <v>153.79231308772307</v>
      </c>
      <c r="BD994" s="16">
        <f>IF(BC994="Neg","Neg",BC994*HLOOKUP(BD$3,T_GDP[#All],2,FALSE))</f>
        <v>172.66303838700858</v>
      </c>
      <c r="BE994" s="16">
        <f>IF(BD994="Neg","Neg",BD994*HLOOKUP(BE$3,T_GDP[#All],2,FALSE))</f>
        <v>184.05187865710855</v>
      </c>
      <c r="BF994" s="16">
        <f>IF(BE994="Neg","Neg",BE994*HLOOKUP(BF$3,T_GDP[#All],2,FALSE))</f>
        <v>187.36461184065053</v>
      </c>
      <c r="BG994" s="16">
        <f>IF(BF994="Neg","Neg",BF994*HLOOKUP(BG$3,T_GDP[#All],2,FALSE))</f>
        <v>193.70269198853975</v>
      </c>
      <c r="BH994" s="16">
        <f>IF(BG994="Neg","Neg",BG994*HLOOKUP(BH$3,T_GDP[#All],2,FALSE))</f>
        <v>199.98562105163046</v>
      </c>
      <c r="BI994" s="16">
        <f>IF(BH994="Neg","Neg",BH994*HLOOKUP(BI$3,T_GDP[#All],2,FALSE))</f>
        <v>207.60736271146141</v>
      </c>
      <c r="BJ994" s="16">
        <f>IF(BI994="Neg","Neg",BI994*HLOOKUP(BJ$3,T_GDP[#All],2,FALSE))</f>
        <v>215.76970741467238</v>
      </c>
    </row>
    <row r="995" spans="1:62" ht="13.9" customHeight="1" x14ac:dyDescent="0.25">
      <c r="A995" s="6"/>
      <c r="B995" s="30" t="s">
        <v>478</v>
      </c>
      <c r="C995" s="36" t="s">
        <v>1544</v>
      </c>
      <c r="D995" s="30" t="s">
        <v>716</v>
      </c>
      <c r="E995" s="23"/>
      <c r="F995" s="23"/>
      <c r="G995" s="23"/>
      <c r="H995" s="23"/>
      <c r="I995" s="23"/>
      <c r="J995" s="23"/>
      <c r="K995" s="23"/>
      <c r="L995" s="23"/>
      <c r="M995" s="23"/>
      <c r="N995" s="15"/>
      <c r="O995" s="15"/>
      <c r="P995" s="15"/>
      <c r="Q995" s="15"/>
      <c r="R995" s="15"/>
      <c r="S995" s="15"/>
      <c r="T995" s="15"/>
      <c r="U995" s="15"/>
      <c r="V995" s="15"/>
      <c r="W995" s="15"/>
      <c r="X995" s="15"/>
      <c r="Y995" s="15"/>
      <c r="Z995" s="15"/>
      <c r="AA995" s="15"/>
      <c r="AB995" s="15"/>
      <c r="AC995" s="15"/>
      <c r="AD995" s="15"/>
      <c r="AE995" s="15"/>
      <c r="AF995" s="15"/>
      <c r="AG995" s="15"/>
      <c r="AH995" s="15"/>
      <c r="AI995" s="25"/>
      <c r="AJ995" s="25"/>
      <c r="AK995" s="25"/>
      <c r="AL995" s="25"/>
      <c r="AM995" s="25"/>
      <c r="AN995" s="25"/>
      <c r="AO995" s="25"/>
      <c r="AP995" s="25"/>
      <c r="AQ995" s="25"/>
      <c r="AR995" s="25"/>
      <c r="AS995" s="32"/>
      <c r="AT995" s="32"/>
      <c r="AU995" s="32"/>
      <c r="AV995" s="32">
        <v>10</v>
      </c>
      <c r="AW995" s="32">
        <v>25</v>
      </c>
      <c r="AX995" s="32">
        <v>35</v>
      </c>
      <c r="AY995" s="32">
        <v>25</v>
      </c>
      <c r="AZ995" s="32">
        <v>20</v>
      </c>
      <c r="BA995" s="16">
        <f>IF(AZ995="Neg","Neg",AZ995*HLOOKUP(BA$3,T_GDP[#All],2,FALSE))</f>
        <v>20.706606274593721</v>
      </c>
      <c r="BB995" s="16">
        <f>IF(BA995="Neg","Neg",BA995*HLOOKUP(BB$3,T_GDP[#All],2,FALSE))</f>
        <v>21.393278409833922</v>
      </c>
      <c r="BC995" s="16">
        <f>IF(BB995="Neg","Neg",BB995*HLOOKUP(BC$3,T_GDP[#All],2,FALSE))</f>
        <v>19.844169430673944</v>
      </c>
      <c r="BD995" s="16">
        <f>IF(BC995="Neg","Neg",BC995*HLOOKUP(BD$3,T_GDP[#All],2,FALSE))</f>
        <v>22.279101727355947</v>
      </c>
      <c r="BE995" s="16">
        <f>IF(BD995="Neg","Neg",BD995*HLOOKUP(BE$3,T_GDP[#All],2,FALSE))</f>
        <v>23.74862950414304</v>
      </c>
      <c r="BF995" s="16">
        <f>IF(BE995="Neg","Neg",BE995*HLOOKUP(BF$3,T_GDP[#All],2,FALSE))</f>
        <v>24.176078947180713</v>
      </c>
      <c r="BG995" s="16">
        <f>IF(BF995="Neg","Neg",BF995*HLOOKUP(BG$3,T_GDP[#All],2,FALSE))</f>
        <v>24.993895740456743</v>
      </c>
      <c r="BH995" s="16">
        <f>IF(BG995="Neg","Neg",BG995*HLOOKUP(BH$3,T_GDP[#All],2,FALSE))</f>
        <v>25.804596264726513</v>
      </c>
      <c r="BI995" s="16">
        <f>IF(BH995="Neg","Neg",BH995*HLOOKUP(BI$3,T_GDP[#All],2,FALSE))</f>
        <v>26.788046801478892</v>
      </c>
      <c r="BJ995" s="16">
        <f>IF(BI995="Neg","Neg",BI995*HLOOKUP(BJ$3,T_GDP[#All],2,FALSE))</f>
        <v>27.841252569635149</v>
      </c>
    </row>
    <row r="996" spans="1:62" ht="13.9" customHeight="1" x14ac:dyDescent="0.25">
      <c r="A996" s="6"/>
      <c r="B996" s="30" t="s">
        <v>478</v>
      </c>
      <c r="C996" s="36" t="s">
        <v>1545</v>
      </c>
      <c r="D996" s="30" t="s">
        <v>728</v>
      </c>
      <c r="E996" s="23"/>
      <c r="F996" s="23"/>
      <c r="G996" s="23"/>
      <c r="H996" s="23"/>
      <c r="I996" s="23"/>
      <c r="J996" s="23"/>
      <c r="K996" s="23"/>
      <c r="L996" s="23"/>
      <c r="M996" s="23"/>
      <c r="N996" s="15"/>
      <c r="O996" s="15"/>
      <c r="P996" s="15"/>
      <c r="Q996" s="15"/>
      <c r="R996" s="15"/>
      <c r="S996" s="15"/>
      <c r="T996" s="15"/>
      <c r="U996" s="15"/>
      <c r="V996" s="15"/>
      <c r="W996" s="15"/>
      <c r="X996" s="15"/>
      <c r="Y996" s="15"/>
      <c r="Z996" s="15"/>
      <c r="AA996" s="15"/>
      <c r="AB996" s="15"/>
      <c r="AC996" s="15"/>
      <c r="AD996" s="15"/>
      <c r="AE996" s="15"/>
      <c r="AF996" s="15"/>
      <c r="AG996" s="15"/>
      <c r="AH996" s="15"/>
      <c r="AI996" s="25"/>
      <c r="AJ996" s="25"/>
      <c r="AK996" s="25"/>
      <c r="AL996" s="25"/>
      <c r="AM996" s="25"/>
      <c r="AN996" s="25"/>
      <c r="AO996" s="25"/>
      <c r="AP996" s="25"/>
      <c r="AQ996" s="25"/>
      <c r="AR996" s="25"/>
      <c r="AS996" s="32"/>
      <c r="AT996" s="32"/>
      <c r="AU996" s="32"/>
      <c r="AV996" s="32">
        <v>0</v>
      </c>
      <c r="AW996" s="32">
        <v>80</v>
      </c>
      <c r="AX996" s="32">
        <v>85</v>
      </c>
      <c r="AY996" s="32">
        <v>85</v>
      </c>
      <c r="AZ996" s="32">
        <v>90</v>
      </c>
      <c r="BA996" s="16">
        <f>IF(AZ996="Neg","Neg",AZ996*HLOOKUP(BA$3,T_GDP[#All],2,FALSE))</f>
        <v>93.179728235671746</v>
      </c>
      <c r="BB996" s="16">
        <f>IF(BA996="Neg","Neg",BA996*HLOOKUP(BB$3,T_GDP[#All],2,FALSE))</f>
        <v>96.269752844252636</v>
      </c>
      <c r="BC996" s="16">
        <f>IF(BB996="Neg","Neg",BB996*HLOOKUP(BC$3,T_GDP[#All],2,FALSE))</f>
        <v>89.298762438032739</v>
      </c>
      <c r="BD996" s="16">
        <f>IF(BC996="Neg","Neg",BC996*HLOOKUP(BD$3,T_GDP[#All],2,FALSE))</f>
        <v>100.25595777310176</v>
      </c>
      <c r="BE996" s="16">
        <f>IF(BD996="Neg","Neg",BD996*HLOOKUP(BE$3,T_GDP[#All],2,FALSE))</f>
        <v>106.86883276864367</v>
      </c>
      <c r="BF996" s="16">
        <f>IF(BE996="Neg","Neg",BE996*HLOOKUP(BF$3,T_GDP[#All],2,FALSE))</f>
        <v>108.79235526231321</v>
      </c>
      <c r="BG996" s="16">
        <f>IF(BF996="Neg","Neg",BF996*HLOOKUP(BG$3,T_GDP[#All],2,FALSE))</f>
        <v>112.47253083205534</v>
      </c>
      <c r="BH996" s="16">
        <f>IF(BG996="Neg","Neg",BG996*HLOOKUP(BH$3,T_GDP[#All],2,FALSE))</f>
        <v>116.12068319126929</v>
      </c>
      <c r="BI996" s="16">
        <f>IF(BH996="Neg","Neg",BH996*HLOOKUP(BI$3,T_GDP[#All],2,FALSE))</f>
        <v>120.54621060665499</v>
      </c>
      <c r="BJ996" s="16">
        <f>IF(BI996="Neg","Neg",BI996*HLOOKUP(BJ$3,T_GDP[#All],2,FALSE))</f>
        <v>125.28563656335814</v>
      </c>
    </row>
    <row r="997" spans="1:62" ht="13.9" customHeight="1" x14ac:dyDescent="0.25">
      <c r="A997" s="6"/>
      <c r="B997" s="30" t="s">
        <v>478</v>
      </c>
      <c r="C997" s="36" t="s">
        <v>1546</v>
      </c>
      <c r="D997" s="30" t="s">
        <v>725</v>
      </c>
      <c r="E997" s="23"/>
      <c r="F997" s="23"/>
      <c r="G997" s="23"/>
      <c r="H997" s="23"/>
      <c r="I997" s="23"/>
      <c r="J997" s="23"/>
      <c r="K997" s="23"/>
      <c r="L997" s="23"/>
      <c r="M997" s="23"/>
      <c r="N997" s="15"/>
      <c r="O997" s="15"/>
      <c r="P997" s="15"/>
      <c r="Q997" s="15"/>
      <c r="R997" s="15"/>
      <c r="S997" s="15"/>
      <c r="T997" s="15"/>
      <c r="U997" s="15"/>
      <c r="V997" s="15"/>
      <c r="W997" s="15"/>
      <c r="X997" s="15"/>
      <c r="Y997" s="15"/>
      <c r="Z997" s="15"/>
      <c r="AA997" s="15"/>
      <c r="AB997" s="15"/>
      <c r="AC997" s="15"/>
      <c r="AD997" s="15"/>
      <c r="AE997" s="15"/>
      <c r="AF997" s="15"/>
      <c r="AG997" s="15"/>
      <c r="AH997" s="15"/>
      <c r="AI997" s="25"/>
      <c r="AJ997" s="25"/>
      <c r="AK997" s="25"/>
      <c r="AL997" s="25"/>
      <c r="AM997" s="25"/>
      <c r="AN997" s="25"/>
      <c r="AO997" s="25"/>
      <c r="AP997" s="25"/>
      <c r="AQ997" s="25"/>
      <c r="AR997" s="25"/>
      <c r="AS997" s="32"/>
      <c r="AT997" s="32"/>
      <c r="AU997" s="32"/>
      <c r="AV997" s="32">
        <v>0</v>
      </c>
      <c r="AW997" s="32">
        <v>135</v>
      </c>
      <c r="AX997" s="32">
        <v>280</v>
      </c>
      <c r="AY997" s="32">
        <v>200</v>
      </c>
      <c r="AZ997" s="32">
        <v>170</v>
      </c>
      <c r="BA997" s="16">
        <f>IF(AZ997="Neg","Neg",AZ997*HLOOKUP(BA$3,T_GDP[#All],2,FALSE))</f>
        <v>176.00615333404664</v>
      </c>
      <c r="BB997" s="16">
        <f>IF(BA997="Neg","Neg",BA997*HLOOKUP(BB$3,T_GDP[#All],2,FALSE))</f>
        <v>181.84286648358835</v>
      </c>
      <c r="BC997" s="16">
        <f>IF(BB997="Neg","Neg",BB997*HLOOKUP(BC$3,T_GDP[#All],2,FALSE))</f>
        <v>168.67544016072853</v>
      </c>
      <c r="BD997" s="16">
        <f>IF(BC997="Neg","Neg",BC997*HLOOKUP(BD$3,T_GDP[#All],2,FALSE))</f>
        <v>189.37236468252556</v>
      </c>
      <c r="BE997" s="16">
        <f>IF(BD997="Neg","Neg",BD997*HLOOKUP(BE$3,T_GDP[#All],2,FALSE))</f>
        <v>201.86335078521586</v>
      </c>
      <c r="BF997" s="16">
        <f>IF(BE997="Neg","Neg",BE997*HLOOKUP(BF$3,T_GDP[#All],2,FALSE))</f>
        <v>205.49667105103609</v>
      </c>
      <c r="BG997" s="16">
        <f>IF(BF997="Neg","Neg",BF997*HLOOKUP(BG$3,T_GDP[#All],2,FALSE))</f>
        <v>212.44811379388236</v>
      </c>
      <c r="BH997" s="16">
        <f>IF(BG997="Neg","Neg",BG997*HLOOKUP(BH$3,T_GDP[#All],2,FALSE))</f>
        <v>219.33906825017539</v>
      </c>
      <c r="BI997" s="16">
        <f>IF(BH997="Neg","Neg",BH997*HLOOKUP(BI$3,T_GDP[#All],2,FALSE))</f>
        <v>227.69839781257062</v>
      </c>
      <c r="BJ997" s="16">
        <f>IF(BI997="Neg","Neg",BI997*HLOOKUP(BJ$3,T_GDP[#All],2,FALSE))</f>
        <v>236.6506468418988</v>
      </c>
    </row>
    <row r="998" spans="1:62" ht="13.9" customHeight="1" x14ac:dyDescent="0.25">
      <c r="A998" s="6"/>
      <c r="B998" s="30" t="s">
        <v>478</v>
      </c>
      <c r="C998" s="36" t="s">
        <v>1546</v>
      </c>
      <c r="D998" s="30" t="s">
        <v>728</v>
      </c>
      <c r="E998" s="23"/>
      <c r="F998" s="23"/>
      <c r="G998" s="23"/>
      <c r="H998" s="23"/>
      <c r="I998" s="23"/>
      <c r="J998" s="23"/>
      <c r="K998" s="23"/>
      <c r="L998" s="23"/>
      <c r="M998" s="23"/>
      <c r="N998" s="15"/>
      <c r="O998" s="15"/>
      <c r="P998" s="15"/>
      <c r="Q998" s="15"/>
      <c r="R998" s="15"/>
      <c r="S998" s="15"/>
      <c r="T998" s="15"/>
      <c r="U998" s="15"/>
      <c r="V998" s="15"/>
      <c r="W998" s="15"/>
      <c r="X998" s="15"/>
      <c r="Y998" s="15"/>
      <c r="Z998" s="15"/>
      <c r="AA998" s="15"/>
      <c r="AB998" s="15"/>
      <c r="AC998" s="15"/>
      <c r="AD998" s="15"/>
      <c r="AE998" s="15"/>
      <c r="AF998" s="15"/>
      <c r="AG998" s="15"/>
      <c r="AH998" s="15"/>
      <c r="AI998" s="25"/>
      <c r="AJ998" s="25"/>
      <c r="AK998" s="25"/>
      <c r="AL998" s="25"/>
      <c r="AM998" s="25"/>
      <c r="AN998" s="25"/>
      <c r="AO998" s="25"/>
      <c r="AP998" s="25"/>
      <c r="AQ998" s="25"/>
      <c r="AR998" s="25"/>
      <c r="AS998" s="32"/>
      <c r="AT998" s="32"/>
      <c r="AU998" s="32"/>
      <c r="AV998" s="32">
        <v>0</v>
      </c>
      <c r="AW998" s="32">
        <v>45</v>
      </c>
      <c r="AX998" s="32">
        <v>85</v>
      </c>
      <c r="AY998" s="32">
        <v>70</v>
      </c>
      <c r="AZ998" s="32">
        <v>70</v>
      </c>
      <c r="BA998" s="16">
        <f>IF(AZ998="Neg","Neg",AZ998*HLOOKUP(BA$3,T_GDP[#All],2,FALSE))</f>
        <v>72.473121961078022</v>
      </c>
      <c r="BB998" s="16">
        <f>IF(BA998="Neg","Neg",BA998*HLOOKUP(BB$3,T_GDP[#All],2,FALSE))</f>
        <v>74.876474434418725</v>
      </c>
      <c r="BC998" s="16">
        <f>IF(BB998="Neg","Neg",BB998*HLOOKUP(BC$3,T_GDP[#All],2,FALSE))</f>
        <v>69.45459300735881</v>
      </c>
      <c r="BD998" s="16">
        <f>IF(BC998="Neg","Neg",BC998*HLOOKUP(BD$3,T_GDP[#All],2,FALSE))</f>
        <v>77.976856045745819</v>
      </c>
      <c r="BE998" s="16">
        <f>IF(BD998="Neg","Neg",BD998*HLOOKUP(BE$3,T_GDP[#All],2,FALSE))</f>
        <v>83.120203264500645</v>
      </c>
      <c r="BF998" s="16">
        <f>IF(BE998="Neg","Neg",BE998*HLOOKUP(BF$3,T_GDP[#All],2,FALSE))</f>
        <v>84.616276315132509</v>
      </c>
      <c r="BG998" s="16">
        <f>IF(BF998="Neg","Neg",BF998*HLOOKUP(BG$3,T_GDP[#All],2,FALSE))</f>
        <v>87.478635091598619</v>
      </c>
      <c r="BH998" s="16">
        <f>IF(BG998="Neg","Neg",BG998*HLOOKUP(BH$3,T_GDP[#All],2,FALSE))</f>
        <v>90.316086926542809</v>
      </c>
      <c r="BI998" s="16">
        <f>IF(BH998="Neg","Neg",BH998*HLOOKUP(BI$3,T_GDP[#All],2,FALSE))</f>
        <v>93.758163805176139</v>
      </c>
      <c r="BJ998" s="16">
        <f>IF(BI998="Neg","Neg",BI998*HLOOKUP(BJ$3,T_GDP[#All],2,FALSE))</f>
        <v>97.444383993723036</v>
      </c>
    </row>
    <row r="999" spans="1:62" ht="13.9" customHeight="1" x14ac:dyDescent="0.25">
      <c r="A999" s="6"/>
      <c r="B999" s="30" t="s">
        <v>478</v>
      </c>
      <c r="C999" s="36" t="s">
        <v>1546</v>
      </c>
      <c r="D999" s="30" t="s">
        <v>2129</v>
      </c>
      <c r="E999" s="23"/>
      <c r="F999" s="23"/>
      <c r="G999" s="23"/>
      <c r="H999" s="23"/>
      <c r="I999" s="23"/>
      <c r="J999" s="23"/>
      <c r="K999" s="23"/>
      <c r="L999" s="23"/>
      <c r="M999" s="23"/>
      <c r="N999" s="15"/>
      <c r="O999" s="15"/>
      <c r="P999" s="15"/>
      <c r="Q999" s="15"/>
      <c r="R999" s="15"/>
      <c r="S999" s="15"/>
      <c r="T999" s="15"/>
      <c r="U999" s="15"/>
      <c r="V999" s="15"/>
      <c r="W999" s="15"/>
      <c r="X999" s="15"/>
      <c r="Y999" s="15"/>
      <c r="Z999" s="15"/>
      <c r="AA999" s="15"/>
      <c r="AB999" s="15"/>
      <c r="AC999" s="15"/>
      <c r="AD999" s="15"/>
      <c r="AE999" s="15"/>
      <c r="AF999" s="15"/>
      <c r="AG999" s="15"/>
      <c r="AH999" s="15"/>
      <c r="AI999" s="25"/>
      <c r="AJ999" s="25"/>
      <c r="AK999" s="25"/>
      <c r="AL999" s="25"/>
      <c r="AM999" s="25"/>
      <c r="AN999" s="25"/>
      <c r="AO999" s="25"/>
      <c r="AP999" s="25"/>
      <c r="AQ999" s="25"/>
      <c r="AR999" s="25"/>
      <c r="AS999" s="32"/>
      <c r="AT999" s="32"/>
      <c r="AU999" s="32"/>
      <c r="AV999" s="32">
        <v>0</v>
      </c>
      <c r="AW999" s="32">
        <v>-50</v>
      </c>
      <c r="AX999" s="32">
        <v>0</v>
      </c>
      <c r="AY999" s="32">
        <v>30</v>
      </c>
      <c r="AZ999" s="32">
        <v>45</v>
      </c>
      <c r="BA999" s="16">
        <f>IF(AZ999="Neg","Neg",AZ999*HLOOKUP(BA$3,T_GDP[#All],2,FALSE))</f>
        <v>46.589864117835873</v>
      </c>
      <c r="BB999" s="16">
        <f>IF(BA999="Neg","Neg",BA999*HLOOKUP(BB$3,T_GDP[#All],2,FALSE))</f>
        <v>48.134876422126318</v>
      </c>
      <c r="BC999" s="16">
        <f>IF(BB999="Neg","Neg",BB999*HLOOKUP(BC$3,T_GDP[#All],2,FALSE))</f>
        <v>44.649381219016369</v>
      </c>
      <c r="BD999" s="16">
        <f>IF(BC999="Neg","Neg",BC999*HLOOKUP(BD$3,T_GDP[#All],2,FALSE))</f>
        <v>50.127978886550878</v>
      </c>
      <c r="BE999" s="16">
        <f>IF(BD999="Neg","Neg",BD999*HLOOKUP(BE$3,T_GDP[#All],2,FALSE))</f>
        <v>53.434416384321835</v>
      </c>
      <c r="BF999" s="16">
        <f>IF(BE999="Neg","Neg",BE999*HLOOKUP(BF$3,T_GDP[#All],2,FALSE))</f>
        <v>54.396177631156604</v>
      </c>
      <c r="BG999" s="16">
        <f>IF(BF999="Neg","Neg",BF999*HLOOKUP(BG$3,T_GDP[#All],2,FALSE))</f>
        <v>56.23626541602767</v>
      </c>
      <c r="BH999" s="16">
        <f>IF(BG999="Neg","Neg",BG999*HLOOKUP(BH$3,T_GDP[#All],2,FALSE))</f>
        <v>58.060341595634647</v>
      </c>
      <c r="BI999" s="16">
        <f>IF(BH999="Neg","Neg",BH999*HLOOKUP(BI$3,T_GDP[#All],2,FALSE))</f>
        <v>60.273105303327497</v>
      </c>
      <c r="BJ999" s="16">
        <f>IF(BI999="Neg","Neg",BI999*HLOOKUP(BJ$3,T_GDP[#All],2,FALSE))</f>
        <v>62.64281828167907</v>
      </c>
    </row>
    <row r="1000" spans="1:62" ht="13.9" customHeight="1" x14ac:dyDescent="0.25">
      <c r="A1000" s="6"/>
      <c r="B1000" s="30" t="s">
        <v>478</v>
      </c>
      <c r="C1000" s="36" t="s">
        <v>1547</v>
      </c>
      <c r="D1000" s="30" t="s">
        <v>2129</v>
      </c>
      <c r="E1000" s="23"/>
      <c r="F1000" s="23"/>
      <c r="G1000" s="23"/>
      <c r="H1000" s="23"/>
      <c r="I1000" s="23"/>
      <c r="J1000" s="23"/>
      <c r="K1000" s="23"/>
      <c r="L1000" s="23"/>
      <c r="M1000" s="23"/>
      <c r="N1000" s="15"/>
      <c r="O1000" s="15"/>
      <c r="P1000" s="15"/>
      <c r="Q1000" s="15"/>
      <c r="R1000" s="15"/>
      <c r="S1000" s="15"/>
      <c r="T1000" s="15"/>
      <c r="U1000" s="15"/>
      <c r="V1000" s="15"/>
      <c r="W1000" s="15"/>
      <c r="X1000" s="15"/>
      <c r="Y1000" s="15"/>
      <c r="Z1000" s="15"/>
      <c r="AA1000" s="15"/>
      <c r="AB1000" s="15"/>
      <c r="AC1000" s="15"/>
      <c r="AD1000" s="15"/>
      <c r="AE1000" s="15"/>
      <c r="AF1000" s="15"/>
      <c r="AG1000" s="15"/>
      <c r="AH1000" s="15"/>
      <c r="AI1000" s="25"/>
      <c r="AJ1000" s="25"/>
      <c r="AK1000" s="25"/>
      <c r="AL1000" s="25"/>
      <c r="AM1000" s="25"/>
      <c r="AN1000" s="25"/>
      <c r="AO1000" s="25"/>
      <c r="AP1000" s="25"/>
      <c r="AQ1000" s="25"/>
      <c r="AR1000" s="25"/>
      <c r="AS1000" s="32"/>
      <c r="AT1000" s="32"/>
      <c r="AU1000" s="32"/>
      <c r="AV1000" s="32">
        <v>260</v>
      </c>
      <c r="AW1000" s="32">
        <v>305</v>
      </c>
      <c r="AX1000" s="32">
        <v>270</v>
      </c>
      <c r="AY1000" s="32">
        <v>205</v>
      </c>
      <c r="AZ1000" s="32">
        <v>190</v>
      </c>
      <c r="BA1000" s="16">
        <f>IF(AZ1000="Neg","Neg",AZ1000*HLOOKUP(BA$3,T_GDP[#All],2,FALSE))</f>
        <v>196.71275960864037</v>
      </c>
      <c r="BB1000" s="16">
        <f>IF(BA1000="Neg","Neg",BA1000*HLOOKUP(BB$3,T_GDP[#All],2,FALSE))</f>
        <v>203.23614489342225</v>
      </c>
      <c r="BC1000" s="16">
        <f>IF(BB1000="Neg","Neg",BB1000*HLOOKUP(BC$3,T_GDP[#All],2,FALSE))</f>
        <v>188.51960959140246</v>
      </c>
      <c r="BD1000" s="16">
        <f>IF(BC1000="Neg","Neg",BC1000*HLOOKUP(BD$3,T_GDP[#All],2,FALSE))</f>
        <v>211.65146640988149</v>
      </c>
      <c r="BE1000" s="16">
        <f>IF(BD1000="Neg","Neg",BD1000*HLOOKUP(BE$3,T_GDP[#All],2,FALSE))</f>
        <v>225.61198028935888</v>
      </c>
      <c r="BF1000" s="16">
        <f>IF(BE1000="Neg","Neg",BE1000*HLOOKUP(BF$3,T_GDP[#All],2,FALSE))</f>
        <v>229.67274999821677</v>
      </c>
      <c r="BG1000" s="16">
        <f>IF(BF1000="Neg","Neg",BF1000*HLOOKUP(BG$3,T_GDP[#All],2,FALSE))</f>
        <v>237.44200953433906</v>
      </c>
      <c r="BH1000" s="16">
        <f>IF(BG1000="Neg","Neg",BG1000*HLOOKUP(BH$3,T_GDP[#All],2,FALSE))</f>
        <v>245.14366451490187</v>
      </c>
      <c r="BI1000" s="16">
        <f>IF(BH1000="Neg","Neg",BH1000*HLOOKUP(BI$3,T_GDP[#All],2,FALSE))</f>
        <v>254.48644461404947</v>
      </c>
      <c r="BJ1000" s="16">
        <f>IF(BI1000="Neg","Neg",BI1000*HLOOKUP(BJ$3,T_GDP[#All],2,FALSE))</f>
        <v>264.49189941153389</v>
      </c>
    </row>
    <row r="1001" spans="1:62" ht="13.9" customHeight="1" x14ac:dyDescent="0.25">
      <c r="A1001" s="6"/>
      <c r="B1001" s="30" t="s">
        <v>478</v>
      </c>
      <c r="C1001" s="36" t="s">
        <v>1548</v>
      </c>
      <c r="D1001" s="30" t="s">
        <v>2129</v>
      </c>
      <c r="E1001" s="23"/>
      <c r="F1001" s="23"/>
      <c r="G1001" s="23"/>
      <c r="H1001" s="23"/>
      <c r="I1001" s="23"/>
      <c r="J1001" s="23"/>
      <c r="K1001" s="23"/>
      <c r="L1001" s="23"/>
      <c r="M1001" s="23"/>
      <c r="N1001" s="15"/>
      <c r="O1001" s="15"/>
      <c r="P1001" s="15"/>
      <c r="Q1001" s="15"/>
      <c r="R1001" s="15"/>
      <c r="S1001" s="15"/>
      <c r="T1001" s="15"/>
      <c r="U1001" s="15"/>
      <c r="V1001" s="15"/>
      <c r="W1001" s="15"/>
      <c r="X1001" s="15"/>
      <c r="Y1001" s="15"/>
      <c r="Z1001" s="15"/>
      <c r="AA1001" s="15"/>
      <c r="AB1001" s="15"/>
      <c r="AC1001" s="15"/>
      <c r="AD1001" s="15"/>
      <c r="AE1001" s="15"/>
      <c r="AF1001" s="15"/>
      <c r="AG1001" s="15"/>
      <c r="AH1001" s="15"/>
      <c r="AI1001" s="25"/>
      <c r="AJ1001" s="25"/>
      <c r="AK1001" s="25"/>
      <c r="AL1001" s="25"/>
      <c r="AM1001" s="25"/>
      <c r="AN1001" s="25"/>
      <c r="AO1001" s="25"/>
      <c r="AP1001" s="25"/>
      <c r="AQ1001" s="25"/>
      <c r="AR1001" s="25"/>
      <c r="AS1001" s="32"/>
      <c r="AT1001" s="32"/>
      <c r="AU1001" s="32"/>
      <c r="AV1001" s="32">
        <v>0</v>
      </c>
      <c r="AW1001" s="32">
        <v>65</v>
      </c>
      <c r="AX1001" s="32">
        <v>75</v>
      </c>
      <c r="AY1001" s="32">
        <v>70</v>
      </c>
      <c r="AZ1001" s="32">
        <v>60</v>
      </c>
      <c r="BA1001" s="16">
        <f>IF(AZ1001="Neg","Neg",AZ1001*HLOOKUP(BA$3,T_GDP[#All],2,FALSE))</f>
        <v>62.119818823781166</v>
      </c>
      <c r="BB1001" s="16">
        <f>IF(BA1001="Neg","Neg",BA1001*HLOOKUP(BB$3,T_GDP[#All],2,FALSE))</f>
        <v>64.179835229501762</v>
      </c>
      <c r="BC1001" s="16">
        <f>IF(BB1001="Neg","Neg",BB1001*HLOOKUP(BC$3,T_GDP[#All],2,FALSE))</f>
        <v>59.532508292021831</v>
      </c>
      <c r="BD1001" s="16">
        <f>IF(BC1001="Neg","Neg",BC1001*HLOOKUP(BD$3,T_GDP[#All],2,FALSE))</f>
        <v>66.837305182067837</v>
      </c>
      <c r="BE1001" s="16">
        <f>IF(BD1001="Neg","Neg",BD1001*HLOOKUP(BE$3,T_GDP[#All],2,FALSE))</f>
        <v>71.245888512429119</v>
      </c>
      <c r="BF1001" s="16">
        <f>IF(BE1001="Neg","Neg",BE1001*HLOOKUP(BF$3,T_GDP[#All],2,FALSE))</f>
        <v>72.528236841542139</v>
      </c>
      <c r="BG1001" s="16">
        <f>IF(BF1001="Neg","Neg",BF1001*HLOOKUP(BG$3,T_GDP[#All],2,FALSE))</f>
        <v>74.981687221370237</v>
      </c>
      <c r="BH1001" s="16">
        <f>IF(BG1001="Neg","Neg",BG1001*HLOOKUP(BH$3,T_GDP[#All],2,FALSE))</f>
        <v>77.413788794179538</v>
      </c>
      <c r="BI1001" s="16">
        <f>IF(BH1001="Neg","Neg",BH1001*HLOOKUP(BI$3,T_GDP[#All],2,FALSE))</f>
        <v>80.364140404436668</v>
      </c>
      <c r="BJ1001" s="16">
        <f>IF(BI1001="Neg","Neg",BI1001*HLOOKUP(BJ$3,T_GDP[#All],2,FALSE))</f>
        <v>83.523757708905435</v>
      </c>
    </row>
    <row r="1002" spans="1:62" ht="13.9" customHeight="1" x14ac:dyDescent="0.25">
      <c r="A1002" s="6"/>
      <c r="B1002" s="30" t="s">
        <v>478</v>
      </c>
      <c r="C1002" s="36" t="s">
        <v>1549</v>
      </c>
      <c r="D1002" s="30" t="s">
        <v>723</v>
      </c>
      <c r="E1002" s="23"/>
      <c r="F1002" s="23"/>
      <c r="G1002" s="23"/>
      <c r="H1002" s="23"/>
      <c r="I1002" s="23"/>
      <c r="J1002" s="23"/>
      <c r="K1002" s="23"/>
      <c r="L1002" s="23"/>
      <c r="M1002" s="23"/>
      <c r="N1002" s="15"/>
      <c r="O1002" s="15"/>
      <c r="P1002" s="15"/>
      <c r="Q1002" s="15"/>
      <c r="R1002" s="15"/>
      <c r="S1002" s="15"/>
      <c r="T1002" s="15"/>
      <c r="U1002" s="15"/>
      <c r="V1002" s="15"/>
      <c r="W1002" s="15"/>
      <c r="X1002" s="15"/>
      <c r="Y1002" s="15"/>
      <c r="Z1002" s="15"/>
      <c r="AA1002" s="15"/>
      <c r="AB1002" s="15"/>
      <c r="AC1002" s="15"/>
      <c r="AD1002" s="15"/>
      <c r="AE1002" s="15"/>
      <c r="AF1002" s="15"/>
      <c r="AG1002" s="15"/>
      <c r="AH1002" s="15"/>
      <c r="AI1002" s="25"/>
      <c r="AJ1002" s="25"/>
      <c r="AK1002" s="25"/>
      <c r="AL1002" s="25"/>
      <c r="AM1002" s="25"/>
      <c r="AN1002" s="25"/>
      <c r="AO1002" s="25"/>
      <c r="AP1002" s="25"/>
      <c r="AQ1002" s="25"/>
      <c r="AR1002" s="25"/>
      <c r="AS1002" s="32"/>
      <c r="AT1002" s="32"/>
      <c r="AU1002" s="32"/>
      <c r="AV1002" s="32">
        <v>5</v>
      </c>
      <c r="AW1002" s="32">
        <v>10</v>
      </c>
      <c r="AX1002" s="32">
        <v>10</v>
      </c>
      <c r="AY1002" s="32">
        <v>10</v>
      </c>
      <c r="AZ1002" s="32">
        <v>10</v>
      </c>
      <c r="BA1002" s="16">
        <f>IF(AZ1002="Neg","Neg",AZ1002*HLOOKUP(BA$3,T_GDP[#All],2,FALSE))</f>
        <v>10.35330313729686</v>
      </c>
      <c r="BB1002" s="16">
        <f>IF(BA1002="Neg","Neg",BA1002*HLOOKUP(BB$3,T_GDP[#All],2,FALSE))</f>
        <v>10.696639204916961</v>
      </c>
      <c r="BC1002" s="16">
        <f>IF(BB1002="Neg","Neg",BB1002*HLOOKUP(BC$3,T_GDP[#All],2,FALSE))</f>
        <v>9.9220847153369718</v>
      </c>
      <c r="BD1002" s="16">
        <f>IF(BC1002="Neg","Neg",BC1002*HLOOKUP(BD$3,T_GDP[#All],2,FALSE))</f>
        <v>11.139550863677973</v>
      </c>
      <c r="BE1002" s="16">
        <f>IF(BD1002="Neg","Neg",BD1002*HLOOKUP(BE$3,T_GDP[#All],2,FALSE))</f>
        <v>11.87431475207152</v>
      </c>
      <c r="BF1002" s="16">
        <f>IF(BE1002="Neg","Neg",BE1002*HLOOKUP(BF$3,T_GDP[#All],2,FALSE))</f>
        <v>12.088039473590356</v>
      </c>
      <c r="BG1002" s="16">
        <f>IF(BF1002="Neg","Neg",BF1002*HLOOKUP(BG$3,T_GDP[#All],2,FALSE))</f>
        <v>12.496947870228372</v>
      </c>
      <c r="BH1002" s="16">
        <f>IF(BG1002="Neg","Neg",BG1002*HLOOKUP(BH$3,T_GDP[#All],2,FALSE))</f>
        <v>12.902298132363256</v>
      </c>
      <c r="BI1002" s="16">
        <f>IF(BH1002="Neg","Neg",BH1002*HLOOKUP(BI$3,T_GDP[#All],2,FALSE))</f>
        <v>13.394023400739446</v>
      </c>
      <c r="BJ1002" s="16">
        <f>IF(BI1002="Neg","Neg",BI1002*HLOOKUP(BJ$3,T_GDP[#All],2,FALSE))</f>
        <v>13.920626284817574</v>
      </c>
    </row>
    <row r="1003" spans="1:62" ht="13.9" customHeight="1" x14ac:dyDescent="0.25">
      <c r="A1003" s="6"/>
      <c r="B1003" s="30" t="s">
        <v>478</v>
      </c>
      <c r="C1003" s="36" t="s">
        <v>1549</v>
      </c>
      <c r="D1003" s="30" t="s">
        <v>725</v>
      </c>
      <c r="E1003" s="23"/>
      <c r="F1003" s="23"/>
      <c r="G1003" s="23"/>
      <c r="H1003" s="23"/>
      <c r="I1003" s="23"/>
      <c r="J1003" s="23"/>
      <c r="K1003" s="23"/>
      <c r="L1003" s="23"/>
      <c r="M1003" s="23"/>
      <c r="N1003" s="15"/>
      <c r="O1003" s="15"/>
      <c r="P1003" s="15"/>
      <c r="Q1003" s="15"/>
      <c r="R1003" s="15"/>
      <c r="S1003" s="15"/>
      <c r="T1003" s="15"/>
      <c r="U1003" s="15"/>
      <c r="V1003" s="15"/>
      <c r="W1003" s="15"/>
      <c r="X1003" s="15"/>
      <c r="Y1003" s="15"/>
      <c r="Z1003" s="15"/>
      <c r="AA1003" s="15"/>
      <c r="AB1003" s="15"/>
      <c r="AC1003" s="15"/>
      <c r="AD1003" s="15"/>
      <c r="AE1003" s="15"/>
      <c r="AF1003" s="15"/>
      <c r="AG1003" s="15"/>
      <c r="AH1003" s="15"/>
      <c r="AI1003" s="25"/>
      <c r="AJ1003" s="25"/>
      <c r="AK1003" s="25"/>
      <c r="AL1003" s="25"/>
      <c r="AM1003" s="25"/>
      <c r="AN1003" s="25"/>
      <c r="AO1003" s="25"/>
      <c r="AP1003" s="25"/>
      <c r="AQ1003" s="25"/>
      <c r="AR1003" s="25"/>
      <c r="AS1003" s="32"/>
      <c r="AT1003" s="32"/>
      <c r="AU1003" s="32"/>
      <c r="AV1003" s="32">
        <v>0</v>
      </c>
      <c r="AW1003" s="32">
        <v>10</v>
      </c>
      <c r="AX1003" s="32">
        <v>5</v>
      </c>
      <c r="AY1003" s="32">
        <v>5</v>
      </c>
      <c r="AZ1003" s="32">
        <v>5</v>
      </c>
      <c r="BA1003" s="16">
        <f>IF(AZ1003="Neg","Neg",AZ1003*HLOOKUP(BA$3,T_GDP[#All],2,FALSE))</f>
        <v>5.1766515686484302</v>
      </c>
      <c r="BB1003" s="16">
        <f>IF(BA1003="Neg","Neg",BA1003*HLOOKUP(BB$3,T_GDP[#All],2,FALSE))</f>
        <v>5.3483196024584805</v>
      </c>
      <c r="BC1003" s="16">
        <f>IF(BB1003="Neg","Neg",BB1003*HLOOKUP(BC$3,T_GDP[#All],2,FALSE))</f>
        <v>4.9610423576684859</v>
      </c>
      <c r="BD1003" s="16">
        <f>IF(BC1003="Neg","Neg",BC1003*HLOOKUP(BD$3,T_GDP[#All],2,FALSE))</f>
        <v>5.5697754318389867</v>
      </c>
      <c r="BE1003" s="16">
        <f>IF(BD1003="Neg","Neg",BD1003*HLOOKUP(BE$3,T_GDP[#All],2,FALSE))</f>
        <v>5.9371573760357599</v>
      </c>
      <c r="BF1003" s="16">
        <f>IF(BE1003="Neg","Neg",BE1003*HLOOKUP(BF$3,T_GDP[#All],2,FALSE))</f>
        <v>6.0440197367951782</v>
      </c>
      <c r="BG1003" s="16">
        <f>IF(BF1003="Neg","Neg",BF1003*HLOOKUP(BG$3,T_GDP[#All],2,FALSE))</f>
        <v>6.2484739351141858</v>
      </c>
      <c r="BH1003" s="16">
        <f>IF(BG1003="Neg","Neg",BG1003*HLOOKUP(BH$3,T_GDP[#All],2,FALSE))</f>
        <v>6.4511490661816282</v>
      </c>
      <c r="BI1003" s="16">
        <f>IF(BH1003="Neg","Neg",BH1003*HLOOKUP(BI$3,T_GDP[#All],2,FALSE))</f>
        <v>6.6970117003697229</v>
      </c>
      <c r="BJ1003" s="16">
        <f>IF(BI1003="Neg","Neg",BI1003*HLOOKUP(BJ$3,T_GDP[#All],2,FALSE))</f>
        <v>6.9603131424087872</v>
      </c>
    </row>
    <row r="1004" spans="1:62" ht="13.9" customHeight="1" x14ac:dyDescent="0.25">
      <c r="A1004" s="6"/>
      <c r="B1004" s="30" t="s">
        <v>478</v>
      </c>
      <c r="C1004" s="36" t="s">
        <v>1550</v>
      </c>
      <c r="D1004" s="30" t="s">
        <v>725</v>
      </c>
      <c r="E1004" s="23"/>
      <c r="F1004" s="23"/>
      <c r="G1004" s="23"/>
      <c r="H1004" s="23"/>
      <c r="I1004" s="23"/>
      <c r="J1004" s="23"/>
      <c r="K1004" s="23"/>
      <c r="L1004" s="23"/>
      <c r="M1004" s="23"/>
      <c r="N1004" s="15"/>
      <c r="O1004" s="15"/>
      <c r="P1004" s="15"/>
      <c r="Q1004" s="15"/>
      <c r="R1004" s="15"/>
      <c r="S1004" s="15"/>
      <c r="T1004" s="15"/>
      <c r="U1004" s="15"/>
      <c r="V1004" s="15"/>
      <c r="W1004" s="15"/>
      <c r="X1004" s="15"/>
      <c r="Y1004" s="15"/>
      <c r="Z1004" s="15"/>
      <c r="AA1004" s="15"/>
      <c r="AB1004" s="15"/>
      <c r="AC1004" s="15"/>
      <c r="AD1004" s="15"/>
      <c r="AE1004" s="15"/>
      <c r="AF1004" s="15"/>
      <c r="AG1004" s="15"/>
      <c r="AH1004" s="15"/>
      <c r="AI1004" s="25"/>
      <c r="AJ1004" s="25"/>
      <c r="AK1004" s="25"/>
      <c r="AL1004" s="25"/>
      <c r="AM1004" s="25"/>
      <c r="AN1004" s="25"/>
      <c r="AO1004" s="25"/>
      <c r="AP1004" s="25"/>
      <c r="AQ1004" s="25"/>
      <c r="AR1004" s="25"/>
      <c r="AS1004" s="32"/>
      <c r="AT1004" s="32"/>
      <c r="AU1004" s="32"/>
      <c r="AV1004" s="32">
        <v>0</v>
      </c>
      <c r="AW1004" s="32">
        <v>35</v>
      </c>
      <c r="AX1004" s="32">
        <v>30</v>
      </c>
      <c r="AY1004" s="32">
        <v>25</v>
      </c>
      <c r="AZ1004" s="32">
        <v>50</v>
      </c>
      <c r="BA1004" s="16">
        <f>IF(AZ1004="Neg","Neg",AZ1004*HLOOKUP(BA$3,T_GDP[#All],2,FALSE))</f>
        <v>51.766515686484304</v>
      </c>
      <c r="BB1004" s="16">
        <f>IF(BA1004="Neg","Neg",BA1004*HLOOKUP(BB$3,T_GDP[#All],2,FALSE))</f>
        <v>53.483196024584799</v>
      </c>
      <c r="BC1004" s="16">
        <f>IF(BB1004="Neg","Neg",BB1004*HLOOKUP(BC$3,T_GDP[#All],2,FALSE))</f>
        <v>49.610423576684852</v>
      </c>
      <c r="BD1004" s="16">
        <f>IF(BC1004="Neg","Neg",BC1004*HLOOKUP(BD$3,T_GDP[#All],2,FALSE))</f>
        <v>55.697754318389855</v>
      </c>
      <c r="BE1004" s="16">
        <f>IF(BD1004="Neg","Neg",BD1004*HLOOKUP(BE$3,T_GDP[#All],2,FALSE))</f>
        <v>59.371573760357585</v>
      </c>
      <c r="BF1004" s="16">
        <f>IF(BE1004="Neg","Neg",BE1004*HLOOKUP(BF$3,T_GDP[#All],2,FALSE))</f>
        <v>60.440197367951768</v>
      </c>
      <c r="BG1004" s="16">
        <f>IF(BF1004="Neg","Neg",BF1004*HLOOKUP(BG$3,T_GDP[#All],2,FALSE))</f>
        <v>62.484739351141847</v>
      </c>
      <c r="BH1004" s="16">
        <f>IF(BG1004="Neg","Neg",BG1004*HLOOKUP(BH$3,T_GDP[#All],2,FALSE))</f>
        <v>64.511490661816268</v>
      </c>
      <c r="BI1004" s="16">
        <f>IF(BH1004="Neg","Neg",BH1004*HLOOKUP(BI$3,T_GDP[#All],2,FALSE))</f>
        <v>66.970117003697212</v>
      </c>
      <c r="BJ1004" s="16">
        <f>IF(BI1004="Neg","Neg",BI1004*HLOOKUP(BJ$3,T_GDP[#All],2,FALSE))</f>
        <v>69.603131424087849</v>
      </c>
    </row>
    <row r="1005" spans="1:62" ht="13.9" customHeight="1" x14ac:dyDescent="0.25">
      <c r="A1005" s="6"/>
      <c r="B1005" s="30" t="s">
        <v>478</v>
      </c>
      <c r="C1005" s="36" t="s">
        <v>1550</v>
      </c>
      <c r="D1005" s="30" t="s">
        <v>2129</v>
      </c>
      <c r="E1005" s="23"/>
      <c r="F1005" s="23"/>
      <c r="G1005" s="23"/>
      <c r="H1005" s="23"/>
      <c r="I1005" s="23"/>
      <c r="J1005" s="23"/>
      <c r="K1005" s="23"/>
      <c r="L1005" s="23"/>
      <c r="M1005" s="23"/>
      <c r="N1005" s="15"/>
      <c r="O1005" s="15"/>
      <c r="P1005" s="15"/>
      <c r="Q1005" s="15"/>
      <c r="R1005" s="15"/>
      <c r="S1005" s="15"/>
      <c r="T1005" s="15"/>
      <c r="U1005" s="15"/>
      <c r="V1005" s="15"/>
      <c r="W1005" s="15"/>
      <c r="X1005" s="15"/>
      <c r="Y1005" s="15"/>
      <c r="Z1005" s="15"/>
      <c r="AA1005" s="15"/>
      <c r="AB1005" s="15"/>
      <c r="AC1005" s="15"/>
      <c r="AD1005" s="15"/>
      <c r="AE1005" s="15"/>
      <c r="AF1005" s="15"/>
      <c r="AG1005" s="15"/>
      <c r="AH1005" s="15"/>
      <c r="AI1005" s="25"/>
      <c r="AJ1005" s="25"/>
      <c r="AK1005" s="25"/>
      <c r="AL1005" s="25"/>
      <c r="AM1005" s="25"/>
      <c r="AN1005" s="25"/>
      <c r="AO1005" s="25"/>
      <c r="AP1005" s="25"/>
      <c r="AQ1005" s="25"/>
      <c r="AR1005" s="25"/>
      <c r="AS1005" s="32"/>
      <c r="AT1005" s="32"/>
      <c r="AU1005" s="32"/>
      <c r="AV1005" s="32">
        <v>0</v>
      </c>
      <c r="AW1005" s="32">
        <v>25</v>
      </c>
      <c r="AX1005" s="32">
        <v>20</v>
      </c>
      <c r="AY1005" s="32">
        <v>15</v>
      </c>
      <c r="AZ1005" s="32">
        <v>35</v>
      </c>
      <c r="BA1005" s="16">
        <f>IF(AZ1005="Neg","Neg",AZ1005*HLOOKUP(BA$3,T_GDP[#All],2,FALSE))</f>
        <v>36.236560980539011</v>
      </c>
      <c r="BB1005" s="16">
        <f>IF(BA1005="Neg","Neg",BA1005*HLOOKUP(BB$3,T_GDP[#All],2,FALSE))</f>
        <v>37.438237217209362</v>
      </c>
      <c r="BC1005" s="16">
        <f>IF(BB1005="Neg","Neg",BB1005*HLOOKUP(BC$3,T_GDP[#All],2,FALSE))</f>
        <v>34.727296503679405</v>
      </c>
      <c r="BD1005" s="16">
        <f>IF(BC1005="Neg","Neg",BC1005*HLOOKUP(BD$3,T_GDP[#All],2,FALSE))</f>
        <v>38.98842802287291</v>
      </c>
      <c r="BE1005" s="16">
        <f>IF(BD1005="Neg","Neg",BD1005*HLOOKUP(BE$3,T_GDP[#All],2,FALSE))</f>
        <v>41.560101632250323</v>
      </c>
      <c r="BF1005" s="16">
        <f>IF(BE1005="Neg","Neg",BE1005*HLOOKUP(BF$3,T_GDP[#All],2,FALSE))</f>
        <v>42.308138157566255</v>
      </c>
      <c r="BG1005" s="16">
        <f>IF(BF1005="Neg","Neg",BF1005*HLOOKUP(BG$3,T_GDP[#All],2,FALSE))</f>
        <v>43.73931754579931</v>
      </c>
      <c r="BH1005" s="16">
        <f>IF(BG1005="Neg","Neg",BG1005*HLOOKUP(BH$3,T_GDP[#All],2,FALSE))</f>
        <v>45.158043463271405</v>
      </c>
      <c r="BI1005" s="16">
        <f>IF(BH1005="Neg","Neg",BH1005*HLOOKUP(BI$3,T_GDP[#All],2,FALSE))</f>
        <v>46.879081902588069</v>
      </c>
      <c r="BJ1005" s="16">
        <f>IF(BI1005="Neg","Neg",BI1005*HLOOKUP(BJ$3,T_GDP[#All],2,FALSE))</f>
        <v>48.722191996861518</v>
      </c>
    </row>
    <row r="1006" spans="1:62" ht="13.9" customHeight="1" x14ac:dyDescent="0.25">
      <c r="A1006" s="6"/>
      <c r="B1006" s="30" t="s">
        <v>478</v>
      </c>
      <c r="C1006" s="36" t="s">
        <v>1551</v>
      </c>
      <c r="D1006" s="30" t="s">
        <v>736</v>
      </c>
      <c r="E1006" s="23"/>
      <c r="F1006" s="23"/>
      <c r="G1006" s="23"/>
      <c r="H1006" s="23"/>
      <c r="I1006" s="23"/>
      <c r="J1006" s="23"/>
      <c r="K1006" s="23"/>
      <c r="L1006" s="23"/>
      <c r="M1006" s="23"/>
      <c r="N1006" s="15"/>
      <c r="O1006" s="15"/>
      <c r="P1006" s="15"/>
      <c r="Q1006" s="15"/>
      <c r="R1006" s="15"/>
      <c r="S1006" s="15"/>
      <c r="T1006" s="15"/>
      <c r="U1006" s="15"/>
      <c r="V1006" s="15"/>
      <c r="W1006" s="15"/>
      <c r="X1006" s="15"/>
      <c r="Y1006" s="15"/>
      <c r="Z1006" s="15"/>
      <c r="AA1006" s="15"/>
      <c r="AB1006" s="15"/>
      <c r="AC1006" s="15"/>
      <c r="AD1006" s="15"/>
      <c r="AE1006" s="15"/>
      <c r="AF1006" s="15"/>
      <c r="AG1006" s="15"/>
      <c r="AH1006" s="15"/>
      <c r="AI1006" s="25"/>
      <c r="AJ1006" s="25"/>
      <c r="AK1006" s="25"/>
      <c r="AL1006" s="25"/>
      <c r="AM1006" s="25"/>
      <c r="AN1006" s="25"/>
      <c r="AO1006" s="25"/>
      <c r="AP1006" s="25"/>
      <c r="AQ1006" s="25"/>
      <c r="AR1006" s="25"/>
      <c r="AS1006" s="32"/>
      <c r="AT1006" s="32"/>
      <c r="AU1006" s="32"/>
      <c r="AV1006" s="32">
        <v>45</v>
      </c>
      <c r="AW1006" s="32">
        <v>35</v>
      </c>
      <c r="AX1006" s="32">
        <v>30</v>
      </c>
      <c r="AY1006" s="32">
        <v>25</v>
      </c>
      <c r="AZ1006" s="32">
        <v>25</v>
      </c>
      <c r="BA1006" s="16">
        <f>IF(AZ1006="Neg","Neg",AZ1006*HLOOKUP(BA$3,T_GDP[#All],2,FALSE))</f>
        <v>25.883257843242152</v>
      </c>
      <c r="BB1006" s="16">
        <f>IF(BA1006="Neg","Neg",BA1006*HLOOKUP(BB$3,T_GDP[#All],2,FALSE))</f>
        <v>26.7415980122924</v>
      </c>
      <c r="BC1006" s="16">
        <f>IF(BB1006="Neg","Neg",BB1006*HLOOKUP(BC$3,T_GDP[#All],2,FALSE))</f>
        <v>24.805211788342426</v>
      </c>
      <c r="BD1006" s="16">
        <f>IF(BC1006="Neg","Neg",BC1006*HLOOKUP(BD$3,T_GDP[#All],2,FALSE))</f>
        <v>27.848877159194927</v>
      </c>
      <c r="BE1006" s="16">
        <f>IF(BD1006="Neg","Neg",BD1006*HLOOKUP(BE$3,T_GDP[#All],2,FALSE))</f>
        <v>29.685786880178792</v>
      </c>
      <c r="BF1006" s="16">
        <f>IF(BE1006="Neg","Neg",BE1006*HLOOKUP(BF$3,T_GDP[#All],2,FALSE))</f>
        <v>30.220098683975884</v>
      </c>
      <c r="BG1006" s="16">
        <f>IF(BF1006="Neg","Neg",BF1006*HLOOKUP(BG$3,T_GDP[#All],2,FALSE))</f>
        <v>31.242369675570924</v>
      </c>
      <c r="BH1006" s="16">
        <f>IF(BG1006="Neg","Neg",BG1006*HLOOKUP(BH$3,T_GDP[#All],2,FALSE))</f>
        <v>32.255745330908134</v>
      </c>
      <c r="BI1006" s="16">
        <f>IF(BH1006="Neg","Neg",BH1006*HLOOKUP(BI$3,T_GDP[#All],2,FALSE))</f>
        <v>33.485058501848606</v>
      </c>
      <c r="BJ1006" s="16">
        <f>IF(BI1006="Neg","Neg",BI1006*HLOOKUP(BJ$3,T_GDP[#All],2,FALSE))</f>
        <v>34.801565712043924</v>
      </c>
    </row>
    <row r="1007" spans="1:62" ht="13.9" customHeight="1" x14ac:dyDescent="0.25">
      <c r="A1007" s="6"/>
      <c r="B1007" s="30" t="s">
        <v>478</v>
      </c>
      <c r="C1007" s="36" t="s">
        <v>483</v>
      </c>
      <c r="D1007" s="30" t="s">
        <v>725</v>
      </c>
      <c r="E1007" s="23"/>
      <c r="F1007" s="23"/>
      <c r="G1007" s="23"/>
      <c r="H1007" s="23"/>
      <c r="I1007" s="23"/>
      <c r="J1007" s="23"/>
      <c r="K1007" s="23"/>
      <c r="L1007" s="23"/>
      <c r="M1007" s="23"/>
      <c r="N1007" s="15"/>
      <c r="O1007" s="15"/>
      <c r="P1007" s="15"/>
      <c r="Q1007" s="15"/>
      <c r="R1007" s="15"/>
      <c r="S1007" s="15"/>
      <c r="T1007" s="15"/>
      <c r="U1007" s="15"/>
      <c r="V1007" s="15"/>
      <c r="W1007" s="15"/>
      <c r="X1007" s="15"/>
      <c r="Y1007" s="15"/>
      <c r="Z1007" s="15"/>
      <c r="AA1007" s="15"/>
      <c r="AB1007" s="15"/>
      <c r="AC1007" s="15"/>
      <c r="AD1007" s="15"/>
      <c r="AE1007" s="15"/>
      <c r="AF1007" s="15"/>
      <c r="AG1007" s="15"/>
      <c r="AH1007" s="15"/>
      <c r="AI1007" s="25"/>
      <c r="AJ1007" s="25"/>
      <c r="AK1007" s="25"/>
      <c r="AL1007" s="25"/>
      <c r="AM1007" s="25"/>
      <c r="AN1007" s="25"/>
      <c r="AO1007" s="25"/>
      <c r="AP1007" s="25"/>
      <c r="AQ1007" s="25"/>
      <c r="AR1007" s="25"/>
      <c r="AS1007" s="32"/>
      <c r="AT1007" s="32"/>
      <c r="AU1007" s="32"/>
      <c r="AV1007" s="32">
        <v>0</v>
      </c>
      <c r="AW1007" s="32">
        <v>0</v>
      </c>
      <c r="AX1007" s="32">
        <v>35</v>
      </c>
      <c r="AY1007" s="32">
        <v>30</v>
      </c>
      <c r="AZ1007" s="32">
        <v>45</v>
      </c>
      <c r="BA1007" s="16">
        <f>IF(AZ1007="Neg","Neg",AZ1007*HLOOKUP(BA$3,T_GDP[#All],2,FALSE))</f>
        <v>46.589864117835873</v>
      </c>
      <c r="BB1007" s="16">
        <f>IF(BA1007="Neg","Neg",BA1007*HLOOKUP(BB$3,T_GDP[#All],2,FALSE))</f>
        <v>48.134876422126318</v>
      </c>
      <c r="BC1007" s="16">
        <f>IF(BB1007="Neg","Neg",BB1007*HLOOKUP(BC$3,T_GDP[#All],2,FALSE))</f>
        <v>44.649381219016369</v>
      </c>
      <c r="BD1007" s="16">
        <f>IF(BC1007="Neg","Neg",BC1007*HLOOKUP(BD$3,T_GDP[#All],2,FALSE))</f>
        <v>50.127978886550878</v>
      </c>
      <c r="BE1007" s="16">
        <f>IF(BD1007="Neg","Neg",BD1007*HLOOKUP(BE$3,T_GDP[#All],2,FALSE))</f>
        <v>53.434416384321835</v>
      </c>
      <c r="BF1007" s="16">
        <f>IF(BE1007="Neg","Neg",BE1007*HLOOKUP(BF$3,T_GDP[#All],2,FALSE))</f>
        <v>54.396177631156604</v>
      </c>
      <c r="BG1007" s="16">
        <f>IF(BF1007="Neg","Neg",BF1007*HLOOKUP(BG$3,T_GDP[#All],2,FALSE))</f>
        <v>56.23626541602767</v>
      </c>
      <c r="BH1007" s="16">
        <f>IF(BG1007="Neg","Neg",BG1007*HLOOKUP(BH$3,T_GDP[#All],2,FALSE))</f>
        <v>58.060341595634647</v>
      </c>
      <c r="BI1007" s="16">
        <f>IF(BH1007="Neg","Neg",BH1007*HLOOKUP(BI$3,T_GDP[#All],2,FALSE))</f>
        <v>60.273105303327497</v>
      </c>
      <c r="BJ1007" s="16">
        <f>IF(BI1007="Neg","Neg",BI1007*HLOOKUP(BJ$3,T_GDP[#All],2,FALSE))</f>
        <v>62.64281828167907</v>
      </c>
    </row>
    <row r="1008" spans="1:62" ht="13.9" customHeight="1" x14ac:dyDescent="0.25">
      <c r="A1008" s="6"/>
      <c r="B1008" s="30" t="s">
        <v>478</v>
      </c>
      <c r="C1008" s="36" t="s">
        <v>1552</v>
      </c>
      <c r="D1008" s="30" t="s">
        <v>725</v>
      </c>
      <c r="E1008" s="23"/>
      <c r="F1008" s="23"/>
      <c r="G1008" s="23"/>
      <c r="H1008" s="23"/>
      <c r="I1008" s="23"/>
      <c r="J1008" s="23"/>
      <c r="K1008" s="23"/>
      <c r="L1008" s="23"/>
      <c r="M1008" s="23"/>
      <c r="N1008" s="15"/>
      <c r="O1008" s="15"/>
      <c r="P1008" s="15"/>
      <c r="Q1008" s="15"/>
      <c r="R1008" s="15"/>
      <c r="S1008" s="15"/>
      <c r="T1008" s="15"/>
      <c r="U1008" s="15"/>
      <c r="V1008" s="15"/>
      <c r="W1008" s="15"/>
      <c r="X1008" s="15"/>
      <c r="Y1008" s="15"/>
      <c r="Z1008" s="15"/>
      <c r="AA1008" s="15"/>
      <c r="AB1008" s="15"/>
      <c r="AC1008" s="15"/>
      <c r="AD1008" s="15"/>
      <c r="AE1008" s="15"/>
      <c r="AF1008" s="15"/>
      <c r="AG1008" s="15"/>
      <c r="AH1008" s="15"/>
      <c r="AI1008" s="25"/>
      <c r="AJ1008" s="25"/>
      <c r="AK1008" s="25"/>
      <c r="AL1008" s="25"/>
      <c r="AM1008" s="25"/>
      <c r="AN1008" s="25"/>
      <c r="AO1008" s="25"/>
      <c r="AP1008" s="25"/>
      <c r="AQ1008" s="25"/>
      <c r="AR1008" s="25"/>
      <c r="AS1008" s="32"/>
      <c r="AT1008" s="32"/>
      <c r="AU1008" s="32"/>
      <c r="AV1008" s="32">
        <v>0</v>
      </c>
      <c r="AW1008" s="32">
        <v>5</v>
      </c>
      <c r="AX1008" s="32">
        <v>25</v>
      </c>
      <c r="AY1008" s="32">
        <v>25</v>
      </c>
      <c r="AZ1008" s="32">
        <v>25</v>
      </c>
      <c r="BA1008" s="16">
        <f>IF(AZ1008="Neg","Neg",AZ1008*HLOOKUP(BA$3,T_GDP[#All],2,FALSE))</f>
        <v>25.883257843242152</v>
      </c>
      <c r="BB1008" s="16">
        <f>IF(BA1008="Neg","Neg",BA1008*HLOOKUP(BB$3,T_GDP[#All],2,FALSE))</f>
        <v>26.7415980122924</v>
      </c>
      <c r="BC1008" s="16">
        <f>IF(BB1008="Neg","Neg",BB1008*HLOOKUP(BC$3,T_GDP[#All],2,FALSE))</f>
        <v>24.805211788342426</v>
      </c>
      <c r="BD1008" s="16">
        <f>IF(BC1008="Neg","Neg",BC1008*HLOOKUP(BD$3,T_GDP[#All],2,FALSE))</f>
        <v>27.848877159194927</v>
      </c>
      <c r="BE1008" s="16">
        <f>IF(BD1008="Neg","Neg",BD1008*HLOOKUP(BE$3,T_GDP[#All],2,FALSE))</f>
        <v>29.685786880178792</v>
      </c>
      <c r="BF1008" s="16">
        <f>IF(BE1008="Neg","Neg",BE1008*HLOOKUP(BF$3,T_GDP[#All],2,FALSE))</f>
        <v>30.220098683975884</v>
      </c>
      <c r="BG1008" s="16">
        <f>IF(BF1008="Neg","Neg",BF1008*HLOOKUP(BG$3,T_GDP[#All],2,FALSE))</f>
        <v>31.242369675570924</v>
      </c>
      <c r="BH1008" s="16">
        <f>IF(BG1008="Neg","Neg",BG1008*HLOOKUP(BH$3,T_GDP[#All],2,FALSE))</f>
        <v>32.255745330908134</v>
      </c>
      <c r="BI1008" s="16">
        <f>IF(BH1008="Neg","Neg",BH1008*HLOOKUP(BI$3,T_GDP[#All],2,FALSE))</f>
        <v>33.485058501848606</v>
      </c>
      <c r="BJ1008" s="16">
        <f>IF(BI1008="Neg","Neg",BI1008*HLOOKUP(BJ$3,T_GDP[#All],2,FALSE))</f>
        <v>34.801565712043924</v>
      </c>
    </row>
    <row r="1009" spans="1:62" ht="13.9" customHeight="1" x14ac:dyDescent="0.25">
      <c r="A1009" s="6"/>
      <c r="B1009" s="30" t="s">
        <v>478</v>
      </c>
      <c r="C1009" s="36" t="s">
        <v>1552</v>
      </c>
      <c r="D1009" s="30" t="s">
        <v>2129</v>
      </c>
      <c r="E1009" s="23"/>
      <c r="F1009" s="23"/>
      <c r="G1009" s="23"/>
      <c r="H1009" s="23"/>
      <c r="I1009" s="23"/>
      <c r="J1009" s="23"/>
      <c r="K1009" s="23"/>
      <c r="L1009" s="23"/>
      <c r="M1009" s="23"/>
      <c r="N1009" s="15"/>
      <c r="O1009" s="15"/>
      <c r="P1009" s="15"/>
      <c r="Q1009" s="15"/>
      <c r="R1009" s="15"/>
      <c r="S1009" s="15"/>
      <c r="T1009" s="15"/>
      <c r="U1009" s="15"/>
      <c r="V1009" s="15"/>
      <c r="W1009" s="15"/>
      <c r="X1009" s="15"/>
      <c r="Y1009" s="15"/>
      <c r="Z1009" s="15"/>
      <c r="AA1009" s="15"/>
      <c r="AB1009" s="15"/>
      <c r="AC1009" s="15"/>
      <c r="AD1009" s="15"/>
      <c r="AE1009" s="15"/>
      <c r="AF1009" s="15"/>
      <c r="AG1009" s="15"/>
      <c r="AH1009" s="15"/>
      <c r="AI1009" s="25"/>
      <c r="AJ1009" s="25"/>
      <c r="AK1009" s="25"/>
      <c r="AL1009" s="25"/>
      <c r="AM1009" s="25"/>
      <c r="AN1009" s="25"/>
      <c r="AO1009" s="25"/>
      <c r="AP1009" s="25"/>
      <c r="AQ1009" s="25"/>
      <c r="AR1009" s="25"/>
      <c r="AS1009" s="32"/>
      <c r="AT1009" s="32"/>
      <c r="AU1009" s="32"/>
      <c r="AV1009" s="32">
        <v>0</v>
      </c>
      <c r="AW1009" s="32">
        <v>0</v>
      </c>
      <c r="AX1009" s="32">
        <v>10</v>
      </c>
      <c r="AY1009" s="32">
        <v>10</v>
      </c>
      <c r="AZ1009" s="32">
        <v>10</v>
      </c>
      <c r="BA1009" s="16">
        <f>IF(AZ1009="Neg","Neg",AZ1009*HLOOKUP(BA$3,T_GDP[#All],2,FALSE))</f>
        <v>10.35330313729686</v>
      </c>
      <c r="BB1009" s="16">
        <f>IF(BA1009="Neg","Neg",BA1009*HLOOKUP(BB$3,T_GDP[#All],2,FALSE))</f>
        <v>10.696639204916961</v>
      </c>
      <c r="BC1009" s="16">
        <f>IF(BB1009="Neg","Neg",BB1009*HLOOKUP(BC$3,T_GDP[#All],2,FALSE))</f>
        <v>9.9220847153369718</v>
      </c>
      <c r="BD1009" s="16">
        <f>IF(BC1009="Neg","Neg",BC1009*HLOOKUP(BD$3,T_GDP[#All],2,FALSE))</f>
        <v>11.139550863677973</v>
      </c>
      <c r="BE1009" s="16">
        <f>IF(BD1009="Neg","Neg",BD1009*HLOOKUP(BE$3,T_GDP[#All],2,FALSE))</f>
        <v>11.87431475207152</v>
      </c>
      <c r="BF1009" s="16">
        <f>IF(BE1009="Neg","Neg",BE1009*HLOOKUP(BF$3,T_GDP[#All],2,FALSE))</f>
        <v>12.088039473590356</v>
      </c>
      <c r="BG1009" s="16">
        <f>IF(BF1009="Neg","Neg",BF1009*HLOOKUP(BG$3,T_GDP[#All],2,FALSE))</f>
        <v>12.496947870228372</v>
      </c>
      <c r="BH1009" s="16">
        <f>IF(BG1009="Neg","Neg",BG1009*HLOOKUP(BH$3,T_GDP[#All],2,FALSE))</f>
        <v>12.902298132363256</v>
      </c>
      <c r="BI1009" s="16">
        <f>IF(BH1009="Neg","Neg",BH1009*HLOOKUP(BI$3,T_GDP[#All],2,FALSE))</f>
        <v>13.394023400739446</v>
      </c>
      <c r="BJ1009" s="16">
        <f>IF(BI1009="Neg","Neg",BI1009*HLOOKUP(BJ$3,T_GDP[#All],2,FALSE))</f>
        <v>13.920626284817574</v>
      </c>
    </row>
    <row r="1010" spans="1:62" ht="13.9" customHeight="1" x14ac:dyDescent="0.25">
      <c r="A1010" s="6"/>
      <c r="B1010" s="30" t="s">
        <v>478</v>
      </c>
      <c r="C1010" s="36" t="s">
        <v>1553</v>
      </c>
      <c r="D1010" s="30" t="s">
        <v>725</v>
      </c>
      <c r="E1010" s="23"/>
      <c r="F1010" s="23"/>
      <c r="G1010" s="23"/>
      <c r="H1010" s="23"/>
      <c r="I1010" s="23"/>
      <c r="J1010" s="23"/>
      <c r="K1010" s="23"/>
      <c r="L1010" s="23"/>
      <c r="M1010" s="23"/>
      <c r="N1010" s="15"/>
      <c r="O1010" s="15"/>
      <c r="P1010" s="15"/>
      <c r="Q1010" s="15"/>
      <c r="R1010" s="15"/>
      <c r="S1010" s="15"/>
      <c r="T1010" s="15"/>
      <c r="U1010" s="15"/>
      <c r="V1010" s="15"/>
      <c r="W1010" s="15"/>
      <c r="X1010" s="15"/>
      <c r="Y1010" s="15"/>
      <c r="Z1010" s="15"/>
      <c r="AA1010" s="15"/>
      <c r="AB1010" s="15"/>
      <c r="AC1010" s="15"/>
      <c r="AD1010" s="15"/>
      <c r="AE1010" s="15"/>
      <c r="AF1010" s="15"/>
      <c r="AG1010" s="15"/>
      <c r="AH1010" s="15"/>
      <c r="AI1010" s="25"/>
      <c r="AJ1010" s="25"/>
      <c r="AK1010" s="25"/>
      <c r="AL1010" s="25"/>
      <c r="AM1010" s="25"/>
      <c r="AN1010" s="25"/>
      <c r="AO1010" s="25"/>
      <c r="AP1010" s="25"/>
      <c r="AQ1010" s="25"/>
      <c r="AR1010" s="25"/>
      <c r="AS1010" s="32"/>
      <c r="AT1010" s="32"/>
      <c r="AU1010" s="32"/>
      <c r="AV1010" s="32">
        <v>0</v>
      </c>
      <c r="AW1010" s="32">
        <v>45</v>
      </c>
      <c r="AX1010" s="32">
        <v>50</v>
      </c>
      <c r="AY1010" s="32">
        <v>5</v>
      </c>
      <c r="AZ1010" s="32">
        <v>5</v>
      </c>
      <c r="BA1010" s="16">
        <f>IF(AZ1010="Neg","Neg",AZ1010*HLOOKUP(BA$3,T_GDP[#All],2,FALSE))</f>
        <v>5.1766515686484302</v>
      </c>
      <c r="BB1010" s="16">
        <f>IF(BA1010="Neg","Neg",BA1010*HLOOKUP(BB$3,T_GDP[#All],2,FALSE))</f>
        <v>5.3483196024584805</v>
      </c>
      <c r="BC1010" s="16">
        <f>IF(BB1010="Neg","Neg",BB1010*HLOOKUP(BC$3,T_GDP[#All],2,FALSE))</f>
        <v>4.9610423576684859</v>
      </c>
      <c r="BD1010" s="16">
        <f>IF(BC1010="Neg","Neg",BC1010*HLOOKUP(BD$3,T_GDP[#All],2,FALSE))</f>
        <v>5.5697754318389867</v>
      </c>
      <c r="BE1010" s="16">
        <f>IF(BD1010="Neg","Neg",BD1010*HLOOKUP(BE$3,T_GDP[#All],2,FALSE))</f>
        <v>5.9371573760357599</v>
      </c>
      <c r="BF1010" s="16">
        <f>IF(BE1010="Neg","Neg",BE1010*HLOOKUP(BF$3,T_GDP[#All],2,FALSE))</f>
        <v>6.0440197367951782</v>
      </c>
      <c r="BG1010" s="16">
        <f>IF(BF1010="Neg","Neg",BF1010*HLOOKUP(BG$3,T_GDP[#All],2,FALSE))</f>
        <v>6.2484739351141858</v>
      </c>
      <c r="BH1010" s="16">
        <f>IF(BG1010="Neg","Neg",BG1010*HLOOKUP(BH$3,T_GDP[#All],2,FALSE))</f>
        <v>6.4511490661816282</v>
      </c>
      <c r="BI1010" s="16">
        <f>IF(BH1010="Neg","Neg",BH1010*HLOOKUP(BI$3,T_GDP[#All],2,FALSE))</f>
        <v>6.6970117003697229</v>
      </c>
      <c r="BJ1010" s="16">
        <f>IF(BI1010="Neg","Neg",BI1010*HLOOKUP(BJ$3,T_GDP[#All],2,FALSE))</f>
        <v>6.9603131424087872</v>
      </c>
    </row>
    <row r="1011" spans="1:62" ht="13.9" customHeight="1" x14ac:dyDescent="0.25">
      <c r="A1011" s="6"/>
      <c r="B1011" s="30" t="s">
        <v>478</v>
      </c>
      <c r="C1011" s="36" t="s">
        <v>1553</v>
      </c>
      <c r="D1011" s="30" t="s">
        <v>2129</v>
      </c>
      <c r="E1011" s="23"/>
      <c r="F1011" s="23"/>
      <c r="G1011" s="23"/>
      <c r="H1011" s="23"/>
      <c r="I1011" s="23"/>
      <c r="J1011" s="23"/>
      <c r="K1011" s="23"/>
      <c r="L1011" s="23"/>
      <c r="M1011" s="23"/>
      <c r="N1011" s="15"/>
      <c r="O1011" s="15"/>
      <c r="P1011" s="15"/>
      <c r="Q1011" s="15"/>
      <c r="R1011" s="15"/>
      <c r="S1011" s="15"/>
      <c r="T1011" s="15"/>
      <c r="U1011" s="15"/>
      <c r="V1011" s="15"/>
      <c r="W1011" s="15"/>
      <c r="X1011" s="15"/>
      <c r="Y1011" s="15"/>
      <c r="Z1011" s="15"/>
      <c r="AA1011" s="15"/>
      <c r="AB1011" s="15"/>
      <c r="AC1011" s="15"/>
      <c r="AD1011" s="15"/>
      <c r="AE1011" s="15"/>
      <c r="AF1011" s="15"/>
      <c r="AG1011" s="15"/>
      <c r="AH1011" s="15"/>
      <c r="AI1011" s="25"/>
      <c r="AJ1011" s="25"/>
      <c r="AK1011" s="25"/>
      <c r="AL1011" s="25"/>
      <c r="AM1011" s="25"/>
      <c r="AN1011" s="25"/>
      <c r="AO1011" s="25"/>
      <c r="AP1011" s="25"/>
      <c r="AQ1011" s="25"/>
      <c r="AR1011" s="25"/>
      <c r="AS1011" s="32"/>
      <c r="AT1011" s="32"/>
      <c r="AU1011" s="32"/>
      <c r="AV1011" s="32">
        <v>0</v>
      </c>
      <c r="AW1011" s="32">
        <v>10</v>
      </c>
      <c r="AX1011" s="32">
        <v>15</v>
      </c>
      <c r="AY1011" s="32">
        <v>0</v>
      </c>
      <c r="AZ1011" s="32">
        <v>0</v>
      </c>
      <c r="BA1011" s="16">
        <f>IF(AZ1011="Neg","Neg",AZ1011*HLOOKUP(BA$3,T_GDP[#All],2,FALSE))</f>
        <v>0</v>
      </c>
      <c r="BB1011" s="16">
        <f>IF(BA1011="Neg","Neg",BA1011*HLOOKUP(BB$3,T_GDP[#All],2,FALSE))</f>
        <v>0</v>
      </c>
      <c r="BC1011" s="16">
        <f>IF(BB1011="Neg","Neg",BB1011*HLOOKUP(BC$3,T_GDP[#All],2,FALSE))</f>
        <v>0</v>
      </c>
      <c r="BD1011" s="16">
        <f>IF(BC1011="Neg","Neg",BC1011*HLOOKUP(BD$3,T_GDP[#All],2,FALSE))</f>
        <v>0</v>
      </c>
      <c r="BE1011" s="16">
        <f>IF(BD1011="Neg","Neg",BD1011*HLOOKUP(BE$3,T_GDP[#All],2,FALSE))</f>
        <v>0</v>
      </c>
      <c r="BF1011" s="16">
        <f>IF(BE1011="Neg","Neg",BE1011*HLOOKUP(BF$3,T_GDP[#All],2,FALSE))</f>
        <v>0</v>
      </c>
      <c r="BG1011" s="16">
        <f>IF(BF1011="Neg","Neg",BF1011*HLOOKUP(BG$3,T_GDP[#All],2,FALSE))</f>
        <v>0</v>
      </c>
      <c r="BH1011" s="16">
        <f>IF(BG1011="Neg","Neg",BG1011*HLOOKUP(BH$3,T_GDP[#All],2,FALSE))</f>
        <v>0</v>
      </c>
      <c r="BI1011" s="16">
        <f>IF(BH1011="Neg","Neg",BH1011*HLOOKUP(BI$3,T_GDP[#All],2,FALSE))</f>
        <v>0</v>
      </c>
      <c r="BJ1011" s="16">
        <f>IF(BI1011="Neg","Neg",BI1011*HLOOKUP(BJ$3,T_GDP[#All],2,FALSE))</f>
        <v>0</v>
      </c>
    </row>
    <row r="1012" spans="1:62" ht="13.9" customHeight="1" x14ac:dyDescent="0.25">
      <c r="A1012" s="6"/>
      <c r="B1012" s="30" t="s">
        <v>478</v>
      </c>
      <c r="C1012" s="36" t="s">
        <v>1553</v>
      </c>
      <c r="D1012" s="30" t="s">
        <v>731</v>
      </c>
      <c r="E1012" s="23"/>
      <c r="F1012" s="23"/>
      <c r="G1012" s="23"/>
      <c r="H1012" s="23"/>
      <c r="I1012" s="23"/>
      <c r="J1012" s="23"/>
      <c r="K1012" s="23"/>
      <c r="L1012" s="23"/>
      <c r="M1012" s="23"/>
      <c r="N1012" s="15"/>
      <c r="O1012" s="15"/>
      <c r="P1012" s="15"/>
      <c r="Q1012" s="15"/>
      <c r="R1012" s="15"/>
      <c r="S1012" s="15"/>
      <c r="T1012" s="15"/>
      <c r="U1012" s="15"/>
      <c r="V1012" s="15"/>
      <c r="W1012" s="15"/>
      <c r="X1012" s="15"/>
      <c r="Y1012" s="15"/>
      <c r="Z1012" s="15"/>
      <c r="AA1012" s="15"/>
      <c r="AB1012" s="15"/>
      <c r="AC1012" s="15"/>
      <c r="AD1012" s="15"/>
      <c r="AE1012" s="15"/>
      <c r="AF1012" s="15"/>
      <c r="AG1012" s="15"/>
      <c r="AH1012" s="15"/>
      <c r="AI1012" s="25"/>
      <c r="AJ1012" s="25"/>
      <c r="AK1012" s="25"/>
      <c r="AL1012" s="25"/>
      <c r="AM1012" s="25"/>
      <c r="AN1012" s="25"/>
      <c r="AO1012" s="25"/>
      <c r="AP1012" s="25"/>
      <c r="AQ1012" s="25"/>
      <c r="AR1012" s="25"/>
      <c r="AS1012" s="32"/>
      <c r="AT1012" s="32"/>
      <c r="AU1012" s="32"/>
      <c r="AV1012" s="32">
        <v>0</v>
      </c>
      <c r="AW1012" s="32">
        <v>0</v>
      </c>
      <c r="AX1012" s="32">
        <v>0</v>
      </c>
      <c r="AY1012" s="32">
        <v>0</v>
      </c>
      <c r="AZ1012" s="32">
        <v>5</v>
      </c>
      <c r="BA1012" s="16">
        <f>IF(AZ1012="Neg","Neg",AZ1012*HLOOKUP(BA$3,T_GDP[#All],2,FALSE))</f>
        <v>5.1766515686484302</v>
      </c>
      <c r="BB1012" s="16">
        <f>IF(BA1012="Neg","Neg",BA1012*HLOOKUP(BB$3,T_GDP[#All],2,FALSE))</f>
        <v>5.3483196024584805</v>
      </c>
      <c r="BC1012" s="16">
        <f>IF(BB1012="Neg","Neg",BB1012*HLOOKUP(BC$3,T_GDP[#All],2,FALSE))</f>
        <v>4.9610423576684859</v>
      </c>
      <c r="BD1012" s="16">
        <f>IF(BC1012="Neg","Neg",BC1012*HLOOKUP(BD$3,T_GDP[#All],2,FALSE))</f>
        <v>5.5697754318389867</v>
      </c>
      <c r="BE1012" s="16">
        <f>IF(BD1012="Neg","Neg",BD1012*HLOOKUP(BE$3,T_GDP[#All],2,FALSE))</f>
        <v>5.9371573760357599</v>
      </c>
      <c r="BF1012" s="16">
        <f>IF(BE1012="Neg","Neg",BE1012*HLOOKUP(BF$3,T_GDP[#All],2,FALSE))</f>
        <v>6.0440197367951782</v>
      </c>
      <c r="BG1012" s="16">
        <f>IF(BF1012="Neg","Neg",BF1012*HLOOKUP(BG$3,T_GDP[#All],2,FALSE))</f>
        <v>6.2484739351141858</v>
      </c>
      <c r="BH1012" s="16">
        <f>IF(BG1012="Neg","Neg",BG1012*HLOOKUP(BH$3,T_GDP[#All],2,FALSE))</f>
        <v>6.4511490661816282</v>
      </c>
      <c r="BI1012" s="16">
        <f>IF(BH1012="Neg","Neg",BH1012*HLOOKUP(BI$3,T_GDP[#All],2,FALSE))</f>
        <v>6.6970117003697229</v>
      </c>
      <c r="BJ1012" s="16">
        <f>IF(BI1012="Neg","Neg",BI1012*HLOOKUP(BJ$3,T_GDP[#All],2,FALSE))</f>
        <v>6.9603131424087872</v>
      </c>
    </row>
    <row r="1013" spans="1:62" ht="13.9" customHeight="1" x14ac:dyDescent="0.25">
      <c r="A1013" s="6"/>
      <c r="B1013" s="30" t="s">
        <v>478</v>
      </c>
      <c r="C1013" s="36" t="s">
        <v>1554</v>
      </c>
      <c r="D1013" s="30" t="s">
        <v>2129</v>
      </c>
      <c r="E1013" s="23"/>
      <c r="F1013" s="23"/>
      <c r="G1013" s="23"/>
      <c r="H1013" s="23"/>
      <c r="I1013" s="23"/>
      <c r="J1013" s="23"/>
      <c r="K1013" s="23"/>
      <c r="L1013" s="23"/>
      <c r="M1013" s="23"/>
      <c r="N1013" s="15"/>
      <c r="O1013" s="15"/>
      <c r="P1013" s="15"/>
      <c r="Q1013" s="15"/>
      <c r="R1013" s="15"/>
      <c r="S1013" s="15"/>
      <c r="T1013" s="15"/>
      <c r="U1013" s="15"/>
      <c r="V1013" s="15"/>
      <c r="W1013" s="15"/>
      <c r="X1013" s="15"/>
      <c r="Y1013" s="15"/>
      <c r="Z1013" s="15"/>
      <c r="AA1013" s="15"/>
      <c r="AB1013" s="15"/>
      <c r="AC1013" s="15"/>
      <c r="AD1013" s="15"/>
      <c r="AE1013" s="15"/>
      <c r="AF1013" s="15"/>
      <c r="AG1013" s="15"/>
      <c r="AH1013" s="15"/>
      <c r="AI1013" s="25"/>
      <c r="AJ1013" s="25"/>
      <c r="AK1013" s="25"/>
      <c r="AL1013" s="25"/>
      <c r="AM1013" s="25"/>
      <c r="AN1013" s="25"/>
      <c r="AO1013" s="25"/>
      <c r="AP1013" s="25"/>
      <c r="AQ1013" s="25"/>
      <c r="AR1013" s="25"/>
      <c r="AS1013" s="32"/>
      <c r="AT1013" s="32"/>
      <c r="AU1013" s="32"/>
      <c r="AV1013" s="32">
        <v>0</v>
      </c>
      <c r="AW1013" s="32">
        <v>0</v>
      </c>
      <c r="AX1013" s="32">
        <v>-5</v>
      </c>
      <c r="AY1013" s="32">
        <v>-20</v>
      </c>
      <c r="AZ1013" s="32">
        <v>-30</v>
      </c>
      <c r="BA1013" s="16">
        <f>IF(AZ1013="Neg","Neg",AZ1013*HLOOKUP(BA$3,T_GDP[#All],2,FALSE))</f>
        <v>-31.059909411890583</v>
      </c>
      <c r="BB1013" s="16">
        <f>IF(BA1013="Neg","Neg",BA1013*HLOOKUP(BB$3,T_GDP[#All],2,FALSE))</f>
        <v>-32.089917614750881</v>
      </c>
      <c r="BC1013" s="16">
        <f>IF(BB1013="Neg","Neg",BB1013*HLOOKUP(BC$3,T_GDP[#All],2,FALSE))</f>
        <v>-29.766254146010915</v>
      </c>
      <c r="BD1013" s="16">
        <f>IF(BC1013="Neg","Neg",BC1013*HLOOKUP(BD$3,T_GDP[#All],2,FALSE))</f>
        <v>-33.418652591033918</v>
      </c>
      <c r="BE1013" s="16">
        <f>IF(BD1013="Neg","Neg",BD1013*HLOOKUP(BE$3,T_GDP[#All],2,FALSE))</f>
        <v>-35.622944256214559</v>
      </c>
      <c r="BF1013" s="16">
        <f>IF(BE1013="Neg","Neg",BE1013*HLOOKUP(BF$3,T_GDP[#All],2,FALSE))</f>
        <v>-36.264118420771069</v>
      </c>
      <c r="BG1013" s="16">
        <f>IF(BF1013="Neg","Neg",BF1013*HLOOKUP(BG$3,T_GDP[#All],2,FALSE))</f>
        <v>-37.490843610685118</v>
      </c>
      <c r="BH1013" s="16">
        <f>IF(BG1013="Neg","Neg",BG1013*HLOOKUP(BH$3,T_GDP[#All],2,FALSE))</f>
        <v>-38.706894397089769</v>
      </c>
      <c r="BI1013" s="16">
        <f>IF(BH1013="Neg","Neg",BH1013*HLOOKUP(BI$3,T_GDP[#All],2,FALSE))</f>
        <v>-40.182070202218334</v>
      </c>
      <c r="BJ1013" s="16">
        <f>IF(BI1013="Neg","Neg",BI1013*HLOOKUP(BJ$3,T_GDP[#All],2,FALSE))</f>
        <v>-41.761878854452718</v>
      </c>
    </row>
    <row r="1014" spans="1:62" ht="13.9" customHeight="1" x14ac:dyDescent="0.25">
      <c r="A1014" s="6"/>
      <c r="B1014" s="30" t="s">
        <v>478</v>
      </c>
      <c r="C1014" s="36" t="s">
        <v>1554</v>
      </c>
      <c r="D1014" s="30" t="s">
        <v>725</v>
      </c>
      <c r="E1014" s="23"/>
      <c r="F1014" s="23"/>
      <c r="G1014" s="23"/>
      <c r="H1014" s="23"/>
      <c r="I1014" s="23"/>
      <c r="J1014" s="23"/>
      <c r="K1014" s="23"/>
      <c r="L1014" s="23"/>
      <c r="M1014" s="23"/>
      <c r="N1014" s="15"/>
      <c r="O1014" s="15"/>
      <c r="P1014" s="15"/>
      <c r="Q1014" s="15"/>
      <c r="R1014" s="15"/>
      <c r="S1014" s="15"/>
      <c r="T1014" s="15"/>
      <c r="U1014" s="15"/>
      <c r="V1014" s="15"/>
      <c r="W1014" s="15"/>
      <c r="X1014" s="15"/>
      <c r="Y1014" s="15"/>
      <c r="Z1014" s="15"/>
      <c r="AA1014" s="15"/>
      <c r="AB1014" s="15"/>
      <c r="AC1014" s="15"/>
      <c r="AD1014" s="15"/>
      <c r="AE1014" s="15"/>
      <c r="AF1014" s="15"/>
      <c r="AG1014" s="15"/>
      <c r="AH1014" s="15"/>
      <c r="AI1014" s="25"/>
      <c r="AJ1014" s="25"/>
      <c r="AK1014" s="25"/>
      <c r="AL1014" s="25"/>
      <c r="AM1014" s="25"/>
      <c r="AN1014" s="25"/>
      <c r="AO1014" s="25"/>
      <c r="AP1014" s="25"/>
      <c r="AQ1014" s="25"/>
      <c r="AR1014" s="25"/>
      <c r="AS1014" s="32"/>
      <c r="AT1014" s="32"/>
      <c r="AU1014" s="32"/>
      <c r="AV1014" s="32">
        <v>0</v>
      </c>
      <c r="AW1014" s="32">
        <v>0</v>
      </c>
      <c r="AX1014" s="32">
        <v>0</v>
      </c>
      <c r="AY1014" s="32">
        <v>0</v>
      </c>
      <c r="AZ1014" s="32">
        <v>0</v>
      </c>
      <c r="BA1014" s="16">
        <f>IF(AZ1014="Neg","Neg",AZ1014*HLOOKUP(BA$3,T_GDP[#All],2,FALSE))</f>
        <v>0</v>
      </c>
      <c r="BB1014" s="16">
        <f>IF(BA1014="Neg","Neg",BA1014*HLOOKUP(BB$3,T_GDP[#All],2,FALSE))</f>
        <v>0</v>
      </c>
      <c r="BC1014" s="16">
        <f>IF(BB1014="Neg","Neg",BB1014*HLOOKUP(BC$3,T_GDP[#All],2,FALSE))</f>
        <v>0</v>
      </c>
      <c r="BD1014" s="16">
        <f>IF(BC1014="Neg","Neg",BC1014*HLOOKUP(BD$3,T_GDP[#All],2,FALSE))</f>
        <v>0</v>
      </c>
      <c r="BE1014" s="16">
        <f>IF(BD1014="Neg","Neg",BD1014*HLOOKUP(BE$3,T_GDP[#All],2,FALSE))</f>
        <v>0</v>
      </c>
      <c r="BF1014" s="16">
        <f>IF(BE1014="Neg","Neg",BE1014*HLOOKUP(BF$3,T_GDP[#All],2,FALSE))</f>
        <v>0</v>
      </c>
      <c r="BG1014" s="16">
        <f>IF(BF1014="Neg","Neg",BF1014*HLOOKUP(BG$3,T_GDP[#All],2,FALSE))</f>
        <v>0</v>
      </c>
      <c r="BH1014" s="16">
        <f>IF(BG1014="Neg","Neg",BG1014*HLOOKUP(BH$3,T_GDP[#All],2,FALSE))</f>
        <v>0</v>
      </c>
      <c r="BI1014" s="16">
        <f>IF(BH1014="Neg","Neg",BH1014*HLOOKUP(BI$3,T_GDP[#All],2,FALSE))</f>
        <v>0</v>
      </c>
      <c r="BJ1014" s="16">
        <f>IF(BI1014="Neg","Neg",BI1014*HLOOKUP(BJ$3,T_GDP[#All],2,FALSE))</f>
        <v>0</v>
      </c>
    </row>
    <row r="1015" spans="1:62" ht="13.9" customHeight="1" x14ac:dyDescent="0.25">
      <c r="A1015" s="6"/>
      <c r="B1015" s="30" t="s">
        <v>478</v>
      </c>
      <c r="C1015" s="36" t="s">
        <v>1554</v>
      </c>
      <c r="D1015" s="30" t="s">
        <v>728</v>
      </c>
      <c r="E1015" s="23"/>
      <c r="F1015" s="23"/>
      <c r="G1015" s="23"/>
      <c r="H1015" s="23"/>
      <c r="I1015" s="23"/>
      <c r="J1015" s="23"/>
      <c r="K1015" s="23"/>
      <c r="L1015" s="23"/>
      <c r="M1015" s="23"/>
      <c r="N1015" s="15"/>
      <c r="O1015" s="15"/>
      <c r="P1015" s="15"/>
      <c r="Q1015" s="15"/>
      <c r="R1015" s="15"/>
      <c r="S1015" s="15"/>
      <c r="T1015" s="15"/>
      <c r="U1015" s="15"/>
      <c r="V1015" s="15"/>
      <c r="W1015" s="15"/>
      <c r="X1015" s="15"/>
      <c r="Y1015" s="15"/>
      <c r="Z1015" s="15"/>
      <c r="AA1015" s="15"/>
      <c r="AB1015" s="15"/>
      <c r="AC1015" s="15"/>
      <c r="AD1015" s="15"/>
      <c r="AE1015" s="15"/>
      <c r="AF1015" s="15"/>
      <c r="AG1015" s="15"/>
      <c r="AH1015" s="15"/>
      <c r="AI1015" s="25"/>
      <c r="AJ1015" s="25"/>
      <c r="AK1015" s="25"/>
      <c r="AL1015" s="25"/>
      <c r="AM1015" s="25"/>
      <c r="AN1015" s="25"/>
      <c r="AO1015" s="25"/>
      <c r="AP1015" s="25"/>
      <c r="AQ1015" s="25"/>
      <c r="AR1015" s="25"/>
      <c r="AS1015" s="32"/>
      <c r="AT1015" s="32"/>
      <c r="AU1015" s="32"/>
      <c r="AV1015" s="32">
        <v>0</v>
      </c>
      <c r="AW1015" s="32">
        <v>0</v>
      </c>
      <c r="AX1015" s="32">
        <v>0</v>
      </c>
      <c r="AY1015" s="32">
        <v>0</v>
      </c>
      <c r="AZ1015" s="32">
        <v>0</v>
      </c>
      <c r="BA1015" s="16">
        <f>IF(AZ1015="Neg","Neg",AZ1015*HLOOKUP(BA$3,T_GDP[#All],2,FALSE))</f>
        <v>0</v>
      </c>
      <c r="BB1015" s="16">
        <f>IF(BA1015="Neg","Neg",BA1015*HLOOKUP(BB$3,T_GDP[#All],2,FALSE))</f>
        <v>0</v>
      </c>
      <c r="BC1015" s="16">
        <f>IF(BB1015="Neg","Neg",BB1015*HLOOKUP(BC$3,T_GDP[#All],2,FALSE))</f>
        <v>0</v>
      </c>
      <c r="BD1015" s="16">
        <f>IF(BC1015="Neg","Neg",BC1015*HLOOKUP(BD$3,T_GDP[#All],2,FALSE))</f>
        <v>0</v>
      </c>
      <c r="BE1015" s="16">
        <f>IF(BD1015="Neg","Neg",BD1015*HLOOKUP(BE$3,T_GDP[#All],2,FALSE))</f>
        <v>0</v>
      </c>
      <c r="BF1015" s="16">
        <f>IF(BE1015="Neg","Neg",BE1015*HLOOKUP(BF$3,T_GDP[#All],2,FALSE))</f>
        <v>0</v>
      </c>
      <c r="BG1015" s="16">
        <f>IF(BF1015="Neg","Neg",BF1015*HLOOKUP(BG$3,T_GDP[#All],2,FALSE))</f>
        <v>0</v>
      </c>
      <c r="BH1015" s="16">
        <f>IF(BG1015="Neg","Neg",BG1015*HLOOKUP(BH$3,T_GDP[#All],2,FALSE))</f>
        <v>0</v>
      </c>
      <c r="BI1015" s="16">
        <f>IF(BH1015="Neg","Neg",BH1015*HLOOKUP(BI$3,T_GDP[#All],2,FALSE))</f>
        <v>0</v>
      </c>
      <c r="BJ1015" s="16">
        <f>IF(BI1015="Neg","Neg",BI1015*HLOOKUP(BJ$3,T_GDP[#All],2,FALSE))</f>
        <v>0</v>
      </c>
    </row>
    <row r="1016" spans="1:62" ht="13.9" customHeight="1" x14ac:dyDescent="0.25">
      <c r="A1016" s="6"/>
      <c r="B1016" s="30" t="s">
        <v>478</v>
      </c>
      <c r="C1016" s="36" t="s">
        <v>1555</v>
      </c>
      <c r="D1016" s="30" t="s">
        <v>725</v>
      </c>
      <c r="E1016" s="23"/>
      <c r="F1016" s="23"/>
      <c r="G1016" s="23"/>
      <c r="H1016" s="23"/>
      <c r="I1016" s="23"/>
      <c r="J1016" s="23"/>
      <c r="K1016" s="23"/>
      <c r="L1016" s="23"/>
      <c r="M1016" s="23"/>
      <c r="N1016" s="15"/>
      <c r="O1016" s="15"/>
      <c r="P1016" s="15"/>
      <c r="Q1016" s="15"/>
      <c r="R1016" s="15"/>
      <c r="S1016" s="15"/>
      <c r="T1016" s="15"/>
      <c r="U1016" s="15"/>
      <c r="V1016" s="15"/>
      <c r="W1016" s="15"/>
      <c r="X1016" s="15"/>
      <c r="Y1016" s="15"/>
      <c r="Z1016" s="15"/>
      <c r="AA1016" s="15"/>
      <c r="AB1016" s="15"/>
      <c r="AC1016" s="15"/>
      <c r="AD1016" s="15"/>
      <c r="AE1016" s="15"/>
      <c r="AF1016" s="15"/>
      <c r="AG1016" s="15"/>
      <c r="AH1016" s="15"/>
      <c r="AI1016" s="25"/>
      <c r="AJ1016" s="25"/>
      <c r="AK1016" s="25"/>
      <c r="AL1016" s="25"/>
      <c r="AM1016" s="25"/>
      <c r="AN1016" s="25"/>
      <c r="AO1016" s="25"/>
      <c r="AP1016" s="25"/>
      <c r="AQ1016" s="25"/>
      <c r="AR1016" s="25"/>
      <c r="AS1016" s="32"/>
      <c r="AT1016" s="32"/>
      <c r="AU1016" s="32"/>
      <c r="AV1016" s="32">
        <v>0</v>
      </c>
      <c r="AW1016" s="32">
        <v>0</v>
      </c>
      <c r="AX1016" s="32">
        <v>-5</v>
      </c>
      <c r="AY1016" s="32">
        <v>-10</v>
      </c>
      <c r="AZ1016" s="32">
        <v>-10</v>
      </c>
      <c r="BA1016" s="16">
        <f>IF(AZ1016="Neg","Neg",AZ1016*HLOOKUP(BA$3,T_GDP[#All],2,FALSE))</f>
        <v>-10.35330313729686</v>
      </c>
      <c r="BB1016" s="16">
        <f>IF(BA1016="Neg","Neg",BA1016*HLOOKUP(BB$3,T_GDP[#All],2,FALSE))</f>
        <v>-10.696639204916961</v>
      </c>
      <c r="BC1016" s="16">
        <f>IF(BB1016="Neg","Neg",BB1016*HLOOKUP(BC$3,T_GDP[#All],2,FALSE))</f>
        <v>-9.9220847153369718</v>
      </c>
      <c r="BD1016" s="16">
        <f>IF(BC1016="Neg","Neg",BC1016*HLOOKUP(BD$3,T_GDP[#All],2,FALSE))</f>
        <v>-11.139550863677973</v>
      </c>
      <c r="BE1016" s="16">
        <f>IF(BD1016="Neg","Neg",BD1016*HLOOKUP(BE$3,T_GDP[#All],2,FALSE))</f>
        <v>-11.87431475207152</v>
      </c>
      <c r="BF1016" s="16">
        <f>IF(BE1016="Neg","Neg",BE1016*HLOOKUP(BF$3,T_GDP[#All],2,FALSE))</f>
        <v>-12.088039473590356</v>
      </c>
      <c r="BG1016" s="16">
        <f>IF(BF1016="Neg","Neg",BF1016*HLOOKUP(BG$3,T_GDP[#All],2,FALSE))</f>
        <v>-12.496947870228372</v>
      </c>
      <c r="BH1016" s="16">
        <f>IF(BG1016="Neg","Neg",BG1016*HLOOKUP(BH$3,T_GDP[#All],2,FALSE))</f>
        <v>-12.902298132363256</v>
      </c>
      <c r="BI1016" s="16">
        <f>IF(BH1016="Neg","Neg",BH1016*HLOOKUP(BI$3,T_GDP[#All],2,FALSE))</f>
        <v>-13.394023400739446</v>
      </c>
      <c r="BJ1016" s="16">
        <f>IF(BI1016="Neg","Neg",BI1016*HLOOKUP(BJ$3,T_GDP[#All],2,FALSE))</f>
        <v>-13.920626284817574</v>
      </c>
    </row>
    <row r="1017" spans="1:62" ht="13.9" customHeight="1" x14ac:dyDescent="0.25">
      <c r="A1017" s="6"/>
      <c r="B1017" s="30" t="s">
        <v>478</v>
      </c>
      <c r="C1017" s="36" t="s">
        <v>1555</v>
      </c>
      <c r="D1017" s="30" t="s">
        <v>728</v>
      </c>
      <c r="E1017" s="23"/>
      <c r="F1017" s="23"/>
      <c r="G1017" s="23"/>
      <c r="H1017" s="23"/>
      <c r="I1017" s="23"/>
      <c r="J1017" s="23"/>
      <c r="K1017" s="23"/>
      <c r="L1017" s="23"/>
      <c r="M1017" s="23"/>
      <c r="N1017" s="15"/>
      <c r="O1017" s="15"/>
      <c r="P1017" s="15"/>
      <c r="Q1017" s="15"/>
      <c r="R1017" s="15"/>
      <c r="S1017" s="15"/>
      <c r="T1017" s="15"/>
      <c r="U1017" s="15"/>
      <c r="V1017" s="15"/>
      <c r="W1017" s="15"/>
      <c r="X1017" s="15"/>
      <c r="Y1017" s="15"/>
      <c r="Z1017" s="15"/>
      <c r="AA1017" s="15"/>
      <c r="AB1017" s="15"/>
      <c r="AC1017" s="15"/>
      <c r="AD1017" s="15"/>
      <c r="AE1017" s="15"/>
      <c r="AF1017" s="15"/>
      <c r="AG1017" s="15"/>
      <c r="AH1017" s="15"/>
      <c r="AI1017" s="25"/>
      <c r="AJ1017" s="25"/>
      <c r="AK1017" s="25"/>
      <c r="AL1017" s="25"/>
      <c r="AM1017" s="25"/>
      <c r="AN1017" s="25"/>
      <c r="AO1017" s="25"/>
      <c r="AP1017" s="25"/>
      <c r="AQ1017" s="25"/>
      <c r="AR1017" s="25"/>
      <c r="AS1017" s="32"/>
      <c r="AT1017" s="32"/>
      <c r="AU1017" s="32"/>
      <c r="AV1017" s="32">
        <v>0</v>
      </c>
      <c r="AW1017" s="32">
        <v>0</v>
      </c>
      <c r="AX1017" s="32">
        <v>-5</v>
      </c>
      <c r="AY1017" s="32">
        <v>-5</v>
      </c>
      <c r="AZ1017" s="32">
        <v>-5</v>
      </c>
      <c r="BA1017" s="16">
        <f>IF(AZ1017="Neg","Neg",AZ1017*HLOOKUP(BA$3,T_GDP[#All],2,FALSE))</f>
        <v>-5.1766515686484302</v>
      </c>
      <c r="BB1017" s="16">
        <f>IF(BA1017="Neg","Neg",BA1017*HLOOKUP(BB$3,T_GDP[#All],2,FALSE))</f>
        <v>-5.3483196024584805</v>
      </c>
      <c r="BC1017" s="16">
        <f>IF(BB1017="Neg","Neg",BB1017*HLOOKUP(BC$3,T_GDP[#All],2,FALSE))</f>
        <v>-4.9610423576684859</v>
      </c>
      <c r="BD1017" s="16">
        <f>IF(BC1017="Neg","Neg",BC1017*HLOOKUP(BD$3,T_GDP[#All],2,FALSE))</f>
        <v>-5.5697754318389867</v>
      </c>
      <c r="BE1017" s="16">
        <f>IF(BD1017="Neg","Neg",BD1017*HLOOKUP(BE$3,T_GDP[#All],2,FALSE))</f>
        <v>-5.9371573760357599</v>
      </c>
      <c r="BF1017" s="16">
        <f>IF(BE1017="Neg","Neg",BE1017*HLOOKUP(BF$3,T_GDP[#All],2,FALSE))</f>
        <v>-6.0440197367951782</v>
      </c>
      <c r="BG1017" s="16">
        <f>IF(BF1017="Neg","Neg",BF1017*HLOOKUP(BG$3,T_GDP[#All],2,FALSE))</f>
        <v>-6.2484739351141858</v>
      </c>
      <c r="BH1017" s="16">
        <f>IF(BG1017="Neg","Neg",BG1017*HLOOKUP(BH$3,T_GDP[#All],2,FALSE))</f>
        <v>-6.4511490661816282</v>
      </c>
      <c r="BI1017" s="16">
        <f>IF(BH1017="Neg","Neg",BH1017*HLOOKUP(BI$3,T_GDP[#All],2,FALSE))</f>
        <v>-6.6970117003697229</v>
      </c>
      <c r="BJ1017" s="16">
        <f>IF(BI1017="Neg","Neg",BI1017*HLOOKUP(BJ$3,T_GDP[#All],2,FALSE))</f>
        <v>-6.9603131424087872</v>
      </c>
    </row>
    <row r="1018" spans="1:62" ht="13.9" customHeight="1" x14ac:dyDescent="0.25">
      <c r="A1018" s="6"/>
      <c r="B1018" s="30" t="s">
        <v>478</v>
      </c>
      <c r="C1018" s="36" t="s">
        <v>1556</v>
      </c>
      <c r="D1018" s="30" t="s">
        <v>741</v>
      </c>
      <c r="E1018" s="23"/>
      <c r="F1018" s="23"/>
      <c r="G1018" s="23"/>
      <c r="H1018" s="23"/>
      <c r="I1018" s="23"/>
      <c r="J1018" s="23"/>
      <c r="K1018" s="23"/>
      <c r="L1018" s="23"/>
      <c r="M1018" s="23"/>
      <c r="N1018" s="15"/>
      <c r="O1018" s="15"/>
      <c r="P1018" s="15"/>
      <c r="Q1018" s="15"/>
      <c r="R1018" s="15"/>
      <c r="S1018" s="15"/>
      <c r="T1018" s="15"/>
      <c r="U1018" s="15"/>
      <c r="V1018" s="15"/>
      <c r="W1018" s="15"/>
      <c r="X1018" s="15"/>
      <c r="Y1018" s="15"/>
      <c r="Z1018" s="15"/>
      <c r="AA1018" s="15"/>
      <c r="AB1018" s="15"/>
      <c r="AC1018" s="15"/>
      <c r="AD1018" s="15"/>
      <c r="AE1018" s="15"/>
      <c r="AF1018" s="15"/>
      <c r="AG1018" s="15"/>
      <c r="AH1018" s="15"/>
      <c r="AI1018" s="25"/>
      <c r="AJ1018" s="25"/>
      <c r="AK1018" s="25"/>
      <c r="AL1018" s="25"/>
      <c r="AM1018" s="25"/>
      <c r="AN1018" s="25"/>
      <c r="AO1018" s="25"/>
      <c r="AP1018" s="25"/>
      <c r="AQ1018" s="25"/>
      <c r="AR1018" s="25"/>
      <c r="AS1018" s="32"/>
      <c r="AT1018" s="32"/>
      <c r="AU1018" s="32"/>
      <c r="AV1018" s="32">
        <v>-10</v>
      </c>
      <c r="AW1018" s="32">
        <v>-10</v>
      </c>
      <c r="AX1018" s="32">
        <v>-10</v>
      </c>
      <c r="AY1018" s="32">
        <v>-10</v>
      </c>
      <c r="AZ1018" s="32">
        <v>-10</v>
      </c>
      <c r="BA1018" s="16">
        <f>IF(AZ1018="Neg","Neg",AZ1018*HLOOKUP(BA$3,T_GDP[#All],2,FALSE))</f>
        <v>-10.35330313729686</v>
      </c>
      <c r="BB1018" s="16">
        <f>IF(BA1018="Neg","Neg",BA1018*HLOOKUP(BB$3,T_GDP[#All],2,FALSE))</f>
        <v>-10.696639204916961</v>
      </c>
      <c r="BC1018" s="16">
        <f>IF(BB1018="Neg","Neg",BB1018*HLOOKUP(BC$3,T_GDP[#All],2,FALSE))</f>
        <v>-9.9220847153369718</v>
      </c>
      <c r="BD1018" s="16">
        <f>IF(BC1018="Neg","Neg",BC1018*HLOOKUP(BD$3,T_GDP[#All],2,FALSE))</f>
        <v>-11.139550863677973</v>
      </c>
      <c r="BE1018" s="16">
        <f>IF(BD1018="Neg","Neg",BD1018*HLOOKUP(BE$3,T_GDP[#All],2,FALSE))</f>
        <v>-11.87431475207152</v>
      </c>
      <c r="BF1018" s="16">
        <f>IF(BE1018="Neg","Neg",BE1018*HLOOKUP(BF$3,T_GDP[#All],2,FALSE))</f>
        <v>-12.088039473590356</v>
      </c>
      <c r="BG1018" s="16">
        <f>IF(BF1018="Neg","Neg",BF1018*HLOOKUP(BG$3,T_GDP[#All],2,FALSE))</f>
        <v>-12.496947870228372</v>
      </c>
      <c r="BH1018" s="16">
        <f>IF(BG1018="Neg","Neg",BG1018*HLOOKUP(BH$3,T_GDP[#All],2,FALSE))</f>
        <v>-12.902298132363256</v>
      </c>
      <c r="BI1018" s="16">
        <f>IF(BH1018="Neg","Neg",BH1018*HLOOKUP(BI$3,T_GDP[#All],2,FALSE))</f>
        <v>-13.394023400739446</v>
      </c>
      <c r="BJ1018" s="16">
        <f>IF(BI1018="Neg","Neg",BI1018*HLOOKUP(BJ$3,T_GDP[#All],2,FALSE))</f>
        <v>-13.920626284817574</v>
      </c>
    </row>
    <row r="1019" spans="1:62" ht="13.9" customHeight="1" x14ac:dyDescent="0.25">
      <c r="A1019" s="6"/>
      <c r="B1019" s="30" t="s">
        <v>478</v>
      </c>
      <c r="C1019" s="36" t="s">
        <v>1557</v>
      </c>
      <c r="D1019" s="30" t="s">
        <v>704</v>
      </c>
      <c r="E1019" s="23"/>
      <c r="F1019" s="23"/>
      <c r="G1019" s="23"/>
      <c r="H1019" s="23"/>
      <c r="I1019" s="23"/>
      <c r="J1019" s="23"/>
      <c r="K1019" s="23"/>
      <c r="L1019" s="23"/>
      <c r="M1019" s="23"/>
      <c r="N1019" s="15"/>
      <c r="O1019" s="15"/>
      <c r="P1019" s="15"/>
      <c r="Q1019" s="15"/>
      <c r="R1019" s="15"/>
      <c r="S1019" s="15"/>
      <c r="T1019" s="15"/>
      <c r="U1019" s="15"/>
      <c r="V1019" s="15"/>
      <c r="W1019" s="15"/>
      <c r="X1019" s="15"/>
      <c r="Y1019" s="15"/>
      <c r="Z1019" s="15"/>
      <c r="AA1019" s="15"/>
      <c r="AB1019" s="15"/>
      <c r="AC1019" s="15"/>
      <c r="AD1019" s="15"/>
      <c r="AE1019" s="15"/>
      <c r="AF1019" s="15"/>
      <c r="AG1019" s="15"/>
      <c r="AH1019" s="15"/>
      <c r="AI1019" s="25"/>
      <c r="AJ1019" s="25"/>
      <c r="AK1019" s="25"/>
      <c r="AL1019" s="25"/>
      <c r="AM1019" s="25"/>
      <c r="AN1019" s="25"/>
      <c r="AO1019" s="25"/>
      <c r="AP1019" s="25"/>
      <c r="AQ1019" s="25"/>
      <c r="AR1019" s="25"/>
      <c r="AS1019" s="32"/>
      <c r="AT1019" s="32"/>
      <c r="AU1019" s="32"/>
      <c r="AV1019" s="32">
        <v>-10</v>
      </c>
      <c r="AW1019" s="32">
        <v>-15</v>
      </c>
      <c r="AX1019" s="32">
        <v>-15</v>
      </c>
      <c r="AY1019" s="32">
        <v>-15</v>
      </c>
      <c r="AZ1019" s="32">
        <v>-15</v>
      </c>
      <c r="BA1019" s="16">
        <f>IF(AZ1019="Neg","Neg",AZ1019*HLOOKUP(BA$3,T_GDP[#All],2,FALSE))</f>
        <v>-15.529954705945292</v>
      </c>
      <c r="BB1019" s="16">
        <f>IF(BA1019="Neg","Neg",BA1019*HLOOKUP(BB$3,T_GDP[#All],2,FALSE))</f>
        <v>-16.044958807375441</v>
      </c>
      <c r="BC1019" s="16">
        <f>IF(BB1019="Neg","Neg",BB1019*HLOOKUP(BC$3,T_GDP[#All],2,FALSE))</f>
        <v>-14.883127073005458</v>
      </c>
      <c r="BD1019" s="16">
        <f>IF(BC1019="Neg","Neg",BC1019*HLOOKUP(BD$3,T_GDP[#All],2,FALSE))</f>
        <v>-16.709326295516959</v>
      </c>
      <c r="BE1019" s="16">
        <f>IF(BD1019="Neg","Neg",BD1019*HLOOKUP(BE$3,T_GDP[#All],2,FALSE))</f>
        <v>-17.81147212810728</v>
      </c>
      <c r="BF1019" s="16">
        <f>IF(BE1019="Neg","Neg",BE1019*HLOOKUP(BF$3,T_GDP[#All],2,FALSE))</f>
        <v>-18.132059210385535</v>
      </c>
      <c r="BG1019" s="16">
        <f>IF(BF1019="Neg","Neg",BF1019*HLOOKUP(BG$3,T_GDP[#All],2,FALSE))</f>
        <v>-18.745421805342559</v>
      </c>
      <c r="BH1019" s="16">
        <f>IF(BG1019="Neg","Neg",BG1019*HLOOKUP(BH$3,T_GDP[#All],2,FALSE))</f>
        <v>-19.353447198544885</v>
      </c>
      <c r="BI1019" s="16">
        <f>IF(BH1019="Neg","Neg",BH1019*HLOOKUP(BI$3,T_GDP[#All],2,FALSE))</f>
        <v>-20.091035101109167</v>
      </c>
      <c r="BJ1019" s="16">
        <f>IF(BI1019="Neg","Neg",BI1019*HLOOKUP(BJ$3,T_GDP[#All],2,FALSE))</f>
        <v>-20.880939427226359</v>
      </c>
    </row>
    <row r="1020" spans="1:62" ht="13.9" customHeight="1" x14ac:dyDescent="0.25">
      <c r="A1020" s="6"/>
      <c r="B1020" s="30" t="s">
        <v>478</v>
      </c>
      <c r="C1020" s="36" t="s">
        <v>1480</v>
      </c>
      <c r="D1020" s="30" t="s">
        <v>2129</v>
      </c>
      <c r="E1020" s="23"/>
      <c r="F1020" s="23"/>
      <c r="G1020" s="23"/>
      <c r="H1020" s="23"/>
      <c r="I1020" s="23"/>
      <c r="J1020" s="23"/>
      <c r="K1020" s="23"/>
      <c r="L1020" s="23"/>
      <c r="M1020" s="23"/>
      <c r="N1020" s="15"/>
      <c r="O1020" s="15"/>
      <c r="P1020" s="15"/>
      <c r="Q1020" s="15"/>
      <c r="R1020" s="15"/>
      <c r="S1020" s="15"/>
      <c r="T1020" s="15"/>
      <c r="U1020" s="15"/>
      <c r="V1020" s="15"/>
      <c r="W1020" s="15"/>
      <c r="X1020" s="15"/>
      <c r="Y1020" s="15"/>
      <c r="Z1020" s="15"/>
      <c r="AA1020" s="15"/>
      <c r="AB1020" s="15"/>
      <c r="AC1020" s="15"/>
      <c r="AD1020" s="15"/>
      <c r="AE1020" s="15"/>
      <c r="AF1020" s="15"/>
      <c r="AG1020" s="15"/>
      <c r="AH1020" s="15"/>
      <c r="AI1020" s="25"/>
      <c r="AJ1020" s="25"/>
      <c r="AK1020" s="25"/>
      <c r="AL1020" s="25"/>
      <c r="AM1020" s="25"/>
      <c r="AN1020" s="25"/>
      <c r="AO1020" s="25"/>
      <c r="AP1020" s="25"/>
      <c r="AQ1020" s="25"/>
      <c r="AR1020" s="25"/>
      <c r="AS1020" s="32"/>
      <c r="AT1020" s="32"/>
      <c r="AU1020" s="32"/>
      <c r="AV1020" s="32">
        <v>5</v>
      </c>
      <c r="AW1020" s="32">
        <v>15</v>
      </c>
      <c r="AX1020" s="32">
        <v>15</v>
      </c>
      <c r="AY1020" s="32">
        <v>15</v>
      </c>
      <c r="AZ1020" s="32">
        <v>15</v>
      </c>
      <c r="BA1020" s="16">
        <f>IF(AZ1020="Neg","Neg",AZ1020*HLOOKUP(BA$3,T_GDP[#All],2,FALSE))</f>
        <v>15.529954705945292</v>
      </c>
      <c r="BB1020" s="16">
        <f>IF(BA1020="Neg","Neg",BA1020*HLOOKUP(BB$3,T_GDP[#All],2,FALSE))</f>
        <v>16.044958807375441</v>
      </c>
      <c r="BC1020" s="16">
        <f>IF(BB1020="Neg","Neg",BB1020*HLOOKUP(BC$3,T_GDP[#All],2,FALSE))</f>
        <v>14.883127073005458</v>
      </c>
      <c r="BD1020" s="16">
        <f>IF(BC1020="Neg","Neg",BC1020*HLOOKUP(BD$3,T_GDP[#All],2,FALSE))</f>
        <v>16.709326295516959</v>
      </c>
      <c r="BE1020" s="16">
        <f>IF(BD1020="Neg","Neg",BD1020*HLOOKUP(BE$3,T_GDP[#All],2,FALSE))</f>
        <v>17.81147212810728</v>
      </c>
      <c r="BF1020" s="16">
        <f>IF(BE1020="Neg","Neg",BE1020*HLOOKUP(BF$3,T_GDP[#All],2,FALSE))</f>
        <v>18.132059210385535</v>
      </c>
      <c r="BG1020" s="16">
        <f>IF(BF1020="Neg","Neg",BF1020*HLOOKUP(BG$3,T_GDP[#All],2,FALSE))</f>
        <v>18.745421805342559</v>
      </c>
      <c r="BH1020" s="16">
        <f>IF(BG1020="Neg","Neg",BG1020*HLOOKUP(BH$3,T_GDP[#All],2,FALSE))</f>
        <v>19.353447198544885</v>
      </c>
      <c r="BI1020" s="16">
        <f>IF(BH1020="Neg","Neg",BH1020*HLOOKUP(BI$3,T_GDP[#All],2,FALSE))</f>
        <v>20.091035101109167</v>
      </c>
      <c r="BJ1020" s="16">
        <f>IF(BI1020="Neg","Neg",BI1020*HLOOKUP(BJ$3,T_GDP[#All],2,FALSE))</f>
        <v>20.880939427226359</v>
      </c>
    </row>
    <row r="1021" spans="1:62" ht="13.9" customHeight="1" x14ac:dyDescent="0.25">
      <c r="A1021" s="6"/>
      <c r="B1021" s="30" t="s">
        <v>478</v>
      </c>
      <c r="C1021" s="36" t="s">
        <v>1480</v>
      </c>
      <c r="D1021" s="30" t="s">
        <v>725</v>
      </c>
      <c r="E1021" s="23"/>
      <c r="F1021" s="23"/>
      <c r="G1021" s="23"/>
      <c r="H1021" s="23"/>
      <c r="I1021" s="23"/>
      <c r="J1021" s="23"/>
      <c r="K1021" s="23"/>
      <c r="L1021" s="23"/>
      <c r="M1021" s="23"/>
      <c r="N1021" s="15"/>
      <c r="O1021" s="15"/>
      <c r="P1021" s="15"/>
      <c r="Q1021" s="15"/>
      <c r="R1021" s="15"/>
      <c r="S1021" s="15"/>
      <c r="T1021" s="15"/>
      <c r="U1021" s="15"/>
      <c r="V1021" s="15"/>
      <c r="W1021" s="15"/>
      <c r="X1021" s="15"/>
      <c r="Y1021" s="15"/>
      <c r="Z1021" s="15"/>
      <c r="AA1021" s="15"/>
      <c r="AB1021" s="15"/>
      <c r="AC1021" s="15"/>
      <c r="AD1021" s="15"/>
      <c r="AE1021" s="15"/>
      <c r="AF1021" s="15"/>
      <c r="AG1021" s="15"/>
      <c r="AH1021" s="15"/>
      <c r="AI1021" s="25"/>
      <c r="AJ1021" s="25"/>
      <c r="AK1021" s="25"/>
      <c r="AL1021" s="25"/>
      <c r="AM1021" s="25"/>
      <c r="AN1021" s="25"/>
      <c r="AO1021" s="25"/>
      <c r="AP1021" s="25"/>
      <c r="AQ1021" s="25"/>
      <c r="AR1021" s="25"/>
      <c r="AS1021" s="32"/>
      <c r="AT1021" s="32"/>
      <c r="AU1021" s="32"/>
      <c r="AV1021" s="32">
        <v>0</v>
      </c>
      <c r="AW1021" s="32">
        <v>0</v>
      </c>
      <c r="AX1021" s="32">
        <v>5</v>
      </c>
      <c r="AY1021" s="32">
        <v>10</v>
      </c>
      <c r="AZ1021" s="32">
        <v>5</v>
      </c>
      <c r="BA1021" s="16">
        <f>IF(AZ1021="Neg","Neg",AZ1021*HLOOKUP(BA$3,T_GDP[#All],2,FALSE))</f>
        <v>5.1766515686484302</v>
      </c>
      <c r="BB1021" s="16">
        <f>IF(BA1021="Neg","Neg",BA1021*HLOOKUP(BB$3,T_GDP[#All],2,FALSE))</f>
        <v>5.3483196024584805</v>
      </c>
      <c r="BC1021" s="16">
        <f>IF(BB1021="Neg","Neg",BB1021*HLOOKUP(BC$3,T_GDP[#All],2,FALSE))</f>
        <v>4.9610423576684859</v>
      </c>
      <c r="BD1021" s="16">
        <f>IF(BC1021="Neg","Neg",BC1021*HLOOKUP(BD$3,T_GDP[#All],2,FALSE))</f>
        <v>5.5697754318389867</v>
      </c>
      <c r="BE1021" s="16">
        <f>IF(BD1021="Neg","Neg",BD1021*HLOOKUP(BE$3,T_GDP[#All],2,FALSE))</f>
        <v>5.9371573760357599</v>
      </c>
      <c r="BF1021" s="16">
        <f>IF(BE1021="Neg","Neg",BE1021*HLOOKUP(BF$3,T_GDP[#All],2,FALSE))</f>
        <v>6.0440197367951782</v>
      </c>
      <c r="BG1021" s="16">
        <f>IF(BF1021="Neg","Neg",BF1021*HLOOKUP(BG$3,T_GDP[#All],2,FALSE))</f>
        <v>6.2484739351141858</v>
      </c>
      <c r="BH1021" s="16">
        <f>IF(BG1021="Neg","Neg",BG1021*HLOOKUP(BH$3,T_GDP[#All],2,FALSE))</f>
        <v>6.4511490661816282</v>
      </c>
      <c r="BI1021" s="16">
        <f>IF(BH1021="Neg","Neg",BH1021*HLOOKUP(BI$3,T_GDP[#All],2,FALSE))</f>
        <v>6.6970117003697229</v>
      </c>
      <c r="BJ1021" s="16">
        <f>IF(BI1021="Neg","Neg",BI1021*HLOOKUP(BJ$3,T_GDP[#All],2,FALSE))</f>
        <v>6.9603131424087872</v>
      </c>
    </row>
    <row r="1022" spans="1:62" ht="13.9" customHeight="1" x14ac:dyDescent="0.25">
      <c r="A1022" s="6"/>
      <c r="B1022" s="30" t="s">
        <v>478</v>
      </c>
      <c r="C1022" s="36" t="s">
        <v>1480</v>
      </c>
      <c r="D1022" s="30" t="s">
        <v>728</v>
      </c>
      <c r="E1022" s="23"/>
      <c r="F1022" s="23"/>
      <c r="G1022" s="23"/>
      <c r="H1022" s="23"/>
      <c r="I1022" s="23"/>
      <c r="J1022" s="23"/>
      <c r="K1022" s="23"/>
      <c r="L1022" s="23"/>
      <c r="M1022" s="23"/>
      <c r="N1022" s="15"/>
      <c r="O1022" s="15"/>
      <c r="P1022" s="15"/>
      <c r="Q1022" s="15"/>
      <c r="R1022" s="15"/>
      <c r="S1022" s="15"/>
      <c r="T1022" s="15"/>
      <c r="U1022" s="15"/>
      <c r="V1022" s="15"/>
      <c r="W1022" s="15"/>
      <c r="X1022" s="15"/>
      <c r="Y1022" s="15"/>
      <c r="Z1022" s="15"/>
      <c r="AA1022" s="15"/>
      <c r="AB1022" s="15"/>
      <c r="AC1022" s="15"/>
      <c r="AD1022" s="15"/>
      <c r="AE1022" s="15"/>
      <c r="AF1022" s="15"/>
      <c r="AG1022" s="15"/>
      <c r="AH1022" s="15"/>
      <c r="AI1022" s="25"/>
      <c r="AJ1022" s="25"/>
      <c r="AK1022" s="25"/>
      <c r="AL1022" s="25"/>
      <c r="AM1022" s="25"/>
      <c r="AN1022" s="25"/>
      <c r="AO1022" s="25"/>
      <c r="AP1022" s="25"/>
      <c r="AQ1022" s="25"/>
      <c r="AR1022" s="25"/>
      <c r="AS1022" s="32"/>
      <c r="AT1022" s="32"/>
      <c r="AU1022" s="32"/>
      <c r="AV1022" s="32">
        <v>0</v>
      </c>
      <c r="AW1022" s="32">
        <v>0</v>
      </c>
      <c r="AX1022" s="32">
        <v>0</v>
      </c>
      <c r="AY1022" s="32">
        <v>0</v>
      </c>
      <c r="AZ1022" s="32">
        <v>0</v>
      </c>
      <c r="BA1022" s="16">
        <f>IF(AZ1022="Neg","Neg",AZ1022*HLOOKUP(BA$3,T_GDP[#All],2,FALSE))</f>
        <v>0</v>
      </c>
      <c r="BB1022" s="16">
        <f>IF(BA1022="Neg","Neg",BA1022*HLOOKUP(BB$3,T_GDP[#All],2,FALSE))</f>
        <v>0</v>
      </c>
      <c r="BC1022" s="16">
        <f>IF(BB1022="Neg","Neg",BB1022*HLOOKUP(BC$3,T_GDP[#All],2,FALSE))</f>
        <v>0</v>
      </c>
      <c r="BD1022" s="16">
        <f>IF(BC1022="Neg","Neg",BC1022*HLOOKUP(BD$3,T_GDP[#All],2,FALSE))</f>
        <v>0</v>
      </c>
      <c r="BE1022" s="16">
        <f>IF(BD1022="Neg","Neg",BD1022*HLOOKUP(BE$3,T_GDP[#All],2,FALSE))</f>
        <v>0</v>
      </c>
      <c r="BF1022" s="16">
        <f>IF(BE1022="Neg","Neg",BE1022*HLOOKUP(BF$3,T_GDP[#All],2,FALSE))</f>
        <v>0</v>
      </c>
      <c r="BG1022" s="16">
        <f>IF(BF1022="Neg","Neg",BF1022*HLOOKUP(BG$3,T_GDP[#All],2,FALSE))</f>
        <v>0</v>
      </c>
      <c r="BH1022" s="16">
        <f>IF(BG1022="Neg","Neg",BG1022*HLOOKUP(BH$3,T_GDP[#All],2,FALSE))</f>
        <v>0</v>
      </c>
      <c r="BI1022" s="16">
        <f>IF(BH1022="Neg","Neg",BH1022*HLOOKUP(BI$3,T_GDP[#All],2,FALSE))</f>
        <v>0</v>
      </c>
      <c r="BJ1022" s="16">
        <f>IF(BI1022="Neg","Neg",BI1022*HLOOKUP(BJ$3,T_GDP[#All],2,FALSE))</f>
        <v>0</v>
      </c>
    </row>
    <row r="1023" spans="1:62" ht="13.9" customHeight="1" x14ac:dyDescent="0.25">
      <c r="A1023" s="6"/>
      <c r="B1023" s="33" t="s">
        <v>478</v>
      </c>
      <c r="C1023" s="39" t="s">
        <v>1558</v>
      </c>
      <c r="D1023" s="33" t="s">
        <v>2129</v>
      </c>
      <c r="E1023" s="22"/>
      <c r="F1023" s="22"/>
      <c r="G1023" s="22"/>
      <c r="H1023" s="22"/>
      <c r="I1023" s="22"/>
      <c r="J1023" s="22"/>
      <c r="K1023" s="22"/>
      <c r="L1023" s="22"/>
      <c r="M1023" s="22"/>
      <c r="N1023" s="17"/>
      <c r="O1023" s="17"/>
      <c r="P1023" s="17"/>
      <c r="Q1023" s="17"/>
      <c r="R1023" s="17"/>
      <c r="S1023" s="17"/>
      <c r="T1023" s="17"/>
      <c r="U1023" s="17"/>
      <c r="V1023" s="17"/>
      <c r="W1023" s="17"/>
      <c r="X1023" s="17"/>
      <c r="Y1023" s="17"/>
      <c r="Z1023" s="17"/>
      <c r="AA1023" s="17"/>
      <c r="AB1023" s="17"/>
      <c r="AC1023" s="17"/>
      <c r="AD1023" s="17"/>
      <c r="AE1023" s="17"/>
      <c r="AF1023" s="17"/>
      <c r="AG1023" s="17"/>
      <c r="AH1023" s="17"/>
      <c r="AI1023" s="26"/>
      <c r="AJ1023" s="26"/>
      <c r="AK1023" s="26"/>
      <c r="AL1023" s="26"/>
      <c r="AM1023" s="26"/>
      <c r="AN1023" s="26"/>
      <c r="AO1023" s="26"/>
      <c r="AP1023" s="26"/>
      <c r="AQ1023" s="26"/>
      <c r="AR1023" s="26"/>
      <c r="AS1023" s="35"/>
      <c r="AT1023" s="35"/>
      <c r="AU1023" s="35"/>
      <c r="AV1023" s="35">
        <v>0</v>
      </c>
      <c r="AW1023" s="35">
        <v>5</v>
      </c>
      <c r="AX1023" s="35">
        <v>10</v>
      </c>
      <c r="AY1023" s="35">
        <v>10</v>
      </c>
      <c r="AZ1023" s="35">
        <v>10</v>
      </c>
      <c r="BA1023" s="18">
        <f>IF(AZ1023="Neg","Neg",AZ1023*HLOOKUP(BA$3,T_GDP[#All],2,FALSE))</f>
        <v>10.35330313729686</v>
      </c>
      <c r="BB1023" s="18">
        <f>IF(BA1023="Neg","Neg",BA1023*HLOOKUP(BB$3,T_GDP[#All],2,FALSE))</f>
        <v>10.696639204916961</v>
      </c>
      <c r="BC1023" s="18">
        <f>IF(BB1023="Neg","Neg",BB1023*HLOOKUP(BC$3,T_GDP[#All],2,FALSE))</f>
        <v>9.9220847153369718</v>
      </c>
      <c r="BD1023" s="18">
        <f>IF(BC1023="Neg","Neg",BC1023*HLOOKUP(BD$3,T_GDP[#All],2,FALSE))</f>
        <v>11.139550863677973</v>
      </c>
      <c r="BE1023" s="18">
        <f>IF(BD1023="Neg","Neg",BD1023*HLOOKUP(BE$3,T_GDP[#All],2,FALSE))</f>
        <v>11.87431475207152</v>
      </c>
      <c r="BF1023" s="18">
        <f>IF(BE1023="Neg","Neg",BE1023*HLOOKUP(BF$3,T_GDP[#All],2,FALSE))</f>
        <v>12.088039473590356</v>
      </c>
      <c r="BG1023" s="18">
        <f>IF(BF1023="Neg","Neg",BF1023*HLOOKUP(BG$3,T_GDP[#All],2,FALSE))</f>
        <v>12.496947870228372</v>
      </c>
      <c r="BH1023" s="18">
        <f>IF(BG1023="Neg","Neg",BG1023*HLOOKUP(BH$3,T_GDP[#All],2,FALSE))</f>
        <v>12.902298132363256</v>
      </c>
      <c r="BI1023" s="18">
        <f>IF(BH1023="Neg","Neg",BH1023*HLOOKUP(BI$3,T_GDP[#All],2,FALSE))</f>
        <v>13.394023400739446</v>
      </c>
      <c r="BJ1023" s="18">
        <f>IF(BI1023="Neg","Neg",BI1023*HLOOKUP(BJ$3,T_GDP[#All],2,FALSE))</f>
        <v>13.920626284817574</v>
      </c>
    </row>
    <row r="1024" spans="1:62" ht="13.9" customHeight="1" x14ac:dyDescent="0.25">
      <c r="A1024" s="6"/>
      <c r="B1024" s="30" t="s">
        <v>446</v>
      </c>
      <c r="C1024" s="36" t="s">
        <v>475</v>
      </c>
      <c r="D1024" s="30" t="s">
        <v>725</v>
      </c>
      <c r="E1024" s="23"/>
      <c r="F1024" s="23"/>
      <c r="G1024" s="23"/>
      <c r="H1024" s="23"/>
      <c r="I1024" s="23"/>
      <c r="J1024" s="23"/>
      <c r="K1024" s="23"/>
      <c r="L1024" s="23"/>
      <c r="M1024" s="23"/>
      <c r="N1024" s="15"/>
      <c r="O1024" s="15"/>
      <c r="P1024" s="15"/>
      <c r="Q1024" s="15"/>
      <c r="R1024" s="15"/>
      <c r="S1024" s="15"/>
      <c r="T1024" s="15"/>
      <c r="U1024" s="15"/>
      <c r="V1024" s="15"/>
      <c r="W1024" s="15"/>
      <c r="X1024" s="15"/>
      <c r="Y1024" s="15"/>
      <c r="Z1024" s="15"/>
      <c r="AA1024" s="15"/>
      <c r="AB1024" s="15"/>
      <c r="AC1024" s="15"/>
      <c r="AD1024" s="15"/>
      <c r="AE1024" s="15"/>
      <c r="AF1024" s="15"/>
      <c r="AG1024" s="15"/>
      <c r="AH1024" s="15"/>
      <c r="AI1024" s="25"/>
      <c r="AJ1024" s="25"/>
      <c r="AK1024" s="25"/>
      <c r="AL1024" s="25"/>
      <c r="AM1024" s="25"/>
      <c r="AN1024" s="25"/>
      <c r="AO1024" s="25"/>
      <c r="AP1024" s="25"/>
      <c r="AQ1024" s="25"/>
      <c r="AR1024" s="25"/>
      <c r="AS1024" s="32"/>
      <c r="AT1024" s="32"/>
      <c r="AU1024" s="32"/>
      <c r="AV1024" s="32">
        <v>0</v>
      </c>
      <c r="AW1024" s="32">
        <v>0</v>
      </c>
      <c r="AX1024" s="32">
        <v>-520</v>
      </c>
      <c r="AY1024" s="32">
        <v>-655</v>
      </c>
      <c r="AZ1024" s="32">
        <v>-755</v>
      </c>
      <c r="BA1024" s="32">
        <v>-895</v>
      </c>
      <c r="BB1024" s="16">
        <f>IF(BA1024="Neg","Neg",BA1024*HLOOKUP(BB$3,T_GDP[#All],2,FALSE))</f>
        <v>-924.67997521612392</v>
      </c>
      <c r="BC1024" s="16">
        <f>IF(BB1024="Neg","Neg",BB1024*HLOOKUP(BC$3,T_GDP[#All],2,FALSE))</f>
        <v>-857.72296072701818</v>
      </c>
      <c r="BD1024" s="16">
        <f>IF(BC1024="Neg","Neg",BC1024*HLOOKUP(BD$3,T_GDP[#All],2,FALSE))</f>
        <v>-962.96784618196943</v>
      </c>
      <c r="BE1024" s="16">
        <f>IF(BD1024="Neg","Neg",BD1024*HLOOKUP(BE$3,T_GDP[#All],2,FALSE))</f>
        <v>-1026.4851286754404</v>
      </c>
      <c r="BF1024" s="16">
        <f>IF(BE1024="Neg","Neg",BE1024*HLOOKUP(BF$3,T_GDP[#All],2,FALSE))</f>
        <v>-1044.9607420350335</v>
      </c>
      <c r="BG1024" s="16">
        <f>IF(BF1024="Neg","Neg",BF1024*HLOOKUP(BG$3,T_GDP[#All],2,FALSE))</f>
        <v>-1080.3091723995071</v>
      </c>
      <c r="BH1024" s="16">
        <f>IF(BG1024="Neg","Neg",BG1024*HLOOKUP(BH$3,T_GDP[#All],2,FALSE))</f>
        <v>-1115.3500168333776</v>
      </c>
      <c r="BI1024" s="16">
        <f>IF(BH1024="Neg","Neg",BH1024*HLOOKUP(BI$3,T_GDP[#All],2,FALSE))</f>
        <v>-1157.8576213495912</v>
      </c>
      <c r="BJ1024" s="16">
        <f>IF(BI1024="Neg","Neg",BI1024*HLOOKUP(BJ$3,T_GDP[#All],2,FALSE))</f>
        <v>-1203.3802506979075</v>
      </c>
    </row>
    <row r="1025" spans="1:62" ht="13.9" customHeight="1" x14ac:dyDescent="0.25">
      <c r="A1025" s="6"/>
      <c r="B1025" s="30" t="s">
        <v>446</v>
      </c>
      <c r="C1025" s="36" t="s">
        <v>1559</v>
      </c>
      <c r="D1025" s="30" t="s">
        <v>974</v>
      </c>
      <c r="E1025" s="23"/>
      <c r="F1025" s="23"/>
      <c r="G1025" s="23"/>
      <c r="H1025" s="23"/>
      <c r="I1025" s="23"/>
      <c r="J1025" s="23"/>
      <c r="K1025" s="23"/>
      <c r="L1025" s="23"/>
      <c r="M1025" s="23"/>
      <c r="N1025" s="15"/>
      <c r="O1025" s="15"/>
      <c r="P1025" s="15"/>
      <c r="Q1025" s="15"/>
      <c r="R1025" s="15"/>
      <c r="S1025" s="15"/>
      <c r="T1025" s="15"/>
      <c r="U1025" s="15"/>
      <c r="V1025" s="15"/>
      <c r="W1025" s="15"/>
      <c r="X1025" s="15"/>
      <c r="Y1025" s="15"/>
      <c r="Z1025" s="15"/>
      <c r="AA1025" s="15"/>
      <c r="AB1025" s="15"/>
      <c r="AC1025" s="15"/>
      <c r="AD1025" s="15"/>
      <c r="AE1025" s="15"/>
      <c r="AF1025" s="15"/>
      <c r="AG1025" s="15"/>
      <c r="AH1025" s="15"/>
      <c r="AI1025" s="25"/>
      <c r="AJ1025" s="25"/>
      <c r="AK1025" s="25"/>
      <c r="AL1025" s="25"/>
      <c r="AM1025" s="25"/>
      <c r="AN1025" s="25"/>
      <c r="AO1025" s="25"/>
      <c r="AP1025" s="25"/>
      <c r="AQ1025" s="25"/>
      <c r="AR1025" s="25"/>
      <c r="AS1025" s="32"/>
      <c r="AT1025" s="32"/>
      <c r="AU1025" s="32"/>
      <c r="AV1025" s="32">
        <v>0</v>
      </c>
      <c r="AW1025" s="32">
        <v>-415</v>
      </c>
      <c r="AX1025" s="32">
        <v>-710</v>
      </c>
      <c r="AY1025" s="32">
        <v>-735</v>
      </c>
      <c r="AZ1025" s="32">
        <v>-755</v>
      </c>
      <c r="BA1025" s="32">
        <v>-780</v>
      </c>
      <c r="BB1025" s="16">
        <f>IF(BA1025="Neg","Neg",BA1025*HLOOKUP(BB$3,T_GDP[#All],2,FALSE))</f>
        <v>-805.8663471157281</v>
      </c>
      <c r="BC1025" s="16">
        <f>IF(BB1025="Neg","Neg",BB1025*HLOOKUP(BC$3,T_GDP[#All],2,FALSE))</f>
        <v>-747.5127478961723</v>
      </c>
      <c r="BD1025" s="16">
        <f>IF(BC1025="Neg","Neg",BC1025*HLOOKUP(BD$3,T_GDP[#All],2,FALSE))</f>
        <v>-839.23454751054328</v>
      </c>
      <c r="BE1025" s="16">
        <f>IF(BD1025="Neg","Neg",BD1025*HLOOKUP(BE$3,T_GDP[#All],2,FALSE))</f>
        <v>-894.59039147133365</v>
      </c>
      <c r="BF1025" s="16">
        <f>IF(BE1025="Neg","Neg",BE1025*HLOOKUP(BF$3,T_GDP[#All],2,FALSE))</f>
        <v>-910.69204333779464</v>
      </c>
      <c r="BG1025" s="16">
        <f>IF(BF1025="Neg","Neg",BF1025*HLOOKUP(BG$3,T_GDP[#All],2,FALSE))</f>
        <v>-941.49849661633027</v>
      </c>
      <c r="BH1025" s="16">
        <f>IF(BG1025="Neg","Neg",BG1025*HLOOKUP(BH$3,T_GDP[#All],2,FALSE))</f>
        <v>-972.03688617880948</v>
      </c>
      <c r="BI1025" s="16">
        <f>IF(BH1025="Neg","Neg",BH1025*HLOOKUP(BI$3,T_GDP[#All],2,FALSE))</f>
        <v>-1009.0826197236661</v>
      </c>
      <c r="BJ1025" s="16">
        <f>IF(BI1025="Neg","Neg",BI1025*HLOOKUP(BJ$3,T_GDP[#All],2,FALSE))</f>
        <v>-1048.7559726752713</v>
      </c>
    </row>
    <row r="1026" spans="1:62" ht="13.9" customHeight="1" x14ac:dyDescent="0.25">
      <c r="A1026" s="6"/>
      <c r="B1026" s="30" t="s">
        <v>446</v>
      </c>
      <c r="C1026" s="36" t="s">
        <v>1560</v>
      </c>
      <c r="D1026" s="30" t="s">
        <v>741</v>
      </c>
      <c r="E1026" s="23"/>
      <c r="F1026" s="23"/>
      <c r="G1026" s="23"/>
      <c r="H1026" s="23"/>
      <c r="I1026" s="23"/>
      <c r="J1026" s="23"/>
      <c r="K1026" s="23"/>
      <c r="L1026" s="23"/>
      <c r="M1026" s="23"/>
      <c r="N1026" s="15"/>
      <c r="O1026" s="15"/>
      <c r="P1026" s="15"/>
      <c r="Q1026" s="15"/>
      <c r="R1026" s="15"/>
      <c r="S1026" s="15"/>
      <c r="T1026" s="15"/>
      <c r="U1026" s="15"/>
      <c r="V1026" s="15"/>
      <c r="W1026" s="15"/>
      <c r="X1026" s="15"/>
      <c r="Y1026" s="15"/>
      <c r="Z1026" s="15"/>
      <c r="AA1026" s="15"/>
      <c r="AB1026" s="15"/>
      <c r="AC1026" s="15"/>
      <c r="AD1026" s="15"/>
      <c r="AE1026" s="15"/>
      <c r="AF1026" s="15"/>
      <c r="AG1026" s="15"/>
      <c r="AH1026" s="15"/>
      <c r="AI1026" s="25"/>
      <c r="AJ1026" s="25"/>
      <c r="AK1026" s="25"/>
      <c r="AL1026" s="25"/>
      <c r="AM1026" s="25"/>
      <c r="AN1026" s="25"/>
      <c r="AO1026" s="25"/>
      <c r="AP1026" s="25"/>
      <c r="AQ1026" s="25"/>
      <c r="AR1026" s="25"/>
      <c r="AS1026" s="32"/>
      <c r="AT1026" s="32"/>
      <c r="AU1026" s="32"/>
      <c r="AV1026" s="32">
        <v>0</v>
      </c>
      <c r="AW1026" s="32">
        <v>-5</v>
      </c>
      <c r="AX1026" s="32">
        <v>-15</v>
      </c>
      <c r="AY1026" s="32">
        <v>-15</v>
      </c>
      <c r="AZ1026" s="32">
        <v>-20</v>
      </c>
      <c r="BA1026" s="32">
        <v>-20</v>
      </c>
      <c r="BB1026" s="16">
        <f>IF(BA1026="Neg","Neg",BA1026*HLOOKUP(BB$3,T_GDP[#All],2,FALSE))</f>
        <v>-20.663239669634056</v>
      </c>
      <c r="BC1026" s="16">
        <f>IF(BB1026="Neg","Neg",BB1026*HLOOKUP(BC$3,T_GDP[#All],2,FALSE))</f>
        <v>-19.166993535799289</v>
      </c>
      <c r="BD1026" s="16">
        <f>IF(BC1026="Neg","Neg",BC1026*HLOOKUP(BD$3,T_GDP[#All],2,FALSE))</f>
        <v>-21.518834551552391</v>
      </c>
      <c r="BE1026" s="16">
        <f>IF(BD1026="Neg","Neg",BD1026*HLOOKUP(BE$3,T_GDP[#All],2,FALSE))</f>
        <v>-22.938215165931631</v>
      </c>
      <c r="BF1026" s="16">
        <f>IF(BE1026="Neg","Neg",BE1026*HLOOKUP(BF$3,T_GDP[#All],2,FALSE))</f>
        <v>-23.351078034302425</v>
      </c>
      <c r="BG1026" s="16">
        <f>IF(BF1026="Neg","Neg",BF1026*HLOOKUP(BG$3,T_GDP[#All],2,FALSE))</f>
        <v>-24.140987092726416</v>
      </c>
      <c r="BH1026" s="16">
        <f>IF(BG1026="Neg","Neg",BG1026*HLOOKUP(BH$3,T_GDP[#All],2,FALSE))</f>
        <v>-24.924022722533575</v>
      </c>
      <c r="BI1026" s="16">
        <f>IF(BH1026="Neg","Neg",BH1026*HLOOKUP(BI$3,T_GDP[#All],2,FALSE))</f>
        <v>-25.873913326247848</v>
      </c>
      <c r="BJ1026" s="16">
        <f>IF(BI1026="Neg","Neg",BI1026*HLOOKUP(BJ$3,T_GDP[#All],2,FALSE))</f>
        <v>-26.891178786545417</v>
      </c>
    </row>
    <row r="1027" spans="1:62" ht="13.9" customHeight="1" x14ac:dyDescent="0.25">
      <c r="A1027" s="6"/>
      <c r="B1027" s="30" t="s">
        <v>446</v>
      </c>
      <c r="C1027" s="36" t="s">
        <v>1561</v>
      </c>
      <c r="D1027" s="30" t="s">
        <v>728</v>
      </c>
      <c r="E1027" s="23"/>
      <c r="F1027" s="23"/>
      <c r="G1027" s="23"/>
      <c r="H1027" s="23"/>
      <c r="I1027" s="23"/>
      <c r="J1027" s="23"/>
      <c r="K1027" s="23"/>
      <c r="L1027" s="23"/>
      <c r="M1027" s="23"/>
      <c r="N1027" s="15"/>
      <c r="O1027" s="15"/>
      <c r="P1027" s="15"/>
      <c r="Q1027" s="15"/>
      <c r="R1027" s="15"/>
      <c r="S1027" s="15"/>
      <c r="T1027" s="15"/>
      <c r="U1027" s="15"/>
      <c r="V1027" s="15"/>
      <c r="W1027" s="15"/>
      <c r="X1027" s="15"/>
      <c r="Y1027" s="15"/>
      <c r="Z1027" s="15"/>
      <c r="AA1027" s="15"/>
      <c r="AB1027" s="15"/>
      <c r="AC1027" s="15"/>
      <c r="AD1027" s="15"/>
      <c r="AE1027" s="15"/>
      <c r="AF1027" s="15"/>
      <c r="AG1027" s="15"/>
      <c r="AH1027" s="15"/>
      <c r="AI1027" s="25"/>
      <c r="AJ1027" s="25"/>
      <c r="AK1027" s="25"/>
      <c r="AL1027" s="25"/>
      <c r="AM1027" s="25"/>
      <c r="AN1027" s="25"/>
      <c r="AO1027" s="25"/>
      <c r="AP1027" s="25"/>
      <c r="AQ1027" s="25"/>
      <c r="AR1027" s="25"/>
      <c r="AS1027" s="32"/>
      <c r="AT1027" s="32"/>
      <c r="AU1027" s="32"/>
      <c r="AV1027" s="32">
        <v>0</v>
      </c>
      <c r="AW1027" s="32">
        <v>0</v>
      </c>
      <c r="AX1027" s="32">
        <v>-465</v>
      </c>
      <c r="AY1027" s="32">
        <v>-495</v>
      </c>
      <c r="AZ1027" s="32">
        <v>-520</v>
      </c>
      <c r="BA1027" s="32">
        <v>-530</v>
      </c>
      <c r="BB1027" s="16">
        <f>IF(BA1027="Neg","Neg",BA1027*HLOOKUP(BB$3,T_GDP[#All],2,FALSE))</f>
        <v>-547.57585124530249</v>
      </c>
      <c r="BC1027" s="16">
        <f>IF(BB1027="Neg","Neg",BB1027*HLOOKUP(BC$3,T_GDP[#All],2,FALSE))</f>
        <v>-507.9253286986812</v>
      </c>
      <c r="BD1027" s="16">
        <f>IF(BC1027="Neg","Neg",BC1027*HLOOKUP(BD$3,T_GDP[#All],2,FALSE))</f>
        <v>-570.2491156161384</v>
      </c>
      <c r="BE1027" s="16">
        <f>IF(BD1027="Neg","Neg",BD1027*HLOOKUP(BE$3,T_GDP[#All],2,FALSE))</f>
        <v>-607.86270189718823</v>
      </c>
      <c r="BF1027" s="16">
        <f>IF(BE1027="Neg","Neg",BE1027*HLOOKUP(BF$3,T_GDP[#All],2,FALSE))</f>
        <v>-618.8035679090143</v>
      </c>
      <c r="BG1027" s="16">
        <f>IF(BF1027="Neg","Neg",BF1027*HLOOKUP(BG$3,T_GDP[#All],2,FALSE))</f>
        <v>-639.73615795725004</v>
      </c>
      <c r="BH1027" s="16">
        <f>IF(BG1027="Neg","Neg",BG1027*HLOOKUP(BH$3,T_GDP[#All],2,FALSE))</f>
        <v>-660.48660214713971</v>
      </c>
      <c r="BI1027" s="16">
        <f>IF(BH1027="Neg","Neg",BH1027*HLOOKUP(BI$3,T_GDP[#All],2,FALSE))</f>
        <v>-685.65870314556798</v>
      </c>
      <c r="BJ1027" s="16">
        <f>IF(BI1027="Neg","Neg",BI1027*HLOOKUP(BJ$3,T_GDP[#All],2,FALSE))</f>
        <v>-712.61623784345352</v>
      </c>
    </row>
    <row r="1028" spans="1:62" ht="13.9" customHeight="1" x14ac:dyDescent="0.25">
      <c r="A1028" s="6"/>
      <c r="B1028" s="30" t="s">
        <v>446</v>
      </c>
      <c r="C1028" s="36" t="s">
        <v>327</v>
      </c>
      <c r="D1028" s="30" t="s">
        <v>711</v>
      </c>
      <c r="E1028" s="23"/>
      <c r="F1028" s="23"/>
      <c r="G1028" s="23"/>
      <c r="H1028" s="23"/>
      <c r="I1028" s="23"/>
      <c r="J1028" s="23"/>
      <c r="K1028" s="23"/>
      <c r="L1028" s="23"/>
      <c r="M1028" s="23"/>
      <c r="N1028" s="15"/>
      <c r="O1028" s="15"/>
      <c r="P1028" s="15"/>
      <c r="Q1028" s="15"/>
      <c r="R1028" s="15"/>
      <c r="S1028" s="15"/>
      <c r="T1028" s="15"/>
      <c r="U1028" s="15"/>
      <c r="V1028" s="15"/>
      <c r="W1028" s="15"/>
      <c r="X1028" s="15"/>
      <c r="Y1028" s="15"/>
      <c r="Z1028" s="15"/>
      <c r="AA1028" s="15"/>
      <c r="AB1028" s="15"/>
      <c r="AC1028" s="15"/>
      <c r="AD1028" s="15"/>
      <c r="AE1028" s="15"/>
      <c r="AF1028" s="15"/>
      <c r="AG1028" s="15"/>
      <c r="AH1028" s="15"/>
      <c r="AI1028" s="25"/>
      <c r="AJ1028" s="25"/>
      <c r="AK1028" s="25"/>
      <c r="AL1028" s="25"/>
      <c r="AM1028" s="25"/>
      <c r="AN1028" s="25"/>
      <c r="AO1028" s="25"/>
      <c r="AP1028" s="25"/>
      <c r="AQ1028" s="25"/>
      <c r="AR1028" s="25"/>
      <c r="AS1028" s="32"/>
      <c r="AT1028" s="32"/>
      <c r="AU1028" s="32"/>
      <c r="AV1028" s="32">
        <v>0</v>
      </c>
      <c r="AW1028" s="32">
        <v>-445</v>
      </c>
      <c r="AX1028" s="32">
        <v>0</v>
      </c>
      <c r="AY1028" s="32">
        <v>0</v>
      </c>
      <c r="AZ1028" s="32">
        <v>0</v>
      </c>
      <c r="BA1028" s="32">
        <v>0</v>
      </c>
      <c r="BB1028" s="16">
        <f>IF(BA1028="Neg","Neg",BA1028*HLOOKUP(BB$3,T_GDP[#All],2,FALSE))</f>
        <v>0</v>
      </c>
      <c r="BC1028" s="16">
        <f>IF(BB1028="Neg","Neg",BB1028*HLOOKUP(BC$3,T_GDP[#All],2,FALSE))</f>
        <v>0</v>
      </c>
      <c r="BD1028" s="16">
        <f>IF(BC1028="Neg","Neg",BC1028*HLOOKUP(BD$3,T_GDP[#All],2,FALSE))</f>
        <v>0</v>
      </c>
      <c r="BE1028" s="16">
        <f>IF(BD1028="Neg","Neg",BD1028*HLOOKUP(BE$3,T_GDP[#All],2,FALSE))</f>
        <v>0</v>
      </c>
      <c r="BF1028" s="16">
        <f>IF(BE1028="Neg","Neg",BE1028*HLOOKUP(BF$3,T_GDP[#All],2,FALSE))</f>
        <v>0</v>
      </c>
      <c r="BG1028" s="16">
        <f>IF(BF1028="Neg","Neg",BF1028*HLOOKUP(BG$3,T_GDP[#All],2,FALSE))</f>
        <v>0</v>
      </c>
      <c r="BH1028" s="16">
        <f>IF(BG1028="Neg","Neg",BG1028*HLOOKUP(BH$3,T_GDP[#All],2,FALSE))</f>
        <v>0</v>
      </c>
      <c r="BI1028" s="16">
        <f>IF(BH1028="Neg","Neg",BH1028*HLOOKUP(BI$3,T_GDP[#All],2,FALSE))</f>
        <v>0</v>
      </c>
      <c r="BJ1028" s="16">
        <f>IF(BI1028="Neg","Neg",BI1028*HLOOKUP(BJ$3,T_GDP[#All],2,FALSE))</f>
        <v>0</v>
      </c>
    </row>
    <row r="1029" spans="1:62" ht="13.9" customHeight="1" x14ac:dyDescent="0.25">
      <c r="A1029" s="6"/>
      <c r="B1029" s="30" t="s">
        <v>446</v>
      </c>
      <c r="C1029" s="36" t="s">
        <v>327</v>
      </c>
      <c r="D1029" s="30" t="s">
        <v>731</v>
      </c>
      <c r="E1029" s="23"/>
      <c r="F1029" s="23"/>
      <c r="G1029" s="23"/>
      <c r="H1029" s="23"/>
      <c r="I1029" s="23"/>
      <c r="J1029" s="23"/>
      <c r="K1029" s="23"/>
      <c r="L1029" s="23"/>
      <c r="M1029" s="23"/>
      <c r="N1029" s="15"/>
      <c r="O1029" s="15"/>
      <c r="P1029" s="15"/>
      <c r="Q1029" s="15"/>
      <c r="R1029" s="15"/>
      <c r="S1029" s="15"/>
      <c r="T1029" s="15"/>
      <c r="U1029" s="15"/>
      <c r="V1029" s="15"/>
      <c r="W1029" s="15"/>
      <c r="X1029" s="15"/>
      <c r="Y1029" s="15"/>
      <c r="Z1029" s="15"/>
      <c r="AA1029" s="15"/>
      <c r="AB1029" s="15"/>
      <c r="AC1029" s="15"/>
      <c r="AD1029" s="15"/>
      <c r="AE1029" s="15"/>
      <c r="AF1029" s="15"/>
      <c r="AG1029" s="15"/>
      <c r="AH1029" s="15"/>
      <c r="AI1029" s="25"/>
      <c r="AJ1029" s="25"/>
      <c r="AK1029" s="25"/>
      <c r="AL1029" s="25"/>
      <c r="AM1029" s="25"/>
      <c r="AN1029" s="25"/>
      <c r="AO1029" s="25"/>
      <c r="AP1029" s="25"/>
      <c r="AQ1029" s="25"/>
      <c r="AR1029" s="25"/>
      <c r="AS1029" s="32"/>
      <c r="AT1029" s="32"/>
      <c r="AU1029" s="32"/>
      <c r="AV1029" s="32">
        <v>0</v>
      </c>
      <c r="AW1029" s="32">
        <v>0</v>
      </c>
      <c r="AX1029" s="32">
        <v>65</v>
      </c>
      <c r="AY1029" s="32">
        <v>10</v>
      </c>
      <c r="AZ1029" s="32">
        <v>0</v>
      </c>
      <c r="BA1029" s="32">
        <v>0</v>
      </c>
      <c r="BB1029" s="16">
        <f>IF(BA1029="Neg","Neg",BA1029*HLOOKUP(BB$3,T_GDP[#All],2,FALSE))</f>
        <v>0</v>
      </c>
      <c r="BC1029" s="16">
        <f>IF(BB1029="Neg","Neg",BB1029*HLOOKUP(BC$3,T_GDP[#All],2,FALSE))</f>
        <v>0</v>
      </c>
      <c r="BD1029" s="16">
        <f>IF(BC1029="Neg","Neg",BC1029*HLOOKUP(BD$3,T_GDP[#All],2,FALSE))</f>
        <v>0</v>
      </c>
      <c r="BE1029" s="16">
        <f>IF(BD1029="Neg","Neg",BD1029*HLOOKUP(BE$3,T_GDP[#All],2,FALSE))</f>
        <v>0</v>
      </c>
      <c r="BF1029" s="16">
        <f>IF(BE1029="Neg","Neg",BE1029*HLOOKUP(BF$3,T_GDP[#All],2,FALSE))</f>
        <v>0</v>
      </c>
      <c r="BG1029" s="16">
        <f>IF(BF1029="Neg","Neg",BF1029*HLOOKUP(BG$3,T_GDP[#All],2,FALSE))</f>
        <v>0</v>
      </c>
      <c r="BH1029" s="16">
        <f>IF(BG1029="Neg","Neg",BG1029*HLOOKUP(BH$3,T_GDP[#All],2,FALSE))</f>
        <v>0</v>
      </c>
      <c r="BI1029" s="16">
        <f>IF(BH1029="Neg","Neg",BH1029*HLOOKUP(BI$3,T_GDP[#All],2,FALSE))</f>
        <v>0</v>
      </c>
      <c r="BJ1029" s="16">
        <f>IF(BI1029="Neg","Neg",BI1029*HLOOKUP(BJ$3,T_GDP[#All],2,FALSE))</f>
        <v>0</v>
      </c>
    </row>
    <row r="1030" spans="1:62" ht="13.9" customHeight="1" x14ac:dyDescent="0.25">
      <c r="A1030" s="6"/>
      <c r="B1030" s="30" t="s">
        <v>446</v>
      </c>
      <c r="C1030" s="36" t="s">
        <v>466</v>
      </c>
      <c r="D1030" s="30" t="s">
        <v>711</v>
      </c>
      <c r="E1030" s="23"/>
      <c r="F1030" s="23"/>
      <c r="G1030" s="23"/>
      <c r="H1030" s="23"/>
      <c r="I1030" s="23"/>
      <c r="J1030" s="23"/>
      <c r="K1030" s="23"/>
      <c r="L1030" s="23"/>
      <c r="M1030" s="23"/>
      <c r="N1030" s="15"/>
      <c r="O1030" s="15"/>
      <c r="P1030" s="15"/>
      <c r="Q1030" s="15"/>
      <c r="R1030" s="15"/>
      <c r="S1030" s="15"/>
      <c r="T1030" s="15"/>
      <c r="U1030" s="15"/>
      <c r="V1030" s="15"/>
      <c r="W1030" s="15"/>
      <c r="X1030" s="15"/>
      <c r="Y1030" s="15"/>
      <c r="Z1030" s="15"/>
      <c r="AA1030" s="15"/>
      <c r="AB1030" s="15"/>
      <c r="AC1030" s="15"/>
      <c r="AD1030" s="15"/>
      <c r="AE1030" s="15"/>
      <c r="AF1030" s="15"/>
      <c r="AG1030" s="15"/>
      <c r="AH1030" s="15"/>
      <c r="AI1030" s="25"/>
      <c r="AJ1030" s="25"/>
      <c r="AK1030" s="25"/>
      <c r="AL1030" s="25"/>
      <c r="AM1030" s="25"/>
      <c r="AN1030" s="25"/>
      <c r="AO1030" s="25"/>
      <c r="AP1030" s="25"/>
      <c r="AQ1030" s="25"/>
      <c r="AR1030" s="25"/>
      <c r="AS1030" s="32"/>
      <c r="AT1030" s="32"/>
      <c r="AU1030" s="32"/>
      <c r="AV1030" s="32">
        <v>0</v>
      </c>
      <c r="AW1030" s="32">
        <v>-5</v>
      </c>
      <c r="AX1030" s="32">
        <v>-5</v>
      </c>
      <c r="AY1030" s="32">
        <v>-5</v>
      </c>
      <c r="AZ1030" s="32">
        <v>-5</v>
      </c>
      <c r="BA1030" s="32">
        <v>-5</v>
      </c>
      <c r="BB1030" s="16">
        <f>IF(BA1030="Neg","Neg",BA1030*HLOOKUP(BB$3,T_GDP[#All],2,FALSE))</f>
        <v>-5.1658099174085139</v>
      </c>
      <c r="BC1030" s="16">
        <f>IF(BB1030="Neg","Neg",BB1030*HLOOKUP(BC$3,T_GDP[#All],2,FALSE))</f>
        <v>-4.7917483839498223</v>
      </c>
      <c r="BD1030" s="16">
        <f>IF(BC1030="Neg","Neg",BC1030*HLOOKUP(BD$3,T_GDP[#All],2,FALSE))</f>
        <v>-5.3797086378880978</v>
      </c>
      <c r="BE1030" s="16">
        <f>IF(BD1030="Neg","Neg",BD1030*HLOOKUP(BE$3,T_GDP[#All],2,FALSE))</f>
        <v>-5.7345537914829077</v>
      </c>
      <c r="BF1030" s="16">
        <f>IF(BE1030="Neg","Neg",BE1030*HLOOKUP(BF$3,T_GDP[#All],2,FALSE))</f>
        <v>-5.8377695085756063</v>
      </c>
      <c r="BG1030" s="16">
        <f>IF(BF1030="Neg","Neg",BF1030*HLOOKUP(BG$3,T_GDP[#All],2,FALSE))</f>
        <v>-6.035246773181604</v>
      </c>
      <c r="BH1030" s="16">
        <f>IF(BG1030="Neg","Neg",BG1030*HLOOKUP(BH$3,T_GDP[#All],2,FALSE))</f>
        <v>-6.2310056806333938</v>
      </c>
      <c r="BI1030" s="16">
        <f>IF(BH1030="Neg","Neg",BH1030*HLOOKUP(BI$3,T_GDP[#All],2,FALSE))</f>
        <v>-6.4684783315619621</v>
      </c>
      <c r="BJ1030" s="16">
        <f>IF(BI1030="Neg","Neg",BI1030*HLOOKUP(BJ$3,T_GDP[#All],2,FALSE))</f>
        <v>-6.7227946966363543</v>
      </c>
    </row>
    <row r="1031" spans="1:62" ht="13.9" customHeight="1" x14ac:dyDescent="0.25">
      <c r="A1031" s="6"/>
      <c r="B1031" s="30" t="s">
        <v>446</v>
      </c>
      <c r="C1031" s="36" t="s">
        <v>465</v>
      </c>
      <c r="D1031" s="30" t="s">
        <v>711</v>
      </c>
      <c r="E1031" s="23"/>
      <c r="F1031" s="23"/>
      <c r="G1031" s="23"/>
      <c r="H1031" s="23"/>
      <c r="I1031" s="23"/>
      <c r="J1031" s="23"/>
      <c r="K1031" s="23"/>
      <c r="L1031" s="23"/>
      <c r="M1031" s="23"/>
      <c r="N1031" s="15"/>
      <c r="O1031" s="15"/>
      <c r="P1031" s="15"/>
      <c r="Q1031" s="15"/>
      <c r="R1031" s="15"/>
      <c r="S1031" s="15"/>
      <c r="T1031" s="15"/>
      <c r="U1031" s="15"/>
      <c r="V1031" s="15"/>
      <c r="W1031" s="15"/>
      <c r="X1031" s="15"/>
      <c r="Y1031" s="15"/>
      <c r="Z1031" s="15"/>
      <c r="AA1031" s="15"/>
      <c r="AB1031" s="15"/>
      <c r="AC1031" s="15"/>
      <c r="AD1031" s="15"/>
      <c r="AE1031" s="15"/>
      <c r="AF1031" s="15"/>
      <c r="AG1031" s="15"/>
      <c r="AH1031" s="15"/>
      <c r="AI1031" s="25"/>
      <c r="AJ1031" s="25"/>
      <c r="AK1031" s="25"/>
      <c r="AL1031" s="25"/>
      <c r="AM1031" s="25"/>
      <c r="AN1031" s="25"/>
      <c r="AO1031" s="25"/>
      <c r="AP1031" s="25"/>
      <c r="AQ1031" s="25"/>
      <c r="AR1031" s="25"/>
      <c r="AS1031" s="32"/>
      <c r="AT1031" s="32"/>
      <c r="AU1031" s="32"/>
      <c r="AV1031" s="32">
        <v>0</v>
      </c>
      <c r="AW1031" s="32">
        <v>-240</v>
      </c>
      <c r="AX1031" s="32">
        <v>-260</v>
      </c>
      <c r="AY1031" s="32">
        <v>-270</v>
      </c>
      <c r="AZ1031" s="32">
        <v>-285</v>
      </c>
      <c r="BA1031" s="32">
        <v>-290</v>
      </c>
      <c r="BB1031" s="16">
        <f>IF(BA1031="Neg","Neg",BA1031*HLOOKUP(BB$3,T_GDP[#All],2,FALSE))</f>
        <v>-299.61697520969381</v>
      </c>
      <c r="BC1031" s="16">
        <f>IF(BB1031="Neg","Neg",BB1031*HLOOKUP(BC$3,T_GDP[#All],2,FALSE))</f>
        <v>-277.92140626908969</v>
      </c>
      <c r="BD1031" s="16">
        <f>IF(BC1031="Neg","Neg",BC1031*HLOOKUP(BD$3,T_GDP[#All],2,FALSE))</f>
        <v>-312.02310099750969</v>
      </c>
      <c r="BE1031" s="16">
        <f>IF(BD1031="Neg","Neg",BD1031*HLOOKUP(BE$3,T_GDP[#All],2,FALSE))</f>
        <v>-332.60411990600863</v>
      </c>
      <c r="BF1031" s="16">
        <f>IF(BE1031="Neg","Neg",BE1031*HLOOKUP(BF$3,T_GDP[#All],2,FALSE))</f>
        <v>-338.59063149738517</v>
      </c>
      <c r="BG1031" s="16">
        <f>IF(BF1031="Neg","Neg",BF1031*HLOOKUP(BG$3,T_GDP[#All],2,FALSE))</f>
        <v>-350.04431284453301</v>
      </c>
      <c r="BH1031" s="16">
        <f>IF(BG1031="Neg","Neg",BG1031*HLOOKUP(BH$3,T_GDP[#All],2,FALSE))</f>
        <v>-361.39832947673682</v>
      </c>
      <c r="BI1031" s="16">
        <f>IF(BH1031="Neg","Neg",BH1031*HLOOKUP(BI$3,T_GDP[#All],2,FALSE))</f>
        <v>-375.17174323059379</v>
      </c>
      <c r="BJ1031" s="16">
        <f>IF(BI1031="Neg","Neg",BI1031*HLOOKUP(BJ$3,T_GDP[#All],2,FALSE))</f>
        <v>-389.92209240490854</v>
      </c>
    </row>
    <row r="1032" spans="1:62" ht="13.9" customHeight="1" x14ac:dyDescent="0.25">
      <c r="A1032" s="6"/>
      <c r="B1032" s="30" t="s">
        <v>446</v>
      </c>
      <c r="C1032" s="36" t="s">
        <v>465</v>
      </c>
      <c r="D1032" s="30" t="s">
        <v>731</v>
      </c>
      <c r="E1032" s="23"/>
      <c r="F1032" s="23"/>
      <c r="G1032" s="23"/>
      <c r="H1032" s="23"/>
      <c r="I1032" s="23"/>
      <c r="J1032" s="23"/>
      <c r="K1032" s="23"/>
      <c r="L1032" s="23"/>
      <c r="M1032" s="23"/>
      <c r="N1032" s="15"/>
      <c r="O1032" s="15"/>
      <c r="P1032" s="15"/>
      <c r="Q1032" s="15"/>
      <c r="R1032" s="15"/>
      <c r="S1032" s="15"/>
      <c r="T1032" s="15"/>
      <c r="U1032" s="15"/>
      <c r="V1032" s="15"/>
      <c r="W1032" s="15"/>
      <c r="X1032" s="15"/>
      <c r="Y1032" s="15"/>
      <c r="Z1032" s="15"/>
      <c r="AA1032" s="15"/>
      <c r="AB1032" s="15"/>
      <c r="AC1032" s="15"/>
      <c r="AD1032" s="15"/>
      <c r="AE1032" s="15"/>
      <c r="AF1032" s="15"/>
      <c r="AG1032" s="15"/>
      <c r="AH1032" s="15"/>
      <c r="AI1032" s="25"/>
      <c r="AJ1032" s="25"/>
      <c r="AK1032" s="25"/>
      <c r="AL1032" s="25"/>
      <c r="AM1032" s="25"/>
      <c r="AN1032" s="25"/>
      <c r="AO1032" s="25"/>
      <c r="AP1032" s="25"/>
      <c r="AQ1032" s="25"/>
      <c r="AR1032" s="25"/>
      <c r="AS1032" s="32"/>
      <c r="AT1032" s="32"/>
      <c r="AU1032" s="32"/>
      <c r="AV1032" s="32">
        <v>0</v>
      </c>
      <c r="AW1032" s="32">
        <v>0</v>
      </c>
      <c r="AX1032" s="32">
        <v>40</v>
      </c>
      <c r="AY1032" s="32">
        <v>50</v>
      </c>
      <c r="AZ1032" s="32">
        <v>50</v>
      </c>
      <c r="BA1032" s="32">
        <v>50</v>
      </c>
      <c r="BB1032" s="16">
        <f>IF(BA1032="Neg","Neg",BA1032*HLOOKUP(BB$3,T_GDP[#All],2,FALSE))</f>
        <v>51.658099174085137</v>
      </c>
      <c r="BC1032" s="16">
        <f>IF(BB1032="Neg","Neg",BB1032*HLOOKUP(BC$3,T_GDP[#All],2,FALSE))</f>
        <v>47.917483839498225</v>
      </c>
      <c r="BD1032" s="16">
        <f>IF(BC1032="Neg","Neg",BC1032*HLOOKUP(BD$3,T_GDP[#All],2,FALSE))</f>
        <v>53.797086378880977</v>
      </c>
      <c r="BE1032" s="16">
        <f>IF(BD1032="Neg","Neg",BD1032*HLOOKUP(BE$3,T_GDP[#All],2,FALSE))</f>
        <v>57.345537914829073</v>
      </c>
      <c r="BF1032" s="16">
        <f>IF(BE1032="Neg","Neg",BE1032*HLOOKUP(BF$3,T_GDP[#All],2,FALSE))</f>
        <v>58.377695085756059</v>
      </c>
      <c r="BG1032" s="16">
        <f>IF(BF1032="Neg","Neg",BF1032*HLOOKUP(BG$3,T_GDP[#All],2,FALSE))</f>
        <v>60.352467731816034</v>
      </c>
      <c r="BH1032" s="16">
        <f>IF(BG1032="Neg","Neg",BG1032*HLOOKUP(BH$3,T_GDP[#All],2,FALSE))</f>
        <v>62.310056806333932</v>
      </c>
      <c r="BI1032" s="16">
        <f>IF(BH1032="Neg","Neg",BH1032*HLOOKUP(BI$3,T_GDP[#All],2,FALSE))</f>
        <v>64.684783315619612</v>
      </c>
      <c r="BJ1032" s="16">
        <f>IF(BI1032="Neg","Neg",BI1032*HLOOKUP(BJ$3,T_GDP[#All],2,FALSE))</f>
        <v>67.227946966363533</v>
      </c>
    </row>
    <row r="1033" spans="1:62" ht="13.9" customHeight="1" x14ac:dyDescent="0.25">
      <c r="A1033" s="6"/>
      <c r="B1033" s="30" t="s">
        <v>446</v>
      </c>
      <c r="C1033" s="36" t="s">
        <v>464</v>
      </c>
      <c r="D1033" s="30" t="s">
        <v>711</v>
      </c>
      <c r="E1033" s="23"/>
      <c r="F1033" s="23"/>
      <c r="G1033" s="23"/>
      <c r="H1033" s="23"/>
      <c r="I1033" s="23"/>
      <c r="J1033" s="23"/>
      <c r="K1033" s="23"/>
      <c r="L1033" s="23"/>
      <c r="M1033" s="23"/>
      <c r="N1033" s="15"/>
      <c r="O1033" s="15"/>
      <c r="P1033" s="15"/>
      <c r="Q1033" s="15"/>
      <c r="R1033" s="15"/>
      <c r="S1033" s="15"/>
      <c r="T1033" s="15"/>
      <c r="U1033" s="15"/>
      <c r="V1033" s="15"/>
      <c r="W1033" s="15"/>
      <c r="X1033" s="15"/>
      <c r="Y1033" s="15"/>
      <c r="Z1033" s="15"/>
      <c r="AA1033" s="15"/>
      <c r="AB1033" s="15"/>
      <c r="AC1033" s="15"/>
      <c r="AD1033" s="15"/>
      <c r="AE1033" s="15"/>
      <c r="AF1033" s="15"/>
      <c r="AG1033" s="15"/>
      <c r="AH1033" s="15"/>
      <c r="AI1033" s="25"/>
      <c r="AJ1033" s="25"/>
      <c r="AK1033" s="25"/>
      <c r="AL1033" s="25"/>
      <c r="AM1033" s="25"/>
      <c r="AN1033" s="25"/>
      <c r="AO1033" s="25"/>
      <c r="AP1033" s="25"/>
      <c r="AQ1033" s="25"/>
      <c r="AR1033" s="25"/>
      <c r="AS1033" s="32"/>
      <c r="AT1033" s="32"/>
      <c r="AU1033" s="32"/>
      <c r="AV1033" s="32">
        <v>0</v>
      </c>
      <c r="AW1033" s="32">
        <v>-310</v>
      </c>
      <c r="AX1033" s="32">
        <v>-420</v>
      </c>
      <c r="AY1033" s="32">
        <v>0</v>
      </c>
      <c r="AZ1033" s="32">
        <v>0</v>
      </c>
      <c r="BA1033" s="32">
        <v>0</v>
      </c>
      <c r="BB1033" s="16">
        <f>IF(BA1033="Neg","Neg",BA1033*HLOOKUP(BB$3,T_GDP[#All],2,FALSE))</f>
        <v>0</v>
      </c>
      <c r="BC1033" s="16">
        <f>IF(BB1033="Neg","Neg",BB1033*HLOOKUP(BC$3,T_GDP[#All],2,FALSE))</f>
        <v>0</v>
      </c>
      <c r="BD1033" s="16">
        <f>IF(BC1033="Neg","Neg",BC1033*HLOOKUP(BD$3,T_GDP[#All],2,FALSE))</f>
        <v>0</v>
      </c>
      <c r="BE1033" s="16">
        <f>IF(BD1033="Neg","Neg",BD1033*HLOOKUP(BE$3,T_GDP[#All],2,FALSE))</f>
        <v>0</v>
      </c>
      <c r="BF1033" s="16">
        <f>IF(BE1033="Neg","Neg",BE1033*HLOOKUP(BF$3,T_GDP[#All],2,FALSE))</f>
        <v>0</v>
      </c>
      <c r="BG1033" s="16">
        <f>IF(BF1033="Neg","Neg",BF1033*HLOOKUP(BG$3,T_GDP[#All],2,FALSE))</f>
        <v>0</v>
      </c>
      <c r="BH1033" s="16">
        <f>IF(BG1033="Neg","Neg",BG1033*HLOOKUP(BH$3,T_GDP[#All],2,FALSE))</f>
        <v>0</v>
      </c>
      <c r="BI1033" s="16">
        <f>IF(BH1033="Neg","Neg",BH1033*HLOOKUP(BI$3,T_GDP[#All],2,FALSE))</f>
        <v>0</v>
      </c>
      <c r="BJ1033" s="16">
        <f>IF(BI1033="Neg","Neg",BI1033*HLOOKUP(BJ$3,T_GDP[#All],2,FALSE))</f>
        <v>0</v>
      </c>
    </row>
    <row r="1034" spans="1:62" ht="13.9" customHeight="1" x14ac:dyDescent="0.25">
      <c r="A1034" s="6"/>
      <c r="B1034" s="30" t="s">
        <v>446</v>
      </c>
      <c r="C1034" s="36" t="s">
        <v>464</v>
      </c>
      <c r="D1034" s="30" t="s">
        <v>731</v>
      </c>
      <c r="E1034" s="23"/>
      <c r="F1034" s="23"/>
      <c r="G1034" s="23"/>
      <c r="H1034" s="23"/>
      <c r="I1034" s="23"/>
      <c r="J1034" s="23"/>
      <c r="K1034" s="23"/>
      <c r="L1034" s="23"/>
      <c r="M1034" s="23"/>
      <c r="N1034" s="15"/>
      <c r="O1034" s="15"/>
      <c r="P1034" s="15"/>
      <c r="Q1034" s="15"/>
      <c r="R1034" s="15"/>
      <c r="S1034" s="15"/>
      <c r="T1034" s="15"/>
      <c r="U1034" s="15"/>
      <c r="V1034" s="15"/>
      <c r="W1034" s="15"/>
      <c r="X1034" s="15"/>
      <c r="Y1034" s="15"/>
      <c r="Z1034" s="15"/>
      <c r="AA1034" s="15"/>
      <c r="AB1034" s="15"/>
      <c r="AC1034" s="15"/>
      <c r="AD1034" s="15"/>
      <c r="AE1034" s="15"/>
      <c r="AF1034" s="15"/>
      <c r="AG1034" s="15"/>
      <c r="AH1034" s="15"/>
      <c r="AI1034" s="25"/>
      <c r="AJ1034" s="25"/>
      <c r="AK1034" s="25"/>
      <c r="AL1034" s="25"/>
      <c r="AM1034" s="25"/>
      <c r="AN1034" s="25"/>
      <c r="AO1034" s="25"/>
      <c r="AP1034" s="25"/>
      <c r="AQ1034" s="25"/>
      <c r="AR1034" s="25"/>
      <c r="AS1034" s="32"/>
      <c r="AT1034" s="32"/>
      <c r="AU1034" s="32"/>
      <c r="AV1034" s="32">
        <v>0</v>
      </c>
      <c r="AW1034" s="32">
        <v>0</v>
      </c>
      <c r="AX1034" s="32">
        <v>50</v>
      </c>
      <c r="AY1034" s="32">
        <v>70</v>
      </c>
      <c r="AZ1034" s="32">
        <v>10</v>
      </c>
      <c r="BA1034" s="32">
        <v>0</v>
      </c>
      <c r="BB1034" s="16">
        <f>IF(BA1034="Neg","Neg",BA1034*HLOOKUP(BB$3,T_GDP[#All],2,FALSE))</f>
        <v>0</v>
      </c>
      <c r="BC1034" s="16">
        <f>IF(BB1034="Neg","Neg",BB1034*HLOOKUP(BC$3,T_GDP[#All],2,FALSE))</f>
        <v>0</v>
      </c>
      <c r="BD1034" s="16">
        <f>IF(BC1034="Neg","Neg",BC1034*HLOOKUP(BD$3,T_GDP[#All],2,FALSE))</f>
        <v>0</v>
      </c>
      <c r="BE1034" s="16">
        <f>IF(BD1034="Neg","Neg",BD1034*HLOOKUP(BE$3,T_GDP[#All],2,FALSE))</f>
        <v>0</v>
      </c>
      <c r="BF1034" s="16">
        <f>IF(BE1034="Neg","Neg",BE1034*HLOOKUP(BF$3,T_GDP[#All],2,FALSE))</f>
        <v>0</v>
      </c>
      <c r="BG1034" s="16">
        <f>IF(BF1034="Neg","Neg",BF1034*HLOOKUP(BG$3,T_GDP[#All],2,FALSE))</f>
        <v>0</v>
      </c>
      <c r="BH1034" s="16">
        <f>IF(BG1034="Neg","Neg",BG1034*HLOOKUP(BH$3,T_GDP[#All],2,FALSE))</f>
        <v>0</v>
      </c>
      <c r="BI1034" s="16">
        <f>IF(BH1034="Neg","Neg",BH1034*HLOOKUP(BI$3,T_GDP[#All],2,FALSE))</f>
        <v>0</v>
      </c>
      <c r="BJ1034" s="16">
        <f>IF(BI1034="Neg","Neg",BI1034*HLOOKUP(BJ$3,T_GDP[#All],2,FALSE))</f>
        <v>0</v>
      </c>
    </row>
    <row r="1035" spans="1:62" ht="13.9" customHeight="1" x14ac:dyDescent="0.25">
      <c r="A1035" s="6"/>
      <c r="B1035" s="30" t="s">
        <v>446</v>
      </c>
      <c r="C1035" s="36" t="s">
        <v>463</v>
      </c>
      <c r="D1035" s="30" t="s">
        <v>711</v>
      </c>
      <c r="E1035" s="23"/>
      <c r="F1035" s="23"/>
      <c r="G1035" s="23"/>
      <c r="H1035" s="23"/>
      <c r="I1035" s="23"/>
      <c r="J1035" s="23"/>
      <c r="K1035" s="23"/>
      <c r="L1035" s="23"/>
      <c r="M1035" s="23"/>
      <c r="N1035" s="15"/>
      <c r="O1035" s="15"/>
      <c r="P1035" s="15"/>
      <c r="Q1035" s="15"/>
      <c r="R1035" s="15"/>
      <c r="S1035" s="15"/>
      <c r="T1035" s="15"/>
      <c r="U1035" s="15"/>
      <c r="V1035" s="15"/>
      <c r="W1035" s="15"/>
      <c r="X1035" s="15"/>
      <c r="Y1035" s="15"/>
      <c r="Z1035" s="15"/>
      <c r="AA1035" s="15"/>
      <c r="AB1035" s="15"/>
      <c r="AC1035" s="15"/>
      <c r="AD1035" s="15"/>
      <c r="AE1035" s="15"/>
      <c r="AF1035" s="15"/>
      <c r="AG1035" s="15"/>
      <c r="AH1035" s="15"/>
      <c r="AI1035" s="25"/>
      <c r="AJ1035" s="25"/>
      <c r="AK1035" s="25"/>
      <c r="AL1035" s="25"/>
      <c r="AM1035" s="25"/>
      <c r="AN1035" s="25"/>
      <c r="AO1035" s="25"/>
      <c r="AP1035" s="25"/>
      <c r="AQ1035" s="25"/>
      <c r="AR1035" s="25"/>
      <c r="AS1035" s="32"/>
      <c r="AT1035" s="32"/>
      <c r="AU1035" s="32"/>
      <c r="AV1035" s="32">
        <v>0</v>
      </c>
      <c r="AW1035" s="32">
        <v>-5</v>
      </c>
      <c r="AX1035" s="32">
        <v>-10</v>
      </c>
      <c r="AY1035" s="32">
        <v>-10</v>
      </c>
      <c r="AZ1035" s="32">
        <v>0</v>
      </c>
      <c r="BA1035" s="32">
        <v>0</v>
      </c>
      <c r="BB1035" s="16">
        <f>IF(BA1035="Neg","Neg",BA1035*HLOOKUP(BB$3,T_GDP[#All],2,FALSE))</f>
        <v>0</v>
      </c>
      <c r="BC1035" s="16">
        <f>IF(BB1035="Neg","Neg",BB1035*HLOOKUP(BC$3,T_GDP[#All],2,FALSE))</f>
        <v>0</v>
      </c>
      <c r="BD1035" s="16">
        <f>IF(BC1035="Neg","Neg",BC1035*HLOOKUP(BD$3,T_GDP[#All],2,FALSE))</f>
        <v>0</v>
      </c>
      <c r="BE1035" s="16">
        <f>IF(BD1035="Neg","Neg",BD1035*HLOOKUP(BE$3,T_GDP[#All],2,FALSE))</f>
        <v>0</v>
      </c>
      <c r="BF1035" s="16">
        <f>IF(BE1035="Neg","Neg",BE1035*HLOOKUP(BF$3,T_GDP[#All],2,FALSE))</f>
        <v>0</v>
      </c>
      <c r="BG1035" s="16">
        <f>IF(BF1035="Neg","Neg",BF1035*HLOOKUP(BG$3,T_GDP[#All],2,FALSE))</f>
        <v>0</v>
      </c>
      <c r="BH1035" s="16">
        <f>IF(BG1035="Neg","Neg",BG1035*HLOOKUP(BH$3,T_GDP[#All],2,FALSE))</f>
        <v>0</v>
      </c>
      <c r="BI1035" s="16">
        <f>IF(BH1035="Neg","Neg",BH1035*HLOOKUP(BI$3,T_GDP[#All],2,FALSE))</f>
        <v>0</v>
      </c>
      <c r="BJ1035" s="16">
        <f>IF(BI1035="Neg","Neg",BI1035*HLOOKUP(BJ$3,T_GDP[#All],2,FALSE))</f>
        <v>0</v>
      </c>
    </row>
    <row r="1036" spans="1:62" ht="13.9" customHeight="1" x14ac:dyDescent="0.25">
      <c r="A1036" s="6"/>
      <c r="B1036" s="30" t="s">
        <v>446</v>
      </c>
      <c r="C1036" s="36" t="s">
        <v>1562</v>
      </c>
      <c r="D1036" s="30" t="s">
        <v>731</v>
      </c>
      <c r="E1036" s="23"/>
      <c r="F1036" s="23"/>
      <c r="G1036" s="23"/>
      <c r="H1036" s="23"/>
      <c r="I1036" s="23"/>
      <c r="J1036" s="23"/>
      <c r="K1036" s="23"/>
      <c r="L1036" s="23"/>
      <c r="M1036" s="23"/>
      <c r="N1036" s="15"/>
      <c r="O1036" s="15"/>
      <c r="P1036" s="15"/>
      <c r="Q1036" s="15"/>
      <c r="R1036" s="15"/>
      <c r="S1036" s="15"/>
      <c r="T1036" s="15"/>
      <c r="U1036" s="15"/>
      <c r="V1036" s="15"/>
      <c r="W1036" s="15"/>
      <c r="X1036" s="15"/>
      <c r="Y1036" s="15"/>
      <c r="Z1036" s="15"/>
      <c r="AA1036" s="15"/>
      <c r="AB1036" s="15"/>
      <c r="AC1036" s="15"/>
      <c r="AD1036" s="15"/>
      <c r="AE1036" s="15"/>
      <c r="AF1036" s="15"/>
      <c r="AG1036" s="15"/>
      <c r="AH1036" s="15"/>
      <c r="AI1036" s="25"/>
      <c r="AJ1036" s="25"/>
      <c r="AK1036" s="25"/>
      <c r="AL1036" s="25"/>
      <c r="AM1036" s="25"/>
      <c r="AN1036" s="25"/>
      <c r="AO1036" s="25"/>
      <c r="AP1036" s="25"/>
      <c r="AQ1036" s="25"/>
      <c r="AR1036" s="25"/>
      <c r="AS1036" s="32"/>
      <c r="AT1036" s="32"/>
      <c r="AU1036" s="32"/>
      <c r="AV1036" s="32">
        <v>0</v>
      </c>
      <c r="AW1036" s="32">
        <v>265</v>
      </c>
      <c r="AX1036" s="32">
        <v>520</v>
      </c>
      <c r="AY1036" s="32">
        <v>535</v>
      </c>
      <c r="AZ1036" s="32">
        <v>535</v>
      </c>
      <c r="BA1036" s="32">
        <v>535</v>
      </c>
      <c r="BB1036" s="16">
        <f>IF(BA1036="Neg","Neg",BA1036*HLOOKUP(BB$3,T_GDP[#All],2,FALSE))</f>
        <v>552.74166116271101</v>
      </c>
      <c r="BC1036" s="16">
        <f>IF(BB1036="Neg","Neg",BB1036*HLOOKUP(BC$3,T_GDP[#All],2,FALSE))</f>
        <v>512.71707708263102</v>
      </c>
      <c r="BD1036" s="16">
        <f>IF(BC1036="Neg","Neg",BC1036*HLOOKUP(BD$3,T_GDP[#All],2,FALSE))</f>
        <v>575.62882425402654</v>
      </c>
      <c r="BE1036" s="16">
        <f>IF(BD1036="Neg","Neg",BD1036*HLOOKUP(BE$3,T_GDP[#All],2,FALSE))</f>
        <v>613.59725568867123</v>
      </c>
      <c r="BF1036" s="16">
        <f>IF(BE1036="Neg","Neg",BE1036*HLOOKUP(BF$3,T_GDP[#All],2,FALSE))</f>
        <v>624.64133741758997</v>
      </c>
      <c r="BG1036" s="16">
        <f>IF(BF1036="Neg","Neg",BF1036*HLOOKUP(BG$3,T_GDP[#All],2,FALSE))</f>
        <v>645.77140473043175</v>
      </c>
      <c r="BH1036" s="16">
        <f>IF(BG1036="Neg","Neg",BG1036*HLOOKUP(BH$3,T_GDP[#All],2,FALSE))</f>
        <v>666.71760782777324</v>
      </c>
      <c r="BI1036" s="16">
        <f>IF(BH1036="Neg","Neg",BH1036*HLOOKUP(BI$3,T_GDP[#All],2,FALSE))</f>
        <v>692.12718147713008</v>
      </c>
      <c r="BJ1036" s="16">
        <f>IF(BI1036="Neg","Neg",BI1036*HLOOKUP(BJ$3,T_GDP[#All],2,FALSE))</f>
        <v>719.3390325400901</v>
      </c>
    </row>
    <row r="1037" spans="1:62" ht="13.9" customHeight="1" x14ac:dyDescent="0.25">
      <c r="A1037" s="6"/>
      <c r="B1037" s="30" t="s">
        <v>446</v>
      </c>
      <c r="C1037" s="36" t="s">
        <v>1563</v>
      </c>
      <c r="D1037" s="30" t="s">
        <v>725</v>
      </c>
      <c r="E1037" s="23"/>
      <c r="F1037" s="23"/>
      <c r="G1037" s="23"/>
      <c r="H1037" s="23"/>
      <c r="I1037" s="23"/>
      <c r="J1037" s="23"/>
      <c r="K1037" s="23"/>
      <c r="L1037" s="23"/>
      <c r="M1037" s="23"/>
      <c r="N1037" s="15"/>
      <c r="O1037" s="15"/>
      <c r="P1037" s="15"/>
      <c r="Q1037" s="15"/>
      <c r="R1037" s="15"/>
      <c r="S1037" s="15"/>
      <c r="T1037" s="15"/>
      <c r="U1037" s="15"/>
      <c r="V1037" s="15"/>
      <c r="W1037" s="15"/>
      <c r="X1037" s="15"/>
      <c r="Y1037" s="15"/>
      <c r="Z1037" s="15"/>
      <c r="AA1037" s="15"/>
      <c r="AB1037" s="15"/>
      <c r="AC1037" s="15"/>
      <c r="AD1037" s="15"/>
      <c r="AE1037" s="15"/>
      <c r="AF1037" s="15"/>
      <c r="AG1037" s="15"/>
      <c r="AH1037" s="15"/>
      <c r="AI1037" s="25"/>
      <c r="AJ1037" s="25"/>
      <c r="AK1037" s="25"/>
      <c r="AL1037" s="25"/>
      <c r="AM1037" s="25"/>
      <c r="AN1037" s="25"/>
      <c r="AO1037" s="25"/>
      <c r="AP1037" s="25"/>
      <c r="AQ1037" s="25"/>
      <c r="AR1037" s="25"/>
      <c r="AS1037" s="32"/>
      <c r="AT1037" s="32"/>
      <c r="AU1037" s="32"/>
      <c r="AV1037" s="32">
        <v>0</v>
      </c>
      <c r="AW1037" s="32">
        <v>-15</v>
      </c>
      <c r="AX1037" s="32">
        <v>-25</v>
      </c>
      <c r="AY1037" s="32">
        <v>-25</v>
      </c>
      <c r="AZ1037" s="32">
        <v>-25</v>
      </c>
      <c r="BA1037" s="32">
        <v>-30</v>
      </c>
      <c r="BB1037" s="16">
        <f>IF(BA1037="Neg","Neg",BA1037*HLOOKUP(BB$3,T_GDP[#All],2,FALSE))</f>
        <v>-30.994859504451082</v>
      </c>
      <c r="BC1037" s="16">
        <f>IF(BB1037="Neg","Neg",BB1037*HLOOKUP(BC$3,T_GDP[#All],2,FALSE))</f>
        <v>-28.750490303698932</v>
      </c>
      <c r="BD1037" s="16">
        <f>IF(BC1037="Neg","Neg",BC1037*HLOOKUP(BD$3,T_GDP[#All],2,FALSE))</f>
        <v>-32.278251827328582</v>
      </c>
      <c r="BE1037" s="16">
        <f>IF(BD1037="Neg","Neg",BD1037*HLOOKUP(BE$3,T_GDP[#All],2,FALSE))</f>
        <v>-34.407322748897442</v>
      </c>
      <c r="BF1037" s="16">
        <f>IF(BE1037="Neg","Neg",BE1037*HLOOKUP(BF$3,T_GDP[#All],2,FALSE))</f>
        <v>-35.026617051453634</v>
      </c>
      <c r="BG1037" s="16">
        <f>IF(BF1037="Neg","Neg",BF1037*HLOOKUP(BG$3,T_GDP[#All],2,FALSE))</f>
        <v>-36.211480639089622</v>
      </c>
      <c r="BH1037" s="16">
        <f>IF(BG1037="Neg","Neg",BG1037*HLOOKUP(BH$3,T_GDP[#All],2,FALSE))</f>
        <v>-37.386034083800361</v>
      </c>
      <c r="BI1037" s="16">
        <f>IF(BH1037="Neg","Neg",BH1037*HLOOKUP(BI$3,T_GDP[#All],2,FALSE))</f>
        <v>-38.810869989371767</v>
      </c>
      <c r="BJ1037" s="16">
        <f>IF(BI1037="Neg","Neg",BI1037*HLOOKUP(BJ$3,T_GDP[#All],2,FALSE))</f>
        <v>-40.336768179818122</v>
      </c>
    </row>
    <row r="1038" spans="1:62" ht="13.9" customHeight="1" x14ac:dyDescent="0.25">
      <c r="A1038" s="6"/>
      <c r="B1038" s="30" t="s">
        <v>446</v>
      </c>
      <c r="C1038" s="36" t="s">
        <v>460</v>
      </c>
      <c r="D1038" s="30" t="s">
        <v>731</v>
      </c>
      <c r="E1038" s="23"/>
      <c r="F1038" s="23"/>
      <c r="G1038" s="23"/>
      <c r="H1038" s="23"/>
      <c r="I1038" s="23"/>
      <c r="J1038" s="23"/>
      <c r="K1038" s="23"/>
      <c r="L1038" s="23"/>
      <c r="M1038" s="23"/>
      <c r="N1038" s="15"/>
      <c r="O1038" s="15"/>
      <c r="P1038" s="15"/>
      <c r="Q1038" s="15"/>
      <c r="R1038" s="15"/>
      <c r="S1038" s="15"/>
      <c r="T1038" s="15"/>
      <c r="U1038" s="15"/>
      <c r="V1038" s="15"/>
      <c r="W1038" s="15"/>
      <c r="X1038" s="15"/>
      <c r="Y1038" s="15"/>
      <c r="Z1038" s="15"/>
      <c r="AA1038" s="15"/>
      <c r="AB1038" s="15"/>
      <c r="AC1038" s="15"/>
      <c r="AD1038" s="15"/>
      <c r="AE1038" s="15"/>
      <c r="AF1038" s="15"/>
      <c r="AG1038" s="15"/>
      <c r="AH1038" s="15"/>
      <c r="AI1038" s="25"/>
      <c r="AJ1038" s="25"/>
      <c r="AK1038" s="25"/>
      <c r="AL1038" s="25"/>
      <c r="AM1038" s="25"/>
      <c r="AN1038" s="25"/>
      <c r="AO1038" s="25"/>
      <c r="AP1038" s="25"/>
      <c r="AQ1038" s="25"/>
      <c r="AR1038" s="25"/>
      <c r="AS1038" s="32"/>
      <c r="AT1038" s="32"/>
      <c r="AU1038" s="32"/>
      <c r="AV1038" s="32">
        <v>0</v>
      </c>
      <c r="AW1038" s="32">
        <v>0</v>
      </c>
      <c r="AX1038" s="32">
        <v>0</v>
      </c>
      <c r="AY1038" s="32">
        <v>-5</v>
      </c>
      <c r="AZ1038" s="32">
        <v>10</v>
      </c>
      <c r="BA1038" s="32">
        <v>20</v>
      </c>
      <c r="BB1038" s="16">
        <f>IF(BA1038="Neg","Neg",BA1038*HLOOKUP(BB$3,T_GDP[#All],2,FALSE))</f>
        <v>20.663239669634056</v>
      </c>
      <c r="BC1038" s="16">
        <f>IF(BB1038="Neg","Neg",BB1038*HLOOKUP(BC$3,T_GDP[#All],2,FALSE))</f>
        <v>19.166993535799289</v>
      </c>
      <c r="BD1038" s="16">
        <f>IF(BC1038="Neg","Neg",BC1038*HLOOKUP(BD$3,T_GDP[#All],2,FALSE))</f>
        <v>21.518834551552391</v>
      </c>
      <c r="BE1038" s="16">
        <f>IF(BD1038="Neg","Neg",BD1038*HLOOKUP(BE$3,T_GDP[#All],2,FALSE))</f>
        <v>22.938215165931631</v>
      </c>
      <c r="BF1038" s="16">
        <f>IF(BE1038="Neg","Neg",BE1038*HLOOKUP(BF$3,T_GDP[#All],2,FALSE))</f>
        <v>23.351078034302425</v>
      </c>
      <c r="BG1038" s="16">
        <f>IF(BF1038="Neg","Neg",BF1038*HLOOKUP(BG$3,T_GDP[#All],2,FALSE))</f>
        <v>24.140987092726416</v>
      </c>
      <c r="BH1038" s="16">
        <f>IF(BG1038="Neg","Neg",BG1038*HLOOKUP(BH$3,T_GDP[#All],2,FALSE))</f>
        <v>24.924022722533575</v>
      </c>
      <c r="BI1038" s="16">
        <f>IF(BH1038="Neg","Neg",BH1038*HLOOKUP(BI$3,T_GDP[#All],2,FALSE))</f>
        <v>25.873913326247848</v>
      </c>
      <c r="BJ1038" s="16">
        <f>IF(BI1038="Neg","Neg",BI1038*HLOOKUP(BJ$3,T_GDP[#All],2,FALSE))</f>
        <v>26.891178786545417</v>
      </c>
    </row>
    <row r="1039" spans="1:62" ht="13.9" customHeight="1" x14ac:dyDescent="0.25">
      <c r="A1039" s="6"/>
      <c r="B1039" s="30" t="s">
        <v>446</v>
      </c>
      <c r="C1039" s="36" t="s">
        <v>1564</v>
      </c>
      <c r="D1039" s="30" t="s">
        <v>725</v>
      </c>
      <c r="E1039" s="23"/>
      <c r="F1039" s="23"/>
      <c r="G1039" s="23"/>
      <c r="H1039" s="23"/>
      <c r="I1039" s="23"/>
      <c r="J1039" s="23"/>
      <c r="K1039" s="23"/>
      <c r="L1039" s="23"/>
      <c r="M1039" s="23"/>
      <c r="N1039" s="15"/>
      <c r="O1039" s="15"/>
      <c r="P1039" s="15"/>
      <c r="Q1039" s="15"/>
      <c r="R1039" s="15"/>
      <c r="S1039" s="15"/>
      <c r="T1039" s="15"/>
      <c r="U1039" s="15"/>
      <c r="V1039" s="15"/>
      <c r="W1039" s="15"/>
      <c r="X1039" s="15"/>
      <c r="Y1039" s="15"/>
      <c r="Z1039" s="15"/>
      <c r="AA1039" s="15"/>
      <c r="AB1039" s="15"/>
      <c r="AC1039" s="15"/>
      <c r="AD1039" s="15"/>
      <c r="AE1039" s="15"/>
      <c r="AF1039" s="15"/>
      <c r="AG1039" s="15"/>
      <c r="AH1039" s="15"/>
      <c r="AI1039" s="25"/>
      <c r="AJ1039" s="25"/>
      <c r="AK1039" s="25"/>
      <c r="AL1039" s="25"/>
      <c r="AM1039" s="25"/>
      <c r="AN1039" s="25"/>
      <c r="AO1039" s="25"/>
      <c r="AP1039" s="25"/>
      <c r="AQ1039" s="25"/>
      <c r="AR1039" s="25"/>
      <c r="AS1039" s="32"/>
      <c r="AT1039" s="32"/>
      <c r="AU1039" s="32"/>
      <c r="AV1039" s="32">
        <v>0</v>
      </c>
      <c r="AW1039" s="32">
        <v>5</v>
      </c>
      <c r="AX1039" s="32">
        <v>5</v>
      </c>
      <c r="AY1039" s="32">
        <v>5</v>
      </c>
      <c r="AZ1039" s="32">
        <v>10</v>
      </c>
      <c r="BA1039" s="32">
        <v>10</v>
      </c>
      <c r="BB1039" s="16">
        <f>IF(BA1039="Neg","Neg",BA1039*HLOOKUP(BB$3,T_GDP[#All],2,FALSE))</f>
        <v>10.331619834817028</v>
      </c>
      <c r="BC1039" s="16">
        <f>IF(BB1039="Neg","Neg",BB1039*HLOOKUP(BC$3,T_GDP[#All],2,FALSE))</f>
        <v>9.5834967678996446</v>
      </c>
      <c r="BD1039" s="16">
        <f>IF(BC1039="Neg","Neg",BC1039*HLOOKUP(BD$3,T_GDP[#All],2,FALSE))</f>
        <v>10.759417275776196</v>
      </c>
      <c r="BE1039" s="16">
        <f>IF(BD1039="Neg","Neg",BD1039*HLOOKUP(BE$3,T_GDP[#All],2,FALSE))</f>
        <v>11.469107582965815</v>
      </c>
      <c r="BF1039" s="16">
        <f>IF(BE1039="Neg","Neg",BE1039*HLOOKUP(BF$3,T_GDP[#All],2,FALSE))</f>
        <v>11.675539017151213</v>
      </c>
      <c r="BG1039" s="16">
        <f>IF(BF1039="Neg","Neg",BF1039*HLOOKUP(BG$3,T_GDP[#All],2,FALSE))</f>
        <v>12.070493546363208</v>
      </c>
      <c r="BH1039" s="16">
        <f>IF(BG1039="Neg","Neg",BG1039*HLOOKUP(BH$3,T_GDP[#All],2,FALSE))</f>
        <v>12.462011361266788</v>
      </c>
      <c r="BI1039" s="16">
        <f>IF(BH1039="Neg","Neg",BH1039*HLOOKUP(BI$3,T_GDP[#All],2,FALSE))</f>
        <v>12.936956663123924</v>
      </c>
      <c r="BJ1039" s="16">
        <f>IF(BI1039="Neg","Neg",BI1039*HLOOKUP(BJ$3,T_GDP[#All],2,FALSE))</f>
        <v>13.445589393272709</v>
      </c>
    </row>
    <row r="1040" spans="1:62" ht="13.9" customHeight="1" x14ac:dyDescent="0.25">
      <c r="A1040" s="6"/>
      <c r="B1040" s="30" t="s">
        <v>446</v>
      </c>
      <c r="C1040" s="36" t="s">
        <v>1564</v>
      </c>
      <c r="D1040" s="30" t="s">
        <v>728</v>
      </c>
      <c r="E1040" s="23"/>
      <c r="F1040" s="23"/>
      <c r="G1040" s="23"/>
      <c r="H1040" s="23"/>
      <c r="I1040" s="23"/>
      <c r="J1040" s="23"/>
      <c r="K1040" s="23"/>
      <c r="L1040" s="23"/>
      <c r="M1040" s="23"/>
      <c r="N1040" s="15"/>
      <c r="O1040" s="15"/>
      <c r="P1040" s="15"/>
      <c r="Q1040" s="15"/>
      <c r="R1040" s="15"/>
      <c r="S1040" s="15"/>
      <c r="T1040" s="15"/>
      <c r="U1040" s="15"/>
      <c r="V1040" s="15"/>
      <c r="W1040" s="15"/>
      <c r="X1040" s="15"/>
      <c r="Y1040" s="15"/>
      <c r="Z1040" s="15"/>
      <c r="AA1040" s="15"/>
      <c r="AB1040" s="15"/>
      <c r="AC1040" s="15"/>
      <c r="AD1040" s="15"/>
      <c r="AE1040" s="15"/>
      <c r="AF1040" s="15"/>
      <c r="AG1040" s="15"/>
      <c r="AH1040" s="15"/>
      <c r="AI1040" s="25"/>
      <c r="AJ1040" s="25"/>
      <c r="AK1040" s="25"/>
      <c r="AL1040" s="25"/>
      <c r="AM1040" s="25"/>
      <c r="AN1040" s="25"/>
      <c r="AO1040" s="25"/>
      <c r="AP1040" s="25"/>
      <c r="AQ1040" s="25"/>
      <c r="AR1040" s="25"/>
      <c r="AS1040" s="32"/>
      <c r="AT1040" s="32"/>
      <c r="AU1040" s="32"/>
      <c r="AV1040" s="32">
        <v>0</v>
      </c>
      <c r="AW1040" s="32">
        <v>0</v>
      </c>
      <c r="AX1040" s="32">
        <v>0</v>
      </c>
      <c r="AY1040" s="32">
        <v>0</v>
      </c>
      <c r="AZ1040" s="32">
        <v>10</v>
      </c>
      <c r="BA1040" s="32">
        <v>10</v>
      </c>
      <c r="BB1040" s="16">
        <f>IF(BA1040="Neg","Neg",BA1040*HLOOKUP(BB$3,T_GDP[#All],2,FALSE))</f>
        <v>10.331619834817028</v>
      </c>
      <c r="BC1040" s="16">
        <f>IF(BB1040="Neg","Neg",BB1040*HLOOKUP(BC$3,T_GDP[#All],2,FALSE))</f>
        <v>9.5834967678996446</v>
      </c>
      <c r="BD1040" s="16">
        <f>IF(BC1040="Neg","Neg",BC1040*HLOOKUP(BD$3,T_GDP[#All],2,FALSE))</f>
        <v>10.759417275776196</v>
      </c>
      <c r="BE1040" s="16">
        <f>IF(BD1040="Neg","Neg",BD1040*HLOOKUP(BE$3,T_GDP[#All],2,FALSE))</f>
        <v>11.469107582965815</v>
      </c>
      <c r="BF1040" s="16">
        <f>IF(BE1040="Neg","Neg",BE1040*HLOOKUP(BF$3,T_GDP[#All],2,FALSE))</f>
        <v>11.675539017151213</v>
      </c>
      <c r="BG1040" s="16">
        <f>IF(BF1040="Neg","Neg",BF1040*HLOOKUP(BG$3,T_GDP[#All],2,FALSE))</f>
        <v>12.070493546363208</v>
      </c>
      <c r="BH1040" s="16">
        <f>IF(BG1040="Neg","Neg",BG1040*HLOOKUP(BH$3,T_GDP[#All],2,FALSE))</f>
        <v>12.462011361266788</v>
      </c>
      <c r="BI1040" s="16">
        <f>IF(BH1040="Neg","Neg",BH1040*HLOOKUP(BI$3,T_GDP[#All],2,FALSE))</f>
        <v>12.936956663123924</v>
      </c>
      <c r="BJ1040" s="16">
        <f>IF(BI1040="Neg","Neg",BI1040*HLOOKUP(BJ$3,T_GDP[#All],2,FALSE))</f>
        <v>13.445589393272709</v>
      </c>
    </row>
    <row r="1041" spans="1:62" ht="13.9" customHeight="1" x14ac:dyDescent="0.25">
      <c r="A1041" s="6"/>
      <c r="B1041" s="30" t="s">
        <v>446</v>
      </c>
      <c r="C1041" s="36" t="s">
        <v>1565</v>
      </c>
      <c r="D1041" s="30" t="s">
        <v>974</v>
      </c>
      <c r="E1041" s="23"/>
      <c r="F1041" s="23"/>
      <c r="G1041" s="23"/>
      <c r="H1041" s="23"/>
      <c r="I1041" s="23"/>
      <c r="J1041" s="23"/>
      <c r="K1041" s="23"/>
      <c r="L1041" s="23"/>
      <c r="M1041" s="23"/>
      <c r="N1041" s="15"/>
      <c r="O1041" s="15"/>
      <c r="P1041" s="15"/>
      <c r="Q1041" s="15"/>
      <c r="R1041" s="15"/>
      <c r="S1041" s="15"/>
      <c r="T1041" s="15"/>
      <c r="U1041" s="15"/>
      <c r="V1041" s="15"/>
      <c r="W1041" s="15"/>
      <c r="X1041" s="15"/>
      <c r="Y1041" s="15"/>
      <c r="Z1041" s="15"/>
      <c r="AA1041" s="15"/>
      <c r="AB1041" s="15"/>
      <c r="AC1041" s="15"/>
      <c r="AD1041" s="15"/>
      <c r="AE1041" s="15"/>
      <c r="AF1041" s="15"/>
      <c r="AG1041" s="15"/>
      <c r="AH1041" s="15"/>
      <c r="AI1041" s="25"/>
      <c r="AJ1041" s="25"/>
      <c r="AK1041" s="25"/>
      <c r="AL1041" s="25"/>
      <c r="AM1041" s="25"/>
      <c r="AN1041" s="25"/>
      <c r="AO1041" s="25"/>
      <c r="AP1041" s="25"/>
      <c r="AQ1041" s="25"/>
      <c r="AR1041" s="25"/>
      <c r="AS1041" s="32"/>
      <c r="AT1041" s="32"/>
      <c r="AU1041" s="32"/>
      <c r="AV1041" s="32">
        <v>0</v>
      </c>
      <c r="AW1041" s="32">
        <v>0</v>
      </c>
      <c r="AX1041" s="32">
        <v>-5</v>
      </c>
      <c r="AY1041" s="32">
        <v>-10</v>
      </c>
      <c r="AZ1041" s="32">
        <v>-20</v>
      </c>
      <c r="BA1041" s="32">
        <v>-40</v>
      </c>
      <c r="BB1041" s="16">
        <f>IF(BA1041="Neg","Neg",BA1041*HLOOKUP(BB$3,T_GDP[#All],2,FALSE))</f>
        <v>-41.326479339268111</v>
      </c>
      <c r="BC1041" s="16">
        <f>IF(BB1041="Neg","Neg",BB1041*HLOOKUP(BC$3,T_GDP[#All],2,FALSE))</f>
        <v>-38.333987071598578</v>
      </c>
      <c r="BD1041" s="16">
        <f>IF(BC1041="Neg","Neg",BC1041*HLOOKUP(BD$3,T_GDP[#All],2,FALSE))</f>
        <v>-43.037669103104783</v>
      </c>
      <c r="BE1041" s="16">
        <f>IF(BD1041="Neg","Neg",BD1041*HLOOKUP(BE$3,T_GDP[#All],2,FALSE))</f>
        <v>-45.876430331863261</v>
      </c>
      <c r="BF1041" s="16">
        <f>IF(BE1041="Neg","Neg",BE1041*HLOOKUP(BF$3,T_GDP[#All],2,FALSE))</f>
        <v>-46.70215606860485</v>
      </c>
      <c r="BG1041" s="16">
        <f>IF(BF1041="Neg","Neg",BF1041*HLOOKUP(BG$3,T_GDP[#All],2,FALSE))</f>
        <v>-48.281974185452832</v>
      </c>
      <c r="BH1041" s="16">
        <f>IF(BG1041="Neg","Neg",BG1041*HLOOKUP(BH$3,T_GDP[#All],2,FALSE))</f>
        <v>-49.84804544506715</v>
      </c>
      <c r="BI1041" s="16">
        <f>IF(BH1041="Neg","Neg",BH1041*HLOOKUP(BI$3,T_GDP[#All],2,FALSE))</f>
        <v>-51.747826652495696</v>
      </c>
      <c r="BJ1041" s="16">
        <f>IF(BI1041="Neg","Neg",BI1041*HLOOKUP(BJ$3,T_GDP[#All],2,FALSE))</f>
        <v>-53.782357573090835</v>
      </c>
    </row>
    <row r="1042" spans="1:62" ht="13.9" customHeight="1" x14ac:dyDescent="0.25">
      <c r="A1042" s="6"/>
      <c r="B1042" s="30" t="s">
        <v>446</v>
      </c>
      <c r="C1042" s="36" t="s">
        <v>1566</v>
      </c>
      <c r="D1042" s="30" t="s">
        <v>714</v>
      </c>
      <c r="E1042" s="23"/>
      <c r="F1042" s="23"/>
      <c r="G1042" s="23"/>
      <c r="H1042" s="23"/>
      <c r="I1042" s="23"/>
      <c r="J1042" s="23"/>
      <c r="K1042" s="23"/>
      <c r="L1042" s="23"/>
      <c r="M1042" s="23"/>
      <c r="N1042" s="15"/>
      <c r="O1042" s="15"/>
      <c r="P1042" s="15"/>
      <c r="Q1042" s="15"/>
      <c r="R1042" s="15"/>
      <c r="S1042" s="15"/>
      <c r="T1042" s="15"/>
      <c r="U1042" s="15"/>
      <c r="V1042" s="15"/>
      <c r="W1042" s="15"/>
      <c r="X1042" s="15"/>
      <c r="Y1042" s="15"/>
      <c r="Z1042" s="15"/>
      <c r="AA1042" s="15"/>
      <c r="AB1042" s="15"/>
      <c r="AC1042" s="15"/>
      <c r="AD1042" s="15"/>
      <c r="AE1042" s="15"/>
      <c r="AF1042" s="15"/>
      <c r="AG1042" s="15"/>
      <c r="AH1042" s="15"/>
      <c r="AI1042" s="25"/>
      <c r="AJ1042" s="25"/>
      <c r="AK1042" s="25"/>
      <c r="AL1042" s="25"/>
      <c r="AM1042" s="25"/>
      <c r="AN1042" s="25"/>
      <c r="AO1042" s="25"/>
      <c r="AP1042" s="25"/>
      <c r="AQ1042" s="25"/>
      <c r="AR1042" s="25"/>
      <c r="AS1042" s="32"/>
      <c r="AT1042" s="32"/>
      <c r="AU1042" s="32"/>
      <c r="AV1042" s="32">
        <v>0</v>
      </c>
      <c r="AW1042" s="32">
        <v>-5</v>
      </c>
      <c r="AX1042" s="32">
        <v>-15</v>
      </c>
      <c r="AY1042" s="32">
        <v>-15</v>
      </c>
      <c r="AZ1042" s="32">
        <v>-15</v>
      </c>
      <c r="BA1042" s="32">
        <v>-15</v>
      </c>
      <c r="BB1042" s="16">
        <f>IF(BA1042="Neg","Neg",BA1042*HLOOKUP(BB$3,T_GDP[#All],2,FALSE))</f>
        <v>-15.497429752225541</v>
      </c>
      <c r="BC1042" s="16">
        <f>IF(BB1042="Neg","Neg",BB1042*HLOOKUP(BC$3,T_GDP[#All],2,FALSE))</f>
        <v>-14.375245151849466</v>
      </c>
      <c r="BD1042" s="16">
        <f>IF(BC1042="Neg","Neg",BC1042*HLOOKUP(BD$3,T_GDP[#All],2,FALSE))</f>
        <v>-16.139125913664291</v>
      </c>
      <c r="BE1042" s="16">
        <f>IF(BD1042="Neg","Neg",BD1042*HLOOKUP(BE$3,T_GDP[#All],2,FALSE))</f>
        <v>-17.203661374448721</v>
      </c>
      <c r="BF1042" s="16">
        <f>IF(BE1042="Neg","Neg",BE1042*HLOOKUP(BF$3,T_GDP[#All],2,FALSE))</f>
        <v>-17.513308525726817</v>
      </c>
      <c r="BG1042" s="16">
        <f>IF(BF1042="Neg","Neg",BF1042*HLOOKUP(BG$3,T_GDP[#All],2,FALSE))</f>
        <v>-18.105740319544811</v>
      </c>
      <c r="BH1042" s="16">
        <f>IF(BG1042="Neg","Neg",BG1042*HLOOKUP(BH$3,T_GDP[#All],2,FALSE))</f>
        <v>-18.69301704190018</v>
      </c>
      <c r="BI1042" s="16">
        <f>IF(BH1042="Neg","Neg",BH1042*HLOOKUP(BI$3,T_GDP[#All],2,FALSE))</f>
        <v>-19.405434994685884</v>
      </c>
      <c r="BJ1042" s="16">
        <f>IF(BI1042="Neg","Neg",BI1042*HLOOKUP(BJ$3,T_GDP[#All],2,FALSE))</f>
        <v>-20.168384089909061</v>
      </c>
    </row>
    <row r="1043" spans="1:62" ht="13.9" customHeight="1" x14ac:dyDescent="0.25">
      <c r="A1043" s="6"/>
      <c r="B1043" s="30" t="s">
        <v>446</v>
      </c>
      <c r="C1043" s="36" t="s">
        <v>1567</v>
      </c>
      <c r="D1043" s="30" t="s">
        <v>730</v>
      </c>
      <c r="E1043" s="23"/>
      <c r="F1043" s="23"/>
      <c r="G1043" s="23"/>
      <c r="H1043" s="23"/>
      <c r="I1043" s="23"/>
      <c r="J1043" s="23"/>
      <c r="K1043" s="23"/>
      <c r="L1043" s="23"/>
      <c r="M1043" s="23"/>
      <c r="N1043" s="15"/>
      <c r="O1043" s="15"/>
      <c r="P1043" s="15"/>
      <c r="Q1043" s="15"/>
      <c r="R1043" s="15"/>
      <c r="S1043" s="15"/>
      <c r="T1043" s="15"/>
      <c r="U1043" s="15"/>
      <c r="V1043" s="15"/>
      <c r="W1043" s="15"/>
      <c r="X1043" s="15"/>
      <c r="Y1043" s="15"/>
      <c r="Z1043" s="15"/>
      <c r="AA1043" s="15"/>
      <c r="AB1043" s="15"/>
      <c r="AC1043" s="15"/>
      <c r="AD1043" s="15"/>
      <c r="AE1043" s="15"/>
      <c r="AF1043" s="15"/>
      <c r="AG1043" s="15"/>
      <c r="AH1043" s="15"/>
      <c r="AI1043" s="25"/>
      <c r="AJ1043" s="25"/>
      <c r="AK1043" s="25"/>
      <c r="AL1043" s="25"/>
      <c r="AM1043" s="25"/>
      <c r="AN1043" s="25"/>
      <c r="AO1043" s="25"/>
      <c r="AP1043" s="25"/>
      <c r="AQ1043" s="25"/>
      <c r="AR1043" s="25"/>
      <c r="AS1043" s="32"/>
      <c r="AT1043" s="32"/>
      <c r="AU1043" s="32"/>
      <c r="AV1043" s="32">
        <v>0</v>
      </c>
      <c r="AW1043" s="32">
        <v>0</v>
      </c>
      <c r="AX1043" s="32">
        <v>0</v>
      </c>
      <c r="AY1043" s="32">
        <v>-5</v>
      </c>
      <c r="AZ1043" s="32">
        <v>-20</v>
      </c>
      <c r="BA1043" s="32">
        <v>-20</v>
      </c>
      <c r="BB1043" s="16">
        <f>IF(BA1043="Neg","Neg",BA1043*HLOOKUP(BB$3,T_GDP[#All],2,FALSE))</f>
        <v>-20.663239669634056</v>
      </c>
      <c r="BC1043" s="16">
        <f>IF(BB1043="Neg","Neg",BB1043*HLOOKUP(BC$3,T_GDP[#All],2,FALSE))</f>
        <v>-19.166993535799289</v>
      </c>
      <c r="BD1043" s="16">
        <f>IF(BC1043="Neg","Neg",BC1043*HLOOKUP(BD$3,T_GDP[#All],2,FALSE))</f>
        <v>-21.518834551552391</v>
      </c>
      <c r="BE1043" s="16">
        <f>IF(BD1043="Neg","Neg",BD1043*HLOOKUP(BE$3,T_GDP[#All],2,FALSE))</f>
        <v>-22.938215165931631</v>
      </c>
      <c r="BF1043" s="16">
        <f>IF(BE1043="Neg","Neg",BE1043*HLOOKUP(BF$3,T_GDP[#All],2,FALSE))</f>
        <v>-23.351078034302425</v>
      </c>
      <c r="BG1043" s="16">
        <f>IF(BF1043="Neg","Neg",BF1043*HLOOKUP(BG$3,T_GDP[#All],2,FALSE))</f>
        <v>-24.140987092726416</v>
      </c>
      <c r="BH1043" s="16">
        <f>IF(BG1043="Neg","Neg",BG1043*HLOOKUP(BH$3,T_GDP[#All],2,FALSE))</f>
        <v>-24.924022722533575</v>
      </c>
      <c r="BI1043" s="16">
        <f>IF(BH1043="Neg","Neg",BH1043*HLOOKUP(BI$3,T_GDP[#All],2,FALSE))</f>
        <v>-25.873913326247848</v>
      </c>
      <c r="BJ1043" s="16">
        <f>IF(BI1043="Neg","Neg",BI1043*HLOOKUP(BJ$3,T_GDP[#All],2,FALSE))</f>
        <v>-26.891178786545417</v>
      </c>
    </row>
    <row r="1044" spans="1:62" ht="13.9" customHeight="1" x14ac:dyDescent="0.25">
      <c r="A1044" s="6"/>
      <c r="B1044" s="30" t="s">
        <v>446</v>
      </c>
      <c r="C1044" s="36" t="s">
        <v>1568</v>
      </c>
      <c r="D1044" s="30" t="s">
        <v>2129</v>
      </c>
      <c r="E1044" s="23"/>
      <c r="F1044" s="23"/>
      <c r="G1044" s="23"/>
      <c r="H1044" s="23"/>
      <c r="I1044" s="23"/>
      <c r="J1044" s="23"/>
      <c r="K1044" s="23"/>
      <c r="L1044" s="23"/>
      <c r="M1044" s="23"/>
      <c r="N1044" s="15"/>
      <c r="O1044" s="15"/>
      <c r="P1044" s="15"/>
      <c r="Q1044" s="15"/>
      <c r="R1044" s="15"/>
      <c r="S1044" s="15"/>
      <c r="T1044" s="15"/>
      <c r="U1044" s="15"/>
      <c r="V1044" s="15"/>
      <c r="W1044" s="15"/>
      <c r="X1044" s="15"/>
      <c r="Y1044" s="15"/>
      <c r="Z1044" s="15"/>
      <c r="AA1044" s="15"/>
      <c r="AB1044" s="15"/>
      <c r="AC1044" s="15"/>
      <c r="AD1044" s="15"/>
      <c r="AE1044" s="15"/>
      <c r="AF1044" s="15"/>
      <c r="AG1044" s="15"/>
      <c r="AH1044" s="15"/>
      <c r="AI1044" s="25"/>
      <c r="AJ1044" s="25"/>
      <c r="AK1044" s="25"/>
      <c r="AL1044" s="25"/>
      <c r="AM1044" s="25"/>
      <c r="AN1044" s="25"/>
      <c r="AO1044" s="25"/>
      <c r="AP1044" s="25"/>
      <c r="AQ1044" s="25"/>
      <c r="AR1044" s="25"/>
      <c r="AS1044" s="32"/>
      <c r="AT1044" s="32"/>
      <c r="AU1044" s="32"/>
      <c r="AV1044" s="32">
        <v>0</v>
      </c>
      <c r="AW1044" s="32">
        <v>100</v>
      </c>
      <c r="AX1044" s="32">
        <v>410</v>
      </c>
      <c r="AY1044" s="32">
        <v>-55</v>
      </c>
      <c r="AZ1044" s="32">
        <v>-55</v>
      </c>
      <c r="BA1044" s="32">
        <v>-55</v>
      </c>
      <c r="BB1044" s="16">
        <f>IF(BA1044="Neg","Neg",BA1044*HLOOKUP(BB$3,T_GDP[#All],2,FALSE))</f>
        <v>-56.823909091493654</v>
      </c>
      <c r="BC1044" s="16">
        <f>IF(BB1044="Neg","Neg",BB1044*HLOOKUP(BC$3,T_GDP[#All],2,FALSE))</f>
        <v>-52.709232223448048</v>
      </c>
      <c r="BD1044" s="16">
        <f>IF(BC1044="Neg","Neg",BC1044*HLOOKUP(BD$3,T_GDP[#All],2,FALSE))</f>
        <v>-59.176795016769077</v>
      </c>
      <c r="BE1044" s="16">
        <f>IF(BD1044="Neg","Neg",BD1044*HLOOKUP(BE$3,T_GDP[#All],2,FALSE))</f>
        <v>-63.080091706311983</v>
      </c>
      <c r="BF1044" s="16">
        <f>IF(BE1044="Neg","Neg",BE1044*HLOOKUP(BF$3,T_GDP[#All],2,FALSE))</f>
        <v>-64.215464594331664</v>
      </c>
      <c r="BG1044" s="16">
        <f>IF(BF1044="Neg","Neg",BF1044*HLOOKUP(BG$3,T_GDP[#All],2,FALSE))</f>
        <v>-66.387714504997632</v>
      </c>
      <c r="BH1044" s="16">
        <f>IF(BG1044="Neg","Neg",BG1044*HLOOKUP(BH$3,T_GDP[#All],2,FALSE))</f>
        <v>-68.54106248696732</v>
      </c>
      <c r="BI1044" s="16">
        <f>IF(BH1044="Neg","Neg",BH1044*HLOOKUP(BI$3,T_GDP[#All],2,FALSE))</f>
        <v>-71.153261647181566</v>
      </c>
      <c r="BJ1044" s="16">
        <f>IF(BI1044="Neg","Neg",BI1044*HLOOKUP(BJ$3,T_GDP[#All],2,FALSE))</f>
        <v>-73.950741662999874</v>
      </c>
    </row>
    <row r="1045" spans="1:62" ht="13.9" customHeight="1" x14ac:dyDescent="0.25">
      <c r="A1045" s="6"/>
      <c r="B1045" s="30" t="s">
        <v>446</v>
      </c>
      <c r="C1045" s="36" t="s">
        <v>1568</v>
      </c>
      <c r="D1045" s="30" t="s">
        <v>731</v>
      </c>
      <c r="E1045" s="23"/>
      <c r="F1045" s="23"/>
      <c r="G1045" s="23"/>
      <c r="H1045" s="23"/>
      <c r="I1045" s="23"/>
      <c r="J1045" s="23"/>
      <c r="K1045" s="23"/>
      <c r="L1045" s="23"/>
      <c r="M1045" s="23"/>
      <c r="N1045" s="15"/>
      <c r="O1045" s="15"/>
      <c r="P1045" s="15"/>
      <c r="Q1045" s="15"/>
      <c r="R1045" s="15"/>
      <c r="S1045" s="15"/>
      <c r="T1045" s="15"/>
      <c r="U1045" s="15"/>
      <c r="V1045" s="15"/>
      <c r="W1045" s="15"/>
      <c r="X1045" s="15"/>
      <c r="Y1045" s="15"/>
      <c r="Z1045" s="15"/>
      <c r="AA1045" s="15"/>
      <c r="AB1045" s="15"/>
      <c r="AC1045" s="15"/>
      <c r="AD1045" s="15"/>
      <c r="AE1045" s="15"/>
      <c r="AF1045" s="15"/>
      <c r="AG1045" s="15"/>
      <c r="AH1045" s="15"/>
      <c r="AI1045" s="25"/>
      <c r="AJ1045" s="25"/>
      <c r="AK1045" s="25"/>
      <c r="AL1045" s="25"/>
      <c r="AM1045" s="25"/>
      <c r="AN1045" s="25"/>
      <c r="AO1045" s="25"/>
      <c r="AP1045" s="25"/>
      <c r="AQ1045" s="25"/>
      <c r="AR1045" s="25"/>
      <c r="AS1045" s="32"/>
      <c r="AT1045" s="32"/>
      <c r="AU1045" s="32"/>
      <c r="AV1045" s="32">
        <v>0</v>
      </c>
      <c r="AW1045" s="32">
        <v>5</v>
      </c>
      <c r="AX1045" s="32">
        <v>10</v>
      </c>
      <c r="AY1045" s="32">
        <v>0</v>
      </c>
      <c r="AZ1045" s="32">
        <v>-5</v>
      </c>
      <c r="BA1045" s="32">
        <v>-10</v>
      </c>
      <c r="BB1045" s="16">
        <f>IF(BA1045="Neg","Neg",BA1045*HLOOKUP(BB$3,T_GDP[#All],2,FALSE))</f>
        <v>-10.331619834817028</v>
      </c>
      <c r="BC1045" s="16">
        <f>IF(BB1045="Neg","Neg",BB1045*HLOOKUP(BC$3,T_GDP[#All],2,FALSE))</f>
        <v>-9.5834967678996446</v>
      </c>
      <c r="BD1045" s="16">
        <f>IF(BC1045="Neg","Neg",BC1045*HLOOKUP(BD$3,T_GDP[#All],2,FALSE))</f>
        <v>-10.759417275776196</v>
      </c>
      <c r="BE1045" s="16">
        <f>IF(BD1045="Neg","Neg",BD1045*HLOOKUP(BE$3,T_GDP[#All],2,FALSE))</f>
        <v>-11.469107582965815</v>
      </c>
      <c r="BF1045" s="16">
        <f>IF(BE1045="Neg","Neg",BE1045*HLOOKUP(BF$3,T_GDP[#All],2,FALSE))</f>
        <v>-11.675539017151213</v>
      </c>
      <c r="BG1045" s="16">
        <f>IF(BF1045="Neg","Neg",BF1045*HLOOKUP(BG$3,T_GDP[#All],2,FALSE))</f>
        <v>-12.070493546363208</v>
      </c>
      <c r="BH1045" s="16">
        <f>IF(BG1045="Neg","Neg",BG1045*HLOOKUP(BH$3,T_GDP[#All],2,FALSE))</f>
        <v>-12.462011361266788</v>
      </c>
      <c r="BI1045" s="16">
        <f>IF(BH1045="Neg","Neg",BH1045*HLOOKUP(BI$3,T_GDP[#All],2,FALSE))</f>
        <v>-12.936956663123924</v>
      </c>
      <c r="BJ1045" s="16">
        <f>IF(BI1045="Neg","Neg",BI1045*HLOOKUP(BJ$3,T_GDP[#All],2,FALSE))</f>
        <v>-13.445589393272709</v>
      </c>
    </row>
    <row r="1046" spans="1:62" ht="13.9" customHeight="1" x14ac:dyDescent="0.25">
      <c r="A1046" s="6"/>
      <c r="B1046" s="30" t="s">
        <v>446</v>
      </c>
      <c r="C1046" s="36" t="s">
        <v>1568</v>
      </c>
      <c r="D1046" s="30" t="s">
        <v>725</v>
      </c>
      <c r="E1046" s="23"/>
      <c r="F1046" s="23"/>
      <c r="G1046" s="23"/>
      <c r="H1046" s="23"/>
      <c r="I1046" s="23"/>
      <c r="J1046" s="23"/>
      <c r="K1046" s="23"/>
      <c r="L1046" s="23"/>
      <c r="M1046" s="23"/>
      <c r="N1046" s="15"/>
      <c r="O1046" s="15"/>
      <c r="P1046" s="15"/>
      <c r="Q1046" s="15"/>
      <c r="R1046" s="15"/>
      <c r="S1046" s="15"/>
      <c r="T1046" s="15"/>
      <c r="U1046" s="15"/>
      <c r="V1046" s="15"/>
      <c r="W1046" s="15"/>
      <c r="X1046" s="15"/>
      <c r="Y1046" s="15"/>
      <c r="Z1046" s="15"/>
      <c r="AA1046" s="15"/>
      <c r="AB1046" s="15"/>
      <c r="AC1046" s="15"/>
      <c r="AD1046" s="15"/>
      <c r="AE1046" s="15"/>
      <c r="AF1046" s="15"/>
      <c r="AG1046" s="15"/>
      <c r="AH1046" s="15"/>
      <c r="AI1046" s="25"/>
      <c r="AJ1046" s="25"/>
      <c r="AK1046" s="25"/>
      <c r="AL1046" s="25"/>
      <c r="AM1046" s="25"/>
      <c r="AN1046" s="25"/>
      <c r="AO1046" s="25"/>
      <c r="AP1046" s="25"/>
      <c r="AQ1046" s="25"/>
      <c r="AR1046" s="25"/>
      <c r="AS1046" s="32"/>
      <c r="AT1046" s="32"/>
      <c r="AU1046" s="32"/>
      <c r="AV1046" s="32">
        <v>0</v>
      </c>
      <c r="AW1046" s="32">
        <v>35</v>
      </c>
      <c r="AX1046" s="32">
        <v>245</v>
      </c>
      <c r="AY1046" s="32">
        <v>25</v>
      </c>
      <c r="AZ1046" s="32">
        <v>20</v>
      </c>
      <c r="BA1046" s="32">
        <v>20</v>
      </c>
      <c r="BB1046" s="16">
        <f>IF(BA1046="Neg","Neg",BA1046*HLOOKUP(BB$3,T_GDP[#All],2,FALSE))</f>
        <v>20.663239669634056</v>
      </c>
      <c r="BC1046" s="16">
        <f>IF(BB1046="Neg","Neg",BB1046*HLOOKUP(BC$3,T_GDP[#All],2,FALSE))</f>
        <v>19.166993535799289</v>
      </c>
      <c r="BD1046" s="16">
        <f>IF(BC1046="Neg","Neg",BC1046*HLOOKUP(BD$3,T_GDP[#All],2,FALSE))</f>
        <v>21.518834551552391</v>
      </c>
      <c r="BE1046" s="16">
        <f>IF(BD1046="Neg","Neg",BD1046*HLOOKUP(BE$3,T_GDP[#All],2,FALSE))</f>
        <v>22.938215165931631</v>
      </c>
      <c r="BF1046" s="16">
        <f>IF(BE1046="Neg","Neg",BE1046*HLOOKUP(BF$3,T_GDP[#All],2,FALSE))</f>
        <v>23.351078034302425</v>
      </c>
      <c r="BG1046" s="16">
        <f>IF(BF1046="Neg","Neg",BF1046*HLOOKUP(BG$3,T_GDP[#All],2,FALSE))</f>
        <v>24.140987092726416</v>
      </c>
      <c r="BH1046" s="16">
        <f>IF(BG1046="Neg","Neg",BG1046*HLOOKUP(BH$3,T_GDP[#All],2,FALSE))</f>
        <v>24.924022722533575</v>
      </c>
      <c r="BI1046" s="16">
        <f>IF(BH1046="Neg","Neg",BH1046*HLOOKUP(BI$3,T_GDP[#All],2,FALSE))</f>
        <v>25.873913326247848</v>
      </c>
      <c r="BJ1046" s="16">
        <f>IF(BI1046="Neg","Neg",BI1046*HLOOKUP(BJ$3,T_GDP[#All],2,FALSE))</f>
        <v>26.891178786545417</v>
      </c>
    </row>
    <row r="1047" spans="1:62" ht="13.9" customHeight="1" x14ac:dyDescent="0.25">
      <c r="A1047" s="6"/>
      <c r="B1047" s="30" t="s">
        <v>446</v>
      </c>
      <c r="C1047" s="36" t="s">
        <v>1569</v>
      </c>
      <c r="D1047" s="30" t="s">
        <v>725</v>
      </c>
      <c r="E1047" s="23"/>
      <c r="F1047" s="23"/>
      <c r="G1047" s="23"/>
      <c r="H1047" s="23"/>
      <c r="I1047" s="23"/>
      <c r="J1047" s="23"/>
      <c r="K1047" s="23"/>
      <c r="L1047" s="23"/>
      <c r="M1047" s="23"/>
      <c r="N1047" s="15"/>
      <c r="O1047" s="15"/>
      <c r="P1047" s="15"/>
      <c r="Q1047" s="15"/>
      <c r="R1047" s="15"/>
      <c r="S1047" s="15"/>
      <c r="T1047" s="15"/>
      <c r="U1047" s="15"/>
      <c r="V1047" s="15"/>
      <c r="W1047" s="15"/>
      <c r="X1047" s="15"/>
      <c r="Y1047" s="15"/>
      <c r="Z1047" s="15"/>
      <c r="AA1047" s="15"/>
      <c r="AB1047" s="15"/>
      <c r="AC1047" s="15"/>
      <c r="AD1047" s="15"/>
      <c r="AE1047" s="15"/>
      <c r="AF1047" s="15"/>
      <c r="AG1047" s="15"/>
      <c r="AH1047" s="15"/>
      <c r="AI1047" s="25"/>
      <c r="AJ1047" s="25"/>
      <c r="AK1047" s="25"/>
      <c r="AL1047" s="25"/>
      <c r="AM1047" s="25"/>
      <c r="AN1047" s="25"/>
      <c r="AO1047" s="25"/>
      <c r="AP1047" s="25"/>
      <c r="AQ1047" s="25"/>
      <c r="AR1047" s="25"/>
      <c r="AS1047" s="32"/>
      <c r="AT1047" s="32"/>
      <c r="AU1047" s="32"/>
      <c r="AV1047" s="32">
        <v>0</v>
      </c>
      <c r="AW1047" s="32">
        <v>480</v>
      </c>
      <c r="AX1047" s="32">
        <v>470</v>
      </c>
      <c r="AY1047" s="32">
        <v>470</v>
      </c>
      <c r="AZ1047" s="32">
        <v>505</v>
      </c>
      <c r="BA1047" s="32">
        <v>540</v>
      </c>
      <c r="BB1047" s="16">
        <f>IF(BA1047="Neg","Neg",BA1047*HLOOKUP(BB$3,T_GDP[#All],2,FALSE))</f>
        <v>557.90747108011954</v>
      </c>
      <c r="BC1047" s="16">
        <f>IF(BB1047="Neg","Neg",BB1047*HLOOKUP(BC$3,T_GDP[#All],2,FALSE))</f>
        <v>517.5088254665809</v>
      </c>
      <c r="BD1047" s="16">
        <f>IF(BC1047="Neg","Neg",BC1047*HLOOKUP(BD$3,T_GDP[#All],2,FALSE))</f>
        <v>581.00853289191468</v>
      </c>
      <c r="BE1047" s="16">
        <f>IF(BD1047="Neg","Neg",BD1047*HLOOKUP(BE$3,T_GDP[#All],2,FALSE))</f>
        <v>619.33180948015411</v>
      </c>
      <c r="BF1047" s="16">
        <f>IF(BE1047="Neg","Neg",BE1047*HLOOKUP(BF$3,T_GDP[#All],2,FALSE))</f>
        <v>630.47910692616563</v>
      </c>
      <c r="BG1047" s="16">
        <f>IF(BF1047="Neg","Neg",BF1047*HLOOKUP(BG$3,T_GDP[#All],2,FALSE))</f>
        <v>651.80665150361335</v>
      </c>
      <c r="BH1047" s="16">
        <f>IF(BG1047="Neg","Neg",BG1047*HLOOKUP(BH$3,T_GDP[#All],2,FALSE))</f>
        <v>672.94861350840665</v>
      </c>
      <c r="BI1047" s="16">
        <f>IF(BH1047="Neg","Neg",BH1047*HLOOKUP(BI$3,T_GDP[#All],2,FALSE))</f>
        <v>698.59565980869206</v>
      </c>
      <c r="BJ1047" s="16">
        <f>IF(BI1047="Neg","Neg",BI1047*HLOOKUP(BJ$3,T_GDP[#All],2,FALSE))</f>
        <v>726.06182723672646</v>
      </c>
    </row>
    <row r="1048" spans="1:62" ht="13.9" customHeight="1" x14ac:dyDescent="0.25">
      <c r="A1048" s="6"/>
      <c r="B1048" s="30" t="s">
        <v>446</v>
      </c>
      <c r="C1048" s="36" t="s">
        <v>1569</v>
      </c>
      <c r="D1048" s="30" t="s">
        <v>728</v>
      </c>
      <c r="E1048" s="23"/>
      <c r="F1048" s="23"/>
      <c r="G1048" s="23"/>
      <c r="H1048" s="23"/>
      <c r="I1048" s="23"/>
      <c r="J1048" s="23"/>
      <c r="K1048" s="23"/>
      <c r="L1048" s="23"/>
      <c r="M1048" s="23"/>
      <c r="N1048" s="15"/>
      <c r="O1048" s="15"/>
      <c r="P1048" s="15"/>
      <c r="Q1048" s="15"/>
      <c r="R1048" s="15"/>
      <c r="S1048" s="15"/>
      <c r="T1048" s="15"/>
      <c r="U1048" s="15"/>
      <c r="V1048" s="15"/>
      <c r="W1048" s="15"/>
      <c r="X1048" s="15"/>
      <c r="Y1048" s="15"/>
      <c r="Z1048" s="15"/>
      <c r="AA1048" s="15"/>
      <c r="AB1048" s="15"/>
      <c r="AC1048" s="15"/>
      <c r="AD1048" s="15"/>
      <c r="AE1048" s="15"/>
      <c r="AF1048" s="15"/>
      <c r="AG1048" s="15"/>
      <c r="AH1048" s="15"/>
      <c r="AI1048" s="25"/>
      <c r="AJ1048" s="25"/>
      <c r="AK1048" s="25"/>
      <c r="AL1048" s="25"/>
      <c r="AM1048" s="25"/>
      <c r="AN1048" s="25"/>
      <c r="AO1048" s="25"/>
      <c r="AP1048" s="25"/>
      <c r="AQ1048" s="25"/>
      <c r="AR1048" s="25"/>
      <c r="AS1048" s="32"/>
      <c r="AT1048" s="32"/>
      <c r="AU1048" s="32"/>
      <c r="AV1048" s="32">
        <v>0</v>
      </c>
      <c r="AW1048" s="32">
        <v>45</v>
      </c>
      <c r="AX1048" s="32">
        <v>-40</v>
      </c>
      <c r="AY1048" s="32">
        <v>-85</v>
      </c>
      <c r="AZ1048" s="32">
        <v>-90</v>
      </c>
      <c r="BA1048" s="32">
        <v>-95</v>
      </c>
      <c r="BB1048" s="16">
        <f>IF(BA1048="Neg","Neg",BA1048*HLOOKUP(BB$3,T_GDP[#All],2,FALSE))</f>
        <v>-98.150388430761765</v>
      </c>
      <c r="BC1048" s="16">
        <f>IF(BB1048="Neg","Neg",BB1048*HLOOKUP(BC$3,T_GDP[#All],2,FALSE))</f>
        <v>-91.043219295046626</v>
      </c>
      <c r="BD1048" s="16">
        <f>IF(BC1048="Neg","Neg",BC1048*HLOOKUP(BD$3,T_GDP[#All],2,FALSE))</f>
        <v>-102.21446411987387</v>
      </c>
      <c r="BE1048" s="16">
        <f>IF(BD1048="Neg","Neg",BD1048*HLOOKUP(BE$3,T_GDP[#All],2,FALSE))</f>
        <v>-108.95652203817525</v>
      </c>
      <c r="BF1048" s="16">
        <f>IF(BE1048="Neg","Neg",BE1048*HLOOKUP(BF$3,T_GDP[#All],2,FALSE))</f>
        <v>-110.91762066293653</v>
      </c>
      <c r="BG1048" s="16">
        <f>IF(BF1048="Neg","Neg",BF1048*HLOOKUP(BG$3,T_GDP[#All],2,FALSE))</f>
        <v>-114.66968869045049</v>
      </c>
      <c r="BH1048" s="16">
        <f>IF(BG1048="Neg","Neg",BG1048*HLOOKUP(BH$3,T_GDP[#All],2,FALSE))</f>
        <v>-118.38910793203449</v>
      </c>
      <c r="BI1048" s="16">
        <f>IF(BH1048="Neg","Neg",BH1048*HLOOKUP(BI$3,T_GDP[#All],2,FALSE))</f>
        <v>-122.90108829967728</v>
      </c>
      <c r="BJ1048" s="16">
        <f>IF(BI1048="Neg","Neg",BI1048*HLOOKUP(BJ$3,T_GDP[#All],2,FALSE))</f>
        <v>-127.73309923609074</v>
      </c>
    </row>
    <row r="1049" spans="1:62" ht="13.9" customHeight="1" x14ac:dyDescent="0.25">
      <c r="A1049" s="6"/>
      <c r="B1049" s="30" t="s">
        <v>446</v>
      </c>
      <c r="C1049" s="36" t="s">
        <v>1570</v>
      </c>
      <c r="D1049" s="30" t="s">
        <v>725</v>
      </c>
      <c r="E1049" s="23"/>
      <c r="F1049" s="23"/>
      <c r="G1049" s="23"/>
      <c r="H1049" s="23"/>
      <c r="I1049" s="23"/>
      <c r="J1049" s="23"/>
      <c r="K1049" s="23"/>
      <c r="L1049" s="23"/>
      <c r="M1049" s="23"/>
      <c r="N1049" s="15"/>
      <c r="O1049" s="15"/>
      <c r="P1049" s="15"/>
      <c r="Q1049" s="15"/>
      <c r="R1049" s="15"/>
      <c r="S1049" s="15"/>
      <c r="T1049" s="15"/>
      <c r="U1049" s="15"/>
      <c r="V1049" s="15"/>
      <c r="W1049" s="15"/>
      <c r="X1049" s="15"/>
      <c r="Y1049" s="15"/>
      <c r="Z1049" s="15"/>
      <c r="AA1049" s="15"/>
      <c r="AB1049" s="15"/>
      <c r="AC1049" s="15"/>
      <c r="AD1049" s="15"/>
      <c r="AE1049" s="15"/>
      <c r="AF1049" s="15"/>
      <c r="AG1049" s="15"/>
      <c r="AH1049" s="15"/>
      <c r="AI1049" s="25"/>
      <c r="AJ1049" s="25"/>
      <c r="AK1049" s="25"/>
      <c r="AL1049" s="25"/>
      <c r="AM1049" s="25"/>
      <c r="AN1049" s="25"/>
      <c r="AO1049" s="25"/>
      <c r="AP1049" s="25"/>
      <c r="AQ1049" s="25"/>
      <c r="AR1049" s="25"/>
      <c r="AS1049" s="32"/>
      <c r="AT1049" s="32"/>
      <c r="AU1049" s="32"/>
      <c r="AV1049" s="32">
        <v>0</v>
      </c>
      <c r="AW1049" s="32">
        <v>0</v>
      </c>
      <c r="AX1049" s="32">
        <v>85</v>
      </c>
      <c r="AY1049" s="32">
        <v>60</v>
      </c>
      <c r="AZ1049" s="32">
        <v>60</v>
      </c>
      <c r="BA1049" s="32">
        <v>65</v>
      </c>
      <c r="BB1049" s="16">
        <f>IF(BA1049="Neg","Neg",BA1049*HLOOKUP(BB$3,T_GDP[#All],2,FALSE))</f>
        <v>67.15552892631068</v>
      </c>
      <c r="BC1049" s="16">
        <f>IF(BB1049="Neg","Neg",BB1049*HLOOKUP(BC$3,T_GDP[#All],2,FALSE))</f>
        <v>62.292728991347694</v>
      </c>
      <c r="BD1049" s="16">
        <f>IF(BC1049="Neg","Neg",BC1049*HLOOKUP(BD$3,T_GDP[#All],2,FALSE))</f>
        <v>69.936212292545278</v>
      </c>
      <c r="BE1049" s="16">
        <f>IF(BD1049="Neg","Neg",BD1049*HLOOKUP(BE$3,T_GDP[#All],2,FALSE))</f>
        <v>74.549199289277809</v>
      </c>
      <c r="BF1049" s="16">
        <f>IF(BE1049="Neg","Neg",BE1049*HLOOKUP(BF$3,T_GDP[#All],2,FALSE))</f>
        <v>75.891003611482887</v>
      </c>
      <c r="BG1049" s="16">
        <f>IF(BF1049="Neg","Neg",BF1049*HLOOKUP(BG$3,T_GDP[#All],2,FALSE))</f>
        <v>78.458208051360856</v>
      </c>
      <c r="BH1049" s="16">
        <f>IF(BG1049="Neg","Neg",BG1049*HLOOKUP(BH$3,T_GDP[#All],2,FALSE))</f>
        <v>81.003073848234123</v>
      </c>
      <c r="BI1049" s="16">
        <f>IF(BH1049="Neg","Neg",BH1049*HLOOKUP(BI$3,T_GDP[#All],2,FALSE))</f>
        <v>84.090218310305517</v>
      </c>
      <c r="BJ1049" s="16">
        <f>IF(BI1049="Neg","Neg",BI1049*HLOOKUP(BJ$3,T_GDP[#All],2,FALSE))</f>
        <v>87.396331056272615</v>
      </c>
    </row>
    <row r="1050" spans="1:62" ht="13.9" customHeight="1" x14ac:dyDescent="0.25">
      <c r="A1050" s="6"/>
      <c r="B1050" s="30" t="s">
        <v>446</v>
      </c>
      <c r="C1050" s="36" t="s">
        <v>1571</v>
      </c>
      <c r="D1050" s="30" t="s">
        <v>725</v>
      </c>
      <c r="E1050" s="23"/>
      <c r="F1050" s="23"/>
      <c r="G1050" s="23"/>
      <c r="H1050" s="23"/>
      <c r="I1050" s="23"/>
      <c r="J1050" s="23"/>
      <c r="K1050" s="23"/>
      <c r="L1050" s="23"/>
      <c r="M1050" s="23"/>
      <c r="N1050" s="15"/>
      <c r="O1050" s="15"/>
      <c r="P1050" s="15"/>
      <c r="Q1050" s="15"/>
      <c r="R1050" s="15"/>
      <c r="S1050" s="15"/>
      <c r="T1050" s="15"/>
      <c r="U1050" s="15"/>
      <c r="V1050" s="15"/>
      <c r="W1050" s="15"/>
      <c r="X1050" s="15"/>
      <c r="Y1050" s="15"/>
      <c r="Z1050" s="15"/>
      <c r="AA1050" s="15"/>
      <c r="AB1050" s="15"/>
      <c r="AC1050" s="15"/>
      <c r="AD1050" s="15"/>
      <c r="AE1050" s="15"/>
      <c r="AF1050" s="15"/>
      <c r="AG1050" s="15"/>
      <c r="AH1050" s="15"/>
      <c r="AI1050" s="25"/>
      <c r="AJ1050" s="25"/>
      <c r="AK1050" s="25"/>
      <c r="AL1050" s="25"/>
      <c r="AM1050" s="25"/>
      <c r="AN1050" s="25"/>
      <c r="AO1050" s="25"/>
      <c r="AP1050" s="25"/>
      <c r="AQ1050" s="25"/>
      <c r="AR1050" s="25"/>
      <c r="AS1050" s="32"/>
      <c r="AT1050" s="32"/>
      <c r="AU1050" s="32"/>
      <c r="AV1050" s="32">
        <v>0</v>
      </c>
      <c r="AW1050" s="32">
        <v>60</v>
      </c>
      <c r="AX1050" s="32">
        <v>125</v>
      </c>
      <c r="AY1050" s="32">
        <v>120</v>
      </c>
      <c r="AZ1050" s="32">
        <v>115</v>
      </c>
      <c r="BA1050" s="32">
        <v>110</v>
      </c>
      <c r="BB1050" s="16">
        <f>IF(BA1050="Neg","Neg",BA1050*HLOOKUP(BB$3,T_GDP[#All],2,FALSE))</f>
        <v>113.64781818298731</v>
      </c>
      <c r="BC1050" s="16">
        <f>IF(BB1050="Neg","Neg",BB1050*HLOOKUP(BC$3,T_GDP[#All],2,FALSE))</f>
        <v>105.4184644468961</v>
      </c>
      <c r="BD1050" s="16">
        <f>IF(BC1050="Neg","Neg",BC1050*HLOOKUP(BD$3,T_GDP[#All],2,FALSE))</f>
        <v>118.35359003353815</v>
      </c>
      <c r="BE1050" s="16">
        <f>IF(BD1050="Neg","Neg",BD1050*HLOOKUP(BE$3,T_GDP[#All],2,FALSE))</f>
        <v>126.16018341262397</v>
      </c>
      <c r="BF1050" s="16">
        <f>IF(BE1050="Neg","Neg",BE1050*HLOOKUP(BF$3,T_GDP[#All],2,FALSE))</f>
        <v>128.43092918866333</v>
      </c>
      <c r="BG1050" s="16">
        <f>IF(BF1050="Neg","Neg",BF1050*HLOOKUP(BG$3,T_GDP[#All],2,FALSE))</f>
        <v>132.77542900999526</v>
      </c>
      <c r="BH1050" s="16">
        <f>IF(BG1050="Neg","Neg",BG1050*HLOOKUP(BH$3,T_GDP[#All],2,FALSE))</f>
        <v>137.08212497393464</v>
      </c>
      <c r="BI1050" s="16">
        <f>IF(BH1050="Neg","Neg",BH1050*HLOOKUP(BI$3,T_GDP[#All],2,FALSE))</f>
        <v>142.30652329436313</v>
      </c>
      <c r="BJ1050" s="16">
        <f>IF(BI1050="Neg","Neg",BI1050*HLOOKUP(BJ$3,T_GDP[#All],2,FALSE))</f>
        <v>147.90148332599975</v>
      </c>
    </row>
    <row r="1051" spans="1:62" ht="13.9" customHeight="1" x14ac:dyDescent="0.25">
      <c r="A1051" s="6"/>
      <c r="B1051" s="30" t="s">
        <v>446</v>
      </c>
      <c r="C1051" s="36" t="s">
        <v>1572</v>
      </c>
      <c r="D1051" s="30" t="s">
        <v>2129</v>
      </c>
      <c r="E1051" s="23"/>
      <c r="F1051" s="23"/>
      <c r="G1051" s="23"/>
      <c r="H1051" s="23"/>
      <c r="I1051" s="23"/>
      <c r="J1051" s="23"/>
      <c r="K1051" s="23"/>
      <c r="L1051" s="23"/>
      <c r="M1051" s="23"/>
      <c r="N1051" s="15"/>
      <c r="O1051" s="15"/>
      <c r="P1051" s="15"/>
      <c r="Q1051" s="15"/>
      <c r="R1051" s="15"/>
      <c r="S1051" s="15"/>
      <c r="T1051" s="15"/>
      <c r="U1051" s="15"/>
      <c r="V1051" s="15"/>
      <c r="W1051" s="15"/>
      <c r="X1051" s="15"/>
      <c r="Y1051" s="15"/>
      <c r="Z1051" s="15"/>
      <c r="AA1051" s="15"/>
      <c r="AB1051" s="15"/>
      <c r="AC1051" s="15"/>
      <c r="AD1051" s="15"/>
      <c r="AE1051" s="15"/>
      <c r="AF1051" s="15"/>
      <c r="AG1051" s="15"/>
      <c r="AH1051" s="15"/>
      <c r="AI1051" s="25"/>
      <c r="AJ1051" s="25"/>
      <c r="AK1051" s="25"/>
      <c r="AL1051" s="25"/>
      <c r="AM1051" s="25"/>
      <c r="AN1051" s="25"/>
      <c r="AO1051" s="25"/>
      <c r="AP1051" s="25"/>
      <c r="AQ1051" s="25"/>
      <c r="AR1051" s="25"/>
      <c r="AS1051" s="32"/>
      <c r="AT1051" s="32"/>
      <c r="AU1051" s="32"/>
      <c r="AV1051" s="32">
        <v>0</v>
      </c>
      <c r="AW1051" s="32">
        <v>50</v>
      </c>
      <c r="AX1051" s="32">
        <v>35</v>
      </c>
      <c r="AY1051" s="32">
        <v>10</v>
      </c>
      <c r="AZ1051" s="32">
        <v>20</v>
      </c>
      <c r="BA1051" s="32">
        <v>25</v>
      </c>
      <c r="BB1051" s="16">
        <f>IF(BA1051="Neg","Neg",BA1051*HLOOKUP(BB$3,T_GDP[#All],2,FALSE))</f>
        <v>25.829049587042569</v>
      </c>
      <c r="BC1051" s="16">
        <f>IF(BB1051="Neg","Neg",BB1051*HLOOKUP(BC$3,T_GDP[#All],2,FALSE))</f>
        <v>23.958741919749112</v>
      </c>
      <c r="BD1051" s="16">
        <f>IF(BC1051="Neg","Neg",BC1051*HLOOKUP(BD$3,T_GDP[#All],2,FALSE))</f>
        <v>26.898543189440488</v>
      </c>
      <c r="BE1051" s="16">
        <f>IF(BD1051="Neg","Neg",BD1051*HLOOKUP(BE$3,T_GDP[#All],2,FALSE))</f>
        <v>28.672768957414537</v>
      </c>
      <c r="BF1051" s="16">
        <f>IF(BE1051="Neg","Neg",BE1051*HLOOKUP(BF$3,T_GDP[#All],2,FALSE))</f>
        <v>29.18884754287803</v>
      </c>
      <c r="BG1051" s="16">
        <f>IF(BF1051="Neg","Neg",BF1051*HLOOKUP(BG$3,T_GDP[#All],2,FALSE))</f>
        <v>30.176233865908017</v>
      </c>
      <c r="BH1051" s="16">
        <f>IF(BG1051="Neg","Neg",BG1051*HLOOKUP(BH$3,T_GDP[#All],2,FALSE))</f>
        <v>31.155028403166966</v>
      </c>
      <c r="BI1051" s="16">
        <f>IF(BH1051="Neg","Neg",BH1051*HLOOKUP(BI$3,T_GDP[#All],2,FALSE))</f>
        <v>32.342391657809806</v>
      </c>
      <c r="BJ1051" s="16">
        <f>IF(BI1051="Neg","Neg",BI1051*HLOOKUP(BJ$3,T_GDP[#All],2,FALSE))</f>
        <v>33.613973483181766</v>
      </c>
    </row>
    <row r="1052" spans="1:62" ht="13.9" customHeight="1" x14ac:dyDescent="0.25">
      <c r="A1052" s="6"/>
      <c r="B1052" s="30" t="s">
        <v>446</v>
      </c>
      <c r="C1052" s="36" t="s">
        <v>1573</v>
      </c>
      <c r="D1052" s="30" t="s">
        <v>2129</v>
      </c>
      <c r="E1052" s="23"/>
      <c r="F1052" s="23"/>
      <c r="G1052" s="23"/>
      <c r="H1052" s="23"/>
      <c r="I1052" s="23"/>
      <c r="J1052" s="23"/>
      <c r="K1052" s="23"/>
      <c r="L1052" s="23"/>
      <c r="M1052" s="23"/>
      <c r="N1052" s="15"/>
      <c r="O1052" s="15"/>
      <c r="P1052" s="15"/>
      <c r="Q1052" s="15"/>
      <c r="R1052" s="15"/>
      <c r="S1052" s="15"/>
      <c r="T1052" s="15"/>
      <c r="U1052" s="15"/>
      <c r="V1052" s="15"/>
      <c r="W1052" s="15"/>
      <c r="X1052" s="15"/>
      <c r="Y1052" s="15"/>
      <c r="Z1052" s="15"/>
      <c r="AA1052" s="15"/>
      <c r="AB1052" s="15"/>
      <c r="AC1052" s="15"/>
      <c r="AD1052" s="15"/>
      <c r="AE1052" s="15"/>
      <c r="AF1052" s="15"/>
      <c r="AG1052" s="15"/>
      <c r="AH1052" s="15"/>
      <c r="AI1052" s="25"/>
      <c r="AJ1052" s="25"/>
      <c r="AK1052" s="25"/>
      <c r="AL1052" s="25"/>
      <c r="AM1052" s="25"/>
      <c r="AN1052" s="25"/>
      <c r="AO1052" s="25"/>
      <c r="AP1052" s="25"/>
      <c r="AQ1052" s="25"/>
      <c r="AR1052" s="25"/>
      <c r="AS1052" s="32"/>
      <c r="AT1052" s="32"/>
      <c r="AU1052" s="32"/>
      <c r="AV1052" s="32">
        <v>40</v>
      </c>
      <c r="AW1052" s="32">
        <v>40</v>
      </c>
      <c r="AX1052" s="32">
        <v>20</v>
      </c>
      <c r="AY1052" s="32">
        <v>10</v>
      </c>
      <c r="AZ1052" s="32">
        <v>0</v>
      </c>
      <c r="BA1052" s="32">
        <v>0</v>
      </c>
      <c r="BB1052" s="16">
        <f>IF(BA1052="Neg","Neg",BA1052*HLOOKUP(BB$3,T_GDP[#All],2,FALSE))</f>
        <v>0</v>
      </c>
      <c r="BC1052" s="16">
        <f>IF(BB1052="Neg","Neg",BB1052*HLOOKUP(BC$3,T_GDP[#All],2,FALSE))</f>
        <v>0</v>
      </c>
      <c r="BD1052" s="16">
        <f>IF(BC1052="Neg","Neg",BC1052*HLOOKUP(BD$3,T_GDP[#All],2,FALSE))</f>
        <v>0</v>
      </c>
      <c r="BE1052" s="16">
        <f>IF(BD1052="Neg","Neg",BD1052*HLOOKUP(BE$3,T_GDP[#All],2,FALSE))</f>
        <v>0</v>
      </c>
      <c r="BF1052" s="16">
        <f>IF(BE1052="Neg","Neg",BE1052*HLOOKUP(BF$3,T_GDP[#All],2,FALSE))</f>
        <v>0</v>
      </c>
      <c r="BG1052" s="16">
        <f>IF(BF1052="Neg","Neg",BF1052*HLOOKUP(BG$3,T_GDP[#All],2,FALSE))</f>
        <v>0</v>
      </c>
      <c r="BH1052" s="16">
        <f>IF(BG1052="Neg","Neg",BG1052*HLOOKUP(BH$3,T_GDP[#All],2,FALSE))</f>
        <v>0</v>
      </c>
      <c r="BI1052" s="16">
        <f>IF(BH1052="Neg","Neg",BH1052*HLOOKUP(BI$3,T_GDP[#All],2,FALSE))</f>
        <v>0</v>
      </c>
      <c r="BJ1052" s="16">
        <f>IF(BI1052="Neg","Neg",BI1052*HLOOKUP(BJ$3,T_GDP[#All],2,FALSE))</f>
        <v>0</v>
      </c>
    </row>
    <row r="1053" spans="1:62" ht="13.9" customHeight="1" x14ac:dyDescent="0.25">
      <c r="A1053" s="6"/>
      <c r="B1053" s="30" t="s">
        <v>446</v>
      </c>
      <c r="C1053" s="36" t="s">
        <v>1574</v>
      </c>
      <c r="D1053" s="30" t="s">
        <v>2129</v>
      </c>
      <c r="E1053" s="23"/>
      <c r="F1053" s="23"/>
      <c r="G1053" s="23"/>
      <c r="H1053" s="23"/>
      <c r="I1053" s="23"/>
      <c r="J1053" s="23"/>
      <c r="K1053" s="23"/>
      <c r="L1053" s="23"/>
      <c r="M1053" s="23"/>
      <c r="N1053" s="15"/>
      <c r="O1053" s="15"/>
      <c r="P1053" s="15"/>
      <c r="Q1053" s="15"/>
      <c r="R1053" s="15"/>
      <c r="S1053" s="15"/>
      <c r="T1053" s="15"/>
      <c r="U1053" s="15"/>
      <c r="V1053" s="15"/>
      <c r="W1053" s="15"/>
      <c r="X1053" s="15"/>
      <c r="Y1053" s="15"/>
      <c r="Z1053" s="15"/>
      <c r="AA1053" s="15"/>
      <c r="AB1053" s="15"/>
      <c r="AC1053" s="15"/>
      <c r="AD1053" s="15"/>
      <c r="AE1053" s="15"/>
      <c r="AF1053" s="15"/>
      <c r="AG1053" s="15"/>
      <c r="AH1053" s="15"/>
      <c r="AI1053" s="25"/>
      <c r="AJ1053" s="25"/>
      <c r="AK1053" s="25"/>
      <c r="AL1053" s="25"/>
      <c r="AM1053" s="25"/>
      <c r="AN1053" s="25"/>
      <c r="AO1053" s="25"/>
      <c r="AP1053" s="25"/>
      <c r="AQ1053" s="25"/>
      <c r="AR1053" s="25"/>
      <c r="AS1053" s="32"/>
      <c r="AT1053" s="32"/>
      <c r="AU1053" s="32"/>
      <c r="AV1053" s="32">
        <v>0</v>
      </c>
      <c r="AW1053" s="32">
        <v>140</v>
      </c>
      <c r="AX1053" s="32">
        <v>115</v>
      </c>
      <c r="AY1053" s="32">
        <v>95</v>
      </c>
      <c r="AZ1053" s="32">
        <v>85</v>
      </c>
      <c r="BA1053" s="32">
        <v>85</v>
      </c>
      <c r="BB1053" s="16">
        <f>IF(BA1053="Neg","Neg",BA1053*HLOOKUP(BB$3,T_GDP[#All],2,FALSE))</f>
        <v>87.818768595944732</v>
      </c>
      <c r="BC1053" s="16">
        <f>IF(BB1053="Neg","Neg",BB1053*HLOOKUP(BC$3,T_GDP[#All],2,FALSE))</f>
        <v>81.45972252714698</v>
      </c>
      <c r="BD1053" s="16">
        <f>IF(BC1053="Neg","Neg",BC1053*HLOOKUP(BD$3,T_GDP[#All],2,FALSE))</f>
        <v>91.455046844097666</v>
      </c>
      <c r="BE1053" s="16">
        <f>IF(BD1053="Neg","Neg",BD1053*HLOOKUP(BE$3,T_GDP[#All],2,FALSE))</f>
        <v>97.487414455209432</v>
      </c>
      <c r="BF1053" s="16">
        <f>IF(BE1053="Neg","Neg",BE1053*HLOOKUP(BF$3,T_GDP[#All],2,FALSE))</f>
        <v>99.242081645785319</v>
      </c>
      <c r="BG1053" s="16">
        <f>IF(BF1053="Neg","Neg",BF1053*HLOOKUP(BG$3,T_GDP[#All],2,FALSE))</f>
        <v>102.59919514408728</v>
      </c>
      <c r="BH1053" s="16">
        <f>IF(BG1053="Neg","Neg",BG1053*HLOOKUP(BH$3,T_GDP[#All],2,FALSE))</f>
        <v>105.9270965707677</v>
      </c>
      <c r="BI1053" s="16">
        <f>IF(BH1053="Neg","Neg",BH1053*HLOOKUP(BI$3,T_GDP[#All],2,FALSE))</f>
        <v>109.96413163655336</v>
      </c>
      <c r="BJ1053" s="16">
        <f>IF(BI1053="Neg","Neg",BI1053*HLOOKUP(BJ$3,T_GDP[#All],2,FALSE))</f>
        <v>114.28750984281803</v>
      </c>
    </row>
    <row r="1054" spans="1:62" ht="13.9" customHeight="1" x14ac:dyDescent="0.25">
      <c r="A1054" s="6"/>
      <c r="B1054" s="30" t="s">
        <v>446</v>
      </c>
      <c r="C1054" s="36" t="s">
        <v>1575</v>
      </c>
      <c r="D1054" s="30" t="s">
        <v>2129</v>
      </c>
      <c r="E1054" s="23"/>
      <c r="F1054" s="23"/>
      <c r="G1054" s="23"/>
      <c r="H1054" s="23"/>
      <c r="I1054" s="23"/>
      <c r="J1054" s="23"/>
      <c r="K1054" s="23"/>
      <c r="L1054" s="23"/>
      <c r="M1054" s="23"/>
      <c r="N1054" s="15"/>
      <c r="O1054" s="15"/>
      <c r="P1054" s="15"/>
      <c r="Q1054" s="15"/>
      <c r="R1054" s="15"/>
      <c r="S1054" s="15"/>
      <c r="T1054" s="15"/>
      <c r="U1054" s="15"/>
      <c r="V1054" s="15"/>
      <c r="W1054" s="15"/>
      <c r="X1054" s="15"/>
      <c r="Y1054" s="15"/>
      <c r="Z1054" s="15"/>
      <c r="AA1054" s="15"/>
      <c r="AB1054" s="15"/>
      <c r="AC1054" s="15"/>
      <c r="AD1054" s="15"/>
      <c r="AE1054" s="15"/>
      <c r="AF1054" s="15"/>
      <c r="AG1054" s="15"/>
      <c r="AH1054" s="15"/>
      <c r="AI1054" s="25"/>
      <c r="AJ1054" s="25"/>
      <c r="AK1054" s="25"/>
      <c r="AL1054" s="25"/>
      <c r="AM1054" s="25"/>
      <c r="AN1054" s="25"/>
      <c r="AO1054" s="25"/>
      <c r="AP1054" s="25"/>
      <c r="AQ1054" s="25"/>
      <c r="AR1054" s="25"/>
      <c r="AS1054" s="32"/>
      <c r="AT1054" s="32"/>
      <c r="AU1054" s="32"/>
      <c r="AV1054" s="32">
        <v>0</v>
      </c>
      <c r="AW1054" s="32">
        <v>0</v>
      </c>
      <c r="AX1054" s="32">
        <v>-20</v>
      </c>
      <c r="AY1054" s="32">
        <v>-20</v>
      </c>
      <c r="AZ1054" s="32">
        <v>-20</v>
      </c>
      <c r="BA1054" s="32">
        <v>-20</v>
      </c>
      <c r="BB1054" s="16">
        <f>IF(BA1054="Neg","Neg",BA1054*HLOOKUP(BB$3,T_GDP[#All],2,FALSE))</f>
        <v>-20.663239669634056</v>
      </c>
      <c r="BC1054" s="16">
        <f>IF(BB1054="Neg","Neg",BB1054*HLOOKUP(BC$3,T_GDP[#All],2,FALSE))</f>
        <v>-19.166993535799289</v>
      </c>
      <c r="BD1054" s="16">
        <f>IF(BC1054="Neg","Neg",BC1054*HLOOKUP(BD$3,T_GDP[#All],2,FALSE))</f>
        <v>-21.518834551552391</v>
      </c>
      <c r="BE1054" s="16">
        <f>IF(BD1054="Neg","Neg",BD1054*HLOOKUP(BE$3,T_GDP[#All],2,FALSE))</f>
        <v>-22.938215165931631</v>
      </c>
      <c r="BF1054" s="16">
        <f>IF(BE1054="Neg","Neg",BE1054*HLOOKUP(BF$3,T_GDP[#All],2,FALSE))</f>
        <v>-23.351078034302425</v>
      </c>
      <c r="BG1054" s="16">
        <f>IF(BF1054="Neg","Neg",BF1054*HLOOKUP(BG$3,T_GDP[#All],2,FALSE))</f>
        <v>-24.140987092726416</v>
      </c>
      <c r="BH1054" s="16">
        <f>IF(BG1054="Neg","Neg",BG1054*HLOOKUP(BH$3,T_GDP[#All],2,FALSE))</f>
        <v>-24.924022722533575</v>
      </c>
      <c r="BI1054" s="16">
        <f>IF(BH1054="Neg","Neg",BH1054*HLOOKUP(BI$3,T_GDP[#All],2,FALSE))</f>
        <v>-25.873913326247848</v>
      </c>
      <c r="BJ1054" s="16">
        <f>IF(BI1054="Neg","Neg",BI1054*HLOOKUP(BJ$3,T_GDP[#All],2,FALSE))</f>
        <v>-26.891178786545417</v>
      </c>
    </row>
    <row r="1055" spans="1:62" ht="13.9" customHeight="1" x14ac:dyDescent="0.25">
      <c r="A1055" s="6"/>
      <c r="B1055" s="30" t="s">
        <v>446</v>
      </c>
      <c r="C1055" s="36" t="s">
        <v>1575</v>
      </c>
      <c r="D1055" s="30" t="s">
        <v>725</v>
      </c>
      <c r="E1055" s="23"/>
      <c r="F1055" s="23"/>
      <c r="G1055" s="23"/>
      <c r="H1055" s="23"/>
      <c r="I1055" s="23"/>
      <c r="J1055" s="23"/>
      <c r="K1055" s="23"/>
      <c r="L1055" s="23"/>
      <c r="M1055" s="23"/>
      <c r="N1055" s="15"/>
      <c r="O1055" s="15"/>
      <c r="P1055" s="15"/>
      <c r="Q1055" s="15"/>
      <c r="R1055" s="15"/>
      <c r="S1055" s="15"/>
      <c r="T1055" s="15"/>
      <c r="U1055" s="15"/>
      <c r="V1055" s="15"/>
      <c r="W1055" s="15"/>
      <c r="X1055" s="15"/>
      <c r="Y1055" s="15"/>
      <c r="Z1055" s="15"/>
      <c r="AA1055" s="15"/>
      <c r="AB1055" s="15"/>
      <c r="AC1055" s="15"/>
      <c r="AD1055" s="15"/>
      <c r="AE1055" s="15"/>
      <c r="AF1055" s="15"/>
      <c r="AG1055" s="15"/>
      <c r="AH1055" s="15"/>
      <c r="AI1055" s="25"/>
      <c r="AJ1055" s="25"/>
      <c r="AK1055" s="25"/>
      <c r="AL1055" s="25"/>
      <c r="AM1055" s="25"/>
      <c r="AN1055" s="25"/>
      <c r="AO1055" s="25"/>
      <c r="AP1055" s="25"/>
      <c r="AQ1055" s="25"/>
      <c r="AR1055" s="25"/>
      <c r="AS1055" s="32"/>
      <c r="AT1055" s="32"/>
      <c r="AU1055" s="32"/>
      <c r="AV1055" s="32">
        <v>0</v>
      </c>
      <c r="AW1055" s="32">
        <v>0</v>
      </c>
      <c r="AX1055" s="32">
        <v>700</v>
      </c>
      <c r="AY1055" s="32">
        <v>450</v>
      </c>
      <c r="AZ1055" s="32">
        <v>430</v>
      </c>
      <c r="BA1055" s="32">
        <v>420</v>
      </c>
      <c r="BB1055" s="16">
        <f>IF(BA1055="Neg","Neg",BA1055*HLOOKUP(BB$3,T_GDP[#All],2,FALSE))</f>
        <v>433.92803306231514</v>
      </c>
      <c r="BC1055" s="16">
        <f>IF(BB1055="Neg","Neg",BB1055*HLOOKUP(BC$3,T_GDP[#All],2,FALSE))</f>
        <v>402.50686425178503</v>
      </c>
      <c r="BD1055" s="16">
        <f>IF(BC1055="Neg","Neg",BC1055*HLOOKUP(BD$3,T_GDP[#All],2,FALSE))</f>
        <v>451.89552558260016</v>
      </c>
      <c r="BE1055" s="16">
        <f>IF(BD1055="Neg","Neg",BD1055*HLOOKUP(BE$3,T_GDP[#All],2,FALSE))</f>
        <v>481.70251848456417</v>
      </c>
      <c r="BF1055" s="16">
        <f>IF(BE1055="Neg","Neg",BE1055*HLOOKUP(BF$3,T_GDP[#All],2,FALSE))</f>
        <v>490.37263872035089</v>
      </c>
      <c r="BG1055" s="16">
        <f>IF(BF1055="Neg","Neg",BF1055*HLOOKUP(BG$3,T_GDP[#All],2,FALSE))</f>
        <v>506.96072894725467</v>
      </c>
      <c r="BH1055" s="16">
        <f>IF(BG1055="Neg","Neg",BG1055*HLOOKUP(BH$3,T_GDP[#All],2,FALSE))</f>
        <v>523.40447717320501</v>
      </c>
      <c r="BI1055" s="16">
        <f>IF(BH1055="Neg","Neg",BH1055*HLOOKUP(BI$3,T_GDP[#All],2,FALSE))</f>
        <v>543.35217985120471</v>
      </c>
      <c r="BJ1055" s="16">
        <f>IF(BI1055="Neg","Neg",BI1055*HLOOKUP(BJ$3,T_GDP[#All],2,FALSE))</f>
        <v>564.71475451745368</v>
      </c>
    </row>
    <row r="1056" spans="1:62" ht="13.9" customHeight="1" x14ac:dyDescent="0.25">
      <c r="A1056" s="6"/>
      <c r="B1056" s="30" t="s">
        <v>446</v>
      </c>
      <c r="C1056" s="36" t="s">
        <v>1576</v>
      </c>
      <c r="D1056" s="30" t="s">
        <v>725</v>
      </c>
      <c r="E1056" s="23"/>
      <c r="F1056" s="23"/>
      <c r="G1056" s="23"/>
      <c r="H1056" s="23"/>
      <c r="I1056" s="23"/>
      <c r="J1056" s="23"/>
      <c r="K1056" s="23"/>
      <c r="L1056" s="23"/>
      <c r="M1056" s="23"/>
      <c r="N1056" s="15"/>
      <c r="O1056" s="15"/>
      <c r="P1056" s="15"/>
      <c r="Q1056" s="15"/>
      <c r="R1056" s="15"/>
      <c r="S1056" s="15"/>
      <c r="T1056" s="15"/>
      <c r="U1056" s="15"/>
      <c r="V1056" s="15"/>
      <c r="W1056" s="15"/>
      <c r="X1056" s="15"/>
      <c r="Y1056" s="15"/>
      <c r="Z1056" s="15"/>
      <c r="AA1056" s="15"/>
      <c r="AB1056" s="15"/>
      <c r="AC1056" s="15"/>
      <c r="AD1056" s="15"/>
      <c r="AE1056" s="15"/>
      <c r="AF1056" s="15"/>
      <c r="AG1056" s="15"/>
      <c r="AH1056" s="15"/>
      <c r="AI1056" s="25"/>
      <c r="AJ1056" s="25"/>
      <c r="AK1056" s="25"/>
      <c r="AL1056" s="25"/>
      <c r="AM1056" s="25"/>
      <c r="AN1056" s="25"/>
      <c r="AO1056" s="25"/>
      <c r="AP1056" s="25"/>
      <c r="AQ1056" s="25"/>
      <c r="AR1056" s="25"/>
      <c r="AS1056" s="32"/>
      <c r="AT1056" s="32"/>
      <c r="AU1056" s="32"/>
      <c r="AV1056" s="32">
        <v>0</v>
      </c>
      <c r="AW1056" s="32">
        <v>0</v>
      </c>
      <c r="AX1056" s="32">
        <v>0</v>
      </c>
      <c r="AY1056" s="32">
        <v>25</v>
      </c>
      <c r="AZ1056" s="32">
        <v>10</v>
      </c>
      <c r="BA1056" s="32">
        <v>5</v>
      </c>
      <c r="BB1056" s="16">
        <f>IF(BA1056="Neg","Neg",BA1056*HLOOKUP(BB$3,T_GDP[#All],2,FALSE))</f>
        <v>5.1658099174085139</v>
      </c>
      <c r="BC1056" s="16">
        <f>IF(BB1056="Neg","Neg",BB1056*HLOOKUP(BC$3,T_GDP[#All],2,FALSE))</f>
        <v>4.7917483839498223</v>
      </c>
      <c r="BD1056" s="16">
        <f>IF(BC1056="Neg","Neg",BC1056*HLOOKUP(BD$3,T_GDP[#All],2,FALSE))</f>
        <v>5.3797086378880978</v>
      </c>
      <c r="BE1056" s="16">
        <f>IF(BD1056="Neg","Neg",BD1056*HLOOKUP(BE$3,T_GDP[#All],2,FALSE))</f>
        <v>5.7345537914829077</v>
      </c>
      <c r="BF1056" s="16">
        <f>IF(BE1056="Neg","Neg",BE1056*HLOOKUP(BF$3,T_GDP[#All],2,FALSE))</f>
        <v>5.8377695085756063</v>
      </c>
      <c r="BG1056" s="16">
        <f>IF(BF1056="Neg","Neg",BF1056*HLOOKUP(BG$3,T_GDP[#All],2,FALSE))</f>
        <v>6.035246773181604</v>
      </c>
      <c r="BH1056" s="16">
        <f>IF(BG1056="Neg","Neg",BG1056*HLOOKUP(BH$3,T_GDP[#All],2,FALSE))</f>
        <v>6.2310056806333938</v>
      </c>
      <c r="BI1056" s="16">
        <f>IF(BH1056="Neg","Neg",BH1056*HLOOKUP(BI$3,T_GDP[#All],2,FALSE))</f>
        <v>6.4684783315619621</v>
      </c>
      <c r="BJ1056" s="16">
        <f>IF(BI1056="Neg","Neg",BI1056*HLOOKUP(BJ$3,T_GDP[#All],2,FALSE))</f>
        <v>6.7227946966363543</v>
      </c>
    </row>
    <row r="1057" spans="1:62" ht="13.9" customHeight="1" x14ac:dyDescent="0.25">
      <c r="A1057" s="6"/>
      <c r="B1057" s="30" t="s">
        <v>446</v>
      </c>
      <c r="C1057" s="36" t="s">
        <v>1576</v>
      </c>
      <c r="D1057" s="30" t="s">
        <v>716</v>
      </c>
      <c r="E1057" s="23"/>
      <c r="F1057" s="23"/>
      <c r="G1057" s="23"/>
      <c r="H1057" s="23"/>
      <c r="I1057" s="23"/>
      <c r="J1057" s="23"/>
      <c r="K1057" s="23"/>
      <c r="L1057" s="23"/>
      <c r="M1057" s="23"/>
      <c r="N1057" s="15"/>
      <c r="O1057" s="15"/>
      <c r="P1057" s="15"/>
      <c r="Q1057" s="15"/>
      <c r="R1057" s="15"/>
      <c r="S1057" s="15"/>
      <c r="T1057" s="15"/>
      <c r="U1057" s="15"/>
      <c r="V1057" s="15"/>
      <c r="W1057" s="15"/>
      <c r="X1057" s="15"/>
      <c r="Y1057" s="15"/>
      <c r="Z1057" s="15"/>
      <c r="AA1057" s="15"/>
      <c r="AB1057" s="15"/>
      <c r="AC1057" s="15"/>
      <c r="AD1057" s="15"/>
      <c r="AE1057" s="15"/>
      <c r="AF1057" s="15"/>
      <c r="AG1057" s="15"/>
      <c r="AH1057" s="15"/>
      <c r="AI1057" s="25"/>
      <c r="AJ1057" s="25"/>
      <c r="AK1057" s="25"/>
      <c r="AL1057" s="25"/>
      <c r="AM1057" s="25"/>
      <c r="AN1057" s="25"/>
      <c r="AO1057" s="25"/>
      <c r="AP1057" s="25"/>
      <c r="AQ1057" s="25"/>
      <c r="AR1057" s="25"/>
      <c r="AS1057" s="32"/>
      <c r="AT1057" s="32"/>
      <c r="AU1057" s="32"/>
      <c r="AV1057" s="32">
        <v>0</v>
      </c>
      <c r="AW1057" s="32">
        <v>0</v>
      </c>
      <c r="AX1057" s="32">
        <v>0</v>
      </c>
      <c r="AY1057" s="32">
        <v>5</v>
      </c>
      <c r="AZ1057" s="32">
        <v>0</v>
      </c>
      <c r="BA1057" s="32">
        <v>0</v>
      </c>
      <c r="BB1057" s="16">
        <f>IF(BA1057="Neg","Neg",BA1057*HLOOKUP(BB$3,T_GDP[#All],2,FALSE))</f>
        <v>0</v>
      </c>
      <c r="BC1057" s="16">
        <f>IF(BB1057="Neg","Neg",BB1057*HLOOKUP(BC$3,T_GDP[#All],2,FALSE))</f>
        <v>0</v>
      </c>
      <c r="BD1057" s="16">
        <f>IF(BC1057="Neg","Neg",BC1057*HLOOKUP(BD$3,T_GDP[#All],2,FALSE))</f>
        <v>0</v>
      </c>
      <c r="BE1057" s="16">
        <f>IF(BD1057="Neg","Neg",BD1057*HLOOKUP(BE$3,T_GDP[#All],2,FALSE))</f>
        <v>0</v>
      </c>
      <c r="BF1057" s="16">
        <f>IF(BE1057="Neg","Neg",BE1057*HLOOKUP(BF$3,T_GDP[#All],2,FALSE))</f>
        <v>0</v>
      </c>
      <c r="BG1057" s="16">
        <f>IF(BF1057="Neg","Neg",BF1057*HLOOKUP(BG$3,T_GDP[#All],2,FALSE))</f>
        <v>0</v>
      </c>
      <c r="BH1057" s="16">
        <f>IF(BG1057="Neg","Neg",BG1057*HLOOKUP(BH$3,T_GDP[#All],2,FALSE))</f>
        <v>0</v>
      </c>
      <c r="BI1057" s="16">
        <f>IF(BH1057="Neg","Neg",BH1057*HLOOKUP(BI$3,T_GDP[#All],2,FALSE))</f>
        <v>0</v>
      </c>
      <c r="BJ1057" s="16">
        <f>IF(BI1057="Neg","Neg",BI1057*HLOOKUP(BJ$3,T_GDP[#All],2,FALSE))</f>
        <v>0</v>
      </c>
    </row>
    <row r="1058" spans="1:62" ht="13.9" customHeight="1" x14ac:dyDescent="0.25">
      <c r="A1058" s="6"/>
      <c r="B1058" s="30" t="s">
        <v>446</v>
      </c>
      <c r="C1058" s="36" t="s">
        <v>1577</v>
      </c>
      <c r="D1058" s="30" t="s">
        <v>2129</v>
      </c>
      <c r="E1058" s="23"/>
      <c r="F1058" s="23"/>
      <c r="G1058" s="23"/>
      <c r="H1058" s="23"/>
      <c r="I1058" s="23"/>
      <c r="J1058" s="23"/>
      <c r="K1058" s="23"/>
      <c r="L1058" s="23"/>
      <c r="M1058" s="23"/>
      <c r="N1058" s="15"/>
      <c r="O1058" s="15"/>
      <c r="P1058" s="15"/>
      <c r="Q1058" s="15"/>
      <c r="R1058" s="15"/>
      <c r="S1058" s="15"/>
      <c r="T1058" s="15"/>
      <c r="U1058" s="15"/>
      <c r="V1058" s="15"/>
      <c r="W1058" s="15"/>
      <c r="X1058" s="15"/>
      <c r="Y1058" s="15"/>
      <c r="Z1058" s="15"/>
      <c r="AA1058" s="15"/>
      <c r="AB1058" s="15"/>
      <c r="AC1058" s="15"/>
      <c r="AD1058" s="15"/>
      <c r="AE1058" s="15"/>
      <c r="AF1058" s="15"/>
      <c r="AG1058" s="15"/>
      <c r="AH1058" s="15"/>
      <c r="AI1058" s="25"/>
      <c r="AJ1058" s="25"/>
      <c r="AK1058" s="25"/>
      <c r="AL1058" s="25"/>
      <c r="AM1058" s="25"/>
      <c r="AN1058" s="25"/>
      <c r="AO1058" s="25"/>
      <c r="AP1058" s="25"/>
      <c r="AQ1058" s="25"/>
      <c r="AR1058" s="25"/>
      <c r="AS1058" s="32"/>
      <c r="AT1058" s="32"/>
      <c r="AU1058" s="32"/>
      <c r="AV1058" s="32">
        <v>10</v>
      </c>
      <c r="AW1058" s="32">
        <v>20</v>
      </c>
      <c r="AX1058" s="32">
        <v>5</v>
      </c>
      <c r="AY1058" s="32">
        <v>0</v>
      </c>
      <c r="AZ1058" s="32">
        <v>0</v>
      </c>
      <c r="BA1058" s="32">
        <v>0</v>
      </c>
      <c r="BB1058" s="16">
        <f>IF(BA1058="Neg","Neg",BA1058*HLOOKUP(BB$3,T_GDP[#All],2,FALSE))</f>
        <v>0</v>
      </c>
      <c r="BC1058" s="16">
        <f>IF(BB1058="Neg","Neg",BB1058*HLOOKUP(BC$3,T_GDP[#All],2,FALSE))</f>
        <v>0</v>
      </c>
      <c r="BD1058" s="16">
        <f>IF(BC1058="Neg","Neg",BC1058*HLOOKUP(BD$3,T_GDP[#All],2,FALSE))</f>
        <v>0</v>
      </c>
      <c r="BE1058" s="16">
        <f>IF(BD1058="Neg","Neg",BD1058*HLOOKUP(BE$3,T_GDP[#All],2,FALSE))</f>
        <v>0</v>
      </c>
      <c r="BF1058" s="16">
        <f>IF(BE1058="Neg","Neg",BE1058*HLOOKUP(BF$3,T_GDP[#All],2,FALSE))</f>
        <v>0</v>
      </c>
      <c r="BG1058" s="16">
        <f>IF(BF1058="Neg","Neg",BF1058*HLOOKUP(BG$3,T_GDP[#All],2,FALSE))</f>
        <v>0</v>
      </c>
      <c r="BH1058" s="16">
        <f>IF(BG1058="Neg","Neg",BG1058*HLOOKUP(BH$3,T_GDP[#All],2,FALSE))</f>
        <v>0</v>
      </c>
      <c r="BI1058" s="16">
        <f>IF(BH1058="Neg","Neg",BH1058*HLOOKUP(BI$3,T_GDP[#All],2,FALSE))</f>
        <v>0</v>
      </c>
      <c r="BJ1058" s="16">
        <f>IF(BI1058="Neg","Neg",BI1058*HLOOKUP(BJ$3,T_GDP[#All],2,FALSE))</f>
        <v>0</v>
      </c>
    </row>
    <row r="1059" spans="1:62" ht="13.9" customHeight="1" x14ac:dyDescent="0.25">
      <c r="A1059" s="6"/>
      <c r="B1059" s="30" t="s">
        <v>446</v>
      </c>
      <c r="C1059" s="36" t="s">
        <v>1578</v>
      </c>
      <c r="D1059" s="30" t="s">
        <v>716</v>
      </c>
      <c r="E1059" s="23"/>
      <c r="F1059" s="23"/>
      <c r="G1059" s="23"/>
      <c r="H1059" s="23"/>
      <c r="I1059" s="23"/>
      <c r="J1059" s="23"/>
      <c r="K1059" s="23"/>
      <c r="L1059" s="23"/>
      <c r="M1059" s="23"/>
      <c r="N1059" s="15"/>
      <c r="O1059" s="15"/>
      <c r="P1059" s="15"/>
      <c r="Q1059" s="15"/>
      <c r="R1059" s="15"/>
      <c r="S1059" s="15"/>
      <c r="T1059" s="15"/>
      <c r="U1059" s="15"/>
      <c r="V1059" s="15"/>
      <c r="W1059" s="15"/>
      <c r="X1059" s="15"/>
      <c r="Y1059" s="15"/>
      <c r="Z1059" s="15"/>
      <c r="AA1059" s="15"/>
      <c r="AB1059" s="15"/>
      <c r="AC1059" s="15"/>
      <c r="AD1059" s="15"/>
      <c r="AE1059" s="15"/>
      <c r="AF1059" s="15"/>
      <c r="AG1059" s="15"/>
      <c r="AH1059" s="15"/>
      <c r="AI1059" s="25"/>
      <c r="AJ1059" s="25"/>
      <c r="AK1059" s="25"/>
      <c r="AL1059" s="25"/>
      <c r="AM1059" s="25"/>
      <c r="AN1059" s="25"/>
      <c r="AO1059" s="25"/>
      <c r="AP1059" s="25"/>
      <c r="AQ1059" s="25"/>
      <c r="AR1059" s="25"/>
      <c r="AS1059" s="32"/>
      <c r="AT1059" s="32"/>
      <c r="AU1059" s="32"/>
      <c r="AV1059" s="32">
        <v>0</v>
      </c>
      <c r="AW1059" s="32">
        <v>0</v>
      </c>
      <c r="AX1059" s="32">
        <v>65</v>
      </c>
      <c r="AY1059" s="32">
        <v>90</v>
      </c>
      <c r="AZ1059" s="32">
        <v>100</v>
      </c>
      <c r="BA1059" s="32">
        <v>105</v>
      </c>
      <c r="BB1059" s="16">
        <f>IF(BA1059="Neg","Neg",BA1059*HLOOKUP(BB$3,T_GDP[#All],2,FALSE))</f>
        <v>108.48200826557878</v>
      </c>
      <c r="BC1059" s="16">
        <f>IF(BB1059="Neg","Neg",BB1059*HLOOKUP(BC$3,T_GDP[#All],2,FALSE))</f>
        <v>100.62671606294626</v>
      </c>
      <c r="BD1059" s="16">
        <f>IF(BC1059="Neg","Neg",BC1059*HLOOKUP(BD$3,T_GDP[#All],2,FALSE))</f>
        <v>112.97388139565004</v>
      </c>
      <c r="BE1059" s="16">
        <f>IF(BD1059="Neg","Neg",BD1059*HLOOKUP(BE$3,T_GDP[#All],2,FALSE))</f>
        <v>120.42562962114104</v>
      </c>
      <c r="BF1059" s="16">
        <f>IF(BE1059="Neg","Neg",BE1059*HLOOKUP(BF$3,T_GDP[#All],2,FALSE))</f>
        <v>122.59315968008772</v>
      </c>
      <c r="BG1059" s="16">
        <f>IF(BF1059="Neg","Neg",BF1059*HLOOKUP(BG$3,T_GDP[#All],2,FALSE))</f>
        <v>126.74018223681367</v>
      </c>
      <c r="BH1059" s="16">
        <f>IF(BG1059="Neg","Neg",BG1059*HLOOKUP(BH$3,T_GDP[#All],2,FALSE))</f>
        <v>130.85111929330125</v>
      </c>
      <c r="BI1059" s="16">
        <f>IF(BH1059="Neg","Neg",BH1059*HLOOKUP(BI$3,T_GDP[#All],2,FALSE))</f>
        <v>135.83804496280118</v>
      </c>
      <c r="BJ1059" s="16">
        <f>IF(BI1059="Neg","Neg",BI1059*HLOOKUP(BJ$3,T_GDP[#All],2,FALSE))</f>
        <v>141.17868862936342</v>
      </c>
    </row>
    <row r="1060" spans="1:62" ht="13.9" customHeight="1" x14ac:dyDescent="0.25">
      <c r="A1060" s="6"/>
      <c r="B1060" s="30" t="s">
        <v>446</v>
      </c>
      <c r="C1060" s="36" t="s">
        <v>1579</v>
      </c>
      <c r="D1060" s="30" t="s">
        <v>716</v>
      </c>
      <c r="E1060" s="23"/>
      <c r="F1060" s="23"/>
      <c r="G1060" s="23"/>
      <c r="H1060" s="23"/>
      <c r="I1060" s="23"/>
      <c r="J1060" s="23"/>
      <c r="K1060" s="23"/>
      <c r="L1060" s="23"/>
      <c r="M1060" s="23"/>
      <c r="N1060" s="15"/>
      <c r="O1060" s="15"/>
      <c r="P1060" s="15"/>
      <c r="Q1060" s="15"/>
      <c r="R1060" s="15"/>
      <c r="S1060" s="15"/>
      <c r="T1060" s="15"/>
      <c r="U1060" s="15"/>
      <c r="V1060" s="15"/>
      <c r="W1060" s="15"/>
      <c r="X1060" s="15"/>
      <c r="Y1060" s="15"/>
      <c r="Z1060" s="15"/>
      <c r="AA1060" s="15"/>
      <c r="AB1060" s="15"/>
      <c r="AC1060" s="15"/>
      <c r="AD1060" s="15"/>
      <c r="AE1060" s="15"/>
      <c r="AF1060" s="15"/>
      <c r="AG1060" s="15"/>
      <c r="AH1060" s="15"/>
      <c r="AI1060" s="25"/>
      <c r="AJ1060" s="25"/>
      <c r="AK1060" s="25"/>
      <c r="AL1060" s="25"/>
      <c r="AM1060" s="25"/>
      <c r="AN1060" s="25"/>
      <c r="AO1060" s="25"/>
      <c r="AP1060" s="25"/>
      <c r="AQ1060" s="25"/>
      <c r="AR1060" s="25"/>
      <c r="AS1060" s="32"/>
      <c r="AT1060" s="32"/>
      <c r="AU1060" s="32"/>
      <c r="AV1060" s="32">
        <v>0</v>
      </c>
      <c r="AW1060" s="32">
        <v>0</v>
      </c>
      <c r="AX1060" s="32">
        <v>0</v>
      </c>
      <c r="AY1060" s="32">
        <v>15</v>
      </c>
      <c r="AZ1060" s="32">
        <v>40</v>
      </c>
      <c r="BA1060" s="32">
        <v>70</v>
      </c>
      <c r="BB1060" s="16">
        <f>IF(BA1060="Neg","Neg",BA1060*HLOOKUP(BB$3,T_GDP[#All],2,FALSE))</f>
        <v>72.32133884371919</v>
      </c>
      <c r="BC1060" s="16">
        <f>IF(BB1060="Neg","Neg",BB1060*HLOOKUP(BC$3,T_GDP[#All],2,FALSE))</f>
        <v>67.08447737529751</v>
      </c>
      <c r="BD1060" s="16">
        <f>IF(BC1060="Neg","Neg",BC1060*HLOOKUP(BD$3,T_GDP[#All],2,FALSE))</f>
        <v>75.315920930433364</v>
      </c>
      <c r="BE1060" s="16">
        <f>IF(BD1060="Neg","Neg",BD1060*HLOOKUP(BE$3,T_GDP[#All],2,FALSE))</f>
        <v>80.283753080760704</v>
      </c>
      <c r="BF1060" s="16">
        <f>IF(BE1060="Neg","Neg",BE1060*HLOOKUP(BF$3,T_GDP[#All],2,FALSE))</f>
        <v>81.728773120058491</v>
      </c>
      <c r="BG1060" s="16">
        <f>IF(BF1060="Neg","Neg",BF1060*HLOOKUP(BG$3,T_GDP[#All],2,FALSE))</f>
        <v>84.493454824542454</v>
      </c>
      <c r="BH1060" s="16">
        <f>IF(BG1060="Neg","Neg",BG1060*HLOOKUP(BH$3,T_GDP[#All],2,FALSE))</f>
        <v>87.234079528867511</v>
      </c>
      <c r="BI1060" s="16">
        <f>IF(BH1060="Neg","Neg",BH1060*HLOOKUP(BI$3,T_GDP[#All],2,FALSE))</f>
        <v>90.558696641867471</v>
      </c>
      <c r="BJ1060" s="16">
        <f>IF(BI1060="Neg","Neg",BI1060*HLOOKUP(BJ$3,T_GDP[#All],2,FALSE))</f>
        <v>94.119125752908957</v>
      </c>
    </row>
    <row r="1061" spans="1:62" ht="13.9" customHeight="1" x14ac:dyDescent="0.25">
      <c r="A1061" s="6"/>
      <c r="B1061" s="30" t="s">
        <v>446</v>
      </c>
      <c r="C1061" s="36" t="s">
        <v>1580</v>
      </c>
      <c r="D1061" s="30" t="s">
        <v>2129</v>
      </c>
      <c r="E1061" s="23"/>
      <c r="F1061" s="23"/>
      <c r="G1061" s="23"/>
      <c r="H1061" s="23"/>
      <c r="I1061" s="23"/>
      <c r="J1061" s="23"/>
      <c r="K1061" s="23"/>
      <c r="L1061" s="23"/>
      <c r="M1061" s="23"/>
      <c r="N1061" s="15"/>
      <c r="O1061" s="15"/>
      <c r="P1061" s="15"/>
      <c r="Q1061" s="15"/>
      <c r="R1061" s="15"/>
      <c r="S1061" s="15"/>
      <c r="T1061" s="15"/>
      <c r="U1061" s="15"/>
      <c r="V1061" s="15"/>
      <c r="W1061" s="15"/>
      <c r="X1061" s="15"/>
      <c r="Y1061" s="15"/>
      <c r="Z1061" s="15"/>
      <c r="AA1061" s="15"/>
      <c r="AB1061" s="15"/>
      <c r="AC1061" s="15"/>
      <c r="AD1061" s="15"/>
      <c r="AE1061" s="15"/>
      <c r="AF1061" s="15"/>
      <c r="AG1061" s="15"/>
      <c r="AH1061" s="15"/>
      <c r="AI1061" s="25"/>
      <c r="AJ1061" s="25"/>
      <c r="AK1061" s="25"/>
      <c r="AL1061" s="25"/>
      <c r="AM1061" s="25"/>
      <c r="AN1061" s="25"/>
      <c r="AO1061" s="25"/>
      <c r="AP1061" s="25"/>
      <c r="AQ1061" s="25"/>
      <c r="AR1061" s="25"/>
      <c r="AS1061" s="32"/>
      <c r="AT1061" s="32"/>
      <c r="AU1061" s="32"/>
      <c r="AV1061" s="32">
        <v>-30</v>
      </c>
      <c r="AW1061" s="32">
        <v>-10</v>
      </c>
      <c r="AX1061" s="32">
        <v>0</v>
      </c>
      <c r="AY1061" s="32">
        <v>0</v>
      </c>
      <c r="AZ1061" s="32">
        <v>0</v>
      </c>
      <c r="BA1061" s="32">
        <v>0</v>
      </c>
      <c r="BB1061" s="16">
        <f>IF(BA1061="Neg","Neg",BA1061*HLOOKUP(BB$3,T_GDP[#All],2,FALSE))</f>
        <v>0</v>
      </c>
      <c r="BC1061" s="16">
        <f>IF(BB1061="Neg","Neg",BB1061*HLOOKUP(BC$3,T_GDP[#All],2,FALSE))</f>
        <v>0</v>
      </c>
      <c r="BD1061" s="16">
        <f>IF(BC1061="Neg","Neg",BC1061*HLOOKUP(BD$3,T_GDP[#All],2,FALSE))</f>
        <v>0</v>
      </c>
      <c r="BE1061" s="16">
        <f>IF(BD1061="Neg","Neg",BD1061*HLOOKUP(BE$3,T_GDP[#All],2,FALSE))</f>
        <v>0</v>
      </c>
      <c r="BF1061" s="16">
        <f>IF(BE1061="Neg","Neg",BE1061*HLOOKUP(BF$3,T_GDP[#All],2,FALSE))</f>
        <v>0</v>
      </c>
      <c r="BG1061" s="16">
        <f>IF(BF1061="Neg","Neg",BF1061*HLOOKUP(BG$3,T_GDP[#All],2,FALSE))</f>
        <v>0</v>
      </c>
      <c r="BH1061" s="16">
        <f>IF(BG1061="Neg","Neg",BG1061*HLOOKUP(BH$3,T_GDP[#All],2,FALSE))</f>
        <v>0</v>
      </c>
      <c r="BI1061" s="16">
        <f>IF(BH1061="Neg","Neg",BH1061*HLOOKUP(BI$3,T_GDP[#All],2,FALSE))</f>
        <v>0</v>
      </c>
      <c r="BJ1061" s="16">
        <f>IF(BI1061="Neg","Neg",BI1061*HLOOKUP(BJ$3,T_GDP[#All],2,FALSE))</f>
        <v>0</v>
      </c>
    </row>
    <row r="1062" spans="1:62" ht="13.9" customHeight="1" x14ac:dyDescent="0.25">
      <c r="A1062" s="6"/>
      <c r="B1062" s="30" t="s">
        <v>446</v>
      </c>
      <c r="C1062" s="36" t="s">
        <v>1581</v>
      </c>
      <c r="D1062" s="30" t="s">
        <v>777</v>
      </c>
      <c r="E1062" s="23"/>
      <c r="F1062" s="23"/>
      <c r="G1062" s="23"/>
      <c r="H1062" s="23"/>
      <c r="I1062" s="23"/>
      <c r="J1062" s="23"/>
      <c r="K1062" s="23"/>
      <c r="L1062" s="23"/>
      <c r="M1062" s="23"/>
      <c r="N1062" s="15"/>
      <c r="O1062" s="15"/>
      <c r="P1062" s="15"/>
      <c r="Q1062" s="15"/>
      <c r="R1062" s="15"/>
      <c r="S1062" s="15"/>
      <c r="T1062" s="15"/>
      <c r="U1062" s="15"/>
      <c r="V1062" s="15"/>
      <c r="W1062" s="15"/>
      <c r="X1062" s="15"/>
      <c r="Y1062" s="15"/>
      <c r="Z1062" s="15"/>
      <c r="AA1062" s="15"/>
      <c r="AB1062" s="15"/>
      <c r="AC1062" s="15"/>
      <c r="AD1062" s="15"/>
      <c r="AE1062" s="15"/>
      <c r="AF1062" s="15"/>
      <c r="AG1062" s="15"/>
      <c r="AH1062" s="15"/>
      <c r="AI1062" s="25"/>
      <c r="AJ1062" s="25"/>
      <c r="AK1062" s="25"/>
      <c r="AL1062" s="25"/>
      <c r="AM1062" s="25"/>
      <c r="AN1062" s="25"/>
      <c r="AO1062" s="25"/>
      <c r="AP1062" s="25"/>
      <c r="AQ1062" s="25"/>
      <c r="AR1062" s="25"/>
      <c r="AS1062" s="32"/>
      <c r="AT1062" s="32"/>
      <c r="AU1062" s="32"/>
      <c r="AV1062" s="32">
        <v>0</v>
      </c>
      <c r="AW1062" s="32">
        <v>0</v>
      </c>
      <c r="AX1062" s="32">
        <v>-5</v>
      </c>
      <c r="AY1062" s="32">
        <v>15</v>
      </c>
      <c r="AZ1062" s="32">
        <v>230</v>
      </c>
      <c r="BA1062" s="32">
        <v>215</v>
      </c>
      <c r="BB1062" s="16">
        <f>IF(BA1062="Neg","Neg",BA1062*HLOOKUP(BB$3,T_GDP[#All],2,FALSE))</f>
        <v>222.12982644856609</v>
      </c>
      <c r="BC1062" s="16">
        <f>IF(BB1062="Neg","Neg",BB1062*HLOOKUP(BC$3,T_GDP[#All],2,FALSE))</f>
        <v>206.04518050984237</v>
      </c>
      <c r="BD1062" s="16">
        <f>IF(BC1062="Neg","Neg",BC1062*HLOOKUP(BD$3,T_GDP[#All],2,FALSE))</f>
        <v>231.32747142918822</v>
      </c>
      <c r="BE1062" s="16">
        <f>IF(BD1062="Neg","Neg",BD1062*HLOOKUP(BE$3,T_GDP[#All],2,FALSE))</f>
        <v>246.58581303376505</v>
      </c>
      <c r="BF1062" s="16">
        <f>IF(BE1062="Neg","Neg",BE1062*HLOOKUP(BF$3,T_GDP[#All],2,FALSE))</f>
        <v>251.02408886875111</v>
      </c>
      <c r="BG1062" s="16">
        <f>IF(BF1062="Neg","Neg",BF1062*HLOOKUP(BG$3,T_GDP[#All],2,FALSE))</f>
        <v>259.51561124680899</v>
      </c>
      <c r="BH1062" s="16">
        <f>IF(BG1062="Neg","Neg",BG1062*HLOOKUP(BH$3,T_GDP[#All],2,FALSE))</f>
        <v>267.93324426723592</v>
      </c>
      <c r="BI1062" s="16">
        <f>IF(BH1062="Neg","Neg",BH1062*HLOOKUP(BI$3,T_GDP[#All],2,FALSE))</f>
        <v>278.14456825716434</v>
      </c>
      <c r="BJ1062" s="16">
        <f>IF(BI1062="Neg","Neg",BI1062*HLOOKUP(BJ$3,T_GDP[#All],2,FALSE))</f>
        <v>289.0801719553632</v>
      </c>
    </row>
    <row r="1063" spans="1:62" ht="13.9" customHeight="1" x14ac:dyDescent="0.25">
      <c r="A1063" s="6"/>
      <c r="B1063" s="30" t="s">
        <v>446</v>
      </c>
      <c r="C1063" s="36" t="s">
        <v>1582</v>
      </c>
      <c r="D1063" s="30" t="s">
        <v>725</v>
      </c>
      <c r="E1063" s="23"/>
      <c r="F1063" s="23"/>
      <c r="G1063" s="23"/>
      <c r="H1063" s="23"/>
      <c r="I1063" s="23"/>
      <c r="J1063" s="23"/>
      <c r="K1063" s="23"/>
      <c r="L1063" s="23"/>
      <c r="M1063" s="23"/>
      <c r="N1063" s="15"/>
      <c r="O1063" s="15"/>
      <c r="P1063" s="15"/>
      <c r="Q1063" s="15"/>
      <c r="R1063" s="15"/>
      <c r="S1063" s="15"/>
      <c r="T1063" s="15"/>
      <c r="U1063" s="15"/>
      <c r="V1063" s="15"/>
      <c r="W1063" s="15"/>
      <c r="X1063" s="15"/>
      <c r="Y1063" s="15"/>
      <c r="Z1063" s="15"/>
      <c r="AA1063" s="15"/>
      <c r="AB1063" s="15"/>
      <c r="AC1063" s="15"/>
      <c r="AD1063" s="15"/>
      <c r="AE1063" s="15"/>
      <c r="AF1063" s="15"/>
      <c r="AG1063" s="15"/>
      <c r="AH1063" s="15"/>
      <c r="AI1063" s="25"/>
      <c r="AJ1063" s="25"/>
      <c r="AK1063" s="25"/>
      <c r="AL1063" s="25"/>
      <c r="AM1063" s="25"/>
      <c r="AN1063" s="25"/>
      <c r="AO1063" s="25"/>
      <c r="AP1063" s="25"/>
      <c r="AQ1063" s="25"/>
      <c r="AR1063" s="25"/>
      <c r="AS1063" s="32"/>
      <c r="AT1063" s="32"/>
      <c r="AU1063" s="32"/>
      <c r="AV1063" s="32">
        <v>0</v>
      </c>
      <c r="AW1063" s="32">
        <v>0</v>
      </c>
      <c r="AX1063" s="32">
        <v>15</v>
      </c>
      <c r="AY1063" s="32">
        <v>40</v>
      </c>
      <c r="AZ1063" s="32">
        <v>35</v>
      </c>
      <c r="BA1063" s="32">
        <v>40</v>
      </c>
      <c r="BB1063" s="16">
        <f>IF(BA1063="Neg","Neg",BA1063*HLOOKUP(BB$3,T_GDP[#All],2,FALSE))</f>
        <v>41.326479339268111</v>
      </c>
      <c r="BC1063" s="16">
        <f>IF(BB1063="Neg","Neg",BB1063*HLOOKUP(BC$3,T_GDP[#All],2,FALSE))</f>
        <v>38.333987071598578</v>
      </c>
      <c r="BD1063" s="16">
        <f>IF(BC1063="Neg","Neg",BC1063*HLOOKUP(BD$3,T_GDP[#All],2,FALSE))</f>
        <v>43.037669103104783</v>
      </c>
      <c r="BE1063" s="16">
        <f>IF(BD1063="Neg","Neg",BD1063*HLOOKUP(BE$3,T_GDP[#All],2,FALSE))</f>
        <v>45.876430331863261</v>
      </c>
      <c r="BF1063" s="16">
        <f>IF(BE1063="Neg","Neg",BE1063*HLOOKUP(BF$3,T_GDP[#All],2,FALSE))</f>
        <v>46.70215606860485</v>
      </c>
      <c r="BG1063" s="16">
        <f>IF(BF1063="Neg","Neg",BF1063*HLOOKUP(BG$3,T_GDP[#All],2,FALSE))</f>
        <v>48.281974185452832</v>
      </c>
      <c r="BH1063" s="16">
        <f>IF(BG1063="Neg","Neg",BG1063*HLOOKUP(BH$3,T_GDP[#All],2,FALSE))</f>
        <v>49.84804544506715</v>
      </c>
      <c r="BI1063" s="16">
        <f>IF(BH1063="Neg","Neg",BH1063*HLOOKUP(BI$3,T_GDP[#All],2,FALSE))</f>
        <v>51.747826652495696</v>
      </c>
      <c r="BJ1063" s="16">
        <f>IF(BI1063="Neg","Neg",BI1063*HLOOKUP(BJ$3,T_GDP[#All],2,FALSE))</f>
        <v>53.782357573090835</v>
      </c>
    </row>
    <row r="1064" spans="1:62" ht="13.9" customHeight="1" x14ac:dyDescent="0.25">
      <c r="A1064" s="6"/>
      <c r="B1064" s="30" t="s">
        <v>446</v>
      </c>
      <c r="C1064" s="36" t="s">
        <v>1582</v>
      </c>
      <c r="D1064" s="30" t="s">
        <v>723</v>
      </c>
      <c r="E1064" s="23"/>
      <c r="F1064" s="23"/>
      <c r="G1064" s="23"/>
      <c r="H1064" s="23"/>
      <c r="I1064" s="23"/>
      <c r="J1064" s="23"/>
      <c r="K1064" s="23"/>
      <c r="L1064" s="23"/>
      <c r="M1064" s="23"/>
      <c r="N1064" s="15"/>
      <c r="O1064" s="15"/>
      <c r="P1064" s="15"/>
      <c r="Q1064" s="15"/>
      <c r="R1064" s="15"/>
      <c r="S1064" s="15"/>
      <c r="T1064" s="15"/>
      <c r="U1064" s="15"/>
      <c r="V1064" s="15"/>
      <c r="W1064" s="15"/>
      <c r="X1064" s="15"/>
      <c r="Y1064" s="15"/>
      <c r="Z1064" s="15"/>
      <c r="AA1064" s="15"/>
      <c r="AB1064" s="15"/>
      <c r="AC1064" s="15"/>
      <c r="AD1064" s="15"/>
      <c r="AE1064" s="15"/>
      <c r="AF1064" s="15"/>
      <c r="AG1064" s="15"/>
      <c r="AH1064" s="15"/>
      <c r="AI1064" s="25"/>
      <c r="AJ1064" s="25"/>
      <c r="AK1064" s="25"/>
      <c r="AL1064" s="25"/>
      <c r="AM1064" s="25"/>
      <c r="AN1064" s="25"/>
      <c r="AO1064" s="25"/>
      <c r="AP1064" s="25"/>
      <c r="AQ1064" s="25"/>
      <c r="AR1064" s="25"/>
      <c r="AS1064" s="32"/>
      <c r="AT1064" s="32"/>
      <c r="AU1064" s="32"/>
      <c r="AV1064" s="32">
        <v>0</v>
      </c>
      <c r="AW1064" s="32">
        <v>0</v>
      </c>
      <c r="AX1064" s="32">
        <v>0</v>
      </c>
      <c r="AY1064" s="32">
        <v>5</v>
      </c>
      <c r="AZ1064" s="32">
        <v>10</v>
      </c>
      <c r="BA1064" s="32">
        <v>10</v>
      </c>
      <c r="BB1064" s="16">
        <f>IF(BA1064="Neg","Neg",BA1064*HLOOKUP(BB$3,T_GDP[#All],2,FALSE))</f>
        <v>10.331619834817028</v>
      </c>
      <c r="BC1064" s="16">
        <f>IF(BB1064="Neg","Neg",BB1064*HLOOKUP(BC$3,T_GDP[#All],2,FALSE))</f>
        <v>9.5834967678996446</v>
      </c>
      <c r="BD1064" s="16">
        <f>IF(BC1064="Neg","Neg",BC1064*HLOOKUP(BD$3,T_GDP[#All],2,FALSE))</f>
        <v>10.759417275776196</v>
      </c>
      <c r="BE1064" s="16">
        <f>IF(BD1064="Neg","Neg",BD1064*HLOOKUP(BE$3,T_GDP[#All],2,FALSE))</f>
        <v>11.469107582965815</v>
      </c>
      <c r="BF1064" s="16">
        <f>IF(BE1064="Neg","Neg",BE1064*HLOOKUP(BF$3,T_GDP[#All],2,FALSE))</f>
        <v>11.675539017151213</v>
      </c>
      <c r="BG1064" s="16">
        <f>IF(BF1064="Neg","Neg",BF1064*HLOOKUP(BG$3,T_GDP[#All],2,FALSE))</f>
        <v>12.070493546363208</v>
      </c>
      <c r="BH1064" s="16">
        <f>IF(BG1064="Neg","Neg",BG1064*HLOOKUP(BH$3,T_GDP[#All],2,FALSE))</f>
        <v>12.462011361266788</v>
      </c>
      <c r="BI1064" s="16">
        <f>IF(BH1064="Neg","Neg",BH1064*HLOOKUP(BI$3,T_GDP[#All],2,FALSE))</f>
        <v>12.936956663123924</v>
      </c>
      <c r="BJ1064" s="16">
        <f>IF(BI1064="Neg","Neg",BI1064*HLOOKUP(BJ$3,T_GDP[#All],2,FALSE))</f>
        <v>13.445589393272709</v>
      </c>
    </row>
    <row r="1065" spans="1:62" ht="13.9" customHeight="1" x14ac:dyDescent="0.25">
      <c r="A1065" s="6"/>
      <c r="B1065" s="30" t="s">
        <v>446</v>
      </c>
      <c r="C1065" s="36" t="s">
        <v>1582</v>
      </c>
      <c r="D1065" s="30" t="s">
        <v>738</v>
      </c>
      <c r="E1065" s="23"/>
      <c r="F1065" s="23"/>
      <c r="G1065" s="23"/>
      <c r="H1065" s="23"/>
      <c r="I1065" s="23"/>
      <c r="J1065" s="23"/>
      <c r="K1065" s="23"/>
      <c r="L1065" s="23"/>
      <c r="M1065" s="23"/>
      <c r="N1065" s="15"/>
      <c r="O1065" s="15"/>
      <c r="P1065" s="15"/>
      <c r="Q1065" s="15"/>
      <c r="R1065" s="15"/>
      <c r="S1065" s="15"/>
      <c r="T1065" s="15"/>
      <c r="U1065" s="15"/>
      <c r="V1065" s="15"/>
      <c r="W1065" s="15"/>
      <c r="X1065" s="15"/>
      <c r="Y1065" s="15"/>
      <c r="Z1065" s="15"/>
      <c r="AA1065" s="15"/>
      <c r="AB1065" s="15"/>
      <c r="AC1065" s="15"/>
      <c r="AD1065" s="15"/>
      <c r="AE1065" s="15"/>
      <c r="AF1065" s="15"/>
      <c r="AG1065" s="15"/>
      <c r="AH1065" s="15"/>
      <c r="AI1065" s="25"/>
      <c r="AJ1065" s="25"/>
      <c r="AK1065" s="25"/>
      <c r="AL1065" s="25"/>
      <c r="AM1065" s="25"/>
      <c r="AN1065" s="25"/>
      <c r="AO1065" s="25"/>
      <c r="AP1065" s="25"/>
      <c r="AQ1065" s="25"/>
      <c r="AR1065" s="25"/>
      <c r="AS1065" s="32"/>
      <c r="AT1065" s="32"/>
      <c r="AU1065" s="32"/>
      <c r="AV1065" s="32">
        <v>0</v>
      </c>
      <c r="AW1065" s="32">
        <v>0</v>
      </c>
      <c r="AX1065" s="32">
        <v>0</v>
      </c>
      <c r="AY1065" s="32">
        <v>5</v>
      </c>
      <c r="AZ1065" s="32">
        <v>0</v>
      </c>
      <c r="BA1065" s="32">
        <v>0</v>
      </c>
      <c r="BB1065" s="16">
        <f>IF(BA1065="Neg","Neg",BA1065*HLOOKUP(BB$3,T_GDP[#All],2,FALSE))</f>
        <v>0</v>
      </c>
      <c r="BC1065" s="16">
        <f>IF(BB1065="Neg","Neg",BB1065*HLOOKUP(BC$3,T_GDP[#All],2,FALSE))</f>
        <v>0</v>
      </c>
      <c r="BD1065" s="16">
        <f>IF(BC1065="Neg","Neg",BC1065*HLOOKUP(BD$3,T_GDP[#All],2,FALSE))</f>
        <v>0</v>
      </c>
      <c r="BE1065" s="16">
        <f>IF(BD1065="Neg","Neg",BD1065*HLOOKUP(BE$3,T_GDP[#All],2,FALSE))</f>
        <v>0</v>
      </c>
      <c r="BF1065" s="16">
        <f>IF(BE1065="Neg","Neg",BE1065*HLOOKUP(BF$3,T_GDP[#All],2,FALSE))</f>
        <v>0</v>
      </c>
      <c r="BG1065" s="16">
        <f>IF(BF1065="Neg","Neg",BF1065*HLOOKUP(BG$3,T_GDP[#All],2,FALSE))</f>
        <v>0</v>
      </c>
      <c r="BH1065" s="16">
        <f>IF(BG1065="Neg","Neg",BG1065*HLOOKUP(BH$3,T_GDP[#All],2,FALSE))</f>
        <v>0</v>
      </c>
      <c r="BI1065" s="16">
        <f>IF(BH1065="Neg","Neg",BH1065*HLOOKUP(BI$3,T_GDP[#All],2,FALSE))</f>
        <v>0</v>
      </c>
      <c r="BJ1065" s="16">
        <f>IF(BI1065="Neg","Neg",BI1065*HLOOKUP(BJ$3,T_GDP[#All],2,FALSE))</f>
        <v>0</v>
      </c>
    </row>
    <row r="1066" spans="1:62" ht="13.9" customHeight="1" x14ac:dyDescent="0.25">
      <c r="A1066" s="6"/>
      <c r="B1066" s="30" t="s">
        <v>446</v>
      </c>
      <c r="C1066" s="36" t="s">
        <v>454</v>
      </c>
      <c r="D1066" s="30" t="s">
        <v>731</v>
      </c>
      <c r="E1066" s="23"/>
      <c r="F1066" s="23"/>
      <c r="G1066" s="23"/>
      <c r="H1066" s="23"/>
      <c r="I1066" s="23"/>
      <c r="J1066" s="23"/>
      <c r="K1066" s="23"/>
      <c r="L1066" s="23"/>
      <c r="M1066" s="23"/>
      <c r="N1066" s="15"/>
      <c r="O1066" s="15"/>
      <c r="P1066" s="15"/>
      <c r="Q1066" s="15"/>
      <c r="R1066" s="15"/>
      <c r="S1066" s="15"/>
      <c r="T1066" s="15"/>
      <c r="U1066" s="15"/>
      <c r="V1066" s="15"/>
      <c r="W1066" s="15"/>
      <c r="X1066" s="15"/>
      <c r="Y1066" s="15"/>
      <c r="Z1066" s="15"/>
      <c r="AA1066" s="15"/>
      <c r="AB1066" s="15"/>
      <c r="AC1066" s="15"/>
      <c r="AD1066" s="15"/>
      <c r="AE1066" s="15"/>
      <c r="AF1066" s="15"/>
      <c r="AG1066" s="15"/>
      <c r="AH1066" s="15"/>
      <c r="AI1066" s="25"/>
      <c r="AJ1066" s="25"/>
      <c r="AK1066" s="25"/>
      <c r="AL1066" s="25"/>
      <c r="AM1066" s="25"/>
      <c r="AN1066" s="25"/>
      <c r="AO1066" s="25"/>
      <c r="AP1066" s="25"/>
      <c r="AQ1066" s="25"/>
      <c r="AR1066" s="25"/>
      <c r="AS1066" s="32"/>
      <c r="AT1066" s="32"/>
      <c r="AU1066" s="32"/>
      <c r="AV1066" s="32">
        <v>0</v>
      </c>
      <c r="AW1066" s="32">
        <v>30</v>
      </c>
      <c r="AX1066" s="32">
        <v>60</v>
      </c>
      <c r="AY1066" s="32">
        <v>35</v>
      </c>
      <c r="AZ1066" s="32">
        <v>10</v>
      </c>
      <c r="BA1066" s="32">
        <v>5</v>
      </c>
      <c r="BB1066" s="16">
        <f>IF(BA1066="Neg","Neg",BA1066*HLOOKUP(BB$3,T_GDP[#All],2,FALSE))</f>
        <v>5.1658099174085139</v>
      </c>
      <c r="BC1066" s="16">
        <f>IF(BB1066="Neg","Neg",BB1066*HLOOKUP(BC$3,T_GDP[#All],2,FALSE))</f>
        <v>4.7917483839498223</v>
      </c>
      <c r="BD1066" s="16">
        <f>IF(BC1066="Neg","Neg",BC1066*HLOOKUP(BD$3,T_GDP[#All],2,FALSE))</f>
        <v>5.3797086378880978</v>
      </c>
      <c r="BE1066" s="16">
        <f>IF(BD1066="Neg","Neg",BD1066*HLOOKUP(BE$3,T_GDP[#All],2,FALSE))</f>
        <v>5.7345537914829077</v>
      </c>
      <c r="BF1066" s="16">
        <f>IF(BE1066="Neg","Neg",BE1066*HLOOKUP(BF$3,T_GDP[#All],2,FALSE))</f>
        <v>5.8377695085756063</v>
      </c>
      <c r="BG1066" s="16">
        <f>IF(BF1066="Neg","Neg",BF1066*HLOOKUP(BG$3,T_GDP[#All],2,FALSE))</f>
        <v>6.035246773181604</v>
      </c>
      <c r="BH1066" s="16">
        <f>IF(BG1066="Neg","Neg",BG1066*HLOOKUP(BH$3,T_GDP[#All],2,FALSE))</f>
        <v>6.2310056806333938</v>
      </c>
      <c r="BI1066" s="16">
        <f>IF(BH1066="Neg","Neg",BH1066*HLOOKUP(BI$3,T_GDP[#All],2,FALSE))</f>
        <v>6.4684783315619621</v>
      </c>
      <c r="BJ1066" s="16">
        <f>IF(BI1066="Neg","Neg",BI1066*HLOOKUP(BJ$3,T_GDP[#All],2,FALSE))</f>
        <v>6.7227946966363543</v>
      </c>
    </row>
    <row r="1067" spans="1:62" ht="13.9" customHeight="1" x14ac:dyDescent="0.25">
      <c r="A1067" s="6"/>
      <c r="B1067" s="30" t="s">
        <v>446</v>
      </c>
      <c r="C1067" s="36" t="s">
        <v>454</v>
      </c>
      <c r="D1067" s="30" t="s">
        <v>725</v>
      </c>
      <c r="E1067" s="23"/>
      <c r="F1067" s="23"/>
      <c r="G1067" s="23"/>
      <c r="H1067" s="23"/>
      <c r="I1067" s="23"/>
      <c r="J1067" s="23"/>
      <c r="K1067" s="23"/>
      <c r="L1067" s="23"/>
      <c r="M1067" s="23"/>
      <c r="N1067" s="15"/>
      <c r="O1067" s="15"/>
      <c r="P1067" s="15"/>
      <c r="Q1067" s="15"/>
      <c r="R1067" s="15"/>
      <c r="S1067" s="15"/>
      <c r="T1067" s="15"/>
      <c r="U1067" s="15"/>
      <c r="V1067" s="15"/>
      <c r="W1067" s="15"/>
      <c r="X1067" s="15"/>
      <c r="Y1067" s="15"/>
      <c r="Z1067" s="15"/>
      <c r="AA1067" s="15"/>
      <c r="AB1067" s="15"/>
      <c r="AC1067" s="15"/>
      <c r="AD1067" s="15"/>
      <c r="AE1067" s="15"/>
      <c r="AF1067" s="15"/>
      <c r="AG1067" s="15"/>
      <c r="AH1067" s="15"/>
      <c r="AI1067" s="25"/>
      <c r="AJ1067" s="25"/>
      <c r="AK1067" s="25"/>
      <c r="AL1067" s="25"/>
      <c r="AM1067" s="25"/>
      <c r="AN1067" s="25"/>
      <c r="AO1067" s="25"/>
      <c r="AP1067" s="25"/>
      <c r="AQ1067" s="25"/>
      <c r="AR1067" s="25"/>
      <c r="AS1067" s="32"/>
      <c r="AT1067" s="32"/>
      <c r="AU1067" s="32"/>
      <c r="AV1067" s="32">
        <v>0</v>
      </c>
      <c r="AW1067" s="32">
        <v>30</v>
      </c>
      <c r="AX1067" s="32">
        <v>55</v>
      </c>
      <c r="AY1067" s="32">
        <v>30</v>
      </c>
      <c r="AZ1067" s="32">
        <v>0</v>
      </c>
      <c r="BA1067" s="32">
        <v>0</v>
      </c>
      <c r="BB1067" s="16">
        <f>IF(BA1067="Neg","Neg",BA1067*HLOOKUP(BB$3,T_GDP[#All],2,FALSE))</f>
        <v>0</v>
      </c>
      <c r="BC1067" s="16">
        <f>IF(BB1067="Neg","Neg",BB1067*HLOOKUP(BC$3,T_GDP[#All],2,FALSE))</f>
        <v>0</v>
      </c>
      <c r="BD1067" s="16">
        <f>IF(BC1067="Neg","Neg",BC1067*HLOOKUP(BD$3,T_GDP[#All],2,FALSE))</f>
        <v>0</v>
      </c>
      <c r="BE1067" s="16">
        <f>IF(BD1067="Neg","Neg",BD1067*HLOOKUP(BE$3,T_GDP[#All],2,FALSE))</f>
        <v>0</v>
      </c>
      <c r="BF1067" s="16">
        <f>IF(BE1067="Neg","Neg",BE1067*HLOOKUP(BF$3,T_GDP[#All],2,FALSE))</f>
        <v>0</v>
      </c>
      <c r="BG1067" s="16">
        <f>IF(BF1067="Neg","Neg",BF1067*HLOOKUP(BG$3,T_GDP[#All],2,FALSE))</f>
        <v>0</v>
      </c>
      <c r="BH1067" s="16">
        <f>IF(BG1067="Neg","Neg",BG1067*HLOOKUP(BH$3,T_GDP[#All],2,FALSE))</f>
        <v>0</v>
      </c>
      <c r="BI1067" s="16">
        <f>IF(BH1067="Neg","Neg",BH1067*HLOOKUP(BI$3,T_GDP[#All],2,FALSE))</f>
        <v>0</v>
      </c>
      <c r="BJ1067" s="16">
        <f>IF(BI1067="Neg","Neg",BI1067*HLOOKUP(BJ$3,T_GDP[#All],2,FALSE))</f>
        <v>0</v>
      </c>
    </row>
    <row r="1068" spans="1:62" ht="13.9" customHeight="1" x14ac:dyDescent="0.25">
      <c r="A1068" s="6"/>
      <c r="B1068" s="30" t="s">
        <v>446</v>
      </c>
      <c r="C1068" s="36" t="s">
        <v>454</v>
      </c>
      <c r="D1068" s="30" t="s">
        <v>2129</v>
      </c>
      <c r="E1068" s="23"/>
      <c r="F1068" s="23"/>
      <c r="G1068" s="23"/>
      <c r="H1068" s="23"/>
      <c r="I1068" s="23"/>
      <c r="J1068" s="23"/>
      <c r="K1068" s="23"/>
      <c r="L1068" s="23"/>
      <c r="M1068" s="23"/>
      <c r="N1068" s="15"/>
      <c r="O1068" s="15"/>
      <c r="P1068" s="15"/>
      <c r="Q1068" s="15"/>
      <c r="R1068" s="15"/>
      <c r="S1068" s="15"/>
      <c r="T1068" s="15"/>
      <c r="U1068" s="15"/>
      <c r="V1068" s="15"/>
      <c r="W1068" s="15"/>
      <c r="X1068" s="15"/>
      <c r="Y1068" s="15"/>
      <c r="Z1068" s="15"/>
      <c r="AA1068" s="15"/>
      <c r="AB1068" s="15"/>
      <c r="AC1068" s="15"/>
      <c r="AD1068" s="15"/>
      <c r="AE1068" s="15"/>
      <c r="AF1068" s="15"/>
      <c r="AG1068" s="15"/>
      <c r="AH1068" s="15"/>
      <c r="AI1068" s="25"/>
      <c r="AJ1068" s="25"/>
      <c r="AK1068" s="25"/>
      <c r="AL1068" s="25"/>
      <c r="AM1068" s="25"/>
      <c r="AN1068" s="25"/>
      <c r="AO1068" s="25"/>
      <c r="AP1068" s="25"/>
      <c r="AQ1068" s="25"/>
      <c r="AR1068" s="25"/>
      <c r="AS1068" s="32"/>
      <c r="AT1068" s="32"/>
      <c r="AU1068" s="32"/>
      <c r="AV1068" s="32">
        <v>0</v>
      </c>
      <c r="AW1068" s="32">
        <v>5</v>
      </c>
      <c r="AX1068" s="32">
        <v>15</v>
      </c>
      <c r="AY1068" s="32">
        <v>5</v>
      </c>
      <c r="AZ1068" s="32">
        <v>0</v>
      </c>
      <c r="BA1068" s="32">
        <v>0</v>
      </c>
      <c r="BB1068" s="16">
        <f>IF(BA1068="Neg","Neg",BA1068*HLOOKUP(BB$3,T_GDP[#All],2,FALSE))</f>
        <v>0</v>
      </c>
      <c r="BC1068" s="16">
        <f>IF(BB1068="Neg","Neg",BB1068*HLOOKUP(BC$3,T_GDP[#All],2,FALSE))</f>
        <v>0</v>
      </c>
      <c r="BD1068" s="16">
        <f>IF(BC1068="Neg","Neg",BC1068*HLOOKUP(BD$3,T_GDP[#All],2,FALSE))</f>
        <v>0</v>
      </c>
      <c r="BE1068" s="16">
        <f>IF(BD1068="Neg","Neg",BD1068*HLOOKUP(BE$3,T_GDP[#All],2,FALSE))</f>
        <v>0</v>
      </c>
      <c r="BF1068" s="16">
        <f>IF(BE1068="Neg","Neg",BE1068*HLOOKUP(BF$3,T_GDP[#All],2,FALSE))</f>
        <v>0</v>
      </c>
      <c r="BG1068" s="16">
        <f>IF(BF1068="Neg","Neg",BF1068*HLOOKUP(BG$3,T_GDP[#All],2,FALSE))</f>
        <v>0</v>
      </c>
      <c r="BH1068" s="16">
        <f>IF(BG1068="Neg","Neg",BG1068*HLOOKUP(BH$3,T_GDP[#All],2,FALSE))</f>
        <v>0</v>
      </c>
      <c r="BI1068" s="16">
        <f>IF(BH1068="Neg","Neg",BH1068*HLOOKUP(BI$3,T_GDP[#All],2,FALSE))</f>
        <v>0</v>
      </c>
      <c r="BJ1068" s="16">
        <f>IF(BI1068="Neg","Neg",BI1068*HLOOKUP(BJ$3,T_GDP[#All],2,FALSE))</f>
        <v>0</v>
      </c>
    </row>
    <row r="1069" spans="1:62" ht="13.9" customHeight="1" x14ac:dyDescent="0.25">
      <c r="A1069" s="6"/>
      <c r="B1069" s="30" t="s">
        <v>446</v>
      </c>
      <c r="C1069" s="36" t="s">
        <v>454</v>
      </c>
      <c r="D1069" s="30" t="s">
        <v>738</v>
      </c>
      <c r="E1069" s="23"/>
      <c r="F1069" s="23"/>
      <c r="G1069" s="23"/>
      <c r="H1069" s="23"/>
      <c r="I1069" s="23"/>
      <c r="J1069" s="23"/>
      <c r="K1069" s="23"/>
      <c r="L1069" s="23"/>
      <c r="M1069" s="23"/>
      <c r="N1069" s="15"/>
      <c r="O1069" s="15"/>
      <c r="P1069" s="15"/>
      <c r="Q1069" s="15"/>
      <c r="R1069" s="15"/>
      <c r="S1069" s="15"/>
      <c r="T1069" s="15"/>
      <c r="U1069" s="15"/>
      <c r="V1069" s="15"/>
      <c r="W1069" s="15"/>
      <c r="X1069" s="15"/>
      <c r="Y1069" s="15"/>
      <c r="Z1069" s="15"/>
      <c r="AA1069" s="15"/>
      <c r="AB1069" s="15"/>
      <c r="AC1069" s="15"/>
      <c r="AD1069" s="15"/>
      <c r="AE1069" s="15"/>
      <c r="AF1069" s="15"/>
      <c r="AG1069" s="15"/>
      <c r="AH1069" s="15"/>
      <c r="AI1069" s="25"/>
      <c r="AJ1069" s="25"/>
      <c r="AK1069" s="25"/>
      <c r="AL1069" s="25"/>
      <c r="AM1069" s="25"/>
      <c r="AN1069" s="25"/>
      <c r="AO1069" s="25"/>
      <c r="AP1069" s="25"/>
      <c r="AQ1069" s="25"/>
      <c r="AR1069" s="25"/>
      <c r="AS1069" s="32"/>
      <c r="AT1069" s="32"/>
      <c r="AU1069" s="32"/>
      <c r="AV1069" s="32">
        <v>0</v>
      </c>
      <c r="AW1069" s="32">
        <v>5</v>
      </c>
      <c r="AX1069" s="32">
        <v>5</v>
      </c>
      <c r="AY1069" s="32">
        <v>5</v>
      </c>
      <c r="AZ1069" s="32">
        <v>0</v>
      </c>
      <c r="BA1069" s="32">
        <v>0</v>
      </c>
      <c r="BB1069" s="16">
        <f>IF(BA1069="Neg","Neg",BA1069*HLOOKUP(BB$3,T_GDP[#All],2,FALSE))</f>
        <v>0</v>
      </c>
      <c r="BC1069" s="16">
        <f>IF(BB1069="Neg","Neg",BB1069*HLOOKUP(BC$3,T_GDP[#All],2,FALSE))</f>
        <v>0</v>
      </c>
      <c r="BD1069" s="16">
        <f>IF(BC1069="Neg","Neg",BC1069*HLOOKUP(BD$3,T_GDP[#All],2,FALSE))</f>
        <v>0</v>
      </c>
      <c r="BE1069" s="16">
        <f>IF(BD1069="Neg","Neg",BD1069*HLOOKUP(BE$3,T_GDP[#All],2,FALSE))</f>
        <v>0</v>
      </c>
      <c r="BF1069" s="16">
        <f>IF(BE1069="Neg","Neg",BE1069*HLOOKUP(BF$3,T_GDP[#All],2,FALSE))</f>
        <v>0</v>
      </c>
      <c r="BG1069" s="16">
        <f>IF(BF1069="Neg","Neg",BF1069*HLOOKUP(BG$3,T_GDP[#All],2,FALSE))</f>
        <v>0</v>
      </c>
      <c r="BH1069" s="16">
        <f>IF(BG1069="Neg","Neg",BG1069*HLOOKUP(BH$3,T_GDP[#All],2,FALSE))</f>
        <v>0</v>
      </c>
      <c r="BI1069" s="16">
        <f>IF(BH1069="Neg","Neg",BH1069*HLOOKUP(BI$3,T_GDP[#All],2,FALSE))</f>
        <v>0</v>
      </c>
      <c r="BJ1069" s="16">
        <f>IF(BI1069="Neg","Neg",BI1069*HLOOKUP(BJ$3,T_GDP[#All],2,FALSE))</f>
        <v>0</v>
      </c>
    </row>
    <row r="1070" spans="1:62" ht="13.9" customHeight="1" x14ac:dyDescent="0.25">
      <c r="A1070" s="6"/>
      <c r="B1070" s="30" t="s">
        <v>446</v>
      </c>
      <c r="C1070" s="36" t="s">
        <v>2075</v>
      </c>
      <c r="D1070" s="30" t="s">
        <v>731</v>
      </c>
      <c r="E1070" s="23"/>
      <c r="F1070" s="23"/>
      <c r="G1070" s="23"/>
      <c r="H1070" s="23"/>
      <c r="I1070" s="23"/>
      <c r="J1070" s="23"/>
      <c r="K1070" s="23"/>
      <c r="L1070" s="23"/>
      <c r="M1070" s="23"/>
      <c r="N1070" s="15"/>
      <c r="O1070" s="15"/>
      <c r="P1070" s="15"/>
      <c r="Q1070" s="15"/>
      <c r="R1070" s="15"/>
      <c r="S1070" s="15"/>
      <c r="T1070" s="15"/>
      <c r="U1070" s="15"/>
      <c r="V1070" s="15"/>
      <c r="W1070" s="15"/>
      <c r="X1070" s="15"/>
      <c r="Y1070" s="15"/>
      <c r="Z1070" s="15"/>
      <c r="AA1070" s="15"/>
      <c r="AB1070" s="15"/>
      <c r="AC1070" s="15"/>
      <c r="AD1070" s="15"/>
      <c r="AE1070" s="15"/>
      <c r="AF1070" s="15"/>
      <c r="AG1070" s="15"/>
      <c r="AH1070" s="15"/>
      <c r="AI1070" s="25"/>
      <c r="AJ1070" s="25"/>
      <c r="AK1070" s="25"/>
      <c r="AL1070" s="25"/>
      <c r="AM1070" s="25"/>
      <c r="AN1070" s="25"/>
      <c r="AO1070" s="25"/>
      <c r="AP1070" s="25"/>
      <c r="AQ1070" s="25"/>
      <c r="AR1070" s="25"/>
      <c r="AS1070" s="32"/>
      <c r="AT1070" s="32"/>
      <c r="AU1070" s="32"/>
      <c r="AV1070" s="32">
        <v>0</v>
      </c>
      <c r="AW1070" s="32">
        <v>0</v>
      </c>
      <c r="AX1070" s="32">
        <v>5</v>
      </c>
      <c r="AY1070" s="32">
        <v>5</v>
      </c>
      <c r="AZ1070" s="32">
        <v>0</v>
      </c>
      <c r="BA1070" s="32">
        <v>0</v>
      </c>
      <c r="BB1070" s="16">
        <f>IF(BA1070="Neg","Neg",BA1070*HLOOKUP(BB$3,T_GDP[#All],2,FALSE))</f>
        <v>0</v>
      </c>
      <c r="BC1070" s="16">
        <f>IF(BB1070="Neg","Neg",BB1070*HLOOKUP(BC$3,T_GDP[#All],2,FALSE))</f>
        <v>0</v>
      </c>
      <c r="BD1070" s="16">
        <f>IF(BC1070="Neg","Neg",BC1070*HLOOKUP(BD$3,T_GDP[#All],2,FALSE))</f>
        <v>0</v>
      </c>
      <c r="BE1070" s="16">
        <f>IF(BD1070="Neg","Neg",BD1070*HLOOKUP(BE$3,T_GDP[#All],2,FALSE))</f>
        <v>0</v>
      </c>
      <c r="BF1070" s="16">
        <f>IF(BE1070="Neg","Neg",BE1070*HLOOKUP(BF$3,T_GDP[#All],2,FALSE))</f>
        <v>0</v>
      </c>
      <c r="BG1070" s="16">
        <f>IF(BF1070="Neg","Neg",BF1070*HLOOKUP(BG$3,T_GDP[#All],2,FALSE))</f>
        <v>0</v>
      </c>
      <c r="BH1070" s="16">
        <f>IF(BG1070="Neg","Neg",BG1070*HLOOKUP(BH$3,T_GDP[#All],2,FALSE))</f>
        <v>0</v>
      </c>
      <c r="BI1070" s="16">
        <f>IF(BH1070="Neg","Neg",BH1070*HLOOKUP(BI$3,T_GDP[#All],2,FALSE))</f>
        <v>0</v>
      </c>
      <c r="BJ1070" s="16">
        <f>IF(BI1070="Neg","Neg",BI1070*HLOOKUP(BJ$3,T_GDP[#All],2,FALSE))</f>
        <v>0</v>
      </c>
    </row>
    <row r="1071" spans="1:62" ht="13.9" customHeight="1" x14ac:dyDescent="0.25">
      <c r="A1071" s="6"/>
      <c r="B1071" s="30" t="s">
        <v>446</v>
      </c>
      <c r="C1071" s="36" t="s">
        <v>453</v>
      </c>
      <c r="D1071" s="30" t="s">
        <v>738</v>
      </c>
      <c r="E1071" s="23"/>
      <c r="F1071" s="23"/>
      <c r="G1071" s="23"/>
      <c r="H1071" s="23"/>
      <c r="I1071" s="23"/>
      <c r="J1071" s="23"/>
      <c r="K1071" s="23"/>
      <c r="L1071" s="23"/>
      <c r="M1071" s="23"/>
      <c r="N1071" s="15"/>
      <c r="O1071" s="15"/>
      <c r="P1071" s="15"/>
      <c r="Q1071" s="15"/>
      <c r="R1071" s="15"/>
      <c r="S1071" s="15"/>
      <c r="T1071" s="15"/>
      <c r="U1071" s="15"/>
      <c r="V1071" s="15"/>
      <c r="W1071" s="15"/>
      <c r="X1071" s="15"/>
      <c r="Y1071" s="15"/>
      <c r="Z1071" s="15"/>
      <c r="AA1071" s="15"/>
      <c r="AB1071" s="15"/>
      <c r="AC1071" s="15"/>
      <c r="AD1071" s="15"/>
      <c r="AE1071" s="15"/>
      <c r="AF1071" s="15"/>
      <c r="AG1071" s="15"/>
      <c r="AH1071" s="15"/>
      <c r="AI1071" s="25"/>
      <c r="AJ1071" s="25"/>
      <c r="AK1071" s="25"/>
      <c r="AL1071" s="25"/>
      <c r="AM1071" s="25"/>
      <c r="AN1071" s="25"/>
      <c r="AO1071" s="25"/>
      <c r="AP1071" s="25"/>
      <c r="AQ1071" s="25"/>
      <c r="AR1071" s="25"/>
      <c r="AS1071" s="32"/>
      <c r="AT1071" s="32"/>
      <c r="AU1071" s="32"/>
      <c r="AV1071" s="32">
        <v>0</v>
      </c>
      <c r="AW1071" s="32">
        <v>10</v>
      </c>
      <c r="AX1071" s="32">
        <v>5</v>
      </c>
      <c r="AY1071" s="32">
        <v>0</v>
      </c>
      <c r="AZ1071" s="32">
        <v>0</v>
      </c>
      <c r="BA1071" s="32">
        <v>0</v>
      </c>
      <c r="BB1071" s="16">
        <f>IF(BA1071="Neg","Neg",BA1071*HLOOKUP(BB$3,T_GDP[#All],2,FALSE))</f>
        <v>0</v>
      </c>
      <c r="BC1071" s="16">
        <f>IF(BB1071="Neg","Neg",BB1071*HLOOKUP(BC$3,T_GDP[#All],2,FALSE))</f>
        <v>0</v>
      </c>
      <c r="BD1071" s="16">
        <f>IF(BC1071="Neg","Neg",BC1071*HLOOKUP(BD$3,T_GDP[#All],2,FALSE))</f>
        <v>0</v>
      </c>
      <c r="BE1071" s="16">
        <f>IF(BD1071="Neg","Neg",BD1071*HLOOKUP(BE$3,T_GDP[#All],2,FALSE))</f>
        <v>0</v>
      </c>
      <c r="BF1071" s="16">
        <f>IF(BE1071="Neg","Neg",BE1071*HLOOKUP(BF$3,T_GDP[#All],2,FALSE))</f>
        <v>0</v>
      </c>
      <c r="BG1071" s="16">
        <f>IF(BF1071="Neg","Neg",BF1071*HLOOKUP(BG$3,T_GDP[#All],2,FALSE))</f>
        <v>0</v>
      </c>
      <c r="BH1071" s="16">
        <f>IF(BG1071="Neg","Neg",BG1071*HLOOKUP(BH$3,T_GDP[#All],2,FALSE))</f>
        <v>0</v>
      </c>
      <c r="BI1071" s="16">
        <f>IF(BH1071="Neg","Neg",BH1071*HLOOKUP(BI$3,T_GDP[#All],2,FALSE))</f>
        <v>0</v>
      </c>
      <c r="BJ1071" s="16">
        <f>IF(BI1071="Neg","Neg",BI1071*HLOOKUP(BJ$3,T_GDP[#All],2,FALSE))</f>
        <v>0</v>
      </c>
    </row>
    <row r="1072" spans="1:62" ht="13.9" customHeight="1" x14ac:dyDescent="0.25">
      <c r="A1072" s="6"/>
      <c r="B1072" s="30" t="s">
        <v>446</v>
      </c>
      <c r="C1072" s="36" t="s">
        <v>453</v>
      </c>
      <c r="D1072" s="30" t="s">
        <v>2129</v>
      </c>
      <c r="E1072" s="23"/>
      <c r="F1072" s="23"/>
      <c r="G1072" s="23"/>
      <c r="H1072" s="23"/>
      <c r="I1072" s="23"/>
      <c r="J1072" s="23"/>
      <c r="K1072" s="23"/>
      <c r="L1072" s="23"/>
      <c r="M1072" s="23"/>
      <c r="N1072" s="15"/>
      <c r="O1072" s="15"/>
      <c r="P1072" s="15"/>
      <c r="Q1072" s="15"/>
      <c r="R1072" s="15"/>
      <c r="S1072" s="15"/>
      <c r="T1072" s="15"/>
      <c r="U1072" s="15"/>
      <c r="V1072" s="15"/>
      <c r="W1072" s="15"/>
      <c r="X1072" s="15"/>
      <c r="Y1072" s="15"/>
      <c r="Z1072" s="15"/>
      <c r="AA1072" s="15"/>
      <c r="AB1072" s="15"/>
      <c r="AC1072" s="15"/>
      <c r="AD1072" s="15"/>
      <c r="AE1072" s="15"/>
      <c r="AF1072" s="15"/>
      <c r="AG1072" s="15"/>
      <c r="AH1072" s="15"/>
      <c r="AI1072" s="25"/>
      <c r="AJ1072" s="25"/>
      <c r="AK1072" s="25"/>
      <c r="AL1072" s="25"/>
      <c r="AM1072" s="25"/>
      <c r="AN1072" s="25"/>
      <c r="AO1072" s="25"/>
      <c r="AP1072" s="25"/>
      <c r="AQ1072" s="25"/>
      <c r="AR1072" s="25"/>
      <c r="AS1072" s="32"/>
      <c r="AT1072" s="32"/>
      <c r="AU1072" s="32"/>
      <c r="AV1072" s="32">
        <v>0</v>
      </c>
      <c r="AW1072" s="32">
        <v>5</v>
      </c>
      <c r="AX1072" s="32">
        <v>0</v>
      </c>
      <c r="AY1072" s="32">
        <v>0</v>
      </c>
      <c r="AZ1072" s="32">
        <v>0</v>
      </c>
      <c r="BA1072" s="32">
        <v>0</v>
      </c>
      <c r="BB1072" s="16">
        <f>IF(BA1072="Neg","Neg",BA1072*HLOOKUP(BB$3,T_GDP[#All],2,FALSE))</f>
        <v>0</v>
      </c>
      <c r="BC1072" s="16">
        <f>IF(BB1072="Neg","Neg",BB1072*HLOOKUP(BC$3,T_GDP[#All],2,FALSE))</f>
        <v>0</v>
      </c>
      <c r="BD1072" s="16">
        <f>IF(BC1072="Neg","Neg",BC1072*HLOOKUP(BD$3,T_GDP[#All],2,FALSE))</f>
        <v>0</v>
      </c>
      <c r="BE1072" s="16">
        <f>IF(BD1072="Neg","Neg",BD1072*HLOOKUP(BE$3,T_GDP[#All],2,FALSE))</f>
        <v>0</v>
      </c>
      <c r="BF1072" s="16">
        <f>IF(BE1072="Neg","Neg",BE1072*HLOOKUP(BF$3,T_GDP[#All],2,FALSE))</f>
        <v>0</v>
      </c>
      <c r="BG1072" s="16">
        <f>IF(BF1072="Neg","Neg",BF1072*HLOOKUP(BG$3,T_GDP[#All],2,FALSE))</f>
        <v>0</v>
      </c>
      <c r="BH1072" s="16">
        <f>IF(BG1072="Neg","Neg",BG1072*HLOOKUP(BH$3,T_GDP[#All],2,FALSE))</f>
        <v>0</v>
      </c>
      <c r="BI1072" s="16">
        <f>IF(BH1072="Neg","Neg",BH1072*HLOOKUP(BI$3,T_GDP[#All],2,FALSE))</f>
        <v>0</v>
      </c>
      <c r="BJ1072" s="16">
        <f>IF(BI1072="Neg","Neg",BI1072*HLOOKUP(BJ$3,T_GDP[#All],2,FALSE))</f>
        <v>0</v>
      </c>
    </row>
    <row r="1073" spans="1:62" ht="13.9" customHeight="1" x14ac:dyDescent="0.25">
      <c r="A1073" s="6"/>
      <c r="B1073" s="30" t="s">
        <v>446</v>
      </c>
      <c r="C1073" s="36" t="s">
        <v>453</v>
      </c>
      <c r="D1073" s="30" t="s">
        <v>725</v>
      </c>
      <c r="E1073" s="23"/>
      <c r="F1073" s="23"/>
      <c r="G1073" s="23"/>
      <c r="H1073" s="23"/>
      <c r="I1073" s="23"/>
      <c r="J1073" s="23"/>
      <c r="K1073" s="23"/>
      <c r="L1073" s="23"/>
      <c r="M1073" s="23"/>
      <c r="N1073" s="15"/>
      <c r="O1073" s="15"/>
      <c r="P1073" s="15"/>
      <c r="Q1073" s="15"/>
      <c r="R1073" s="15"/>
      <c r="S1073" s="15"/>
      <c r="T1073" s="15"/>
      <c r="U1073" s="15"/>
      <c r="V1073" s="15"/>
      <c r="W1073" s="15"/>
      <c r="X1073" s="15"/>
      <c r="Y1073" s="15"/>
      <c r="Z1073" s="15"/>
      <c r="AA1073" s="15"/>
      <c r="AB1073" s="15"/>
      <c r="AC1073" s="15"/>
      <c r="AD1073" s="15"/>
      <c r="AE1073" s="15"/>
      <c r="AF1073" s="15"/>
      <c r="AG1073" s="15"/>
      <c r="AH1073" s="15"/>
      <c r="AI1073" s="25"/>
      <c r="AJ1073" s="25"/>
      <c r="AK1073" s="25"/>
      <c r="AL1073" s="25"/>
      <c r="AM1073" s="25"/>
      <c r="AN1073" s="25"/>
      <c r="AO1073" s="25"/>
      <c r="AP1073" s="25"/>
      <c r="AQ1073" s="25"/>
      <c r="AR1073" s="25"/>
      <c r="AS1073" s="32"/>
      <c r="AT1073" s="32"/>
      <c r="AU1073" s="32"/>
      <c r="AV1073" s="32">
        <v>0</v>
      </c>
      <c r="AW1073" s="32">
        <v>45</v>
      </c>
      <c r="AX1073" s="32">
        <v>20</v>
      </c>
      <c r="AY1073" s="32">
        <v>0</v>
      </c>
      <c r="AZ1073" s="32">
        <v>0</v>
      </c>
      <c r="BA1073" s="32">
        <v>0</v>
      </c>
      <c r="BB1073" s="16">
        <f>IF(BA1073="Neg","Neg",BA1073*HLOOKUP(BB$3,T_GDP[#All],2,FALSE))</f>
        <v>0</v>
      </c>
      <c r="BC1073" s="16">
        <f>IF(BB1073="Neg","Neg",BB1073*HLOOKUP(BC$3,T_GDP[#All],2,FALSE))</f>
        <v>0</v>
      </c>
      <c r="BD1073" s="16">
        <f>IF(BC1073="Neg","Neg",BC1073*HLOOKUP(BD$3,T_GDP[#All],2,FALSE))</f>
        <v>0</v>
      </c>
      <c r="BE1073" s="16">
        <f>IF(BD1073="Neg","Neg",BD1073*HLOOKUP(BE$3,T_GDP[#All],2,FALSE))</f>
        <v>0</v>
      </c>
      <c r="BF1073" s="16">
        <f>IF(BE1073="Neg","Neg",BE1073*HLOOKUP(BF$3,T_GDP[#All],2,FALSE))</f>
        <v>0</v>
      </c>
      <c r="BG1073" s="16">
        <f>IF(BF1073="Neg","Neg",BF1073*HLOOKUP(BG$3,T_GDP[#All],2,FALSE))</f>
        <v>0</v>
      </c>
      <c r="BH1073" s="16">
        <f>IF(BG1073="Neg","Neg",BG1073*HLOOKUP(BH$3,T_GDP[#All],2,FALSE))</f>
        <v>0</v>
      </c>
      <c r="BI1073" s="16">
        <f>IF(BH1073="Neg","Neg",BH1073*HLOOKUP(BI$3,T_GDP[#All],2,FALSE))</f>
        <v>0</v>
      </c>
      <c r="BJ1073" s="16">
        <f>IF(BI1073="Neg","Neg",BI1073*HLOOKUP(BJ$3,T_GDP[#All],2,FALSE))</f>
        <v>0</v>
      </c>
    </row>
    <row r="1074" spans="1:62" ht="13.9" customHeight="1" x14ac:dyDescent="0.25">
      <c r="A1074" s="6"/>
      <c r="B1074" s="30" t="s">
        <v>446</v>
      </c>
      <c r="C1074" s="36" t="s">
        <v>453</v>
      </c>
      <c r="D1074" s="30" t="s">
        <v>728</v>
      </c>
      <c r="E1074" s="23"/>
      <c r="F1074" s="23"/>
      <c r="G1074" s="23"/>
      <c r="H1074" s="23"/>
      <c r="I1074" s="23"/>
      <c r="J1074" s="23"/>
      <c r="K1074" s="23"/>
      <c r="L1074" s="23"/>
      <c r="M1074" s="23"/>
      <c r="N1074" s="15"/>
      <c r="O1074" s="15"/>
      <c r="P1074" s="15"/>
      <c r="Q1074" s="15"/>
      <c r="R1074" s="15"/>
      <c r="S1074" s="15"/>
      <c r="T1074" s="15"/>
      <c r="U1074" s="15"/>
      <c r="V1074" s="15"/>
      <c r="W1074" s="15"/>
      <c r="X1074" s="15"/>
      <c r="Y1074" s="15"/>
      <c r="Z1074" s="15"/>
      <c r="AA1074" s="15"/>
      <c r="AB1074" s="15"/>
      <c r="AC1074" s="15"/>
      <c r="AD1074" s="15"/>
      <c r="AE1074" s="15"/>
      <c r="AF1074" s="15"/>
      <c r="AG1074" s="15"/>
      <c r="AH1074" s="15"/>
      <c r="AI1074" s="25"/>
      <c r="AJ1074" s="25"/>
      <c r="AK1074" s="25"/>
      <c r="AL1074" s="25"/>
      <c r="AM1074" s="25"/>
      <c r="AN1074" s="25"/>
      <c r="AO1074" s="25"/>
      <c r="AP1074" s="25"/>
      <c r="AQ1074" s="25"/>
      <c r="AR1074" s="25"/>
      <c r="AS1074" s="32"/>
      <c r="AT1074" s="32"/>
      <c r="AU1074" s="32"/>
      <c r="AV1074" s="32">
        <v>0</v>
      </c>
      <c r="AW1074" s="32">
        <v>5</v>
      </c>
      <c r="AX1074" s="32">
        <v>0</v>
      </c>
      <c r="AY1074" s="32">
        <v>0</v>
      </c>
      <c r="AZ1074" s="32">
        <v>0</v>
      </c>
      <c r="BA1074" s="32">
        <v>0</v>
      </c>
      <c r="BB1074" s="16">
        <f>IF(BA1074="Neg","Neg",BA1074*HLOOKUP(BB$3,T_GDP[#All],2,FALSE))</f>
        <v>0</v>
      </c>
      <c r="BC1074" s="16">
        <f>IF(BB1074="Neg","Neg",BB1074*HLOOKUP(BC$3,T_GDP[#All],2,FALSE))</f>
        <v>0</v>
      </c>
      <c r="BD1074" s="16">
        <f>IF(BC1074="Neg","Neg",BC1074*HLOOKUP(BD$3,T_GDP[#All],2,FALSE))</f>
        <v>0</v>
      </c>
      <c r="BE1074" s="16">
        <f>IF(BD1074="Neg","Neg",BD1074*HLOOKUP(BE$3,T_GDP[#All],2,FALSE))</f>
        <v>0</v>
      </c>
      <c r="BF1074" s="16">
        <f>IF(BE1074="Neg","Neg",BE1074*HLOOKUP(BF$3,T_GDP[#All],2,FALSE))</f>
        <v>0</v>
      </c>
      <c r="BG1074" s="16">
        <f>IF(BF1074="Neg","Neg",BF1074*HLOOKUP(BG$3,T_GDP[#All],2,FALSE))</f>
        <v>0</v>
      </c>
      <c r="BH1074" s="16">
        <f>IF(BG1074="Neg","Neg",BG1074*HLOOKUP(BH$3,T_GDP[#All],2,FALSE))</f>
        <v>0</v>
      </c>
      <c r="BI1074" s="16">
        <f>IF(BH1074="Neg","Neg",BH1074*HLOOKUP(BI$3,T_GDP[#All],2,FALSE))</f>
        <v>0</v>
      </c>
      <c r="BJ1074" s="16">
        <f>IF(BI1074="Neg","Neg",BI1074*HLOOKUP(BJ$3,T_GDP[#All],2,FALSE))</f>
        <v>0</v>
      </c>
    </row>
    <row r="1075" spans="1:62" ht="13.9" customHeight="1" x14ac:dyDescent="0.25">
      <c r="A1075" s="6"/>
      <c r="B1075" s="30" t="s">
        <v>446</v>
      </c>
      <c r="C1075" s="36" t="s">
        <v>448</v>
      </c>
      <c r="D1075" s="30" t="s">
        <v>731</v>
      </c>
      <c r="E1075" s="23"/>
      <c r="F1075" s="23"/>
      <c r="G1075" s="23"/>
      <c r="H1075" s="23"/>
      <c r="I1075" s="23"/>
      <c r="J1075" s="23"/>
      <c r="K1075" s="23"/>
      <c r="L1075" s="23"/>
      <c r="M1075" s="23"/>
      <c r="N1075" s="15"/>
      <c r="O1075" s="15"/>
      <c r="P1075" s="15"/>
      <c r="Q1075" s="15"/>
      <c r="R1075" s="15"/>
      <c r="S1075" s="15"/>
      <c r="T1075" s="15"/>
      <c r="U1075" s="15"/>
      <c r="V1075" s="15"/>
      <c r="W1075" s="15"/>
      <c r="X1075" s="15"/>
      <c r="Y1075" s="15"/>
      <c r="Z1075" s="15"/>
      <c r="AA1075" s="15"/>
      <c r="AB1075" s="15"/>
      <c r="AC1075" s="15"/>
      <c r="AD1075" s="15"/>
      <c r="AE1075" s="15"/>
      <c r="AF1075" s="15"/>
      <c r="AG1075" s="15"/>
      <c r="AH1075" s="15"/>
      <c r="AI1075" s="25"/>
      <c r="AJ1075" s="25"/>
      <c r="AK1075" s="25"/>
      <c r="AL1075" s="25"/>
      <c r="AM1075" s="25"/>
      <c r="AN1075" s="25"/>
      <c r="AO1075" s="25"/>
      <c r="AP1075" s="25"/>
      <c r="AQ1075" s="25"/>
      <c r="AR1075" s="25"/>
      <c r="AS1075" s="32"/>
      <c r="AT1075" s="32"/>
      <c r="AU1075" s="32"/>
      <c r="AV1075" s="32">
        <v>0</v>
      </c>
      <c r="AW1075" s="32">
        <v>5</v>
      </c>
      <c r="AX1075" s="32">
        <v>-125</v>
      </c>
      <c r="AY1075" s="32">
        <v>-185</v>
      </c>
      <c r="AZ1075" s="32">
        <v>-275</v>
      </c>
      <c r="BA1075" s="32">
        <v>-380</v>
      </c>
      <c r="BB1075" s="16">
        <f>IF(BA1075="Neg","Neg",BA1075*HLOOKUP(BB$3,T_GDP[#All],2,FALSE))</f>
        <v>-392.60155372304706</v>
      </c>
      <c r="BC1075" s="16">
        <f>IF(BB1075="Neg","Neg",BB1075*HLOOKUP(BC$3,T_GDP[#All],2,FALSE))</f>
        <v>-364.1728771801865</v>
      </c>
      <c r="BD1075" s="16">
        <f>IF(BC1075="Neg","Neg",BC1075*HLOOKUP(BD$3,T_GDP[#All],2,FALSE))</f>
        <v>-408.85785647949547</v>
      </c>
      <c r="BE1075" s="16">
        <f>IF(BD1075="Neg","Neg",BD1075*HLOOKUP(BE$3,T_GDP[#All],2,FALSE))</f>
        <v>-435.826088152701</v>
      </c>
      <c r="BF1075" s="16">
        <f>IF(BE1075="Neg","Neg",BE1075*HLOOKUP(BF$3,T_GDP[#All],2,FALSE))</f>
        <v>-443.67048265174611</v>
      </c>
      <c r="BG1075" s="16">
        <f>IF(BF1075="Neg","Neg",BF1075*HLOOKUP(BG$3,T_GDP[#All],2,FALSE))</f>
        <v>-458.67875476180194</v>
      </c>
      <c r="BH1075" s="16">
        <f>IF(BG1075="Neg","Neg",BG1075*HLOOKUP(BH$3,T_GDP[#All],2,FALSE))</f>
        <v>-473.55643172813797</v>
      </c>
      <c r="BI1075" s="16">
        <f>IF(BH1075="Neg","Neg",BH1075*HLOOKUP(BI$3,T_GDP[#All],2,FALSE))</f>
        <v>-491.60435319870913</v>
      </c>
      <c r="BJ1075" s="16">
        <f>IF(BI1075="Neg","Neg",BI1075*HLOOKUP(BJ$3,T_GDP[#All],2,FALSE))</f>
        <v>-510.93239694436295</v>
      </c>
    </row>
    <row r="1076" spans="1:62" ht="13.9" customHeight="1" x14ac:dyDescent="0.25">
      <c r="A1076" s="6"/>
      <c r="B1076" s="33" t="s">
        <v>446</v>
      </c>
      <c r="C1076" s="39" t="s">
        <v>1583</v>
      </c>
      <c r="D1076" s="33" t="s">
        <v>777</v>
      </c>
      <c r="E1076" s="22"/>
      <c r="F1076" s="22"/>
      <c r="G1076" s="22"/>
      <c r="H1076" s="22"/>
      <c r="I1076" s="22"/>
      <c r="J1076" s="22"/>
      <c r="K1076" s="22"/>
      <c r="L1076" s="22"/>
      <c r="M1076" s="22"/>
      <c r="N1076" s="17"/>
      <c r="O1076" s="17"/>
      <c r="P1076" s="17"/>
      <c r="Q1076" s="17"/>
      <c r="R1076" s="17"/>
      <c r="S1076" s="17"/>
      <c r="T1076" s="17"/>
      <c r="U1076" s="17"/>
      <c r="V1076" s="17"/>
      <c r="W1076" s="17"/>
      <c r="X1076" s="17"/>
      <c r="Y1076" s="17"/>
      <c r="Z1076" s="17"/>
      <c r="AA1076" s="17"/>
      <c r="AB1076" s="17"/>
      <c r="AC1076" s="17"/>
      <c r="AD1076" s="17"/>
      <c r="AE1076" s="17"/>
      <c r="AF1076" s="17"/>
      <c r="AG1076" s="17"/>
      <c r="AH1076" s="17"/>
      <c r="AI1076" s="26"/>
      <c r="AJ1076" s="26"/>
      <c r="AK1076" s="26"/>
      <c r="AL1076" s="26"/>
      <c r="AM1076" s="26"/>
      <c r="AN1076" s="26"/>
      <c r="AO1076" s="26"/>
      <c r="AP1076" s="26"/>
      <c r="AQ1076" s="26"/>
      <c r="AR1076" s="26"/>
      <c r="AS1076" s="35"/>
      <c r="AT1076" s="35"/>
      <c r="AU1076" s="35"/>
      <c r="AV1076" s="35">
        <v>0</v>
      </c>
      <c r="AW1076" s="35">
        <v>-5</v>
      </c>
      <c r="AX1076" s="35">
        <v>-5</v>
      </c>
      <c r="AY1076" s="35">
        <v>-5</v>
      </c>
      <c r="AZ1076" s="35">
        <v>-5</v>
      </c>
      <c r="BA1076" s="35">
        <v>-5</v>
      </c>
      <c r="BB1076" s="18">
        <f>IF(BA1076="Neg","Neg",BA1076*HLOOKUP(BB$3,T_GDP[#All],2,FALSE))</f>
        <v>-5.1658099174085139</v>
      </c>
      <c r="BC1076" s="18">
        <f>IF(BB1076="Neg","Neg",BB1076*HLOOKUP(BC$3,T_GDP[#All],2,FALSE))</f>
        <v>-4.7917483839498223</v>
      </c>
      <c r="BD1076" s="18">
        <f>IF(BC1076="Neg","Neg",BC1076*HLOOKUP(BD$3,T_GDP[#All],2,FALSE))</f>
        <v>-5.3797086378880978</v>
      </c>
      <c r="BE1076" s="18">
        <f>IF(BD1076="Neg","Neg",BD1076*HLOOKUP(BE$3,T_GDP[#All],2,FALSE))</f>
        <v>-5.7345537914829077</v>
      </c>
      <c r="BF1076" s="18">
        <f>IF(BE1076="Neg","Neg",BE1076*HLOOKUP(BF$3,T_GDP[#All],2,FALSE))</f>
        <v>-5.8377695085756063</v>
      </c>
      <c r="BG1076" s="18">
        <f>IF(BF1076="Neg","Neg",BF1076*HLOOKUP(BG$3,T_GDP[#All],2,FALSE))</f>
        <v>-6.035246773181604</v>
      </c>
      <c r="BH1076" s="18">
        <f>IF(BG1076="Neg","Neg",BG1076*HLOOKUP(BH$3,T_GDP[#All],2,FALSE))</f>
        <v>-6.2310056806333938</v>
      </c>
      <c r="BI1076" s="18">
        <f>IF(BH1076="Neg","Neg",BH1076*HLOOKUP(BI$3,T_GDP[#All],2,FALSE))</f>
        <v>-6.4684783315619621</v>
      </c>
      <c r="BJ1076" s="18">
        <f>IF(BI1076="Neg","Neg",BI1076*HLOOKUP(BJ$3,T_GDP[#All],2,FALSE))</f>
        <v>-6.7227946966363543</v>
      </c>
    </row>
    <row r="1077" spans="1:62" ht="13.9" customHeight="1" x14ac:dyDescent="0.25">
      <c r="A1077" s="6"/>
      <c r="B1077" s="30" t="s">
        <v>413</v>
      </c>
      <c r="C1077" s="36" t="s">
        <v>2076</v>
      </c>
      <c r="D1077" s="30" t="s">
        <v>725</v>
      </c>
      <c r="E1077" s="23"/>
      <c r="F1077" s="23"/>
      <c r="G1077" s="23"/>
      <c r="H1077" s="23"/>
      <c r="I1077" s="23"/>
      <c r="J1077" s="23"/>
      <c r="K1077" s="23"/>
      <c r="L1077" s="23"/>
      <c r="M1077" s="23"/>
      <c r="N1077" s="15"/>
      <c r="O1077" s="15"/>
      <c r="P1077" s="15"/>
      <c r="Q1077" s="15"/>
      <c r="R1077" s="15"/>
      <c r="S1077" s="15"/>
      <c r="T1077" s="15"/>
      <c r="U1077" s="15"/>
      <c r="V1077" s="15"/>
      <c r="W1077" s="15"/>
      <c r="X1077" s="15"/>
      <c r="Y1077" s="15"/>
      <c r="Z1077" s="15"/>
      <c r="AA1077" s="15"/>
      <c r="AB1077" s="15"/>
      <c r="AC1077" s="15"/>
      <c r="AD1077" s="15"/>
      <c r="AE1077" s="15"/>
      <c r="AF1077" s="15"/>
      <c r="AG1077" s="15"/>
      <c r="AH1077" s="15"/>
      <c r="AI1077" s="15"/>
      <c r="AJ1077" s="15"/>
      <c r="AK1077" s="15"/>
      <c r="AL1077" s="15"/>
      <c r="AM1077" s="15"/>
      <c r="AN1077" s="15"/>
      <c r="AO1077" s="15"/>
      <c r="AP1077" s="15"/>
      <c r="AQ1077" s="15"/>
      <c r="AR1077" s="15"/>
      <c r="AS1077" s="15"/>
      <c r="AT1077" s="15"/>
      <c r="AU1077" s="15"/>
      <c r="AV1077" s="15"/>
      <c r="AW1077" s="32">
        <v>0</v>
      </c>
      <c r="AX1077" s="32">
        <v>-1455</v>
      </c>
      <c r="AY1077" s="32">
        <v>-1785</v>
      </c>
      <c r="AZ1077" s="32">
        <v>-1890</v>
      </c>
      <c r="BA1077" s="32">
        <v>-1915</v>
      </c>
      <c r="BB1077" s="45">
        <f>IF(BA1077="Neg","Neg",BA1077*HLOOKUP(BB$3,T_GDP[#All],2,FALSE))</f>
        <v>-1978.5051983674607</v>
      </c>
      <c r="BC1077" s="45">
        <f>IF(BB1077="Neg","Neg",BB1077*HLOOKUP(BC$3,T_GDP[#All],2,FALSE))</f>
        <v>-1835.239631052782</v>
      </c>
      <c r="BD1077" s="45">
        <f>IF(BC1077="Neg","Neg",BC1077*HLOOKUP(BD$3,T_GDP[#All],2,FALSE))</f>
        <v>-2060.4284083111415</v>
      </c>
      <c r="BE1077" s="45">
        <f>IF(BD1077="Neg","Neg",BD1077*HLOOKUP(BE$3,T_GDP[#All],2,FALSE))</f>
        <v>-2196.3341021379538</v>
      </c>
      <c r="BF1077" s="45">
        <f>IF(BE1077="Neg","Neg",BE1077*HLOOKUP(BF$3,T_GDP[#All],2,FALSE))</f>
        <v>-2235.8657217844575</v>
      </c>
      <c r="BG1077" s="45">
        <f>IF(BF1077="Neg","Neg",BF1077*HLOOKUP(BG$3,T_GDP[#All],2,FALSE))</f>
        <v>-2311.4995141285544</v>
      </c>
      <c r="BH1077" s="45">
        <f>IF(BG1077="Neg","Neg",BG1077*HLOOKUP(BH$3,T_GDP[#All],2,FALSE))</f>
        <v>-2386.4751756825899</v>
      </c>
      <c r="BI1077" s="45">
        <f>IF(BH1077="Neg","Neg",BH1077*HLOOKUP(BI$3,T_GDP[#All],2,FALSE))</f>
        <v>-2477.4272009882316</v>
      </c>
      <c r="BJ1077" s="45">
        <f>IF(BI1077="Neg","Neg",BI1077*HLOOKUP(BJ$3,T_GDP[#All],2,FALSE))</f>
        <v>-2574.8303688117239</v>
      </c>
    </row>
    <row r="1078" spans="1:62" ht="13.9" customHeight="1" x14ac:dyDescent="0.25">
      <c r="A1078" s="6"/>
      <c r="B1078" s="30" t="s">
        <v>413</v>
      </c>
      <c r="C1078" s="36" t="s">
        <v>2076</v>
      </c>
      <c r="D1078" s="30" t="s">
        <v>728</v>
      </c>
      <c r="E1078" s="23"/>
      <c r="F1078" s="23"/>
      <c r="G1078" s="23"/>
      <c r="H1078" s="23"/>
      <c r="I1078" s="23"/>
      <c r="J1078" s="23"/>
      <c r="K1078" s="23"/>
      <c r="L1078" s="23"/>
      <c r="M1078" s="23"/>
      <c r="N1078" s="15"/>
      <c r="O1078" s="15"/>
      <c r="P1078" s="15"/>
      <c r="Q1078" s="15"/>
      <c r="R1078" s="15"/>
      <c r="S1078" s="15"/>
      <c r="T1078" s="15"/>
      <c r="U1078" s="15"/>
      <c r="V1078" s="15"/>
      <c r="W1078" s="15"/>
      <c r="X1078" s="15"/>
      <c r="Y1078" s="15"/>
      <c r="Z1078" s="15"/>
      <c r="AA1078" s="15"/>
      <c r="AB1078" s="15"/>
      <c r="AC1078" s="15"/>
      <c r="AD1078" s="15"/>
      <c r="AE1078" s="15"/>
      <c r="AF1078" s="15"/>
      <c r="AG1078" s="15"/>
      <c r="AH1078" s="15"/>
      <c r="AI1078" s="15"/>
      <c r="AJ1078" s="15"/>
      <c r="AK1078" s="15"/>
      <c r="AL1078" s="15"/>
      <c r="AM1078" s="15"/>
      <c r="AN1078" s="15"/>
      <c r="AO1078" s="15"/>
      <c r="AP1078" s="15"/>
      <c r="AQ1078" s="15"/>
      <c r="AR1078" s="15"/>
      <c r="AS1078" s="15"/>
      <c r="AT1078" s="15"/>
      <c r="AU1078" s="15"/>
      <c r="AV1078" s="15"/>
      <c r="AW1078" s="32">
        <v>0</v>
      </c>
      <c r="AX1078" s="32">
        <v>0</v>
      </c>
      <c r="AY1078" s="32">
        <v>15</v>
      </c>
      <c r="AZ1078" s="32">
        <v>10</v>
      </c>
      <c r="BA1078" s="32">
        <v>20</v>
      </c>
      <c r="BB1078" s="45">
        <f>IF(BA1078="Neg","Neg",BA1078*HLOOKUP(BB$3,T_GDP[#All],2,FALSE))</f>
        <v>20.663239669634056</v>
      </c>
      <c r="BC1078" s="45">
        <f>IF(BB1078="Neg","Neg",BB1078*HLOOKUP(BC$3,T_GDP[#All],2,FALSE))</f>
        <v>19.166993535799289</v>
      </c>
      <c r="BD1078" s="45">
        <f>IF(BC1078="Neg","Neg",BC1078*HLOOKUP(BD$3,T_GDP[#All],2,FALSE))</f>
        <v>21.518834551552391</v>
      </c>
      <c r="BE1078" s="45">
        <f>IF(BD1078="Neg","Neg",BD1078*HLOOKUP(BE$3,T_GDP[#All],2,FALSE))</f>
        <v>22.938215165931631</v>
      </c>
      <c r="BF1078" s="45">
        <f>IF(BE1078="Neg","Neg",BE1078*HLOOKUP(BF$3,T_GDP[#All],2,FALSE))</f>
        <v>23.351078034302425</v>
      </c>
      <c r="BG1078" s="45">
        <f>IF(BF1078="Neg","Neg",BF1078*HLOOKUP(BG$3,T_GDP[#All],2,FALSE))</f>
        <v>24.140987092726416</v>
      </c>
      <c r="BH1078" s="45">
        <f>IF(BG1078="Neg","Neg",BG1078*HLOOKUP(BH$3,T_GDP[#All],2,FALSE))</f>
        <v>24.924022722533575</v>
      </c>
      <c r="BI1078" s="45">
        <f>IF(BH1078="Neg","Neg",BH1078*HLOOKUP(BI$3,T_GDP[#All],2,FALSE))</f>
        <v>25.873913326247848</v>
      </c>
      <c r="BJ1078" s="45">
        <f>IF(BI1078="Neg","Neg",BI1078*HLOOKUP(BJ$3,T_GDP[#All],2,FALSE))</f>
        <v>26.891178786545417</v>
      </c>
    </row>
    <row r="1079" spans="1:62" ht="13.9" customHeight="1" x14ac:dyDescent="0.25">
      <c r="A1079" s="6"/>
      <c r="B1079" s="30" t="s">
        <v>413</v>
      </c>
      <c r="C1079" s="36" t="s">
        <v>1584</v>
      </c>
      <c r="D1079" s="30" t="s">
        <v>725</v>
      </c>
      <c r="E1079" s="23"/>
      <c r="F1079" s="23"/>
      <c r="G1079" s="23"/>
      <c r="H1079" s="23"/>
      <c r="I1079" s="23"/>
      <c r="J1079" s="23"/>
      <c r="K1079" s="23"/>
      <c r="L1079" s="23"/>
      <c r="M1079" s="23"/>
      <c r="N1079" s="15"/>
      <c r="O1079" s="15"/>
      <c r="P1079" s="15"/>
      <c r="Q1079" s="15"/>
      <c r="R1079" s="15"/>
      <c r="S1079" s="15"/>
      <c r="T1079" s="15"/>
      <c r="U1079" s="15"/>
      <c r="V1079" s="15"/>
      <c r="W1079" s="15"/>
      <c r="X1079" s="15"/>
      <c r="Y1079" s="15"/>
      <c r="Z1079" s="15"/>
      <c r="AA1079" s="15"/>
      <c r="AB1079" s="15"/>
      <c r="AC1079" s="15"/>
      <c r="AD1079" s="15"/>
      <c r="AE1079" s="15"/>
      <c r="AF1079" s="15"/>
      <c r="AG1079" s="15"/>
      <c r="AH1079" s="15"/>
      <c r="AI1079" s="15"/>
      <c r="AJ1079" s="15"/>
      <c r="AK1079" s="15"/>
      <c r="AL1079" s="15"/>
      <c r="AM1079" s="15"/>
      <c r="AN1079" s="15"/>
      <c r="AO1079" s="15"/>
      <c r="AP1079" s="15"/>
      <c r="AQ1079" s="15"/>
      <c r="AR1079" s="15"/>
      <c r="AS1079" s="15"/>
      <c r="AT1079" s="15"/>
      <c r="AU1079" s="15"/>
      <c r="AV1079" s="15"/>
      <c r="AW1079" s="32">
        <v>0</v>
      </c>
      <c r="AX1079" s="32">
        <v>-25</v>
      </c>
      <c r="AY1079" s="32">
        <v>-30</v>
      </c>
      <c r="AZ1079" s="32">
        <v>-35</v>
      </c>
      <c r="BA1079" s="32">
        <v>-40</v>
      </c>
      <c r="BB1079" s="45">
        <f>IF(BA1079="Neg","Neg",BA1079*HLOOKUP(BB$3,T_GDP[#All],2,FALSE))</f>
        <v>-41.326479339268111</v>
      </c>
      <c r="BC1079" s="45">
        <f>IF(BB1079="Neg","Neg",BB1079*HLOOKUP(BC$3,T_GDP[#All],2,FALSE))</f>
        <v>-38.333987071598578</v>
      </c>
      <c r="BD1079" s="45">
        <f>IF(BC1079="Neg","Neg",BC1079*HLOOKUP(BD$3,T_GDP[#All],2,FALSE))</f>
        <v>-43.037669103104783</v>
      </c>
      <c r="BE1079" s="45">
        <f>IF(BD1079="Neg","Neg",BD1079*HLOOKUP(BE$3,T_GDP[#All],2,FALSE))</f>
        <v>-45.876430331863261</v>
      </c>
      <c r="BF1079" s="45">
        <f>IF(BE1079="Neg","Neg",BE1079*HLOOKUP(BF$3,T_GDP[#All],2,FALSE))</f>
        <v>-46.70215606860485</v>
      </c>
      <c r="BG1079" s="45">
        <f>IF(BF1079="Neg","Neg",BF1079*HLOOKUP(BG$3,T_GDP[#All],2,FALSE))</f>
        <v>-48.281974185452832</v>
      </c>
      <c r="BH1079" s="45">
        <f>IF(BG1079="Neg","Neg",BG1079*HLOOKUP(BH$3,T_GDP[#All],2,FALSE))</f>
        <v>-49.84804544506715</v>
      </c>
      <c r="BI1079" s="45">
        <f>IF(BH1079="Neg","Neg",BH1079*HLOOKUP(BI$3,T_GDP[#All],2,FALSE))</f>
        <v>-51.747826652495696</v>
      </c>
      <c r="BJ1079" s="45">
        <f>IF(BI1079="Neg","Neg",BI1079*HLOOKUP(BJ$3,T_GDP[#All],2,FALSE))</f>
        <v>-53.782357573090835</v>
      </c>
    </row>
    <row r="1080" spans="1:62" ht="13.9" customHeight="1" x14ac:dyDescent="0.25">
      <c r="A1080" s="6"/>
      <c r="B1080" s="30" t="s">
        <v>413</v>
      </c>
      <c r="C1080" s="36" t="s">
        <v>442</v>
      </c>
      <c r="D1080" s="30" t="s">
        <v>725</v>
      </c>
      <c r="E1080" s="23"/>
      <c r="F1080" s="23"/>
      <c r="G1080" s="23"/>
      <c r="H1080" s="23"/>
      <c r="I1080" s="23"/>
      <c r="J1080" s="23"/>
      <c r="K1080" s="23"/>
      <c r="L1080" s="23"/>
      <c r="M1080" s="23"/>
      <c r="N1080" s="15"/>
      <c r="O1080" s="15"/>
      <c r="P1080" s="15"/>
      <c r="Q1080" s="15"/>
      <c r="R1080" s="15"/>
      <c r="S1080" s="15"/>
      <c r="T1080" s="15"/>
      <c r="U1080" s="15"/>
      <c r="V1080" s="15"/>
      <c r="W1080" s="15"/>
      <c r="X1080" s="15"/>
      <c r="Y1080" s="15"/>
      <c r="Z1080" s="15"/>
      <c r="AA1080" s="15"/>
      <c r="AB1080" s="15"/>
      <c r="AC1080" s="15"/>
      <c r="AD1080" s="15"/>
      <c r="AE1080" s="15"/>
      <c r="AF1080" s="15"/>
      <c r="AG1080" s="15"/>
      <c r="AH1080" s="15"/>
      <c r="AI1080" s="15"/>
      <c r="AJ1080" s="15"/>
      <c r="AK1080" s="15"/>
      <c r="AL1080" s="15"/>
      <c r="AM1080" s="15"/>
      <c r="AN1080" s="15"/>
      <c r="AO1080" s="15"/>
      <c r="AP1080" s="15"/>
      <c r="AQ1080" s="15"/>
      <c r="AR1080" s="15"/>
      <c r="AS1080" s="15"/>
      <c r="AT1080" s="15"/>
      <c r="AU1080" s="15"/>
      <c r="AV1080" s="15"/>
      <c r="AW1080" s="32">
        <v>5</v>
      </c>
      <c r="AX1080" s="32">
        <v>315</v>
      </c>
      <c r="AY1080" s="32">
        <v>600</v>
      </c>
      <c r="AZ1080" s="32">
        <v>910</v>
      </c>
      <c r="BA1080" s="32">
        <v>1220</v>
      </c>
      <c r="BB1080" s="45">
        <f>IF(BA1080="Neg","Neg",BA1080*HLOOKUP(BB$3,T_GDP[#All],2,FALSE))</f>
        <v>1260.4576198476773</v>
      </c>
      <c r="BC1080" s="45">
        <f>IF(BB1080="Neg","Neg",BB1080*HLOOKUP(BC$3,T_GDP[#All],2,FALSE))</f>
        <v>1169.1866056837566</v>
      </c>
      <c r="BD1080" s="45">
        <f>IF(BC1080="Neg","Neg",BC1080*HLOOKUP(BD$3,T_GDP[#All],2,FALSE))</f>
        <v>1312.6489076446958</v>
      </c>
      <c r="BE1080" s="45">
        <f>IF(BD1080="Neg","Neg",BD1080*HLOOKUP(BE$3,T_GDP[#All],2,FALSE))</f>
        <v>1399.2311251218293</v>
      </c>
      <c r="BF1080" s="45">
        <f>IF(BE1080="Neg","Neg",BE1080*HLOOKUP(BF$3,T_GDP[#All],2,FALSE))</f>
        <v>1424.415760092448</v>
      </c>
      <c r="BG1080" s="45">
        <f>IF(BF1080="Neg","Neg",BF1080*HLOOKUP(BG$3,T_GDP[#All],2,FALSE))</f>
        <v>1472.6002126563114</v>
      </c>
      <c r="BH1080" s="45">
        <f>IF(BG1080="Neg","Neg",BG1080*HLOOKUP(BH$3,T_GDP[#All],2,FALSE))</f>
        <v>1520.365386074548</v>
      </c>
      <c r="BI1080" s="45">
        <f>IF(BH1080="Neg","Neg",BH1080*HLOOKUP(BI$3,T_GDP[#All],2,FALSE))</f>
        <v>1578.3087129011187</v>
      </c>
      <c r="BJ1080" s="45">
        <f>IF(BI1080="Neg","Neg",BI1080*HLOOKUP(BJ$3,T_GDP[#All],2,FALSE))</f>
        <v>1640.3619059792704</v>
      </c>
    </row>
    <row r="1081" spans="1:62" ht="13.9" customHeight="1" x14ac:dyDescent="0.25">
      <c r="A1081" s="6"/>
      <c r="B1081" s="30" t="s">
        <v>413</v>
      </c>
      <c r="C1081" s="36" t="s">
        <v>1585</v>
      </c>
      <c r="D1081" s="30" t="s">
        <v>725</v>
      </c>
      <c r="E1081" s="23"/>
      <c r="F1081" s="23"/>
      <c r="G1081" s="23"/>
      <c r="H1081" s="23"/>
      <c r="I1081" s="23"/>
      <c r="J1081" s="23"/>
      <c r="K1081" s="23"/>
      <c r="L1081" s="23"/>
      <c r="M1081" s="23"/>
      <c r="N1081" s="15"/>
      <c r="O1081" s="15"/>
      <c r="P1081" s="15"/>
      <c r="Q1081" s="15"/>
      <c r="R1081" s="15"/>
      <c r="S1081" s="15"/>
      <c r="T1081" s="15"/>
      <c r="U1081" s="15"/>
      <c r="V1081" s="15"/>
      <c r="W1081" s="15"/>
      <c r="X1081" s="15"/>
      <c r="Y1081" s="15"/>
      <c r="Z1081" s="15"/>
      <c r="AA1081" s="15"/>
      <c r="AB1081" s="15"/>
      <c r="AC1081" s="15"/>
      <c r="AD1081" s="15"/>
      <c r="AE1081" s="15"/>
      <c r="AF1081" s="15"/>
      <c r="AG1081" s="15"/>
      <c r="AH1081" s="15"/>
      <c r="AI1081" s="15"/>
      <c r="AJ1081" s="15"/>
      <c r="AK1081" s="15"/>
      <c r="AL1081" s="15"/>
      <c r="AM1081" s="15"/>
      <c r="AN1081" s="15"/>
      <c r="AO1081" s="15"/>
      <c r="AP1081" s="15"/>
      <c r="AQ1081" s="15"/>
      <c r="AR1081" s="15"/>
      <c r="AS1081" s="15"/>
      <c r="AT1081" s="15"/>
      <c r="AU1081" s="15"/>
      <c r="AV1081" s="15"/>
      <c r="AW1081" s="32">
        <v>0</v>
      </c>
      <c r="AX1081" s="32">
        <v>-135</v>
      </c>
      <c r="AY1081" s="32">
        <v>-320</v>
      </c>
      <c r="AZ1081" s="32">
        <v>-325</v>
      </c>
      <c r="BA1081" s="32">
        <v>-355</v>
      </c>
      <c r="BB1081" s="45">
        <f>IF(BA1081="Neg","Neg",BA1081*HLOOKUP(BB$3,T_GDP[#All],2,FALSE))</f>
        <v>-366.7725041360045</v>
      </c>
      <c r="BC1081" s="45">
        <f>IF(BB1081="Neg","Neg",BB1081*HLOOKUP(BC$3,T_GDP[#All],2,FALSE))</f>
        <v>-340.21413526043739</v>
      </c>
      <c r="BD1081" s="45">
        <f>IF(BC1081="Neg","Neg",BC1081*HLOOKUP(BD$3,T_GDP[#All],2,FALSE))</f>
        <v>-381.95931329005492</v>
      </c>
      <c r="BE1081" s="45">
        <f>IF(BD1081="Neg","Neg",BD1081*HLOOKUP(BE$3,T_GDP[#All],2,FALSE))</f>
        <v>-407.15331919528643</v>
      </c>
      <c r="BF1081" s="45">
        <f>IF(BE1081="Neg","Neg",BE1081*HLOOKUP(BF$3,T_GDP[#All],2,FALSE))</f>
        <v>-414.48163510886803</v>
      </c>
      <c r="BG1081" s="45">
        <f>IF(BF1081="Neg","Neg",BF1081*HLOOKUP(BG$3,T_GDP[#All],2,FALSE))</f>
        <v>-428.50252089589384</v>
      </c>
      <c r="BH1081" s="45">
        <f>IF(BG1081="Neg","Neg",BG1081*HLOOKUP(BH$3,T_GDP[#All],2,FALSE))</f>
        <v>-442.40140332497089</v>
      </c>
      <c r="BI1081" s="45">
        <f>IF(BH1081="Neg","Neg",BH1081*HLOOKUP(BI$3,T_GDP[#All],2,FALSE))</f>
        <v>-459.26196154089922</v>
      </c>
      <c r="BJ1081" s="45">
        <f>IF(BI1081="Neg","Neg",BI1081*HLOOKUP(BJ$3,T_GDP[#All],2,FALSE))</f>
        <v>-477.31842346118106</v>
      </c>
    </row>
    <row r="1082" spans="1:62" ht="13.9" customHeight="1" x14ac:dyDescent="0.25">
      <c r="A1082" s="6"/>
      <c r="B1082" s="30" t="s">
        <v>413</v>
      </c>
      <c r="C1082" s="36" t="s">
        <v>1586</v>
      </c>
      <c r="D1082" s="30" t="s">
        <v>716</v>
      </c>
      <c r="E1082" s="23"/>
      <c r="F1082" s="23"/>
      <c r="G1082" s="23"/>
      <c r="H1082" s="23"/>
      <c r="I1082" s="23"/>
      <c r="J1082" s="23"/>
      <c r="K1082" s="23"/>
      <c r="L1082" s="23"/>
      <c r="M1082" s="23"/>
      <c r="N1082" s="15"/>
      <c r="O1082" s="15"/>
      <c r="P1082" s="15"/>
      <c r="Q1082" s="15"/>
      <c r="R1082" s="15"/>
      <c r="S1082" s="15"/>
      <c r="T1082" s="15"/>
      <c r="U1082" s="15"/>
      <c r="V1082" s="15"/>
      <c r="W1082" s="15"/>
      <c r="X1082" s="15"/>
      <c r="Y1082" s="15"/>
      <c r="Z1082" s="15"/>
      <c r="AA1082" s="15"/>
      <c r="AB1082" s="15"/>
      <c r="AC1082" s="15"/>
      <c r="AD1082" s="15"/>
      <c r="AE1082" s="15"/>
      <c r="AF1082" s="15"/>
      <c r="AG1082" s="15"/>
      <c r="AH1082" s="15"/>
      <c r="AI1082" s="15"/>
      <c r="AJ1082" s="15"/>
      <c r="AK1082" s="15"/>
      <c r="AL1082" s="15"/>
      <c r="AM1082" s="15"/>
      <c r="AN1082" s="15"/>
      <c r="AO1082" s="15"/>
      <c r="AP1082" s="15"/>
      <c r="AQ1082" s="15"/>
      <c r="AR1082" s="15"/>
      <c r="AS1082" s="15"/>
      <c r="AT1082" s="15"/>
      <c r="AU1082" s="15"/>
      <c r="AV1082" s="15"/>
      <c r="AW1082" s="32">
        <v>0</v>
      </c>
      <c r="AX1082" s="32">
        <v>0</v>
      </c>
      <c r="AY1082" s="32">
        <v>0</v>
      </c>
      <c r="AZ1082" s="32">
        <v>0</v>
      </c>
      <c r="BA1082" s="32">
        <v>0</v>
      </c>
      <c r="BB1082" s="45">
        <f>IF(BA1082="Neg","Neg",BA1082*HLOOKUP(BB$3,T_GDP[#All],2,FALSE))</f>
        <v>0</v>
      </c>
      <c r="BC1082" s="45">
        <f>IF(BB1082="Neg","Neg",BB1082*HLOOKUP(BC$3,T_GDP[#All],2,FALSE))</f>
        <v>0</v>
      </c>
      <c r="BD1082" s="45">
        <f>IF(BC1082="Neg","Neg",BC1082*HLOOKUP(BD$3,T_GDP[#All],2,FALSE))</f>
        <v>0</v>
      </c>
      <c r="BE1082" s="45">
        <f>IF(BD1082="Neg","Neg",BD1082*HLOOKUP(BE$3,T_GDP[#All],2,FALSE))</f>
        <v>0</v>
      </c>
      <c r="BF1082" s="45">
        <f>IF(BE1082="Neg","Neg",BE1082*HLOOKUP(BF$3,T_GDP[#All],2,FALSE))</f>
        <v>0</v>
      </c>
      <c r="BG1082" s="45">
        <f>IF(BF1082="Neg","Neg",BF1082*HLOOKUP(BG$3,T_GDP[#All],2,FALSE))</f>
        <v>0</v>
      </c>
      <c r="BH1082" s="45">
        <f>IF(BG1082="Neg","Neg",BG1082*HLOOKUP(BH$3,T_GDP[#All],2,FALSE))</f>
        <v>0</v>
      </c>
      <c r="BI1082" s="45">
        <f>IF(BH1082="Neg","Neg",BH1082*HLOOKUP(BI$3,T_GDP[#All],2,FALSE))</f>
        <v>0</v>
      </c>
      <c r="BJ1082" s="45">
        <f>IF(BI1082="Neg","Neg",BI1082*HLOOKUP(BJ$3,T_GDP[#All],2,FALSE))</f>
        <v>0</v>
      </c>
    </row>
    <row r="1083" spans="1:62" ht="13.9" customHeight="1" x14ac:dyDescent="0.25">
      <c r="A1083" s="6"/>
      <c r="B1083" s="30" t="s">
        <v>413</v>
      </c>
      <c r="C1083" s="36" t="s">
        <v>1586</v>
      </c>
      <c r="D1083" s="30" t="s">
        <v>725</v>
      </c>
      <c r="E1083" s="23"/>
      <c r="F1083" s="23"/>
      <c r="G1083" s="23"/>
      <c r="H1083" s="23"/>
      <c r="I1083" s="23"/>
      <c r="J1083" s="23"/>
      <c r="K1083" s="23"/>
      <c r="L1083" s="23"/>
      <c r="M1083" s="23"/>
      <c r="N1083" s="15"/>
      <c r="O1083" s="15"/>
      <c r="P1083" s="15"/>
      <c r="Q1083" s="15"/>
      <c r="R1083" s="15"/>
      <c r="S1083" s="15"/>
      <c r="T1083" s="15"/>
      <c r="U1083" s="15"/>
      <c r="V1083" s="15"/>
      <c r="W1083" s="15"/>
      <c r="X1083" s="15"/>
      <c r="Y1083" s="15"/>
      <c r="Z1083" s="15"/>
      <c r="AA1083" s="15"/>
      <c r="AB1083" s="15"/>
      <c r="AC1083" s="15"/>
      <c r="AD1083" s="15"/>
      <c r="AE1083" s="15"/>
      <c r="AF1083" s="15"/>
      <c r="AG1083" s="15"/>
      <c r="AH1083" s="15"/>
      <c r="AI1083" s="15"/>
      <c r="AJ1083" s="15"/>
      <c r="AK1083" s="15"/>
      <c r="AL1083" s="15"/>
      <c r="AM1083" s="15"/>
      <c r="AN1083" s="15"/>
      <c r="AO1083" s="15"/>
      <c r="AP1083" s="15"/>
      <c r="AQ1083" s="15"/>
      <c r="AR1083" s="15"/>
      <c r="AS1083" s="15"/>
      <c r="AT1083" s="15"/>
      <c r="AU1083" s="15"/>
      <c r="AV1083" s="15"/>
      <c r="AW1083" s="32">
        <v>-5</v>
      </c>
      <c r="AX1083" s="32">
        <v>-80</v>
      </c>
      <c r="AY1083" s="32">
        <v>-230</v>
      </c>
      <c r="AZ1083" s="32">
        <v>-390</v>
      </c>
      <c r="BA1083" s="32">
        <v>-560</v>
      </c>
      <c r="BB1083" s="45">
        <f>IF(BA1083="Neg","Neg",BA1083*HLOOKUP(BB$3,T_GDP[#All],2,FALSE))</f>
        <v>-578.57071074975352</v>
      </c>
      <c r="BC1083" s="45">
        <f>IF(BB1083="Neg","Neg",BB1083*HLOOKUP(BC$3,T_GDP[#All],2,FALSE))</f>
        <v>-536.67581900238008</v>
      </c>
      <c r="BD1083" s="45">
        <f>IF(BC1083="Neg","Neg",BC1083*HLOOKUP(BD$3,T_GDP[#All],2,FALSE))</f>
        <v>-602.52736744346691</v>
      </c>
      <c r="BE1083" s="45">
        <f>IF(BD1083="Neg","Neg",BD1083*HLOOKUP(BE$3,T_GDP[#All],2,FALSE))</f>
        <v>-642.27002464608563</v>
      </c>
      <c r="BF1083" s="45">
        <f>IF(BE1083="Neg","Neg",BE1083*HLOOKUP(BF$3,T_GDP[#All],2,FALSE))</f>
        <v>-653.83018496046793</v>
      </c>
      <c r="BG1083" s="45">
        <f>IF(BF1083="Neg","Neg",BF1083*HLOOKUP(BG$3,T_GDP[#All],2,FALSE))</f>
        <v>-675.94763859633963</v>
      </c>
      <c r="BH1083" s="45">
        <f>IF(BG1083="Neg","Neg",BG1083*HLOOKUP(BH$3,T_GDP[#All],2,FALSE))</f>
        <v>-697.87263623094009</v>
      </c>
      <c r="BI1083" s="45">
        <f>IF(BH1083="Neg","Neg",BH1083*HLOOKUP(BI$3,T_GDP[#All],2,FALSE))</f>
        <v>-724.46957313493976</v>
      </c>
      <c r="BJ1083" s="45">
        <f>IF(BI1083="Neg","Neg",BI1083*HLOOKUP(BJ$3,T_GDP[#All],2,FALSE))</f>
        <v>-752.95300602327166</v>
      </c>
    </row>
    <row r="1084" spans="1:62" ht="13.9" customHeight="1" x14ac:dyDescent="0.25">
      <c r="A1084" s="6"/>
      <c r="B1084" s="30" t="s">
        <v>413</v>
      </c>
      <c r="C1084" s="36" t="s">
        <v>1587</v>
      </c>
      <c r="D1084" s="30" t="s">
        <v>725</v>
      </c>
      <c r="E1084" s="23"/>
      <c r="F1084" s="23"/>
      <c r="G1084" s="23"/>
      <c r="H1084" s="23"/>
      <c r="I1084" s="23"/>
      <c r="J1084" s="23"/>
      <c r="K1084" s="23"/>
      <c r="L1084" s="23"/>
      <c r="M1084" s="23"/>
      <c r="N1084" s="15"/>
      <c r="O1084" s="15"/>
      <c r="P1084" s="15"/>
      <c r="Q1084" s="15"/>
      <c r="R1084" s="15"/>
      <c r="S1084" s="15"/>
      <c r="T1084" s="15"/>
      <c r="U1084" s="15"/>
      <c r="V1084" s="15"/>
      <c r="W1084" s="15"/>
      <c r="X1084" s="15"/>
      <c r="Y1084" s="15"/>
      <c r="Z1084" s="15"/>
      <c r="AA1084" s="15"/>
      <c r="AB1084" s="15"/>
      <c r="AC1084" s="15"/>
      <c r="AD1084" s="15"/>
      <c r="AE1084" s="15"/>
      <c r="AF1084" s="15"/>
      <c r="AG1084" s="15"/>
      <c r="AH1084" s="15"/>
      <c r="AI1084" s="15"/>
      <c r="AJ1084" s="15"/>
      <c r="AK1084" s="15"/>
      <c r="AL1084" s="15"/>
      <c r="AM1084" s="15"/>
      <c r="AN1084" s="15"/>
      <c r="AO1084" s="15"/>
      <c r="AP1084" s="15"/>
      <c r="AQ1084" s="15"/>
      <c r="AR1084" s="15"/>
      <c r="AS1084" s="15"/>
      <c r="AT1084" s="15"/>
      <c r="AU1084" s="15"/>
      <c r="AV1084" s="15"/>
      <c r="AW1084" s="32">
        <v>0</v>
      </c>
      <c r="AX1084" s="32">
        <v>0</v>
      </c>
      <c r="AY1084" s="32">
        <v>-10</v>
      </c>
      <c r="AZ1084" s="32">
        <v>-15</v>
      </c>
      <c r="BA1084" s="32">
        <v>-30</v>
      </c>
      <c r="BB1084" s="45">
        <f>IF(BA1084="Neg","Neg",BA1084*HLOOKUP(BB$3,T_GDP[#All],2,FALSE))</f>
        <v>-30.994859504451082</v>
      </c>
      <c r="BC1084" s="45">
        <f>IF(BB1084="Neg","Neg",BB1084*HLOOKUP(BC$3,T_GDP[#All],2,FALSE))</f>
        <v>-28.750490303698932</v>
      </c>
      <c r="BD1084" s="45">
        <f>IF(BC1084="Neg","Neg",BC1084*HLOOKUP(BD$3,T_GDP[#All],2,FALSE))</f>
        <v>-32.278251827328582</v>
      </c>
      <c r="BE1084" s="45">
        <f>IF(BD1084="Neg","Neg",BD1084*HLOOKUP(BE$3,T_GDP[#All],2,FALSE))</f>
        <v>-34.407322748897442</v>
      </c>
      <c r="BF1084" s="45">
        <f>IF(BE1084="Neg","Neg",BE1084*HLOOKUP(BF$3,T_GDP[#All],2,FALSE))</f>
        <v>-35.026617051453634</v>
      </c>
      <c r="BG1084" s="45">
        <f>IF(BF1084="Neg","Neg",BF1084*HLOOKUP(BG$3,T_GDP[#All],2,FALSE))</f>
        <v>-36.211480639089622</v>
      </c>
      <c r="BH1084" s="45">
        <f>IF(BG1084="Neg","Neg",BG1084*HLOOKUP(BH$3,T_GDP[#All],2,FALSE))</f>
        <v>-37.386034083800361</v>
      </c>
      <c r="BI1084" s="45">
        <f>IF(BH1084="Neg","Neg",BH1084*HLOOKUP(BI$3,T_GDP[#All],2,FALSE))</f>
        <v>-38.810869989371767</v>
      </c>
      <c r="BJ1084" s="45">
        <f>IF(BI1084="Neg","Neg",BI1084*HLOOKUP(BJ$3,T_GDP[#All],2,FALSE))</f>
        <v>-40.336768179818122</v>
      </c>
    </row>
    <row r="1085" spans="1:62" ht="13.9" customHeight="1" x14ac:dyDescent="0.25">
      <c r="A1085" s="6"/>
      <c r="B1085" s="30" t="s">
        <v>413</v>
      </c>
      <c r="C1085" s="36" t="s">
        <v>440</v>
      </c>
      <c r="D1085" s="30" t="s">
        <v>725</v>
      </c>
      <c r="E1085" s="23"/>
      <c r="F1085" s="23"/>
      <c r="G1085" s="23"/>
      <c r="H1085" s="23"/>
      <c r="I1085" s="23"/>
      <c r="J1085" s="23"/>
      <c r="K1085" s="23"/>
      <c r="L1085" s="23"/>
      <c r="M1085" s="23"/>
      <c r="N1085" s="15"/>
      <c r="O1085" s="15"/>
      <c r="P1085" s="15"/>
      <c r="Q1085" s="15"/>
      <c r="R1085" s="15"/>
      <c r="S1085" s="15"/>
      <c r="T1085" s="15"/>
      <c r="U1085" s="15"/>
      <c r="V1085" s="15"/>
      <c r="W1085" s="15"/>
      <c r="X1085" s="15"/>
      <c r="Y1085" s="15"/>
      <c r="Z1085" s="15"/>
      <c r="AA1085" s="15"/>
      <c r="AB1085" s="15"/>
      <c r="AC1085" s="15"/>
      <c r="AD1085" s="15"/>
      <c r="AE1085" s="15"/>
      <c r="AF1085" s="15"/>
      <c r="AG1085" s="15"/>
      <c r="AH1085" s="15"/>
      <c r="AI1085" s="15"/>
      <c r="AJ1085" s="15"/>
      <c r="AK1085" s="15"/>
      <c r="AL1085" s="15"/>
      <c r="AM1085" s="15"/>
      <c r="AN1085" s="15"/>
      <c r="AO1085" s="15"/>
      <c r="AP1085" s="15"/>
      <c r="AQ1085" s="15"/>
      <c r="AR1085" s="15"/>
      <c r="AS1085" s="15"/>
      <c r="AT1085" s="15"/>
      <c r="AU1085" s="15"/>
      <c r="AV1085" s="15"/>
      <c r="AW1085" s="32">
        <v>5</v>
      </c>
      <c r="AX1085" s="32">
        <v>30</v>
      </c>
      <c r="AY1085" s="32">
        <v>10</v>
      </c>
      <c r="AZ1085" s="32">
        <v>10</v>
      </c>
      <c r="BA1085" s="32">
        <v>0</v>
      </c>
      <c r="BB1085" s="45">
        <f>IF(BA1085="Neg","Neg",BA1085*HLOOKUP(BB$3,T_GDP[#All],2,FALSE))</f>
        <v>0</v>
      </c>
      <c r="BC1085" s="45">
        <f>IF(BB1085="Neg","Neg",BB1085*HLOOKUP(BC$3,T_GDP[#All],2,FALSE))</f>
        <v>0</v>
      </c>
      <c r="BD1085" s="45">
        <f>IF(BC1085="Neg","Neg",BC1085*HLOOKUP(BD$3,T_GDP[#All],2,FALSE))</f>
        <v>0</v>
      </c>
      <c r="BE1085" s="45">
        <f>IF(BD1085="Neg","Neg",BD1085*HLOOKUP(BE$3,T_GDP[#All],2,FALSE))</f>
        <v>0</v>
      </c>
      <c r="BF1085" s="45">
        <f>IF(BE1085="Neg","Neg",BE1085*HLOOKUP(BF$3,T_GDP[#All],2,FALSE))</f>
        <v>0</v>
      </c>
      <c r="BG1085" s="45">
        <f>IF(BF1085="Neg","Neg",BF1085*HLOOKUP(BG$3,T_GDP[#All],2,FALSE))</f>
        <v>0</v>
      </c>
      <c r="BH1085" s="45">
        <f>IF(BG1085="Neg","Neg",BG1085*HLOOKUP(BH$3,T_GDP[#All],2,FALSE))</f>
        <v>0</v>
      </c>
      <c r="BI1085" s="45">
        <f>IF(BH1085="Neg","Neg",BH1085*HLOOKUP(BI$3,T_GDP[#All],2,FALSE))</f>
        <v>0</v>
      </c>
      <c r="BJ1085" s="45">
        <f>IF(BI1085="Neg","Neg",BI1085*HLOOKUP(BJ$3,T_GDP[#All],2,FALSE))</f>
        <v>0</v>
      </c>
    </row>
    <row r="1086" spans="1:62" ht="13.9" customHeight="1" x14ac:dyDescent="0.25">
      <c r="A1086" s="6"/>
      <c r="B1086" s="30" t="s">
        <v>413</v>
      </c>
      <c r="C1086" s="36" t="s">
        <v>439</v>
      </c>
      <c r="D1086" s="30" t="s">
        <v>728</v>
      </c>
      <c r="E1086" s="23"/>
      <c r="F1086" s="23"/>
      <c r="G1086" s="23"/>
      <c r="H1086" s="23"/>
      <c r="I1086" s="23"/>
      <c r="J1086" s="23"/>
      <c r="K1086" s="23"/>
      <c r="L1086" s="23"/>
      <c r="M1086" s="23"/>
      <c r="N1086" s="15"/>
      <c r="O1086" s="15"/>
      <c r="P1086" s="15"/>
      <c r="Q1086" s="15"/>
      <c r="R1086" s="15"/>
      <c r="S1086" s="15"/>
      <c r="T1086" s="15"/>
      <c r="U1086" s="15"/>
      <c r="V1086" s="15"/>
      <c r="W1086" s="15"/>
      <c r="X1086" s="15"/>
      <c r="Y1086" s="15"/>
      <c r="Z1086" s="15"/>
      <c r="AA1086" s="15"/>
      <c r="AB1086" s="15"/>
      <c r="AC1086" s="15"/>
      <c r="AD1086" s="15"/>
      <c r="AE1086" s="15"/>
      <c r="AF1086" s="15"/>
      <c r="AG1086" s="15"/>
      <c r="AH1086" s="15"/>
      <c r="AI1086" s="15"/>
      <c r="AJ1086" s="15"/>
      <c r="AK1086" s="15"/>
      <c r="AL1086" s="15"/>
      <c r="AM1086" s="15"/>
      <c r="AN1086" s="15"/>
      <c r="AO1086" s="15"/>
      <c r="AP1086" s="15"/>
      <c r="AQ1086" s="15"/>
      <c r="AR1086" s="15"/>
      <c r="AS1086" s="15"/>
      <c r="AT1086" s="15"/>
      <c r="AU1086" s="15"/>
      <c r="AV1086" s="15"/>
      <c r="AW1086" s="32">
        <v>0</v>
      </c>
      <c r="AX1086" s="32">
        <v>435</v>
      </c>
      <c r="AY1086" s="32">
        <v>435</v>
      </c>
      <c r="AZ1086" s="32">
        <v>0</v>
      </c>
      <c r="BA1086" s="32">
        <v>0</v>
      </c>
      <c r="BB1086" s="45">
        <f>IF(BA1086="Neg","Neg",BA1086*HLOOKUP(BB$3,T_GDP[#All],2,FALSE))</f>
        <v>0</v>
      </c>
      <c r="BC1086" s="45">
        <f>IF(BB1086="Neg","Neg",BB1086*HLOOKUP(BC$3,T_GDP[#All],2,FALSE))</f>
        <v>0</v>
      </c>
      <c r="BD1086" s="45">
        <f>IF(BC1086="Neg","Neg",BC1086*HLOOKUP(BD$3,T_GDP[#All],2,FALSE))</f>
        <v>0</v>
      </c>
      <c r="BE1086" s="45">
        <f>IF(BD1086="Neg","Neg",BD1086*HLOOKUP(BE$3,T_GDP[#All],2,FALSE))</f>
        <v>0</v>
      </c>
      <c r="BF1086" s="45">
        <f>IF(BE1086="Neg","Neg",BE1086*HLOOKUP(BF$3,T_GDP[#All],2,FALSE))</f>
        <v>0</v>
      </c>
      <c r="BG1086" s="45">
        <f>IF(BF1086="Neg","Neg",BF1086*HLOOKUP(BG$3,T_GDP[#All],2,FALSE))</f>
        <v>0</v>
      </c>
      <c r="BH1086" s="45">
        <f>IF(BG1086="Neg","Neg",BG1086*HLOOKUP(BH$3,T_GDP[#All],2,FALSE))</f>
        <v>0</v>
      </c>
      <c r="BI1086" s="45">
        <f>IF(BH1086="Neg","Neg",BH1086*HLOOKUP(BI$3,T_GDP[#All],2,FALSE))</f>
        <v>0</v>
      </c>
      <c r="BJ1086" s="45">
        <f>IF(BI1086="Neg","Neg",BI1086*HLOOKUP(BJ$3,T_GDP[#All],2,FALSE))</f>
        <v>0</v>
      </c>
    </row>
    <row r="1087" spans="1:62" ht="13.9" customHeight="1" x14ac:dyDescent="0.25">
      <c r="A1087" s="6"/>
      <c r="B1087" s="30" t="s">
        <v>413</v>
      </c>
      <c r="C1087" s="36" t="s">
        <v>1588</v>
      </c>
      <c r="D1087" s="30" t="s">
        <v>728</v>
      </c>
      <c r="E1087" s="23"/>
      <c r="F1087" s="23"/>
      <c r="G1087" s="23"/>
      <c r="H1087" s="23"/>
      <c r="I1087" s="23"/>
      <c r="J1087" s="23"/>
      <c r="K1087" s="23"/>
      <c r="L1087" s="23"/>
      <c r="M1087" s="23"/>
      <c r="N1087" s="15"/>
      <c r="O1087" s="15"/>
      <c r="P1087" s="15"/>
      <c r="Q1087" s="15"/>
      <c r="R1087" s="15"/>
      <c r="S1087" s="15"/>
      <c r="T1087" s="15"/>
      <c r="U1087" s="15"/>
      <c r="V1087" s="15"/>
      <c r="W1087" s="15"/>
      <c r="X1087" s="15"/>
      <c r="Y1087" s="15"/>
      <c r="Z1087" s="15"/>
      <c r="AA1087" s="15"/>
      <c r="AB1087" s="15"/>
      <c r="AC1087" s="15"/>
      <c r="AD1087" s="15"/>
      <c r="AE1087" s="15"/>
      <c r="AF1087" s="15"/>
      <c r="AG1087" s="15"/>
      <c r="AH1087" s="15"/>
      <c r="AI1087" s="15"/>
      <c r="AJ1087" s="15"/>
      <c r="AK1087" s="15"/>
      <c r="AL1087" s="15"/>
      <c r="AM1087" s="15"/>
      <c r="AN1087" s="15"/>
      <c r="AO1087" s="15"/>
      <c r="AP1087" s="15"/>
      <c r="AQ1087" s="15"/>
      <c r="AR1087" s="15"/>
      <c r="AS1087" s="15"/>
      <c r="AT1087" s="15"/>
      <c r="AU1087" s="15"/>
      <c r="AV1087" s="15"/>
      <c r="AW1087" s="32">
        <v>0</v>
      </c>
      <c r="AX1087" s="32">
        <v>-30</v>
      </c>
      <c r="AY1087" s="32">
        <v>-65</v>
      </c>
      <c r="AZ1087" s="32">
        <v>35</v>
      </c>
      <c r="BA1087" s="32">
        <v>10</v>
      </c>
      <c r="BB1087" s="45">
        <f>IF(BA1087="Neg","Neg",BA1087*HLOOKUP(BB$3,T_GDP[#All],2,FALSE))</f>
        <v>10.331619834817028</v>
      </c>
      <c r="BC1087" s="45">
        <f>IF(BB1087="Neg","Neg",BB1087*HLOOKUP(BC$3,T_GDP[#All],2,FALSE))</f>
        <v>9.5834967678996446</v>
      </c>
      <c r="BD1087" s="45">
        <f>IF(BC1087="Neg","Neg",BC1087*HLOOKUP(BD$3,T_GDP[#All],2,FALSE))</f>
        <v>10.759417275776196</v>
      </c>
      <c r="BE1087" s="45">
        <f>IF(BD1087="Neg","Neg",BD1087*HLOOKUP(BE$3,T_GDP[#All],2,FALSE))</f>
        <v>11.469107582965815</v>
      </c>
      <c r="BF1087" s="45">
        <f>IF(BE1087="Neg","Neg",BE1087*HLOOKUP(BF$3,T_GDP[#All],2,FALSE))</f>
        <v>11.675539017151213</v>
      </c>
      <c r="BG1087" s="45">
        <f>IF(BF1087="Neg","Neg",BF1087*HLOOKUP(BG$3,T_GDP[#All],2,FALSE))</f>
        <v>12.070493546363208</v>
      </c>
      <c r="BH1087" s="45">
        <f>IF(BG1087="Neg","Neg",BG1087*HLOOKUP(BH$3,T_GDP[#All],2,FALSE))</f>
        <v>12.462011361266788</v>
      </c>
      <c r="BI1087" s="45">
        <f>IF(BH1087="Neg","Neg",BH1087*HLOOKUP(BI$3,T_GDP[#All],2,FALSE))</f>
        <v>12.936956663123924</v>
      </c>
      <c r="BJ1087" s="45">
        <f>IF(BI1087="Neg","Neg",BI1087*HLOOKUP(BJ$3,T_GDP[#All],2,FALSE))</f>
        <v>13.445589393272709</v>
      </c>
    </row>
    <row r="1088" spans="1:62" ht="13.9" customHeight="1" x14ac:dyDescent="0.25">
      <c r="A1088" s="6"/>
      <c r="B1088" s="30" t="s">
        <v>413</v>
      </c>
      <c r="C1088" s="36" t="s">
        <v>1588</v>
      </c>
      <c r="D1088" s="30" t="s">
        <v>725</v>
      </c>
      <c r="E1088" s="23"/>
      <c r="F1088" s="23"/>
      <c r="G1088" s="23"/>
      <c r="H1088" s="23"/>
      <c r="I1088" s="23"/>
      <c r="J1088" s="23"/>
      <c r="K1088" s="23"/>
      <c r="L1088" s="23"/>
      <c r="M1088" s="23"/>
      <c r="N1088" s="15"/>
      <c r="O1088" s="15"/>
      <c r="P1088" s="15"/>
      <c r="Q1088" s="15"/>
      <c r="R1088" s="15"/>
      <c r="S1088" s="15"/>
      <c r="T1088" s="15"/>
      <c r="U1088" s="15"/>
      <c r="V1088" s="15"/>
      <c r="W1088" s="15"/>
      <c r="X1088" s="15"/>
      <c r="Y1088" s="15"/>
      <c r="Z1088" s="15"/>
      <c r="AA1088" s="15"/>
      <c r="AB1088" s="15"/>
      <c r="AC1088" s="15"/>
      <c r="AD1088" s="15"/>
      <c r="AE1088" s="15"/>
      <c r="AF1088" s="15"/>
      <c r="AG1088" s="15"/>
      <c r="AH1088" s="15"/>
      <c r="AI1088" s="15"/>
      <c r="AJ1088" s="15"/>
      <c r="AK1088" s="15"/>
      <c r="AL1088" s="15"/>
      <c r="AM1088" s="15"/>
      <c r="AN1088" s="15"/>
      <c r="AO1088" s="15"/>
      <c r="AP1088" s="15"/>
      <c r="AQ1088" s="15"/>
      <c r="AR1088" s="15"/>
      <c r="AS1088" s="15"/>
      <c r="AT1088" s="15"/>
      <c r="AU1088" s="15"/>
      <c r="AV1088" s="15"/>
      <c r="AW1088" s="32">
        <v>0</v>
      </c>
      <c r="AX1088" s="32">
        <v>-150</v>
      </c>
      <c r="AY1088" s="32">
        <v>-315</v>
      </c>
      <c r="AZ1088" s="32">
        <v>180</v>
      </c>
      <c r="BA1088" s="32">
        <v>40</v>
      </c>
      <c r="BB1088" s="45">
        <f>IF(BA1088="Neg","Neg",BA1088*HLOOKUP(BB$3,T_GDP[#All],2,FALSE))</f>
        <v>41.326479339268111</v>
      </c>
      <c r="BC1088" s="45">
        <f>IF(BB1088="Neg","Neg",BB1088*HLOOKUP(BC$3,T_GDP[#All],2,FALSE))</f>
        <v>38.333987071598578</v>
      </c>
      <c r="BD1088" s="45">
        <f>IF(BC1088="Neg","Neg",BC1088*HLOOKUP(BD$3,T_GDP[#All],2,FALSE))</f>
        <v>43.037669103104783</v>
      </c>
      <c r="BE1088" s="45">
        <f>IF(BD1088="Neg","Neg",BD1088*HLOOKUP(BE$3,T_GDP[#All],2,FALSE))</f>
        <v>45.876430331863261</v>
      </c>
      <c r="BF1088" s="45">
        <f>IF(BE1088="Neg","Neg",BE1088*HLOOKUP(BF$3,T_GDP[#All],2,FALSE))</f>
        <v>46.70215606860485</v>
      </c>
      <c r="BG1088" s="45">
        <f>IF(BF1088="Neg","Neg",BF1088*HLOOKUP(BG$3,T_GDP[#All],2,FALSE))</f>
        <v>48.281974185452832</v>
      </c>
      <c r="BH1088" s="45">
        <f>IF(BG1088="Neg","Neg",BG1088*HLOOKUP(BH$3,T_GDP[#All],2,FALSE))</f>
        <v>49.84804544506715</v>
      </c>
      <c r="BI1088" s="45">
        <f>IF(BH1088="Neg","Neg",BH1088*HLOOKUP(BI$3,T_GDP[#All],2,FALSE))</f>
        <v>51.747826652495696</v>
      </c>
      <c r="BJ1088" s="45">
        <f>IF(BI1088="Neg","Neg",BI1088*HLOOKUP(BJ$3,T_GDP[#All],2,FALSE))</f>
        <v>53.782357573090835</v>
      </c>
    </row>
    <row r="1089" spans="1:62" ht="13.9" customHeight="1" x14ac:dyDescent="0.25">
      <c r="A1089" s="6"/>
      <c r="B1089" s="30" t="s">
        <v>413</v>
      </c>
      <c r="C1089" s="36" t="s">
        <v>1588</v>
      </c>
      <c r="D1089" s="30" t="s">
        <v>2129</v>
      </c>
      <c r="E1089" s="23"/>
      <c r="F1089" s="23"/>
      <c r="G1089" s="23"/>
      <c r="H1089" s="23"/>
      <c r="I1089" s="23"/>
      <c r="J1089" s="23"/>
      <c r="K1089" s="23"/>
      <c r="L1089" s="23"/>
      <c r="M1089" s="23"/>
      <c r="N1089" s="15"/>
      <c r="O1089" s="15"/>
      <c r="P1089" s="15"/>
      <c r="Q1089" s="15"/>
      <c r="R1089" s="15"/>
      <c r="S1089" s="15"/>
      <c r="T1089" s="15"/>
      <c r="U1089" s="15"/>
      <c r="V1089" s="15"/>
      <c r="W1089" s="15"/>
      <c r="X1089" s="15"/>
      <c r="Y1089" s="15"/>
      <c r="Z1089" s="15"/>
      <c r="AA1089" s="15"/>
      <c r="AB1089" s="15"/>
      <c r="AC1089" s="15"/>
      <c r="AD1089" s="15"/>
      <c r="AE1089" s="15"/>
      <c r="AF1089" s="15"/>
      <c r="AG1089" s="15"/>
      <c r="AH1089" s="15"/>
      <c r="AI1089" s="15"/>
      <c r="AJ1089" s="15"/>
      <c r="AK1089" s="15"/>
      <c r="AL1089" s="15"/>
      <c r="AM1089" s="15"/>
      <c r="AN1089" s="15"/>
      <c r="AO1089" s="15"/>
      <c r="AP1089" s="15"/>
      <c r="AQ1089" s="15"/>
      <c r="AR1089" s="15"/>
      <c r="AS1089" s="15"/>
      <c r="AT1089" s="15"/>
      <c r="AU1089" s="15"/>
      <c r="AV1089" s="15"/>
      <c r="AW1089" s="32">
        <v>-85</v>
      </c>
      <c r="AX1089" s="32">
        <v>-480</v>
      </c>
      <c r="AY1089" s="32">
        <v>-890</v>
      </c>
      <c r="AZ1089" s="32">
        <v>-40</v>
      </c>
      <c r="BA1089" s="32">
        <v>225</v>
      </c>
      <c r="BB1089" s="45">
        <f>IF(BA1089="Neg","Neg",BA1089*HLOOKUP(BB$3,T_GDP[#All],2,FALSE))</f>
        <v>232.46144628338311</v>
      </c>
      <c r="BC1089" s="45">
        <f>IF(BB1089="Neg","Neg",BB1089*HLOOKUP(BC$3,T_GDP[#All],2,FALSE))</f>
        <v>215.62867727774199</v>
      </c>
      <c r="BD1089" s="45">
        <f>IF(BC1089="Neg","Neg",BC1089*HLOOKUP(BD$3,T_GDP[#All],2,FALSE))</f>
        <v>242.08688870496439</v>
      </c>
      <c r="BE1089" s="45">
        <f>IF(BD1089="Neg","Neg",BD1089*HLOOKUP(BE$3,T_GDP[#All],2,FALSE))</f>
        <v>258.05492061673084</v>
      </c>
      <c r="BF1089" s="45">
        <f>IF(BE1089="Neg","Neg",BE1089*HLOOKUP(BF$3,T_GDP[#All],2,FALSE))</f>
        <v>262.69962788590226</v>
      </c>
      <c r="BG1089" s="45">
        <f>IF(BF1089="Neg","Neg",BF1089*HLOOKUP(BG$3,T_GDP[#All],2,FALSE))</f>
        <v>271.58610479317213</v>
      </c>
      <c r="BH1089" s="45">
        <f>IF(BG1089="Neg","Neg",BG1089*HLOOKUP(BH$3,T_GDP[#All],2,FALSE))</f>
        <v>280.39525562850264</v>
      </c>
      <c r="BI1089" s="45">
        <f>IF(BH1089="Neg","Neg",BH1089*HLOOKUP(BI$3,T_GDP[#All],2,FALSE))</f>
        <v>291.08152492028819</v>
      </c>
      <c r="BJ1089" s="45">
        <f>IF(BI1089="Neg","Neg",BI1089*HLOOKUP(BJ$3,T_GDP[#All],2,FALSE))</f>
        <v>302.52576134863585</v>
      </c>
    </row>
    <row r="1090" spans="1:62" ht="13.9" customHeight="1" x14ac:dyDescent="0.25">
      <c r="A1090" s="6"/>
      <c r="B1090" s="30" t="s">
        <v>413</v>
      </c>
      <c r="C1090" s="36" t="s">
        <v>1589</v>
      </c>
      <c r="D1090" s="30" t="s">
        <v>716</v>
      </c>
      <c r="E1090" s="23"/>
      <c r="F1090" s="23"/>
      <c r="G1090" s="23"/>
      <c r="H1090" s="23"/>
      <c r="I1090" s="23"/>
      <c r="J1090" s="23"/>
      <c r="K1090" s="23"/>
      <c r="L1090" s="23"/>
      <c r="M1090" s="23"/>
      <c r="N1090" s="15"/>
      <c r="O1090" s="15"/>
      <c r="P1090" s="15"/>
      <c r="Q1090" s="15"/>
      <c r="R1090" s="15"/>
      <c r="S1090" s="15"/>
      <c r="T1090" s="15"/>
      <c r="U1090" s="15"/>
      <c r="V1090" s="15"/>
      <c r="W1090" s="15"/>
      <c r="X1090" s="15"/>
      <c r="Y1090" s="15"/>
      <c r="Z1090" s="15"/>
      <c r="AA1090" s="15"/>
      <c r="AB1090" s="15"/>
      <c r="AC1090" s="15"/>
      <c r="AD1090" s="15"/>
      <c r="AE1090" s="15"/>
      <c r="AF1090" s="15"/>
      <c r="AG1090" s="15"/>
      <c r="AH1090" s="15"/>
      <c r="AI1090" s="15"/>
      <c r="AJ1090" s="15"/>
      <c r="AK1090" s="15"/>
      <c r="AL1090" s="15"/>
      <c r="AM1090" s="15"/>
      <c r="AN1090" s="15"/>
      <c r="AO1090" s="15"/>
      <c r="AP1090" s="15"/>
      <c r="AQ1090" s="15"/>
      <c r="AR1090" s="15"/>
      <c r="AS1090" s="15"/>
      <c r="AT1090" s="15"/>
      <c r="AU1090" s="15"/>
      <c r="AV1090" s="15"/>
      <c r="AW1090" s="32">
        <v>0</v>
      </c>
      <c r="AX1090" s="32">
        <v>-5</v>
      </c>
      <c r="AY1090" s="32">
        <v>-10</v>
      </c>
      <c r="AZ1090" s="32">
        <v>-10</v>
      </c>
      <c r="BA1090" s="32">
        <v>-10</v>
      </c>
      <c r="BB1090" s="45">
        <f>IF(BA1090="Neg","Neg",BA1090*HLOOKUP(BB$3,T_GDP[#All],2,FALSE))</f>
        <v>-10.331619834817028</v>
      </c>
      <c r="BC1090" s="45">
        <f>IF(BB1090="Neg","Neg",BB1090*HLOOKUP(BC$3,T_GDP[#All],2,FALSE))</f>
        <v>-9.5834967678996446</v>
      </c>
      <c r="BD1090" s="45">
        <f>IF(BC1090="Neg","Neg",BC1090*HLOOKUP(BD$3,T_GDP[#All],2,FALSE))</f>
        <v>-10.759417275776196</v>
      </c>
      <c r="BE1090" s="45">
        <f>IF(BD1090="Neg","Neg",BD1090*HLOOKUP(BE$3,T_GDP[#All],2,FALSE))</f>
        <v>-11.469107582965815</v>
      </c>
      <c r="BF1090" s="45">
        <f>IF(BE1090="Neg","Neg",BE1090*HLOOKUP(BF$3,T_GDP[#All],2,FALSE))</f>
        <v>-11.675539017151213</v>
      </c>
      <c r="BG1090" s="45">
        <f>IF(BF1090="Neg","Neg",BF1090*HLOOKUP(BG$3,T_GDP[#All],2,FALSE))</f>
        <v>-12.070493546363208</v>
      </c>
      <c r="BH1090" s="45">
        <f>IF(BG1090="Neg","Neg",BG1090*HLOOKUP(BH$3,T_GDP[#All],2,FALSE))</f>
        <v>-12.462011361266788</v>
      </c>
      <c r="BI1090" s="45">
        <f>IF(BH1090="Neg","Neg",BH1090*HLOOKUP(BI$3,T_GDP[#All],2,FALSE))</f>
        <v>-12.936956663123924</v>
      </c>
      <c r="BJ1090" s="45">
        <f>IF(BI1090="Neg","Neg",BI1090*HLOOKUP(BJ$3,T_GDP[#All],2,FALSE))</f>
        <v>-13.445589393272709</v>
      </c>
    </row>
    <row r="1091" spans="1:62" ht="13.9" customHeight="1" x14ac:dyDescent="0.25">
      <c r="A1091" s="6"/>
      <c r="B1091" s="30" t="s">
        <v>413</v>
      </c>
      <c r="C1091" s="36" t="s">
        <v>1589</v>
      </c>
      <c r="D1091" s="30" t="s">
        <v>725</v>
      </c>
      <c r="E1091" s="23"/>
      <c r="F1091" s="23"/>
      <c r="G1091" s="23"/>
      <c r="H1091" s="23"/>
      <c r="I1091" s="23"/>
      <c r="J1091" s="23"/>
      <c r="K1091" s="23"/>
      <c r="L1091" s="23"/>
      <c r="M1091" s="23"/>
      <c r="N1091" s="15"/>
      <c r="O1091" s="15"/>
      <c r="P1091" s="15"/>
      <c r="Q1091" s="15"/>
      <c r="R1091" s="15"/>
      <c r="S1091" s="15"/>
      <c r="T1091" s="15"/>
      <c r="U1091" s="15"/>
      <c r="V1091" s="15"/>
      <c r="W1091" s="15"/>
      <c r="X1091" s="15"/>
      <c r="Y1091" s="15"/>
      <c r="Z1091" s="15"/>
      <c r="AA1091" s="15"/>
      <c r="AB1091" s="15"/>
      <c r="AC1091" s="15"/>
      <c r="AD1091" s="15"/>
      <c r="AE1091" s="15"/>
      <c r="AF1091" s="15"/>
      <c r="AG1091" s="15"/>
      <c r="AH1091" s="15"/>
      <c r="AI1091" s="15"/>
      <c r="AJ1091" s="15"/>
      <c r="AK1091" s="15"/>
      <c r="AL1091" s="15"/>
      <c r="AM1091" s="15"/>
      <c r="AN1091" s="15"/>
      <c r="AO1091" s="15"/>
      <c r="AP1091" s="15"/>
      <c r="AQ1091" s="15"/>
      <c r="AR1091" s="15"/>
      <c r="AS1091" s="15"/>
      <c r="AT1091" s="15"/>
      <c r="AU1091" s="15"/>
      <c r="AV1091" s="15"/>
      <c r="AW1091" s="32">
        <v>0</v>
      </c>
      <c r="AX1091" s="32">
        <v>0</v>
      </c>
      <c r="AY1091" s="32">
        <v>0</v>
      </c>
      <c r="AZ1091" s="32">
        <v>0</v>
      </c>
      <c r="BA1091" s="32">
        <v>-35</v>
      </c>
      <c r="BB1091" s="45">
        <f>IF(BA1091="Neg","Neg",BA1091*HLOOKUP(BB$3,T_GDP[#All],2,FALSE))</f>
        <v>-36.160669421859595</v>
      </c>
      <c r="BC1091" s="45">
        <f>IF(BB1091="Neg","Neg",BB1091*HLOOKUP(BC$3,T_GDP[#All],2,FALSE))</f>
        <v>-33.542238687648755</v>
      </c>
      <c r="BD1091" s="45">
        <f>IF(BC1091="Neg","Neg",BC1091*HLOOKUP(BD$3,T_GDP[#All],2,FALSE))</f>
        <v>-37.657960465216682</v>
      </c>
      <c r="BE1091" s="45">
        <f>IF(BD1091="Neg","Neg",BD1091*HLOOKUP(BE$3,T_GDP[#All],2,FALSE))</f>
        <v>-40.141876540380352</v>
      </c>
      <c r="BF1091" s="45">
        <f>IF(BE1091="Neg","Neg",BE1091*HLOOKUP(BF$3,T_GDP[#All],2,FALSE))</f>
        <v>-40.864386560029246</v>
      </c>
      <c r="BG1091" s="45">
        <f>IF(BF1091="Neg","Neg",BF1091*HLOOKUP(BG$3,T_GDP[#All],2,FALSE))</f>
        <v>-42.246727412271227</v>
      </c>
      <c r="BH1091" s="45">
        <f>IF(BG1091="Neg","Neg",BG1091*HLOOKUP(BH$3,T_GDP[#All],2,FALSE))</f>
        <v>-43.617039764433756</v>
      </c>
      <c r="BI1091" s="45">
        <f>IF(BH1091="Neg","Neg",BH1091*HLOOKUP(BI$3,T_GDP[#All],2,FALSE))</f>
        <v>-45.279348320933735</v>
      </c>
      <c r="BJ1091" s="45">
        <f>IF(BI1091="Neg","Neg",BI1091*HLOOKUP(BJ$3,T_GDP[#All],2,FALSE))</f>
        <v>-47.059562876454478</v>
      </c>
    </row>
    <row r="1092" spans="1:62" ht="13.9" customHeight="1" x14ac:dyDescent="0.25">
      <c r="A1092" s="6"/>
      <c r="B1092" s="30" t="s">
        <v>413</v>
      </c>
      <c r="C1092" s="36" t="s">
        <v>1590</v>
      </c>
      <c r="D1092" s="30" t="s">
        <v>716</v>
      </c>
      <c r="E1092" s="23"/>
      <c r="F1092" s="23"/>
      <c r="G1092" s="23"/>
      <c r="H1092" s="23"/>
      <c r="I1092" s="23"/>
      <c r="J1092" s="23"/>
      <c r="K1092" s="23"/>
      <c r="L1092" s="23"/>
      <c r="M1092" s="23"/>
      <c r="N1092" s="15"/>
      <c r="O1092" s="15"/>
      <c r="P1092" s="15"/>
      <c r="Q1092" s="15"/>
      <c r="R1092" s="15"/>
      <c r="S1092" s="15"/>
      <c r="T1092" s="15"/>
      <c r="U1092" s="15"/>
      <c r="V1092" s="15"/>
      <c r="W1092" s="15"/>
      <c r="X1092" s="15"/>
      <c r="Y1092" s="15"/>
      <c r="Z1092" s="15"/>
      <c r="AA1092" s="15"/>
      <c r="AB1092" s="15"/>
      <c r="AC1092" s="15"/>
      <c r="AD1092" s="15"/>
      <c r="AE1092" s="15"/>
      <c r="AF1092" s="15"/>
      <c r="AG1092" s="15"/>
      <c r="AH1092" s="15"/>
      <c r="AI1092" s="15"/>
      <c r="AJ1092" s="15"/>
      <c r="AK1092" s="15"/>
      <c r="AL1092" s="15"/>
      <c r="AM1092" s="15"/>
      <c r="AN1092" s="15"/>
      <c r="AO1092" s="15"/>
      <c r="AP1092" s="15"/>
      <c r="AQ1092" s="15"/>
      <c r="AR1092" s="15"/>
      <c r="AS1092" s="15"/>
      <c r="AT1092" s="15"/>
      <c r="AU1092" s="15"/>
      <c r="AV1092" s="15"/>
      <c r="AW1092" s="32">
        <v>0</v>
      </c>
      <c r="AX1092" s="32">
        <v>0</v>
      </c>
      <c r="AY1092" s="32">
        <v>-5</v>
      </c>
      <c r="AZ1092" s="32">
        <v>-5</v>
      </c>
      <c r="BA1092" s="32">
        <v>-10</v>
      </c>
      <c r="BB1092" s="45">
        <f>IF(BA1092="Neg","Neg",BA1092*HLOOKUP(BB$3,T_GDP[#All],2,FALSE))</f>
        <v>-10.331619834817028</v>
      </c>
      <c r="BC1092" s="45">
        <f>IF(BB1092="Neg","Neg",BB1092*HLOOKUP(BC$3,T_GDP[#All],2,FALSE))</f>
        <v>-9.5834967678996446</v>
      </c>
      <c r="BD1092" s="45">
        <f>IF(BC1092="Neg","Neg",BC1092*HLOOKUP(BD$3,T_GDP[#All],2,FALSE))</f>
        <v>-10.759417275776196</v>
      </c>
      <c r="BE1092" s="45">
        <f>IF(BD1092="Neg","Neg",BD1092*HLOOKUP(BE$3,T_GDP[#All],2,FALSE))</f>
        <v>-11.469107582965815</v>
      </c>
      <c r="BF1092" s="45">
        <f>IF(BE1092="Neg","Neg",BE1092*HLOOKUP(BF$3,T_GDP[#All],2,FALSE))</f>
        <v>-11.675539017151213</v>
      </c>
      <c r="BG1092" s="45">
        <f>IF(BF1092="Neg","Neg",BF1092*HLOOKUP(BG$3,T_GDP[#All],2,FALSE))</f>
        <v>-12.070493546363208</v>
      </c>
      <c r="BH1092" s="45">
        <f>IF(BG1092="Neg","Neg",BG1092*HLOOKUP(BH$3,T_GDP[#All],2,FALSE))</f>
        <v>-12.462011361266788</v>
      </c>
      <c r="BI1092" s="45">
        <f>IF(BH1092="Neg","Neg",BH1092*HLOOKUP(BI$3,T_GDP[#All],2,FALSE))</f>
        <v>-12.936956663123924</v>
      </c>
      <c r="BJ1092" s="45">
        <f>IF(BI1092="Neg","Neg",BI1092*HLOOKUP(BJ$3,T_GDP[#All],2,FALSE))</f>
        <v>-13.445589393272709</v>
      </c>
    </row>
    <row r="1093" spans="1:62" ht="13.9" customHeight="1" x14ac:dyDescent="0.25">
      <c r="A1093" s="6"/>
      <c r="B1093" s="30" t="s">
        <v>413</v>
      </c>
      <c r="C1093" s="36" t="s">
        <v>1590</v>
      </c>
      <c r="D1093" s="30" t="s">
        <v>725</v>
      </c>
      <c r="E1093" s="23"/>
      <c r="F1093" s="23"/>
      <c r="G1093" s="23"/>
      <c r="H1093" s="23"/>
      <c r="I1093" s="23"/>
      <c r="J1093" s="23"/>
      <c r="K1093" s="23"/>
      <c r="L1093" s="23"/>
      <c r="M1093" s="23"/>
      <c r="N1093" s="15"/>
      <c r="O1093" s="15"/>
      <c r="P1093" s="15"/>
      <c r="Q1093" s="15"/>
      <c r="R1093" s="15"/>
      <c r="S1093" s="15"/>
      <c r="T1093" s="15"/>
      <c r="U1093" s="15"/>
      <c r="V1093" s="15"/>
      <c r="W1093" s="15"/>
      <c r="X1093" s="15"/>
      <c r="Y1093" s="15"/>
      <c r="Z1093" s="15"/>
      <c r="AA1093" s="15"/>
      <c r="AB1093" s="15"/>
      <c r="AC1093" s="15"/>
      <c r="AD1093" s="15"/>
      <c r="AE1093" s="15"/>
      <c r="AF1093" s="15"/>
      <c r="AG1093" s="15"/>
      <c r="AH1093" s="15"/>
      <c r="AI1093" s="15"/>
      <c r="AJ1093" s="15"/>
      <c r="AK1093" s="15"/>
      <c r="AL1093" s="15"/>
      <c r="AM1093" s="15"/>
      <c r="AN1093" s="15"/>
      <c r="AO1093" s="15"/>
      <c r="AP1093" s="15"/>
      <c r="AQ1093" s="15"/>
      <c r="AR1093" s="15"/>
      <c r="AS1093" s="15"/>
      <c r="AT1093" s="15"/>
      <c r="AU1093" s="15"/>
      <c r="AV1093" s="15"/>
      <c r="AW1093" s="32">
        <v>0</v>
      </c>
      <c r="AX1093" s="32">
        <v>-10</v>
      </c>
      <c r="AY1093" s="32">
        <v>-15</v>
      </c>
      <c r="AZ1093" s="32">
        <v>-20</v>
      </c>
      <c r="BA1093" s="32">
        <v>-25</v>
      </c>
      <c r="BB1093" s="45">
        <f>IF(BA1093="Neg","Neg",BA1093*HLOOKUP(BB$3,T_GDP[#All],2,FALSE))</f>
        <v>-25.829049587042569</v>
      </c>
      <c r="BC1093" s="45">
        <f>IF(BB1093="Neg","Neg",BB1093*HLOOKUP(BC$3,T_GDP[#All],2,FALSE))</f>
        <v>-23.958741919749112</v>
      </c>
      <c r="BD1093" s="45">
        <f>IF(BC1093="Neg","Neg",BC1093*HLOOKUP(BD$3,T_GDP[#All],2,FALSE))</f>
        <v>-26.898543189440488</v>
      </c>
      <c r="BE1093" s="45">
        <f>IF(BD1093="Neg","Neg",BD1093*HLOOKUP(BE$3,T_GDP[#All],2,FALSE))</f>
        <v>-28.672768957414537</v>
      </c>
      <c r="BF1093" s="45">
        <f>IF(BE1093="Neg","Neg",BE1093*HLOOKUP(BF$3,T_GDP[#All],2,FALSE))</f>
        <v>-29.18884754287803</v>
      </c>
      <c r="BG1093" s="45">
        <f>IF(BF1093="Neg","Neg",BF1093*HLOOKUP(BG$3,T_GDP[#All],2,FALSE))</f>
        <v>-30.176233865908017</v>
      </c>
      <c r="BH1093" s="45">
        <f>IF(BG1093="Neg","Neg",BG1093*HLOOKUP(BH$3,T_GDP[#All],2,FALSE))</f>
        <v>-31.155028403166966</v>
      </c>
      <c r="BI1093" s="45">
        <f>IF(BH1093="Neg","Neg",BH1093*HLOOKUP(BI$3,T_GDP[#All],2,FALSE))</f>
        <v>-32.342391657809806</v>
      </c>
      <c r="BJ1093" s="45">
        <f>IF(BI1093="Neg","Neg",BI1093*HLOOKUP(BJ$3,T_GDP[#All],2,FALSE))</f>
        <v>-33.613973483181766</v>
      </c>
    </row>
    <row r="1094" spans="1:62" ht="13.9" customHeight="1" x14ac:dyDescent="0.25">
      <c r="A1094" s="6"/>
      <c r="B1094" s="30" t="s">
        <v>413</v>
      </c>
      <c r="C1094" s="36" t="s">
        <v>434</v>
      </c>
      <c r="D1094" s="30" t="s">
        <v>711</v>
      </c>
      <c r="E1094" s="23"/>
      <c r="F1094" s="23"/>
      <c r="G1094" s="23"/>
      <c r="H1094" s="23"/>
      <c r="I1094" s="23"/>
      <c r="J1094" s="23"/>
      <c r="K1094" s="23"/>
      <c r="L1094" s="23"/>
      <c r="M1094" s="23"/>
      <c r="N1094" s="15"/>
      <c r="O1094" s="15"/>
      <c r="P1094" s="15"/>
      <c r="Q1094" s="15"/>
      <c r="R1094" s="15"/>
      <c r="S1094" s="15"/>
      <c r="T1094" s="15"/>
      <c r="U1094" s="15"/>
      <c r="V1094" s="15"/>
      <c r="W1094" s="15"/>
      <c r="X1094" s="15"/>
      <c r="Y1094" s="15"/>
      <c r="Z1094" s="15"/>
      <c r="AA1094" s="15"/>
      <c r="AB1094" s="15"/>
      <c r="AC1094" s="15"/>
      <c r="AD1094" s="15"/>
      <c r="AE1094" s="15"/>
      <c r="AF1094" s="15"/>
      <c r="AG1094" s="15"/>
      <c r="AH1094" s="15"/>
      <c r="AI1094" s="15"/>
      <c r="AJ1094" s="15"/>
      <c r="AK1094" s="15"/>
      <c r="AL1094" s="15"/>
      <c r="AM1094" s="15"/>
      <c r="AN1094" s="15"/>
      <c r="AO1094" s="15"/>
      <c r="AP1094" s="15"/>
      <c r="AQ1094" s="15"/>
      <c r="AR1094" s="15"/>
      <c r="AS1094" s="15"/>
      <c r="AT1094" s="15"/>
      <c r="AU1094" s="15"/>
      <c r="AV1094" s="15"/>
      <c r="AW1094" s="32">
        <v>-5</v>
      </c>
      <c r="AX1094" s="32">
        <v>-5</v>
      </c>
      <c r="AY1094" s="32">
        <v>-5</v>
      </c>
      <c r="AZ1094" s="32">
        <v>-10</v>
      </c>
      <c r="BA1094" s="32">
        <v>-10</v>
      </c>
      <c r="BB1094" s="45">
        <f>IF(BA1094="Neg","Neg",BA1094*HLOOKUP(BB$3,T_GDP[#All],2,FALSE))</f>
        <v>-10.331619834817028</v>
      </c>
      <c r="BC1094" s="45">
        <f>IF(BB1094="Neg","Neg",BB1094*HLOOKUP(BC$3,T_GDP[#All],2,FALSE))</f>
        <v>-9.5834967678996446</v>
      </c>
      <c r="BD1094" s="45">
        <f>IF(BC1094="Neg","Neg",BC1094*HLOOKUP(BD$3,T_GDP[#All],2,FALSE))</f>
        <v>-10.759417275776196</v>
      </c>
      <c r="BE1094" s="45">
        <f>IF(BD1094="Neg","Neg",BD1094*HLOOKUP(BE$3,T_GDP[#All],2,FALSE))</f>
        <v>-11.469107582965815</v>
      </c>
      <c r="BF1094" s="45">
        <f>IF(BE1094="Neg","Neg",BE1094*HLOOKUP(BF$3,T_GDP[#All],2,FALSE))</f>
        <v>-11.675539017151213</v>
      </c>
      <c r="BG1094" s="45">
        <f>IF(BF1094="Neg","Neg",BF1094*HLOOKUP(BG$3,T_GDP[#All],2,FALSE))</f>
        <v>-12.070493546363208</v>
      </c>
      <c r="BH1094" s="45">
        <f>IF(BG1094="Neg","Neg",BG1094*HLOOKUP(BH$3,T_GDP[#All],2,FALSE))</f>
        <v>-12.462011361266788</v>
      </c>
      <c r="BI1094" s="45">
        <f>IF(BH1094="Neg","Neg",BH1094*HLOOKUP(BI$3,T_GDP[#All],2,FALSE))</f>
        <v>-12.936956663123924</v>
      </c>
      <c r="BJ1094" s="45">
        <f>IF(BI1094="Neg","Neg",BI1094*HLOOKUP(BJ$3,T_GDP[#All],2,FALSE))</f>
        <v>-13.445589393272709</v>
      </c>
    </row>
    <row r="1095" spans="1:62" ht="13.9" customHeight="1" x14ac:dyDescent="0.25">
      <c r="A1095" s="6"/>
      <c r="B1095" s="30" t="s">
        <v>413</v>
      </c>
      <c r="C1095" s="36" t="s">
        <v>434</v>
      </c>
      <c r="D1095" s="30" t="s">
        <v>2129</v>
      </c>
      <c r="E1095" s="23"/>
      <c r="F1095" s="23"/>
      <c r="G1095" s="23"/>
      <c r="H1095" s="23"/>
      <c r="I1095" s="23"/>
      <c r="J1095" s="23"/>
      <c r="K1095" s="23"/>
      <c r="L1095" s="23"/>
      <c r="M1095" s="23"/>
      <c r="N1095" s="15"/>
      <c r="O1095" s="15"/>
      <c r="P1095" s="15"/>
      <c r="Q1095" s="15"/>
      <c r="R1095" s="15"/>
      <c r="S1095" s="15"/>
      <c r="T1095" s="15"/>
      <c r="U1095" s="15"/>
      <c r="V1095" s="15"/>
      <c r="W1095" s="15"/>
      <c r="X1095" s="15"/>
      <c r="Y1095" s="15"/>
      <c r="Z1095" s="15"/>
      <c r="AA1095" s="15"/>
      <c r="AB1095" s="15"/>
      <c r="AC1095" s="15"/>
      <c r="AD1095" s="15"/>
      <c r="AE1095" s="15"/>
      <c r="AF1095" s="15"/>
      <c r="AG1095" s="15"/>
      <c r="AH1095" s="15"/>
      <c r="AI1095" s="15"/>
      <c r="AJ1095" s="15"/>
      <c r="AK1095" s="15"/>
      <c r="AL1095" s="15"/>
      <c r="AM1095" s="15"/>
      <c r="AN1095" s="15"/>
      <c r="AO1095" s="15"/>
      <c r="AP1095" s="15"/>
      <c r="AQ1095" s="15"/>
      <c r="AR1095" s="15"/>
      <c r="AS1095" s="15"/>
      <c r="AT1095" s="15"/>
      <c r="AU1095" s="15"/>
      <c r="AV1095" s="15"/>
      <c r="AW1095" s="32">
        <v>0</v>
      </c>
      <c r="AX1095" s="32">
        <v>0</v>
      </c>
      <c r="AY1095" s="32">
        <v>0</v>
      </c>
      <c r="AZ1095" s="32">
        <v>0</v>
      </c>
      <c r="BA1095" s="32">
        <v>0</v>
      </c>
      <c r="BB1095" s="45">
        <f>IF(BA1095="Neg","Neg",BA1095*HLOOKUP(BB$3,T_GDP[#All],2,FALSE))</f>
        <v>0</v>
      </c>
      <c r="BC1095" s="45">
        <f>IF(BB1095="Neg","Neg",BB1095*HLOOKUP(BC$3,T_GDP[#All],2,FALSE))</f>
        <v>0</v>
      </c>
      <c r="BD1095" s="45">
        <f>IF(BC1095="Neg","Neg",BC1095*HLOOKUP(BD$3,T_GDP[#All],2,FALSE))</f>
        <v>0</v>
      </c>
      <c r="BE1095" s="45">
        <f>IF(BD1095="Neg","Neg",BD1095*HLOOKUP(BE$3,T_GDP[#All],2,FALSE))</f>
        <v>0</v>
      </c>
      <c r="BF1095" s="45">
        <f>IF(BE1095="Neg","Neg",BE1095*HLOOKUP(BF$3,T_GDP[#All],2,FALSE))</f>
        <v>0</v>
      </c>
      <c r="BG1095" s="45">
        <f>IF(BF1095="Neg","Neg",BF1095*HLOOKUP(BG$3,T_GDP[#All],2,FALSE))</f>
        <v>0</v>
      </c>
      <c r="BH1095" s="45">
        <f>IF(BG1095="Neg","Neg",BG1095*HLOOKUP(BH$3,T_GDP[#All],2,FALSE))</f>
        <v>0</v>
      </c>
      <c r="BI1095" s="45">
        <f>IF(BH1095="Neg","Neg",BH1095*HLOOKUP(BI$3,T_GDP[#All],2,FALSE))</f>
        <v>0</v>
      </c>
      <c r="BJ1095" s="45">
        <f>IF(BI1095="Neg","Neg",BI1095*HLOOKUP(BJ$3,T_GDP[#All],2,FALSE))</f>
        <v>0</v>
      </c>
    </row>
    <row r="1096" spans="1:62" ht="13.9" customHeight="1" x14ac:dyDescent="0.25">
      <c r="A1096" s="6"/>
      <c r="B1096" s="30" t="s">
        <v>413</v>
      </c>
      <c r="C1096" s="36" t="s">
        <v>1564</v>
      </c>
      <c r="D1096" s="30" t="s">
        <v>728</v>
      </c>
      <c r="E1096" s="23"/>
      <c r="F1096" s="23"/>
      <c r="G1096" s="23"/>
      <c r="H1096" s="23"/>
      <c r="I1096" s="23"/>
      <c r="J1096" s="23"/>
      <c r="K1096" s="23"/>
      <c r="L1096" s="23"/>
      <c r="M1096" s="23"/>
      <c r="N1096" s="15"/>
      <c r="O1096" s="15"/>
      <c r="P1096" s="15"/>
      <c r="Q1096" s="15"/>
      <c r="R1096" s="15"/>
      <c r="S1096" s="15"/>
      <c r="T1096" s="15"/>
      <c r="U1096" s="15"/>
      <c r="V1096" s="15"/>
      <c r="W1096" s="15"/>
      <c r="X1096" s="15"/>
      <c r="Y1096" s="15"/>
      <c r="Z1096" s="15"/>
      <c r="AA1096" s="15"/>
      <c r="AB1096" s="15"/>
      <c r="AC1096" s="15"/>
      <c r="AD1096" s="15"/>
      <c r="AE1096" s="15"/>
      <c r="AF1096" s="15"/>
      <c r="AG1096" s="15"/>
      <c r="AH1096" s="15"/>
      <c r="AI1096" s="15"/>
      <c r="AJ1096" s="15"/>
      <c r="AK1096" s="15"/>
      <c r="AL1096" s="15"/>
      <c r="AM1096" s="15"/>
      <c r="AN1096" s="15"/>
      <c r="AO1096" s="15"/>
      <c r="AP1096" s="15"/>
      <c r="AQ1096" s="15"/>
      <c r="AR1096" s="15"/>
      <c r="AS1096" s="15"/>
      <c r="AT1096" s="15"/>
      <c r="AU1096" s="15"/>
      <c r="AV1096" s="15"/>
      <c r="AW1096" s="32">
        <v>0</v>
      </c>
      <c r="AX1096" s="32">
        <v>5</v>
      </c>
      <c r="AY1096" s="32">
        <v>5</v>
      </c>
      <c r="AZ1096" s="32">
        <v>0</v>
      </c>
      <c r="BA1096" s="32">
        <v>0</v>
      </c>
      <c r="BB1096" s="45">
        <f>IF(BA1096="Neg","Neg",BA1096*HLOOKUP(BB$3,T_GDP[#All],2,FALSE))</f>
        <v>0</v>
      </c>
      <c r="BC1096" s="45">
        <f>IF(BB1096="Neg","Neg",BB1096*HLOOKUP(BC$3,T_GDP[#All],2,FALSE))</f>
        <v>0</v>
      </c>
      <c r="BD1096" s="45">
        <f>IF(BC1096="Neg","Neg",BC1096*HLOOKUP(BD$3,T_GDP[#All],2,FALSE))</f>
        <v>0</v>
      </c>
      <c r="BE1096" s="45">
        <f>IF(BD1096="Neg","Neg",BD1096*HLOOKUP(BE$3,T_GDP[#All],2,FALSE))</f>
        <v>0</v>
      </c>
      <c r="BF1096" s="45">
        <f>IF(BE1096="Neg","Neg",BE1096*HLOOKUP(BF$3,T_GDP[#All],2,FALSE))</f>
        <v>0</v>
      </c>
      <c r="BG1096" s="45">
        <f>IF(BF1096="Neg","Neg",BF1096*HLOOKUP(BG$3,T_GDP[#All],2,FALSE))</f>
        <v>0</v>
      </c>
      <c r="BH1096" s="45">
        <f>IF(BG1096="Neg","Neg",BG1096*HLOOKUP(BH$3,T_GDP[#All],2,FALSE))</f>
        <v>0</v>
      </c>
      <c r="BI1096" s="45">
        <f>IF(BH1096="Neg","Neg",BH1096*HLOOKUP(BI$3,T_GDP[#All],2,FALSE))</f>
        <v>0</v>
      </c>
      <c r="BJ1096" s="45">
        <f>IF(BI1096="Neg","Neg",BI1096*HLOOKUP(BJ$3,T_GDP[#All],2,FALSE))</f>
        <v>0</v>
      </c>
    </row>
    <row r="1097" spans="1:62" ht="13.9" customHeight="1" x14ac:dyDescent="0.25">
      <c r="A1097" s="6"/>
      <c r="B1097" s="30" t="s">
        <v>413</v>
      </c>
      <c r="C1097" s="36" t="s">
        <v>1564</v>
      </c>
      <c r="D1097" s="30" t="s">
        <v>725</v>
      </c>
      <c r="E1097" s="23"/>
      <c r="F1097" s="23"/>
      <c r="G1097" s="23"/>
      <c r="H1097" s="23"/>
      <c r="I1097" s="23"/>
      <c r="J1097" s="23"/>
      <c r="K1097" s="23"/>
      <c r="L1097" s="23"/>
      <c r="M1097" s="23"/>
      <c r="N1097" s="15"/>
      <c r="O1097" s="15"/>
      <c r="P1097" s="15"/>
      <c r="Q1097" s="15"/>
      <c r="R1097" s="15"/>
      <c r="S1097" s="15"/>
      <c r="T1097" s="15"/>
      <c r="U1097" s="15"/>
      <c r="V1097" s="15"/>
      <c r="W1097" s="15"/>
      <c r="X1097" s="15"/>
      <c r="Y1097" s="15"/>
      <c r="Z1097" s="15"/>
      <c r="AA1097" s="15"/>
      <c r="AB1097" s="15"/>
      <c r="AC1097" s="15"/>
      <c r="AD1097" s="15"/>
      <c r="AE1097" s="15"/>
      <c r="AF1097" s="15"/>
      <c r="AG1097" s="15"/>
      <c r="AH1097" s="15"/>
      <c r="AI1097" s="15"/>
      <c r="AJ1097" s="15"/>
      <c r="AK1097" s="15"/>
      <c r="AL1097" s="15"/>
      <c r="AM1097" s="15"/>
      <c r="AN1097" s="15"/>
      <c r="AO1097" s="15"/>
      <c r="AP1097" s="15"/>
      <c r="AQ1097" s="15"/>
      <c r="AR1097" s="15"/>
      <c r="AS1097" s="15"/>
      <c r="AT1097" s="15"/>
      <c r="AU1097" s="15"/>
      <c r="AV1097" s="15"/>
      <c r="AW1097" s="32">
        <v>0</v>
      </c>
      <c r="AX1097" s="32">
        <v>5</v>
      </c>
      <c r="AY1097" s="32">
        <v>5</v>
      </c>
      <c r="AZ1097" s="32">
        <v>0</v>
      </c>
      <c r="BA1097" s="32">
        <v>0</v>
      </c>
      <c r="BB1097" s="45">
        <f>IF(BA1097="Neg","Neg",BA1097*HLOOKUP(BB$3,T_GDP[#All],2,FALSE))</f>
        <v>0</v>
      </c>
      <c r="BC1097" s="45">
        <f>IF(BB1097="Neg","Neg",BB1097*HLOOKUP(BC$3,T_GDP[#All],2,FALSE))</f>
        <v>0</v>
      </c>
      <c r="BD1097" s="45">
        <f>IF(BC1097="Neg","Neg",BC1097*HLOOKUP(BD$3,T_GDP[#All],2,FALSE))</f>
        <v>0</v>
      </c>
      <c r="BE1097" s="45">
        <f>IF(BD1097="Neg","Neg",BD1097*HLOOKUP(BE$3,T_GDP[#All],2,FALSE))</f>
        <v>0</v>
      </c>
      <c r="BF1097" s="45">
        <f>IF(BE1097="Neg","Neg",BE1097*HLOOKUP(BF$3,T_GDP[#All],2,FALSE))</f>
        <v>0</v>
      </c>
      <c r="BG1097" s="45">
        <f>IF(BF1097="Neg","Neg",BF1097*HLOOKUP(BG$3,T_GDP[#All],2,FALSE))</f>
        <v>0</v>
      </c>
      <c r="BH1097" s="45">
        <f>IF(BG1097="Neg","Neg",BG1097*HLOOKUP(BH$3,T_GDP[#All],2,FALSE))</f>
        <v>0</v>
      </c>
      <c r="BI1097" s="45">
        <f>IF(BH1097="Neg","Neg",BH1097*HLOOKUP(BI$3,T_GDP[#All],2,FALSE))</f>
        <v>0</v>
      </c>
      <c r="BJ1097" s="45">
        <f>IF(BI1097="Neg","Neg",BI1097*HLOOKUP(BJ$3,T_GDP[#All],2,FALSE))</f>
        <v>0</v>
      </c>
    </row>
    <row r="1098" spans="1:62" ht="13.9" customHeight="1" x14ac:dyDescent="0.25">
      <c r="A1098" s="6"/>
      <c r="B1098" s="30" t="s">
        <v>413</v>
      </c>
      <c r="C1098" s="36" t="s">
        <v>1591</v>
      </c>
      <c r="D1098" s="30" t="s">
        <v>714</v>
      </c>
      <c r="E1098" s="23"/>
      <c r="F1098" s="23"/>
      <c r="G1098" s="23"/>
      <c r="H1098" s="23"/>
      <c r="I1098" s="23"/>
      <c r="J1098" s="23"/>
      <c r="K1098" s="23"/>
      <c r="L1098" s="23"/>
      <c r="M1098" s="23"/>
      <c r="N1098" s="15"/>
      <c r="O1098" s="15"/>
      <c r="P1098" s="15"/>
      <c r="Q1098" s="15"/>
      <c r="R1098" s="15"/>
      <c r="S1098" s="15"/>
      <c r="T1098" s="15"/>
      <c r="U1098" s="15"/>
      <c r="V1098" s="15"/>
      <c r="W1098" s="15"/>
      <c r="X1098" s="15"/>
      <c r="Y1098" s="15"/>
      <c r="Z1098" s="15"/>
      <c r="AA1098" s="15"/>
      <c r="AB1098" s="15"/>
      <c r="AC1098" s="15"/>
      <c r="AD1098" s="15"/>
      <c r="AE1098" s="15"/>
      <c r="AF1098" s="15"/>
      <c r="AG1098" s="15"/>
      <c r="AH1098" s="15"/>
      <c r="AI1098" s="15"/>
      <c r="AJ1098" s="15"/>
      <c r="AK1098" s="15"/>
      <c r="AL1098" s="15"/>
      <c r="AM1098" s="15"/>
      <c r="AN1098" s="15"/>
      <c r="AO1098" s="15"/>
      <c r="AP1098" s="15"/>
      <c r="AQ1098" s="15"/>
      <c r="AR1098" s="15"/>
      <c r="AS1098" s="15"/>
      <c r="AT1098" s="15"/>
      <c r="AU1098" s="15"/>
      <c r="AV1098" s="15"/>
      <c r="AW1098" s="32">
        <v>0</v>
      </c>
      <c r="AX1098" s="32">
        <v>0</v>
      </c>
      <c r="AY1098" s="32">
        <v>-340</v>
      </c>
      <c r="AZ1098" s="32">
        <v>-615</v>
      </c>
      <c r="BA1098" s="32">
        <v>-870</v>
      </c>
      <c r="BB1098" s="45">
        <f>IF(BA1098="Neg","Neg",BA1098*HLOOKUP(BB$3,T_GDP[#All],2,FALSE))</f>
        <v>-898.85092562908142</v>
      </c>
      <c r="BC1098" s="45">
        <f>IF(BB1098="Neg","Neg",BB1098*HLOOKUP(BC$3,T_GDP[#All],2,FALSE))</f>
        <v>-833.76421880726912</v>
      </c>
      <c r="BD1098" s="45">
        <f>IF(BC1098="Neg","Neg",BC1098*HLOOKUP(BD$3,T_GDP[#All],2,FALSE))</f>
        <v>-936.06930299252906</v>
      </c>
      <c r="BE1098" s="45">
        <f>IF(BD1098="Neg","Neg",BD1098*HLOOKUP(BE$3,T_GDP[#All],2,FALSE))</f>
        <v>-997.81235971802596</v>
      </c>
      <c r="BF1098" s="45">
        <f>IF(BE1098="Neg","Neg",BE1098*HLOOKUP(BF$3,T_GDP[#All],2,FALSE))</f>
        <v>-1015.7718944921555</v>
      </c>
      <c r="BG1098" s="45">
        <f>IF(BF1098="Neg","Neg",BF1098*HLOOKUP(BG$3,T_GDP[#All],2,FALSE))</f>
        <v>-1050.1329385335991</v>
      </c>
      <c r="BH1098" s="45">
        <f>IF(BG1098="Neg","Neg",BG1098*HLOOKUP(BH$3,T_GDP[#All],2,FALSE))</f>
        <v>-1084.1949884302105</v>
      </c>
      <c r="BI1098" s="45">
        <f>IF(BH1098="Neg","Neg",BH1098*HLOOKUP(BI$3,T_GDP[#All],2,FALSE))</f>
        <v>-1125.5152296917813</v>
      </c>
      <c r="BJ1098" s="45">
        <f>IF(BI1098="Neg","Neg",BI1098*HLOOKUP(BJ$3,T_GDP[#All],2,FALSE))</f>
        <v>-1169.7662772147255</v>
      </c>
    </row>
    <row r="1099" spans="1:62" ht="13.9" customHeight="1" x14ac:dyDescent="0.25">
      <c r="A1099" s="6"/>
      <c r="B1099" s="30" t="s">
        <v>413</v>
      </c>
      <c r="C1099" s="36" t="s">
        <v>1592</v>
      </c>
      <c r="D1099" s="30" t="s">
        <v>714</v>
      </c>
      <c r="E1099" s="23"/>
      <c r="F1099" s="23"/>
      <c r="G1099" s="23"/>
      <c r="H1099" s="23"/>
      <c r="I1099" s="23"/>
      <c r="J1099" s="23"/>
      <c r="K1099" s="23"/>
      <c r="L1099" s="23"/>
      <c r="M1099" s="23"/>
      <c r="N1099" s="15"/>
      <c r="O1099" s="15"/>
      <c r="P1099" s="15"/>
      <c r="Q1099" s="15"/>
      <c r="R1099" s="15"/>
      <c r="S1099" s="15"/>
      <c r="T1099" s="15"/>
      <c r="U1099" s="15"/>
      <c r="V1099" s="15"/>
      <c r="W1099" s="15"/>
      <c r="X1099" s="15"/>
      <c r="Y1099" s="15"/>
      <c r="Z1099" s="15"/>
      <c r="AA1099" s="15"/>
      <c r="AB1099" s="15"/>
      <c r="AC1099" s="15"/>
      <c r="AD1099" s="15"/>
      <c r="AE1099" s="15"/>
      <c r="AF1099" s="15"/>
      <c r="AG1099" s="15"/>
      <c r="AH1099" s="15"/>
      <c r="AI1099" s="15"/>
      <c r="AJ1099" s="15"/>
      <c r="AK1099" s="15"/>
      <c r="AL1099" s="15"/>
      <c r="AM1099" s="15"/>
      <c r="AN1099" s="15"/>
      <c r="AO1099" s="15"/>
      <c r="AP1099" s="15"/>
      <c r="AQ1099" s="15"/>
      <c r="AR1099" s="15"/>
      <c r="AS1099" s="15"/>
      <c r="AT1099" s="15"/>
      <c r="AU1099" s="15"/>
      <c r="AV1099" s="15"/>
      <c r="AW1099" s="32">
        <v>0</v>
      </c>
      <c r="AX1099" s="32">
        <v>-65</v>
      </c>
      <c r="AY1099" s="32">
        <v>-70</v>
      </c>
      <c r="AZ1099" s="32">
        <v>-75</v>
      </c>
      <c r="BA1099" s="32">
        <v>-80</v>
      </c>
      <c r="BB1099" s="45">
        <f>IF(BA1099="Neg","Neg",BA1099*HLOOKUP(BB$3,T_GDP[#All],2,FALSE))</f>
        <v>-82.652958678536223</v>
      </c>
      <c r="BC1099" s="45">
        <f>IF(BB1099="Neg","Neg",BB1099*HLOOKUP(BC$3,T_GDP[#All],2,FALSE))</f>
        <v>-76.667974143197156</v>
      </c>
      <c r="BD1099" s="45">
        <f>IF(BC1099="Neg","Neg",BC1099*HLOOKUP(BD$3,T_GDP[#All],2,FALSE))</f>
        <v>-86.075338206209565</v>
      </c>
      <c r="BE1099" s="45">
        <f>IF(BD1099="Neg","Neg",BD1099*HLOOKUP(BE$3,T_GDP[#All],2,FALSE))</f>
        <v>-91.752860663726523</v>
      </c>
      <c r="BF1099" s="45">
        <f>IF(BE1099="Neg","Neg",BE1099*HLOOKUP(BF$3,T_GDP[#All],2,FALSE))</f>
        <v>-93.4043121372097</v>
      </c>
      <c r="BG1099" s="45">
        <f>IF(BF1099="Neg","Neg",BF1099*HLOOKUP(BG$3,T_GDP[#All],2,FALSE))</f>
        <v>-96.563948370905663</v>
      </c>
      <c r="BH1099" s="45">
        <f>IF(BG1099="Neg","Neg",BG1099*HLOOKUP(BH$3,T_GDP[#All],2,FALSE))</f>
        <v>-99.6960908901343</v>
      </c>
      <c r="BI1099" s="45">
        <f>IF(BH1099="Neg","Neg",BH1099*HLOOKUP(BI$3,T_GDP[#All],2,FALSE))</f>
        <v>-103.49565330499139</v>
      </c>
      <c r="BJ1099" s="45">
        <f>IF(BI1099="Neg","Neg",BI1099*HLOOKUP(BJ$3,T_GDP[#All],2,FALSE))</f>
        <v>-107.56471514618167</v>
      </c>
    </row>
    <row r="1100" spans="1:62" ht="13.9" customHeight="1" x14ac:dyDescent="0.25">
      <c r="A1100" s="6"/>
      <c r="B1100" s="30" t="s">
        <v>413</v>
      </c>
      <c r="C1100" s="36" t="s">
        <v>1593</v>
      </c>
      <c r="D1100" s="30" t="s">
        <v>714</v>
      </c>
      <c r="E1100" s="23"/>
      <c r="F1100" s="23"/>
      <c r="G1100" s="23"/>
      <c r="H1100" s="23"/>
      <c r="I1100" s="23"/>
      <c r="J1100" s="23"/>
      <c r="K1100" s="23"/>
      <c r="L1100" s="23"/>
      <c r="M1100" s="23"/>
      <c r="N1100" s="15"/>
      <c r="O1100" s="15"/>
      <c r="P1100" s="15"/>
      <c r="Q1100" s="15"/>
      <c r="R1100" s="15"/>
      <c r="S1100" s="15"/>
      <c r="T1100" s="15"/>
      <c r="U1100" s="15"/>
      <c r="V1100" s="15"/>
      <c r="W1100" s="15"/>
      <c r="X1100" s="15"/>
      <c r="Y1100" s="15"/>
      <c r="Z1100" s="15"/>
      <c r="AA1100" s="15"/>
      <c r="AB1100" s="15"/>
      <c r="AC1100" s="15"/>
      <c r="AD1100" s="15"/>
      <c r="AE1100" s="15"/>
      <c r="AF1100" s="15"/>
      <c r="AG1100" s="15"/>
      <c r="AH1100" s="15"/>
      <c r="AI1100" s="15"/>
      <c r="AJ1100" s="15"/>
      <c r="AK1100" s="15"/>
      <c r="AL1100" s="15"/>
      <c r="AM1100" s="15"/>
      <c r="AN1100" s="15"/>
      <c r="AO1100" s="15"/>
      <c r="AP1100" s="15"/>
      <c r="AQ1100" s="15"/>
      <c r="AR1100" s="15"/>
      <c r="AS1100" s="15"/>
      <c r="AT1100" s="15"/>
      <c r="AU1100" s="15"/>
      <c r="AV1100" s="15"/>
      <c r="AW1100" s="32">
        <v>-20</v>
      </c>
      <c r="AX1100" s="32">
        <v>-25</v>
      </c>
      <c r="AY1100" s="32">
        <v>-25</v>
      </c>
      <c r="AZ1100" s="32">
        <v>-25</v>
      </c>
      <c r="BA1100" s="32">
        <v>-25</v>
      </c>
      <c r="BB1100" s="45">
        <f>IF(BA1100="Neg","Neg",BA1100*HLOOKUP(BB$3,T_GDP[#All],2,FALSE))</f>
        <v>-25.829049587042569</v>
      </c>
      <c r="BC1100" s="45">
        <f>IF(BB1100="Neg","Neg",BB1100*HLOOKUP(BC$3,T_GDP[#All],2,FALSE))</f>
        <v>-23.958741919749112</v>
      </c>
      <c r="BD1100" s="45">
        <f>IF(BC1100="Neg","Neg",BC1100*HLOOKUP(BD$3,T_GDP[#All],2,FALSE))</f>
        <v>-26.898543189440488</v>
      </c>
      <c r="BE1100" s="45">
        <f>IF(BD1100="Neg","Neg",BD1100*HLOOKUP(BE$3,T_GDP[#All],2,FALSE))</f>
        <v>-28.672768957414537</v>
      </c>
      <c r="BF1100" s="45">
        <f>IF(BE1100="Neg","Neg",BE1100*HLOOKUP(BF$3,T_GDP[#All],2,FALSE))</f>
        <v>-29.18884754287803</v>
      </c>
      <c r="BG1100" s="45">
        <f>IF(BF1100="Neg","Neg",BF1100*HLOOKUP(BG$3,T_GDP[#All],2,FALSE))</f>
        <v>-30.176233865908017</v>
      </c>
      <c r="BH1100" s="45">
        <f>IF(BG1100="Neg","Neg",BG1100*HLOOKUP(BH$3,T_GDP[#All],2,FALSE))</f>
        <v>-31.155028403166966</v>
      </c>
      <c r="BI1100" s="45">
        <f>IF(BH1100="Neg","Neg",BH1100*HLOOKUP(BI$3,T_GDP[#All],2,FALSE))</f>
        <v>-32.342391657809806</v>
      </c>
      <c r="BJ1100" s="45">
        <f>IF(BI1100="Neg","Neg",BI1100*HLOOKUP(BJ$3,T_GDP[#All],2,FALSE))</f>
        <v>-33.613973483181766</v>
      </c>
    </row>
    <row r="1101" spans="1:62" ht="13.9" customHeight="1" x14ac:dyDescent="0.25">
      <c r="A1101" s="6"/>
      <c r="B1101" s="30" t="s">
        <v>413</v>
      </c>
      <c r="C1101" s="36" t="s">
        <v>429</v>
      </c>
      <c r="D1101" s="30" t="s">
        <v>730</v>
      </c>
      <c r="E1101" s="23"/>
      <c r="F1101" s="23"/>
      <c r="G1101" s="23"/>
      <c r="H1101" s="23"/>
      <c r="I1101" s="23"/>
      <c r="J1101" s="23"/>
      <c r="K1101" s="23"/>
      <c r="L1101" s="23"/>
      <c r="M1101" s="23"/>
      <c r="N1101" s="15"/>
      <c r="O1101" s="15"/>
      <c r="P1101" s="15"/>
      <c r="Q1101" s="15"/>
      <c r="R1101" s="15"/>
      <c r="S1101" s="15"/>
      <c r="T1101" s="15"/>
      <c r="U1101" s="15"/>
      <c r="V1101" s="15"/>
      <c r="W1101" s="15"/>
      <c r="X1101" s="15"/>
      <c r="Y1101" s="15"/>
      <c r="Z1101" s="15"/>
      <c r="AA1101" s="15"/>
      <c r="AB1101" s="15"/>
      <c r="AC1101" s="15"/>
      <c r="AD1101" s="15"/>
      <c r="AE1101" s="15"/>
      <c r="AF1101" s="15"/>
      <c r="AG1101" s="15"/>
      <c r="AH1101" s="15"/>
      <c r="AI1101" s="15"/>
      <c r="AJ1101" s="15"/>
      <c r="AK1101" s="15"/>
      <c r="AL1101" s="15"/>
      <c r="AM1101" s="15"/>
      <c r="AN1101" s="15"/>
      <c r="AO1101" s="15"/>
      <c r="AP1101" s="15"/>
      <c r="AQ1101" s="15"/>
      <c r="AR1101" s="15"/>
      <c r="AS1101" s="15"/>
      <c r="AT1101" s="15"/>
      <c r="AU1101" s="15"/>
      <c r="AV1101" s="15"/>
      <c r="AW1101" s="32">
        <v>0</v>
      </c>
      <c r="AX1101" s="32">
        <v>0</v>
      </c>
      <c r="AY1101" s="32">
        <v>0</v>
      </c>
      <c r="AZ1101" s="32">
        <v>0</v>
      </c>
      <c r="BA1101" s="32">
        <v>0</v>
      </c>
      <c r="BB1101" s="45">
        <f>IF(BA1101="Neg","Neg",BA1101*HLOOKUP(BB$3,T_GDP[#All],2,FALSE))</f>
        <v>0</v>
      </c>
      <c r="BC1101" s="45">
        <f>IF(BB1101="Neg","Neg",BB1101*HLOOKUP(BC$3,T_GDP[#All],2,FALSE))</f>
        <v>0</v>
      </c>
      <c r="BD1101" s="45">
        <f>IF(BC1101="Neg","Neg",BC1101*HLOOKUP(BD$3,T_GDP[#All],2,FALSE))</f>
        <v>0</v>
      </c>
      <c r="BE1101" s="45">
        <f>IF(BD1101="Neg","Neg",BD1101*HLOOKUP(BE$3,T_GDP[#All],2,FALSE))</f>
        <v>0</v>
      </c>
      <c r="BF1101" s="45">
        <f>IF(BE1101="Neg","Neg",BE1101*HLOOKUP(BF$3,T_GDP[#All],2,FALSE))</f>
        <v>0</v>
      </c>
      <c r="BG1101" s="45">
        <f>IF(BF1101="Neg","Neg",BF1101*HLOOKUP(BG$3,T_GDP[#All],2,FALSE))</f>
        <v>0</v>
      </c>
      <c r="BH1101" s="45">
        <f>IF(BG1101="Neg","Neg",BG1101*HLOOKUP(BH$3,T_GDP[#All],2,FALSE))</f>
        <v>0</v>
      </c>
      <c r="BI1101" s="45">
        <f>IF(BH1101="Neg","Neg",BH1101*HLOOKUP(BI$3,T_GDP[#All],2,FALSE))</f>
        <v>0</v>
      </c>
      <c r="BJ1101" s="45">
        <f>IF(BI1101="Neg","Neg",BI1101*HLOOKUP(BJ$3,T_GDP[#All],2,FALSE))</f>
        <v>0</v>
      </c>
    </row>
    <row r="1102" spans="1:62" ht="13.9" customHeight="1" x14ac:dyDescent="0.25">
      <c r="A1102" s="6"/>
      <c r="B1102" s="30" t="s">
        <v>413</v>
      </c>
      <c r="C1102" s="36" t="s">
        <v>429</v>
      </c>
      <c r="D1102" s="30" t="s">
        <v>2129</v>
      </c>
      <c r="E1102" s="23"/>
      <c r="F1102" s="23"/>
      <c r="G1102" s="23"/>
      <c r="H1102" s="23"/>
      <c r="I1102" s="23"/>
      <c r="J1102" s="23"/>
      <c r="K1102" s="23"/>
      <c r="L1102" s="23"/>
      <c r="M1102" s="23"/>
      <c r="N1102" s="15"/>
      <c r="O1102" s="15"/>
      <c r="P1102" s="15"/>
      <c r="Q1102" s="15"/>
      <c r="R1102" s="15"/>
      <c r="S1102" s="15"/>
      <c r="T1102" s="15"/>
      <c r="U1102" s="15"/>
      <c r="V1102" s="15"/>
      <c r="W1102" s="15"/>
      <c r="X1102" s="15"/>
      <c r="Y1102" s="15"/>
      <c r="Z1102" s="15"/>
      <c r="AA1102" s="15"/>
      <c r="AB1102" s="15"/>
      <c r="AC1102" s="15"/>
      <c r="AD1102" s="15"/>
      <c r="AE1102" s="15"/>
      <c r="AF1102" s="15"/>
      <c r="AG1102" s="15"/>
      <c r="AH1102" s="15"/>
      <c r="AI1102" s="15"/>
      <c r="AJ1102" s="15"/>
      <c r="AK1102" s="15"/>
      <c r="AL1102" s="15"/>
      <c r="AM1102" s="15"/>
      <c r="AN1102" s="15"/>
      <c r="AO1102" s="15"/>
      <c r="AP1102" s="15"/>
      <c r="AQ1102" s="15"/>
      <c r="AR1102" s="15"/>
      <c r="AS1102" s="15"/>
      <c r="AT1102" s="15"/>
      <c r="AU1102" s="15"/>
      <c r="AV1102" s="15"/>
      <c r="AW1102" s="32">
        <v>-10</v>
      </c>
      <c r="AX1102" s="32">
        <v>-10</v>
      </c>
      <c r="AY1102" s="32">
        <v>-10</v>
      </c>
      <c r="AZ1102" s="32">
        <v>-5</v>
      </c>
      <c r="BA1102" s="32">
        <v>-5</v>
      </c>
      <c r="BB1102" s="45">
        <f>IF(BA1102="Neg","Neg",BA1102*HLOOKUP(BB$3,T_GDP[#All],2,FALSE))</f>
        <v>-5.1658099174085139</v>
      </c>
      <c r="BC1102" s="45">
        <f>IF(BB1102="Neg","Neg",BB1102*HLOOKUP(BC$3,T_GDP[#All],2,FALSE))</f>
        <v>-4.7917483839498223</v>
      </c>
      <c r="BD1102" s="45">
        <f>IF(BC1102="Neg","Neg",BC1102*HLOOKUP(BD$3,T_GDP[#All],2,FALSE))</f>
        <v>-5.3797086378880978</v>
      </c>
      <c r="BE1102" s="45">
        <f>IF(BD1102="Neg","Neg",BD1102*HLOOKUP(BE$3,T_GDP[#All],2,FALSE))</f>
        <v>-5.7345537914829077</v>
      </c>
      <c r="BF1102" s="45">
        <f>IF(BE1102="Neg","Neg",BE1102*HLOOKUP(BF$3,T_GDP[#All],2,FALSE))</f>
        <v>-5.8377695085756063</v>
      </c>
      <c r="BG1102" s="45">
        <f>IF(BF1102="Neg","Neg",BF1102*HLOOKUP(BG$3,T_GDP[#All],2,FALSE))</f>
        <v>-6.035246773181604</v>
      </c>
      <c r="BH1102" s="45">
        <f>IF(BG1102="Neg","Neg",BG1102*HLOOKUP(BH$3,T_GDP[#All],2,FALSE))</f>
        <v>-6.2310056806333938</v>
      </c>
      <c r="BI1102" s="45">
        <f>IF(BH1102="Neg","Neg",BH1102*HLOOKUP(BI$3,T_GDP[#All],2,FALSE))</f>
        <v>-6.4684783315619621</v>
      </c>
      <c r="BJ1102" s="45">
        <f>IF(BI1102="Neg","Neg",BI1102*HLOOKUP(BJ$3,T_GDP[#All],2,FALSE))</f>
        <v>-6.7227946966363543</v>
      </c>
    </row>
    <row r="1103" spans="1:62" ht="13.9" customHeight="1" x14ac:dyDescent="0.25">
      <c r="A1103" s="6"/>
      <c r="B1103" s="30" t="s">
        <v>413</v>
      </c>
      <c r="C1103" s="36" t="s">
        <v>1594</v>
      </c>
      <c r="D1103" s="30" t="s">
        <v>777</v>
      </c>
      <c r="E1103" s="23"/>
      <c r="F1103" s="23"/>
      <c r="G1103" s="23"/>
      <c r="H1103" s="23"/>
      <c r="I1103" s="23"/>
      <c r="J1103" s="23"/>
      <c r="K1103" s="23"/>
      <c r="L1103" s="23"/>
      <c r="M1103" s="23"/>
      <c r="N1103" s="15"/>
      <c r="O1103" s="15"/>
      <c r="P1103" s="15"/>
      <c r="Q1103" s="15"/>
      <c r="R1103" s="15"/>
      <c r="S1103" s="15"/>
      <c r="T1103" s="15"/>
      <c r="U1103" s="15"/>
      <c r="V1103" s="15"/>
      <c r="W1103" s="15"/>
      <c r="X1103" s="15"/>
      <c r="Y1103" s="15"/>
      <c r="Z1103" s="15"/>
      <c r="AA1103" s="15"/>
      <c r="AB1103" s="15"/>
      <c r="AC1103" s="15"/>
      <c r="AD1103" s="15"/>
      <c r="AE1103" s="15"/>
      <c r="AF1103" s="15"/>
      <c r="AG1103" s="15"/>
      <c r="AH1103" s="15"/>
      <c r="AI1103" s="15"/>
      <c r="AJ1103" s="15"/>
      <c r="AK1103" s="15"/>
      <c r="AL1103" s="15"/>
      <c r="AM1103" s="15"/>
      <c r="AN1103" s="15"/>
      <c r="AO1103" s="15"/>
      <c r="AP1103" s="15"/>
      <c r="AQ1103" s="15"/>
      <c r="AR1103" s="15"/>
      <c r="AS1103" s="15"/>
      <c r="AT1103" s="15"/>
      <c r="AU1103" s="15"/>
      <c r="AV1103" s="15"/>
      <c r="AW1103" s="32">
        <v>-110</v>
      </c>
      <c r="AX1103" s="32">
        <v>-110</v>
      </c>
      <c r="AY1103" s="32">
        <v>-110</v>
      </c>
      <c r="AZ1103" s="32">
        <v>-110</v>
      </c>
      <c r="BA1103" s="32">
        <v>-110</v>
      </c>
      <c r="BB1103" s="45">
        <f>IF(BA1103="Neg","Neg",BA1103*HLOOKUP(BB$3,T_GDP[#All],2,FALSE))</f>
        <v>-113.64781818298731</v>
      </c>
      <c r="BC1103" s="45">
        <f>IF(BB1103="Neg","Neg",BB1103*HLOOKUP(BC$3,T_GDP[#All],2,FALSE))</f>
        <v>-105.4184644468961</v>
      </c>
      <c r="BD1103" s="45">
        <f>IF(BC1103="Neg","Neg",BC1103*HLOOKUP(BD$3,T_GDP[#All],2,FALSE))</f>
        <v>-118.35359003353815</v>
      </c>
      <c r="BE1103" s="45">
        <f>IF(BD1103="Neg","Neg",BD1103*HLOOKUP(BE$3,T_GDP[#All],2,FALSE))</f>
        <v>-126.16018341262397</v>
      </c>
      <c r="BF1103" s="45">
        <f>IF(BE1103="Neg","Neg",BE1103*HLOOKUP(BF$3,T_GDP[#All],2,FALSE))</f>
        <v>-128.43092918866333</v>
      </c>
      <c r="BG1103" s="45">
        <f>IF(BF1103="Neg","Neg",BF1103*HLOOKUP(BG$3,T_GDP[#All],2,FALSE))</f>
        <v>-132.77542900999526</v>
      </c>
      <c r="BH1103" s="45">
        <f>IF(BG1103="Neg","Neg",BG1103*HLOOKUP(BH$3,T_GDP[#All],2,FALSE))</f>
        <v>-137.08212497393464</v>
      </c>
      <c r="BI1103" s="45">
        <f>IF(BH1103="Neg","Neg",BH1103*HLOOKUP(BI$3,T_GDP[#All],2,FALSE))</f>
        <v>-142.30652329436313</v>
      </c>
      <c r="BJ1103" s="45">
        <f>IF(BI1103="Neg","Neg",BI1103*HLOOKUP(BJ$3,T_GDP[#All],2,FALSE))</f>
        <v>-147.90148332599975</v>
      </c>
    </row>
    <row r="1104" spans="1:62" ht="13.9" customHeight="1" x14ac:dyDescent="0.25">
      <c r="A1104" s="6"/>
      <c r="B1104" s="30" t="s">
        <v>413</v>
      </c>
      <c r="C1104" s="36" t="s">
        <v>1595</v>
      </c>
      <c r="D1104" s="30" t="s">
        <v>777</v>
      </c>
      <c r="E1104" s="23"/>
      <c r="F1104" s="23"/>
      <c r="G1104" s="23"/>
      <c r="H1104" s="23"/>
      <c r="I1104" s="23"/>
      <c r="J1104" s="23"/>
      <c r="K1104" s="23"/>
      <c r="L1104" s="23"/>
      <c r="M1104" s="23"/>
      <c r="N1104" s="15"/>
      <c r="O1104" s="15"/>
      <c r="P1104" s="15"/>
      <c r="Q1104" s="15"/>
      <c r="R1104" s="15"/>
      <c r="S1104" s="15"/>
      <c r="T1104" s="15"/>
      <c r="U1104" s="15"/>
      <c r="V1104" s="15"/>
      <c r="W1104" s="15"/>
      <c r="X1104" s="15"/>
      <c r="Y1104" s="15"/>
      <c r="Z1104" s="15"/>
      <c r="AA1104" s="15"/>
      <c r="AB1104" s="15"/>
      <c r="AC1104" s="15"/>
      <c r="AD1104" s="15"/>
      <c r="AE1104" s="15"/>
      <c r="AF1104" s="15"/>
      <c r="AG1104" s="15"/>
      <c r="AH1104" s="15"/>
      <c r="AI1104" s="15"/>
      <c r="AJ1104" s="15"/>
      <c r="AK1104" s="15"/>
      <c r="AL1104" s="15"/>
      <c r="AM1104" s="15"/>
      <c r="AN1104" s="15"/>
      <c r="AO1104" s="15"/>
      <c r="AP1104" s="15"/>
      <c r="AQ1104" s="15"/>
      <c r="AR1104" s="15"/>
      <c r="AS1104" s="15"/>
      <c r="AT1104" s="15"/>
      <c r="AU1104" s="15"/>
      <c r="AV1104" s="15"/>
      <c r="AW1104" s="32">
        <v>-185</v>
      </c>
      <c r="AX1104" s="32">
        <v>-185</v>
      </c>
      <c r="AY1104" s="32">
        <v>-195</v>
      </c>
      <c r="AZ1104" s="32">
        <v>-205</v>
      </c>
      <c r="BA1104" s="32">
        <v>-215</v>
      </c>
      <c r="BB1104" s="45">
        <f>IF(BA1104="Neg","Neg",BA1104*HLOOKUP(BB$3,T_GDP[#All],2,FALSE))</f>
        <v>-222.12982644856609</v>
      </c>
      <c r="BC1104" s="45">
        <f>IF(BB1104="Neg","Neg",BB1104*HLOOKUP(BC$3,T_GDP[#All],2,FALSE))</f>
        <v>-206.04518050984237</v>
      </c>
      <c r="BD1104" s="45">
        <f>IF(BC1104="Neg","Neg",BC1104*HLOOKUP(BD$3,T_GDP[#All],2,FALSE))</f>
        <v>-231.32747142918822</v>
      </c>
      <c r="BE1104" s="45">
        <f>IF(BD1104="Neg","Neg",BD1104*HLOOKUP(BE$3,T_GDP[#All],2,FALSE))</f>
        <v>-246.58581303376505</v>
      </c>
      <c r="BF1104" s="45">
        <f>IF(BE1104="Neg","Neg",BE1104*HLOOKUP(BF$3,T_GDP[#All],2,FALSE))</f>
        <v>-251.02408886875111</v>
      </c>
      <c r="BG1104" s="45">
        <f>IF(BF1104="Neg","Neg",BF1104*HLOOKUP(BG$3,T_GDP[#All],2,FALSE))</f>
        <v>-259.51561124680899</v>
      </c>
      <c r="BH1104" s="45">
        <f>IF(BG1104="Neg","Neg",BG1104*HLOOKUP(BH$3,T_GDP[#All],2,FALSE))</f>
        <v>-267.93324426723592</v>
      </c>
      <c r="BI1104" s="45">
        <f>IF(BH1104="Neg","Neg",BH1104*HLOOKUP(BI$3,T_GDP[#All],2,FALSE))</f>
        <v>-278.14456825716434</v>
      </c>
      <c r="BJ1104" s="45">
        <f>IF(BI1104="Neg","Neg",BI1104*HLOOKUP(BJ$3,T_GDP[#All],2,FALSE))</f>
        <v>-289.0801719553632</v>
      </c>
    </row>
    <row r="1105" spans="1:62" ht="13.9" customHeight="1" x14ac:dyDescent="0.25">
      <c r="A1105" s="6"/>
      <c r="B1105" s="30" t="s">
        <v>413</v>
      </c>
      <c r="C1105" s="36" t="s">
        <v>1596</v>
      </c>
      <c r="D1105" s="30" t="s">
        <v>737</v>
      </c>
      <c r="E1105" s="23"/>
      <c r="F1105" s="23"/>
      <c r="G1105" s="23"/>
      <c r="H1105" s="23"/>
      <c r="I1105" s="23"/>
      <c r="J1105" s="23"/>
      <c r="K1105" s="23"/>
      <c r="L1105" s="23"/>
      <c r="M1105" s="23"/>
      <c r="N1105" s="15"/>
      <c r="O1105" s="15"/>
      <c r="P1105" s="15"/>
      <c r="Q1105" s="15"/>
      <c r="R1105" s="15"/>
      <c r="S1105" s="15"/>
      <c r="T1105" s="15"/>
      <c r="U1105" s="15"/>
      <c r="V1105" s="15"/>
      <c r="W1105" s="15"/>
      <c r="X1105" s="15"/>
      <c r="Y1105" s="15"/>
      <c r="Z1105" s="15"/>
      <c r="AA1105" s="15"/>
      <c r="AB1105" s="15"/>
      <c r="AC1105" s="15"/>
      <c r="AD1105" s="15"/>
      <c r="AE1105" s="15"/>
      <c r="AF1105" s="15"/>
      <c r="AG1105" s="15"/>
      <c r="AH1105" s="15"/>
      <c r="AI1105" s="15"/>
      <c r="AJ1105" s="15"/>
      <c r="AK1105" s="15"/>
      <c r="AL1105" s="15"/>
      <c r="AM1105" s="15"/>
      <c r="AN1105" s="15"/>
      <c r="AO1105" s="15"/>
      <c r="AP1105" s="15"/>
      <c r="AQ1105" s="15"/>
      <c r="AR1105" s="15"/>
      <c r="AS1105" s="15"/>
      <c r="AT1105" s="15"/>
      <c r="AU1105" s="15"/>
      <c r="AV1105" s="15"/>
      <c r="AW1105" s="32">
        <v>0</v>
      </c>
      <c r="AX1105" s="32">
        <v>40</v>
      </c>
      <c r="AY1105" s="32">
        <v>75</v>
      </c>
      <c r="AZ1105" s="32">
        <v>110</v>
      </c>
      <c r="BA1105" s="32">
        <v>135</v>
      </c>
      <c r="BB1105" s="45">
        <f>IF(BA1105="Neg","Neg",BA1105*HLOOKUP(BB$3,T_GDP[#All],2,FALSE))</f>
        <v>139.47686777002988</v>
      </c>
      <c r="BC1105" s="45">
        <f>IF(BB1105="Neg","Neg",BB1105*HLOOKUP(BC$3,T_GDP[#All],2,FALSE))</f>
        <v>129.37720636664523</v>
      </c>
      <c r="BD1105" s="45">
        <f>IF(BC1105="Neg","Neg",BC1105*HLOOKUP(BD$3,T_GDP[#All],2,FALSE))</f>
        <v>145.25213322297867</v>
      </c>
      <c r="BE1105" s="45">
        <f>IF(BD1105="Neg","Neg",BD1105*HLOOKUP(BE$3,T_GDP[#All],2,FALSE))</f>
        <v>154.83295237003853</v>
      </c>
      <c r="BF1105" s="45">
        <f>IF(BE1105="Neg","Neg",BE1105*HLOOKUP(BF$3,T_GDP[#All],2,FALSE))</f>
        <v>157.61977673154141</v>
      </c>
      <c r="BG1105" s="45">
        <f>IF(BF1105="Neg","Neg",BF1105*HLOOKUP(BG$3,T_GDP[#All],2,FALSE))</f>
        <v>162.95166287590334</v>
      </c>
      <c r="BH1105" s="45">
        <f>IF(BG1105="Neg","Neg",BG1105*HLOOKUP(BH$3,T_GDP[#All],2,FALSE))</f>
        <v>168.23715337710166</v>
      </c>
      <c r="BI1105" s="45">
        <f>IF(BH1105="Neg","Neg",BH1105*HLOOKUP(BI$3,T_GDP[#All],2,FALSE))</f>
        <v>174.64891495217302</v>
      </c>
      <c r="BJ1105" s="45">
        <f>IF(BI1105="Neg","Neg",BI1105*HLOOKUP(BJ$3,T_GDP[#All],2,FALSE))</f>
        <v>181.51545680918161</v>
      </c>
    </row>
    <row r="1106" spans="1:62" ht="13.9" customHeight="1" x14ac:dyDescent="0.25">
      <c r="A1106" s="6"/>
      <c r="B1106" s="30" t="s">
        <v>413</v>
      </c>
      <c r="C1106" s="36" t="s">
        <v>1597</v>
      </c>
      <c r="D1106" s="30" t="s">
        <v>710</v>
      </c>
      <c r="E1106" s="23"/>
      <c r="F1106" s="23"/>
      <c r="G1106" s="23"/>
      <c r="H1106" s="23"/>
      <c r="I1106" s="23"/>
      <c r="J1106" s="23"/>
      <c r="K1106" s="23"/>
      <c r="L1106" s="23"/>
      <c r="M1106" s="23"/>
      <c r="N1106" s="15"/>
      <c r="O1106" s="15"/>
      <c r="P1106" s="15"/>
      <c r="Q1106" s="15"/>
      <c r="R1106" s="15"/>
      <c r="S1106" s="15"/>
      <c r="T1106" s="15"/>
      <c r="U1106" s="15"/>
      <c r="V1106" s="15"/>
      <c r="W1106" s="15"/>
      <c r="X1106" s="15"/>
      <c r="Y1106" s="15"/>
      <c r="Z1106" s="15"/>
      <c r="AA1106" s="15"/>
      <c r="AB1106" s="15"/>
      <c r="AC1106" s="15"/>
      <c r="AD1106" s="15"/>
      <c r="AE1106" s="15"/>
      <c r="AF1106" s="15"/>
      <c r="AG1106" s="15"/>
      <c r="AH1106" s="15"/>
      <c r="AI1106" s="15"/>
      <c r="AJ1106" s="15"/>
      <c r="AK1106" s="15"/>
      <c r="AL1106" s="15"/>
      <c r="AM1106" s="15"/>
      <c r="AN1106" s="15"/>
      <c r="AO1106" s="15"/>
      <c r="AP1106" s="15"/>
      <c r="AQ1106" s="15"/>
      <c r="AR1106" s="15"/>
      <c r="AS1106" s="15"/>
      <c r="AT1106" s="15"/>
      <c r="AU1106" s="15"/>
      <c r="AV1106" s="15"/>
      <c r="AW1106" s="32">
        <v>-30</v>
      </c>
      <c r="AX1106" s="32">
        <v>-40</v>
      </c>
      <c r="AY1106" s="32">
        <v>-40</v>
      </c>
      <c r="AZ1106" s="32">
        <v>-40</v>
      </c>
      <c r="BA1106" s="32">
        <v>-40</v>
      </c>
      <c r="BB1106" s="45">
        <f>IF(BA1106="Neg","Neg",BA1106*HLOOKUP(BB$3,T_GDP[#All],2,FALSE))</f>
        <v>-41.326479339268111</v>
      </c>
      <c r="BC1106" s="45">
        <f>IF(BB1106="Neg","Neg",BB1106*HLOOKUP(BC$3,T_GDP[#All],2,FALSE))</f>
        <v>-38.333987071598578</v>
      </c>
      <c r="BD1106" s="45">
        <f>IF(BC1106="Neg","Neg",BC1106*HLOOKUP(BD$3,T_GDP[#All],2,FALSE))</f>
        <v>-43.037669103104783</v>
      </c>
      <c r="BE1106" s="45">
        <f>IF(BD1106="Neg","Neg",BD1106*HLOOKUP(BE$3,T_GDP[#All],2,FALSE))</f>
        <v>-45.876430331863261</v>
      </c>
      <c r="BF1106" s="45">
        <f>IF(BE1106="Neg","Neg",BE1106*HLOOKUP(BF$3,T_GDP[#All],2,FALSE))</f>
        <v>-46.70215606860485</v>
      </c>
      <c r="BG1106" s="45">
        <f>IF(BF1106="Neg","Neg",BF1106*HLOOKUP(BG$3,T_GDP[#All],2,FALSE))</f>
        <v>-48.281974185452832</v>
      </c>
      <c r="BH1106" s="45">
        <f>IF(BG1106="Neg","Neg",BG1106*HLOOKUP(BH$3,T_GDP[#All],2,FALSE))</f>
        <v>-49.84804544506715</v>
      </c>
      <c r="BI1106" s="45">
        <f>IF(BH1106="Neg","Neg",BH1106*HLOOKUP(BI$3,T_GDP[#All],2,FALSE))</f>
        <v>-51.747826652495696</v>
      </c>
      <c r="BJ1106" s="45">
        <f>IF(BI1106="Neg","Neg",BI1106*HLOOKUP(BJ$3,T_GDP[#All],2,FALSE))</f>
        <v>-53.782357573090835</v>
      </c>
    </row>
    <row r="1107" spans="1:62" ht="13.9" customHeight="1" x14ac:dyDescent="0.25">
      <c r="A1107" s="6"/>
      <c r="B1107" s="30" t="s">
        <v>413</v>
      </c>
      <c r="C1107" s="36" t="s">
        <v>1598</v>
      </c>
      <c r="D1107" s="30" t="s">
        <v>710</v>
      </c>
      <c r="E1107" s="23"/>
      <c r="F1107" s="23"/>
      <c r="G1107" s="23"/>
      <c r="H1107" s="23"/>
      <c r="I1107" s="23"/>
      <c r="J1107" s="23"/>
      <c r="K1107" s="23"/>
      <c r="L1107" s="23"/>
      <c r="M1107" s="23"/>
      <c r="N1107" s="15"/>
      <c r="O1107" s="15"/>
      <c r="P1107" s="15"/>
      <c r="Q1107" s="15"/>
      <c r="R1107" s="15"/>
      <c r="S1107" s="15"/>
      <c r="T1107" s="15"/>
      <c r="U1107" s="15"/>
      <c r="V1107" s="15"/>
      <c r="W1107" s="15"/>
      <c r="X1107" s="15"/>
      <c r="Y1107" s="15"/>
      <c r="Z1107" s="15"/>
      <c r="AA1107" s="15"/>
      <c r="AB1107" s="15"/>
      <c r="AC1107" s="15"/>
      <c r="AD1107" s="15"/>
      <c r="AE1107" s="15"/>
      <c r="AF1107" s="15"/>
      <c r="AG1107" s="15"/>
      <c r="AH1107" s="15"/>
      <c r="AI1107" s="15"/>
      <c r="AJ1107" s="15"/>
      <c r="AK1107" s="15"/>
      <c r="AL1107" s="15"/>
      <c r="AM1107" s="15"/>
      <c r="AN1107" s="15"/>
      <c r="AO1107" s="15"/>
      <c r="AP1107" s="15"/>
      <c r="AQ1107" s="15"/>
      <c r="AR1107" s="15"/>
      <c r="AS1107" s="15"/>
      <c r="AT1107" s="15"/>
      <c r="AU1107" s="15"/>
      <c r="AV1107" s="15"/>
      <c r="AW1107" s="32">
        <v>5</v>
      </c>
      <c r="AX1107" s="32">
        <v>75</v>
      </c>
      <c r="AY1107" s="32">
        <v>80</v>
      </c>
      <c r="AZ1107" s="32">
        <v>85</v>
      </c>
      <c r="BA1107" s="32">
        <v>90</v>
      </c>
      <c r="BB1107" s="45">
        <f>IF(BA1107="Neg","Neg",BA1107*HLOOKUP(BB$3,T_GDP[#All],2,FALSE))</f>
        <v>92.984578513353242</v>
      </c>
      <c r="BC1107" s="45">
        <f>IF(BB1107="Neg","Neg",BB1107*HLOOKUP(BC$3,T_GDP[#All],2,FALSE))</f>
        <v>86.251470911096803</v>
      </c>
      <c r="BD1107" s="45">
        <f>IF(BC1107="Neg","Neg",BC1107*HLOOKUP(BD$3,T_GDP[#All],2,FALSE))</f>
        <v>96.834755481985766</v>
      </c>
      <c r="BE1107" s="45">
        <f>IF(BD1107="Neg","Neg",BD1107*HLOOKUP(BE$3,T_GDP[#All],2,FALSE))</f>
        <v>103.22196824669234</v>
      </c>
      <c r="BF1107" s="45">
        <f>IF(BE1107="Neg","Neg",BE1107*HLOOKUP(BF$3,T_GDP[#All],2,FALSE))</f>
        <v>105.07985115436092</v>
      </c>
      <c r="BG1107" s="45">
        <f>IF(BF1107="Neg","Neg",BF1107*HLOOKUP(BG$3,T_GDP[#All],2,FALSE))</f>
        <v>108.63444191726887</v>
      </c>
      <c r="BH1107" s="45">
        <f>IF(BG1107="Neg","Neg",BG1107*HLOOKUP(BH$3,T_GDP[#All],2,FALSE))</f>
        <v>112.15810225140109</v>
      </c>
      <c r="BI1107" s="45">
        <f>IF(BH1107="Neg","Neg",BH1107*HLOOKUP(BI$3,T_GDP[#All],2,FALSE))</f>
        <v>116.43260996811532</v>
      </c>
      <c r="BJ1107" s="45">
        <f>IF(BI1107="Neg","Neg",BI1107*HLOOKUP(BJ$3,T_GDP[#All],2,FALSE))</f>
        <v>121.01030453945438</v>
      </c>
    </row>
    <row r="1108" spans="1:62" ht="13.9" customHeight="1" x14ac:dyDescent="0.25">
      <c r="A1108" s="6"/>
      <c r="B1108" s="30" t="s">
        <v>413</v>
      </c>
      <c r="C1108" s="36" t="s">
        <v>428</v>
      </c>
      <c r="D1108" s="30" t="s">
        <v>711</v>
      </c>
      <c r="E1108" s="23"/>
      <c r="F1108" s="23"/>
      <c r="G1108" s="23"/>
      <c r="H1108" s="23"/>
      <c r="I1108" s="23"/>
      <c r="J1108" s="23"/>
      <c r="K1108" s="23"/>
      <c r="L1108" s="23"/>
      <c r="M1108" s="23"/>
      <c r="N1108" s="15"/>
      <c r="O1108" s="15"/>
      <c r="P1108" s="15"/>
      <c r="Q1108" s="15"/>
      <c r="R1108" s="15"/>
      <c r="S1108" s="15"/>
      <c r="T1108" s="15"/>
      <c r="U1108" s="15"/>
      <c r="V1108" s="15"/>
      <c r="W1108" s="15"/>
      <c r="X1108" s="15"/>
      <c r="Y1108" s="15"/>
      <c r="Z1108" s="15"/>
      <c r="AA1108" s="15"/>
      <c r="AB1108" s="15"/>
      <c r="AC1108" s="15"/>
      <c r="AD1108" s="15"/>
      <c r="AE1108" s="15"/>
      <c r="AF1108" s="15"/>
      <c r="AG1108" s="15"/>
      <c r="AH1108" s="15"/>
      <c r="AI1108" s="15"/>
      <c r="AJ1108" s="15"/>
      <c r="AK1108" s="15"/>
      <c r="AL1108" s="15"/>
      <c r="AM1108" s="15"/>
      <c r="AN1108" s="15"/>
      <c r="AO1108" s="15"/>
      <c r="AP1108" s="15"/>
      <c r="AQ1108" s="15"/>
      <c r="AR1108" s="15"/>
      <c r="AS1108" s="15"/>
      <c r="AT1108" s="15"/>
      <c r="AU1108" s="15"/>
      <c r="AV1108" s="15"/>
      <c r="AW1108" s="32">
        <v>-5</v>
      </c>
      <c r="AX1108" s="32">
        <v>0</v>
      </c>
      <c r="AY1108" s="32">
        <v>0</v>
      </c>
      <c r="AZ1108" s="32">
        <v>0</v>
      </c>
      <c r="BA1108" s="32">
        <v>0</v>
      </c>
      <c r="BB1108" s="45">
        <f>IF(BA1108="Neg","Neg",BA1108*HLOOKUP(BB$3,T_GDP[#All],2,FALSE))</f>
        <v>0</v>
      </c>
      <c r="BC1108" s="45">
        <f>IF(BB1108="Neg","Neg",BB1108*HLOOKUP(BC$3,T_GDP[#All],2,FALSE))</f>
        <v>0</v>
      </c>
      <c r="BD1108" s="45">
        <f>IF(BC1108="Neg","Neg",BC1108*HLOOKUP(BD$3,T_GDP[#All],2,FALSE))</f>
        <v>0</v>
      </c>
      <c r="BE1108" s="45">
        <f>IF(BD1108="Neg","Neg",BD1108*HLOOKUP(BE$3,T_GDP[#All],2,FALSE))</f>
        <v>0</v>
      </c>
      <c r="BF1108" s="45">
        <f>IF(BE1108="Neg","Neg",BE1108*HLOOKUP(BF$3,T_GDP[#All],2,FALSE))</f>
        <v>0</v>
      </c>
      <c r="BG1108" s="45">
        <f>IF(BF1108="Neg","Neg",BF1108*HLOOKUP(BG$3,T_GDP[#All],2,FALSE))</f>
        <v>0</v>
      </c>
      <c r="BH1108" s="45">
        <f>IF(BG1108="Neg","Neg",BG1108*HLOOKUP(BH$3,T_GDP[#All],2,FALSE))</f>
        <v>0</v>
      </c>
      <c r="BI1108" s="45">
        <f>IF(BH1108="Neg","Neg",BH1108*HLOOKUP(BI$3,T_GDP[#All],2,FALSE))</f>
        <v>0</v>
      </c>
      <c r="BJ1108" s="45">
        <f>IF(BI1108="Neg","Neg",BI1108*HLOOKUP(BJ$3,T_GDP[#All],2,FALSE))</f>
        <v>0</v>
      </c>
    </row>
    <row r="1109" spans="1:62" ht="13.9" customHeight="1" x14ac:dyDescent="0.25">
      <c r="A1109" s="6"/>
      <c r="B1109" s="30" t="s">
        <v>413</v>
      </c>
      <c r="C1109" s="36" t="s">
        <v>1599</v>
      </c>
      <c r="D1109" s="30" t="s">
        <v>707</v>
      </c>
      <c r="E1109" s="23"/>
      <c r="F1109" s="23"/>
      <c r="G1109" s="23"/>
      <c r="H1109" s="23"/>
      <c r="I1109" s="23"/>
      <c r="J1109" s="23"/>
      <c r="K1109" s="23"/>
      <c r="L1109" s="23"/>
      <c r="M1109" s="23"/>
      <c r="N1109" s="15"/>
      <c r="O1109" s="15"/>
      <c r="P1109" s="15"/>
      <c r="Q1109" s="15"/>
      <c r="R1109" s="15"/>
      <c r="S1109" s="15"/>
      <c r="T1109" s="15"/>
      <c r="U1109" s="15"/>
      <c r="V1109" s="15"/>
      <c r="W1109" s="15"/>
      <c r="X1109" s="15"/>
      <c r="Y1109" s="15"/>
      <c r="Z1109" s="15"/>
      <c r="AA1109" s="15"/>
      <c r="AB1109" s="15"/>
      <c r="AC1109" s="15"/>
      <c r="AD1109" s="15"/>
      <c r="AE1109" s="15"/>
      <c r="AF1109" s="15"/>
      <c r="AG1109" s="15"/>
      <c r="AH1109" s="15"/>
      <c r="AI1109" s="15"/>
      <c r="AJ1109" s="15"/>
      <c r="AK1109" s="15"/>
      <c r="AL1109" s="15"/>
      <c r="AM1109" s="15"/>
      <c r="AN1109" s="15"/>
      <c r="AO1109" s="15"/>
      <c r="AP1109" s="15"/>
      <c r="AQ1109" s="15"/>
      <c r="AR1109" s="15"/>
      <c r="AS1109" s="15"/>
      <c r="AT1109" s="15"/>
      <c r="AU1109" s="15"/>
      <c r="AV1109" s="15"/>
      <c r="AW1109" s="32">
        <v>0</v>
      </c>
      <c r="AX1109" s="32">
        <v>-215</v>
      </c>
      <c r="AY1109" s="32">
        <v>-225</v>
      </c>
      <c r="AZ1109" s="32">
        <v>-230</v>
      </c>
      <c r="BA1109" s="32">
        <v>-250</v>
      </c>
      <c r="BB1109" s="45">
        <f>IF(BA1109="Neg","Neg",BA1109*HLOOKUP(BB$3,T_GDP[#All],2,FALSE))</f>
        <v>-258.29049587042567</v>
      </c>
      <c r="BC1109" s="45">
        <f>IF(BB1109="Neg","Neg",BB1109*HLOOKUP(BC$3,T_GDP[#All],2,FALSE))</f>
        <v>-239.5874191974911</v>
      </c>
      <c r="BD1109" s="45">
        <f>IF(BC1109="Neg","Neg",BC1109*HLOOKUP(BD$3,T_GDP[#All],2,FALSE))</f>
        <v>-268.98543189440488</v>
      </c>
      <c r="BE1109" s="45">
        <f>IF(BD1109="Neg","Neg",BD1109*HLOOKUP(BE$3,T_GDP[#All],2,FALSE))</f>
        <v>-286.72768957414536</v>
      </c>
      <c r="BF1109" s="45">
        <f>IF(BE1109="Neg","Neg",BE1109*HLOOKUP(BF$3,T_GDP[#All],2,FALSE))</f>
        <v>-291.88847542878028</v>
      </c>
      <c r="BG1109" s="45">
        <f>IF(BF1109="Neg","Neg",BF1109*HLOOKUP(BG$3,T_GDP[#All],2,FALSE))</f>
        <v>-301.76233865908017</v>
      </c>
      <c r="BH1109" s="45">
        <f>IF(BG1109="Neg","Neg",BG1109*HLOOKUP(BH$3,T_GDP[#All],2,FALSE))</f>
        <v>-311.55028403166966</v>
      </c>
      <c r="BI1109" s="45">
        <f>IF(BH1109="Neg","Neg",BH1109*HLOOKUP(BI$3,T_GDP[#All],2,FALSE))</f>
        <v>-323.42391657809804</v>
      </c>
      <c r="BJ1109" s="45">
        <f>IF(BI1109="Neg","Neg",BI1109*HLOOKUP(BJ$3,T_GDP[#All],2,FALSE))</f>
        <v>-336.13973483181763</v>
      </c>
    </row>
    <row r="1110" spans="1:62" ht="13.9" customHeight="1" x14ac:dyDescent="0.25">
      <c r="A1110" s="6"/>
      <c r="B1110" s="30" t="s">
        <v>413</v>
      </c>
      <c r="C1110" s="36" t="s">
        <v>1600</v>
      </c>
      <c r="D1110" s="30" t="s">
        <v>728</v>
      </c>
      <c r="E1110" s="23"/>
      <c r="F1110" s="23"/>
      <c r="G1110" s="23"/>
      <c r="H1110" s="23"/>
      <c r="I1110" s="23"/>
      <c r="J1110" s="23"/>
      <c r="K1110" s="23"/>
      <c r="L1110" s="23"/>
      <c r="M1110" s="23"/>
      <c r="N1110" s="15"/>
      <c r="O1110" s="15"/>
      <c r="P1110" s="15"/>
      <c r="Q1110" s="15"/>
      <c r="R1110" s="15"/>
      <c r="S1110" s="15"/>
      <c r="T1110" s="15"/>
      <c r="U1110" s="15"/>
      <c r="V1110" s="15"/>
      <c r="W1110" s="15"/>
      <c r="X1110" s="15"/>
      <c r="Y1110" s="15"/>
      <c r="Z1110" s="15"/>
      <c r="AA1110" s="15"/>
      <c r="AB1110" s="15"/>
      <c r="AC1110" s="15"/>
      <c r="AD1110" s="15"/>
      <c r="AE1110" s="15"/>
      <c r="AF1110" s="15"/>
      <c r="AG1110" s="15"/>
      <c r="AH1110" s="15"/>
      <c r="AI1110" s="15"/>
      <c r="AJ1110" s="15"/>
      <c r="AK1110" s="15"/>
      <c r="AL1110" s="15"/>
      <c r="AM1110" s="15"/>
      <c r="AN1110" s="15"/>
      <c r="AO1110" s="15"/>
      <c r="AP1110" s="15"/>
      <c r="AQ1110" s="15"/>
      <c r="AR1110" s="15"/>
      <c r="AS1110" s="15"/>
      <c r="AT1110" s="15"/>
      <c r="AU1110" s="15"/>
      <c r="AV1110" s="15"/>
      <c r="AW1110" s="32">
        <v>0</v>
      </c>
      <c r="AX1110" s="32">
        <v>0</v>
      </c>
      <c r="AY1110" s="32">
        <v>0</v>
      </c>
      <c r="AZ1110" s="32">
        <v>65</v>
      </c>
      <c r="BA1110" s="32">
        <v>130</v>
      </c>
      <c r="BB1110" s="45">
        <f>IF(BA1110="Neg","Neg",BA1110*HLOOKUP(BB$3,T_GDP[#All],2,FALSE))</f>
        <v>134.31105785262136</v>
      </c>
      <c r="BC1110" s="45">
        <f>IF(BB1110="Neg","Neg",BB1110*HLOOKUP(BC$3,T_GDP[#All],2,FALSE))</f>
        <v>124.58545798269539</v>
      </c>
      <c r="BD1110" s="45">
        <f>IF(BC1110="Neg","Neg",BC1110*HLOOKUP(BD$3,T_GDP[#All],2,FALSE))</f>
        <v>139.87242458509056</v>
      </c>
      <c r="BE1110" s="45">
        <f>IF(BD1110="Neg","Neg",BD1110*HLOOKUP(BE$3,T_GDP[#All],2,FALSE))</f>
        <v>149.09839857855562</v>
      </c>
      <c r="BF1110" s="45">
        <f>IF(BE1110="Neg","Neg",BE1110*HLOOKUP(BF$3,T_GDP[#All],2,FALSE))</f>
        <v>151.78200722296577</v>
      </c>
      <c r="BG1110" s="45">
        <f>IF(BF1110="Neg","Neg",BF1110*HLOOKUP(BG$3,T_GDP[#All],2,FALSE))</f>
        <v>156.91641610272171</v>
      </c>
      <c r="BH1110" s="45">
        <f>IF(BG1110="Neg","Neg",BG1110*HLOOKUP(BH$3,T_GDP[#All],2,FALSE))</f>
        <v>162.00614769646825</v>
      </c>
      <c r="BI1110" s="45">
        <f>IF(BH1110="Neg","Neg",BH1110*HLOOKUP(BI$3,T_GDP[#All],2,FALSE))</f>
        <v>168.18043662061103</v>
      </c>
      <c r="BJ1110" s="45">
        <f>IF(BI1110="Neg","Neg",BI1110*HLOOKUP(BJ$3,T_GDP[#All],2,FALSE))</f>
        <v>174.79266211254523</v>
      </c>
    </row>
    <row r="1111" spans="1:62" ht="13.9" customHeight="1" x14ac:dyDescent="0.25">
      <c r="A1111" s="6"/>
      <c r="B1111" s="30" t="s">
        <v>413</v>
      </c>
      <c r="C1111" s="36" t="s">
        <v>1600</v>
      </c>
      <c r="D1111" s="30" t="s">
        <v>725</v>
      </c>
      <c r="E1111" s="23"/>
      <c r="F1111" s="23"/>
      <c r="G1111" s="23"/>
      <c r="H1111" s="23"/>
      <c r="I1111" s="23"/>
      <c r="J1111" s="23"/>
      <c r="K1111" s="23"/>
      <c r="L1111" s="23"/>
      <c r="M1111" s="23"/>
      <c r="N1111" s="15"/>
      <c r="O1111" s="15"/>
      <c r="P1111" s="15"/>
      <c r="Q1111" s="15"/>
      <c r="R1111" s="15"/>
      <c r="S1111" s="15"/>
      <c r="T1111" s="15"/>
      <c r="U1111" s="15"/>
      <c r="V1111" s="15"/>
      <c r="W1111" s="15"/>
      <c r="X1111" s="15"/>
      <c r="Y1111" s="15"/>
      <c r="Z1111" s="15"/>
      <c r="AA1111" s="15"/>
      <c r="AB1111" s="15"/>
      <c r="AC1111" s="15"/>
      <c r="AD1111" s="15"/>
      <c r="AE1111" s="15"/>
      <c r="AF1111" s="15"/>
      <c r="AG1111" s="15"/>
      <c r="AH1111" s="15"/>
      <c r="AI1111" s="15"/>
      <c r="AJ1111" s="15"/>
      <c r="AK1111" s="15"/>
      <c r="AL1111" s="15"/>
      <c r="AM1111" s="15"/>
      <c r="AN1111" s="15"/>
      <c r="AO1111" s="15"/>
      <c r="AP1111" s="15"/>
      <c r="AQ1111" s="15"/>
      <c r="AR1111" s="15"/>
      <c r="AS1111" s="15"/>
      <c r="AT1111" s="15"/>
      <c r="AU1111" s="15"/>
      <c r="AV1111" s="15"/>
      <c r="AW1111" s="32">
        <v>0</v>
      </c>
      <c r="AX1111" s="32">
        <v>0</v>
      </c>
      <c r="AY1111" s="32">
        <v>0</v>
      </c>
      <c r="AZ1111" s="32">
        <v>175</v>
      </c>
      <c r="BA1111" s="32">
        <v>350</v>
      </c>
      <c r="BB1111" s="45">
        <f>IF(BA1111="Neg","Neg",BA1111*HLOOKUP(BB$3,T_GDP[#All],2,FALSE))</f>
        <v>361.60669421859598</v>
      </c>
      <c r="BC1111" s="45">
        <f>IF(BB1111="Neg","Neg",BB1111*HLOOKUP(BC$3,T_GDP[#All],2,FALSE))</f>
        <v>335.42238687648756</v>
      </c>
      <c r="BD1111" s="45">
        <f>IF(BC1111="Neg","Neg",BC1111*HLOOKUP(BD$3,T_GDP[#All],2,FALSE))</f>
        <v>376.57960465216684</v>
      </c>
      <c r="BE1111" s="45">
        <f>IF(BD1111="Neg","Neg",BD1111*HLOOKUP(BE$3,T_GDP[#All],2,FALSE))</f>
        <v>401.41876540380355</v>
      </c>
      <c r="BF1111" s="45">
        <f>IF(BE1111="Neg","Neg",BE1111*HLOOKUP(BF$3,T_GDP[#All],2,FALSE))</f>
        <v>408.64386560029249</v>
      </c>
      <c r="BG1111" s="45">
        <f>IF(BF1111="Neg","Neg",BF1111*HLOOKUP(BG$3,T_GDP[#All],2,FALSE))</f>
        <v>422.4672741227123</v>
      </c>
      <c r="BH1111" s="45">
        <f>IF(BG1111="Neg","Neg",BG1111*HLOOKUP(BH$3,T_GDP[#All],2,FALSE))</f>
        <v>436.17039764433758</v>
      </c>
      <c r="BI1111" s="45">
        <f>IF(BH1111="Neg","Neg",BH1111*HLOOKUP(BI$3,T_GDP[#All],2,FALSE))</f>
        <v>452.79348320933735</v>
      </c>
      <c r="BJ1111" s="45">
        <f>IF(BI1111="Neg","Neg",BI1111*HLOOKUP(BJ$3,T_GDP[#All],2,FALSE))</f>
        <v>470.59562876454481</v>
      </c>
    </row>
    <row r="1112" spans="1:62" ht="13.9" customHeight="1" x14ac:dyDescent="0.25">
      <c r="A1112" s="6"/>
      <c r="B1112" s="30" t="s">
        <v>413</v>
      </c>
      <c r="C1112" s="36" t="s">
        <v>1601</v>
      </c>
      <c r="D1112" s="30" t="s">
        <v>741</v>
      </c>
      <c r="E1112" s="23"/>
      <c r="F1112" s="23"/>
      <c r="G1112" s="23"/>
      <c r="H1112" s="23"/>
      <c r="I1112" s="23"/>
      <c r="J1112" s="23"/>
      <c r="K1112" s="23"/>
      <c r="L1112" s="23"/>
      <c r="M1112" s="23"/>
      <c r="N1112" s="15"/>
      <c r="O1112" s="15"/>
      <c r="P1112" s="15"/>
      <c r="Q1112" s="15"/>
      <c r="R1112" s="15"/>
      <c r="S1112" s="15"/>
      <c r="T1112" s="15"/>
      <c r="U1112" s="15"/>
      <c r="V1112" s="15"/>
      <c r="W1112" s="15"/>
      <c r="X1112" s="15"/>
      <c r="Y1112" s="15"/>
      <c r="Z1112" s="15"/>
      <c r="AA1112" s="15"/>
      <c r="AB1112" s="15"/>
      <c r="AC1112" s="15"/>
      <c r="AD1112" s="15"/>
      <c r="AE1112" s="15"/>
      <c r="AF1112" s="15"/>
      <c r="AG1112" s="15"/>
      <c r="AH1112" s="15"/>
      <c r="AI1112" s="15"/>
      <c r="AJ1112" s="15"/>
      <c r="AK1112" s="15"/>
      <c r="AL1112" s="15"/>
      <c r="AM1112" s="15"/>
      <c r="AN1112" s="15"/>
      <c r="AO1112" s="15"/>
      <c r="AP1112" s="15"/>
      <c r="AQ1112" s="15"/>
      <c r="AR1112" s="15"/>
      <c r="AS1112" s="15"/>
      <c r="AT1112" s="15"/>
      <c r="AU1112" s="15"/>
      <c r="AV1112" s="15"/>
      <c r="AW1112" s="32">
        <v>0</v>
      </c>
      <c r="AX1112" s="32">
        <v>0</v>
      </c>
      <c r="AY1112" s="32">
        <v>-5</v>
      </c>
      <c r="AZ1112" s="32">
        <v>-10</v>
      </c>
      <c r="BA1112" s="32">
        <v>-15</v>
      </c>
      <c r="BB1112" s="45">
        <f>IF(BA1112="Neg","Neg",BA1112*HLOOKUP(BB$3,T_GDP[#All],2,FALSE))</f>
        <v>-15.497429752225541</v>
      </c>
      <c r="BC1112" s="45">
        <f>IF(BB1112="Neg","Neg",BB1112*HLOOKUP(BC$3,T_GDP[#All],2,FALSE))</f>
        <v>-14.375245151849466</v>
      </c>
      <c r="BD1112" s="45">
        <f>IF(BC1112="Neg","Neg",BC1112*HLOOKUP(BD$3,T_GDP[#All],2,FALSE))</f>
        <v>-16.139125913664291</v>
      </c>
      <c r="BE1112" s="45">
        <f>IF(BD1112="Neg","Neg",BD1112*HLOOKUP(BE$3,T_GDP[#All],2,FALSE))</f>
        <v>-17.203661374448721</v>
      </c>
      <c r="BF1112" s="45">
        <f>IF(BE1112="Neg","Neg",BE1112*HLOOKUP(BF$3,T_GDP[#All],2,FALSE))</f>
        <v>-17.513308525726817</v>
      </c>
      <c r="BG1112" s="45">
        <f>IF(BF1112="Neg","Neg",BF1112*HLOOKUP(BG$3,T_GDP[#All],2,FALSE))</f>
        <v>-18.105740319544811</v>
      </c>
      <c r="BH1112" s="45">
        <f>IF(BG1112="Neg","Neg",BG1112*HLOOKUP(BH$3,T_GDP[#All],2,FALSE))</f>
        <v>-18.69301704190018</v>
      </c>
      <c r="BI1112" s="45">
        <f>IF(BH1112="Neg","Neg",BH1112*HLOOKUP(BI$3,T_GDP[#All],2,FALSE))</f>
        <v>-19.405434994685884</v>
      </c>
      <c r="BJ1112" s="45">
        <f>IF(BI1112="Neg","Neg",BI1112*HLOOKUP(BJ$3,T_GDP[#All],2,FALSE))</f>
        <v>-20.168384089909061</v>
      </c>
    </row>
    <row r="1113" spans="1:62" ht="13.9" customHeight="1" x14ac:dyDescent="0.25">
      <c r="A1113" s="6"/>
      <c r="B1113" s="30" t="s">
        <v>413</v>
      </c>
      <c r="C1113" s="36" t="s">
        <v>1601</v>
      </c>
      <c r="D1113" s="30" t="s">
        <v>728</v>
      </c>
      <c r="E1113" s="23"/>
      <c r="F1113" s="23"/>
      <c r="G1113" s="23"/>
      <c r="H1113" s="23"/>
      <c r="I1113" s="23"/>
      <c r="J1113" s="23"/>
      <c r="K1113" s="23"/>
      <c r="L1113" s="23"/>
      <c r="M1113" s="23"/>
      <c r="N1113" s="15"/>
      <c r="O1113" s="15"/>
      <c r="P1113" s="15"/>
      <c r="Q1113" s="15"/>
      <c r="R1113" s="15"/>
      <c r="S1113" s="15"/>
      <c r="T1113" s="15"/>
      <c r="U1113" s="15"/>
      <c r="V1113" s="15"/>
      <c r="W1113" s="15"/>
      <c r="X1113" s="15"/>
      <c r="Y1113" s="15"/>
      <c r="Z1113" s="15"/>
      <c r="AA1113" s="15"/>
      <c r="AB1113" s="15"/>
      <c r="AC1113" s="15"/>
      <c r="AD1113" s="15"/>
      <c r="AE1113" s="15"/>
      <c r="AF1113" s="15"/>
      <c r="AG1113" s="15"/>
      <c r="AH1113" s="15"/>
      <c r="AI1113" s="15"/>
      <c r="AJ1113" s="15"/>
      <c r="AK1113" s="15"/>
      <c r="AL1113" s="15"/>
      <c r="AM1113" s="15"/>
      <c r="AN1113" s="15"/>
      <c r="AO1113" s="15"/>
      <c r="AP1113" s="15"/>
      <c r="AQ1113" s="15"/>
      <c r="AR1113" s="15"/>
      <c r="AS1113" s="15"/>
      <c r="AT1113" s="15"/>
      <c r="AU1113" s="15"/>
      <c r="AV1113" s="15"/>
      <c r="AW1113" s="32">
        <v>0</v>
      </c>
      <c r="AX1113" s="32">
        <v>0</v>
      </c>
      <c r="AY1113" s="32">
        <v>0</v>
      </c>
      <c r="AZ1113" s="32">
        <v>0</v>
      </c>
      <c r="BA1113" s="32">
        <v>0</v>
      </c>
      <c r="BB1113" s="45">
        <f>IF(BA1113="Neg","Neg",BA1113*HLOOKUP(BB$3,T_GDP[#All],2,FALSE))</f>
        <v>0</v>
      </c>
      <c r="BC1113" s="45">
        <f>IF(BB1113="Neg","Neg",BB1113*HLOOKUP(BC$3,T_GDP[#All],2,FALSE))</f>
        <v>0</v>
      </c>
      <c r="BD1113" s="45">
        <f>IF(BC1113="Neg","Neg",BC1113*HLOOKUP(BD$3,T_GDP[#All],2,FALSE))</f>
        <v>0</v>
      </c>
      <c r="BE1113" s="45">
        <f>IF(BD1113="Neg","Neg",BD1113*HLOOKUP(BE$3,T_GDP[#All],2,FALSE))</f>
        <v>0</v>
      </c>
      <c r="BF1113" s="45">
        <f>IF(BE1113="Neg","Neg",BE1113*HLOOKUP(BF$3,T_GDP[#All],2,FALSE))</f>
        <v>0</v>
      </c>
      <c r="BG1113" s="45">
        <f>IF(BF1113="Neg","Neg",BF1113*HLOOKUP(BG$3,T_GDP[#All],2,FALSE))</f>
        <v>0</v>
      </c>
      <c r="BH1113" s="45">
        <f>IF(BG1113="Neg","Neg",BG1113*HLOOKUP(BH$3,T_GDP[#All],2,FALSE))</f>
        <v>0</v>
      </c>
      <c r="BI1113" s="45">
        <f>IF(BH1113="Neg","Neg",BH1113*HLOOKUP(BI$3,T_GDP[#All],2,FALSE))</f>
        <v>0</v>
      </c>
      <c r="BJ1113" s="45">
        <f>IF(BI1113="Neg","Neg",BI1113*HLOOKUP(BJ$3,T_GDP[#All],2,FALSE))</f>
        <v>0</v>
      </c>
    </row>
    <row r="1114" spans="1:62" ht="13.9" customHeight="1" x14ac:dyDescent="0.25">
      <c r="A1114" s="6"/>
      <c r="B1114" s="30" t="s">
        <v>413</v>
      </c>
      <c r="C1114" s="36" t="s">
        <v>1601</v>
      </c>
      <c r="D1114" s="30" t="s">
        <v>725</v>
      </c>
      <c r="E1114" s="23"/>
      <c r="F1114" s="23"/>
      <c r="G1114" s="23"/>
      <c r="H1114" s="23"/>
      <c r="I1114" s="23"/>
      <c r="J1114" s="23"/>
      <c r="K1114" s="23"/>
      <c r="L1114" s="23"/>
      <c r="M1114" s="23"/>
      <c r="N1114" s="15"/>
      <c r="O1114" s="15"/>
      <c r="P1114" s="15"/>
      <c r="Q1114" s="15"/>
      <c r="R1114" s="15"/>
      <c r="S1114" s="15"/>
      <c r="T1114" s="15"/>
      <c r="U1114" s="15"/>
      <c r="V1114" s="15"/>
      <c r="W1114" s="15"/>
      <c r="X1114" s="15"/>
      <c r="Y1114" s="15"/>
      <c r="Z1114" s="15"/>
      <c r="AA1114" s="15"/>
      <c r="AB1114" s="15"/>
      <c r="AC1114" s="15"/>
      <c r="AD1114" s="15"/>
      <c r="AE1114" s="15"/>
      <c r="AF1114" s="15"/>
      <c r="AG1114" s="15"/>
      <c r="AH1114" s="15"/>
      <c r="AI1114" s="15"/>
      <c r="AJ1114" s="15"/>
      <c r="AK1114" s="15"/>
      <c r="AL1114" s="15"/>
      <c r="AM1114" s="15"/>
      <c r="AN1114" s="15"/>
      <c r="AO1114" s="15"/>
      <c r="AP1114" s="15"/>
      <c r="AQ1114" s="15"/>
      <c r="AR1114" s="15"/>
      <c r="AS1114" s="15"/>
      <c r="AT1114" s="15"/>
      <c r="AU1114" s="15"/>
      <c r="AV1114" s="15"/>
      <c r="AW1114" s="32">
        <v>0</v>
      </c>
      <c r="AX1114" s="32">
        <v>0</v>
      </c>
      <c r="AY1114" s="32">
        <v>0</v>
      </c>
      <c r="AZ1114" s="32">
        <v>0</v>
      </c>
      <c r="BA1114" s="32">
        <v>0</v>
      </c>
      <c r="BB1114" s="45">
        <f>IF(BA1114="Neg","Neg",BA1114*HLOOKUP(BB$3,T_GDP[#All],2,FALSE))</f>
        <v>0</v>
      </c>
      <c r="BC1114" s="45">
        <f>IF(BB1114="Neg","Neg",BB1114*HLOOKUP(BC$3,T_GDP[#All],2,FALSE))</f>
        <v>0</v>
      </c>
      <c r="BD1114" s="45">
        <f>IF(BC1114="Neg","Neg",BC1114*HLOOKUP(BD$3,T_GDP[#All],2,FALSE))</f>
        <v>0</v>
      </c>
      <c r="BE1114" s="45">
        <f>IF(BD1114="Neg","Neg",BD1114*HLOOKUP(BE$3,T_GDP[#All],2,FALSE))</f>
        <v>0</v>
      </c>
      <c r="BF1114" s="45">
        <f>IF(BE1114="Neg","Neg",BE1114*HLOOKUP(BF$3,T_GDP[#All],2,FALSE))</f>
        <v>0</v>
      </c>
      <c r="BG1114" s="45">
        <f>IF(BF1114="Neg","Neg",BF1114*HLOOKUP(BG$3,T_GDP[#All],2,FALSE))</f>
        <v>0</v>
      </c>
      <c r="BH1114" s="45">
        <f>IF(BG1114="Neg","Neg",BG1114*HLOOKUP(BH$3,T_GDP[#All],2,FALSE))</f>
        <v>0</v>
      </c>
      <c r="BI1114" s="45">
        <f>IF(BH1114="Neg","Neg",BH1114*HLOOKUP(BI$3,T_GDP[#All],2,FALSE))</f>
        <v>0</v>
      </c>
      <c r="BJ1114" s="45">
        <f>IF(BI1114="Neg","Neg",BI1114*HLOOKUP(BJ$3,T_GDP[#All],2,FALSE))</f>
        <v>0</v>
      </c>
    </row>
    <row r="1115" spans="1:62" ht="13.9" customHeight="1" x14ac:dyDescent="0.25">
      <c r="A1115" s="6"/>
      <c r="B1115" s="30" t="s">
        <v>413</v>
      </c>
      <c r="C1115" s="36" t="s">
        <v>1601</v>
      </c>
      <c r="D1115" s="30" t="s">
        <v>2129</v>
      </c>
      <c r="E1115" s="23"/>
      <c r="F1115" s="23"/>
      <c r="G1115" s="23"/>
      <c r="H1115" s="23"/>
      <c r="I1115" s="23"/>
      <c r="J1115" s="23"/>
      <c r="K1115" s="23"/>
      <c r="L1115" s="23"/>
      <c r="M1115" s="23"/>
      <c r="N1115" s="15"/>
      <c r="O1115" s="15"/>
      <c r="P1115" s="15"/>
      <c r="Q1115" s="15"/>
      <c r="R1115" s="15"/>
      <c r="S1115" s="15"/>
      <c r="T1115" s="15"/>
      <c r="U1115" s="15"/>
      <c r="V1115" s="15"/>
      <c r="W1115" s="15"/>
      <c r="X1115" s="15"/>
      <c r="Y1115" s="15"/>
      <c r="Z1115" s="15"/>
      <c r="AA1115" s="15"/>
      <c r="AB1115" s="15"/>
      <c r="AC1115" s="15"/>
      <c r="AD1115" s="15"/>
      <c r="AE1115" s="15"/>
      <c r="AF1115" s="15"/>
      <c r="AG1115" s="15"/>
      <c r="AH1115" s="15"/>
      <c r="AI1115" s="15"/>
      <c r="AJ1115" s="15"/>
      <c r="AK1115" s="15"/>
      <c r="AL1115" s="15"/>
      <c r="AM1115" s="15"/>
      <c r="AN1115" s="15"/>
      <c r="AO1115" s="15"/>
      <c r="AP1115" s="15"/>
      <c r="AQ1115" s="15"/>
      <c r="AR1115" s="15"/>
      <c r="AS1115" s="15"/>
      <c r="AT1115" s="15"/>
      <c r="AU1115" s="15"/>
      <c r="AV1115" s="15"/>
      <c r="AW1115" s="32">
        <v>0</v>
      </c>
      <c r="AX1115" s="32">
        <v>0</v>
      </c>
      <c r="AY1115" s="32">
        <v>0</v>
      </c>
      <c r="AZ1115" s="32">
        <v>0</v>
      </c>
      <c r="BA1115" s="32">
        <v>0</v>
      </c>
      <c r="BB1115" s="45">
        <f>IF(BA1115="Neg","Neg",BA1115*HLOOKUP(BB$3,T_GDP[#All],2,FALSE))</f>
        <v>0</v>
      </c>
      <c r="BC1115" s="45">
        <f>IF(BB1115="Neg","Neg",BB1115*HLOOKUP(BC$3,T_GDP[#All],2,FALSE))</f>
        <v>0</v>
      </c>
      <c r="BD1115" s="45">
        <f>IF(BC1115="Neg","Neg",BC1115*HLOOKUP(BD$3,T_GDP[#All],2,FALSE))</f>
        <v>0</v>
      </c>
      <c r="BE1115" s="45">
        <f>IF(BD1115="Neg","Neg",BD1115*HLOOKUP(BE$3,T_GDP[#All],2,FALSE))</f>
        <v>0</v>
      </c>
      <c r="BF1115" s="45">
        <f>IF(BE1115="Neg","Neg",BE1115*HLOOKUP(BF$3,T_GDP[#All],2,FALSE))</f>
        <v>0</v>
      </c>
      <c r="BG1115" s="45">
        <f>IF(BF1115="Neg","Neg",BF1115*HLOOKUP(BG$3,T_GDP[#All],2,FALSE))</f>
        <v>0</v>
      </c>
      <c r="BH1115" s="45">
        <f>IF(BG1115="Neg","Neg",BG1115*HLOOKUP(BH$3,T_GDP[#All],2,FALSE))</f>
        <v>0</v>
      </c>
      <c r="BI1115" s="45">
        <f>IF(BH1115="Neg","Neg",BH1115*HLOOKUP(BI$3,T_GDP[#All],2,FALSE))</f>
        <v>0</v>
      </c>
      <c r="BJ1115" s="45">
        <f>IF(BI1115="Neg","Neg",BI1115*HLOOKUP(BJ$3,T_GDP[#All],2,FALSE))</f>
        <v>0</v>
      </c>
    </row>
    <row r="1116" spans="1:62" ht="13.9" customHeight="1" x14ac:dyDescent="0.25">
      <c r="A1116" s="6"/>
      <c r="B1116" s="30" t="s">
        <v>413</v>
      </c>
      <c r="C1116" s="36" t="s">
        <v>1602</v>
      </c>
      <c r="D1116" s="30" t="s">
        <v>704</v>
      </c>
      <c r="E1116" s="23"/>
      <c r="F1116" s="23"/>
      <c r="G1116" s="23"/>
      <c r="H1116" s="23"/>
      <c r="I1116" s="23"/>
      <c r="J1116" s="23"/>
      <c r="K1116" s="23"/>
      <c r="L1116" s="23"/>
      <c r="M1116" s="23"/>
      <c r="N1116" s="15"/>
      <c r="O1116" s="15"/>
      <c r="P1116" s="15"/>
      <c r="Q1116" s="15"/>
      <c r="R1116" s="15"/>
      <c r="S1116" s="15"/>
      <c r="T1116" s="15"/>
      <c r="U1116" s="15"/>
      <c r="V1116" s="15"/>
      <c r="W1116" s="15"/>
      <c r="X1116" s="15"/>
      <c r="Y1116" s="15"/>
      <c r="Z1116" s="15"/>
      <c r="AA1116" s="15"/>
      <c r="AB1116" s="15"/>
      <c r="AC1116" s="15"/>
      <c r="AD1116" s="15"/>
      <c r="AE1116" s="15"/>
      <c r="AF1116" s="15"/>
      <c r="AG1116" s="15"/>
      <c r="AH1116" s="15"/>
      <c r="AI1116" s="15"/>
      <c r="AJ1116" s="15"/>
      <c r="AK1116" s="15"/>
      <c r="AL1116" s="15"/>
      <c r="AM1116" s="15"/>
      <c r="AN1116" s="15"/>
      <c r="AO1116" s="15"/>
      <c r="AP1116" s="15"/>
      <c r="AQ1116" s="15"/>
      <c r="AR1116" s="15"/>
      <c r="AS1116" s="15"/>
      <c r="AT1116" s="15"/>
      <c r="AU1116" s="15"/>
      <c r="AV1116" s="15"/>
      <c r="AW1116" s="32">
        <v>-5</v>
      </c>
      <c r="AX1116" s="32">
        <v>-5</v>
      </c>
      <c r="AY1116" s="32">
        <v>-5</v>
      </c>
      <c r="AZ1116" s="32">
        <v>-5</v>
      </c>
      <c r="BA1116" s="32">
        <v>-5</v>
      </c>
      <c r="BB1116" s="45">
        <f>IF(BA1116="Neg","Neg",BA1116*HLOOKUP(BB$3,T_GDP[#All],2,FALSE))</f>
        <v>-5.1658099174085139</v>
      </c>
      <c r="BC1116" s="45">
        <f>IF(BB1116="Neg","Neg",BB1116*HLOOKUP(BC$3,T_GDP[#All],2,FALSE))</f>
        <v>-4.7917483839498223</v>
      </c>
      <c r="BD1116" s="45">
        <f>IF(BC1116="Neg","Neg",BC1116*HLOOKUP(BD$3,T_GDP[#All],2,FALSE))</f>
        <v>-5.3797086378880978</v>
      </c>
      <c r="BE1116" s="45">
        <f>IF(BD1116="Neg","Neg",BD1116*HLOOKUP(BE$3,T_GDP[#All],2,FALSE))</f>
        <v>-5.7345537914829077</v>
      </c>
      <c r="BF1116" s="45">
        <f>IF(BE1116="Neg","Neg",BE1116*HLOOKUP(BF$3,T_GDP[#All],2,FALSE))</f>
        <v>-5.8377695085756063</v>
      </c>
      <c r="BG1116" s="45">
        <f>IF(BF1116="Neg","Neg",BF1116*HLOOKUP(BG$3,T_GDP[#All],2,FALSE))</f>
        <v>-6.035246773181604</v>
      </c>
      <c r="BH1116" s="45">
        <f>IF(BG1116="Neg","Neg",BG1116*HLOOKUP(BH$3,T_GDP[#All],2,FALSE))</f>
        <v>-6.2310056806333938</v>
      </c>
      <c r="BI1116" s="45">
        <f>IF(BH1116="Neg","Neg",BH1116*HLOOKUP(BI$3,T_GDP[#All],2,FALSE))</f>
        <v>-6.4684783315619621</v>
      </c>
      <c r="BJ1116" s="45">
        <f>IF(BI1116="Neg","Neg",BI1116*HLOOKUP(BJ$3,T_GDP[#All],2,FALSE))</f>
        <v>-6.7227946966363543</v>
      </c>
    </row>
    <row r="1117" spans="1:62" ht="13.9" customHeight="1" x14ac:dyDescent="0.25">
      <c r="A1117" s="6"/>
      <c r="B1117" s="30" t="s">
        <v>413</v>
      </c>
      <c r="C1117" s="36" t="s">
        <v>425</v>
      </c>
      <c r="D1117" s="30" t="s">
        <v>727</v>
      </c>
      <c r="E1117" s="23"/>
      <c r="F1117" s="23"/>
      <c r="G1117" s="23"/>
      <c r="H1117" s="23"/>
      <c r="I1117" s="23"/>
      <c r="J1117" s="23"/>
      <c r="K1117" s="23"/>
      <c r="L1117" s="23"/>
      <c r="M1117" s="23"/>
      <c r="N1117" s="15"/>
      <c r="O1117" s="15"/>
      <c r="P1117" s="15"/>
      <c r="Q1117" s="15"/>
      <c r="R1117" s="15"/>
      <c r="S1117" s="15"/>
      <c r="T1117" s="15"/>
      <c r="U1117" s="15"/>
      <c r="V1117" s="15"/>
      <c r="W1117" s="15"/>
      <c r="X1117" s="15"/>
      <c r="Y1117" s="15"/>
      <c r="Z1117" s="15"/>
      <c r="AA1117" s="15"/>
      <c r="AB1117" s="15"/>
      <c r="AC1117" s="15"/>
      <c r="AD1117" s="15"/>
      <c r="AE1117" s="15"/>
      <c r="AF1117" s="15"/>
      <c r="AG1117" s="15"/>
      <c r="AH1117" s="15"/>
      <c r="AI1117" s="15"/>
      <c r="AJ1117" s="15"/>
      <c r="AK1117" s="15"/>
      <c r="AL1117" s="15"/>
      <c r="AM1117" s="15"/>
      <c r="AN1117" s="15"/>
      <c r="AO1117" s="15"/>
      <c r="AP1117" s="15"/>
      <c r="AQ1117" s="15"/>
      <c r="AR1117" s="15"/>
      <c r="AS1117" s="15"/>
      <c r="AT1117" s="15"/>
      <c r="AU1117" s="15"/>
      <c r="AV1117" s="15"/>
      <c r="AW1117" s="32">
        <v>5</v>
      </c>
      <c r="AX1117" s="32">
        <v>5</v>
      </c>
      <c r="AY1117" s="32">
        <v>5</v>
      </c>
      <c r="AZ1117" s="32">
        <v>10</v>
      </c>
      <c r="BA1117" s="32">
        <v>10</v>
      </c>
      <c r="BB1117" s="45">
        <f>IF(BA1117="Neg","Neg",BA1117*HLOOKUP(BB$3,T_GDP[#All],2,FALSE))</f>
        <v>10.331619834817028</v>
      </c>
      <c r="BC1117" s="45">
        <f>IF(BB1117="Neg","Neg",BB1117*HLOOKUP(BC$3,T_GDP[#All],2,FALSE))</f>
        <v>9.5834967678996446</v>
      </c>
      <c r="BD1117" s="45">
        <f>IF(BC1117="Neg","Neg",BC1117*HLOOKUP(BD$3,T_GDP[#All],2,FALSE))</f>
        <v>10.759417275776196</v>
      </c>
      <c r="BE1117" s="45">
        <f>IF(BD1117="Neg","Neg",BD1117*HLOOKUP(BE$3,T_GDP[#All],2,FALSE))</f>
        <v>11.469107582965815</v>
      </c>
      <c r="BF1117" s="45">
        <f>IF(BE1117="Neg","Neg",BE1117*HLOOKUP(BF$3,T_GDP[#All],2,FALSE))</f>
        <v>11.675539017151213</v>
      </c>
      <c r="BG1117" s="45">
        <f>IF(BF1117="Neg","Neg",BF1117*HLOOKUP(BG$3,T_GDP[#All],2,FALSE))</f>
        <v>12.070493546363208</v>
      </c>
      <c r="BH1117" s="45">
        <f>IF(BG1117="Neg","Neg",BG1117*HLOOKUP(BH$3,T_GDP[#All],2,FALSE))</f>
        <v>12.462011361266788</v>
      </c>
      <c r="BI1117" s="45">
        <f>IF(BH1117="Neg","Neg",BH1117*HLOOKUP(BI$3,T_GDP[#All],2,FALSE))</f>
        <v>12.936956663123924</v>
      </c>
      <c r="BJ1117" s="45">
        <f>IF(BI1117="Neg","Neg",BI1117*HLOOKUP(BJ$3,T_GDP[#All],2,FALSE))</f>
        <v>13.445589393272709</v>
      </c>
    </row>
    <row r="1118" spans="1:62" ht="13.9" customHeight="1" x14ac:dyDescent="0.25">
      <c r="A1118" s="6"/>
      <c r="B1118" s="30" t="s">
        <v>413</v>
      </c>
      <c r="C1118" s="36" t="s">
        <v>1480</v>
      </c>
      <c r="D1118" s="30" t="s">
        <v>728</v>
      </c>
      <c r="E1118" s="23"/>
      <c r="F1118" s="23"/>
      <c r="G1118" s="23"/>
      <c r="H1118" s="23"/>
      <c r="I1118" s="23"/>
      <c r="J1118" s="23"/>
      <c r="K1118" s="23"/>
      <c r="L1118" s="23"/>
      <c r="M1118" s="23"/>
      <c r="N1118" s="15"/>
      <c r="O1118" s="15"/>
      <c r="P1118" s="15"/>
      <c r="Q1118" s="15"/>
      <c r="R1118" s="15"/>
      <c r="S1118" s="15"/>
      <c r="T1118" s="15"/>
      <c r="U1118" s="15"/>
      <c r="V1118" s="15"/>
      <c r="W1118" s="15"/>
      <c r="X1118" s="15"/>
      <c r="Y1118" s="15"/>
      <c r="Z1118" s="15"/>
      <c r="AA1118" s="15"/>
      <c r="AB1118" s="15"/>
      <c r="AC1118" s="15"/>
      <c r="AD1118" s="15"/>
      <c r="AE1118" s="15"/>
      <c r="AF1118" s="15"/>
      <c r="AG1118" s="15"/>
      <c r="AH1118" s="15"/>
      <c r="AI1118" s="15"/>
      <c r="AJ1118" s="15"/>
      <c r="AK1118" s="15"/>
      <c r="AL1118" s="15"/>
      <c r="AM1118" s="15"/>
      <c r="AN1118" s="15"/>
      <c r="AO1118" s="15"/>
      <c r="AP1118" s="15"/>
      <c r="AQ1118" s="15"/>
      <c r="AR1118" s="15"/>
      <c r="AS1118" s="15"/>
      <c r="AT1118" s="15"/>
      <c r="AU1118" s="15"/>
      <c r="AV1118" s="15"/>
      <c r="AW1118" s="32">
        <v>0</v>
      </c>
      <c r="AX1118" s="32">
        <v>0</v>
      </c>
      <c r="AY1118" s="32">
        <v>0</v>
      </c>
      <c r="AZ1118" s="32">
        <v>0</v>
      </c>
      <c r="BA1118" s="32">
        <v>0</v>
      </c>
      <c r="BB1118" s="45">
        <f>IF(BA1118="Neg","Neg",BA1118*HLOOKUP(BB$3,T_GDP[#All],2,FALSE))</f>
        <v>0</v>
      </c>
      <c r="BC1118" s="45">
        <f>IF(BB1118="Neg","Neg",BB1118*HLOOKUP(BC$3,T_GDP[#All],2,FALSE))</f>
        <v>0</v>
      </c>
      <c r="BD1118" s="45">
        <f>IF(BC1118="Neg","Neg",BC1118*HLOOKUP(BD$3,T_GDP[#All],2,FALSE))</f>
        <v>0</v>
      </c>
      <c r="BE1118" s="45">
        <f>IF(BD1118="Neg","Neg",BD1118*HLOOKUP(BE$3,T_GDP[#All],2,FALSE))</f>
        <v>0</v>
      </c>
      <c r="BF1118" s="45">
        <f>IF(BE1118="Neg","Neg",BE1118*HLOOKUP(BF$3,T_GDP[#All],2,FALSE))</f>
        <v>0</v>
      </c>
      <c r="BG1118" s="45">
        <f>IF(BF1118="Neg","Neg",BF1118*HLOOKUP(BG$3,T_GDP[#All],2,FALSE))</f>
        <v>0</v>
      </c>
      <c r="BH1118" s="45">
        <f>IF(BG1118="Neg","Neg",BG1118*HLOOKUP(BH$3,T_GDP[#All],2,FALSE))</f>
        <v>0</v>
      </c>
      <c r="BI1118" s="45">
        <f>IF(BH1118="Neg","Neg",BH1118*HLOOKUP(BI$3,T_GDP[#All],2,FALSE))</f>
        <v>0</v>
      </c>
      <c r="BJ1118" s="45">
        <f>IF(BI1118="Neg","Neg",BI1118*HLOOKUP(BJ$3,T_GDP[#All],2,FALSE))</f>
        <v>0</v>
      </c>
    </row>
    <row r="1119" spans="1:62" ht="13.9" customHeight="1" x14ac:dyDescent="0.25">
      <c r="A1119" s="6"/>
      <c r="B1119" s="30" t="s">
        <v>413</v>
      </c>
      <c r="C1119" s="36" t="s">
        <v>1480</v>
      </c>
      <c r="D1119" s="30" t="s">
        <v>725</v>
      </c>
      <c r="E1119" s="23"/>
      <c r="F1119" s="23"/>
      <c r="G1119" s="23"/>
      <c r="H1119" s="23"/>
      <c r="I1119" s="23"/>
      <c r="J1119" s="23"/>
      <c r="K1119" s="23"/>
      <c r="L1119" s="23"/>
      <c r="M1119" s="23"/>
      <c r="N1119" s="15"/>
      <c r="O1119" s="15"/>
      <c r="P1119" s="15"/>
      <c r="Q1119" s="15"/>
      <c r="R1119" s="15"/>
      <c r="S1119" s="15"/>
      <c r="T1119" s="15"/>
      <c r="U1119" s="15"/>
      <c r="V1119" s="15"/>
      <c r="W1119" s="15"/>
      <c r="X1119" s="15"/>
      <c r="Y1119" s="15"/>
      <c r="Z1119" s="15"/>
      <c r="AA1119" s="15"/>
      <c r="AB1119" s="15"/>
      <c r="AC1119" s="15"/>
      <c r="AD1119" s="15"/>
      <c r="AE1119" s="15"/>
      <c r="AF1119" s="15"/>
      <c r="AG1119" s="15"/>
      <c r="AH1119" s="15"/>
      <c r="AI1119" s="15"/>
      <c r="AJ1119" s="15"/>
      <c r="AK1119" s="15"/>
      <c r="AL1119" s="15"/>
      <c r="AM1119" s="15"/>
      <c r="AN1119" s="15"/>
      <c r="AO1119" s="15"/>
      <c r="AP1119" s="15"/>
      <c r="AQ1119" s="15"/>
      <c r="AR1119" s="15"/>
      <c r="AS1119" s="15"/>
      <c r="AT1119" s="15"/>
      <c r="AU1119" s="15"/>
      <c r="AV1119" s="15"/>
      <c r="AW1119" s="32">
        <v>0</v>
      </c>
      <c r="AX1119" s="32">
        <v>0</v>
      </c>
      <c r="AY1119" s="32">
        <v>0</v>
      </c>
      <c r="AZ1119" s="32">
        <v>0</v>
      </c>
      <c r="BA1119" s="32">
        <v>5</v>
      </c>
      <c r="BB1119" s="45">
        <f>IF(BA1119="Neg","Neg",BA1119*HLOOKUP(BB$3,T_GDP[#All],2,FALSE))</f>
        <v>5.1658099174085139</v>
      </c>
      <c r="BC1119" s="45">
        <f>IF(BB1119="Neg","Neg",BB1119*HLOOKUP(BC$3,T_GDP[#All],2,FALSE))</f>
        <v>4.7917483839498223</v>
      </c>
      <c r="BD1119" s="45">
        <f>IF(BC1119="Neg","Neg",BC1119*HLOOKUP(BD$3,T_GDP[#All],2,FALSE))</f>
        <v>5.3797086378880978</v>
      </c>
      <c r="BE1119" s="45">
        <f>IF(BD1119="Neg","Neg",BD1119*HLOOKUP(BE$3,T_GDP[#All],2,FALSE))</f>
        <v>5.7345537914829077</v>
      </c>
      <c r="BF1119" s="45">
        <f>IF(BE1119="Neg","Neg",BE1119*HLOOKUP(BF$3,T_GDP[#All],2,FALSE))</f>
        <v>5.8377695085756063</v>
      </c>
      <c r="BG1119" s="45">
        <f>IF(BF1119="Neg","Neg",BF1119*HLOOKUP(BG$3,T_GDP[#All],2,FALSE))</f>
        <v>6.035246773181604</v>
      </c>
      <c r="BH1119" s="45">
        <f>IF(BG1119="Neg","Neg",BG1119*HLOOKUP(BH$3,T_GDP[#All],2,FALSE))</f>
        <v>6.2310056806333938</v>
      </c>
      <c r="BI1119" s="45">
        <f>IF(BH1119="Neg","Neg",BH1119*HLOOKUP(BI$3,T_GDP[#All],2,FALSE))</f>
        <v>6.4684783315619621</v>
      </c>
      <c r="BJ1119" s="45">
        <f>IF(BI1119="Neg","Neg",BI1119*HLOOKUP(BJ$3,T_GDP[#All],2,FALSE))</f>
        <v>6.7227946966363543</v>
      </c>
    </row>
    <row r="1120" spans="1:62" ht="13.9" customHeight="1" x14ac:dyDescent="0.25">
      <c r="A1120" s="6"/>
      <c r="B1120" s="30" t="s">
        <v>413</v>
      </c>
      <c r="C1120" s="36" t="s">
        <v>1480</v>
      </c>
      <c r="D1120" s="30" t="s">
        <v>2129</v>
      </c>
      <c r="E1120" s="23"/>
      <c r="F1120" s="23"/>
      <c r="G1120" s="23"/>
      <c r="H1120" s="23"/>
      <c r="I1120" s="23"/>
      <c r="J1120" s="23"/>
      <c r="K1120" s="23"/>
      <c r="L1120" s="23"/>
      <c r="M1120" s="23"/>
      <c r="N1120" s="15"/>
      <c r="O1120" s="15"/>
      <c r="P1120" s="15"/>
      <c r="Q1120" s="15"/>
      <c r="R1120" s="15"/>
      <c r="S1120" s="15"/>
      <c r="T1120" s="15"/>
      <c r="U1120" s="15"/>
      <c r="V1120" s="15"/>
      <c r="W1120" s="15"/>
      <c r="X1120" s="15"/>
      <c r="Y1120" s="15"/>
      <c r="Z1120" s="15"/>
      <c r="AA1120" s="15"/>
      <c r="AB1120" s="15"/>
      <c r="AC1120" s="15"/>
      <c r="AD1120" s="15"/>
      <c r="AE1120" s="15"/>
      <c r="AF1120" s="15"/>
      <c r="AG1120" s="15"/>
      <c r="AH1120" s="15"/>
      <c r="AI1120" s="15"/>
      <c r="AJ1120" s="15"/>
      <c r="AK1120" s="15"/>
      <c r="AL1120" s="15"/>
      <c r="AM1120" s="15"/>
      <c r="AN1120" s="15"/>
      <c r="AO1120" s="15"/>
      <c r="AP1120" s="15"/>
      <c r="AQ1120" s="15"/>
      <c r="AR1120" s="15"/>
      <c r="AS1120" s="15"/>
      <c r="AT1120" s="15"/>
      <c r="AU1120" s="15"/>
      <c r="AV1120" s="15"/>
      <c r="AW1120" s="32">
        <v>0</v>
      </c>
      <c r="AX1120" s="32">
        <v>0</v>
      </c>
      <c r="AY1120" s="32">
        <v>5</v>
      </c>
      <c r="AZ1120" s="32">
        <v>10</v>
      </c>
      <c r="BA1120" s="32">
        <v>10</v>
      </c>
      <c r="BB1120" s="45">
        <f>IF(BA1120="Neg","Neg",BA1120*HLOOKUP(BB$3,T_GDP[#All],2,FALSE))</f>
        <v>10.331619834817028</v>
      </c>
      <c r="BC1120" s="45">
        <f>IF(BB1120="Neg","Neg",BB1120*HLOOKUP(BC$3,T_GDP[#All],2,FALSE))</f>
        <v>9.5834967678996446</v>
      </c>
      <c r="BD1120" s="45">
        <f>IF(BC1120="Neg","Neg",BC1120*HLOOKUP(BD$3,T_GDP[#All],2,FALSE))</f>
        <v>10.759417275776196</v>
      </c>
      <c r="BE1120" s="45">
        <f>IF(BD1120="Neg","Neg",BD1120*HLOOKUP(BE$3,T_GDP[#All],2,FALSE))</f>
        <v>11.469107582965815</v>
      </c>
      <c r="BF1120" s="45">
        <f>IF(BE1120="Neg","Neg",BE1120*HLOOKUP(BF$3,T_GDP[#All],2,FALSE))</f>
        <v>11.675539017151213</v>
      </c>
      <c r="BG1120" s="45">
        <f>IF(BF1120="Neg","Neg",BF1120*HLOOKUP(BG$3,T_GDP[#All],2,FALSE))</f>
        <v>12.070493546363208</v>
      </c>
      <c r="BH1120" s="45">
        <f>IF(BG1120="Neg","Neg",BG1120*HLOOKUP(BH$3,T_GDP[#All],2,FALSE))</f>
        <v>12.462011361266788</v>
      </c>
      <c r="BI1120" s="45">
        <f>IF(BH1120="Neg","Neg",BH1120*HLOOKUP(BI$3,T_GDP[#All],2,FALSE))</f>
        <v>12.936956663123924</v>
      </c>
      <c r="BJ1120" s="45">
        <f>IF(BI1120="Neg","Neg",BI1120*HLOOKUP(BJ$3,T_GDP[#All],2,FALSE))</f>
        <v>13.445589393272709</v>
      </c>
    </row>
    <row r="1121" spans="1:62" ht="13.9" customHeight="1" x14ac:dyDescent="0.25">
      <c r="A1121" s="6"/>
      <c r="B1121" s="30" t="s">
        <v>413</v>
      </c>
      <c r="C1121" s="36" t="s">
        <v>424</v>
      </c>
      <c r="D1121" s="30" t="s">
        <v>731</v>
      </c>
      <c r="E1121" s="23"/>
      <c r="F1121" s="23"/>
      <c r="G1121" s="23"/>
      <c r="H1121" s="23"/>
      <c r="I1121" s="23"/>
      <c r="J1121" s="23"/>
      <c r="K1121" s="23"/>
      <c r="L1121" s="23"/>
      <c r="M1121" s="23"/>
      <c r="N1121" s="15"/>
      <c r="O1121" s="15"/>
      <c r="P1121" s="15"/>
      <c r="Q1121" s="15"/>
      <c r="R1121" s="15"/>
      <c r="S1121" s="15"/>
      <c r="T1121" s="15"/>
      <c r="U1121" s="15"/>
      <c r="V1121" s="15"/>
      <c r="W1121" s="15"/>
      <c r="X1121" s="15"/>
      <c r="Y1121" s="15"/>
      <c r="Z1121" s="15"/>
      <c r="AA1121" s="15"/>
      <c r="AB1121" s="15"/>
      <c r="AC1121" s="15"/>
      <c r="AD1121" s="15"/>
      <c r="AE1121" s="15"/>
      <c r="AF1121" s="15"/>
      <c r="AG1121" s="15"/>
      <c r="AH1121" s="15"/>
      <c r="AI1121" s="15"/>
      <c r="AJ1121" s="15"/>
      <c r="AK1121" s="15"/>
      <c r="AL1121" s="15"/>
      <c r="AM1121" s="15"/>
      <c r="AN1121" s="15"/>
      <c r="AO1121" s="15"/>
      <c r="AP1121" s="15"/>
      <c r="AQ1121" s="15"/>
      <c r="AR1121" s="15"/>
      <c r="AS1121" s="15"/>
      <c r="AT1121" s="15"/>
      <c r="AU1121" s="15"/>
      <c r="AV1121" s="15"/>
      <c r="AW1121" s="32">
        <v>0</v>
      </c>
      <c r="AX1121" s="32">
        <v>10</v>
      </c>
      <c r="AY1121" s="32">
        <v>20</v>
      </c>
      <c r="AZ1121" s="32">
        <v>25</v>
      </c>
      <c r="BA1121" s="32">
        <v>20</v>
      </c>
      <c r="BB1121" s="45">
        <f>IF(BA1121="Neg","Neg",BA1121*HLOOKUP(BB$3,T_GDP[#All],2,FALSE))</f>
        <v>20.663239669634056</v>
      </c>
      <c r="BC1121" s="45">
        <f>IF(BB1121="Neg","Neg",BB1121*HLOOKUP(BC$3,T_GDP[#All],2,FALSE))</f>
        <v>19.166993535799289</v>
      </c>
      <c r="BD1121" s="45">
        <f>IF(BC1121="Neg","Neg",BC1121*HLOOKUP(BD$3,T_GDP[#All],2,FALSE))</f>
        <v>21.518834551552391</v>
      </c>
      <c r="BE1121" s="45">
        <f>IF(BD1121="Neg","Neg",BD1121*HLOOKUP(BE$3,T_GDP[#All],2,FALSE))</f>
        <v>22.938215165931631</v>
      </c>
      <c r="BF1121" s="45">
        <f>IF(BE1121="Neg","Neg",BE1121*HLOOKUP(BF$3,T_GDP[#All],2,FALSE))</f>
        <v>23.351078034302425</v>
      </c>
      <c r="BG1121" s="45">
        <f>IF(BF1121="Neg","Neg",BF1121*HLOOKUP(BG$3,T_GDP[#All],2,FALSE))</f>
        <v>24.140987092726416</v>
      </c>
      <c r="BH1121" s="45">
        <f>IF(BG1121="Neg","Neg",BG1121*HLOOKUP(BH$3,T_GDP[#All],2,FALSE))</f>
        <v>24.924022722533575</v>
      </c>
      <c r="BI1121" s="45">
        <f>IF(BH1121="Neg","Neg",BH1121*HLOOKUP(BI$3,T_GDP[#All],2,FALSE))</f>
        <v>25.873913326247848</v>
      </c>
      <c r="BJ1121" s="45">
        <f>IF(BI1121="Neg","Neg",BI1121*HLOOKUP(BJ$3,T_GDP[#All],2,FALSE))</f>
        <v>26.891178786545417</v>
      </c>
    </row>
    <row r="1122" spans="1:62" ht="13.9" customHeight="1" x14ac:dyDescent="0.25">
      <c r="A1122" s="6"/>
      <c r="B1122" s="30" t="s">
        <v>413</v>
      </c>
      <c r="C1122" s="36" t="s">
        <v>421</v>
      </c>
      <c r="D1122" s="30" t="s">
        <v>731</v>
      </c>
      <c r="E1122" s="23"/>
      <c r="F1122" s="23"/>
      <c r="G1122" s="23"/>
      <c r="H1122" s="23"/>
      <c r="I1122" s="23"/>
      <c r="J1122" s="23"/>
      <c r="K1122" s="23"/>
      <c r="L1122" s="23"/>
      <c r="M1122" s="23"/>
      <c r="N1122" s="15"/>
      <c r="O1122" s="15"/>
      <c r="P1122" s="15"/>
      <c r="Q1122" s="15"/>
      <c r="R1122" s="15"/>
      <c r="S1122" s="15"/>
      <c r="T1122" s="15"/>
      <c r="U1122" s="15"/>
      <c r="V1122" s="15"/>
      <c r="W1122" s="15"/>
      <c r="X1122" s="15"/>
      <c r="Y1122" s="15"/>
      <c r="Z1122" s="15"/>
      <c r="AA1122" s="15"/>
      <c r="AB1122" s="15"/>
      <c r="AC1122" s="15"/>
      <c r="AD1122" s="15"/>
      <c r="AE1122" s="15"/>
      <c r="AF1122" s="15"/>
      <c r="AG1122" s="15"/>
      <c r="AH1122" s="15"/>
      <c r="AI1122" s="15"/>
      <c r="AJ1122" s="15"/>
      <c r="AK1122" s="15"/>
      <c r="AL1122" s="15"/>
      <c r="AM1122" s="15"/>
      <c r="AN1122" s="15"/>
      <c r="AO1122" s="15"/>
      <c r="AP1122" s="15"/>
      <c r="AQ1122" s="15"/>
      <c r="AR1122" s="15"/>
      <c r="AS1122" s="15"/>
      <c r="AT1122" s="15"/>
      <c r="AU1122" s="15"/>
      <c r="AV1122" s="15"/>
      <c r="AW1122" s="32">
        <v>0</v>
      </c>
      <c r="AX1122" s="32">
        <v>0</v>
      </c>
      <c r="AY1122" s="32">
        <v>5</v>
      </c>
      <c r="AZ1122" s="32">
        <v>5</v>
      </c>
      <c r="BA1122" s="32">
        <v>5</v>
      </c>
      <c r="BB1122" s="45">
        <f>IF(BA1122="Neg","Neg",BA1122*HLOOKUP(BB$3,T_GDP[#All],2,FALSE))</f>
        <v>5.1658099174085139</v>
      </c>
      <c r="BC1122" s="45">
        <f>IF(BB1122="Neg","Neg",BB1122*HLOOKUP(BC$3,T_GDP[#All],2,FALSE))</f>
        <v>4.7917483839498223</v>
      </c>
      <c r="BD1122" s="45">
        <f>IF(BC1122="Neg","Neg",BC1122*HLOOKUP(BD$3,T_GDP[#All],2,FALSE))</f>
        <v>5.3797086378880978</v>
      </c>
      <c r="BE1122" s="45">
        <f>IF(BD1122="Neg","Neg",BD1122*HLOOKUP(BE$3,T_GDP[#All],2,FALSE))</f>
        <v>5.7345537914829077</v>
      </c>
      <c r="BF1122" s="45">
        <f>IF(BE1122="Neg","Neg",BE1122*HLOOKUP(BF$3,T_GDP[#All],2,FALSE))</f>
        <v>5.8377695085756063</v>
      </c>
      <c r="BG1122" s="45">
        <f>IF(BF1122="Neg","Neg",BF1122*HLOOKUP(BG$3,T_GDP[#All],2,FALSE))</f>
        <v>6.035246773181604</v>
      </c>
      <c r="BH1122" s="45">
        <f>IF(BG1122="Neg","Neg",BG1122*HLOOKUP(BH$3,T_GDP[#All],2,FALSE))</f>
        <v>6.2310056806333938</v>
      </c>
      <c r="BI1122" s="45">
        <f>IF(BH1122="Neg","Neg",BH1122*HLOOKUP(BI$3,T_GDP[#All],2,FALSE))</f>
        <v>6.4684783315619621</v>
      </c>
      <c r="BJ1122" s="45">
        <f>IF(BI1122="Neg","Neg",BI1122*HLOOKUP(BJ$3,T_GDP[#All],2,FALSE))</f>
        <v>6.7227946966363543</v>
      </c>
    </row>
    <row r="1123" spans="1:62" ht="13.9" customHeight="1" x14ac:dyDescent="0.25">
      <c r="A1123" s="6"/>
      <c r="B1123" s="30" t="s">
        <v>413</v>
      </c>
      <c r="C1123" s="36" t="s">
        <v>418</v>
      </c>
      <c r="D1123" s="30" t="s">
        <v>731</v>
      </c>
      <c r="E1123" s="23"/>
      <c r="F1123" s="23"/>
      <c r="G1123" s="23"/>
      <c r="H1123" s="23"/>
      <c r="I1123" s="23"/>
      <c r="J1123" s="23"/>
      <c r="K1123" s="23"/>
      <c r="L1123" s="23"/>
      <c r="M1123" s="23"/>
      <c r="N1123" s="15"/>
      <c r="O1123" s="15"/>
      <c r="P1123" s="15"/>
      <c r="Q1123" s="15"/>
      <c r="R1123" s="15"/>
      <c r="S1123" s="15"/>
      <c r="T1123" s="15"/>
      <c r="U1123" s="15"/>
      <c r="V1123" s="15"/>
      <c r="W1123" s="15"/>
      <c r="X1123" s="15"/>
      <c r="Y1123" s="15"/>
      <c r="Z1123" s="15"/>
      <c r="AA1123" s="15"/>
      <c r="AB1123" s="15"/>
      <c r="AC1123" s="15"/>
      <c r="AD1123" s="15"/>
      <c r="AE1123" s="15"/>
      <c r="AF1123" s="15"/>
      <c r="AG1123" s="15"/>
      <c r="AH1123" s="15"/>
      <c r="AI1123" s="15"/>
      <c r="AJ1123" s="15"/>
      <c r="AK1123" s="15"/>
      <c r="AL1123" s="15"/>
      <c r="AM1123" s="15"/>
      <c r="AN1123" s="15"/>
      <c r="AO1123" s="15"/>
      <c r="AP1123" s="15"/>
      <c r="AQ1123" s="15"/>
      <c r="AR1123" s="15"/>
      <c r="AS1123" s="15"/>
      <c r="AT1123" s="15"/>
      <c r="AU1123" s="15"/>
      <c r="AV1123" s="15"/>
      <c r="AW1123" s="32">
        <v>0</v>
      </c>
      <c r="AX1123" s="32">
        <v>0</v>
      </c>
      <c r="AY1123" s="32">
        <v>35</v>
      </c>
      <c r="AZ1123" s="32">
        <v>5</v>
      </c>
      <c r="BA1123" s="32">
        <v>0</v>
      </c>
      <c r="BB1123" s="45">
        <f>IF(BA1123="Neg","Neg",BA1123*HLOOKUP(BB$3,T_GDP[#All],2,FALSE))</f>
        <v>0</v>
      </c>
      <c r="BC1123" s="45">
        <f>IF(BB1123="Neg","Neg",BB1123*HLOOKUP(BC$3,T_GDP[#All],2,FALSE))</f>
        <v>0</v>
      </c>
      <c r="BD1123" s="45">
        <f>IF(BC1123="Neg","Neg",BC1123*HLOOKUP(BD$3,T_GDP[#All],2,FALSE))</f>
        <v>0</v>
      </c>
      <c r="BE1123" s="45">
        <f>IF(BD1123="Neg","Neg",BD1123*HLOOKUP(BE$3,T_GDP[#All],2,FALSE))</f>
        <v>0</v>
      </c>
      <c r="BF1123" s="45">
        <f>IF(BE1123="Neg","Neg",BE1123*HLOOKUP(BF$3,T_GDP[#All],2,FALSE))</f>
        <v>0</v>
      </c>
      <c r="BG1123" s="45">
        <f>IF(BF1123="Neg","Neg",BF1123*HLOOKUP(BG$3,T_GDP[#All],2,FALSE))</f>
        <v>0</v>
      </c>
      <c r="BH1123" s="45">
        <f>IF(BG1123="Neg","Neg",BG1123*HLOOKUP(BH$3,T_GDP[#All],2,FALSE))</f>
        <v>0</v>
      </c>
      <c r="BI1123" s="45">
        <f>IF(BH1123="Neg","Neg",BH1123*HLOOKUP(BI$3,T_GDP[#All],2,FALSE))</f>
        <v>0</v>
      </c>
      <c r="BJ1123" s="45">
        <f>IF(BI1123="Neg","Neg",BI1123*HLOOKUP(BJ$3,T_GDP[#All],2,FALSE))</f>
        <v>0</v>
      </c>
    </row>
    <row r="1124" spans="1:62" ht="13.9" customHeight="1" x14ac:dyDescent="0.25">
      <c r="A1124" s="6"/>
      <c r="B1124" s="30" t="s">
        <v>413</v>
      </c>
      <c r="C1124" s="36" t="s">
        <v>1603</v>
      </c>
      <c r="D1124" s="30" t="s">
        <v>725</v>
      </c>
      <c r="E1124" s="23"/>
      <c r="F1124" s="23"/>
      <c r="G1124" s="23"/>
      <c r="H1124" s="23"/>
      <c r="I1124" s="23"/>
      <c r="J1124" s="23"/>
      <c r="K1124" s="23"/>
      <c r="L1124" s="23"/>
      <c r="M1124" s="23"/>
      <c r="N1124" s="15"/>
      <c r="O1124" s="15"/>
      <c r="P1124" s="15"/>
      <c r="Q1124" s="15"/>
      <c r="R1124" s="15"/>
      <c r="S1124" s="15"/>
      <c r="T1124" s="15"/>
      <c r="U1124" s="15"/>
      <c r="V1124" s="15"/>
      <c r="W1124" s="15"/>
      <c r="X1124" s="15"/>
      <c r="Y1124" s="15"/>
      <c r="Z1124" s="15"/>
      <c r="AA1124" s="15"/>
      <c r="AB1124" s="15"/>
      <c r="AC1124" s="15"/>
      <c r="AD1124" s="15"/>
      <c r="AE1124" s="15"/>
      <c r="AF1124" s="15"/>
      <c r="AG1124" s="15"/>
      <c r="AH1124" s="15"/>
      <c r="AI1124" s="15"/>
      <c r="AJ1124" s="15"/>
      <c r="AK1124" s="15"/>
      <c r="AL1124" s="15"/>
      <c r="AM1124" s="15"/>
      <c r="AN1124" s="15"/>
      <c r="AO1124" s="15"/>
      <c r="AP1124" s="15"/>
      <c r="AQ1124" s="15"/>
      <c r="AR1124" s="15"/>
      <c r="AS1124" s="15"/>
      <c r="AT1124" s="15"/>
      <c r="AU1124" s="15"/>
      <c r="AV1124" s="15"/>
      <c r="AW1124" s="32">
        <v>-5</v>
      </c>
      <c r="AX1124" s="32">
        <v>-5</v>
      </c>
      <c r="AY1124" s="32">
        <v>-5</v>
      </c>
      <c r="AZ1124" s="32">
        <v>-5</v>
      </c>
      <c r="BA1124" s="32">
        <v>-5</v>
      </c>
      <c r="BB1124" s="45">
        <f>IF(BA1124="Neg","Neg",BA1124*HLOOKUP(BB$3,T_GDP[#All],2,FALSE))</f>
        <v>-5.1658099174085139</v>
      </c>
      <c r="BC1124" s="45">
        <f>IF(BB1124="Neg","Neg",BB1124*HLOOKUP(BC$3,T_GDP[#All],2,FALSE))</f>
        <v>-4.7917483839498223</v>
      </c>
      <c r="BD1124" s="45">
        <f>IF(BC1124="Neg","Neg",BC1124*HLOOKUP(BD$3,T_GDP[#All],2,FALSE))</f>
        <v>-5.3797086378880978</v>
      </c>
      <c r="BE1124" s="45">
        <f>IF(BD1124="Neg","Neg",BD1124*HLOOKUP(BE$3,T_GDP[#All],2,FALSE))</f>
        <v>-5.7345537914829077</v>
      </c>
      <c r="BF1124" s="45">
        <f>IF(BE1124="Neg","Neg",BE1124*HLOOKUP(BF$3,T_GDP[#All],2,FALSE))</f>
        <v>-5.8377695085756063</v>
      </c>
      <c r="BG1124" s="45">
        <f>IF(BF1124="Neg","Neg",BF1124*HLOOKUP(BG$3,T_GDP[#All],2,FALSE))</f>
        <v>-6.035246773181604</v>
      </c>
      <c r="BH1124" s="45">
        <f>IF(BG1124="Neg","Neg",BG1124*HLOOKUP(BH$3,T_GDP[#All],2,FALSE))</f>
        <v>-6.2310056806333938</v>
      </c>
      <c r="BI1124" s="45">
        <f>IF(BH1124="Neg","Neg",BH1124*HLOOKUP(BI$3,T_GDP[#All],2,FALSE))</f>
        <v>-6.4684783315619621</v>
      </c>
      <c r="BJ1124" s="45">
        <f>IF(BI1124="Neg","Neg",BI1124*HLOOKUP(BJ$3,T_GDP[#All],2,FALSE))</f>
        <v>-6.7227946966363543</v>
      </c>
    </row>
    <row r="1125" spans="1:62" ht="13.9" customHeight="1" x14ac:dyDescent="0.25">
      <c r="A1125" s="6"/>
      <c r="B1125" s="30" t="s">
        <v>413</v>
      </c>
      <c r="C1125" s="36" t="s">
        <v>1603</v>
      </c>
      <c r="D1125" s="30" t="s">
        <v>716</v>
      </c>
      <c r="E1125" s="23"/>
      <c r="F1125" s="23"/>
      <c r="G1125" s="23"/>
      <c r="H1125" s="23"/>
      <c r="I1125" s="23"/>
      <c r="J1125" s="23"/>
      <c r="K1125" s="23"/>
      <c r="L1125" s="23"/>
      <c r="M1125" s="23"/>
      <c r="N1125" s="15"/>
      <c r="O1125" s="15"/>
      <c r="P1125" s="15"/>
      <c r="Q1125" s="15"/>
      <c r="R1125" s="15"/>
      <c r="S1125" s="15"/>
      <c r="T1125" s="15"/>
      <c r="U1125" s="15"/>
      <c r="V1125" s="15"/>
      <c r="W1125" s="15"/>
      <c r="X1125" s="15"/>
      <c r="Y1125" s="15"/>
      <c r="Z1125" s="15"/>
      <c r="AA1125" s="15"/>
      <c r="AB1125" s="15"/>
      <c r="AC1125" s="15"/>
      <c r="AD1125" s="15"/>
      <c r="AE1125" s="15"/>
      <c r="AF1125" s="15"/>
      <c r="AG1125" s="15"/>
      <c r="AH1125" s="15"/>
      <c r="AI1125" s="15"/>
      <c r="AJ1125" s="15"/>
      <c r="AK1125" s="15"/>
      <c r="AL1125" s="15"/>
      <c r="AM1125" s="15"/>
      <c r="AN1125" s="15"/>
      <c r="AO1125" s="15"/>
      <c r="AP1125" s="15"/>
      <c r="AQ1125" s="15"/>
      <c r="AR1125" s="15"/>
      <c r="AS1125" s="15"/>
      <c r="AT1125" s="15"/>
      <c r="AU1125" s="15"/>
      <c r="AV1125" s="15"/>
      <c r="AW1125" s="32">
        <v>-5</v>
      </c>
      <c r="AX1125" s="32">
        <v>-5</v>
      </c>
      <c r="AY1125" s="32">
        <v>-5</v>
      </c>
      <c r="AZ1125" s="32">
        <v>-5</v>
      </c>
      <c r="BA1125" s="32">
        <v>-5</v>
      </c>
      <c r="BB1125" s="45">
        <f>IF(BA1125="Neg","Neg",BA1125*HLOOKUP(BB$3,T_GDP[#All],2,FALSE))</f>
        <v>-5.1658099174085139</v>
      </c>
      <c r="BC1125" s="45">
        <f>IF(BB1125="Neg","Neg",BB1125*HLOOKUP(BC$3,T_GDP[#All],2,FALSE))</f>
        <v>-4.7917483839498223</v>
      </c>
      <c r="BD1125" s="45">
        <f>IF(BC1125="Neg","Neg",BC1125*HLOOKUP(BD$3,T_GDP[#All],2,FALSE))</f>
        <v>-5.3797086378880978</v>
      </c>
      <c r="BE1125" s="45">
        <f>IF(BD1125="Neg","Neg",BD1125*HLOOKUP(BE$3,T_GDP[#All],2,FALSE))</f>
        <v>-5.7345537914829077</v>
      </c>
      <c r="BF1125" s="45">
        <f>IF(BE1125="Neg","Neg",BE1125*HLOOKUP(BF$3,T_GDP[#All],2,FALSE))</f>
        <v>-5.8377695085756063</v>
      </c>
      <c r="BG1125" s="45">
        <f>IF(BF1125="Neg","Neg",BF1125*HLOOKUP(BG$3,T_GDP[#All],2,FALSE))</f>
        <v>-6.035246773181604</v>
      </c>
      <c r="BH1125" s="45">
        <f>IF(BG1125="Neg","Neg",BG1125*HLOOKUP(BH$3,T_GDP[#All],2,FALSE))</f>
        <v>-6.2310056806333938</v>
      </c>
      <c r="BI1125" s="45">
        <f>IF(BH1125="Neg","Neg",BH1125*HLOOKUP(BI$3,T_GDP[#All],2,FALSE))</f>
        <v>-6.4684783315619621</v>
      </c>
      <c r="BJ1125" s="45">
        <f>IF(BI1125="Neg","Neg",BI1125*HLOOKUP(BJ$3,T_GDP[#All],2,FALSE))</f>
        <v>-6.7227946966363543</v>
      </c>
    </row>
    <row r="1126" spans="1:62" ht="13.9" customHeight="1" x14ac:dyDescent="0.25">
      <c r="A1126" s="6"/>
      <c r="B1126" s="30" t="s">
        <v>413</v>
      </c>
      <c r="C1126" s="36" t="s">
        <v>415</v>
      </c>
      <c r="D1126" s="30" t="s">
        <v>728</v>
      </c>
      <c r="E1126" s="23"/>
      <c r="F1126" s="23"/>
      <c r="G1126" s="23"/>
      <c r="H1126" s="23"/>
      <c r="I1126" s="23"/>
      <c r="J1126" s="23"/>
      <c r="K1126" s="23"/>
      <c r="L1126" s="23"/>
      <c r="M1126" s="23"/>
      <c r="N1126" s="15"/>
      <c r="O1126" s="15"/>
      <c r="P1126" s="15"/>
      <c r="Q1126" s="15"/>
      <c r="R1126" s="15"/>
      <c r="S1126" s="15"/>
      <c r="T1126" s="15"/>
      <c r="U1126" s="15"/>
      <c r="V1126" s="15"/>
      <c r="W1126" s="15"/>
      <c r="X1126" s="15"/>
      <c r="Y1126" s="15"/>
      <c r="Z1126" s="15"/>
      <c r="AA1126" s="15"/>
      <c r="AB1126" s="15"/>
      <c r="AC1126" s="15"/>
      <c r="AD1126" s="15"/>
      <c r="AE1126" s="15"/>
      <c r="AF1126" s="15"/>
      <c r="AG1126" s="15"/>
      <c r="AH1126" s="15"/>
      <c r="AI1126" s="15"/>
      <c r="AJ1126" s="15"/>
      <c r="AK1126" s="15"/>
      <c r="AL1126" s="15"/>
      <c r="AM1126" s="15"/>
      <c r="AN1126" s="15"/>
      <c r="AO1126" s="15"/>
      <c r="AP1126" s="15"/>
      <c r="AQ1126" s="15"/>
      <c r="AR1126" s="15"/>
      <c r="AS1126" s="15"/>
      <c r="AT1126" s="15"/>
      <c r="AU1126" s="15"/>
      <c r="AV1126" s="15"/>
      <c r="AW1126" s="32">
        <v>0</v>
      </c>
      <c r="AX1126" s="32">
        <v>140</v>
      </c>
      <c r="AY1126" s="32">
        <v>115</v>
      </c>
      <c r="AZ1126" s="32">
        <v>65</v>
      </c>
      <c r="BA1126" s="32">
        <v>35</v>
      </c>
      <c r="BB1126" s="45">
        <f>IF(BA1126="Neg","Neg",BA1126*HLOOKUP(BB$3,T_GDP[#All],2,FALSE))</f>
        <v>36.160669421859595</v>
      </c>
      <c r="BC1126" s="45">
        <f>IF(BB1126="Neg","Neg",BB1126*HLOOKUP(BC$3,T_GDP[#All],2,FALSE))</f>
        <v>33.542238687648755</v>
      </c>
      <c r="BD1126" s="45">
        <f>IF(BC1126="Neg","Neg",BC1126*HLOOKUP(BD$3,T_GDP[#All],2,FALSE))</f>
        <v>37.657960465216682</v>
      </c>
      <c r="BE1126" s="45">
        <f>IF(BD1126="Neg","Neg",BD1126*HLOOKUP(BE$3,T_GDP[#All],2,FALSE))</f>
        <v>40.141876540380352</v>
      </c>
      <c r="BF1126" s="45">
        <f>IF(BE1126="Neg","Neg",BE1126*HLOOKUP(BF$3,T_GDP[#All],2,FALSE))</f>
        <v>40.864386560029246</v>
      </c>
      <c r="BG1126" s="45">
        <f>IF(BF1126="Neg","Neg",BF1126*HLOOKUP(BG$3,T_GDP[#All],2,FALSE))</f>
        <v>42.246727412271227</v>
      </c>
      <c r="BH1126" s="45">
        <f>IF(BG1126="Neg","Neg",BG1126*HLOOKUP(BH$3,T_GDP[#All],2,FALSE))</f>
        <v>43.617039764433756</v>
      </c>
      <c r="BI1126" s="45">
        <f>IF(BH1126="Neg","Neg",BH1126*HLOOKUP(BI$3,T_GDP[#All],2,FALSE))</f>
        <v>45.279348320933735</v>
      </c>
      <c r="BJ1126" s="45">
        <f>IF(BI1126="Neg","Neg",BI1126*HLOOKUP(BJ$3,T_GDP[#All],2,FALSE))</f>
        <v>47.059562876454478</v>
      </c>
    </row>
    <row r="1127" spans="1:62" ht="13.9" customHeight="1" x14ac:dyDescent="0.25">
      <c r="A1127" s="6"/>
      <c r="B1127" s="30" t="s">
        <v>413</v>
      </c>
      <c r="C1127" s="36" t="s">
        <v>415</v>
      </c>
      <c r="D1127" s="30" t="s">
        <v>725</v>
      </c>
      <c r="E1127" s="23"/>
      <c r="F1127" s="23"/>
      <c r="G1127" s="23"/>
      <c r="H1127" s="23"/>
      <c r="I1127" s="23"/>
      <c r="J1127" s="23"/>
      <c r="K1127" s="23"/>
      <c r="L1127" s="23"/>
      <c r="M1127" s="23"/>
      <c r="N1127" s="15"/>
      <c r="O1127" s="15"/>
      <c r="P1127" s="15"/>
      <c r="Q1127" s="15"/>
      <c r="R1127" s="15"/>
      <c r="S1127" s="15"/>
      <c r="T1127" s="15"/>
      <c r="U1127" s="15"/>
      <c r="V1127" s="15"/>
      <c r="W1127" s="15"/>
      <c r="X1127" s="15"/>
      <c r="Y1127" s="15"/>
      <c r="Z1127" s="15"/>
      <c r="AA1127" s="15"/>
      <c r="AB1127" s="15"/>
      <c r="AC1127" s="15"/>
      <c r="AD1127" s="15"/>
      <c r="AE1127" s="15"/>
      <c r="AF1127" s="15"/>
      <c r="AG1127" s="15"/>
      <c r="AH1127" s="15"/>
      <c r="AI1127" s="15"/>
      <c r="AJ1127" s="15"/>
      <c r="AK1127" s="15"/>
      <c r="AL1127" s="15"/>
      <c r="AM1127" s="15"/>
      <c r="AN1127" s="15"/>
      <c r="AO1127" s="15"/>
      <c r="AP1127" s="15"/>
      <c r="AQ1127" s="15"/>
      <c r="AR1127" s="15"/>
      <c r="AS1127" s="15"/>
      <c r="AT1127" s="15"/>
      <c r="AU1127" s="15"/>
      <c r="AV1127" s="15"/>
      <c r="AW1127" s="32">
        <v>300</v>
      </c>
      <c r="AX1127" s="32">
        <v>935</v>
      </c>
      <c r="AY1127" s="32">
        <v>1020</v>
      </c>
      <c r="AZ1127" s="32">
        <v>560</v>
      </c>
      <c r="BA1127" s="32">
        <v>305</v>
      </c>
      <c r="BB1127" s="45">
        <f>IF(BA1127="Neg","Neg",BA1127*HLOOKUP(BB$3,T_GDP[#All],2,FALSE))</f>
        <v>315.11440496191932</v>
      </c>
      <c r="BC1127" s="45">
        <f>IF(BB1127="Neg","Neg",BB1127*HLOOKUP(BC$3,T_GDP[#All],2,FALSE))</f>
        <v>292.29665142093916</v>
      </c>
      <c r="BD1127" s="45">
        <f>IF(BC1127="Neg","Neg",BC1127*HLOOKUP(BD$3,T_GDP[#All],2,FALSE))</f>
        <v>328.16222691117395</v>
      </c>
      <c r="BE1127" s="45">
        <f>IF(BD1127="Neg","Neg",BD1127*HLOOKUP(BE$3,T_GDP[#All],2,FALSE))</f>
        <v>349.80778128045733</v>
      </c>
      <c r="BF1127" s="45">
        <f>IF(BE1127="Neg","Neg",BE1127*HLOOKUP(BF$3,T_GDP[#All],2,FALSE))</f>
        <v>356.10394002311199</v>
      </c>
      <c r="BG1127" s="45">
        <f>IF(BF1127="Neg","Neg",BF1127*HLOOKUP(BG$3,T_GDP[#All],2,FALSE))</f>
        <v>368.15005316407786</v>
      </c>
      <c r="BH1127" s="45">
        <f>IF(BG1127="Neg","Neg",BG1127*HLOOKUP(BH$3,T_GDP[#All],2,FALSE))</f>
        <v>380.09134651863701</v>
      </c>
      <c r="BI1127" s="45">
        <f>IF(BH1127="Neg","Neg",BH1127*HLOOKUP(BI$3,T_GDP[#All],2,FALSE))</f>
        <v>394.57717822527968</v>
      </c>
      <c r="BJ1127" s="45">
        <f>IF(BI1127="Neg","Neg",BI1127*HLOOKUP(BJ$3,T_GDP[#All],2,FALSE))</f>
        <v>410.09047649481761</v>
      </c>
    </row>
    <row r="1128" spans="1:62" ht="13.9" customHeight="1" x14ac:dyDescent="0.25">
      <c r="A1128" s="6"/>
      <c r="B1128" s="30" t="s">
        <v>413</v>
      </c>
      <c r="C1128" s="36" t="s">
        <v>415</v>
      </c>
      <c r="D1128" s="30" t="s">
        <v>2129</v>
      </c>
      <c r="E1128" s="23"/>
      <c r="F1128" s="23"/>
      <c r="G1128" s="23"/>
      <c r="H1128" s="23"/>
      <c r="I1128" s="23"/>
      <c r="J1128" s="23"/>
      <c r="K1128" s="23"/>
      <c r="L1128" s="23"/>
      <c r="M1128" s="23"/>
      <c r="N1128" s="15"/>
      <c r="O1128" s="15"/>
      <c r="P1128" s="15"/>
      <c r="Q1128" s="15"/>
      <c r="R1128" s="15"/>
      <c r="S1128" s="15"/>
      <c r="T1128" s="15"/>
      <c r="U1128" s="15"/>
      <c r="V1128" s="15"/>
      <c r="W1128" s="15"/>
      <c r="X1128" s="15"/>
      <c r="Y1128" s="15"/>
      <c r="Z1128" s="15"/>
      <c r="AA1128" s="15"/>
      <c r="AB1128" s="15"/>
      <c r="AC1128" s="15"/>
      <c r="AD1128" s="15"/>
      <c r="AE1128" s="15"/>
      <c r="AF1128" s="15"/>
      <c r="AG1128" s="15"/>
      <c r="AH1128" s="15"/>
      <c r="AI1128" s="15"/>
      <c r="AJ1128" s="15"/>
      <c r="AK1128" s="15"/>
      <c r="AL1128" s="15"/>
      <c r="AM1128" s="15"/>
      <c r="AN1128" s="15"/>
      <c r="AO1128" s="15"/>
      <c r="AP1128" s="15"/>
      <c r="AQ1128" s="15"/>
      <c r="AR1128" s="15"/>
      <c r="AS1128" s="15"/>
      <c r="AT1128" s="15"/>
      <c r="AU1128" s="15"/>
      <c r="AV1128" s="15"/>
      <c r="AW1128" s="32">
        <v>25</v>
      </c>
      <c r="AX1128" s="32">
        <v>85</v>
      </c>
      <c r="AY1128" s="32">
        <v>90</v>
      </c>
      <c r="AZ1128" s="32">
        <v>50</v>
      </c>
      <c r="BA1128" s="32">
        <v>25</v>
      </c>
      <c r="BB1128" s="45">
        <f>IF(BA1128="Neg","Neg",BA1128*HLOOKUP(BB$3,T_GDP[#All],2,FALSE))</f>
        <v>25.829049587042569</v>
      </c>
      <c r="BC1128" s="45">
        <f>IF(BB1128="Neg","Neg",BB1128*HLOOKUP(BC$3,T_GDP[#All],2,FALSE))</f>
        <v>23.958741919749112</v>
      </c>
      <c r="BD1128" s="45">
        <f>IF(BC1128="Neg","Neg",BC1128*HLOOKUP(BD$3,T_GDP[#All],2,FALSE))</f>
        <v>26.898543189440488</v>
      </c>
      <c r="BE1128" s="45">
        <f>IF(BD1128="Neg","Neg",BD1128*HLOOKUP(BE$3,T_GDP[#All],2,FALSE))</f>
        <v>28.672768957414537</v>
      </c>
      <c r="BF1128" s="45">
        <f>IF(BE1128="Neg","Neg",BE1128*HLOOKUP(BF$3,T_GDP[#All],2,FALSE))</f>
        <v>29.18884754287803</v>
      </c>
      <c r="BG1128" s="45">
        <f>IF(BF1128="Neg","Neg",BF1128*HLOOKUP(BG$3,T_GDP[#All],2,FALSE))</f>
        <v>30.176233865908017</v>
      </c>
      <c r="BH1128" s="45">
        <f>IF(BG1128="Neg","Neg",BG1128*HLOOKUP(BH$3,T_GDP[#All],2,FALSE))</f>
        <v>31.155028403166966</v>
      </c>
      <c r="BI1128" s="45">
        <f>IF(BH1128="Neg","Neg",BH1128*HLOOKUP(BI$3,T_GDP[#All],2,FALSE))</f>
        <v>32.342391657809806</v>
      </c>
      <c r="BJ1128" s="45">
        <f>IF(BI1128="Neg","Neg",BI1128*HLOOKUP(BJ$3,T_GDP[#All],2,FALSE))</f>
        <v>33.613973483181766</v>
      </c>
    </row>
    <row r="1129" spans="1:62" ht="13.9" customHeight="1" x14ac:dyDescent="0.25">
      <c r="A1129" s="6"/>
      <c r="B1129" s="30" t="s">
        <v>413</v>
      </c>
      <c r="C1129" s="36" t="s">
        <v>415</v>
      </c>
      <c r="D1129" s="30" t="s">
        <v>736</v>
      </c>
      <c r="E1129" s="23"/>
      <c r="F1129" s="23"/>
      <c r="G1129" s="23"/>
      <c r="H1129" s="23"/>
      <c r="I1129" s="23"/>
      <c r="J1129" s="23"/>
      <c r="K1129" s="23"/>
      <c r="L1129" s="23"/>
      <c r="M1129" s="23"/>
      <c r="N1129" s="15"/>
      <c r="O1129" s="15"/>
      <c r="P1129" s="15"/>
      <c r="Q1129" s="15"/>
      <c r="R1129" s="15"/>
      <c r="S1129" s="15"/>
      <c r="T1129" s="15"/>
      <c r="U1129" s="15"/>
      <c r="V1129" s="15"/>
      <c r="W1129" s="15"/>
      <c r="X1129" s="15"/>
      <c r="Y1129" s="15"/>
      <c r="Z1129" s="15"/>
      <c r="AA1129" s="15"/>
      <c r="AB1129" s="15"/>
      <c r="AC1129" s="15"/>
      <c r="AD1129" s="15"/>
      <c r="AE1129" s="15"/>
      <c r="AF1129" s="15"/>
      <c r="AG1129" s="15"/>
      <c r="AH1129" s="15"/>
      <c r="AI1129" s="15"/>
      <c r="AJ1129" s="15"/>
      <c r="AK1129" s="15"/>
      <c r="AL1129" s="15"/>
      <c r="AM1129" s="15"/>
      <c r="AN1129" s="15"/>
      <c r="AO1129" s="15"/>
      <c r="AP1129" s="15"/>
      <c r="AQ1129" s="15"/>
      <c r="AR1129" s="15"/>
      <c r="AS1129" s="15"/>
      <c r="AT1129" s="15"/>
      <c r="AU1129" s="15"/>
      <c r="AV1129" s="15"/>
      <c r="AW1129" s="32">
        <v>20</v>
      </c>
      <c r="AX1129" s="32">
        <v>70</v>
      </c>
      <c r="AY1129" s="32">
        <v>75</v>
      </c>
      <c r="AZ1129" s="32">
        <v>40</v>
      </c>
      <c r="BA1129" s="32">
        <v>20</v>
      </c>
      <c r="BB1129" s="45">
        <f>IF(BA1129="Neg","Neg",BA1129*HLOOKUP(BB$3,T_GDP[#All],2,FALSE))</f>
        <v>20.663239669634056</v>
      </c>
      <c r="BC1129" s="45">
        <f>IF(BB1129="Neg","Neg",BB1129*HLOOKUP(BC$3,T_GDP[#All],2,FALSE))</f>
        <v>19.166993535799289</v>
      </c>
      <c r="BD1129" s="45">
        <f>IF(BC1129="Neg","Neg",BC1129*HLOOKUP(BD$3,T_GDP[#All],2,FALSE))</f>
        <v>21.518834551552391</v>
      </c>
      <c r="BE1129" s="45">
        <f>IF(BD1129="Neg","Neg",BD1129*HLOOKUP(BE$3,T_GDP[#All],2,FALSE))</f>
        <v>22.938215165931631</v>
      </c>
      <c r="BF1129" s="45">
        <f>IF(BE1129="Neg","Neg",BE1129*HLOOKUP(BF$3,T_GDP[#All],2,FALSE))</f>
        <v>23.351078034302425</v>
      </c>
      <c r="BG1129" s="45">
        <f>IF(BF1129="Neg","Neg",BF1129*HLOOKUP(BG$3,T_GDP[#All],2,FALSE))</f>
        <v>24.140987092726416</v>
      </c>
      <c r="BH1129" s="45">
        <f>IF(BG1129="Neg","Neg",BG1129*HLOOKUP(BH$3,T_GDP[#All],2,FALSE))</f>
        <v>24.924022722533575</v>
      </c>
      <c r="BI1129" s="45">
        <f>IF(BH1129="Neg","Neg",BH1129*HLOOKUP(BI$3,T_GDP[#All],2,FALSE))</f>
        <v>25.873913326247848</v>
      </c>
      <c r="BJ1129" s="45">
        <f>IF(BI1129="Neg","Neg",BI1129*HLOOKUP(BJ$3,T_GDP[#All],2,FALSE))</f>
        <v>26.891178786545417</v>
      </c>
    </row>
    <row r="1130" spans="1:62" ht="13.9" customHeight="1" x14ac:dyDescent="0.25">
      <c r="A1130" s="6"/>
      <c r="B1130" s="30" t="s">
        <v>413</v>
      </c>
      <c r="C1130" s="36" t="s">
        <v>1604</v>
      </c>
      <c r="D1130" s="30" t="s">
        <v>2129</v>
      </c>
      <c r="E1130" s="23"/>
      <c r="F1130" s="23"/>
      <c r="G1130" s="23"/>
      <c r="H1130" s="23"/>
      <c r="I1130" s="23"/>
      <c r="J1130" s="23"/>
      <c r="K1130" s="23"/>
      <c r="L1130" s="23"/>
      <c r="M1130" s="23"/>
      <c r="N1130" s="15"/>
      <c r="O1130" s="15"/>
      <c r="P1130" s="15"/>
      <c r="Q1130" s="15"/>
      <c r="R1130" s="15"/>
      <c r="S1130" s="15"/>
      <c r="T1130" s="15"/>
      <c r="U1130" s="15"/>
      <c r="V1130" s="15"/>
      <c r="W1130" s="15"/>
      <c r="X1130" s="15"/>
      <c r="Y1130" s="15"/>
      <c r="Z1130" s="15"/>
      <c r="AA1130" s="15"/>
      <c r="AB1130" s="15"/>
      <c r="AC1130" s="15"/>
      <c r="AD1130" s="15"/>
      <c r="AE1130" s="15"/>
      <c r="AF1130" s="15"/>
      <c r="AG1130" s="15"/>
      <c r="AH1130" s="15"/>
      <c r="AI1130" s="15"/>
      <c r="AJ1130" s="15"/>
      <c r="AK1130" s="15"/>
      <c r="AL1130" s="15"/>
      <c r="AM1130" s="15"/>
      <c r="AN1130" s="15"/>
      <c r="AO1130" s="15"/>
      <c r="AP1130" s="15"/>
      <c r="AQ1130" s="15"/>
      <c r="AR1130" s="15"/>
      <c r="AS1130" s="15"/>
      <c r="AT1130" s="15"/>
      <c r="AU1130" s="15"/>
      <c r="AV1130" s="15"/>
      <c r="AW1130" s="32">
        <v>60</v>
      </c>
      <c r="AX1130" s="32">
        <v>80</v>
      </c>
      <c r="AY1130" s="32">
        <v>80</v>
      </c>
      <c r="AZ1130" s="32">
        <v>85</v>
      </c>
      <c r="BA1130" s="32">
        <v>75</v>
      </c>
      <c r="BB1130" s="45">
        <f>IF(BA1130="Neg","Neg",BA1130*HLOOKUP(BB$3,T_GDP[#All],2,FALSE))</f>
        <v>77.487148761127699</v>
      </c>
      <c r="BC1130" s="45">
        <f>IF(BB1130="Neg","Neg",BB1130*HLOOKUP(BC$3,T_GDP[#All],2,FALSE))</f>
        <v>71.876225759247333</v>
      </c>
      <c r="BD1130" s="45">
        <f>IF(BC1130="Neg","Neg",BC1130*HLOOKUP(BD$3,T_GDP[#All],2,FALSE))</f>
        <v>80.695629568321465</v>
      </c>
      <c r="BE1130" s="45">
        <f>IF(BD1130="Neg","Neg",BD1130*HLOOKUP(BE$3,T_GDP[#All],2,FALSE))</f>
        <v>86.018306872243613</v>
      </c>
      <c r="BF1130" s="45">
        <f>IF(BE1130="Neg","Neg",BE1130*HLOOKUP(BF$3,T_GDP[#All],2,FALSE))</f>
        <v>87.566542628634096</v>
      </c>
      <c r="BG1130" s="45">
        <f>IF(BF1130="Neg","Neg",BF1130*HLOOKUP(BG$3,T_GDP[#All],2,FALSE))</f>
        <v>90.528701597724066</v>
      </c>
      <c r="BH1130" s="45">
        <f>IF(BG1130="Neg","Neg",BG1130*HLOOKUP(BH$3,T_GDP[#All],2,FALSE))</f>
        <v>93.465085209500913</v>
      </c>
      <c r="BI1130" s="45">
        <f>IF(BH1130="Neg","Neg",BH1130*HLOOKUP(BI$3,T_GDP[#All],2,FALSE))</f>
        <v>97.027174973429439</v>
      </c>
      <c r="BJ1130" s="45">
        <f>IF(BI1130="Neg","Neg",BI1130*HLOOKUP(BJ$3,T_GDP[#All],2,FALSE))</f>
        <v>100.84192044954533</v>
      </c>
    </row>
    <row r="1131" spans="1:62" ht="13.9" customHeight="1" x14ac:dyDescent="0.25">
      <c r="A1131" s="6"/>
      <c r="B1131" s="30" t="s">
        <v>413</v>
      </c>
      <c r="C1131" s="36" t="s">
        <v>414</v>
      </c>
      <c r="D1131" s="30" t="s">
        <v>728</v>
      </c>
      <c r="E1131" s="23"/>
      <c r="F1131" s="23"/>
      <c r="G1131" s="23"/>
      <c r="H1131" s="23"/>
      <c r="I1131" s="23"/>
      <c r="J1131" s="23"/>
      <c r="K1131" s="23"/>
      <c r="L1131" s="23"/>
      <c r="M1131" s="23"/>
      <c r="N1131" s="15"/>
      <c r="O1131" s="15"/>
      <c r="P1131" s="15"/>
      <c r="Q1131" s="15"/>
      <c r="R1131" s="15"/>
      <c r="S1131" s="15"/>
      <c r="T1131" s="15"/>
      <c r="U1131" s="15"/>
      <c r="V1131" s="15"/>
      <c r="W1131" s="15"/>
      <c r="X1131" s="15"/>
      <c r="Y1131" s="15"/>
      <c r="Z1131" s="15"/>
      <c r="AA1131" s="15"/>
      <c r="AB1131" s="15"/>
      <c r="AC1131" s="15"/>
      <c r="AD1131" s="15"/>
      <c r="AE1131" s="15"/>
      <c r="AF1131" s="15"/>
      <c r="AG1131" s="15"/>
      <c r="AH1131" s="15"/>
      <c r="AI1131" s="15"/>
      <c r="AJ1131" s="15"/>
      <c r="AK1131" s="15"/>
      <c r="AL1131" s="15"/>
      <c r="AM1131" s="15"/>
      <c r="AN1131" s="15"/>
      <c r="AO1131" s="15"/>
      <c r="AP1131" s="15"/>
      <c r="AQ1131" s="15"/>
      <c r="AR1131" s="15"/>
      <c r="AS1131" s="15"/>
      <c r="AT1131" s="15"/>
      <c r="AU1131" s="15"/>
      <c r="AV1131" s="15"/>
      <c r="AW1131" s="32">
        <v>0</v>
      </c>
      <c r="AX1131" s="32">
        <v>0</v>
      </c>
      <c r="AY1131" s="32">
        <v>0</v>
      </c>
      <c r="AZ1131" s="32">
        <v>0</v>
      </c>
      <c r="BA1131" s="32">
        <v>0</v>
      </c>
      <c r="BB1131" s="45">
        <f>IF(BA1131="Neg","Neg",BA1131*HLOOKUP(BB$3,T_GDP[#All],2,FALSE))</f>
        <v>0</v>
      </c>
      <c r="BC1131" s="45">
        <f>IF(BB1131="Neg","Neg",BB1131*HLOOKUP(BC$3,T_GDP[#All],2,FALSE))</f>
        <v>0</v>
      </c>
      <c r="BD1131" s="45">
        <f>IF(BC1131="Neg","Neg",BC1131*HLOOKUP(BD$3,T_GDP[#All],2,FALSE))</f>
        <v>0</v>
      </c>
      <c r="BE1131" s="45">
        <f>IF(BD1131="Neg","Neg",BD1131*HLOOKUP(BE$3,T_GDP[#All],2,FALSE))</f>
        <v>0</v>
      </c>
      <c r="BF1131" s="45">
        <f>IF(BE1131="Neg","Neg",BE1131*HLOOKUP(BF$3,T_GDP[#All],2,FALSE))</f>
        <v>0</v>
      </c>
      <c r="BG1131" s="45">
        <f>IF(BF1131="Neg","Neg",BF1131*HLOOKUP(BG$3,T_GDP[#All],2,FALSE))</f>
        <v>0</v>
      </c>
      <c r="BH1131" s="45">
        <f>IF(BG1131="Neg","Neg",BG1131*HLOOKUP(BH$3,T_GDP[#All],2,FALSE))</f>
        <v>0</v>
      </c>
      <c r="BI1131" s="45">
        <f>IF(BH1131="Neg","Neg",BH1131*HLOOKUP(BI$3,T_GDP[#All],2,FALSE))</f>
        <v>0</v>
      </c>
      <c r="BJ1131" s="45">
        <f>IF(BI1131="Neg","Neg",BI1131*HLOOKUP(BJ$3,T_GDP[#All],2,FALSE))</f>
        <v>0</v>
      </c>
    </row>
    <row r="1132" spans="1:62" ht="13.9" customHeight="1" x14ac:dyDescent="0.25">
      <c r="A1132" s="6"/>
      <c r="B1132" s="30" t="s">
        <v>413</v>
      </c>
      <c r="C1132" s="36" t="s">
        <v>414</v>
      </c>
      <c r="D1132" s="30" t="s">
        <v>725</v>
      </c>
      <c r="E1132" s="23"/>
      <c r="F1132" s="23"/>
      <c r="G1132" s="23"/>
      <c r="H1132" s="23"/>
      <c r="I1132" s="23"/>
      <c r="J1132" s="23"/>
      <c r="K1132" s="23"/>
      <c r="L1132" s="23"/>
      <c r="M1132" s="23"/>
      <c r="N1132" s="15"/>
      <c r="O1132" s="15"/>
      <c r="P1132" s="15"/>
      <c r="Q1132" s="15"/>
      <c r="R1132" s="15"/>
      <c r="S1132" s="15"/>
      <c r="T1132" s="15"/>
      <c r="U1132" s="15"/>
      <c r="V1132" s="15"/>
      <c r="W1132" s="15"/>
      <c r="X1132" s="15"/>
      <c r="Y1132" s="15"/>
      <c r="Z1132" s="15"/>
      <c r="AA1132" s="15"/>
      <c r="AB1132" s="15"/>
      <c r="AC1132" s="15"/>
      <c r="AD1132" s="15"/>
      <c r="AE1132" s="15"/>
      <c r="AF1132" s="15"/>
      <c r="AG1132" s="15"/>
      <c r="AH1132" s="15"/>
      <c r="AI1132" s="15"/>
      <c r="AJ1132" s="15"/>
      <c r="AK1132" s="15"/>
      <c r="AL1132" s="15"/>
      <c r="AM1132" s="15"/>
      <c r="AN1132" s="15"/>
      <c r="AO1132" s="15"/>
      <c r="AP1132" s="15"/>
      <c r="AQ1132" s="15"/>
      <c r="AR1132" s="15"/>
      <c r="AS1132" s="15"/>
      <c r="AT1132" s="15"/>
      <c r="AU1132" s="15"/>
      <c r="AV1132" s="15"/>
      <c r="AW1132" s="32">
        <v>0</v>
      </c>
      <c r="AX1132" s="32">
        <v>55</v>
      </c>
      <c r="AY1132" s="32">
        <v>110</v>
      </c>
      <c r="AZ1132" s="32">
        <v>100</v>
      </c>
      <c r="BA1132" s="32">
        <v>90</v>
      </c>
      <c r="BB1132" s="45">
        <f>IF(BA1132="Neg","Neg",BA1132*HLOOKUP(BB$3,T_GDP[#All],2,FALSE))</f>
        <v>92.984578513353242</v>
      </c>
      <c r="BC1132" s="45">
        <f>IF(BB1132="Neg","Neg",BB1132*HLOOKUP(BC$3,T_GDP[#All],2,FALSE))</f>
        <v>86.251470911096803</v>
      </c>
      <c r="BD1132" s="45">
        <f>IF(BC1132="Neg","Neg",BC1132*HLOOKUP(BD$3,T_GDP[#All],2,FALSE))</f>
        <v>96.834755481985766</v>
      </c>
      <c r="BE1132" s="45">
        <f>IF(BD1132="Neg","Neg",BD1132*HLOOKUP(BE$3,T_GDP[#All],2,FALSE))</f>
        <v>103.22196824669234</v>
      </c>
      <c r="BF1132" s="45">
        <f>IF(BE1132="Neg","Neg",BE1132*HLOOKUP(BF$3,T_GDP[#All],2,FALSE))</f>
        <v>105.07985115436092</v>
      </c>
      <c r="BG1132" s="45">
        <f>IF(BF1132="Neg","Neg",BF1132*HLOOKUP(BG$3,T_GDP[#All],2,FALSE))</f>
        <v>108.63444191726887</v>
      </c>
      <c r="BH1132" s="45">
        <f>IF(BG1132="Neg","Neg",BG1132*HLOOKUP(BH$3,T_GDP[#All],2,FALSE))</f>
        <v>112.15810225140109</v>
      </c>
      <c r="BI1132" s="45">
        <f>IF(BH1132="Neg","Neg",BH1132*HLOOKUP(BI$3,T_GDP[#All],2,FALSE))</f>
        <v>116.43260996811532</v>
      </c>
      <c r="BJ1132" s="45">
        <f>IF(BI1132="Neg","Neg",BI1132*HLOOKUP(BJ$3,T_GDP[#All],2,FALSE))</f>
        <v>121.01030453945438</v>
      </c>
    </row>
    <row r="1133" spans="1:62" ht="13.9" customHeight="1" x14ac:dyDescent="0.25">
      <c r="A1133" s="6"/>
      <c r="B1133" s="30" t="s">
        <v>413</v>
      </c>
      <c r="C1133" s="36" t="s">
        <v>1605</v>
      </c>
      <c r="D1133" s="30" t="s">
        <v>736</v>
      </c>
      <c r="E1133" s="23"/>
      <c r="F1133" s="23"/>
      <c r="G1133" s="23"/>
      <c r="H1133" s="23"/>
      <c r="I1133" s="23"/>
      <c r="J1133" s="23"/>
      <c r="K1133" s="23"/>
      <c r="L1133" s="23"/>
      <c r="M1133" s="23"/>
      <c r="N1133" s="15"/>
      <c r="O1133" s="15"/>
      <c r="P1133" s="15"/>
      <c r="Q1133" s="15"/>
      <c r="R1133" s="15"/>
      <c r="S1133" s="15"/>
      <c r="T1133" s="15"/>
      <c r="U1133" s="15"/>
      <c r="V1133" s="15"/>
      <c r="W1133" s="15"/>
      <c r="X1133" s="15"/>
      <c r="Y1133" s="15"/>
      <c r="Z1133" s="15"/>
      <c r="AA1133" s="15"/>
      <c r="AB1133" s="15"/>
      <c r="AC1133" s="15"/>
      <c r="AD1133" s="15"/>
      <c r="AE1133" s="15"/>
      <c r="AF1133" s="15"/>
      <c r="AG1133" s="15"/>
      <c r="AH1133" s="15"/>
      <c r="AI1133" s="15"/>
      <c r="AJ1133" s="15"/>
      <c r="AK1133" s="15"/>
      <c r="AL1133" s="15"/>
      <c r="AM1133" s="15"/>
      <c r="AN1133" s="15"/>
      <c r="AO1133" s="15"/>
      <c r="AP1133" s="15"/>
      <c r="AQ1133" s="15"/>
      <c r="AR1133" s="15"/>
      <c r="AS1133" s="15"/>
      <c r="AT1133" s="15"/>
      <c r="AU1133" s="15"/>
      <c r="AV1133" s="15"/>
      <c r="AW1133" s="32">
        <v>35</v>
      </c>
      <c r="AX1133" s="32">
        <v>70</v>
      </c>
      <c r="AY1133" s="32">
        <v>90</v>
      </c>
      <c r="AZ1133" s="32">
        <v>80</v>
      </c>
      <c r="BA1133" s="32">
        <v>90</v>
      </c>
      <c r="BB1133" s="45">
        <f>IF(BA1133="Neg","Neg",BA1133*HLOOKUP(BB$3,T_GDP[#All],2,FALSE))</f>
        <v>92.984578513353242</v>
      </c>
      <c r="BC1133" s="45">
        <f>IF(BB1133="Neg","Neg",BB1133*HLOOKUP(BC$3,T_GDP[#All],2,FALSE))</f>
        <v>86.251470911096803</v>
      </c>
      <c r="BD1133" s="45">
        <f>IF(BC1133="Neg","Neg",BC1133*HLOOKUP(BD$3,T_GDP[#All],2,FALSE))</f>
        <v>96.834755481985766</v>
      </c>
      <c r="BE1133" s="45">
        <f>IF(BD1133="Neg","Neg",BD1133*HLOOKUP(BE$3,T_GDP[#All],2,FALSE))</f>
        <v>103.22196824669234</v>
      </c>
      <c r="BF1133" s="45">
        <f>IF(BE1133="Neg","Neg",BE1133*HLOOKUP(BF$3,T_GDP[#All],2,FALSE))</f>
        <v>105.07985115436092</v>
      </c>
      <c r="BG1133" s="45">
        <f>IF(BF1133="Neg","Neg",BF1133*HLOOKUP(BG$3,T_GDP[#All],2,FALSE))</f>
        <v>108.63444191726887</v>
      </c>
      <c r="BH1133" s="45">
        <f>IF(BG1133="Neg","Neg",BG1133*HLOOKUP(BH$3,T_GDP[#All],2,FALSE))</f>
        <v>112.15810225140109</v>
      </c>
      <c r="BI1133" s="45">
        <f>IF(BH1133="Neg","Neg",BH1133*HLOOKUP(BI$3,T_GDP[#All],2,FALSE))</f>
        <v>116.43260996811532</v>
      </c>
      <c r="BJ1133" s="45">
        <f>IF(BI1133="Neg","Neg",BI1133*HLOOKUP(BJ$3,T_GDP[#All],2,FALSE))</f>
        <v>121.01030453945438</v>
      </c>
    </row>
    <row r="1134" spans="1:62" ht="13.9" customHeight="1" x14ac:dyDescent="0.25">
      <c r="A1134" s="6"/>
      <c r="B1134" s="30" t="s">
        <v>413</v>
      </c>
      <c r="C1134" s="36" t="s">
        <v>1606</v>
      </c>
      <c r="D1134" s="30" t="s">
        <v>716</v>
      </c>
      <c r="E1134" s="23"/>
      <c r="F1134" s="23"/>
      <c r="G1134" s="23"/>
      <c r="H1134" s="23"/>
      <c r="I1134" s="23"/>
      <c r="J1134" s="23"/>
      <c r="K1134" s="23"/>
      <c r="L1134" s="23"/>
      <c r="M1134" s="23"/>
      <c r="N1134" s="15"/>
      <c r="O1134" s="15"/>
      <c r="P1134" s="15"/>
      <c r="Q1134" s="15"/>
      <c r="R1134" s="15"/>
      <c r="S1134" s="15"/>
      <c r="T1134" s="15"/>
      <c r="U1134" s="15"/>
      <c r="V1134" s="15"/>
      <c r="W1134" s="15"/>
      <c r="X1134" s="15"/>
      <c r="Y1134" s="15"/>
      <c r="Z1134" s="15"/>
      <c r="AA1134" s="15"/>
      <c r="AB1134" s="15"/>
      <c r="AC1134" s="15"/>
      <c r="AD1134" s="15"/>
      <c r="AE1134" s="15"/>
      <c r="AF1134" s="15"/>
      <c r="AG1134" s="15"/>
      <c r="AH1134" s="15"/>
      <c r="AI1134" s="15"/>
      <c r="AJ1134" s="15"/>
      <c r="AK1134" s="15"/>
      <c r="AL1134" s="15"/>
      <c r="AM1134" s="15"/>
      <c r="AN1134" s="15"/>
      <c r="AO1134" s="15"/>
      <c r="AP1134" s="15"/>
      <c r="AQ1134" s="15"/>
      <c r="AR1134" s="15"/>
      <c r="AS1134" s="15"/>
      <c r="AT1134" s="15"/>
      <c r="AU1134" s="15"/>
      <c r="AV1134" s="15"/>
      <c r="AW1134" s="32">
        <v>0</v>
      </c>
      <c r="AX1134" s="32">
        <v>5</v>
      </c>
      <c r="AY1134" s="32">
        <v>10</v>
      </c>
      <c r="AZ1134" s="32">
        <v>10</v>
      </c>
      <c r="BA1134" s="32">
        <v>5</v>
      </c>
      <c r="BB1134" s="45">
        <f>IF(BA1134="Neg","Neg",BA1134*HLOOKUP(BB$3,T_GDP[#All],2,FALSE))</f>
        <v>5.1658099174085139</v>
      </c>
      <c r="BC1134" s="45">
        <f>IF(BB1134="Neg","Neg",BB1134*HLOOKUP(BC$3,T_GDP[#All],2,FALSE))</f>
        <v>4.7917483839498223</v>
      </c>
      <c r="BD1134" s="45">
        <f>IF(BC1134="Neg","Neg",BC1134*HLOOKUP(BD$3,T_GDP[#All],2,FALSE))</f>
        <v>5.3797086378880978</v>
      </c>
      <c r="BE1134" s="45">
        <f>IF(BD1134="Neg","Neg",BD1134*HLOOKUP(BE$3,T_GDP[#All],2,FALSE))</f>
        <v>5.7345537914829077</v>
      </c>
      <c r="BF1134" s="45">
        <f>IF(BE1134="Neg","Neg",BE1134*HLOOKUP(BF$3,T_GDP[#All],2,FALSE))</f>
        <v>5.8377695085756063</v>
      </c>
      <c r="BG1134" s="45">
        <f>IF(BF1134="Neg","Neg",BF1134*HLOOKUP(BG$3,T_GDP[#All],2,FALSE))</f>
        <v>6.035246773181604</v>
      </c>
      <c r="BH1134" s="45">
        <f>IF(BG1134="Neg","Neg",BG1134*HLOOKUP(BH$3,T_GDP[#All],2,FALSE))</f>
        <v>6.2310056806333938</v>
      </c>
      <c r="BI1134" s="45">
        <f>IF(BH1134="Neg","Neg",BH1134*HLOOKUP(BI$3,T_GDP[#All],2,FALSE))</f>
        <v>6.4684783315619621</v>
      </c>
      <c r="BJ1134" s="45">
        <f>IF(BI1134="Neg","Neg",BI1134*HLOOKUP(BJ$3,T_GDP[#All],2,FALSE))</f>
        <v>6.7227946966363543</v>
      </c>
    </row>
    <row r="1135" spans="1:62" ht="13.9" customHeight="1" x14ac:dyDescent="0.25">
      <c r="A1135" s="6"/>
      <c r="B1135" s="33" t="s">
        <v>413</v>
      </c>
      <c r="C1135" s="39" t="s">
        <v>1606</v>
      </c>
      <c r="D1135" s="33" t="s">
        <v>725</v>
      </c>
      <c r="E1135" s="22"/>
      <c r="F1135" s="22"/>
      <c r="G1135" s="22"/>
      <c r="H1135" s="22"/>
      <c r="I1135" s="22"/>
      <c r="J1135" s="22"/>
      <c r="K1135" s="22"/>
      <c r="L1135" s="22"/>
      <c r="M1135" s="22"/>
      <c r="N1135" s="17"/>
      <c r="O1135" s="17"/>
      <c r="P1135" s="17"/>
      <c r="Q1135" s="17"/>
      <c r="R1135" s="17"/>
      <c r="S1135" s="17"/>
      <c r="T1135" s="17"/>
      <c r="U1135" s="17"/>
      <c r="V1135" s="17"/>
      <c r="W1135" s="17"/>
      <c r="X1135" s="17"/>
      <c r="Y1135" s="17"/>
      <c r="Z1135" s="17"/>
      <c r="AA1135" s="17"/>
      <c r="AB1135" s="17"/>
      <c r="AC1135" s="17"/>
      <c r="AD1135" s="17"/>
      <c r="AE1135" s="17"/>
      <c r="AF1135" s="17"/>
      <c r="AG1135" s="17"/>
      <c r="AH1135" s="17"/>
      <c r="AI1135" s="17"/>
      <c r="AJ1135" s="17"/>
      <c r="AK1135" s="17"/>
      <c r="AL1135" s="17"/>
      <c r="AM1135" s="17"/>
      <c r="AN1135" s="17"/>
      <c r="AO1135" s="17"/>
      <c r="AP1135" s="17"/>
      <c r="AQ1135" s="17"/>
      <c r="AR1135" s="17"/>
      <c r="AS1135" s="17"/>
      <c r="AT1135" s="17"/>
      <c r="AU1135" s="17"/>
      <c r="AV1135" s="17"/>
      <c r="AW1135" s="35">
        <v>0</v>
      </c>
      <c r="AX1135" s="35">
        <v>30</v>
      </c>
      <c r="AY1135" s="35">
        <v>55</v>
      </c>
      <c r="AZ1135" s="35">
        <v>45</v>
      </c>
      <c r="BA1135" s="35">
        <v>35</v>
      </c>
      <c r="BB1135" s="46">
        <f>IF(BA1135="Neg","Neg",BA1135*HLOOKUP(BB$3,T_GDP[#All],2,FALSE))</f>
        <v>36.160669421859595</v>
      </c>
      <c r="BC1135" s="46">
        <f>IF(BB1135="Neg","Neg",BB1135*HLOOKUP(BC$3,T_GDP[#All],2,FALSE))</f>
        <v>33.542238687648755</v>
      </c>
      <c r="BD1135" s="46">
        <f>IF(BC1135="Neg","Neg",BC1135*HLOOKUP(BD$3,T_GDP[#All],2,FALSE))</f>
        <v>37.657960465216682</v>
      </c>
      <c r="BE1135" s="46">
        <f>IF(BD1135="Neg","Neg",BD1135*HLOOKUP(BE$3,T_GDP[#All],2,FALSE))</f>
        <v>40.141876540380352</v>
      </c>
      <c r="BF1135" s="46">
        <f>IF(BE1135="Neg","Neg",BE1135*HLOOKUP(BF$3,T_GDP[#All],2,FALSE))</f>
        <v>40.864386560029246</v>
      </c>
      <c r="BG1135" s="46">
        <f>IF(BF1135="Neg","Neg",BF1135*HLOOKUP(BG$3,T_GDP[#All],2,FALSE))</f>
        <v>42.246727412271227</v>
      </c>
      <c r="BH1135" s="46">
        <f>IF(BG1135="Neg","Neg",BG1135*HLOOKUP(BH$3,T_GDP[#All],2,FALSE))</f>
        <v>43.617039764433756</v>
      </c>
      <c r="BI1135" s="46">
        <f>IF(BH1135="Neg","Neg",BH1135*HLOOKUP(BI$3,T_GDP[#All],2,FALSE))</f>
        <v>45.279348320933735</v>
      </c>
      <c r="BJ1135" s="46">
        <f>IF(BI1135="Neg","Neg",BI1135*HLOOKUP(BJ$3,T_GDP[#All],2,FALSE))</f>
        <v>47.059562876454478</v>
      </c>
    </row>
    <row r="1136" spans="1:62" ht="13.9" customHeight="1" x14ac:dyDescent="0.25">
      <c r="A1136" s="47"/>
      <c r="B1136" s="6" t="s">
        <v>384</v>
      </c>
      <c r="C1136" s="48" t="s">
        <v>1607</v>
      </c>
      <c r="D1136" s="48" t="s">
        <v>725</v>
      </c>
      <c r="E1136" s="49"/>
      <c r="F1136" s="49"/>
      <c r="G1136" s="49"/>
      <c r="H1136" s="49"/>
      <c r="I1136" s="49"/>
      <c r="J1136" s="49"/>
      <c r="K1136" s="49"/>
      <c r="L1136" s="49"/>
      <c r="M1136" s="49"/>
      <c r="N1136" s="50"/>
      <c r="O1136" s="50"/>
      <c r="P1136" s="50"/>
      <c r="Q1136" s="50"/>
      <c r="R1136" s="50"/>
      <c r="S1136" s="50"/>
      <c r="T1136" s="50"/>
      <c r="U1136" s="50"/>
      <c r="V1136" s="50"/>
      <c r="W1136" s="50"/>
      <c r="X1136" s="50"/>
      <c r="Y1136" s="50"/>
      <c r="Z1136" s="50"/>
      <c r="AA1136" s="50"/>
      <c r="AB1136" s="50"/>
      <c r="AC1136" s="50"/>
      <c r="AD1136" s="50"/>
      <c r="AE1136" s="50"/>
      <c r="AF1136" s="50"/>
      <c r="AG1136" s="50"/>
      <c r="AH1136" s="50"/>
      <c r="AI1136" s="50"/>
      <c r="AJ1136" s="50"/>
      <c r="AK1136" s="50"/>
      <c r="AL1136" s="50"/>
      <c r="AM1136" s="50"/>
      <c r="AN1136" s="50"/>
      <c r="AO1136" s="50"/>
      <c r="AP1136" s="50"/>
      <c r="AQ1136" s="50"/>
      <c r="AR1136" s="50"/>
      <c r="AS1136" s="50"/>
      <c r="AT1136" s="50"/>
      <c r="AU1136" s="50"/>
      <c r="AV1136" s="50"/>
      <c r="AW1136" s="50">
        <v>0</v>
      </c>
      <c r="AX1136" s="50">
        <v>-530</v>
      </c>
      <c r="AY1136" s="50">
        <v>-635</v>
      </c>
      <c r="AZ1136" s="50">
        <v>-640</v>
      </c>
      <c r="BA1136" s="50">
        <v>-655</v>
      </c>
      <c r="BB1136" s="50">
        <v>-655</v>
      </c>
      <c r="BC1136" s="16">
        <f>IF(BB1136="Neg","Neg",BB1136*HLOOKUP(BC$3,T_GDP[#All],2,FALSE))</f>
        <v>-607.57078593043639</v>
      </c>
      <c r="BD1136" s="16">
        <f>IF(BC1136="Neg","Neg",BC1136*HLOOKUP(BD$3,T_GDP[#All],2,FALSE))</f>
        <v>-682.12133511571631</v>
      </c>
      <c r="BE1136" s="16">
        <f>IF(BD1136="Neg","Neg",BD1136*HLOOKUP(BE$3,T_GDP[#All],2,FALSE))</f>
        <v>-727.11400409127134</v>
      </c>
      <c r="BF1136" s="16">
        <f>IF(BE1136="Neg","Neg",BE1136*HLOOKUP(BF$3,T_GDP[#All],2,FALSE))</f>
        <v>-740.20126354847434</v>
      </c>
      <c r="BG1136" s="16">
        <f>IF(BF1136="Neg","Neg",BF1136*HLOOKUP(BG$3,T_GDP[#All],2,FALSE))</f>
        <v>-765.24043656973356</v>
      </c>
      <c r="BH1136" s="16">
        <f>IF(BG1136="Neg","Neg",BG1136*HLOOKUP(BH$3,T_GDP[#All],2,FALSE))</f>
        <v>-790.06173011923499</v>
      </c>
      <c r="BI1136" s="16">
        <f>IF(BH1136="Neg","Neg",BH1136*HLOOKUP(BI$3,T_GDP[#All],2,FALSE))</f>
        <v>-820.17212690987856</v>
      </c>
      <c r="BJ1136" s="16">
        <f>IF(BI1136="Neg","Neg",BI1136*HLOOKUP(BJ$3,T_GDP[#All],2,FALSE))</f>
        <v>-852.41822612509941</v>
      </c>
    </row>
    <row r="1137" spans="1:62" ht="13.9" customHeight="1" x14ac:dyDescent="0.25">
      <c r="A1137" s="47"/>
      <c r="B1137" s="6" t="s">
        <v>384</v>
      </c>
      <c r="C1137" s="48" t="s">
        <v>1608</v>
      </c>
      <c r="D1137" s="48" t="s">
        <v>725</v>
      </c>
      <c r="E1137" s="49"/>
      <c r="F1137" s="49"/>
      <c r="G1137" s="49"/>
      <c r="H1137" s="49"/>
      <c r="I1137" s="49"/>
      <c r="J1137" s="49"/>
      <c r="K1137" s="49"/>
      <c r="L1137" s="49"/>
      <c r="M1137" s="49"/>
      <c r="N1137" s="50"/>
      <c r="O1137" s="50"/>
      <c r="P1137" s="50"/>
      <c r="Q1137" s="50"/>
      <c r="R1137" s="50"/>
      <c r="S1137" s="50"/>
      <c r="T1137" s="50"/>
      <c r="U1137" s="50"/>
      <c r="V1137" s="50"/>
      <c r="W1137" s="50"/>
      <c r="X1137" s="50"/>
      <c r="Y1137" s="50"/>
      <c r="Z1137" s="50"/>
      <c r="AA1137" s="50"/>
      <c r="AB1137" s="50"/>
      <c r="AC1137" s="50"/>
      <c r="AD1137" s="50"/>
      <c r="AE1137" s="50"/>
      <c r="AF1137" s="50"/>
      <c r="AG1137" s="50"/>
      <c r="AH1137" s="50"/>
      <c r="AI1137" s="50"/>
      <c r="AJ1137" s="50"/>
      <c r="AK1137" s="50"/>
      <c r="AL1137" s="50"/>
      <c r="AM1137" s="50"/>
      <c r="AN1137" s="50"/>
      <c r="AO1137" s="50"/>
      <c r="AP1137" s="50"/>
      <c r="AQ1137" s="50"/>
      <c r="AR1137" s="50"/>
      <c r="AS1137" s="50"/>
      <c r="AT1137" s="50"/>
      <c r="AU1137" s="50"/>
      <c r="AV1137" s="50"/>
      <c r="AW1137" s="50">
        <v>0</v>
      </c>
      <c r="AX1137" s="50">
        <v>0</v>
      </c>
      <c r="AY1137" s="50">
        <v>0</v>
      </c>
      <c r="AZ1137" s="50">
        <v>-5</v>
      </c>
      <c r="BA1137" s="50">
        <v>-5</v>
      </c>
      <c r="BB1137" s="50">
        <v>-10</v>
      </c>
      <c r="BC1137" s="16">
        <f>IF(BB1137="Neg","Neg",BB1137*HLOOKUP(BC$3,T_GDP[#All],2,FALSE))</f>
        <v>-9.2758898615333809</v>
      </c>
      <c r="BD1137" s="16">
        <f>IF(BC1137="Neg","Neg",BC1137*HLOOKUP(BD$3,T_GDP[#All],2,FALSE))</f>
        <v>-10.41406618497277</v>
      </c>
      <c r="BE1137" s="16">
        <f>IF(BD1137="Neg","Neg",BD1137*HLOOKUP(BE$3,T_GDP[#All],2,FALSE))</f>
        <v>-11.1009771616988</v>
      </c>
      <c r="BF1137" s="16">
        <f>IF(BE1137="Neg","Neg",BE1137*HLOOKUP(BF$3,T_GDP[#All],2,FALSE))</f>
        <v>-11.30078264959503</v>
      </c>
      <c r="BG1137" s="16">
        <f>IF(BF1137="Neg","Neg",BF1137*HLOOKUP(BG$3,T_GDP[#All],2,FALSE))</f>
        <v>-11.683060100301278</v>
      </c>
      <c r="BH1137" s="16">
        <f>IF(BG1137="Neg","Neg",BG1137*HLOOKUP(BH$3,T_GDP[#All],2,FALSE))</f>
        <v>-12.06201114685855</v>
      </c>
      <c r="BI1137" s="16">
        <f>IF(BH1137="Neg","Neg",BH1137*HLOOKUP(BI$3,T_GDP[#All],2,FALSE))</f>
        <v>-12.52171186121952</v>
      </c>
      <c r="BJ1137" s="16">
        <f>IF(BI1137="Neg","Neg",BI1137*HLOOKUP(BJ$3,T_GDP[#All],2,FALSE))</f>
        <v>-13.014018719467167</v>
      </c>
    </row>
    <row r="1138" spans="1:62" ht="13.9" customHeight="1" x14ac:dyDescent="0.25">
      <c r="A1138" s="47"/>
      <c r="B1138" s="6" t="s">
        <v>384</v>
      </c>
      <c r="C1138" s="48" t="s">
        <v>1609</v>
      </c>
      <c r="D1138" s="48" t="s">
        <v>707</v>
      </c>
      <c r="E1138" s="49"/>
      <c r="F1138" s="49"/>
      <c r="G1138" s="49"/>
      <c r="H1138" s="49"/>
      <c r="I1138" s="49"/>
      <c r="J1138" s="49"/>
      <c r="K1138" s="49"/>
      <c r="L1138" s="49"/>
      <c r="M1138" s="49"/>
      <c r="N1138" s="50"/>
      <c r="O1138" s="50"/>
      <c r="P1138" s="50"/>
      <c r="Q1138" s="50"/>
      <c r="R1138" s="50"/>
      <c r="S1138" s="50"/>
      <c r="T1138" s="50"/>
      <c r="U1138" s="50"/>
      <c r="V1138" s="50"/>
      <c r="W1138" s="50"/>
      <c r="X1138" s="50"/>
      <c r="Y1138" s="50"/>
      <c r="Z1138" s="50"/>
      <c r="AA1138" s="50"/>
      <c r="AB1138" s="50"/>
      <c r="AC1138" s="50"/>
      <c r="AD1138" s="50"/>
      <c r="AE1138" s="50"/>
      <c r="AF1138" s="50"/>
      <c r="AG1138" s="50"/>
      <c r="AH1138" s="50"/>
      <c r="AI1138" s="50"/>
      <c r="AJ1138" s="50"/>
      <c r="AK1138" s="50"/>
      <c r="AL1138" s="50"/>
      <c r="AM1138" s="50"/>
      <c r="AN1138" s="50"/>
      <c r="AO1138" s="50"/>
      <c r="AP1138" s="50"/>
      <c r="AQ1138" s="50"/>
      <c r="AR1138" s="50"/>
      <c r="AS1138" s="50"/>
      <c r="AT1138" s="50"/>
      <c r="AU1138" s="50"/>
      <c r="AV1138" s="50"/>
      <c r="AW1138" s="50">
        <v>0</v>
      </c>
      <c r="AX1138" s="50">
        <v>-40</v>
      </c>
      <c r="AY1138" s="50">
        <v>-80</v>
      </c>
      <c r="AZ1138" s="50">
        <v>-85</v>
      </c>
      <c r="BA1138" s="50">
        <v>-90</v>
      </c>
      <c r="BB1138" s="50">
        <v>-95</v>
      </c>
      <c r="BC1138" s="16">
        <f>IF(BB1138="Neg","Neg",BB1138*HLOOKUP(BC$3,T_GDP[#All],2,FALSE))</f>
        <v>-88.120953684567112</v>
      </c>
      <c r="BD1138" s="16">
        <f>IF(BC1138="Neg","Neg",BC1138*HLOOKUP(BD$3,T_GDP[#All],2,FALSE))</f>
        <v>-98.933628757241308</v>
      </c>
      <c r="BE1138" s="16">
        <f>IF(BD1138="Neg","Neg",BD1138*HLOOKUP(BE$3,T_GDP[#All],2,FALSE))</f>
        <v>-105.4592830361386</v>
      </c>
      <c r="BF1138" s="16">
        <f>IF(BE1138="Neg","Neg",BE1138*HLOOKUP(BF$3,T_GDP[#All],2,FALSE))</f>
        <v>-107.35743517115277</v>
      </c>
      <c r="BG1138" s="16">
        <f>IF(BF1138="Neg","Neg",BF1138*HLOOKUP(BG$3,T_GDP[#All],2,FALSE))</f>
        <v>-110.98907095286212</v>
      </c>
      <c r="BH1138" s="16">
        <f>IF(BG1138="Neg","Neg",BG1138*HLOOKUP(BH$3,T_GDP[#All],2,FALSE))</f>
        <v>-114.58910589515622</v>
      </c>
      <c r="BI1138" s="16">
        <f>IF(BH1138="Neg","Neg",BH1138*HLOOKUP(BI$3,T_GDP[#All],2,FALSE))</f>
        <v>-118.95626268158544</v>
      </c>
      <c r="BJ1138" s="16">
        <f>IF(BI1138="Neg","Neg",BI1138*HLOOKUP(BJ$3,T_GDP[#All],2,FALSE))</f>
        <v>-123.6331778349381</v>
      </c>
    </row>
    <row r="1139" spans="1:62" ht="13.9" customHeight="1" x14ac:dyDescent="0.25">
      <c r="A1139" s="47"/>
      <c r="B1139" s="6" t="s">
        <v>384</v>
      </c>
      <c r="C1139" s="48" t="s">
        <v>1610</v>
      </c>
      <c r="D1139" s="48" t="s">
        <v>736</v>
      </c>
      <c r="E1139" s="49"/>
      <c r="F1139" s="49"/>
      <c r="G1139" s="49"/>
      <c r="H1139" s="49"/>
      <c r="I1139" s="49"/>
      <c r="J1139" s="49"/>
      <c r="K1139" s="49"/>
      <c r="L1139" s="49"/>
      <c r="M1139" s="49"/>
      <c r="N1139" s="50"/>
      <c r="O1139" s="50"/>
      <c r="P1139" s="50"/>
      <c r="Q1139" s="50"/>
      <c r="R1139" s="50"/>
      <c r="S1139" s="50"/>
      <c r="T1139" s="50"/>
      <c r="U1139" s="50"/>
      <c r="V1139" s="50"/>
      <c r="W1139" s="50"/>
      <c r="X1139" s="50"/>
      <c r="Y1139" s="50"/>
      <c r="Z1139" s="50"/>
      <c r="AA1139" s="50"/>
      <c r="AB1139" s="50"/>
      <c r="AC1139" s="50"/>
      <c r="AD1139" s="50"/>
      <c r="AE1139" s="50"/>
      <c r="AF1139" s="50"/>
      <c r="AG1139" s="50"/>
      <c r="AH1139" s="50"/>
      <c r="AI1139" s="50"/>
      <c r="AJ1139" s="50"/>
      <c r="AK1139" s="50"/>
      <c r="AL1139" s="50"/>
      <c r="AM1139" s="50"/>
      <c r="AN1139" s="50"/>
      <c r="AO1139" s="50"/>
      <c r="AP1139" s="50"/>
      <c r="AQ1139" s="50"/>
      <c r="AR1139" s="50"/>
      <c r="AS1139" s="50"/>
      <c r="AT1139" s="50"/>
      <c r="AU1139" s="50"/>
      <c r="AV1139" s="50"/>
      <c r="AW1139" s="50">
        <v>-395</v>
      </c>
      <c r="AX1139" s="50">
        <v>-760</v>
      </c>
      <c r="AY1139" s="50">
        <v>-840</v>
      </c>
      <c r="AZ1139" s="50">
        <v>-850</v>
      </c>
      <c r="BA1139" s="50">
        <v>-815</v>
      </c>
      <c r="BB1139" s="50">
        <v>-785</v>
      </c>
      <c r="BC1139" s="16">
        <f>IF(BB1139="Neg","Neg",BB1139*HLOOKUP(BC$3,T_GDP[#All],2,FALSE))</f>
        <v>-728.15735413037044</v>
      </c>
      <c r="BD1139" s="16">
        <f>IF(BC1139="Neg","Neg",BC1139*HLOOKUP(BD$3,T_GDP[#All],2,FALSE))</f>
        <v>-817.50419552036249</v>
      </c>
      <c r="BE1139" s="16">
        <f>IF(BD1139="Neg","Neg",BD1139*HLOOKUP(BE$3,T_GDP[#All],2,FALSE))</f>
        <v>-871.42670719335592</v>
      </c>
      <c r="BF1139" s="16">
        <f>IF(BE1139="Neg","Neg",BE1139*HLOOKUP(BF$3,T_GDP[#All],2,FALSE))</f>
        <v>-887.11143799320996</v>
      </c>
      <c r="BG1139" s="16">
        <f>IF(BF1139="Neg","Neg",BF1139*HLOOKUP(BG$3,T_GDP[#All],2,FALSE))</f>
        <v>-917.1202178736504</v>
      </c>
      <c r="BH1139" s="16">
        <f>IF(BG1139="Neg","Neg",BG1139*HLOOKUP(BH$3,T_GDP[#All],2,FALSE))</f>
        <v>-946.86787502839638</v>
      </c>
      <c r="BI1139" s="16">
        <f>IF(BH1139="Neg","Neg",BH1139*HLOOKUP(BI$3,T_GDP[#All],2,FALSE))</f>
        <v>-982.95438110573264</v>
      </c>
      <c r="BJ1139" s="16">
        <f>IF(BI1139="Neg","Neg",BI1139*HLOOKUP(BJ$3,T_GDP[#All],2,FALSE))</f>
        <v>-1021.600469478173</v>
      </c>
    </row>
    <row r="1140" spans="1:62" ht="13.9" customHeight="1" x14ac:dyDescent="0.25">
      <c r="A1140" s="47"/>
      <c r="B1140" s="6" t="s">
        <v>384</v>
      </c>
      <c r="C1140" s="48" t="s">
        <v>1611</v>
      </c>
      <c r="D1140" s="48" t="s">
        <v>736</v>
      </c>
      <c r="E1140" s="49"/>
      <c r="F1140" s="49"/>
      <c r="G1140" s="49"/>
      <c r="H1140" s="49"/>
      <c r="I1140" s="49"/>
      <c r="J1140" s="49"/>
      <c r="K1140" s="49"/>
      <c r="L1140" s="49"/>
      <c r="M1140" s="49"/>
      <c r="N1140" s="50"/>
      <c r="O1140" s="50"/>
      <c r="P1140" s="50"/>
      <c r="Q1140" s="50"/>
      <c r="R1140" s="50"/>
      <c r="S1140" s="50"/>
      <c r="T1140" s="50"/>
      <c r="U1140" s="50"/>
      <c r="V1140" s="50"/>
      <c r="W1140" s="50"/>
      <c r="X1140" s="50"/>
      <c r="Y1140" s="50"/>
      <c r="Z1140" s="50"/>
      <c r="AA1140" s="50"/>
      <c r="AB1140" s="50"/>
      <c r="AC1140" s="50"/>
      <c r="AD1140" s="50"/>
      <c r="AE1140" s="50"/>
      <c r="AF1140" s="50"/>
      <c r="AG1140" s="50"/>
      <c r="AH1140" s="50"/>
      <c r="AI1140" s="50"/>
      <c r="AJ1140" s="50"/>
      <c r="AK1140" s="50"/>
      <c r="AL1140" s="50"/>
      <c r="AM1140" s="50"/>
      <c r="AN1140" s="50"/>
      <c r="AO1140" s="50"/>
      <c r="AP1140" s="50"/>
      <c r="AQ1140" s="50"/>
      <c r="AR1140" s="50"/>
      <c r="AS1140" s="50"/>
      <c r="AT1140" s="50"/>
      <c r="AU1140" s="50"/>
      <c r="AV1140" s="50"/>
      <c r="AW1140" s="50">
        <v>10</v>
      </c>
      <c r="AX1140" s="50">
        <v>45</v>
      </c>
      <c r="AY1140" s="50">
        <v>45</v>
      </c>
      <c r="AZ1140" s="50">
        <v>45</v>
      </c>
      <c r="BA1140" s="50">
        <v>90</v>
      </c>
      <c r="BB1140" s="50">
        <v>90</v>
      </c>
      <c r="BC1140" s="16">
        <f>IF(BB1140="Neg","Neg",BB1140*HLOOKUP(BC$3,T_GDP[#All],2,FALSE))</f>
        <v>83.483008753800419</v>
      </c>
      <c r="BD1140" s="16">
        <f>IF(BC1140="Neg","Neg",BC1140*HLOOKUP(BD$3,T_GDP[#All],2,FALSE))</f>
        <v>93.726595664754925</v>
      </c>
      <c r="BE1140" s="16">
        <f>IF(BD1140="Neg","Neg",BD1140*HLOOKUP(BE$3,T_GDP[#All],2,FALSE))</f>
        <v>99.908794455289197</v>
      </c>
      <c r="BF1140" s="16">
        <f>IF(BE1140="Neg","Neg",BE1140*HLOOKUP(BF$3,T_GDP[#All],2,FALSE))</f>
        <v>101.70704384635526</v>
      </c>
      <c r="BG1140" s="16">
        <f>IF(BF1140="Neg","Neg",BF1140*HLOOKUP(BG$3,T_GDP[#All],2,FALSE))</f>
        <v>105.14754090271148</v>
      </c>
      <c r="BH1140" s="16">
        <f>IF(BG1140="Neg","Neg",BG1140*HLOOKUP(BH$3,T_GDP[#All],2,FALSE))</f>
        <v>108.55810032172694</v>
      </c>
      <c r="BI1140" s="16">
        <f>IF(BH1140="Neg","Neg",BH1140*HLOOKUP(BI$3,T_GDP[#All],2,FALSE))</f>
        <v>112.69540675097568</v>
      </c>
      <c r="BJ1140" s="16">
        <f>IF(BI1140="Neg","Neg",BI1140*HLOOKUP(BJ$3,T_GDP[#All],2,FALSE))</f>
        <v>117.12616847520449</v>
      </c>
    </row>
    <row r="1141" spans="1:62" ht="13.9" customHeight="1" x14ac:dyDescent="0.25">
      <c r="A1141" s="47"/>
      <c r="B1141" s="6" t="s">
        <v>384</v>
      </c>
      <c r="C1141" s="48" t="s">
        <v>1611</v>
      </c>
      <c r="D1141" s="51" t="s">
        <v>716</v>
      </c>
      <c r="E1141" s="49"/>
      <c r="F1141" s="49"/>
      <c r="G1141" s="49"/>
      <c r="H1141" s="49"/>
      <c r="I1141" s="49"/>
      <c r="J1141" s="49"/>
      <c r="K1141" s="49"/>
      <c r="L1141" s="49"/>
      <c r="M1141" s="49"/>
      <c r="N1141" s="50"/>
      <c r="O1141" s="50"/>
      <c r="P1141" s="50"/>
      <c r="Q1141" s="50"/>
      <c r="R1141" s="50"/>
      <c r="S1141" s="50"/>
      <c r="T1141" s="50"/>
      <c r="U1141" s="50"/>
      <c r="V1141" s="50"/>
      <c r="W1141" s="50"/>
      <c r="X1141" s="50"/>
      <c r="Y1141" s="50"/>
      <c r="Z1141" s="50"/>
      <c r="AA1141" s="50"/>
      <c r="AB1141" s="50"/>
      <c r="AC1141" s="50"/>
      <c r="AD1141" s="50"/>
      <c r="AE1141" s="50"/>
      <c r="AF1141" s="50"/>
      <c r="AG1141" s="50"/>
      <c r="AH1141" s="50"/>
      <c r="AI1141" s="50"/>
      <c r="AJ1141" s="50"/>
      <c r="AK1141" s="50"/>
      <c r="AL1141" s="50"/>
      <c r="AM1141" s="50"/>
      <c r="AN1141" s="50"/>
      <c r="AO1141" s="50"/>
      <c r="AP1141" s="50"/>
      <c r="AQ1141" s="50"/>
      <c r="AR1141" s="50"/>
      <c r="AS1141" s="50"/>
      <c r="AT1141" s="50"/>
      <c r="AU1141" s="50"/>
      <c r="AV1141" s="50"/>
      <c r="AW1141" s="50">
        <v>0</v>
      </c>
      <c r="AX1141" s="50">
        <v>50</v>
      </c>
      <c r="AY1141" s="50">
        <v>5</v>
      </c>
      <c r="AZ1141" s="50">
        <v>0</v>
      </c>
      <c r="BA1141" s="50">
        <v>0</v>
      </c>
      <c r="BB1141" s="50">
        <v>45</v>
      </c>
      <c r="BC1141" s="16">
        <f>IF(BB1141="Neg","Neg",BB1141*HLOOKUP(BC$3,T_GDP[#All],2,FALSE))</f>
        <v>41.74150437690021</v>
      </c>
      <c r="BD1141" s="16">
        <f>IF(BC1141="Neg","Neg",BC1141*HLOOKUP(BD$3,T_GDP[#All],2,FALSE))</f>
        <v>46.863297832377462</v>
      </c>
      <c r="BE1141" s="16">
        <f>IF(BD1141="Neg","Neg",BD1141*HLOOKUP(BE$3,T_GDP[#All],2,FALSE))</f>
        <v>49.954397227644598</v>
      </c>
      <c r="BF1141" s="16">
        <f>IF(BE1141="Neg","Neg",BE1141*HLOOKUP(BF$3,T_GDP[#All],2,FALSE))</f>
        <v>50.853521923177631</v>
      </c>
      <c r="BG1141" s="16">
        <f>IF(BF1141="Neg","Neg",BF1141*HLOOKUP(BG$3,T_GDP[#All],2,FALSE))</f>
        <v>52.573770451355742</v>
      </c>
      <c r="BH1141" s="16">
        <f>IF(BG1141="Neg","Neg",BG1141*HLOOKUP(BH$3,T_GDP[#All],2,FALSE))</f>
        <v>54.27905016086347</v>
      </c>
      <c r="BI1141" s="16">
        <f>IF(BH1141="Neg","Neg",BH1141*HLOOKUP(BI$3,T_GDP[#All],2,FALSE))</f>
        <v>56.347703375487839</v>
      </c>
      <c r="BJ1141" s="16">
        <f>IF(BI1141="Neg","Neg",BI1141*HLOOKUP(BJ$3,T_GDP[#All],2,FALSE))</f>
        <v>58.563084237602247</v>
      </c>
    </row>
    <row r="1142" spans="1:62" ht="13.9" customHeight="1" x14ac:dyDescent="0.25">
      <c r="A1142" s="47"/>
      <c r="B1142" s="6" t="s">
        <v>384</v>
      </c>
      <c r="C1142" s="52" t="s">
        <v>1612</v>
      </c>
      <c r="D1142" s="51" t="s">
        <v>728</v>
      </c>
      <c r="E1142" s="49"/>
      <c r="F1142" s="49"/>
      <c r="G1142" s="49"/>
      <c r="H1142" s="49"/>
      <c r="I1142" s="49"/>
      <c r="J1142" s="49"/>
      <c r="K1142" s="49"/>
      <c r="L1142" s="49"/>
      <c r="M1142" s="49"/>
      <c r="N1142" s="50"/>
      <c r="O1142" s="50"/>
      <c r="P1142" s="50"/>
      <c r="Q1142" s="50"/>
      <c r="R1142" s="50"/>
      <c r="S1142" s="50"/>
      <c r="T1142" s="50"/>
      <c r="U1142" s="50"/>
      <c r="V1142" s="50"/>
      <c r="W1142" s="50"/>
      <c r="X1142" s="50"/>
      <c r="Y1142" s="50"/>
      <c r="Z1142" s="50"/>
      <c r="AA1142" s="50"/>
      <c r="AB1142" s="50"/>
      <c r="AC1142" s="50"/>
      <c r="AD1142" s="50"/>
      <c r="AE1142" s="50"/>
      <c r="AF1142" s="50"/>
      <c r="AG1142" s="50"/>
      <c r="AH1142" s="50"/>
      <c r="AI1142" s="50"/>
      <c r="AJ1142" s="50"/>
      <c r="AK1142" s="50"/>
      <c r="AL1142" s="50"/>
      <c r="AM1142" s="50"/>
      <c r="AN1142" s="50"/>
      <c r="AO1142" s="50"/>
      <c r="AP1142" s="50"/>
      <c r="AQ1142" s="50"/>
      <c r="AR1142" s="50"/>
      <c r="AS1142" s="50"/>
      <c r="AT1142" s="50"/>
      <c r="AU1142" s="50"/>
      <c r="AV1142" s="50"/>
      <c r="AW1142" s="50">
        <v>0</v>
      </c>
      <c r="AX1142" s="50">
        <v>0</v>
      </c>
      <c r="AY1142" s="50">
        <v>-105</v>
      </c>
      <c r="AZ1142" s="50">
        <v>-110</v>
      </c>
      <c r="BA1142" s="50">
        <v>-120</v>
      </c>
      <c r="BB1142" s="50">
        <v>-125</v>
      </c>
      <c r="BC1142" s="16">
        <f>IF(BB1142="Neg","Neg",BB1142*HLOOKUP(BC$3,T_GDP[#All],2,FALSE))</f>
        <v>-115.94862326916726</v>
      </c>
      <c r="BD1142" s="16">
        <f>IF(BC1142="Neg","Neg",BC1142*HLOOKUP(BD$3,T_GDP[#All],2,FALSE))</f>
        <v>-130.17582731215961</v>
      </c>
      <c r="BE1142" s="16">
        <f>IF(BD1142="Neg","Neg",BD1142*HLOOKUP(BE$3,T_GDP[#All],2,FALSE))</f>
        <v>-138.76221452123499</v>
      </c>
      <c r="BF1142" s="16">
        <f>IF(BE1142="Neg","Neg",BE1142*HLOOKUP(BF$3,T_GDP[#All],2,FALSE))</f>
        <v>-141.25978311993785</v>
      </c>
      <c r="BG1142" s="16">
        <f>IF(BF1142="Neg","Neg",BF1142*HLOOKUP(BG$3,T_GDP[#All],2,FALSE))</f>
        <v>-146.03825125376594</v>
      </c>
      <c r="BH1142" s="16">
        <f>IF(BG1142="Neg","Neg",BG1142*HLOOKUP(BH$3,T_GDP[#All],2,FALSE))</f>
        <v>-150.77513933573184</v>
      </c>
      <c r="BI1142" s="16">
        <f>IF(BH1142="Neg","Neg",BH1142*HLOOKUP(BI$3,T_GDP[#All],2,FALSE))</f>
        <v>-156.52139826524396</v>
      </c>
      <c r="BJ1142" s="16">
        <f>IF(BI1142="Neg","Neg",BI1142*HLOOKUP(BJ$3,T_GDP[#All],2,FALSE))</f>
        <v>-162.67523399333953</v>
      </c>
    </row>
    <row r="1143" spans="1:62" ht="13.9" customHeight="1" x14ac:dyDescent="0.25">
      <c r="A1143" s="47"/>
      <c r="B1143" s="6" t="s">
        <v>384</v>
      </c>
      <c r="C1143" s="52" t="s">
        <v>327</v>
      </c>
      <c r="D1143" s="51" t="s">
        <v>711</v>
      </c>
      <c r="E1143" s="49"/>
      <c r="F1143" s="49"/>
      <c r="G1143" s="49"/>
      <c r="H1143" s="49"/>
      <c r="I1143" s="49"/>
      <c r="J1143" s="49"/>
      <c r="K1143" s="49"/>
      <c r="L1143" s="49"/>
      <c r="M1143" s="49"/>
      <c r="N1143" s="50"/>
      <c r="O1143" s="50"/>
      <c r="P1143" s="50"/>
      <c r="Q1143" s="50"/>
      <c r="R1143" s="50"/>
      <c r="S1143" s="50"/>
      <c r="T1143" s="50"/>
      <c r="U1143" s="50"/>
      <c r="V1143" s="50"/>
      <c r="W1143" s="50"/>
      <c r="X1143" s="50"/>
      <c r="Y1143" s="50"/>
      <c r="Z1143" s="50"/>
      <c r="AA1143" s="50"/>
      <c r="AB1143" s="50"/>
      <c r="AC1143" s="50"/>
      <c r="AD1143" s="50"/>
      <c r="AE1143" s="50"/>
      <c r="AF1143" s="50"/>
      <c r="AG1143" s="50"/>
      <c r="AH1143" s="50"/>
      <c r="AI1143" s="50"/>
      <c r="AJ1143" s="50"/>
      <c r="AK1143" s="50"/>
      <c r="AL1143" s="50"/>
      <c r="AM1143" s="50"/>
      <c r="AN1143" s="50"/>
      <c r="AO1143" s="50"/>
      <c r="AP1143" s="50"/>
      <c r="AQ1143" s="50"/>
      <c r="AR1143" s="50"/>
      <c r="AS1143" s="50"/>
      <c r="AT1143" s="50"/>
      <c r="AU1143" s="50"/>
      <c r="AV1143" s="50"/>
      <c r="AW1143" s="50">
        <v>0</v>
      </c>
      <c r="AX1143" s="50">
        <v>-420</v>
      </c>
      <c r="AY1143" s="50">
        <v>0</v>
      </c>
      <c r="AZ1143" s="50">
        <v>0</v>
      </c>
      <c r="BA1143" s="50">
        <v>0</v>
      </c>
      <c r="BB1143" s="50">
        <v>0</v>
      </c>
      <c r="BC1143" s="16">
        <f>IF(BB1143="Neg","Neg",BB1143*HLOOKUP(BC$3,T_GDP[#All],2,FALSE))</f>
        <v>0</v>
      </c>
      <c r="BD1143" s="16">
        <f>IF(BC1143="Neg","Neg",BC1143*HLOOKUP(BD$3,T_GDP[#All],2,FALSE))</f>
        <v>0</v>
      </c>
      <c r="BE1143" s="16">
        <f>IF(BD1143="Neg","Neg",BD1143*HLOOKUP(BE$3,T_GDP[#All],2,FALSE))</f>
        <v>0</v>
      </c>
      <c r="BF1143" s="16">
        <f>IF(BE1143="Neg","Neg",BE1143*HLOOKUP(BF$3,T_GDP[#All],2,FALSE))</f>
        <v>0</v>
      </c>
      <c r="BG1143" s="16">
        <f>IF(BF1143="Neg","Neg",BF1143*HLOOKUP(BG$3,T_GDP[#All],2,FALSE))</f>
        <v>0</v>
      </c>
      <c r="BH1143" s="16">
        <f>IF(BG1143="Neg","Neg",BG1143*HLOOKUP(BH$3,T_GDP[#All],2,FALSE))</f>
        <v>0</v>
      </c>
      <c r="BI1143" s="16">
        <f>IF(BH1143="Neg","Neg",BH1143*HLOOKUP(BI$3,T_GDP[#All],2,FALSE))</f>
        <v>0</v>
      </c>
      <c r="BJ1143" s="16">
        <f>IF(BI1143="Neg","Neg",BI1143*HLOOKUP(BJ$3,T_GDP[#All],2,FALSE))</f>
        <v>0</v>
      </c>
    </row>
    <row r="1144" spans="1:62" ht="13.9" customHeight="1" x14ac:dyDescent="0.25">
      <c r="A1144" s="47"/>
      <c r="B1144" s="6" t="s">
        <v>384</v>
      </c>
      <c r="C1144" s="52" t="s">
        <v>327</v>
      </c>
      <c r="D1144" s="51" t="s">
        <v>2129</v>
      </c>
      <c r="E1144" s="49"/>
      <c r="F1144" s="49"/>
      <c r="G1144" s="49"/>
      <c r="H1144" s="49"/>
      <c r="I1144" s="49"/>
      <c r="J1144" s="49"/>
      <c r="K1144" s="49"/>
      <c r="L1144" s="49"/>
      <c r="M1144" s="49"/>
      <c r="N1144" s="50"/>
      <c r="O1144" s="50"/>
      <c r="P1144" s="50"/>
      <c r="Q1144" s="50"/>
      <c r="R1144" s="50"/>
      <c r="S1144" s="50"/>
      <c r="T1144" s="50"/>
      <c r="U1144" s="50"/>
      <c r="V1144" s="50"/>
      <c r="W1144" s="50"/>
      <c r="X1144" s="50"/>
      <c r="Y1144" s="50"/>
      <c r="Z1144" s="50"/>
      <c r="AA1144" s="50"/>
      <c r="AB1144" s="50"/>
      <c r="AC1144" s="50"/>
      <c r="AD1144" s="50"/>
      <c r="AE1144" s="50"/>
      <c r="AF1144" s="50"/>
      <c r="AG1144" s="50"/>
      <c r="AH1144" s="50"/>
      <c r="AI1144" s="50"/>
      <c r="AJ1144" s="50"/>
      <c r="AK1144" s="50"/>
      <c r="AL1144" s="50"/>
      <c r="AM1144" s="50"/>
      <c r="AN1144" s="50"/>
      <c r="AO1144" s="50"/>
      <c r="AP1144" s="50"/>
      <c r="AQ1144" s="50"/>
      <c r="AR1144" s="50"/>
      <c r="AS1144" s="50"/>
      <c r="AT1144" s="50"/>
      <c r="AU1144" s="50"/>
      <c r="AV1144" s="50"/>
      <c r="AW1144" s="50">
        <v>0</v>
      </c>
      <c r="AX1144" s="50">
        <v>0</v>
      </c>
      <c r="AY1144" s="50">
        <v>70</v>
      </c>
      <c r="AZ1144" s="50">
        <v>5</v>
      </c>
      <c r="BA1144" s="50">
        <v>0</v>
      </c>
      <c r="BB1144" s="50">
        <v>0</v>
      </c>
      <c r="BC1144" s="16">
        <f>IF(BB1144="Neg","Neg",BB1144*HLOOKUP(BC$3,T_GDP[#All],2,FALSE))</f>
        <v>0</v>
      </c>
      <c r="BD1144" s="16">
        <f>IF(BC1144="Neg","Neg",BC1144*HLOOKUP(BD$3,T_GDP[#All],2,FALSE))</f>
        <v>0</v>
      </c>
      <c r="BE1144" s="16">
        <f>IF(BD1144="Neg","Neg",BD1144*HLOOKUP(BE$3,T_GDP[#All],2,FALSE))</f>
        <v>0</v>
      </c>
      <c r="BF1144" s="16">
        <f>IF(BE1144="Neg","Neg",BE1144*HLOOKUP(BF$3,T_GDP[#All],2,FALSE))</f>
        <v>0</v>
      </c>
      <c r="BG1144" s="16">
        <f>IF(BF1144="Neg","Neg",BF1144*HLOOKUP(BG$3,T_GDP[#All],2,FALSE))</f>
        <v>0</v>
      </c>
      <c r="BH1144" s="16">
        <f>IF(BG1144="Neg","Neg",BG1144*HLOOKUP(BH$3,T_GDP[#All],2,FALSE))</f>
        <v>0</v>
      </c>
      <c r="BI1144" s="16">
        <f>IF(BH1144="Neg","Neg",BH1144*HLOOKUP(BI$3,T_GDP[#All],2,FALSE))</f>
        <v>0</v>
      </c>
      <c r="BJ1144" s="16">
        <f>IF(BI1144="Neg","Neg",BI1144*HLOOKUP(BJ$3,T_GDP[#All],2,FALSE))</f>
        <v>0</v>
      </c>
    </row>
    <row r="1145" spans="1:62" ht="13.9" customHeight="1" x14ac:dyDescent="0.25">
      <c r="A1145" s="47"/>
      <c r="B1145" s="6" t="s">
        <v>384</v>
      </c>
      <c r="C1145" s="52" t="s">
        <v>411</v>
      </c>
      <c r="D1145" s="6" t="s">
        <v>711</v>
      </c>
      <c r="E1145" s="49"/>
      <c r="F1145" s="49"/>
      <c r="G1145" s="49"/>
      <c r="H1145" s="49"/>
      <c r="I1145" s="49"/>
      <c r="J1145" s="49"/>
      <c r="K1145" s="49"/>
      <c r="L1145" s="49"/>
      <c r="M1145" s="49"/>
      <c r="N1145" s="50"/>
      <c r="O1145" s="50"/>
      <c r="P1145" s="50"/>
      <c r="Q1145" s="50"/>
      <c r="R1145" s="50"/>
      <c r="S1145" s="50"/>
      <c r="T1145" s="50"/>
      <c r="U1145" s="50"/>
      <c r="V1145" s="50"/>
      <c r="W1145" s="50"/>
      <c r="X1145" s="50"/>
      <c r="Y1145" s="50"/>
      <c r="Z1145" s="50"/>
      <c r="AA1145" s="50"/>
      <c r="AB1145" s="50"/>
      <c r="AC1145" s="50"/>
      <c r="AD1145" s="50"/>
      <c r="AE1145" s="50"/>
      <c r="AF1145" s="50"/>
      <c r="AG1145" s="50"/>
      <c r="AH1145" s="50"/>
      <c r="AI1145" s="50"/>
      <c r="AJ1145" s="50"/>
      <c r="AK1145" s="50"/>
      <c r="AL1145" s="50"/>
      <c r="AM1145" s="50"/>
      <c r="AN1145" s="50"/>
      <c r="AO1145" s="50"/>
      <c r="AP1145" s="50"/>
      <c r="AQ1145" s="50"/>
      <c r="AR1145" s="50"/>
      <c r="AS1145" s="50"/>
      <c r="AT1145" s="50"/>
      <c r="AU1145" s="50"/>
      <c r="AV1145" s="50"/>
      <c r="AW1145" s="50">
        <v>0</v>
      </c>
      <c r="AX1145" s="50">
        <v>-105</v>
      </c>
      <c r="AY1145" s="50">
        <v>-105</v>
      </c>
      <c r="AZ1145" s="50">
        <v>-105</v>
      </c>
      <c r="BA1145" s="50">
        <v>-105</v>
      </c>
      <c r="BB1145" s="50">
        <v>-105</v>
      </c>
      <c r="BC1145" s="16">
        <f>IF(BB1145="Neg","Neg",BB1145*HLOOKUP(BC$3,T_GDP[#All],2,FALSE))</f>
        <v>-97.396843546100499</v>
      </c>
      <c r="BD1145" s="16">
        <f>IF(BC1145="Neg","Neg",BC1145*HLOOKUP(BD$3,T_GDP[#All],2,FALSE))</f>
        <v>-109.34769494221408</v>
      </c>
      <c r="BE1145" s="16">
        <f>IF(BD1145="Neg","Neg",BD1145*HLOOKUP(BE$3,T_GDP[#All],2,FALSE))</f>
        <v>-116.56026019783739</v>
      </c>
      <c r="BF1145" s="16">
        <f>IF(BE1145="Neg","Neg",BE1145*HLOOKUP(BF$3,T_GDP[#All],2,FALSE))</f>
        <v>-118.65821782074781</v>
      </c>
      <c r="BG1145" s="16">
        <f>IF(BF1145="Neg","Neg",BF1145*HLOOKUP(BG$3,T_GDP[#All],2,FALSE))</f>
        <v>-122.6721310531634</v>
      </c>
      <c r="BH1145" s="16">
        <f>IF(BG1145="Neg","Neg",BG1145*HLOOKUP(BH$3,T_GDP[#All],2,FALSE))</f>
        <v>-126.65111704201476</v>
      </c>
      <c r="BI1145" s="16">
        <f>IF(BH1145="Neg","Neg",BH1145*HLOOKUP(BI$3,T_GDP[#All],2,FALSE))</f>
        <v>-131.47797454280496</v>
      </c>
      <c r="BJ1145" s="16">
        <f>IF(BI1145="Neg","Neg",BI1145*HLOOKUP(BJ$3,T_GDP[#All],2,FALSE))</f>
        <v>-136.64719655440524</v>
      </c>
    </row>
    <row r="1146" spans="1:62" ht="13.9" customHeight="1" x14ac:dyDescent="0.25">
      <c r="A1146" s="47"/>
      <c r="B1146" s="6" t="s">
        <v>384</v>
      </c>
      <c r="C1146" s="52" t="s">
        <v>411</v>
      </c>
      <c r="D1146" s="6" t="s">
        <v>2129</v>
      </c>
      <c r="E1146" s="49"/>
      <c r="F1146" s="49"/>
      <c r="G1146" s="49"/>
      <c r="H1146" s="49"/>
      <c r="I1146" s="49"/>
      <c r="J1146" s="49"/>
      <c r="K1146" s="49"/>
      <c r="L1146" s="49"/>
      <c r="M1146" s="49"/>
      <c r="N1146" s="50"/>
      <c r="O1146" s="50"/>
      <c r="P1146" s="50"/>
      <c r="Q1146" s="50"/>
      <c r="R1146" s="50"/>
      <c r="S1146" s="50"/>
      <c r="T1146" s="50"/>
      <c r="U1146" s="50"/>
      <c r="V1146" s="50"/>
      <c r="W1146" s="50"/>
      <c r="X1146" s="50"/>
      <c r="Y1146" s="50"/>
      <c r="Z1146" s="50"/>
      <c r="AA1146" s="50"/>
      <c r="AB1146" s="50"/>
      <c r="AC1146" s="50"/>
      <c r="AD1146" s="50"/>
      <c r="AE1146" s="50"/>
      <c r="AF1146" s="50"/>
      <c r="AG1146" s="50"/>
      <c r="AH1146" s="50"/>
      <c r="AI1146" s="50"/>
      <c r="AJ1146" s="50"/>
      <c r="AK1146" s="50"/>
      <c r="AL1146" s="50"/>
      <c r="AM1146" s="50"/>
      <c r="AN1146" s="50"/>
      <c r="AO1146" s="50"/>
      <c r="AP1146" s="50"/>
      <c r="AQ1146" s="50"/>
      <c r="AR1146" s="50"/>
      <c r="AS1146" s="50"/>
      <c r="AT1146" s="50"/>
      <c r="AU1146" s="50"/>
      <c r="AV1146" s="50"/>
      <c r="AW1146" s="50">
        <v>0</v>
      </c>
      <c r="AX1146" s="50">
        <v>0</v>
      </c>
      <c r="AY1146" s="50">
        <v>15</v>
      </c>
      <c r="AZ1146" s="50">
        <v>20</v>
      </c>
      <c r="BA1146" s="50">
        <v>20</v>
      </c>
      <c r="BB1146" s="50">
        <v>20</v>
      </c>
      <c r="BC1146" s="16">
        <f>IF(BB1146="Neg","Neg",BB1146*HLOOKUP(BC$3,T_GDP[#All],2,FALSE))</f>
        <v>18.551779723066762</v>
      </c>
      <c r="BD1146" s="16">
        <f>IF(BC1146="Neg","Neg",BC1146*HLOOKUP(BD$3,T_GDP[#All],2,FALSE))</f>
        <v>20.828132369945539</v>
      </c>
      <c r="BE1146" s="16">
        <f>IF(BD1146="Neg","Neg",BD1146*HLOOKUP(BE$3,T_GDP[#All],2,FALSE))</f>
        <v>22.201954323397601</v>
      </c>
      <c r="BF1146" s="16">
        <f>IF(BE1146="Neg","Neg",BE1146*HLOOKUP(BF$3,T_GDP[#All],2,FALSE))</f>
        <v>22.60156529919006</v>
      </c>
      <c r="BG1146" s="16">
        <f>IF(BF1146="Neg","Neg",BF1146*HLOOKUP(BG$3,T_GDP[#All],2,FALSE))</f>
        <v>23.366120200602555</v>
      </c>
      <c r="BH1146" s="16">
        <f>IF(BG1146="Neg","Neg",BG1146*HLOOKUP(BH$3,T_GDP[#All],2,FALSE))</f>
        <v>24.1240222937171</v>
      </c>
      <c r="BI1146" s="16">
        <f>IF(BH1146="Neg","Neg",BH1146*HLOOKUP(BI$3,T_GDP[#All],2,FALSE))</f>
        <v>25.043423722439041</v>
      </c>
      <c r="BJ1146" s="16">
        <f>IF(BI1146="Neg","Neg",BI1146*HLOOKUP(BJ$3,T_GDP[#All],2,FALSE))</f>
        <v>26.028037438934334</v>
      </c>
    </row>
    <row r="1147" spans="1:62" ht="13.9" customHeight="1" x14ac:dyDescent="0.25">
      <c r="A1147" s="53"/>
      <c r="B1147" s="6" t="s">
        <v>384</v>
      </c>
      <c r="C1147" s="52" t="s">
        <v>410</v>
      </c>
      <c r="D1147" s="51" t="s">
        <v>711</v>
      </c>
      <c r="E1147" s="49"/>
      <c r="F1147" s="49"/>
      <c r="G1147" s="49"/>
      <c r="H1147" s="49"/>
      <c r="I1147" s="49"/>
      <c r="J1147" s="49"/>
      <c r="K1147" s="49"/>
      <c r="L1147" s="49"/>
      <c r="M1147" s="49"/>
      <c r="N1147" s="50"/>
      <c r="O1147" s="50"/>
      <c r="P1147" s="50"/>
      <c r="Q1147" s="50"/>
      <c r="R1147" s="50"/>
      <c r="S1147" s="50"/>
      <c r="T1147" s="50"/>
      <c r="U1147" s="50"/>
      <c r="V1147" s="50"/>
      <c r="W1147" s="50"/>
      <c r="X1147" s="50"/>
      <c r="Y1147" s="50"/>
      <c r="Z1147" s="50"/>
      <c r="AA1147" s="50"/>
      <c r="AB1147" s="50"/>
      <c r="AC1147" s="50"/>
      <c r="AD1147" s="50"/>
      <c r="AE1147" s="50"/>
      <c r="AF1147" s="50"/>
      <c r="AG1147" s="50"/>
      <c r="AH1147" s="50"/>
      <c r="AI1147" s="50"/>
      <c r="AJ1147" s="50"/>
      <c r="AK1147" s="50"/>
      <c r="AL1147" s="50"/>
      <c r="AM1147" s="50"/>
      <c r="AN1147" s="50"/>
      <c r="AO1147" s="50"/>
      <c r="AP1147" s="50"/>
      <c r="AQ1147" s="50"/>
      <c r="AR1147" s="50"/>
      <c r="AS1147" s="50"/>
      <c r="AT1147" s="50"/>
      <c r="AU1147" s="50"/>
      <c r="AV1147" s="50"/>
      <c r="AW1147" s="50">
        <v>0</v>
      </c>
      <c r="AX1147" s="50">
        <v>-110</v>
      </c>
      <c r="AY1147" s="50">
        <v>0</v>
      </c>
      <c r="AZ1147" s="50">
        <v>0</v>
      </c>
      <c r="BA1147" s="50">
        <v>0</v>
      </c>
      <c r="BB1147" s="50">
        <v>0</v>
      </c>
      <c r="BC1147" s="16">
        <f>IF(BB1147="Neg","Neg",BB1147*HLOOKUP(BC$3,T_GDP[#All],2,FALSE))</f>
        <v>0</v>
      </c>
      <c r="BD1147" s="16">
        <f>IF(BC1147="Neg","Neg",BC1147*HLOOKUP(BD$3,T_GDP[#All],2,FALSE))</f>
        <v>0</v>
      </c>
      <c r="BE1147" s="16">
        <f>IF(BD1147="Neg","Neg",BD1147*HLOOKUP(BE$3,T_GDP[#All],2,FALSE))</f>
        <v>0</v>
      </c>
      <c r="BF1147" s="16">
        <f>IF(BE1147="Neg","Neg",BE1147*HLOOKUP(BF$3,T_GDP[#All],2,FALSE))</f>
        <v>0</v>
      </c>
      <c r="BG1147" s="16">
        <f>IF(BF1147="Neg","Neg",BF1147*HLOOKUP(BG$3,T_GDP[#All],2,FALSE))</f>
        <v>0</v>
      </c>
      <c r="BH1147" s="16">
        <f>IF(BG1147="Neg","Neg",BG1147*HLOOKUP(BH$3,T_GDP[#All],2,FALSE))</f>
        <v>0</v>
      </c>
      <c r="BI1147" s="16">
        <f>IF(BH1147="Neg","Neg",BH1147*HLOOKUP(BI$3,T_GDP[#All],2,FALSE))</f>
        <v>0</v>
      </c>
      <c r="BJ1147" s="16">
        <f>IF(BI1147="Neg","Neg",BI1147*HLOOKUP(BJ$3,T_GDP[#All],2,FALSE))</f>
        <v>0</v>
      </c>
    </row>
    <row r="1148" spans="1:62" ht="13.9" customHeight="1" x14ac:dyDescent="0.25">
      <c r="A1148" s="47"/>
      <c r="B1148" s="6" t="s">
        <v>384</v>
      </c>
      <c r="C1148" s="52" t="s">
        <v>1613</v>
      </c>
      <c r="D1148" s="51" t="s">
        <v>2129</v>
      </c>
      <c r="E1148" s="49"/>
      <c r="F1148" s="49"/>
      <c r="G1148" s="49"/>
      <c r="H1148" s="49"/>
      <c r="I1148" s="49"/>
      <c r="J1148" s="49"/>
      <c r="K1148" s="49"/>
      <c r="L1148" s="49"/>
      <c r="M1148" s="49"/>
      <c r="N1148" s="50"/>
      <c r="O1148" s="50"/>
      <c r="P1148" s="50"/>
      <c r="Q1148" s="50"/>
      <c r="R1148" s="50"/>
      <c r="S1148" s="50"/>
      <c r="T1148" s="50"/>
      <c r="U1148" s="50"/>
      <c r="V1148" s="50"/>
      <c r="W1148" s="50"/>
      <c r="X1148" s="50"/>
      <c r="Y1148" s="50"/>
      <c r="Z1148" s="50"/>
      <c r="AA1148" s="50"/>
      <c r="AB1148" s="50"/>
      <c r="AC1148" s="50"/>
      <c r="AD1148" s="50"/>
      <c r="AE1148" s="50"/>
      <c r="AF1148" s="50"/>
      <c r="AG1148" s="50"/>
      <c r="AH1148" s="50"/>
      <c r="AI1148" s="50"/>
      <c r="AJ1148" s="50"/>
      <c r="AK1148" s="50"/>
      <c r="AL1148" s="50"/>
      <c r="AM1148" s="50"/>
      <c r="AN1148" s="50"/>
      <c r="AO1148" s="50"/>
      <c r="AP1148" s="50"/>
      <c r="AQ1148" s="50"/>
      <c r="AR1148" s="50"/>
      <c r="AS1148" s="50"/>
      <c r="AT1148" s="50"/>
      <c r="AU1148" s="50"/>
      <c r="AV1148" s="50"/>
      <c r="AW1148" s="50">
        <v>0</v>
      </c>
      <c r="AX1148" s="50">
        <v>0</v>
      </c>
      <c r="AY1148" s="50">
        <v>20</v>
      </c>
      <c r="AZ1148" s="50">
        <v>5</v>
      </c>
      <c r="BA1148" s="50">
        <v>0</v>
      </c>
      <c r="BB1148" s="50">
        <v>0</v>
      </c>
      <c r="BC1148" s="16">
        <f>IF(BB1148="Neg","Neg",BB1148*HLOOKUP(BC$3,T_GDP[#All],2,FALSE))</f>
        <v>0</v>
      </c>
      <c r="BD1148" s="16">
        <f>IF(BC1148="Neg","Neg",BC1148*HLOOKUP(BD$3,T_GDP[#All],2,FALSE))</f>
        <v>0</v>
      </c>
      <c r="BE1148" s="16">
        <f>IF(BD1148="Neg","Neg",BD1148*HLOOKUP(BE$3,T_GDP[#All],2,FALSE))</f>
        <v>0</v>
      </c>
      <c r="BF1148" s="16">
        <f>IF(BE1148="Neg","Neg",BE1148*HLOOKUP(BF$3,T_GDP[#All],2,FALSE))</f>
        <v>0</v>
      </c>
      <c r="BG1148" s="16">
        <f>IF(BF1148="Neg","Neg",BF1148*HLOOKUP(BG$3,T_GDP[#All],2,FALSE))</f>
        <v>0</v>
      </c>
      <c r="BH1148" s="16">
        <f>IF(BG1148="Neg","Neg",BG1148*HLOOKUP(BH$3,T_GDP[#All],2,FALSE))</f>
        <v>0</v>
      </c>
      <c r="BI1148" s="16">
        <f>IF(BH1148="Neg","Neg",BH1148*HLOOKUP(BI$3,T_GDP[#All],2,FALSE))</f>
        <v>0</v>
      </c>
      <c r="BJ1148" s="16">
        <f>IF(BI1148="Neg","Neg",BI1148*HLOOKUP(BJ$3,T_GDP[#All],2,FALSE))</f>
        <v>0</v>
      </c>
    </row>
    <row r="1149" spans="1:62" ht="13.9" customHeight="1" x14ac:dyDescent="0.25">
      <c r="A1149" s="47"/>
      <c r="B1149" s="6" t="s">
        <v>384</v>
      </c>
      <c r="C1149" s="52" t="s">
        <v>409</v>
      </c>
      <c r="D1149" s="6" t="s">
        <v>711</v>
      </c>
      <c r="E1149" s="49"/>
      <c r="F1149" s="49"/>
      <c r="G1149" s="49"/>
      <c r="H1149" s="49"/>
      <c r="I1149" s="49"/>
      <c r="J1149" s="49"/>
      <c r="K1149" s="49"/>
      <c r="L1149" s="49"/>
      <c r="M1149" s="49"/>
      <c r="N1149" s="50"/>
      <c r="O1149" s="50"/>
      <c r="P1149" s="50"/>
      <c r="Q1149" s="50"/>
      <c r="R1149" s="50"/>
      <c r="S1149" s="50"/>
      <c r="T1149" s="50"/>
      <c r="U1149" s="50"/>
      <c r="V1149" s="50"/>
      <c r="W1149" s="50"/>
      <c r="X1149" s="50"/>
      <c r="Y1149" s="50"/>
      <c r="Z1149" s="50"/>
      <c r="AA1149" s="50"/>
      <c r="AB1149" s="50"/>
      <c r="AC1149" s="50"/>
      <c r="AD1149" s="50"/>
      <c r="AE1149" s="50"/>
      <c r="AF1149" s="50"/>
      <c r="AG1149" s="50"/>
      <c r="AH1149" s="50"/>
      <c r="AI1149" s="50"/>
      <c r="AJ1149" s="50"/>
      <c r="AK1149" s="50"/>
      <c r="AL1149" s="50"/>
      <c r="AM1149" s="50"/>
      <c r="AN1149" s="50"/>
      <c r="AO1149" s="50"/>
      <c r="AP1149" s="50"/>
      <c r="AQ1149" s="50"/>
      <c r="AR1149" s="50"/>
      <c r="AS1149" s="50"/>
      <c r="AT1149" s="50"/>
      <c r="AU1149" s="50"/>
      <c r="AV1149" s="50"/>
      <c r="AW1149" s="50">
        <v>0</v>
      </c>
      <c r="AX1149" s="50">
        <v>-10</v>
      </c>
      <c r="AY1149" s="50">
        <v>-5</v>
      </c>
      <c r="AZ1149" s="50">
        <v>0</v>
      </c>
      <c r="BA1149" s="50">
        <v>0</v>
      </c>
      <c r="BB1149" s="50">
        <v>0</v>
      </c>
      <c r="BC1149" s="16">
        <f>IF(BB1149="Neg","Neg",BB1149*HLOOKUP(BC$3,T_GDP[#All],2,FALSE))</f>
        <v>0</v>
      </c>
      <c r="BD1149" s="16">
        <f>IF(BC1149="Neg","Neg",BC1149*HLOOKUP(BD$3,T_GDP[#All],2,FALSE))</f>
        <v>0</v>
      </c>
      <c r="BE1149" s="16">
        <f>IF(BD1149="Neg","Neg",BD1149*HLOOKUP(BE$3,T_GDP[#All],2,FALSE))</f>
        <v>0</v>
      </c>
      <c r="BF1149" s="16">
        <f>IF(BE1149="Neg","Neg",BE1149*HLOOKUP(BF$3,T_GDP[#All],2,FALSE))</f>
        <v>0</v>
      </c>
      <c r="BG1149" s="16">
        <f>IF(BF1149="Neg","Neg",BF1149*HLOOKUP(BG$3,T_GDP[#All],2,FALSE))</f>
        <v>0</v>
      </c>
      <c r="BH1149" s="16">
        <f>IF(BG1149="Neg","Neg",BG1149*HLOOKUP(BH$3,T_GDP[#All],2,FALSE))</f>
        <v>0</v>
      </c>
      <c r="BI1149" s="16">
        <f>IF(BH1149="Neg","Neg",BH1149*HLOOKUP(BI$3,T_GDP[#All],2,FALSE))</f>
        <v>0</v>
      </c>
      <c r="BJ1149" s="16">
        <f>IF(BI1149="Neg","Neg",BI1149*HLOOKUP(BJ$3,T_GDP[#All],2,FALSE))</f>
        <v>0</v>
      </c>
    </row>
    <row r="1150" spans="1:62" ht="13.9" customHeight="1" x14ac:dyDescent="0.25">
      <c r="A1150" s="47"/>
      <c r="B1150" s="6" t="s">
        <v>384</v>
      </c>
      <c r="C1150" s="52" t="s">
        <v>1614</v>
      </c>
      <c r="D1150" s="51" t="s">
        <v>728</v>
      </c>
      <c r="E1150" s="49"/>
      <c r="F1150" s="49"/>
      <c r="G1150" s="49"/>
      <c r="H1150" s="49"/>
      <c r="I1150" s="49"/>
      <c r="J1150" s="49"/>
      <c r="K1150" s="49"/>
      <c r="L1150" s="49"/>
      <c r="M1150" s="49"/>
      <c r="N1150" s="50"/>
      <c r="O1150" s="50"/>
      <c r="P1150" s="50"/>
      <c r="Q1150" s="50"/>
      <c r="R1150" s="50"/>
      <c r="S1150" s="50"/>
      <c r="T1150" s="50"/>
      <c r="U1150" s="50"/>
      <c r="V1150" s="50"/>
      <c r="W1150" s="50"/>
      <c r="X1150" s="50"/>
      <c r="Y1150" s="50"/>
      <c r="Z1150" s="50"/>
      <c r="AA1150" s="50"/>
      <c r="AB1150" s="50"/>
      <c r="AC1150" s="50"/>
      <c r="AD1150" s="50"/>
      <c r="AE1150" s="50"/>
      <c r="AF1150" s="50"/>
      <c r="AG1150" s="50"/>
      <c r="AH1150" s="50"/>
      <c r="AI1150" s="50"/>
      <c r="AJ1150" s="50"/>
      <c r="AK1150" s="50"/>
      <c r="AL1150" s="50"/>
      <c r="AM1150" s="50"/>
      <c r="AN1150" s="50"/>
      <c r="AO1150" s="50"/>
      <c r="AP1150" s="50"/>
      <c r="AQ1150" s="50"/>
      <c r="AR1150" s="50"/>
      <c r="AS1150" s="50"/>
      <c r="AT1150" s="50"/>
      <c r="AU1150" s="50"/>
      <c r="AV1150" s="50"/>
      <c r="AW1150" s="50">
        <v>0</v>
      </c>
      <c r="AX1150" s="50">
        <v>-10</v>
      </c>
      <c r="AY1150" s="50">
        <v>-10</v>
      </c>
      <c r="AZ1150" s="50">
        <v>-10</v>
      </c>
      <c r="BA1150" s="50">
        <v>-10</v>
      </c>
      <c r="BB1150" s="50">
        <v>-10</v>
      </c>
      <c r="BC1150" s="16">
        <f>IF(BB1150="Neg","Neg",BB1150*HLOOKUP(BC$3,T_GDP[#All],2,FALSE))</f>
        <v>-9.2758898615333809</v>
      </c>
      <c r="BD1150" s="16">
        <f>IF(BC1150="Neg","Neg",BC1150*HLOOKUP(BD$3,T_GDP[#All],2,FALSE))</f>
        <v>-10.41406618497277</v>
      </c>
      <c r="BE1150" s="16">
        <f>IF(BD1150="Neg","Neg",BD1150*HLOOKUP(BE$3,T_GDP[#All],2,FALSE))</f>
        <v>-11.1009771616988</v>
      </c>
      <c r="BF1150" s="16">
        <f>IF(BE1150="Neg","Neg",BE1150*HLOOKUP(BF$3,T_GDP[#All],2,FALSE))</f>
        <v>-11.30078264959503</v>
      </c>
      <c r="BG1150" s="16">
        <f>IF(BF1150="Neg","Neg",BF1150*HLOOKUP(BG$3,T_GDP[#All],2,FALSE))</f>
        <v>-11.683060100301278</v>
      </c>
      <c r="BH1150" s="16">
        <f>IF(BG1150="Neg","Neg",BG1150*HLOOKUP(BH$3,T_GDP[#All],2,FALSE))</f>
        <v>-12.06201114685855</v>
      </c>
      <c r="BI1150" s="16">
        <f>IF(BH1150="Neg","Neg",BH1150*HLOOKUP(BI$3,T_GDP[#All],2,FALSE))</f>
        <v>-12.52171186121952</v>
      </c>
      <c r="BJ1150" s="16">
        <f>IF(BI1150="Neg","Neg",BI1150*HLOOKUP(BJ$3,T_GDP[#All],2,FALSE))</f>
        <v>-13.014018719467167</v>
      </c>
    </row>
    <row r="1151" spans="1:62" ht="13.9" customHeight="1" x14ac:dyDescent="0.25">
      <c r="A1151" s="47"/>
      <c r="B1151" s="6" t="s">
        <v>384</v>
      </c>
      <c r="C1151" s="52" t="s">
        <v>1615</v>
      </c>
      <c r="D1151" s="51" t="s">
        <v>716</v>
      </c>
      <c r="E1151" s="49"/>
      <c r="F1151" s="49"/>
      <c r="G1151" s="49"/>
      <c r="H1151" s="49"/>
      <c r="I1151" s="49"/>
      <c r="J1151" s="49"/>
      <c r="K1151" s="49"/>
      <c r="L1151" s="49"/>
      <c r="M1151" s="49"/>
      <c r="N1151" s="50"/>
      <c r="O1151" s="50"/>
      <c r="P1151" s="50"/>
      <c r="Q1151" s="50"/>
      <c r="R1151" s="50"/>
      <c r="S1151" s="50"/>
      <c r="T1151" s="50"/>
      <c r="U1151" s="50"/>
      <c r="V1151" s="50"/>
      <c r="W1151" s="50"/>
      <c r="X1151" s="50"/>
      <c r="Y1151" s="50"/>
      <c r="Z1151" s="50"/>
      <c r="AA1151" s="50"/>
      <c r="AB1151" s="50"/>
      <c r="AC1151" s="50"/>
      <c r="AD1151" s="50"/>
      <c r="AE1151" s="50"/>
      <c r="AF1151" s="50"/>
      <c r="AG1151" s="50"/>
      <c r="AH1151" s="50"/>
      <c r="AI1151" s="50"/>
      <c r="AJ1151" s="50"/>
      <c r="AK1151" s="50"/>
      <c r="AL1151" s="50"/>
      <c r="AM1151" s="50"/>
      <c r="AN1151" s="50"/>
      <c r="AO1151" s="50"/>
      <c r="AP1151" s="50"/>
      <c r="AQ1151" s="50"/>
      <c r="AR1151" s="50"/>
      <c r="AS1151" s="50"/>
      <c r="AT1151" s="50"/>
      <c r="AU1151" s="50"/>
      <c r="AV1151" s="50"/>
      <c r="AW1151" s="50">
        <v>0</v>
      </c>
      <c r="AX1151" s="50">
        <v>0</v>
      </c>
      <c r="AY1151" s="50">
        <v>-5</v>
      </c>
      <c r="AZ1151" s="50">
        <v>-5</v>
      </c>
      <c r="BA1151" s="50">
        <v>0</v>
      </c>
      <c r="BB1151" s="50">
        <v>-5</v>
      </c>
      <c r="BC1151" s="16">
        <f>IF(BB1151="Neg","Neg",BB1151*HLOOKUP(BC$3,T_GDP[#All],2,FALSE))</f>
        <v>-4.6379449307666905</v>
      </c>
      <c r="BD1151" s="16">
        <f>IF(BC1151="Neg","Neg",BC1151*HLOOKUP(BD$3,T_GDP[#All],2,FALSE))</f>
        <v>-5.2070330924863848</v>
      </c>
      <c r="BE1151" s="16">
        <f>IF(BD1151="Neg","Neg",BD1151*HLOOKUP(BE$3,T_GDP[#All],2,FALSE))</f>
        <v>-5.5504885808494002</v>
      </c>
      <c r="BF1151" s="16">
        <f>IF(BE1151="Neg","Neg",BE1151*HLOOKUP(BF$3,T_GDP[#All],2,FALSE))</f>
        <v>-5.650391324797515</v>
      </c>
      <c r="BG1151" s="16">
        <f>IF(BF1151="Neg","Neg",BF1151*HLOOKUP(BG$3,T_GDP[#All],2,FALSE))</f>
        <v>-5.8415300501506389</v>
      </c>
      <c r="BH1151" s="16">
        <f>IF(BG1151="Neg","Neg",BG1151*HLOOKUP(BH$3,T_GDP[#All],2,FALSE))</f>
        <v>-6.0310055734292751</v>
      </c>
      <c r="BI1151" s="16">
        <f>IF(BH1151="Neg","Neg",BH1151*HLOOKUP(BI$3,T_GDP[#All],2,FALSE))</f>
        <v>-6.2608559306097602</v>
      </c>
      <c r="BJ1151" s="16">
        <f>IF(BI1151="Neg","Neg",BI1151*HLOOKUP(BJ$3,T_GDP[#All],2,FALSE))</f>
        <v>-6.5070093597335834</v>
      </c>
    </row>
    <row r="1152" spans="1:62" ht="13.9" customHeight="1" x14ac:dyDescent="0.25">
      <c r="A1152" s="47"/>
      <c r="B1152" s="6" t="s">
        <v>384</v>
      </c>
      <c r="C1152" s="52" t="s">
        <v>1616</v>
      </c>
      <c r="D1152" s="51" t="s">
        <v>716</v>
      </c>
      <c r="E1152" s="49"/>
      <c r="F1152" s="49"/>
      <c r="G1152" s="49"/>
      <c r="H1152" s="49"/>
      <c r="I1152" s="49"/>
      <c r="J1152" s="49"/>
      <c r="K1152" s="49"/>
      <c r="L1152" s="49"/>
      <c r="M1152" s="49"/>
      <c r="N1152" s="50"/>
      <c r="O1152" s="50"/>
      <c r="P1152" s="50"/>
      <c r="Q1152" s="50"/>
      <c r="R1152" s="50"/>
      <c r="S1152" s="50"/>
      <c r="T1152" s="50"/>
      <c r="U1152" s="50"/>
      <c r="V1152" s="50"/>
      <c r="W1152" s="50"/>
      <c r="X1152" s="50"/>
      <c r="Y1152" s="50"/>
      <c r="Z1152" s="50"/>
      <c r="AA1152" s="50"/>
      <c r="AB1152" s="50"/>
      <c r="AC1152" s="50"/>
      <c r="AD1152" s="50"/>
      <c r="AE1152" s="50"/>
      <c r="AF1152" s="50"/>
      <c r="AG1152" s="50"/>
      <c r="AH1152" s="50"/>
      <c r="AI1152" s="50"/>
      <c r="AJ1152" s="50"/>
      <c r="AK1152" s="50"/>
      <c r="AL1152" s="50"/>
      <c r="AM1152" s="50"/>
      <c r="AN1152" s="50"/>
      <c r="AO1152" s="50"/>
      <c r="AP1152" s="50"/>
      <c r="AQ1152" s="50"/>
      <c r="AR1152" s="50"/>
      <c r="AS1152" s="50"/>
      <c r="AT1152" s="50"/>
      <c r="AU1152" s="50"/>
      <c r="AV1152" s="50"/>
      <c r="AW1152" s="50">
        <v>0</v>
      </c>
      <c r="AX1152" s="50">
        <v>0</v>
      </c>
      <c r="AY1152" s="50">
        <v>0</v>
      </c>
      <c r="AZ1152" s="50">
        <v>-5</v>
      </c>
      <c r="BA1152" s="50">
        <v>-5</v>
      </c>
      <c r="BB1152" s="50">
        <v>-5</v>
      </c>
      <c r="BC1152" s="16">
        <f>IF(BB1152="Neg","Neg",BB1152*HLOOKUP(BC$3,T_GDP[#All],2,FALSE))</f>
        <v>-4.6379449307666905</v>
      </c>
      <c r="BD1152" s="16">
        <f>IF(BC1152="Neg","Neg",BC1152*HLOOKUP(BD$3,T_GDP[#All],2,FALSE))</f>
        <v>-5.2070330924863848</v>
      </c>
      <c r="BE1152" s="16">
        <f>IF(BD1152="Neg","Neg",BD1152*HLOOKUP(BE$3,T_GDP[#All],2,FALSE))</f>
        <v>-5.5504885808494002</v>
      </c>
      <c r="BF1152" s="16">
        <f>IF(BE1152="Neg","Neg",BE1152*HLOOKUP(BF$3,T_GDP[#All],2,FALSE))</f>
        <v>-5.650391324797515</v>
      </c>
      <c r="BG1152" s="16">
        <f>IF(BF1152="Neg","Neg",BF1152*HLOOKUP(BG$3,T_GDP[#All],2,FALSE))</f>
        <v>-5.8415300501506389</v>
      </c>
      <c r="BH1152" s="16">
        <f>IF(BG1152="Neg","Neg",BG1152*HLOOKUP(BH$3,T_GDP[#All],2,FALSE))</f>
        <v>-6.0310055734292751</v>
      </c>
      <c r="BI1152" s="16">
        <f>IF(BH1152="Neg","Neg",BH1152*HLOOKUP(BI$3,T_GDP[#All],2,FALSE))</f>
        <v>-6.2608559306097602</v>
      </c>
      <c r="BJ1152" s="16">
        <f>IF(BI1152="Neg","Neg",BI1152*HLOOKUP(BJ$3,T_GDP[#All],2,FALSE))</f>
        <v>-6.5070093597335834</v>
      </c>
    </row>
    <row r="1153" spans="1:62" ht="13.9" customHeight="1" x14ac:dyDescent="0.25">
      <c r="A1153" s="47"/>
      <c r="B1153" s="6" t="s">
        <v>384</v>
      </c>
      <c r="C1153" s="52" t="s">
        <v>1616</v>
      </c>
      <c r="D1153" s="51" t="s">
        <v>725</v>
      </c>
      <c r="E1153" s="49"/>
      <c r="F1153" s="49"/>
      <c r="G1153" s="49"/>
      <c r="H1153" s="49"/>
      <c r="I1153" s="49"/>
      <c r="J1153" s="49"/>
      <c r="K1153" s="49"/>
      <c r="L1153" s="49"/>
      <c r="M1153" s="49"/>
      <c r="N1153" s="50"/>
      <c r="O1153" s="50"/>
      <c r="P1153" s="50"/>
      <c r="Q1153" s="50"/>
      <c r="R1153" s="50"/>
      <c r="S1153" s="50"/>
      <c r="T1153" s="50"/>
      <c r="U1153" s="50"/>
      <c r="V1153" s="50"/>
      <c r="W1153" s="50"/>
      <c r="X1153" s="50"/>
      <c r="Y1153" s="50"/>
      <c r="Z1153" s="50"/>
      <c r="AA1153" s="50"/>
      <c r="AB1153" s="50"/>
      <c r="AC1153" s="50"/>
      <c r="AD1153" s="50"/>
      <c r="AE1153" s="50"/>
      <c r="AF1153" s="50"/>
      <c r="AG1153" s="50"/>
      <c r="AH1153" s="50"/>
      <c r="AI1153" s="50"/>
      <c r="AJ1153" s="50"/>
      <c r="AK1153" s="50"/>
      <c r="AL1153" s="50"/>
      <c r="AM1153" s="50"/>
      <c r="AN1153" s="50"/>
      <c r="AO1153" s="50"/>
      <c r="AP1153" s="50"/>
      <c r="AQ1153" s="50"/>
      <c r="AR1153" s="50"/>
      <c r="AS1153" s="50"/>
      <c r="AT1153" s="50"/>
      <c r="AU1153" s="50"/>
      <c r="AV1153" s="50"/>
      <c r="AW1153" s="50">
        <v>0</v>
      </c>
      <c r="AX1153" s="50">
        <v>0</v>
      </c>
      <c r="AY1153" s="50">
        <v>-10</v>
      </c>
      <c r="AZ1153" s="50">
        <v>-10</v>
      </c>
      <c r="BA1153" s="50">
        <v>-15</v>
      </c>
      <c r="BB1153" s="50">
        <v>-20</v>
      </c>
      <c r="BC1153" s="16">
        <f>IF(BB1153="Neg","Neg",BB1153*HLOOKUP(BC$3,T_GDP[#All],2,FALSE))</f>
        <v>-18.551779723066762</v>
      </c>
      <c r="BD1153" s="16">
        <f>IF(BC1153="Neg","Neg",BC1153*HLOOKUP(BD$3,T_GDP[#All],2,FALSE))</f>
        <v>-20.828132369945539</v>
      </c>
      <c r="BE1153" s="16">
        <f>IF(BD1153="Neg","Neg",BD1153*HLOOKUP(BE$3,T_GDP[#All],2,FALSE))</f>
        <v>-22.201954323397601</v>
      </c>
      <c r="BF1153" s="16">
        <f>IF(BE1153="Neg","Neg",BE1153*HLOOKUP(BF$3,T_GDP[#All],2,FALSE))</f>
        <v>-22.60156529919006</v>
      </c>
      <c r="BG1153" s="16">
        <f>IF(BF1153="Neg","Neg",BF1153*HLOOKUP(BG$3,T_GDP[#All],2,FALSE))</f>
        <v>-23.366120200602555</v>
      </c>
      <c r="BH1153" s="16">
        <f>IF(BG1153="Neg","Neg",BG1153*HLOOKUP(BH$3,T_GDP[#All],2,FALSE))</f>
        <v>-24.1240222937171</v>
      </c>
      <c r="BI1153" s="16">
        <f>IF(BH1153="Neg","Neg",BH1153*HLOOKUP(BI$3,T_GDP[#All],2,FALSE))</f>
        <v>-25.043423722439041</v>
      </c>
      <c r="BJ1153" s="16">
        <f>IF(BI1153="Neg","Neg",BI1153*HLOOKUP(BJ$3,T_GDP[#All],2,FALSE))</f>
        <v>-26.028037438934334</v>
      </c>
    </row>
    <row r="1154" spans="1:62" ht="13.9" customHeight="1" x14ac:dyDescent="0.25">
      <c r="A1154" s="47"/>
      <c r="B1154" s="6" t="s">
        <v>384</v>
      </c>
      <c r="C1154" s="52" t="s">
        <v>1617</v>
      </c>
      <c r="D1154" s="6" t="s">
        <v>725</v>
      </c>
      <c r="E1154" s="49"/>
      <c r="F1154" s="49"/>
      <c r="G1154" s="49"/>
      <c r="H1154" s="49"/>
      <c r="I1154" s="49"/>
      <c r="J1154" s="49"/>
      <c r="K1154" s="49"/>
      <c r="L1154" s="49"/>
      <c r="M1154" s="49"/>
      <c r="N1154" s="50"/>
      <c r="O1154" s="50"/>
      <c r="P1154" s="50"/>
      <c r="Q1154" s="50"/>
      <c r="R1154" s="50"/>
      <c r="S1154" s="50"/>
      <c r="T1154" s="50"/>
      <c r="U1154" s="50"/>
      <c r="V1154" s="50"/>
      <c r="W1154" s="50"/>
      <c r="X1154" s="50"/>
      <c r="Y1154" s="50"/>
      <c r="Z1154" s="50"/>
      <c r="AA1154" s="50"/>
      <c r="AB1154" s="50"/>
      <c r="AC1154" s="50"/>
      <c r="AD1154" s="50"/>
      <c r="AE1154" s="50"/>
      <c r="AF1154" s="50"/>
      <c r="AG1154" s="50"/>
      <c r="AH1154" s="50"/>
      <c r="AI1154" s="50"/>
      <c r="AJ1154" s="50"/>
      <c r="AK1154" s="50"/>
      <c r="AL1154" s="50"/>
      <c r="AM1154" s="50"/>
      <c r="AN1154" s="50"/>
      <c r="AO1154" s="50"/>
      <c r="AP1154" s="50"/>
      <c r="AQ1154" s="50"/>
      <c r="AR1154" s="50"/>
      <c r="AS1154" s="50"/>
      <c r="AT1154" s="50"/>
      <c r="AU1154" s="50"/>
      <c r="AV1154" s="50"/>
      <c r="AW1154" s="50">
        <v>0</v>
      </c>
      <c r="AX1154" s="50">
        <v>0</v>
      </c>
      <c r="AY1154" s="50">
        <v>-10</v>
      </c>
      <c r="AZ1154" s="50">
        <v>-15</v>
      </c>
      <c r="BA1154" s="50">
        <v>-20</v>
      </c>
      <c r="BB1154" s="50">
        <v>-25</v>
      </c>
      <c r="BC1154" s="16">
        <f>IF(BB1154="Neg","Neg",BB1154*HLOOKUP(BC$3,T_GDP[#All],2,FALSE))</f>
        <v>-23.189724653833451</v>
      </c>
      <c r="BD1154" s="16">
        <f>IF(BC1154="Neg","Neg",BC1154*HLOOKUP(BD$3,T_GDP[#All],2,FALSE))</f>
        <v>-26.035165462431923</v>
      </c>
      <c r="BE1154" s="16">
        <f>IF(BD1154="Neg","Neg",BD1154*HLOOKUP(BE$3,T_GDP[#All],2,FALSE))</f>
        <v>-27.752442904247001</v>
      </c>
      <c r="BF1154" s="16">
        <f>IF(BE1154="Neg","Neg",BE1154*HLOOKUP(BF$3,T_GDP[#All],2,FALSE))</f>
        <v>-28.251956623987574</v>
      </c>
      <c r="BG1154" s="16">
        <f>IF(BF1154="Neg","Neg",BF1154*HLOOKUP(BG$3,T_GDP[#All],2,FALSE))</f>
        <v>-29.207650250753193</v>
      </c>
      <c r="BH1154" s="16">
        <f>IF(BG1154="Neg","Neg",BG1154*HLOOKUP(BH$3,T_GDP[#All],2,FALSE))</f>
        <v>-30.155027867146377</v>
      </c>
      <c r="BI1154" s="16">
        <f>IF(BH1154="Neg","Neg",BH1154*HLOOKUP(BI$3,T_GDP[#All],2,FALSE))</f>
        <v>-31.304279653048805</v>
      </c>
      <c r="BJ1154" s="16">
        <f>IF(BI1154="Neg","Neg",BI1154*HLOOKUP(BJ$3,T_GDP[#All],2,FALSE))</f>
        <v>-32.535046798667921</v>
      </c>
    </row>
    <row r="1155" spans="1:62" ht="13.9" customHeight="1" x14ac:dyDescent="0.25">
      <c r="A1155" s="53"/>
      <c r="B1155" s="6" t="s">
        <v>384</v>
      </c>
      <c r="C1155" s="52" t="s">
        <v>1618</v>
      </c>
      <c r="D1155" s="51" t="s">
        <v>730</v>
      </c>
      <c r="E1155" s="49"/>
      <c r="F1155" s="49"/>
      <c r="G1155" s="49"/>
      <c r="H1155" s="49"/>
      <c r="I1155" s="49"/>
      <c r="J1155" s="49"/>
      <c r="K1155" s="49"/>
      <c r="L1155" s="49"/>
      <c r="M1155" s="49"/>
      <c r="N1155" s="50"/>
      <c r="O1155" s="50"/>
      <c r="P1155" s="50"/>
      <c r="Q1155" s="50"/>
      <c r="R1155" s="50"/>
      <c r="S1155" s="50"/>
      <c r="T1155" s="50"/>
      <c r="U1155" s="50"/>
      <c r="V1155" s="50"/>
      <c r="W1155" s="50"/>
      <c r="X1155" s="50"/>
      <c r="Y1155" s="50"/>
      <c r="Z1155" s="50"/>
      <c r="AA1155" s="50"/>
      <c r="AB1155" s="50"/>
      <c r="AC1155" s="50"/>
      <c r="AD1155" s="50"/>
      <c r="AE1155" s="50"/>
      <c r="AF1155" s="50"/>
      <c r="AG1155" s="50"/>
      <c r="AH1155" s="50"/>
      <c r="AI1155" s="50"/>
      <c r="AJ1155" s="50"/>
      <c r="AK1155" s="50"/>
      <c r="AL1155" s="50"/>
      <c r="AM1155" s="50"/>
      <c r="AN1155" s="50"/>
      <c r="AO1155" s="50"/>
      <c r="AP1155" s="50"/>
      <c r="AQ1155" s="50"/>
      <c r="AR1155" s="50"/>
      <c r="AS1155" s="50"/>
      <c r="AT1155" s="50"/>
      <c r="AU1155" s="50"/>
      <c r="AV1155" s="50"/>
      <c r="AW1155" s="50">
        <v>0</v>
      </c>
      <c r="AX1155" s="50">
        <v>-55</v>
      </c>
      <c r="AY1155" s="50">
        <v>-60</v>
      </c>
      <c r="AZ1155" s="50">
        <v>-50</v>
      </c>
      <c r="BA1155" s="50">
        <v>-65</v>
      </c>
      <c r="BB1155" s="50">
        <v>-60</v>
      </c>
      <c r="BC1155" s="16">
        <f>IF(BB1155="Neg","Neg",BB1155*HLOOKUP(BC$3,T_GDP[#All],2,FALSE))</f>
        <v>-55.655339169200282</v>
      </c>
      <c r="BD1155" s="16">
        <f>IF(BC1155="Neg","Neg",BC1155*HLOOKUP(BD$3,T_GDP[#All],2,FALSE))</f>
        <v>-62.484397109836614</v>
      </c>
      <c r="BE1155" s="16">
        <f>IF(BD1155="Neg","Neg",BD1155*HLOOKUP(BE$3,T_GDP[#All],2,FALSE))</f>
        <v>-66.605862970192803</v>
      </c>
      <c r="BF1155" s="16">
        <f>IF(BE1155="Neg","Neg",BE1155*HLOOKUP(BF$3,T_GDP[#All],2,FALSE))</f>
        <v>-67.804695897570184</v>
      </c>
      <c r="BG1155" s="16">
        <f>IF(BF1155="Neg","Neg",BF1155*HLOOKUP(BG$3,T_GDP[#All],2,FALSE))</f>
        <v>-70.09836060180767</v>
      </c>
      <c r="BH1155" s="16">
        <f>IF(BG1155="Neg","Neg",BG1155*HLOOKUP(BH$3,T_GDP[#All],2,FALSE))</f>
        <v>-72.372066881151312</v>
      </c>
      <c r="BI1155" s="16">
        <f>IF(BH1155="Neg","Neg",BH1155*HLOOKUP(BI$3,T_GDP[#All],2,FALSE))</f>
        <v>-75.130271167317133</v>
      </c>
      <c r="BJ1155" s="16">
        <f>IF(BI1155="Neg","Neg",BI1155*HLOOKUP(BJ$3,T_GDP[#All],2,FALSE))</f>
        <v>-78.084112316803015</v>
      </c>
    </row>
    <row r="1156" spans="1:62" ht="13.9" customHeight="1" x14ac:dyDescent="0.25">
      <c r="A1156" s="53"/>
      <c r="B1156" s="6" t="s">
        <v>384</v>
      </c>
      <c r="C1156" s="54" t="s">
        <v>402</v>
      </c>
      <c r="D1156" s="55" t="s">
        <v>730</v>
      </c>
      <c r="E1156" s="56"/>
      <c r="F1156" s="56"/>
      <c r="G1156" s="56"/>
      <c r="H1156" s="56"/>
      <c r="I1156" s="56"/>
      <c r="J1156" s="56"/>
      <c r="K1156" s="56"/>
      <c r="L1156" s="56"/>
      <c r="M1156" s="56"/>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57"/>
      <c r="AJ1156" s="57"/>
      <c r="AK1156" s="57"/>
      <c r="AL1156" s="57"/>
      <c r="AM1156" s="57"/>
      <c r="AN1156" s="57"/>
      <c r="AO1156" s="57"/>
      <c r="AP1156" s="57"/>
      <c r="AQ1156" s="57"/>
      <c r="AR1156" s="57"/>
      <c r="AS1156" s="57"/>
      <c r="AT1156" s="57"/>
      <c r="AU1156" s="57"/>
      <c r="AV1156" s="57"/>
      <c r="AW1156" s="13">
        <v>0</v>
      </c>
      <c r="AX1156" s="13">
        <v>0</v>
      </c>
      <c r="AY1156" s="13">
        <v>-15</v>
      </c>
      <c r="AZ1156" s="13">
        <v>-15</v>
      </c>
      <c r="BA1156" s="13">
        <v>-10</v>
      </c>
      <c r="BB1156" s="13">
        <v>-95</v>
      </c>
      <c r="BC1156" s="16">
        <f>IF(BB1156="Neg","Neg",BB1156*HLOOKUP(BC$3,T_GDP[#All],2,FALSE))</f>
        <v>-88.120953684567112</v>
      </c>
      <c r="BD1156" s="16">
        <f>IF(BC1156="Neg","Neg",BC1156*HLOOKUP(BD$3,T_GDP[#All],2,FALSE))</f>
        <v>-98.933628757241308</v>
      </c>
      <c r="BE1156" s="16">
        <f>IF(BD1156="Neg","Neg",BD1156*HLOOKUP(BE$3,T_GDP[#All],2,FALSE))</f>
        <v>-105.4592830361386</v>
      </c>
      <c r="BF1156" s="16">
        <f>IF(BE1156="Neg","Neg",BE1156*HLOOKUP(BF$3,T_GDP[#All],2,FALSE))</f>
        <v>-107.35743517115277</v>
      </c>
      <c r="BG1156" s="16">
        <f>IF(BF1156="Neg","Neg",BF1156*HLOOKUP(BG$3,T_GDP[#All],2,FALSE))</f>
        <v>-110.98907095286212</v>
      </c>
      <c r="BH1156" s="16">
        <f>IF(BG1156="Neg","Neg",BG1156*HLOOKUP(BH$3,T_GDP[#All],2,FALSE))</f>
        <v>-114.58910589515622</v>
      </c>
      <c r="BI1156" s="16">
        <f>IF(BH1156="Neg","Neg",BH1156*HLOOKUP(BI$3,T_GDP[#All],2,FALSE))</f>
        <v>-118.95626268158544</v>
      </c>
      <c r="BJ1156" s="16">
        <f>IF(BI1156="Neg","Neg",BI1156*HLOOKUP(BJ$3,T_GDP[#All],2,FALSE))</f>
        <v>-123.6331778349381</v>
      </c>
    </row>
    <row r="1157" spans="1:62" ht="13.9" customHeight="1" x14ac:dyDescent="0.25">
      <c r="A1157" s="47"/>
      <c r="B1157" s="6" t="s">
        <v>384</v>
      </c>
      <c r="C1157" s="52" t="s">
        <v>1619</v>
      </c>
      <c r="D1157" s="51" t="s">
        <v>2129</v>
      </c>
      <c r="E1157" s="49"/>
      <c r="F1157" s="49"/>
      <c r="G1157" s="49"/>
      <c r="H1157" s="49"/>
      <c r="I1157" s="49"/>
      <c r="J1157" s="49"/>
      <c r="K1157" s="49"/>
      <c r="L1157" s="49"/>
      <c r="M1157" s="49"/>
      <c r="N1157" s="50"/>
      <c r="O1157" s="50"/>
      <c r="P1157" s="50"/>
      <c r="Q1157" s="50"/>
      <c r="R1157" s="50"/>
      <c r="S1157" s="50"/>
      <c r="T1157" s="50"/>
      <c r="U1157" s="50"/>
      <c r="V1157" s="50"/>
      <c r="W1157" s="50"/>
      <c r="X1157" s="50"/>
      <c r="Y1157" s="50"/>
      <c r="Z1157" s="50"/>
      <c r="AA1157" s="50"/>
      <c r="AB1157" s="50"/>
      <c r="AC1157" s="50"/>
      <c r="AD1157" s="50"/>
      <c r="AE1157" s="50"/>
      <c r="AF1157" s="50"/>
      <c r="AG1157" s="50"/>
      <c r="AH1157" s="50"/>
      <c r="AI1157" s="50"/>
      <c r="AJ1157" s="50"/>
      <c r="AK1157" s="50"/>
      <c r="AL1157" s="50"/>
      <c r="AM1157" s="50"/>
      <c r="AN1157" s="50"/>
      <c r="AO1157" s="50"/>
      <c r="AP1157" s="50"/>
      <c r="AQ1157" s="50"/>
      <c r="AR1157" s="50"/>
      <c r="AS1157" s="50"/>
      <c r="AT1157" s="50"/>
      <c r="AU1157" s="50"/>
      <c r="AV1157" s="50"/>
      <c r="AW1157" s="50">
        <v>0</v>
      </c>
      <c r="AX1157" s="50">
        <v>-5</v>
      </c>
      <c r="AY1157" s="50">
        <v>-5</v>
      </c>
      <c r="AZ1157" s="50">
        <v>-5</v>
      </c>
      <c r="BA1157" s="50">
        <v>-5</v>
      </c>
      <c r="BB1157" s="50">
        <v>-5</v>
      </c>
      <c r="BC1157" s="16">
        <f>IF(BB1157="Neg","Neg",BB1157*HLOOKUP(BC$3,T_GDP[#All],2,FALSE))</f>
        <v>-4.6379449307666905</v>
      </c>
      <c r="BD1157" s="16">
        <f>IF(BC1157="Neg","Neg",BC1157*HLOOKUP(BD$3,T_GDP[#All],2,FALSE))</f>
        <v>-5.2070330924863848</v>
      </c>
      <c r="BE1157" s="16">
        <f>IF(BD1157="Neg","Neg",BD1157*HLOOKUP(BE$3,T_GDP[#All],2,FALSE))</f>
        <v>-5.5504885808494002</v>
      </c>
      <c r="BF1157" s="16">
        <f>IF(BE1157="Neg","Neg",BE1157*HLOOKUP(BF$3,T_GDP[#All],2,FALSE))</f>
        <v>-5.650391324797515</v>
      </c>
      <c r="BG1157" s="16">
        <f>IF(BF1157="Neg","Neg",BF1157*HLOOKUP(BG$3,T_GDP[#All],2,FALSE))</f>
        <v>-5.8415300501506389</v>
      </c>
      <c r="BH1157" s="16">
        <f>IF(BG1157="Neg","Neg",BG1157*HLOOKUP(BH$3,T_GDP[#All],2,FALSE))</f>
        <v>-6.0310055734292751</v>
      </c>
      <c r="BI1157" s="16">
        <f>IF(BH1157="Neg","Neg",BH1157*HLOOKUP(BI$3,T_GDP[#All],2,FALSE))</f>
        <v>-6.2608559306097602</v>
      </c>
      <c r="BJ1157" s="16">
        <f>IF(BI1157="Neg","Neg",BI1157*HLOOKUP(BJ$3,T_GDP[#All],2,FALSE))</f>
        <v>-6.5070093597335834</v>
      </c>
    </row>
    <row r="1158" spans="1:62" ht="13.9" customHeight="1" x14ac:dyDescent="0.25">
      <c r="A1158" s="53"/>
      <c r="B1158" s="6" t="s">
        <v>384</v>
      </c>
      <c r="C1158" s="52" t="s">
        <v>396</v>
      </c>
      <c r="D1158" s="51" t="s">
        <v>738</v>
      </c>
      <c r="E1158" s="49"/>
      <c r="F1158" s="49"/>
      <c r="G1158" s="49"/>
      <c r="H1158" s="49"/>
      <c r="I1158" s="49"/>
      <c r="J1158" s="49"/>
      <c r="K1158" s="49"/>
      <c r="L1158" s="49"/>
      <c r="M1158" s="49"/>
      <c r="N1158" s="50"/>
      <c r="O1158" s="50"/>
      <c r="P1158" s="50"/>
      <c r="Q1158" s="50"/>
      <c r="R1158" s="50"/>
      <c r="S1158" s="50"/>
      <c r="T1158" s="50"/>
      <c r="U1158" s="50"/>
      <c r="V1158" s="50"/>
      <c r="W1158" s="50"/>
      <c r="X1158" s="50"/>
      <c r="Y1158" s="50"/>
      <c r="Z1158" s="50"/>
      <c r="AA1158" s="50"/>
      <c r="AB1158" s="50"/>
      <c r="AC1158" s="50"/>
      <c r="AD1158" s="50"/>
      <c r="AE1158" s="50"/>
      <c r="AF1158" s="50"/>
      <c r="AG1158" s="50"/>
      <c r="AH1158" s="50"/>
      <c r="AI1158" s="50"/>
      <c r="AJ1158" s="50"/>
      <c r="AK1158" s="50"/>
      <c r="AL1158" s="50"/>
      <c r="AM1158" s="50"/>
      <c r="AN1158" s="50"/>
      <c r="AO1158" s="50"/>
      <c r="AP1158" s="50"/>
      <c r="AQ1158" s="50"/>
      <c r="AR1158" s="50"/>
      <c r="AS1158" s="50"/>
      <c r="AT1158" s="50"/>
      <c r="AU1158" s="50"/>
      <c r="AV1158" s="50"/>
      <c r="AW1158" s="50">
        <v>0</v>
      </c>
      <c r="AX1158" s="50">
        <v>-5</v>
      </c>
      <c r="AY1158" s="50">
        <v>-5</v>
      </c>
      <c r="AZ1158" s="50">
        <v>-5</v>
      </c>
      <c r="BA1158" s="50">
        <v>-5</v>
      </c>
      <c r="BB1158" s="50">
        <v>-5</v>
      </c>
      <c r="BC1158" s="16">
        <f>IF(BB1158="Neg","Neg",BB1158*HLOOKUP(BC$3,T_GDP[#All],2,FALSE))</f>
        <v>-4.6379449307666905</v>
      </c>
      <c r="BD1158" s="16">
        <f>IF(BC1158="Neg","Neg",BC1158*HLOOKUP(BD$3,T_GDP[#All],2,FALSE))</f>
        <v>-5.2070330924863848</v>
      </c>
      <c r="BE1158" s="16">
        <f>IF(BD1158="Neg","Neg",BD1158*HLOOKUP(BE$3,T_GDP[#All],2,FALSE))</f>
        <v>-5.5504885808494002</v>
      </c>
      <c r="BF1158" s="16">
        <f>IF(BE1158="Neg","Neg",BE1158*HLOOKUP(BF$3,T_GDP[#All],2,FALSE))</f>
        <v>-5.650391324797515</v>
      </c>
      <c r="BG1158" s="16">
        <f>IF(BF1158="Neg","Neg",BF1158*HLOOKUP(BG$3,T_GDP[#All],2,FALSE))</f>
        <v>-5.8415300501506389</v>
      </c>
      <c r="BH1158" s="16">
        <f>IF(BG1158="Neg","Neg",BG1158*HLOOKUP(BH$3,T_GDP[#All],2,FALSE))</f>
        <v>-6.0310055734292751</v>
      </c>
      <c r="BI1158" s="16">
        <f>IF(BH1158="Neg","Neg",BH1158*HLOOKUP(BI$3,T_GDP[#All],2,FALSE))</f>
        <v>-6.2608559306097602</v>
      </c>
      <c r="BJ1158" s="16">
        <f>IF(BI1158="Neg","Neg",BI1158*HLOOKUP(BJ$3,T_GDP[#All],2,FALSE))</f>
        <v>-6.5070093597335834</v>
      </c>
    </row>
    <row r="1159" spans="1:62" ht="13.9" customHeight="1" x14ac:dyDescent="0.25">
      <c r="A1159" s="53"/>
      <c r="B1159" s="6" t="s">
        <v>384</v>
      </c>
      <c r="C1159" s="52" t="s">
        <v>719</v>
      </c>
      <c r="D1159" s="51" t="s">
        <v>2129</v>
      </c>
      <c r="E1159" s="49"/>
      <c r="F1159" s="49"/>
      <c r="G1159" s="49"/>
      <c r="H1159" s="49"/>
      <c r="I1159" s="49"/>
      <c r="J1159" s="49"/>
      <c r="K1159" s="49"/>
      <c r="L1159" s="49"/>
      <c r="M1159" s="49"/>
      <c r="N1159" s="50"/>
      <c r="O1159" s="50"/>
      <c r="P1159" s="50"/>
      <c r="Q1159" s="50"/>
      <c r="R1159" s="50"/>
      <c r="S1159" s="50"/>
      <c r="T1159" s="50"/>
      <c r="U1159" s="50"/>
      <c r="V1159" s="50"/>
      <c r="W1159" s="50"/>
      <c r="X1159" s="50"/>
      <c r="Y1159" s="50"/>
      <c r="Z1159" s="50"/>
      <c r="AA1159" s="50"/>
      <c r="AB1159" s="50"/>
      <c r="AC1159" s="50"/>
      <c r="AD1159" s="50"/>
      <c r="AE1159" s="50"/>
      <c r="AF1159" s="50"/>
      <c r="AG1159" s="50"/>
      <c r="AH1159" s="50"/>
      <c r="AI1159" s="50"/>
      <c r="AJ1159" s="50"/>
      <c r="AK1159" s="50"/>
      <c r="AL1159" s="50"/>
      <c r="AM1159" s="50"/>
      <c r="AN1159" s="50"/>
      <c r="AO1159" s="50"/>
      <c r="AP1159" s="50"/>
      <c r="AQ1159" s="50"/>
      <c r="AR1159" s="50"/>
      <c r="AS1159" s="50"/>
      <c r="AT1159" s="50"/>
      <c r="AU1159" s="50"/>
      <c r="AV1159" s="50"/>
      <c r="AW1159" s="50">
        <v>0</v>
      </c>
      <c r="AX1159" s="50">
        <v>25</v>
      </c>
      <c r="AY1159" s="50">
        <v>270</v>
      </c>
      <c r="AZ1159" s="50">
        <v>360</v>
      </c>
      <c r="BA1159" s="50">
        <v>345</v>
      </c>
      <c r="BB1159" s="50">
        <v>355</v>
      </c>
      <c r="BC1159" s="16">
        <f>IF(BB1159="Neg","Neg",BB1159*HLOOKUP(BC$3,T_GDP[#All],2,FALSE))</f>
        <v>329.29409008443503</v>
      </c>
      <c r="BD1159" s="16">
        <f>IF(BC1159="Neg","Neg",BC1159*HLOOKUP(BD$3,T_GDP[#All],2,FALSE))</f>
        <v>369.69934956653333</v>
      </c>
      <c r="BE1159" s="16">
        <f>IF(BD1159="Neg","Neg",BD1159*HLOOKUP(BE$3,T_GDP[#All],2,FALSE))</f>
        <v>394.0846892403074</v>
      </c>
      <c r="BF1159" s="16">
        <f>IF(BE1159="Neg","Neg",BE1159*HLOOKUP(BF$3,T_GDP[#All],2,FALSE))</f>
        <v>401.17778406062354</v>
      </c>
      <c r="BG1159" s="16">
        <f>IF(BF1159="Neg","Neg",BF1159*HLOOKUP(BG$3,T_GDP[#All],2,FALSE))</f>
        <v>414.74863356069528</v>
      </c>
      <c r="BH1159" s="16">
        <f>IF(BG1159="Neg","Neg",BG1159*HLOOKUP(BH$3,T_GDP[#All],2,FALSE))</f>
        <v>428.20139571347846</v>
      </c>
      <c r="BI1159" s="16">
        <f>IF(BH1159="Neg","Neg",BH1159*HLOOKUP(BI$3,T_GDP[#All],2,FALSE))</f>
        <v>444.52077107329291</v>
      </c>
      <c r="BJ1159" s="16">
        <f>IF(BI1159="Neg","Neg",BI1159*HLOOKUP(BJ$3,T_GDP[#All],2,FALSE))</f>
        <v>461.99766454108436</v>
      </c>
    </row>
    <row r="1160" spans="1:62" ht="13.9" customHeight="1" x14ac:dyDescent="0.25">
      <c r="A1160" s="53"/>
      <c r="B1160" s="6" t="s">
        <v>384</v>
      </c>
      <c r="C1160" s="52" t="s">
        <v>1620</v>
      </c>
      <c r="D1160" s="51" t="s">
        <v>2129</v>
      </c>
      <c r="E1160" s="49"/>
      <c r="F1160" s="49"/>
      <c r="G1160" s="49"/>
      <c r="H1160" s="49"/>
      <c r="I1160" s="49"/>
      <c r="J1160" s="49"/>
      <c r="K1160" s="49"/>
      <c r="L1160" s="49"/>
      <c r="M1160" s="49"/>
      <c r="N1160" s="50"/>
      <c r="O1160" s="50"/>
      <c r="P1160" s="50"/>
      <c r="Q1160" s="50"/>
      <c r="R1160" s="50"/>
      <c r="S1160" s="50"/>
      <c r="T1160" s="50"/>
      <c r="U1160" s="50"/>
      <c r="V1160" s="50"/>
      <c r="W1160" s="50"/>
      <c r="X1160" s="50"/>
      <c r="Y1160" s="50"/>
      <c r="Z1160" s="50"/>
      <c r="AA1160" s="50"/>
      <c r="AB1160" s="50"/>
      <c r="AC1160" s="50"/>
      <c r="AD1160" s="50"/>
      <c r="AE1160" s="50"/>
      <c r="AF1160" s="50"/>
      <c r="AG1160" s="50"/>
      <c r="AH1160" s="50"/>
      <c r="AI1160" s="50"/>
      <c r="AJ1160" s="50"/>
      <c r="AK1160" s="50"/>
      <c r="AL1160" s="50"/>
      <c r="AM1160" s="50"/>
      <c r="AN1160" s="50"/>
      <c r="AO1160" s="50"/>
      <c r="AP1160" s="50"/>
      <c r="AQ1160" s="50"/>
      <c r="AR1160" s="50"/>
      <c r="AS1160" s="50"/>
      <c r="AT1160" s="50"/>
      <c r="AU1160" s="50"/>
      <c r="AV1160" s="50"/>
      <c r="AW1160" s="50">
        <v>0</v>
      </c>
      <c r="AX1160" s="50">
        <v>0</v>
      </c>
      <c r="AY1160" s="50">
        <v>15</v>
      </c>
      <c r="AZ1160" s="50">
        <v>70</v>
      </c>
      <c r="BA1160" s="50">
        <v>85</v>
      </c>
      <c r="BB1160" s="50">
        <v>90</v>
      </c>
      <c r="BC1160" s="16">
        <f>IF(BB1160="Neg","Neg",BB1160*HLOOKUP(BC$3,T_GDP[#All],2,FALSE))</f>
        <v>83.483008753800419</v>
      </c>
      <c r="BD1160" s="16">
        <f>IF(BC1160="Neg","Neg",BC1160*HLOOKUP(BD$3,T_GDP[#All],2,FALSE))</f>
        <v>93.726595664754925</v>
      </c>
      <c r="BE1160" s="16">
        <f>IF(BD1160="Neg","Neg",BD1160*HLOOKUP(BE$3,T_GDP[#All],2,FALSE))</f>
        <v>99.908794455289197</v>
      </c>
      <c r="BF1160" s="16">
        <f>IF(BE1160="Neg","Neg",BE1160*HLOOKUP(BF$3,T_GDP[#All],2,FALSE))</f>
        <v>101.70704384635526</v>
      </c>
      <c r="BG1160" s="16">
        <f>IF(BF1160="Neg","Neg",BF1160*HLOOKUP(BG$3,T_GDP[#All],2,FALSE))</f>
        <v>105.14754090271148</v>
      </c>
      <c r="BH1160" s="16">
        <f>IF(BG1160="Neg","Neg",BG1160*HLOOKUP(BH$3,T_GDP[#All],2,FALSE))</f>
        <v>108.55810032172694</v>
      </c>
      <c r="BI1160" s="16">
        <f>IF(BH1160="Neg","Neg",BH1160*HLOOKUP(BI$3,T_GDP[#All],2,FALSE))</f>
        <v>112.69540675097568</v>
      </c>
      <c r="BJ1160" s="16">
        <f>IF(BI1160="Neg","Neg",BI1160*HLOOKUP(BJ$3,T_GDP[#All],2,FALSE))</f>
        <v>117.12616847520449</v>
      </c>
    </row>
    <row r="1161" spans="1:62" ht="13.9" customHeight="1" x14ac:dyDescent="0.25">
      <c r="A1161" s="53"/>
      <c r="B1161" s="6" t="s">
        <v>384</v>
      </c>
      <c r="C1161" s="6" t="s">
        <v>1621</v>
      </c>
      <c r="D1161" s="51" t="s">
        <v>2129</v>
      </c>
      <c r="E1161" s="49"/>
      <c r="F1161" s="49"/>
      <c r="G1161" s="49"/>
      <c r="H1161" s="49"/>
      <c r="I1161" s="49"/>
      <c r="J1161" s="49"/>
      <c r="K1161" s="49"/>
      <c r="L1161" s="49"/>
      <c r="M1161" s="49"/>
      <c r="N1161" s="50"/>
      <c r="O1161" s="50"/>
      <c r="P1161" s="50"/>
      <c r="Q1161" s="50"/>
      <c r="R1161" s="50"/>
      <c r="S1161" s="50"/>
      <c r="T1161" s="50"/>
      <c r="U1161" s="50"/>
      <c r="V1161" s="50"/>
      <c r="W1161" s="50"/>
      <c r="X1161" s="50"/>
      <c r="Y1161" s="50"/>
      <c r="Z1161" s="50"/>
      <c r="AA1161" s="50"/>
      <c r="AB1161" s="50"/>
      <c r="AC1161" s="50"/>
      <c r="AD1161" s="50"/>
      <c r="AE1161" s="50"/>
      <c r="AF1161" s="50"/>
      <c r="AG1161" s="50"/>
      <c r="AH1161" s="50"/>
      <c r="AI1161" s="50"/>
      <c r="AJ1161" s="50"/>
      <c r="AK1161" s="50"/>
      <c r="AL1161" s="50"/>
      <c r="AM1161" s="50"/>
      <c r="AN1161" s="50"/>
      <c r="AO1161" s="50"/>
      <c r="AP1161" s="50"/>
      <c r="AQ1161" s="50"/>
      <c r="AR1161" s="50"/>
      <c r="AS1161" s="50"/>
      <c r="AT1161" s="50"/>
      <c r="AU1161" s="50"/>
      <c r="AV1161" s="50"/>
      <c r="AW1161" s="50">
        <v>0</v>
      </c>
      <c r="AX1161" s="50">
        <v>5</v>
      </c>
      <c r="AY1161" s="50">
        <v>5</v>
      </c>
      <c r="AZ1161" s="50">
        <v>10</v>
      </c>
      <c r="BA1161" s="50">
        <v>10</v>
      </c>
      <c r="BB1161" s="50">
        <v>15</v>
      </c>
      <c r="BC1161" s="16">
        <f>IF(BB1161="Neg","Neg",BB1161*HLOOKUP(BC$3,T_GDP[#All],2,FALSE))</f>
        <v>13.91383479230007</v>
      </c>
      <c r="BD1161" s="16">
        <f>IF(BC1161="Neg","Neg",BC1161*HLOOKUP(BD$3,T_GDP[#All],2,FALSE))</f>
        <v>15.621099277459153</v>
      </c>
      <c r="BE1161" s="16">
        <f>IF(BD1161="Neg","Neg",BD1161*HLOOKUP(BE$3,T_GDP[#All],2,FALSE))</f>
        <v>16.651465742548201</v>
      </c>
      <c r="BF1161" s="16">
        <f>IF(BE1161="Neg","Neg",BE1161*HLOOKUP(BF$3,T_GDP[#All],2,FALSE))</f>
        <v>16.951173974392546</v>
      </c>
      <c r="BG1161" s="16">
        <f>IF(BF1161="Neg","Neg",BF1161*HLOOKUP(BG$3,T_GDP[#All],2,FALSE))</f>
        <v>17.524590150451917</v>
      </c>
      <c r="BH1161" s="16">
        <f>IF(BG1161="Neg","Neg",BG1161*HLOOKUP(BH$3,T_GDP[#All],2,FALSE))</f>
        <v>18.093016720287828</v>
      </c>
      <c r="BI1161" s="16">
        <f>IF(BH1161="Neg","Neg",BH1161*HLOOKUP(BI$3,T_GDP[#All],2,FALSE))</f>
        <v>18.782567791829283</v>
      </c>
      <c r="BJ1161" s="16">
        <f>IF(BI1161="Neg","Neg",BI1161*HLOOKUP(BJ$3,T_GDP[#All],2,FALSE))</f>
        <v>19.521028079200754</v>
      </c>
    </row>
    <row r="1162" spans="1:62" ht="13.9" customHeight="1" x14ac:dyDescent="0.25">
      <c r="A1162" s="53"/>
      <c r="B1162" s="6" t="s">
        <v>384</v>
      </c>
      <c r="C1162" s="6" t="s">
        <v>1622</v>
      </c>
      <c r="D1162" s="51" t="s">
        <v>2129</v>
      </c>
      <c r="E1162" s="49"/>
      <c r="F1162" s="49"/>
      <c r="G1162" s="49"/>
      <c r="H1162" s="49"/>
      <c r="I1162" s="49"/>
      <c r="J1162" s="49"/>
      <c r="K1162" s="49"/>
      <c r="L1162" s="49"/>
      <c r="M1162" s="49"/>
      <c r="N1162" s="50"/>
      <c r="O1162" s="50"/>
      <c r="P1162" s="50"/>
      <c r="Q1162" s="50"/>
      <c r="R1162" s="50"/>
      <c r="S1162" s="50"/>
      <c r="T1162" s="50"/>
      <c r="U1162" s="50"/>
      <c r="V1162" s="50"/>
      <c r="W1162" s="50"/>
      <c r="X1162" s="50"/>
      <c r="Y1162" s="50"/>
      <c r="Z1162" s="50"/>
      <c r="AA1162" s="50"/>
      <c r="AB1162" s="50"/>
      <c r="AC1162" s="50"/>
      <c r="AD1162" s="50"/>
      <c r="AE1162" s="50"/>
      <c r="AF1162" s="50"/>
      <c r="AG1162" s="50"/>
      <c r="AH1162" s="50"/>
      <c r="AI1162" s="50"/>
      <c r="AJ1162" s="50"/>
      <c r="AK1162" s="50"/>
      <c r="AL1162" s="50"/>
      <c r="AM1162" s="50"/>
      <c r="AN1162" s="50"/>
      <c r="AO1162" s="50"/>
      <c r="AP1162" s="50"/>
      <c r="AQ1162" s="50"/>
      <c r="AR1162" s="50"/>
      <c r="AS1162" s="50"/>
      <c r="AT1162" s="50"/>
      <c r="AU1162" s="50"/>
      <c r="AV1162" s="50"/>
      <c r="AW1162" s="50">
        <v>0</v>
      </c>
      <c r="AX1162" s="50">
        <v>0</v>
      </c>
      <c r="AY1162" s="50">
        <v>5</v>
      </c>
      <c r="AZ1162" s="50">
        <v>10</v>
      </c>
      <c r="BA1162" s="50">
        <v>240</v>
      </c>
      <c r="BB1162" s="50">
        <v>40</v>
      </c>
      <c r="BC1162" s="16">
        <f>IF(BB1162="Neg","Neg",BB1162*HLOOKUP(BC$3,T_GDP[#All],2,FALSE))</f>
        <v>37.103559446133524</v>
      </c>
      <c r="BD1162" s="16">
        <f>IF(BC1162="Neg","Neg",BC1162*HLOOKUP(BD$3,T_GDP[#All],2,FALSE))</f>
        <v>41.656264739891078</v>
      </c>
      <c r="BE1162" s="16">
        <f>IF(BD1162="Neg","Neg",BD1162*HLOOKUP(BE$3,T_GDP[#All],2,FALSE))</f>
        <v>44.403908646795202</v>
      </c>
      <c r="BF1162" s="16">
        <f>IF(BE1162="Neg","Neg",BE1162*HLOOKUP(BF$3,T_GDP[#All],2,FALSE))</f>
        <v>45.20313059838012</v>
      </c>
      <c r="BG1162" s="16">
        <f>IF(BF1162="Neg","Neg",BF1162*HLOOKUP(BG$3,T_GDP[#All],2,FALSE))</f>
        <v>46.732240401205111</v>
      </c>
      <c r="BH1162" s="16">
        <f>IF(BG1162="Neg","Neg",BG1162*HLOOKUP(BH$3,T_GDP[#All],2,FALSE))</f>
        <v>48.248044587434201</v>
      </c>
      <c r="BI1162" s="16">
        <f>IF(BH1162="Neg","Neg",BH1162*HLOOKUP(BI$3,T_GDP[#All],2,FALSE))</f>
        <v>50.086847444878082</v>
      </c>
      <c r="BJ1162" s="16">
        <f>IF(BI1162="Neg","Neg",BI1162*HLOOKUP(BJ$3,T_GDP[#All],2,FALSE))</f>
        <v>52.056074877868667</v>
      </c>
    </row>
    <row r="1163" spans="1:62" ht="13.9" customHeight="1" x14ac:dyDescent="0.25">
      <c r="A1163" s="53"/>
      <c r="B1163" s="6" t="s">
        <v>384</v>
      </c>
      <c r="C1163" s="6" t="s">
        <v>1623</v>
      </c>
      <c r="D1163" s="51" t="s">
        <v>2129</v>
      </c>
      <c r="E1163" s="49"/>
      <c r="F1163" s="49"/>
      <c r="G1163" s="49"/>
      <c r="H1163" s="49"/>
      <c r="I1163" s="49"/>
      <c r="J1163" s="49"/>
      <c r="K1163" s="49"/>
      <c r="L1163" s="49"/>
      <c r="M1163" s="49"/>
      <c r="N1163" s="50"/>
      <c r="O1163" s="50"/>
      <c r="P1163" s="50"/>
      <c r="Q1163" s="50"/>
      <c r="R1163" s="50"/>
      <c r="S1163" s="50"/>
      <c r="T1163" s="50"/>
      <c r="U1163" s="50"/>
      <c r="V1163" s="50"/>
      <c r="W1163" s="50"/>
      <c r="X1163" s="50"/>
      <c r="Y1163" s="50"/>
      <c r="Z1163" s="50"/>
      <c r="AA1163" s="50"/>
      <c r="AB1163" s="50"/>
      <c r="AC1163" s="50"/>
      <c r="AD1163" s="50"/>
      <c r="AE1163" s="50"/>
      <c r="AF1163" s="50"/>
      <c r="AG1163" s="50"/>
      <c r="AH1163" s="50"/>
      <c r="AI1163" s="50"/>
      <c r="AJ1163" s="50"/>
      <c r="AK1163" s="50"/>
      <c r="AL1163" s="50"/>
      <c r="AM1163" s="50"/>
      <c r="AN1163" s="50"/>
      <c r="AO1163" s="50"/>
      <c r="AP1163" s="50"/>
      <c r="AQ1163" s="50"/>
      <c r="AR1163" s="50"/>
      <c r="AS1163" s="50"/>
      <c r="AT1163" s="50"/>
      <c r="AU1163" s="50"/>
      <c r="AV1163" s="50"/>
      <c r="AW1163" s="50">
        <v>0</v>
      </c>
      <c r="AX1163" s="50">
        <v>695</v>
      </c>
      <c r="AY1163" s="50">
        <v>765</v>
      </c>
      <c r="AZ1163" s="50">
        <v>705</v>
      </c>
      <c r="BA1163" s="50">
        <v>695</v>
      </c>
      <c r="BB1163" s="50">
        <v>625</v>
      </c>
      <c r="BC1163" s="16">
        <f>IF(BB1163="Neg","Neg",BB1163*HLOOKUP(BC$3,T_GDP[#All],2,FALSE))</f>
        <v>579.74311634583626</v>
      </c>
      <c r="BD1163" s="16">
        <f>IF(BC1163="Neg","Neg",BC1163*HLOOKUP(BD$3,T_GDP[#All],2,FALSE))</f>
        <v>650.87913656079809</v>
      </c>
      <c r="BE1163" s="16">
        <f>IF(BD1163="Neg","Neg",BD1163*HLOOKUP(BE$3,T_GDP[#All],2,FALSE))</f>
        <v>693.811072606175</v>
      </c>
      <c r="BF1163" s="16">
        <f>IF(BE1163="Neg","Neg",BE1163*HLOOKUP(BF$3,T_GDP[#All],2,FALSE))</f>
        <v>706.29891559968928</v>
      </c>
      <c r="BG1163" s="16">
        <f>IF(BF1163="Neg","Neg",BF1163*HLOOKUP(BG$3,T_GDP[#All],2,FALSE))</f>
        <v>730.19125626882976</v>
      </c>
      <c r="BH1163" s="16">
        <f>IF(BG1163="Neg","Neg",BG1163*HLOOKUP(BH$3,T_GDP[#All],2,FALSE))</f>
        <v>753.87569667865932</v>
      </c>
      <c r="BI1163" s="16">
        <f>IF(BH1163="Neg","Neg",BH1163*HLOOKUP(BI$3,T_GDP[#All],2,FALSE))</f>
        <v>782.60699132622005</v>
      </c>
      <c r="BJ1163" s="16">
        <f>IF(BI1163="Neg","Neg",BI1163*HLOOKUP(BJ$3,T_GDP[#All],2,FALSE))</f>
        <v>813.37616996669794</v>
      </c>
    </row>
    <row r="1164" spans="1:62" ht="13.9" customHeight="1" x14ac:dyDescent="0.25">
      <c r="A1164" s="53"/>
      <c r="B1164" s="6" t="s">
        <v>384</v>
      </c>
      <c r="C1164" s="6" t="s">
        <v>1624</v>
      </c>
      <c r="D1164" s="51" t="s">
        <v>725</v>
      </c>
      <c r="E1164" s="49"/>
      <c r="F1164" s="49"/>
      <c r="G1164" s="49"/>
      <c r="H1164" s="49"/>
      <c r="I1164" s="49"/>
      <c r="J1164" s="49"/>
      <c r="K1164" s="49"/>
      <c r="L1164" s="49"/>
      <c r="M1164" s="49"/>
      <c r="N1164" s="50"/>
      <c r="O1164" s="50"/>
      <c r="P1164" s="50"/>
      <c r="Q1164" s="50"/>
      <c r="R1164" s="50"/>
      <c r="S1164" s="50"/>
      <c r="T1164" s="50"/>
      <c r="U1164" s="50"/>
      <c r="V1164" s="50"/>
      <c r="W1164" s="50"/>
      <c r="X1164" s="50"/>
      <c r="Y1164" s="50"/>
      <c r="Z1164" s="50"/>
      <c r="AA1164" s="50"/>
      <c r="AB1164" s="50"/>
      <c r="AC1164" s="50"/>
      <c r="AD1164" s="50"/>
      <c r="AE1164" s="50"/>
      <c r="AF1164" s="50"/>
      <c r="AG1164" s="50"/>
      <c r="AH1164" s="50"/>
      <c r="AI1164" s="50"/>
      <c r="AJ1164" s="50"/>
      <c r="AK1164" s="50"/>
      <c r="AL1164" s="50"/>
      <c r="AM1164" s="50"/>
      <c r="AN1164" s="50"/>
      <c r="AO1164" s="50"/>
      <c r="AP1164" s="50"/>
      <c r="AQ1164" s="50"/>
      <c r="AR1164" s="50"/>
      <c r="AS1164" s="50"/>
      <c r="AT1164" s="50"/>
      <c r="AU1164" s="50"/>
      <c r="AV1164" s="50"/>
      <c r="AW1164" s="50">
        <v>0</v>
      </c>
      <c r="AX1164" s="50">
        <v>0</v>
      </c>
      <c r="AY1164" s="50">
        <v>120</v>
      </c>
      <c r="AZ1164" s="50">
        <v>90</v>
      </c>
      <c r="BA1164" s="50">
        <v>90</v>
      </c>
      <c r="BB1164" s="50">
        <v>90</v>
      </c>
      <c r="BC1164" s="16">
        <f>IF(BB1164="Neg","Neg",BB1164*HLOOKUP(BC$3,T_GDP[#All],2,FALSE))</f>
        <v>83.483008753800419</v>
      </c>
      <c r="BD1164" s="16">
        <f>IF(BC1164="Neg","Neg",BC1164*HLOOKUP(BD$3,T_GDP[#All],2,FALSE))</f>
        <v>93.726595664754925</v>
      </c>
      <c r="BE1164" s="16">
        <f>IF(BD1164="Neg","Neg",BD1164*HLOOKUP(BE$3,T_GDP[#All],2,FALSE))</f>
        <v>99.908794455289197</v>
      </c>
      <c r="BF1164" s="16">
        <f>IF(BE1164="Neg","Neg",BE1164*HLOOKUP(BF$3,T_GDP[#All],2,FALSE))</f>
        <v>101.70704384635526</v>
      </c>
      <c r="BG1164" s="16">
        <f>IF(BF1164="Neg","Neg",BF1164*HLOOKUP(BG$3,T_GDP[#All],2,FALSE))</f>
        <v>105.14754090271148</v>
      </c>
      <c r="BH1164" s="16">
        <f>IF(BG1164="Neg","Neg",BG1164*HLOOKUP(BH$3,T_GDP[#All],2,FALSE))</f>
        <v>108.55810032172694</v>
      </c>
      <c r="BI1164" s="16">
        <f>IF(BH1164="Neg","Neg",BH1164*HLOOKUP(BI$3,T_GDP[#All],2,FALSE))</f>
        <v>112.69540675097568</v>
      </c>
      <c r="BJ1164" s="16">
        <f>IF(BI1164="Neg","Neg",BI1164*HLOOKUP(BJ$3,T_GDP[#All],2,FALSE))</f>
        <v>117.12616847520449</v>
      </c>
    </row>
    <row r="1165" spans="1:62" ht="13.9" customHeight="1" x14ac:dyDescent="0.25">
      <c r="A1165" s="53"/>
      <c r="B1165" s="6" t="s">
        <v>384</v>
      </c>
      <c r="C1165" s="6" t="s">
        <v>1625</v>
      </c>
      <c r="D1165" s="51" t="s">
        <v>2129</v>
      </c>
      <c r="E1165" s="49"/>
      <c r="F1165" s="49"/>
      <c r="G1165" s="49"/>
      <c r="H1165" s="49"/>
      <c r="I1165" s="49"/>
      <c r="J1165" s="49"/>
      <c r="K1165" s="49"/>
      <c r="L1165" s="49"/>
      <c r="M1165" s="49"/>
      <c r="N1165" s="50"/>
      <c r="O1165" s="50"/>
      <c r="P1165" s="50"/>
      <c r="Q1165" s="50"/>
      <c r="R1165" s="50"/>
      <c r="S1165" s="50"/>
      <c r="T1165" s="50"/>
      <c r="U1165" s="50"/>
      <c r="V1165" s="50"/>
      <c r="W1165" s="50"/>
      <c r="X1165" s="50"/>
      <c r="Y1165" s="50"/>
      <c r="Z1165" s="50"/>
      <c r="AA1165" s="50"/>
      <c r="AB1165" s="50"/>
      <c r="AC1165" s="50"/>
      <c r="AD1165" s="50"/>
      <c r="AE1165" s="50"/>
      <c r="AF1165" s="50"/>
      <c r="AG1165" s="50"/>
      <c r="AH1165" s="50"/>
      <c r="AI1165" s="50"/>
      <c r="AJ1165" s="50"/>
      <c r="AK1165" s="50"/>
      <c r="AL1165" s="50"/>
      <c r="AM1165" s="50"/>
      <c r="AN1165" s="50"/>
      <c r="AO1165" s="50"/>
      <c r="AP1165" s="50"/>
      <c r="AQ1165" s="50"/>
      <c r="AR1165" s="50"/>
      <c r="AS1165" s="50"/>
      <c r="AT1165" s="50"/>
      <c r="AU1165" s="50"/>
      <c r="AV1165" s="50"/>
      <c r="AW1165" s="50">
        <v>5</v>
      </c>
      <c r="AX1165" s="50">
        <v>20</v>
      </c>
      <c r="AY1165" s="50">
        <v>50</v>
      </c>
      <c r="AZ1165" s="50">
        <v>80</v>
      </c>
      <c r="BA1165" s="50">
        <v>105</v>
      </c>
      <c r="BB1165" s="50">
        <v>130</v>
      </c>
      <c r="BC1165" s="16">
        <f>IF(BB1165="Neg","Neg",BB1165*HLOOKUP(BC$3,T_GDP[#All],2,FALSE))</f>
        <v>120.58656819993395</v>
      </c>
      <c r="BD1165" s="16">
        <f>IF(BC1165="Neg","Neg",BC1165*HLOOKUP(BD$3,T_GDP[#All],2,FALSE))</f>
        <v>135.38286040464601</v>
      </c>
      <c r="BE1165" s="16">
        <f>IF(BD1165="Neg","Neg",BD1165*HLOOKUP(BE$3,T_GDP[#All],2,FALSE))</f>
        <v>144.31270310208441</v>
      </c>
      <c r="BF1165" s="16">
        <f>IF(BE1165="Neg","Neg",BE1165*HLOOKUP(BF$3,T_GDP[#All],2,FALSE))</f>
        <v>146.91017444473539</v>
      </c>
      <c r="BG1165" s="16">
        <f>IF(BF1165="Neg","Neg",BF1165*HLOOKUP(BG$3,T_GDP[#All],2,FALSE))</f>
        <v>151.87978130391662</v>
      </c>
      <c r="BH1165" s="16">
        <f>IF(BG1165="Neg","Neg",BG1165*HLOOKUP(BH$3,T_GDP[#All],2,FALSE))</f>
        <v>156.80614490916116</v>
      </c>
      <c r="BI1165" s="16">
        <f>IF(BH1165="Neg","Neg",BH1165*HLOOKUP(BI$3,T_GDP[#All],2,FALSE))</f>
        <v>162.7822541958538</v>
      </c>
      <c r="BJ1165" s="16">
        <f>IF(BI1165="Neg","Neg",BI1165*HLOOKUP(BJ$3,T_GDP[#All],2,FALSE))</f>
        <v>169.1822433530732</v>
      </c>
    </row>
    <row r="1166" spans="1:62" ht="13.9" customHeight="1" x14ac:dyDescent="0.25">
      <c r="A1166" s="47"/>
      <c r="B1166" s="6" t="s">
        <v>384</v>
      </c>
      <c r="C1166" s="6" t="s">
        <v>1625</v>
      </c>
      <c r="D1166" s="51" t="s">
        <v>716</v>
      </c>
      <c r="E1166" s="49"/>
      <c r="F1166" s="49"/>
      <c r="G1166" s="49"/>
      <c r="H1166" s="49"/>
      <c r="I1166" s="49"/>
      <c r="J1166" s="49"/>
      <c r="K1166" s="49"/>
      <c r="L1166" s="49"/>
      <c r="M1166" s="49"/>
      <c r="N1166" s="50"/>
      <c r="O1166" s="50"/>
      <c r="P1166" s="50"/>
      <c r="Q1166" s="50"/>
      <c r="R1166" s="50"/>
      <c r="S1166" s="50"/>
      <c r="T1166" s="50"/>
      <c r="U1166" s="50"/>
      <c r="V1166" s="50"/>
      <c r="W1166" s="50"/>
      <c r="X1166" s="50"/>
      <c r="Y1166" s="50"/>
      <c r="Z1166" s="50"/>
      <c r="AA1166" s="50"/>
      <c r="AB1166" s="50"/>
      <c r="AC1166" s="50"/>
      <c r="AD1166" s="50"/>
      <c r="AE1166" s="50"/>
      <c r="AF1166" s="50"/>
      <c r="AG1166" s="50"/>
      <c r="AH1166" s="50"/>
      <c r="AI1166" s="50"/>
      <c r="AJ1166" s="50"/>
      <c r="AK1166" s="50"/>
      <c r="AL1166" s="50"/>
      <c r="AM1166" s="50"/>
      <c r="AN1166" s="50"/>
      <c r="AO1166" s="50"/>
      <c r="AP1166" s="50"/>
      <c r="AQ1166" s="50"/>
      <c r="AR1166" s="50"/>
      <c r="AS1166" s="50"/>
      <c r="AT1166" s="50"/>
      <c r="AU1166" s="50"/>
      <c r="AV1166" s="50"/>
      <c r="AW1166" s="50">
        <v>0</v>
      </c>
      <c r="AX1166" s="50">
        <v>10</v>
      </c>
      <c r="AY1166" s="50">
        <v>30</v>
      </c>
      <c r="AZ1166" s="50">
        <v>30</v>
      </c>
      <c r="BA1166" s="50">
        <v>25</v>
      </c>
      <c r="BB1166" s="50">
        <v>25</v>
      </c>
      <c r="BC1166" s="16">
        <f>IF(BB1166="Neg","Neg",BB1166*HLOOKUP(BC$3,T_GDP[#All],2,FALSE))</f>
        <v>23.189724653833451</v>
      </c>
      <c r="BD1166" s="16">
        <f>IF(BC1166="Neg","Neg",BC1166*HLOOKUP(BD$3,T_GDP[#All],2,FALSE))</f>
        <v>26.035165462431923</v>
      </c>
      <c r="BE1166" s="16">
        <f>IF(BD1166="Neg","Neg",BD1166*HLOOKUP(BE$3,T_GDP[#All],2,FALSE))</f>
        <v>27.752442904247001</v>
      </c>
      <c r="BF1166" s="16">
        <f>IF(BE1166="Neg","Neg",BE1166*HLOOKUP(BF$3,T_GDP[#All],2,FALSE))</f>
        <v>28.251956623987574</v>
      </c>
      <c r="BG1166" s="16">
        <f>IF(BF1166="Neg","Neg",BF1166*HLOOKUP(BG$3,T_GDP[#All],2,FALSE))</f>
        <v>29.207650250753193</v>
      </c>
      <c r="BH1166" s="16">
        <f>IF(BG1166="Neg","Neg",BG1166*HLOOKUP(BH$3,T_GDP[#All],2,FALSE))</f>
        <v>30.155027867146377</v>
      </c>
      <c r="BI1166" s="16">
        <f>IF(BH1166="Neg","Neg",BH1166*HLOOKUP(BI$3,T_GDP[#All],2,FALSE))</f>
        <v>31.304279653048805</v>
      </c>
      <c r="BJ1166" s="16">
        <f>IF(BI1166="Neg","Neg",BI1166*HLOOKUP(BJ$3,T_GDP[#All],2,FALSE))</f>
        <v>32.535046798667921</v>
      </c>
    </row>
    <row r="1167" spans="1:62" ht="13.9" customHeight="1" x14ac:dyDescent="0.25">
      <c r="A1167" s="53"/>
      <c r="B1167" s="6" t="s">
        <v>384</v>
      </c>
      <c r="C1167" s="6" t="s">
        <v>1626</v>
      </c>
      <c r="D1167" s="6" t="s">
        <v>716</v>
      </c>
      <c r="E1167" s="49"/>
      <c r="F1167" s="49"/>
      <c r="G1167" s="49"/>
      <c r="H1167" s="49"/>
      <c r="I1167" s="49"/>
      <c r="J1167" s="49"/>
      <c r="K1167" s="49"/>
      <c r="L1167" s="49"/>
      <c r="M1167" s="49"/>
      <c r="N1167" s="50"/>
      <c r="O1167" s="50"/>
      <c r="P1167" s="50"/>
      <c r="Q1167" s="50"/>
      <c r="R1167" s="50"/>
      <c r="S1167" s="50"/>
      <c r="T1167" s="50"/>
      <c r="U1167" s="50"/>
      <c r="V1167" s="50"/>
      <c r="W1167" s="50"/>
      <c r="X1167" s="50"/>
      <c r="Y1167" s="50"/>
      <c r="Z1167" s="50"/>
      <c r="AA1167" s="50"/>
      <c r="AB1167" s="50"/>
      <c r="AC1167" s="50"/>
      <c r="AD1167" s="50"/>
      <c r="AE1167" s="50"/>
      <c r="AF1167" s="50"/>
      <c r="AG1167" s="50"/>
      <c r="AH1167" s="50"/>
      <c r="AI1167" s="50"/>
      <c r="AJ1167" s="50"/>
      <c r="AK1167" s="50"/>
      <c r="AL1167" s="50"/>
      <c r="AM1167" s="50"/>
      <c r="AN1167" s="50"/>
      <c r="AO1167" s="50"/>
      <c r="AP1167" s="50"/>
      <c r="AQ1167" s="50"/>
      <c r="AR1167" s="50"/>
      <c r="AS1167" s="50"/>
      <c r="AT1167" s="50"/>
      <c r="AU1167" s="50"/>
      <c r="AV1167" s="50"/>
      <c r="AW1167" s="50">
        <v>0</v>
      </c>
      <c r="AX1167" s="50">
        <v>0</v>
      </c>
      <c r="AY1167" s="50">
        <v>-45</v>
      </c>
      <c r="AZ1167" s="50">
        <v>-70</v>
      </c>
      <c r="BA1167" s="50">
        <v>-70</v>
      </c>
      <c r="BB1167" s="50">
        <v>-60</v>
      </c>
      <c r="BC1167" s="16">
        <f>IF(BB1167="Neg","Neg",BB1167*HLOOKUP(BC$3,T_GDP[#All],2,FALSE))</f>
        <v>-55.655339169200282</v>
      </c>
      <c r="BD1167" s="16">
        <f>IF(BC1167="Neg","Neg",BC1167*HLOOKUP(BD$3,T_GDP[#All],2,FALSE))</f>
        <v>-62.484397109836614</v>
      </c>
      <c r="BE1167" s="16">
        <f>IF(BD1167="Neg","Neg",BD1167*HLOOKUP(BE$3,T_GDP[#All],2,FALSE))</f>
        <v>-66.605862970192803</v>
      </c>
      <c r="BF1167" s="16">
        <f>IF(BE1167="Neg","Neg",BE1167*HLOOKUP(BF$3,T_GDP[#All],2,FALSE))</f>
        <v>-67.804695897570184</v>
      </c>
      <c r="BG1167" s="16">
        <f>IF(BF1167="Neg","Neg",BF1167*HLOOKUP(BG$3,T_GDP[#All],2,FALSE))</f>
        <v>-70.09836060180767</v>
      </c>
      <c r="BH1167" s="16">
        <f>IF(BG1167="Neg","Neg",BG1167*HLOOKUP(BH$3,T_GDP[#All],2,FALSE))</f>
        <v>-72.372066881151312</v>
      </c>
      <c r="BI1167" s="16">
        <f>IF(BH1167="Neg","Neg",BH1167*HLOOKUP(BI$3,T_GDP[#All],2,FALSE))</f>
        <v>-75.130271167317133</v>
      </c>
      <c r="BJ1167" s="16">
        <f>IF(BI1167="Neg","Neg",BI1167*HLOOKUP(BJ$3,T_GDP[#All],2,FALSE))</f>
        <v>-78.084112316803015</v>
      </c>
    </row>
    <row r="1168" spans="1:62" ht="13.9" customHeight="1" x14ac:dyDescent="0.25">
      <c r="A1168" s="47"/>
      <c r="B1168" s="6" t="s">
        <v>384</v>
      </c>
      <c r="C1168" s="6" t="s">
        <v>1626</v>
      </c>
      <c r="D1168" s="6" t="s">
        <v>725</v>
      </c>
      <c r="E1168" s="49"/>
      <c r="F1168" s="49"/>
      <c r="G1168" s="49"/>
      <c r="H1168" s="49"/>
      <c r="I1168" s="49"/>
      <c r="J1168" s="49"/>
      <c r="K1168" s="49"/>
      <c r="L1168" s="49"/>
      <c r="M1168" s="49"/>
      <c r="N1168" s="50"/>
      <c r="O1168" s="50"/>
      <c r="P1168" s="50"/>
      <c r="Q1168" s="50"/>
      <c r="R1168" s="50"/>
      <c r="S1168" s="50"/>
      <c r="T1168" s="50"/>
      <c r="U1168" s="50"/>
      <c r="V1168" s="50"/>
      <c r="W1168" s="50"/>
      <c r="X1168" s="50"/>
      <c r="Y1168" s="50"/>
      <c r="Z1168" s="50"/>
      <c r="AA1168" s="50"/>
      <c r="AB1168" s="50"/>
      <c r="AC1168" s="50"/>
      <c r="AD1168" s="50"/>
      <c r="AE1168" s="50"/>
      <c r="AF1168" s="50"/>
      <c r="AG1168" s="50"/>
      <c r="AH1168" s="50"/>
      <c r="AI1168" s="50"/>
      <c r="AJ1168" s="50"/>
      <c r="AK1168" s="50"/>
      <c r="AL1168" s="50"/>
      <c r="AM1168" s="50"/>
      <c r="AN1168" s="50"/>
      <c r="AO1168" s="50"/>
      <c r="AP1168" s="50"/>
      <c r="AQ1168" s="50"/>
      <c r="AR1168" s="50"/>
      <c r="AS1168" s="50"/>
      <c r="AT1168" s="50"/>
      <c r="AU1168" s="50"/>
      <c r="AV1168" s="50"/>
      <c r="AW1168" s="50">
        <v>0</v>
      </c>
      <c r="AX1168" s="50">
        <v>0</v>
      </c>
      <c r="AY1168" s="50">
        <v>195</v>
      </c>
      <c r="AZ1168" s="50">
        <v>140</v>
      </c>
      <c r="BA1168" s="50">
        <v>125</v>
      </c>
      <c r="BB1168" s="50">
        <v>110</v>
      </c>
      <c r="BC1168" s="16">
        <f>IF(BB1168="Neg","Neg",BB1168*HLOOKUP(BC$3,T_GDP[#All],2,FALSE))</f>
        <v>102.03478847686719</v>
      </c>
      <c r="BD1168" s="16">
        <f>IF(BC1168="Neg","Neg",BC1168*HLOOKUP(BD$3,T_GDP[#All],2,FALSE))</f>
        <v>114.55472803470047</v>
      </c>
      <c r="BE1168" s="16">
        <f>IF(BD1168="Neg","Neg",BD1168*HLOOKUP(BE$3,T_GDP[#All],2,FALSE))</f>
        <v>122.11074877868681</v>
      </c>
      <c r="BF1168" s="16">
        <f>IF(BE1168="Neg","Neg",BE1168*HLOOKUP(BF$3,T_GDP[#All],2,FALSE))</f>
        <v>124.30860914554533</v>
      </c>
      <c r="BG1168" s="16">
        <f>IF(BF1168="Neg","Neg",BF1168*HLOOKUP(BG$3,T_GDP[#All],2,FALSE))</f>
        <v>128.51366110331406</v>
      </c>
      <c r="BH1168" s="16">
        <f>IF(BG1168="Neg","Neg",BG1168*HLOOKUP(BH$3,T_GDP[#All],2,FALSE))</f>
        <v>132.68212261544406</v>
      </c>
      <c r="BI1168" s="16">
        <f>IF(BH1168="Neg","Neg",BH1168*HLOOKUP(BI$3,T_GDP[#All],2,FALSE))</f>
        <v>137.73883047341474</v>
      </c>
      <c r="BJ1168" s="16">
        <f>IF(BI1168="Neg","Neg",BI1168*HLOOKUP(BJ$3,T_GDP[#All],2,FALSE))</f>
        <v>143.15420591413886</v>
      </c>
    </row>
    <row r="1169" spans="1:62" ht="13.9" customHeight="1" x14ac:dyDescent="0.25">
      <c r="A1169" s="47"/>
      <c r="B1169" s="6" t="s">
        <v>384</v>
      </c>
      <c r="C1169" s="6" t="s">
        <v>1626</v>
      </c>
      <c r="D1169" s="6" t="s">
        <v>728</v>
      </c>
      <c r="E1169" s="49"/>
      <c r="F1169" s="49"/>
      <c r="G1169" s="49"/>
      <c r="H1169" s="49"/>
      <c r="I1169" s="49"/>
      <c r="J1169" s="49"/>
      <c r="K1169" s="49"/>
      <c r="L1169" s="49"/>
      <c r="M1169" s="49"/>
      <c r="N1169" s="50"/>
      <c r="O1169" s="50"/>
      <c r="P1169" s="50"/>
      <c r="Q1169" s="50"/>
      <c r="R1169" s="50"/>
      <c r="S1169" s="50"/>
      <c r="T1169" s="50"/>
      <c r="U1169" s="50"/>
      <c r="V1169" s="50"/>
      <c r="W1169" s="50"/>
      <c r="X1169" s="50"/>
      <c r="Y1169" s="50"/>
      <c r="Z1169" s="50"/>
      <c r="AA1169" s="50"/>
      <c r="AB1169" s="50"/>
      <c r="AC1169" s="50"/>
      <c r="AD1169" s="50"/>
      <c r="AE1169" s="50"/>
      <c r="AF1169" s="50"/>
      <c r="AG1169" s="50"/>
      <c r="AH1169" s="50"/>
      <c r="AI1169" s="50"/>
      <c r="AJ1169" s="50"/>
      <c r="AK1169" s="50"/>
      <c r="AL1169" s="50"/>
      <c r="AM1169" s="50"/>
      <c r="AN1169" s="50"/>
      <c r="AO1169" s="50"/>
      <c r="AP1169" s="50"/>
      <c r="AQ1169" s="50"/>
      <c r="AR1169" s="50"/>
      <c r="AS1169" s="50"/>
      <c r="AT1169" s="50"/>
      <c r="AU1169" s="50"/>
      <c r="AV1169" s="50"/>
      <c r="AW1169" s="50">
        <v>0</v>
      </c>
      <c r="AX1169" s="50">
        <v>0</v>
      </c>
      <c r="AY1169" s="50">
        <v>10</v>
      </c>
      <c r="AZ1169" s="50">
        <v>10</v>
      </c>
      <c r="BA1169" s="50">
        <v>10</v>
      </c>
      <c r="BB1169" s="50">
        <v>5</v>
      </c>
      <c r="BC1169" s="16">
        <f>IF(BB1169="Neg","Neg",BB1169*HLOOKUP(BC$3,T_GDP[#All],2,FALSE))</f>
        <v>4.6379449307666905</v>
      </c>
      <c r="BD1169" s="16">
        <f>IF(BC1169="Neg","Neg",BC1169*HLOOKUP(BD$3,T_GDP[#All],2,FALSE))</f>
        <v>5.2070330924863848</v>
      </c>
      <c r="BE1169" s="16">
        <f>IF(BD1169="Neg","Neg",BD1169*HLOOKUP(BE$3,T_GDP[#All],2,FALSE))</f>
        <v>5.5504885808494002</v>
      </c>
      <c r="BF1169" s="16">
        <f>IF(BE1169="Neg","Neg",BE1169*HLOOKUP(BF$3,T_GDP[#All],2,FALSE))</f>
        <v>5.650391324797515</v>
      </c>
      <c r="BG1169" s="16">
        <f>IF(BF1169="Neg","Neg",BF1169*HLOOKUP(BG$3,T_GDP[#All],2,FALSE))</f>
        <v>5.8415300501506389</v>
      </c>
      <c r="BH1169" s="16">
        <f>IF(BG1169="Neg","Neg",BG1169*HLOOKUP(BH$3,T_GDP[#All],2,FALSE))</f>
        <v>6.0310055734292751</v>
      </c>
      <c r="BI1169" s="16">
        <f>IF(BH1169="Neg","Neg",BH1169*HLOOKUP(BI$3,T_GDP[#All],2,FALSE))</f>
        <v>6.2608559306097602</v>
      </c>
      <c r="BJ1169" s="16">
        <f>IF(BI1169="Neg","Neg",BI1169*HLOOKUP(BJ$3,T_GDP[#All],2,FALSE))</f>
        <v>6.5070093597335834</v>
      </c>
    </row>
    <row r="1170" spans="1:62" ht="13.9" customHeight="1" x14ac:dyDescent="0.25">
      <c r="A1170" s="53"/>
      <c r="B1170" s="6" t="s">
        <v>384</v>
      </c>
      <c r="C1170" s="52" t="s">
        <v>1627</v>
      </c>
      <c r="D1170" s="51" t="s">
        <v>736</v>
      </c>
      <c r="E1170" s="49"/>
      <c r="F1170" s="49"/>
      <c r="G1170" s="49"/>
      <c r="H1170" s="49"/>
      <c r="I1170" s="49"/>
      <c r="J1170" s="49"/>
      <c r="K1170" s="49"/>
      <c r="L1170" s="49"/>
      <c r="M1170" s="49"/>
      <c r="N1170" s="50"/>
      <c r="O1170" s="50"/>
      <c r="P1170" s="50"/>
      <c r="Q1170" s="50"/>
      <c r="R1170" s="50"/>
      <c r="S1170" s="50"/>
      <c r="T1170" s="50"/>
      <c r="U1170" s="50"/>
      <c r="V1170" s="50"/>
      <c r="W1170" s="50"/>
      <c r="X1170" s="50"/>
      <c r="Y1170" s="50"/>
      <c r="Z1170" s="50"/>
      <c r="AA1170" s="50"/>
      <c r="AB1170" s="50"/>
      <c r="AC1170" s="50"/>
      <c r="AD1170" s="50"/>
      <c r="AE1170" s="50"/>
      <c r="AF1170" s="50"/>
      <c r="AG1170" s="50"/>
      <c r="AH1170" s="50"/>
      <c r="AI1170" s="50"/>
      <c r="AJ1170" s="50"/>
      <c r="AK1170" s="50"/>
      <c r="AL1170" s="50"/>
      <c r="AM1170" s="50"/>
      <c r="AN1170" s="50"/>
      <c r="AO1170" s="50"/>
      <c r="AP1170" s="50"/>
      <c r="AQ1170" s="50"/>
      <c r="AR1170" s="50"/>
      <c r="AS1170" s="50"/>
      <c r="AT1170" s="50"/>
      <c r="AU1170" s="50"/>
      <c r="AV1170" s="50"/>
      <c r="AW1170" s="50">
        <v>0</v>
      </c>
      <c r="AX1170" s="50">
        <v>65</v>
      </c>
      <c r="AY1170" s="50">
        <v>65</v>
      </c>
      <c r="AZ1170" s="50">
        <v>55</v>
      </c>
      <c r="BA1170" s="50">
        <v>50</v>
      </c>
      <c r="BB1170" s="50">
        <v>50</v>
      </c>
      <c r="BC1170" s="16">
        <f>IF(BB1170="Neg","Neg",BB1170*HLOOKUP(BC$3,T_GDP[#All],2,FALSE))</f>
        <v>46.379449307666903</v>
      </c>
      <c r="BD1170" s="16">
        <f>IF(BC1170="Neg","Neg",BC1170*HLOOKUP(BD$3,T_GDP[#All],2,FALSE))</f>
        <v>52.070330924863846</v>
      </c>
      <c r="BE1170" s="16">
        <f>IF(BD1170="Neg","Neg",BD1170*HLOOKUP(BE$3,T_GDP[#All],2,FALSE))</f>
        <v>55.504885808494002</v>
      </c>
      <c r="BF1170" s="16">
        <f>IF(BE1170="Neg","Neg",BE1170*HLOOKUP(BF$3,T_GDP[#All],2,FALSE))</f>
        <v>56.503913247975149</v>
      </c>
      <c r="BG1170" s="16">
        <f>IF(BF1170="Neg","Neg",BF1170*HLOOKUP(BG$3,T_GDP[#All],2,FALSE))</f>
        <v>58.415300501506387</v>
      </c>
      <c r="BH1170" s="16">
        <f>IF(BG1170="Neg","Neg",BG1170*HLOOKUP(BH$3,T_GDP[#All],2,FALSE))</f>
        <v>60.310055734292753</v>
      </c>
      <c r="BI1170" s="16">
        <f>IF(BH1170="Neg","Neg",BH1170*HLOOKUP(BI$3,T_GDP[#All],2,FALSE))</f>
        <v>62.608559306097611</v>
      </c>
      <c r="BJ1170" s="16">
        <f>IF(BI1170="Neg","Neg",BI1170*HLOOKUP(BJ$3,T_GDP[#All],2,FALSE))</f>
        <v>65.070093597335841</v>
      </c>
    </row>
    <row r="1171" spans="1:62" ht="13.9" customHeight="1" x14ac:dyDescent="0.25">
      <c r="A1171" s="53"/>
      <c r="B1171" s="6" t="s">
        <v>384</v>
      </c>
      <c r="C1171" s="52" t="s">
        <v>1628</v>
      </c>
      <c r="D1171" s="51" t="s">
        <v>716</v>
      </c>
      <c r="E1171" s="49"/>
      <c r="F1171" s="49"/>
      <c r="G1171" s="49"/>
      <c r="H1171" s="49"/>
      <c r="I1171" s="49"/>
      <c r="J1171" s="49"/>
      <c r="K1171" s="49"/>
      <c r="L1171" s="49"/>
      <c r="M1171" s="49"/>
      <c r="N1171" s="50"/>
      <c r="O1171" s="50"/>
      <c r="P1171" s="50"/>
      <c r="Q1171" s="50"/>
      <c r="R1171" s="50"/>
      <c r="S1171" s="50"/>
      <c r="T1171" s="50"/>
      <c r="U1171" s="50"/>
      <c r="V1171" s="50"/>
      <c r="W1171" s="50"/>
      <c r="X1171" s="50"/>
      <c r="Y1171" s="50"/>
      <c r="Z1171" s="50"/>
      <c r="AA1171" s="50"/>
      <c r="AB1171" s="50"/>
      <c r="AC1171" s="50"/>
      <c r="AD1171" s="50"/>
      <c r="AE1171" s="50"/>
      <c r="AF1171" s="50"/>
      <c r="AG1171" s="50"/>
      <c r="AH1171" s="50"/>
      <c r="AI1171" s="50"/>
      <c r="AJ1171" s="50"/>
      <c r="AK1171" s="50"/>
      <c r="AL1171" s="50"/>
      <c r="AM1171" s="50"/>
      <c r="AN1171" s="50"/>
      <c r="AO1171" s="50"/>
      <c r="AP1171" s="50"/>
      <c r="AQ1171" s="50"/>
      <c r="AR1171" s="50"/>
      <c r="AS1171" s="50"/>
      <c r="AT1171" s="50"/>
      <c r="AU1171" s="50"/>
      <c r="AV1171" s="50"/>
      <c r="AW1171" s="50">
        <v>0</v>
      </c>
      <c r="AX1171" s="50">
        <v>0</v>
      </c>
      <c r="AY1171" s="50">
        <v>100</v>
      </c>
      <c r="AZ1171" s="50">
        <v>80</v>
      </c>
      <c r="BA1171" s="50">
        <v>85</v>
      </c>
      <c r="BB1171" s="50">
        <v>85</v>
      </c>
      <c r="BC1171" s="16">
        <f>IF(BB1171="Neg","Neg",BB1171*HLOOKUP(BC$3,T_GDP[#All],2,FALSE))</f>
        <v>78.84506382303374</v>
      </c>
      <c r="BD1171" s="16">
        <f>IF(BC1171="Neg","Neg",BC1171*HLOOKUP(BD$3,T_GDP[#All],2,FALSE))</f>
        <v>88.519562572268541</v>
      </c>
      <c r="BE1171" s="16">
        <f>IF(BD1171="Neg","Neg",BD1171*HLOOKUP(BE$3,T_GDP[#All],2,FALSE))</f>
        <v>94.358305874439807</v>
      </c>
      <c r="BF1171" s="16">
        <f>IF(BE1171="Neg","Neg",BE1171*HLOOKUP(BF$3,T_GDP[#All],2,FALSE))</f>
        <v>96.056652521557751</v>
      </c>
      <c r="BG1171" s="16">
        <f>IF(BF1171="Neg","Neg",BF1171*HLOOKUP(BG$3,T_GDP[#All],2,FALSE))</f>
        <v>99.306010852560846</v>
      </c>
      <c r="BH1171" s="16">
        <f>IF(BG1171="Neg","Neg",BG1171*HLOOKUP(BH$3,T_GDP[#All],2,FALSE))</f>
        <v>102.52709474829767</v>
      </c>
      <c r="BI1171" s="16">
        <f>IF(BH1171="Neg","Neg",BH1171*HLOOKUP(BI$3,T_GDP[#All],2,FALSE))</f>
        <v>106.43455082036593</v>
      </c>
      <c r="BJ1171" s="16">
        <f>IF(BI1171="Neg","Neg",BI1171*HLOOKUP(BJ$3,T_GDP[#All],2,FALSE))</f>
        <v>110.61915911547092</v>
      </c>
    </row>
    <row r="1172" spans="1:62" ht="13.9" customHeight="1" x14ac:dyDescent="0.25">
      <c r="A1172" s="47"/>
      <c r="B1172" s="6" t="s">
        <v>384</v>
      </c>
      <c r="C1172" s="52" t="s">
        <v>1628</v>
      </c>
      <c r="D1172" s="51" t="s">
        <v>725</v>
      </c>
      <c r="E1172" s="49"/>
      <c r="F1172" s="49"/>
      <c r="G1172" s="49"/>
      <c r="H1172" s="49"/>
      <c r="I1172" s="49"/>
      <c r="J1172" s="49"/>
      <c r="K1172" s="49"/>
      <c r="L1172" s="49"/>
      <c r="M1172" s="49"/>
      <c r="N1172" s="50"/>
      <c r="O1172" s="50"/>
      <c r="P1172" s="50"/>
      <c r="Q1172" s="50"/>
      <c r="R1172" s="50"/>
      <c r="S1172" s="50"/>
      <c r="T1172" s="50"/>
      <c r="U1172" s="50"/>
      <c r="V1172" s="50"/>
      <c r="W1172" s="50"/>
      <c r="X1172" s="50"/>
      <c r="Y1172" s="50"/>
      <c r="Z1172" s="50"/>
      <c r="AA1172" s="50"/>
      <c r="AB1172" s="50"/>
      <c r="AC1172" s="50"/>
      <c r="AD1172" s="50"/>
      <c r="AE1172" s="50"/>
      <c r="AF1172" s="50"/>
      <c r="AG1172" s="50"/>
      <c r="AH1172" s="50"/>
      <c r="AI1172" s="50"/>
      <c r="AJ1172" s="50"/>
      <c r="AK1172" s="50"/>
      <c r="AL1172" s="50"/>
      <c r="AM1172" s="50"/>
      <c r="AN1172" s="50"/>
      <c r="AO1172" s="50"/>
      <c r="AP1172" s="50"/>
      <c r="AQ1172" s="50"/>
      <c r="AR1172" s="50"/>
      <c r="AS1172" s="50"/>
      <c r="AT1172" s="50"/>
      <c r="AU1172" s="50"/>
      <c r="AV1172" s="50"/>
      <c r="AW1172" s="50">
        <v>0</v>
      </c>
      <c r="AX1172" s="50">
        <v>0</v>
      </c>
      <c r="AY1172" s="50">
        <v>-55</v>
      </c>
      <c r="AZ1172" s="50">
        <v>-45</v>
      </c>
      <c r="BA1172" s="50">
        <v>-45</v>
      </c>
      <c r="BB1172" s="50">
        <v>-45</v>
      </c>
      <c r="BC1172" s="16">
        <f>IF(BB1172="Neg","Neg",BB1172*HLOOKUP(BC$3,T_GDP[#All],2,FALSE))</f>
        <v>-41.74150437690021</v>
      </c>
      <c r="BD1172" s="16">
        <f>IF(BC1172="Neg","Neg",BC1172*HLOOKUP(BD$3,T_GDP[#All],2,FALSE))</f>
        <v>-46.863297832377462</v>
      </c>
      <c r="BE1172" s="16">
        <f>IF(BD1172="Neg","Neg",BD1172*HLOOKUP(BE$3,T_GDP[#All],2,FALSE))</f>
        <v>-49.954397227644598</v>
      </c>
      <c r="BF1172" s="16">
        <f>IF(BE1172="Neg","Neg",BE1172*HLOOKUP(BF$3,T_GDP[#All],2,FALSE))</f>
        <v>-50.853521923177631</v>
      </c>
      <c r="BG1172" s="16">
        <f>IF(BF1172="Neg","Neg",BF1172*HLOOKUP(BG$3,T_GDP[#All],2,FALSE))</f>
        <v>-52.573770451355742</v>
      </c>
      <c r="BH1172" s="16">
        <f>IF(BG1172="Neg","Neg",BG1172*HLOOKUP(BH$3,T_GDP[#All],2,FALSE))</f>
        <v>-54.27905016086347</v>
      </c>
      <c r="BI1172" s="16">
        <f>IF(BH1172="Neg","Neg",BH1172*HLOOKUP(BI$3,T_GDP[#All],2,FALSE))</f>
        <v>-56.347703375487839</v>
      </c>
      <c r="BJ1172" s="16">
        <f>IF(BI1172="Neg","Neg",BI1172*HLOOKUP(BJ$3,T_GDP[#All],2,FALSE))</f>
        <v>-58.563084237602247</v>
      </c>
    </row>
    <row r="1173" spans="1:62" ht="13.9" customHeight="1" x14ac:dyDescent="0.25">
      <c r="A1173" s="47"/>
      <c r="B1173" s="6" t="s">
        <v>384</v>
      </c>
      <c r="C1173" s="52" t="s">
        <v>1629</v>
      </c>
      <c r="D1173" s="51" t="s">
        <v>725</v>
      </c>
      <c r="E1173" s="49"/>
      <c r="F1173" s="49"/>
      <c r="G1173" s="49"/>
      <c r="H1173" s="49"/>
      <c r="I1173" s="49"/>
      <c r="J1173" s="49"/>
      <c r="K1173" s="49"/>
      <c r="L1173" s="49"/>
      <c r="M1173" s="49"/>
      <c r="N1173" s="50"/>
      <c r="O1173" s="50"/>
      <c r="P1173" s="50"/>
      <c r="Q1173" s="50"/>
      <c r="R1173" s="50"/>
      <c r="S1173" s="50"/>
      <c r="T1173" s="50"/>
      <c r="U1173" s="50"/>
      <c r="V1173" s="50"/>
      <c r="W1173" s="50"/>
      <c r="X1173" s="50"/>
      <c r="Y1173" s="50"/>
      <c r="Z1173" s="50"/>
      <c r="AA1173" s="50"/>
      <c r="AB1173" s="50"/>
      <c r="AC1173" s="50"/>
      <c r="AD1173" s="50"/>
      <c r="AE1173" s="50"/>
      <c r="AF1173" s="50"/>
      <c r="AG1173" s="50"/>
      <c r="AH1173" s="50"/>
      <c r="AI1173" s="50"/>
      <c r="AJ1173" s="50"/>
      <c r="AK1173" s="50"/>
      <c r="AL1173" s="50"/>
      <c r="AM1173" s="50"/>
      <c r="AN1173" s="50"/>
      <c r="AO1173" s="50"/>
      <c r="AP1173" s="50"/>
      <c r="AQ1173" s="50"/>
      <c r="AR1173" s="50"/>
      <c r="AS1173" s="50"/>
      <c r="AT1173" s="50"/>
      <c r="AU1173" s="50"/>
      <c r="AV1173" s="50"/>
      <c r="AW1173" s="50">
        <v>0</v>
      </c>
      <c r="AX1173" s="50">
        <v>5</v>
      </c>
      <c r="AY1173" s="50">
        <v>5</v>
      </c>
      <c r="AZ1173" s="50">
        <v>5</v>
      </c>
      <c r="BA1173" s="50">
        <v>5</v>
      </c>
      <c r="BB1173" s="50">
        <v>5</v>
      </c>
      <c r="BC1173" s="16">
        <f>IF(BB1173="Neg","Neg",BB1173*HLOOKUP(BC$3,T_GDP[#All],2,FALSE))</f>
        <v>4.6379449307666905</v>
      </c>
      <c r="BD1173" s="16">
        <f>IF(BC1173="Neg","Neg",BC1173*HLOOKUP(BD$3,T_GDP[#All],2,FALSE))</f>
        <v>5.2070330924863848</v>
      </c>
      <c r="BE1173" s="16">
        <f>IF(BD1173="Neg","Neg",BD1173*HLOOKUP(BE$3,T_GDP[#All],2,FALSE))</f>
        <v>5.5504885808494002</v>
      </c>
      <c r="BF1173" s="16">
        <f>IF(BE1173="Neg","Neg",BE1173*HLOOKUP(BF$3,T_GDP[#All],2,FALSE))</f>
        <v>5.650391324797515</v>
      </c>
      <c r="BG1173" s="16">
        <f>IF(BF1173="Neg","Neg",BF1173*HLOOKUP(BG$3,T_GDP[#All],2,FALSE))</f>
        <v>5.8415300501506389</v>
      </c>
      <c r="BH1173" s="16">
        <f>IF(BG1173="Neg","Neg",BG1173*HLOOKUP(BH$3,T_GDP[#All],2,FALSE))</f>
        <v>6.0310055734292751</v>
      </c>
      <c r="BI1173" s="16">
        <f>IF(BH1173="Neg","Neg",BH1173*HLOOKUP(BI$3,T_GDP[#All],2,FALSE))</f>
        <v>6.2608559306097602</v>
      </c>
      <c r="BJ1173" s="16">
        <f>IF(BI1173="Neg","Neg",BI1173*HLOOKUP(BJ$3,T_GDP[#All],2,FALSE))</f>
        <v>6.5070093597335834</v>
      </c>
    </row>
    <row r="1174" spans="1:62" ht="13.9" customHeight="1" x14ac:dyDescent="0.25">
      <c r="A1174" s="47"/>
      <c r="B1174" s="6" t="s">
        <v>384</v>
      </c>
      <c r="C1174" s="52" t="s">
        <v>1606</v>
      </c>
      <c r="D1174" s="51" t="s">
        <v>725</v>
      </c>
      <c r="E1174" s="49"/>
      <c r="F1174" s="49"/>
      <c r="G1174" s="49"/>
      <c r="H1174" s="49"/>
      <c r="I1174" s="49"/>
      <c r="J1174" s="49"/>
      <c r="K1174" s="49"/>
      <c r="L1174" s="49"/>
      <c r="M1174" s="49"/>
      <c r="N1174" s="50"/>
      <c r="O1174" s="50"/>
      <c r="P1174" s="50"/>
      <c r="Q1174" s="50"/>
      <c r="R1174" s="50"/>
      <c r="S1174" s="50"/>
      <c r="T1174" s="50"/>
      <c r="U1174" s="50"/>
      <c r="V1174" s="50"/>
      <c r="W1174" s="50"/>
      <c r="X1174" s="50"/>
      <c r="Y1174" s="50"/>
      <c r="Z1174" s="50"/>
      <c r="AA1174" s="50"/>
      <c r="AB1174" s="50"/>
      <c r="AC1174" s="50"/>
      <c r="AD1174" s="50"/>
      <c r="AE1174" s="50"/>
      <c r="AF1174" s="50"/>
      <c r="AG1174" s="50"/>
      <c r="AH1174" s="50"/>
      <c r="AI1174" s="50"/>
      <c r="AJ1174" s="50"/>
      <c r="AK1174" s="50"/>
      <c r="AL1174" s="50"/>
      <c r="AM1174" s="50"/>
      <c r="AN1174" s="50"/>
      <c r="AO1174" s="50"/>
      <c r="AP1174" s="50"/>
      <c r="AQ1174" s="50"/>
      <c r="AR1174" s="50"/>
      <c r="AS1174" s="50"/>
      <c r="AT1174" s="50"/>
      <c r="AU1174" s="50"/>
      <c r="AV1174" s="50"/>
      <c r="AW1174" s="50">
        <v>0</v>
      </c>
      <c r="AX1174" s="50">
        <v>-15</v>
      </c>
      <c r="AY1174" s="50">
        <v>30</v>
      </c>
      <c r="AZ1174" s="50">
        <v>10</v>
      </c>
      <c r="BA1174" s="50">
        <v>10</v>
      </c>
      <c r="BB1174" s="50">
        <v>10</v>
      </c>
      <c r="BC1174" s="16">
        <f>IF(BB1174="Neg","Neg",BB1174*HLOOKUP(BC$3,T_GDP[#All],2,FALSE))</f>
        <v>9.2758898615333809</v>
      </c>
      <c r="BD1174" s="16">
        <f>IF(BC1174="Neg","Neg",BC1174*HLOOKUP(BD$3,T_GDP[#All],2,FALSE))</f>
        <v>10.41406618497277</v>
      </c>
      <c r="BE1174" s="16">
        <f>IF(BD1174="Neg","Neg",BD1174*HLOOKUP(BE$3,T_GDP[#All],2,FALSE))</f>
        <v>11.1009771616988</v>
      </c>
      <c r="BF1174" s="16">
        <f>IF(BE1174="Neg","Neg",BE1174*HLOOKUP(BF$3,T_GDP[#All],2,FALSE))</f>
        <v>11.30078264959503</v>
      </c>
      <c r="BG1174" s="16">
        <f>IF(BF1174="Neg","Neg",BF1174*HLOOKUP(BG$3,T_GDP[#All],2,FALSE))</f>
        <v>11.683060100301278</v>
      </c>
      <c r="BH1174" s="16">
        <f>IF(BG1174="Neg","Neg",BG1174*HLOOKUP(BH$3,T_GDP[#All],2,FALSE))</f>
        <v>12.06201114685855</v>
      </c>
      <c r="BI1174" s="16">
        <f>IF(BH1174="Neg","Neg",BH1174*HLOOKUP(BI$3,T_GDP[#All],2,FALSE))</f>
        <v>12.52171186121952</v>
      </c>
      <c r="BJ1174" s="16">
        <f>IF(BI1174="Neg","Neg",BI1174*HLOOKUP(BJ$3,T_GDP[#All],2,FALSE))</f>
        <v>13.014018719467167</v>
      </c>
    </row>
    <row r="1175" spans="1:62" ht="13.9" customHeight="1" x14ac:dyDescent="0.25">
      <c r="A1175" s="47"/>
      <c r="B1175" s="6" t="s">
        <v>384</v>
      </c>
      <c r="C1175" s="52" t="s">
        <v>1630</v>
      </c>
      <c r="D1175" s="51" t="s">
        <v>728</v>
      </c>
      <c r="E1175" s="49"/>
      <c r="F1175" s="49"/>
      <c r="G1175" s="49"/>
      <c r="H1175" s="49"/>
      <c r="I1175" s="49"/>
      <c r="J1175" s="49"/>
      <c r="K1175" s="49"/>
      <c r="L1175" s="49"/>
      <c r="M1175" s="49"/>
      <c r="N1175" s="50"/>
      <c r="O1175" s="50"/>
      <c r="P1175" s="50"/>
      <c r="Q1175" s="50"/>
      <c r="R1175" s="50"/>
      <c r="S1175" s="50"/>
      <c r="T1175" s="50"/>
      <c r="U1175" s="50"/>
      <c r="V1175" s="50"/>
      <c r="W1175" s="50"/>
      <c r="X1175" s="50"/>
      <c r="Y1175" s="50"/>
      <c r="Z1175" s="50"/>
      <c r="AA1175" s="50"/>
      <c r="AB1175" s="50"/>
      <c r="AC1175" s="50"/>
      <c r="AD1175" s="50"/>
      <c r="AE1175" s="50"/>
      <c r="AF1175" s="50"/>
      <c r="AG1175" s="50"/>
      <c r="AH1175" s="50"/>
      <c r="AI1175" s="50"/>
      <c r="AJ1175" s="50"/>
      <c r="AK1175" s="50"/>
      <c r="AL1175" s="50"/>
      <c r="AM1175" s="50"/>
      <c r="AN1175" s="50"/>
      <c r="AO1175" s="50"/>
      <c r="AP1175" s="50"/>
      <c r="AQ1175" s="50"/>
      <c r="AR1175" s="50"/>
      <c r="AS1175" s="50"/>
      <c r="AT1175" s="50"/>
      <c r="AU1175" s="50"/>
      <c r="AV1175" s="50"/>
      <c r="AW1175" s="50">
        <v>0</v>
      </c>
      <c r="AX1175" s="50">
        <v>0</v>
      </c>
      <c r="AY1175" s="50">
        <v>70</v>
      </c>
      <c r="AZ1175" s="50">
        <v>55</v>
      </c>
      <c r="BA1175" s="50">
        <v>50</v>
      </c>
      <c r="BB1175" s="50">
        <v>50</v>
      </c>
      <c r="BC1175" s="16">
        <f>IF(BB1175="Neg","Neg",BB1175*HLOOKUP(BC$3,T_GDP[#All],2,FALSE))</f>
        <v>46.379449307666903</v>
      </c>
      <c r="BD1175" s="16">
        <f>IF(BC1175="Neg","Neg",BC1175*HLOOKUP(BD$3,T_GDP[#All],2,FALSE))</f>
        <v>52.070330924863846</v>
      </c>
      <c r="BE1175" s="16">
        <f>IF(BD1175="Neg","Neg",BD1175*HLOOKUP(BE$3,T_GDP[#All],2,FALSE))</f>
        <v>55.504885808494002</v>
      </c>
      <c r="BF1175" s="16">
        <f>IF(BE1175="Neg","Neg",BE1175*HLOOKUP(BF$3,T_GDP[#All],2,FALSE))</f>
        <v>56.503913247975149</v>
      </c>
      <c r="BG1175" s="16">
        <f>IF(BF1175="Neg","Neg",BF1175*HLOOKUP(BG$3,T_GDP[#All],2,FALSE))</f>
        <v>58.415300501506387</v>
      </c>
      <c r="BH1175" s="16">
        <f>IF(BG1175="Neg","Neg",BG1175*HLOOKUP(BH$3,T_GDP[#All],2,FALSE))</f>
        <v>60.310055734292753</v>
      </c>
      <c r="BI1175" s="16">
        <f>IF(BH1175="Neg","Neg",BH1175*HLOOKUP(BI$3,T_GDP[#All],2,FALSE))</f>
        <v>62.608559306097611</v>
      </c>
      <c r="BJ1175" s="16">
        <f>IF(BI1175="Neg","Neg",BI1175*HLOOKUP(BJ$3,T_GDP[#All],2,FALSE))</f>
        <v>65.070093597335841</v>
      </c>
    </row>
    <row r="1176" spans="1:62" ht="13.9" customHeight="1" x14ac:dyDescent="0.25">
      <c r="A1176" s="47"/>
      <c r="B1176" s="6" t="s">
        <v>384</v>
      </c>
      <c r="C1176" s="52" t="s">
        <v>1630</v>
      </c>
      <c r="D1176" s="51" t="s">
        <v>725</v>
      </c>
      <c r="E1176" s="49"/>
      <c r="F1176" s="49"/>
      <c r="G1176" s="49"/>
      <c r="H1176" s="49"/>
      <c r="I1176" s="49"/>
      <c r="J1176" s="49"/>
      <c r="K1176" s="49"/>
      <c r="L1176" s="49"/>
      <c r="M1176" s="49"/>
      <c r="N1176" s="50"/>
      <c r="O1176" s="50"/>
      <c r="P1176" s="50"/>
      <c r="Q1176" s="50"/>
      <c r="R1176" s="50"/>
      <c r="S1176" s="50"/>
      <c r="T1176" s="50"/>
      <c r="U1176" s="50"/>
      <c r="V1176" s="50"/>
      <c r="W1176" s="50"/>
      <c r="X1176" s="50"/>
      <c r="Y1176" s="50"/>
      <c r="Z1176" s="50"/>
      <c r="AA1176" s="50"/>
      <c r="AB1176" s="50"/>
      <c r="AC1176" s="50"/>
      <c r="AD1176" s="50"/>
      <c r="AE1176" s="50"/>
      <c r="AF1176" s="50"/>
      <c r="AG1176" s="50"/>
      <c r="AH1176" s="50"/>
      <c r="AI1176" s="50"/>
      <c r="AJ1176" s="50"/>
      <c r="AK1176" s="50"/>
      <c r="AL1176" s="50"/>
      <c r="AM1176" s="50"/>
      <c r="AN1176" s="50"/>
      <c r="AO1176" s="50"/>
      <c r="AP1176" s="50"/>
      <c r="AQ1176" s="50"/>
      <c r="AR1176" s="50"/>
      <c r="AS1176" s="50"/>
      <c r="AT1176" s="50"/>
      <c r="AU1176" s="50"/>
      <c r="AV1176" s="50"/>
      <c r="AW1176" s="50">
        <v>0</v>
      </c>
      <c r="AX1176" s="50">
        <v>0</v>
      </c>
      <c r="AY1176" s="50">
        <v>45</v>
      </c>
      <c r="AZ1176" s="50">
        <v>30</v>
      </c>
      <c r="BA1176" s="50">
        <v>25</v>
      </c>
      <c r="BB1176" s="50">
        <v>25</v>
      </c>
      <c r="BC1176" s="16">
        <f>IF(BB1176="Neg","Neg",BB1176*HLOOKUP(BC$3,T_GDP[#All],2,FALSE))</f>
        <v>23.189724653833451</v>
      </c>
      <c r="BD1176" s="16">
        <f>IF(BC1176="Neg","Neg",BC1176*HLOOKUP(BD$3,T_GDP[#All],2,FALSE))</f>
        <v>26.035165462431923</v>
      </c>
      <c r="BE1176" s="16">
        <f>IF(BD1176="Neg","Neg",BD1176*HLOOKUP(BE$3,T_GDP[#All],2,FALSE))</f>
        <v>27.752442904247001</v>
      </c>
      <c r="BF1176" s="16">
        <f>IF(BE1176="Neg","Neg",BE1176*HLOOKUP(BF$3,T_GDP[#All],2,FALSE))</f>
        <v>28.251956623987574</v>
      </c>
      <c r="BG1176" s="16">
        <f>IF(BF1176="Neg","Neg",BF1176*HLOOKUP(BG$3,T_GDP[#All],2,FALSE))</f>
        <v>29.207650250753193</v>
      </c>
      <c r="BH1176" s="16">
        <f>IF(BG1176="Neg","Neg",BG1176*HLOOKUP(BH$3,T_GDP[#All],2,FALSE))</f>
        <v>30.155027867146377</v>
      </c>
      <c r="BI1176" s="16">
        <f>IF(BH1176="Neg","Neg",BH1176*HLOOKUP(BI$3,T_GDP[#All],2,FALSE))</f>
        <v>31.304279653048805</v>
      </c>
      <c r="BJ1176" s="16">
        <f>IF(BI1176="Neg","Neg",BI1176*HLOOKUP(BJ$3,T_GDP[#All],2,FALSE))</f>
        <v>32.535046798667921</v>
      </c>
    </row>
    <row r="1177" spans="1:62" ht="13.9" customHeight="1" x14ac:dyDescent="0.25">
      <c r="A1177" s="47"/>
      <c r="B1177" s="6" t="s">
        <v>384</v>
      </c>
      <c r="C1177" s="52" t="s">
        <v>1631</v>
      </c>
      <c r="D1177" s="51" t="s">
        <v>728</v>
      </c>
      <c r="E1177" s="49"/>
      <c r="F1177" s="49"/>
      <c r="G1177" s="49"/>
      <c r="H1177" s="49"/>
      <c r="I1177" s="49"/>
      <c r="J1177" s="49"/>
      <c r="K1177" s="49"/>
      <c r="L1177" s="49"/>
      <c r="M1177" s="49"/>
      <c r="N1177" s="50"/>
      <c r="O1177" s="50"/>
      <c r="P1177" s="50"/>
      <c r="Q1177" s="50"/>
      <c r="R1177" s="50"/>
      <c r="S1177" s="50"/>
      <c r="T1177" s="50"/>
      <c r="U1177" s="50"/>
      <c r="V1177" s="50"/>
      <c r="W1177" s="50"/>
      <c r="X1177" s="50"/>
      <c r="Y1177" s="50"/>
      <c r="Z1177" s="50"/>
      <c r="AA1177" s="50"/>
      <c r="AB1177" s="50"/>
      <c r="AC1177" s="50"/>
      <c r="AD1177" s="50"/>
      <c r="AE1177" s="50"/>
      <c r="AF1177" s="50"/>
      <c r="AG1177" s="50"/>
      <c r="AH1177" s="50"/>
      <c r="AI1177" s="50"/>
      <c r="AJ1177" s="50"/>
      <c r="AK1177" s="50"/>
      <c r="AL1177" s="50"/>
      <c r="AM1177" s="50"/>
      <c r="AN1177" s="50"/>
      <c r="AO1177" s="50"/>
      <c r="AP1177" s="50"/>
      <c r="AQ1177" s="50"/>
      <c r="AR1177" s="50"/>
      <c r="AS1177" s="50"/>
      <c r="AT1177" s="50"/>
      <c r="AU1177" s="50"/>
      <c r="AV1177" s="50"/>
      <c r="AW1177" s="50">
        <v>0</v>
      </c>
      <c r="AX1177" s="50">
        <v>-5</v>
      </c>
      <c r="AY1177" s="50">
        <v>0</v>
      </c>
      <c r="AZ1177" s="50">
        <v>0</v>
      </c>
      <c r="BA1177" s="50">
        <v>0</v>
      </c>
      <c r="BB1177" s="50">
        <v>0</v>
      </c>
      <c r="BC1177" s="16">
        <f>IF(BB1177="Neg","Neg",BB1177*HLOOKUP(BC$3,T_GDP[#All],2,FALSE))</f>
        <v>0</v>
      </c>
      <c r="BD1177" s="16">
        <f>IF(BC1177="Neg","Neg",BC1177*HLOOKUP(BD$3,T_GDP[#All],2,FALSE))</f>
        <v>0</v>
      </c>
      <c r="BE1177" s="16">
        <f>IF(BD1177="Neg","Neg",BD1177*HLOOKUP(BE$3,T_GDP[#All],2,FALSE))</f>
        <v>0</v>
      </c>
      <c r="BF1177" s="16">
        <f>IF(BE1177="Neg","Neg",BE1177*HLOOKUP(BF$3,T_GDP[#All],2,FALSE))</f>
        <v>0</v>
      </c>
      <c r="BG1177" s="16">
        <f>IF(BF1177="Neg","Neg",BF1177*HLOOKUP(BG$3,T_GDP[#All],2,FALSE))</f>
        <v>0</v>
      </c>
      <c r="BH1177" s="16">
        <f>IF(BG1177="Neg","Neg",BG1177*HLOOKUP(BH$3,T_GDP[#All],2,FALSE))</f>
        <v>0</v>
      </c>
      <c r="BI1177" s="16">
        <f>IF(BH1177="Neg","Neg",BH1177*HLOOKUP(BI$3,T_GDP[#All],2,FALSE))</f>
        <v>0</v>
      </c>
      <c r="BJ1177" s="16">
        <f>IF(BI1177="Neg","Neg",BI1177*HLOOKUP(BJ$3,T_GDP[#All],2,FALSE))</f>
        <v>0</v>
      </c>
    </row>
    <row r="1178" spans="1:62" ht="13.9" customHeight="1" x14ac:dyDescent="0.25">
      <c r="A1178" s="47"/>
      <c r="B1178" s="6" t="s">
        <v>384</v>
      </c>
      <c r="C1178" s="52" t="s">
        <v>1631</v>
      </c>
      <c r="D1178" s="51" t="s">
        <v>725</v>
      </c>
      <c r="E1178" s="49"/>
      <c r="F1178" s="49"/>
      <c r="G1178" s="49"/>
      <c r="H1178" s="49"/>
      <c r="I1178" s="49"/>
      <c r="J1178" s="49"/>
      <c r="K1178" s="49"/>
      <c r="L1178" s="49"/>
      <c r="M1178" s="49"/>
      <c r="N1178" s="50"/>
      <c r="O1178" s="50"/>
      <c r="P1178" s="50"/>
      <c r="Q1178" s="50"/>
      <c r="R1178" s="50"/>
      <c r="S1178" s="50"/>
      <c r="T1178" s="50"/>
      <c r="U1178" s="50"/>
      <c r="V1178" s="50"/>
      <c r="W1178" s="50"/>
      <c r="X1178" s="50"/>
      <c r="Y1178" s="50"/>
      <c r="Z1178" s="50"/>
      <c r="AA1178" s="50"/>
      <c r="AB1178" s="50"/>
      <c r="AC1178" s="50"/>
      <c r="AD1178" s="50"/>
      <c r="AE1178" s="50"/>
      <c r="AF1178" s="50"/>
      <c r="AG1178" s="50"/>
      <c r="AH1178" s="50"/>
      <c r="AI1178" s="50"/>
      <c r="AJ1178" s="50"/>
      <c r="AK1178" s="50"/>
      <c r="AL1178" s="50"/>
      <c r="AM1178" s="50"/>
      <c r="AN1178" s="50"/>
      <c r="AO1178" s="50"/>
      <c r="AP1178" s="50"/>
      <c r="AQ1178" s="50"/>
      <c r="AR1178" s="50"/>
      <c r="AS1178" s="50"/>
      <c r="AT1178" s="50"/>
      <c r="AU1178" s="50"/>
      <c r="AV1178" s="50"/>
      <c r="AW1178" s="50">
        <v>0</v>
      </c>
      <c r="AX1178" s="50">
        <v>-10</v>
      </c>
      <c r="AY1178" s="50">
        <v>-5</v>
      </c>
      <c r="AZ1178" s="50">
        <v>-5</v>
      </c>
      <c r="BA1178" s="50">
        <v>-5</v>
      </c>
      <c r="BB1178" s="50">
        <v>-5</v>
      </c>
      <c r="BC1178" s="16">
        <f>IF(BB1178="Neg","Neg",BB1178*HLOOKUP(BC$3,T_GDP[#All],2,FALSE))</f>
        <v>-4.6379449307666905</v>
      </c>
      <c r="BD1178" s="16">
        <f>IF(BC1178="Neg","Neg",BC1178*HLOOKUP(BD$3,T_GDP[#All],2,FALSE))</f>
        <v>-5.2070330924863848</v>
      </c>
      <c r="BE1178" s="16">
        <f>IF(BD1178="Neg","Neg",BD1178*HLOOKUP(BE$3,T_GDP[#All],2,FALSE))</f>
        <v>-5.5504885808494002</v>
      </c>
      <c r="BF1178" s="16">
        <f>IF(BE1178="Neg","Neg",BE1178*HLOOKUP(BF$3,T_GDP[#All],2,FALSE))</f>
        <v>-5.650391324797515</v>
      </c>
      <c r="BG1178" s="16">
        <f>IF(BF1178="Neg","Neg",BF1178*HLOOKUP(BG$3,T_GDP[#All],2,FALSE))</f>
        <v>-5.8415300501506389</v>
      </c>
      <c r="BH1178" s="16">
        <f>IF(BG1178="Neg","Neg",BG1178*HLOOKUP(BH$3,T_GDP[#All],2,FALSE))</f>
        <v>-6.0310055734292751</v>
      </c>
      <c r="BI1178" s="16">
        <f>IF(BH1178="Neg","Neg",BH1178*HLOOKUP(BI$3,T_GDP[#All],2,FALSE))</f>
        <v>-6.2608559306097602</v>
      </c>
      <c r="BJ1178" s="16">
        <f>IF(BI1178="Neg","Neg",BI1178*HLOOKUP(BJ$3,T_GDP[#All],2,FALSE))</f>
        <v>-6.5070093597335834</v>
      </c>
    </row>
    <row r="1179" spans="1:62" ht="13.9" customHeight="1" x14ac:dyDescent="0.25">
      <c r="A1179" s="47"/>
      <c r="B1179" s="6" t="s">
        <v>384</v>
      </c>
      <c r="C1179" s="52" t="s">
        <v>1632</v>
      </c>
      <c r="D1179" s="51" t="s">
        <v>725</v>
      </c>
      <c r="E1179" s="49"/>
      <c r="F1179" s="49"/>
      <c r="G1179" s="49"/>
      <c r="H1179" s="49"/>
      <c r="I1179" s="49"/>
      <c r="J1179" s="49"/>
      <c r="K1179" s="49"/>
      <c r="L1179" s="49"/>
      <c r="M1179" s="49"/>
      <c r="N1179" s="50"/>
      <c r="O1179" s="50"/>
      <c r="P1179" s="50"/>
      <c r="Q1179" s="50"/>
      <c r="R1179" s="50"/>
      <c r="S1179" s="50"/>
      <c r="T1179" s="50"/>
      <c r="U1179" s="50"/>
      <c r="V1179" s="50"/>
      <c r="W1179" s="50"/>
      <c r="X1179" s="50"/>
      <c r="Y1179" s="50"/>
      <c r="Z1179" s="50"/>
      <c r="AA1179" s="50"/>
      <c r="AB1179" s="50"/>
      <c r="AC1179" s="50"/>
      <c r="AD1179" s="50"/>
      <c r="AE1179" s="50"/>
      <c r="AF1179" s="50"/>
      <c r="AG1179" s="50"/>
      <c r="AH1179" s="50"/>
      <c r="AI1179" s="50"/>
      <c r="AJ1179" s="50"/>
      <c r="AK1179" s="50"/>
      <c r="AL1179" s="50"/>
      <c r="AM1179" s="50"/>
      <c r="AN1179" s="50"/>
      <c r="AO1179" s="50"/>
      <c r="AP1179" s="50"/>
      <c r="AQ1179" s="50"/>
      <c r="AR1179" s="50"/>
      <c r="AS1179" s="50"/>
      <c r="AT1179" s="50"/>
      <c r="AU1179" s="50"/>
      <c r="AV1179" s="50"/>
      <c r="AW1179" s="50">
        <v>0</v>
      </c>
      <c r="AX1179" s="50">
        <v>0</v>
      </c>
      <c r="AY1179" s="50">
        <v>0</v>
      </c>
      <c r="AZ1179" s="50">
        <v>25</v>
      </c>
      <c r="BA1179" s="50">
        <v>40</v>
      </c>
      <c r="BB1179" s="50">
        <v>55</v>
      </c>
      <c r="BC1179" s="16">
        <f>IF(BB1179="Neg","Neg",BB1179*HLOOKUP(BC$3,T_GDP[#All],2,FALSE))</f>
        <v>51.017394238433596</v>
      </c>
      <c r="BD1179" s="16">
        <f>IF(BC1179="Neg","Neg",BC1179*HLOOKUP(BD$3,T_GDP[#All],2,FALSE))</f>
        <v>57.277364017350237</v>
      </c>
      <c r="BE1179" s="16">
        <f>IF(BD1179="Neg","Neg",BD1179*HLOOKUP(BE$3,T_GDP[#All],2,FALSE))</f>
        <v>61.055374389343406</v>
      </c>
      <c r="BF1179" s="16">
        <f>IF(BE1179="Neg","Neg",BE1179*HLOOKUP(BF$3,T_GDP[#All],2,FALSE))</f>
        <v>62.154304572772666</v>
      </c>
      <c r="BG1179" s="16">
        <f>IF(BF1179="Neg","Neg",BF1179*HLOOKUP(BG$3,T_GDP[#All],2,FALSE))</f>
        <v>64.256830551657032</v>
      </c>
      <c r="BH1179" s="16">
        <f>IF(BG1179="Neg","Neg",BG1179*HLOOKUP(BH$3,T_GDP[#All],2,FALSE))</f>
        <v>66.341061307722029</v>
      </c>
      <c r="BI1179" s="16">
        <f>IF(BH1179="Neg","Neg",BH1179*HLOOKUP(BI$3,T_GDP[#All],2,FALSE))</f>
        <v>68.869415236707368</v>
      </c>
      <c r="BJ1179" s="16">
        <f>IF(BI1179="Neg","Neg",BI1179*HLOOKUP(BJ$3,T_GDP[#All],2,FALSE))</f>
        <v>71.577102957069428</v>
      </c>
    </row>
    <row r="1180" spans="1:62" ht="13.9" customHeight="1" x14ac:dyDescent="0.25">
      <c r="A1180" s="47"/>
      <c r="B1180" s="6" t="s">
        <v>384</v>
      </c>
      <c r="C1180" s="52" t="s">
        <v>1632</v>
      </c>
      <c r="D1180" s="51" t="s">
        <v>728</v>
      </c>
      <c r="E1180" s="49"/>
      <c r="F1180" s="49"/>
      <c r="G1180" s="49"/>
      <c r="H1180" s="49"/>
      <c r="I1180" s="49"/>
      <c r="J1180" s="49"/>
      <c r="K1180" s="49"/>
      <c r="L1180" s="49"/>
      <c r="M1180" s="49"/>
      <c r="N1180" s="50"/>
      <c r="O1180" s="50"/>
      <c r="P1180" s="50"/>
      <c r="Q1180" s="50"/>
      <c r="R1180" s="50"/>
      <c r="S1180" s="50"/>
      <c r="T1180" s="50"/>
      <c r="U1180" s="50"/>
      <c r="V1180" s="50"/>
      <c r="W1180" s="50"/>
      <c r="X1180" s="50"/>
      <c r="Y1180" s="50"/>
      <c r="Z1180" s="50"/>
      <c r="AA1180" s="50"/>
      <c r="AB1180" s="50"/>
      <c r="AC1180" s="50"/>
      <c r="AD1180" s="50"/>
      <c r="AE1180" s="50"/>
      <c r="AF1180" s="50"/>
      <c r="AG1180" s="50"/>
      <c r="AH1180" s="50"/>
      <c r="AI1180" s="50"/>
      <c r="AJ1180" s="50"/>
      <c r="AK1180" s="50"/>
      <c r="AL1180" s="50"/>
      <c r="AM1180" s="50"/>
      <c r="AN1180" s="50"/>
      <c r="AO1180" s="50"/>
      <c r="AP1180" s="50"/>
      <c r="AQ1180" s="50"/>
      <c r="AR1180" s="50"/>
      <c r="AS1180" s="50"/>
      <c r="AT1180" s="50"/>
      <c r="AU1180" s="50"/>
      <c r="AV1180" s="50"/>
      <c r="AW1180" s="50">
        <v>0</v>
      </c>
      <c r="AX1180" s="50">
        <v>0</v>
      </c>
      <c r="AY1180" s="50">
        <v>0</v>
      </c>
      <c r="AZ1180" s="50">
        <v>5</v>
      </c>
      <c r="BA1180" s="50">
        <v>5</v>
      </c>
      <c r="BB1180" s="50">
        <v>5</v>
      </c>
      <c r="BC1180" s="16">
        <f>IF(BB1180="Neg","Neg",BB1180*HLOOKUP(BC$3,T_GDP[#All],2,FALSE))</f>
        <v>4.6379449307666905</v>
      </c>
      <c r="BD1180" s="16">
        <f>IF(BC1180="Neg","Neg",BC1180*HLOOKUP(BD$3,T_GDP[#All],2,FALSE))</f>
        <v>5.2070330924863848</v>
      </c>
      <c r="BE1180" s="16">
        <f>IF(BD1180="Neg","Neg",BD1180*HLOOKUP(BE$3,T_GDP[#All],2,FALSE))</f>
        <v>5.5504885808494002</v>
      </c>
      <c r="BF1180" s="16">
        <f>IF(BE1180="Neg","Neg",BE1180*HLOOKUP(BF$3,T_GDP[#All],2,FALSE))</f>
        <v>5.650391324797515</v>
      </c>
      <c r="BG1180" s="16">
        <f>IF(BF1180="Neg","Neg",BF1180*HLOOKUP(BG$3,T_GDP[#All],2,FALSE))</f>
        <v>5.8415300501506389</v>
      </c>
      <c r="BH1180" s="16">
        <f>IF(BG1180="Neg","Neg",BG1180*HLOOKUP(BH$3,T_GDP[#All],2,FALSE))</f>
        <v>6.0310055734292751</v>
      </c>
      <c r="BI1180" s="16">
        <f>IF(BH1180="Neg","Neg",BH1180*HLOOKUP(BI$3,T_GDP[#All],2,FALSE))</f>
        <v>6.2608559306097602</v>
      </c>
      <c r="BJ1180" s="16">
        <f>IF(BI1180="Neg","Neg",BI1180*HLOOKUP(BJ$3,T_GDP[#All],2,FALSE))</f>
        <v>6.5070093597335834</v>
      </c>
    </row>
    <row r="1181" spans="1:62" ht="13.9" customHeight="1" x14ac:dyDescent="0.25">
      <c r="A1181" s="47"/>
      <c r="B1181" s="6" t="s">
        <v>384</v>
      </c>
      <c r="C1181" s="52" t="s">
        <v>1632</v>
      </c>
      <c r="D1181" s="51" t="s">
        <v>736</v>
      </c>
      <c r="E1181" s="49"/>
      <c r="F1181" s="49"/>
      <c r="G1181" s="49"/>
      <c r="H1181" s="49"/>
      <c r="I1181" s="49"/>
      <c r="J1181" s="49"/>
      <c r="K1181" s="49"/>
      <c r="L1181" s="49"/>
      <c r="M1181" s="49"/>
      <c r="N1181" s="50"/>
      <c r="O1181" s="50"/>
      <c r="P1181" s="50"/>
      <c r="Q1181" s="50"/>
      <c r="R1181" s="50"/>
      <c r="S1181" s="50"/>
      <c r="T1181" s="50"/>
      <c r="U1181" s="50"/>
      <c r="V1181" s="50"/>
      <c r="W1181" s="50"/>
      <c r="X1181" s="50"/>
      <c r="Y1181" s="50"/>
      <c r="Z1181" s="50"/>
      <c r="AA1181" s="50"/>
      <c r="AB1181" s="50"/>
      <c r="AC1181" s="50"/>
      <c r="AD1181" s="50"/>
      <c r="AE1181" s="50"/>
      <c r="AF1181" s="50"/>
      <c r="AG1181" s="50"/>
      <c r="AH1181" s="50"/>
      <c r="AI1181" s="50"/>
      <c r="AJ1181" s="50"/>
      <c r="AK1181" s="50"/>
      <c r="AL1181" s="50"/>
      <c r="AM1181" s="50"/>
      <c r="AN1181" s="50"/>
      <c r="AO1181" s="50"/>
      <c r="AP1181" s="50"/>
      <c r="AQ1181" s="50"/>
      <c r="AR1181" s="50"/>
      <c r="AS1181" s="50"/>
      <c r="AT1181" s="50"/>
      <c r="AU1181" s="50"/>
      <c r="AV1181" s="50"/>
      <c r="AW1181" s="50">
        <v>0</v>
      </c>
      <c r="AX1181" s="50">
        <v>0</v>
      </c>
      <c r="AY1181" s="50">
        <v>0</v>
      </c>
      <c r="AZ1181" s="50">
        <v>0</v>
      </c>
      <c r="BA1181" s="50">
        <v>5</v>
      </c>
      <c r="BB1181" s="50">
        <v>5</v>
      </c>
      <c r="BC1181" s="16">
        <f>IF(BB1181="Neg","Neg",BB1181*HLOOKUP(BC$3,T_GDP[#All],2,FALSE))</f>
        <v>4.6379449307666905</v>
      </c>
      <c r="BD1181" s="16">
        <f>IF(BC1181="Neg","Neg",BC1181*HLOOKUP(BD$3,T_GDP[#All],2,FALSE))</f>
        <v>5.2070330924863848</v>
      </c>
      <c r="BE1181" s="16">
        <f>IF(BD1181="Neg","Neg",BD1181*HLOOKUP(BE$3,T_GDP[#All],2,FALSE))</f>
        <v>5.5504885808494002</v>
      </c>
      <c r="BF1181" s="16">
        <f>IF(BE1181="Neg","Neg",BE1181*HLOOKUP(BF$3,T_GDP[#All],2,FALSE))</f>
        <v>5.650391324797515</v>
      </c>
      <c r="BG1181" s="16">
        <f>IF(BF1181="Neg","Neg",BF1181*HLOOKUP(BG$3,T_GDP[#All],2,FALSE))</f>
        <v>5.8415300501506389</v>
      </c>
      <c r="BH1181" s="16">
        <f>IF(BG1181="Neg","Neg",BG1181*HLOOKUP(BH$3,T_GDP[#All],2,FALSE))</f>
        <v>6.0310055734292751</v>
      </c>
      <c r="BI1181" s="16">
        <f>IF(BH1181="Neg","Neg",BH1181*HLOOKUP(BI$3,T_GDP[#All],2,FALSE))</f>
        <v>6.2608559306097602</v>
      </c>
      <c r="BJ1181" s="16">
        <f>IF(BI1181="Neg","Neg",BI1181*HLOOKUP(BJ$3,T_GDP[#All],2,FALSE))</f>
        <v>6.5070093597335834</v>
      </c>
    </row>
    <row r="1182" spans="1:62" ht="13.9" customHeight="1" x14ac:dyDescent="0.25">
      <c r="A1182" s="47"/>
      <c r="B1182" s="6" t="s">
        <v>384</v>
      </c>
      <c r="C1182" s="52" t="s">
        <v>1632</v>
      </c>
      <c r="D1182" s="51" t="s">
        <v>2129</v>
      </c>
      <c r="E1182" s="49"/>
      <c r="F1182" s="49"/>
      <c r="G1182" s="49"/>
      <c r="H1182" s="49"/>
      <c r="I1182" s="49"/>
      <c r="J1182" s="49"/>
      <c r="K1182" s="49"/>
      <c r="L1182" s="49"/>
      <c r="M1182" s="49"/>
      <c r="N1182" s="50"/>
      <c r="O1182" s="50"/>
      <c r="P1182" s="50"/>
      <c r="Q1182" s="50"/>
      <c r="R1182" s="50"/>
      <c r="S1182" s="50"/>
      <c r="T1182" s="50"/>
      <c r="U1182" s="50"/>
      <c r="V1182" s="50"/>
      <c r="W1182" s="50"/>
      <c r="X1182" s="50"/>
      <c r="Y1182" s="50"/>
      <c r="Z1182" s="50"/>
      <c r="AA1182" s="50"/>
      <c r="AB1182" s="50"/>
      <c r="AC1182" s="50"/>
      <c r="AD1182" s="50"/>
      <c r="AE1182" s="50"/>
      <c r="AF1182" s="50"/>
      <c r="AG1182" s="50"/>
      <c r="AH1182" s="50"/>
      <c r="AI1182" s="50"/>
      <c r="AJ1182" s="50"/>
      <c r="AK1182" s="50"/>
      <c r="AL1182" s="50"/>
      <c r="AM1182" s="50"/>
      <c r="AN1182" s="50"/>
      <c r="AO1182" s="50"/>
      <c r="AP1182" s="50"/>
      <c r="AQ1182" s="50"/>
      <c r="AR1182" s="50"/>
      <c r="AS1182" s="50"/>
      <c r="AT1182" s="50"/>
      <c r="AU1182" s="50"/>
      <c r="AV1182" s="50"/>
      <c r="AW1182" s="50">
        <v>0</v>
      </c>
      <c r="AX1182" s="50">
        <v>0</v>
      </c>
      <c r="AY1182" s="50">
        <v>0</v>
      </c>
      <c r="AZ1182" s="50">
        <v>0</v>
      </c>
      <c r="BA1182" s="50">
        <v>5</v>
      </c>
      <c r="BB1182" s="50">
        <v>5</v>
      </c>
      <c r="BC1182" s="16">
        <f>IF(BB1182="Neg","Neg",BB1182*HLOOKUP(BC$3,T_GDP[#All],2,FALSE))</f>
        <v>4.6379449307666905</v>
      </c>
      <c r="BD1182" s="16">
        <f>IF(BC1182="Neg","Neg",BC1182*HLOOKUP(BD$3,T_GDP[#All],2,FALSE))</f>
        <v>5.2070330924863848</v>
      </c>
      <c r="BE1182" s="16">
        <f>IF(BD1182="Neg","Neg",BD1182*HLOOKUP(BE$3,T_GDP[#All],2,FALSE))</f>
        <v>5.5504885808494002</v>
      </c>
      <c r="BF1182" s="16">
        <f>IF(BE1182="Neg","Neg",BE1182*HLOOKUP(BF$3,T_GDP[#All],2,FALSE))</f>
        <v>5.650391324797515</v>
      </c>
      <c r="BG1182" s="16">
        <f>IF(BF1182="Neg","Neg",BF1182*HLOOKUP(BG$3,T_GDP[#All],2,FALSE))</f>
        <v>5.8415300501506389</v>
      </c>
      <c r="BH1182" s="16">
        <f>IF(BG1182="Neg","Neg",BG1182*HLOOKUP(BH$3,T_GDP[#All],2,FALSE))</f>
        <v>6.0310055734292751</v>
      </c>
      <c r="BI1182" s="16">
        <f>IF(BH1182="Neg","Neg",BH1182*HLOOKUP(BI$3,T_GDP[#All],2,FALSE))</f>
        <v>6.2608559306097602</v>
      </c>
      <c r="BJ1182" s="16">
        <f>IF(BI1182="Neg","Neg",BI1182*HLOOKUP(BJ$3,T_GDP[#All],2,FALSE))</f>
        <v>6.5070093597335834</v>
      </c>
    </row>
    <row r="1183" spans="1:62" ht="13.9" customHeight="1" x14ac:dyDescent="0.25">
      <c r="A1183" s="47"/>
      <c r="B1183" s="6" t="s">
        <v>384</v>
      </c>
      <c r="C1183" s="52" t="s">
        <v>395</v>
      </c>
      <c r="D1183" s="51" t="s">
        <v>2129</v>
      </c>
      <c r="E1183" s="49"/>
      <c r="F1183" s="49"/>
      <c r="G1183" s="49"/>
      <c r="H1183" s="49"/>
      <c r="I1183" s="49"/>
      <c r="J1183" s="49"/>
      <c r="K1183" s="49"/>
      <c r="L1183" s="49"/>
      <c r="M1183" s="49"/>
      <c r="N1183" s="50"/>
      <c r="O1183" s="50"/>
      <c r="P1183" s="50"/>
      <c r="Q1183" s="50"/>
      <c r="R1183" s="50"/>
      <c r="S1183" s="50"/>
      <c r="T1183" s="50"/>
      <c r="U1183" s="50"/>
      <c r="V1183" s="50"/>
      <c r="W1183" s="50"/>
      <c r="X1183" s="50"/>
      <c r="Y1183" s="50"/>
      <c r="Z1183" s="50"/>
      <c r="AA1183" s="50"/>
      <c r="AB1183" s="50"/>
      <c r="AC1183" s="50"/>
      <c r="AD1183" s="50"/>
      <c r="AE1183" s="50"/>
      <c r="AF1183" s="50"/>
      <c r="AG1183" s="50"/>
      <c r="AH1183" s="50"/>
      <c r="AI1183" s="50"/>
      <c r="AJ1183" s="50"/>
      <c r="AK1183" s="50"/>
      <c r="AL1183" s="50"/>
      <c r="AM1183" s="50"/>
      <c r="AN1183" s="50"/>
      <c r="AO1183" s="50"/>
      <c r="AP1183" s="50"/>
      <c r="AQ1183" s="50"/>
      <c r="AR1183" s="50"/>
      <c r="AS1183" s="50"/>
      <c r="AT1183" s="50"/>
      <c r="AU1183" s="50"/>
      <c r="AV1183" s="50"/>
      <c r="AW1183" s="50">
        <v>0</v>
      </c>
      <c r="AX1183" s="50">
        <v>30</v>
      </c>
      <c r="AY1183" s="50">
        <v>45</v>
      </c>
      <c r="AZ1183" s="50">
        <v>50</v>
      </c>
      <c r="BA1183" s="50">
        <v>20</v>
      </c>
      <c r="BB1183" s="50">
        <v>0</v>
      </c>
      <c r="BC1183" s="16">
        <f>IF(BB1183="Neg","Neg",BB1183*HLOOKUP(BC$3,T_GDP[#All],2,FALSE))</f>
        <v>0</v>
      </c>
      <c r="BD1183" s="16">
        <f>IF(BC1183="Neg","Neg",BC1183*HLOOKUP(BD$3,T_GDP[#All],2,FALSE))</f>
        <v>0</v>
      </c>
      <c r="BE1183" s="16">
        <f>IF(BD1183="Neg","Neg",BD1183*HLOOKUP(BE$3,T_GDP[#All],2,FALSE))</f>
        <v>0</v>
      </c>
      <c r="BF1183" s="16">
        <f>IF(BE1183="Neg","Neg",BE1183*HLOOKUP(BF$3,T_GDP[#All],2,FALSE))</f>
        <v>0</v>
      </c>
      <c r="BG1183" s="16">
        <f>IF(BF1183="Neg","Neg",BF1183*HLOOKUP(BG$3,T_GDP[#All],2,FALSE))</f>
        <v>0</v>
      </c>
      <c r="BH1183" s="16">
        <f>IF(BG1183="Neg","Neg",BG1183*HLOOKUP(BH$3,T_GDP[#All],2,FALSE))</f>
        <v>0</v>
      </c>
      <c r="BI1183" s="16">
        <f>IF(BH1183="Neg","Neg",BH1183*HLOOKUP(BI$3,T_GDP[#All],2,FALSE))</f>
        <v>0</v>
      </c>
      <c r="BJ1183" s="16">
        <f>IF(BI1183="Neg","Neg",BI1183*HLOOKUP(BJ$3,T_GDP[#All],2,FALSE))</f>
        <v>0</v>
      </c>
    </row>
    <row r="1184" spans="1:62" ht="13.9" customHeight="1" x14ac:dyDescent="0.25">
      <c r="A1184" s="47"/>
      <c r="B1184" s="6" t="s">
        <v>384</v>
      </c>
      <c r="C1184" s="52" t="s">
        <v>395</v>
      </c>
      <c r="D1184" s="51" t="s">
        <v>728</v>
      </c>
      <c r="E1184" s="49"/>
      <c r="F1184" s="49"/>
      <c r="G1184" s="49"/>
      <c r="H1184" s="49"/>
      <c r="I1184" s="49"/>
      <c r="J1184" s="49"/>
      <c r="K1184" s="49"/>
      <c r="L1184" s="49"/>
      <c r="M1184" s="49"/>
      <c r="N1184" s="50"/>
      <c r="O1184" s="50"/>
      <c r="P1184" s="50"/>
      <c r="Q1184" s="50"/>
      <c r="R1184" s="50"/>
      <c r="S1184" s="50"/>
      <c r="T1184" s="50"/>
      <c r="U1184" s="50"/>
      <c r="V1184" s="50"/>
      <c r="W1184" s="50"/>
      <c r="X1184" s="50"/>
      <c r="Y1184" s="50"/>
      <c r="Z1184" s="50"/>
      <c r="AA1184" s="50"/>
      <c r="AB1184" s="50"/>
      <c r="AC1184" s="50"/>
      <c r="AD1184" s="50"/>
      <c r="AE1184" s="50"/>
      <c r="AF1184" s="50"/>
      <c r="AG1184" s="50"/>
      <c r="AH1184" s="50"/>
      <c r="AI1184" s="50"/>
      <c r="AJ1184" s="50"/>
      <c r="AK1184" s="50"/>
      <c r="AL1184" s="50"/>
      <c r="AM1184" s="50"/>
      <c r="AN1184" s="50"/>
      <c r="AO1184" s="50"/>
      <c r="AP1184" s="50"/>
      <c r="AQ1184" s="50"/>
      <c r="AR1184" s="50"/>
      <c r="AS1184" s="50"/>
      <c r="AT1184" s="50"/>
      <c r="AU1184" s="50"/>
      <c r="AV1184" s="50"/>
      <c r="AW1184" s="50">
        <v>0</v>
      </c>
      <c r="AX1184" s="50">
        <v>15</v>
      </c>
      <c r="AY1184" s="50">
        <v>25</v>
      </c>
      <c r="AZ1184" s="50">
        <v>30</v>
      </c>
      <c r="BA1184" s="50">
        <v>10</v>
      </c>
      <c r="BB1184" s="50">
        <v>0</v>
      </c>
      <c r="BC1184" s="16">
        <f>IF(BB1184="Neg","Neg",BB1184*HLOOKUP(BC$3,T_GDP[#All],2,FALSE))</f>
        <v>0</v>
      </c>
      <c r="BD1184" s="16">
        <f>IF(BC1184="Neg","Neg",BC1184*HLOOKUP(BD$3,T_GDP[#All],2,FALSE))</f>
        <v>0</v>
      </c>
      <c r="BE1184" s="16">
        <f>IF(BD1184="Neg","Neg",BD1184*HLOOKUP(BE$3,T_GDP[#All],2,FALSE))</f>
        <v>0</v>
      </c>
      <c r="BF1184" s="16">
        <f>IF(BE1184="Neg","Neg",BE1184*HLOOKUP(BF$3,T_GDP[#All],2,FALSE))</f>
        <v>0</v>
      </c>
      <c r="BG1184" s="16">
        <f>IF(BF1184="Neg","Neg",BF1184*HLOOKUP(BG$3,T_GDP[#All],2,FALSE))</f>
        <v>0</v>
      </c>
      <c r="BH1184" s="16">
        <f>IF(BG1184="Neg","Neg",BG1184*HLOOKUP(BH$3,T_GDP[#All],2,FALSE))</f>
        <v>0</v>
      </c>
      <c r="BI1184" s="16">
        <f>IF(BH1184="Neg","Neg",BH1184*HLOOKUP(BI$3,T_GDP[#All],2,FALSE))</f>
        <v>0</v>
      </c>
      <c r="BJ1184" s="16">
        <f>IF(BI1184="Neg","Neg",BI1184*HLOOKUP(BJ$3,T_GDP[#All],2,FALSE))</f>
        <v>0</v>
      </c>
    </row>
    <row r="1185" spans="1:62" ht="13.9" customHeight="1" x14ac:dyDescent="0.25">
      <c r="A1185" s="47"/>
      <c r="B1185" s="6" t="s">
        <v>384</v>
      </c>
      <c r="C1185" s="52" t="s">
        <v>395</v>
      </c>
      <c r="D1185" s="51" t="s">
        <v>725</v>
      </c>
      <c r="E1185" s="49"/>
      <c r="F1185" s="49"/>
      <c r="G1185" s="49"/>
      <c r="H1185" s="49"/>
      <c r="I1185" s="49"/>
      <c r="J1185" s="49"/>
      <c r="K1185" s="49"/>
      <c r="L1185" s="49"/>
      <c r="M1185" s="49"/>
      <c r="N1185" s="50"/>
      <c r="O1185" s="50"/>
      <c r="P1185" s="50"/>
      <c r="Q1185" s="50"/>
      <c r="R1185" s="50"/>
      <c r="S1185" s="50"/>
      <c r="T1185" s="50"/>
      <c r="U1185" s="50"/>
      <c r="V1185" s="50"/>
      <c r="W1185" s="50"/>
      <c r="X1185" s="50"/>
      <c r="Y1185" s="50"/>
      <c r="Z1185" s="50"/>
      <c r="AA1185" s="50"/>
      <c r="AB1185" s="50"/>
      <c r="AC1185" s="50"/>
      <c r="AD1185" s="50"/>
      <c r="AE1185" s="50"/>
      <c r="AF1185" s="50"/>
      <c r="AG1185" s="50"/>
      <c r="AH1185" s="50"/>
      <c r="AI1185" s="50"/>
      <c r="AJ1185" s="50"/>
      <c r="AK1185" s="50"/>
      <c r="AL1185" s="50"/>
      <c r="AM1185" s="50"/>
      <c r="AN1185" s="50"/>
      <c r="AO1185" s="50"/>
      <c r="AP1185" s="50"/>
      <c r="AQ1185" s="50"/>
      <c r="AR1185" s="50"/>
      <c r="AS1185" s="50"/>
      <c r="AT1185" s="50"/>
      <c r="AU1185" s="50"/>
      <c r="AV1185" s="50"/>
      <c r="AW1185" s="50">
        <v>0</v>
      </c>
      <c r="AX1185" s="50">
        <v>45</v>
      </c>
      <c r="AY1185" s="50">
        <v>125</v>
      </c>
      <c r="AZ1185" s="50">
        <v>180</v>
      </c>
      <c r="BA1185" s="50">
        <v>75</v>
      </c>
      <c r="BB1185" s="50">
        <v>15</v>
      </c>
      <c r="BC1185" s="16">
        <f>IF(BB1185="Neg","Neg",BB1185*HLOOKUP(BC$3,T_GDP[#All],2,FALSE))</f>
        <v>13.91383479230007</v>
      </c>
      <c r="BD1185" s="16">
        <f>IF(BC1185="Neg","Neg",BC1185*HLOOKUP(BD$3,T_GDP[#All],2,FALSE))</f>
        <v>15.621099277459153</v>
      </c>
      <c r="BE1185" s="16">
        <f>IF(BD1185="Neg","Neg",BD1185*HLOOKUP(BE$3,T_GDP[#All],2,FALSE))</f>
        <v>16.651465742548201</v>
      </c>
      <c r="BF1185" s="16">
        <f>IF(BE1185="Neg","Neg",BE1185*HLOOKUP(BF$3,T_GDP[#All],2,FALSE))</f>
        <v>16.951173974392546</v>
      </c>
      <c r="BG1185" s="16">
        <f>IF(BF1185="Neg","Neg",BF1185*HLOOKUP(BG$3,T_GDP[#All],2,FALSE))</f>
        <v>17.524590150451917</v>
      </c>
      <c r="BH1185" s="16">
        <f>IF(BG1185="Neg","Neg",BG1185*HLOOKUP(BH$3,T_GDP[#All],2,FALSE))</f>
        <v>18.093016720287828</v>
      </c>
      <c r="BI1185" s="16">
        <f>IF(BH1185="Neg","Neg",BH1185*HLOOKUP(BI$3,T_GDP[#All],2,FALSE))</f>
        <v>18.782567791829283</v>
      </c>
      <c r="BJ1185" s="16">
        <f>IF(BI1185="Neg","Neg",BI1185*HLOOKUP(BJ$3,T_GDP[#All],2,FALSE))</f>
        <v>19.521028079200754</v>
      </c>
    </row>
    <row r="1186" spans="1:62" ht="13.9" customHeight="1" x14ac:dyDescent="0.25">
      <c r="A1186" s="47"/>
      <c r="B1186" s="6" t="s">
        <v>384</v>
      </c>
      <c r="C1186" s="52" t="s">
        <v>395</v>
      </c>
      <c r="D1186" s="51" t="s">
        <v>738</v>
      </c>
      <c r="E1186" s="49"/>
      <c r="F1186" s="49"/>
      <c r="G1186" s="49"/>
      <c r="H1186" s="49"/>
      <c r="I1186" s="49"/>
      <c r="J1186" s="49"/>
      <c r="K1186" s="49"/>
      <c r="L1186" s="49"/>
      <c r="M1186" s="49"/>
      <c r="N1186" s="50"/>
      <c r="O1186" s="50"/>
      <c r="P1186" s="50"/>
      <c r="Q1186" s="50"/>
      <c r="R1186" s="50"/>
      <c r="S1186" s="50"/>
      <c r="T1186" s="50"/>
      <c r="U1186" s="50"/>
      <c r="V1186" s="50"/>
      <c r="W1186" s="50"/>
      <c r="X1186" s="50"/>
      <c r="Y1186" s="50"/>
      <c r="Z1186" s="50"/>
      <c r="AA1186" s="50"/>
      <c r="AB1186" s="50"/>
      <c r="AC1186" s="50"/>
      <c r="AD1186" s="50"/>
      <c r="AE1186" s="50"/>
      <c r="AF1186" s="50"/>
      <c r="AG1186" s="50"/>
      <c r="AH1186" s="50"/>
      <c r="AI1186" s="50"/>
      <c r="AJ1186" s="50"/>
      <c r="AK1186" s="50"/>
      <c r="AL1186" s="50"/>
      <c r="AM1186" s="50"/>
      <c r="AN1186" s="50"/>
      <c r="AO1186" s="50"/>
      <c r="AP1186" s="50"/>
      <c r="AQ1186" s="50"/>
      <c r="AR1186" s="50"/>
      <c r="AS1186" s="50"/>
      <c r="AT1186" s="50"/>
      <c r="AU1186" s="50"/>
      <c r="AV1186" s="50"/>
      <c r="AW1186" s="50">
        <v>0</v>
      </c>
      <c r="AX1186" s="50">
        <v>20</v>
      </c>
      <c r="AY1186" s="50">
        <v>30</v>
      </c>
      <c r="AZ1186" s="50">
        <v>35</v>
      </c>
      <c r="BA1186" s="50">
        <v>10</v>
      </c>
      <c r="BB1186" s="50">
        <v>0</v>
      </c>
      <c r="BC1186" s="16">
        <f>IF(BB1186="Neg","Neg",BB1186*HLOOKUP(BC$3,T_GDP[#All],2,FALSE))</f>
        <v>0</v>
      </c>
      <c r="BD1186" s="16">
        <f>IF(BC1186="Neg","Neg",BC1186*HLOOKUP(BD$3,T_GDP[#All],2,FALSE))</f>
        <v>0</v>
      </c>
      <c r="BE1186" s="16">
        <f>IF(BD1186="Neg","Neg",BD1186*HLOOKUP(BE$3,T_GDP[#All],2,FALSE))</f>
        <v>0</v>
      </c>
      <c r="BF1186" s="16">
        <f>IF(BE1186="Neg","Neg",BE1186*HLOOKUP(BF$3,T_GDP[#All],2,FALSE))</f>
        <v>0</v>
      </c>
      <c r="BG1186" s="16">
        <f>IF(BF1186="Neg","Neg",BF1186*HLOOKUP(BG$3,T_GDP[#All],2,FALSE))</f>
        <v>0</v>
      </c>
      <c r="BH1186" s="16">
        <f>IF(BG1186="Neg","Neg",BG1186*HLOOKUP(BH$3,T_GDP[#All],2,FALSE))</f>
        <v>0</v>
      </c>
      <c r="BI1186" s="16">
        <f>IF(BH1186="Neg","Neg",BH1186*HLOOKUP(BI$3,T_GDP[#All],2,FALSE))</f>
        <v>0</v>
      </c>
      <c r="BJ1186" s="16">
        <f>IF(BI1186="Neg","Neg",BI1186*HLOOKUP(BJ$3,T_GDP[#All],2,FALSE))</f>
        <v>0</v>
      </c>
    </row>
    <row r="1187" spans="1:62" ht="13.9" customHeight="1" x14ac:dyDescent="0.25">
      <c r="A1187" s="47"/>
      <c r="B1187" s="6" t="s">
        <v>384</v>
      </c>
      <c r="C1187" s="52" t="s">
        <v>395</v>
      </c>
      <c r="D1187" s="51" t="s">
        <v>716</v>
      </c>
      <c r="E1187" s="49"/>
      <c r="F1187" s="49"/>
      <c r="G1187" s="49"/>
      <c r="H1187" s="49"/>
      <c r="I1187" s="49"/>
      <c r="J1187" s="49"/>
      <c r="K1187" s="49"/>
      <c r="L1187" s="49"/>
      <c r="M1187" s="49"/>
      <c r="N1187" s="50"/>
      <c r="O1187" s="50"/>
      <c r="P1187" s="50"/>
      <c r="Q1187" s="50"/>
      <c r="R1187" s="50"/>
      <c r="S1187" s="50"/>
      <c r="T1187" s="50"/>
      <c r="U1187" s="50"/>
      <c r="V1187" s="50"/>
      <c r="W1187" s="50"/>
      <c r="X1187" s="50"/>
      <c r="Y1187" s="50"/>
      <c r="Z1187" s="50"/>
      <c r="AA1187" s="50"/>
      <c r="AB1187" s="50"/>
      <c r="AC1187" s="50"/>
      <c r="AD1187" s="50"/>
      <c r="AE1187" s="50"/>
      <c r="AF1187" s="50"/>
      <c r="AG1187" s="50"/>
      <c r="AH1187" s="50"/>
      <c r="AI1187" s="50"/>
      <c r="AJ1187" s="50"/>
      <c r="AK1187" s="50"/>
      <c r="AL1187" s="50"/>
      <c r="AM1187" s="50"/>
      <c r="AN1187" s="50"/>
      <c r="AO1187" s="50"/>
      <c r="AP1187" s="50"/>
      <c r="AQ1187" s="50"/>
      <c r="AR1187" s="50"/>
      <c r="AS1187" s="50"/>
      <c r="AT1187" s="50"/>
      <c r="AU1187" s="50"/>
      <c r="AV1187" s="50"/>
      <c r="AW1187" s="50">
        <v>0</v>
      </c>
      <c r="AX1187" s="50">
        <v>0</v>
      </c>
      <c r="AY1187" s="50">
        <v>30</v>
      </c>
      <c r="AZ1187" s="50">
        <v>75</v>
      </c>
      <c r="BA1187" s="50">
        <v>30</v>
      </c>
      <c r="BB1187" s="50">
        <v>35</v>
      </c>
      <c r="BC1187" s="16">
        <f>IF(BB1187="Neg","Neg",BB1187*HLOOKUP(BC$3,T_GDP[#All],2,FALSE))</f>
        <v>32.465614515366831</v>
      </c>
      <c r="BD1187" s="16">
        <f>IF(BC1187="Neg","Neg",BC1187*HLOOKUP(BD$3,T_GDP[#All],2,FALSE))</f>
        <v>36.449231647404694</v>
      </c>
      <c r="BE1187" s="16">
        <f>IF(BD1187="Neg","Neg",BD1187*HLOOKUP(BE$3,T_GDP[#All],2,FALSE))</f>
        <v>38.853420065945805</v>
      </c>
      <c r="BF1187" s="16">
        <f>IF(BE1187="Neg","Neg",BE1187*HLOOKUP(BF$3,T_GDP[#All],2,FALSE))</f>
        <v>39.55273927358261</v>
      </c>
      <c r="BG1187" s="16">
        <f>IF(BF1187="Neg","Neg",BF1187*HLOOKUP(BG$3,T_GDP[#All],2,FALSE))</f>
        <v>40.890710351054473</v>
      </c>
      <c r="BH1187" s="16">
        <f>IF(BG1187="Neg","Neg",BG1187*HLOOKUP(BH$3,T_GDP[#All],2,FALSE))</f>
        <v>42.217039014004932</v>
      </c>
      <c r="BI1187" s="16">
        <f>IF(BH1187="Neg","Neg",BH1187*HLOOKUP(BI$3,T_GDP[#All],2,FALSE))</f>
        <v>43.825991514268331</v>
      </c>
      <c r="BJ1187" s="16">
        <f>IF(BI1187="Neg","Neg",BI1187*HLOOKUP(BJ$3,T_GDP[#All],2,FALSE))</f>
        <v>45.549065518135095</v>
      </c>
    </row>
    <row r="1188" spans="1:62" ht="13.9" customHeight="1" x14ac:dyDescent="0.25">
      <c r="A1188" s="47"/>
      <c r="B1188" s="6" t="s">
        <v>384</v>
      </c>
      <c r="C1188" s="52" t="s">
        <v>1633</v>
      </c>
      <c r="D1188" s="51" t="s">
        <v>2129</v>
      </c>
      <c r="E1188" s="49"/>
      <c r="F1188" s="49"/>
      <c r="G1188" s="49"/>
      <c r="H1188" s="49"/>
      <c r="I1188" s="49"/>
      <c r="J1188" s="49"/>
      <c r="K1188" s="49"/>
      <c r="L1188" s="49"/>
      <c r="M1188" s="49"/>
      <c r="N1188" s="50"/>
      <c r="O1188" s="50"/>
      <c r="P1188" s="50"/>
      <c r="Q1188" s="50"/>
      <c r="R1188" s="50"/>
      <c r="S1188" s="50"/>
      <c r="T1188" s="50"/>
      <c r="U1188" s="50"/>
      <c r="V1188" s="50"/>
      <c r="W1188" s="50"/>
      <c r="X1188" s="50"/>
      <c r="Y1188" s="50"/>
      <c r="Z1188" s="50"/>
      <c r="AA1188" s="50"/>
      <c r="AB1188" s="50"/>
      <c r="AC1188" s="50"/>
      <c r="AD1188" s="50"/>
      <c r="AE1188" s="50"/>
      <c r="AF1188" s="50"/>
      <c r="AG1188" s="50"/>
      <c r="AH1188" s="50"/>
      <c r="AI1188" s="50"/>
      <c r="AJ1188" s="50"/>
      <c r="AK1188" s="50"/>
      <c r="AL1188" s="50"/>
      <c r="AM1188" s="50"/>
      <c r="AN1188" s="50"/>
      <c r="AO1188" s="50"/>
      <c r="AP1188" s="50"/>
      <c r="AQ1188" s="50"/>
      <c r="AR1188" s="50"/>
      <c r="AS1188" s="50"/>
      <c r="AT1188" s="50"/>
      <c r="AU1188" s="50"/>
      <c r="AV1188" s="50"/>
      <c r="AW1188" s="50">
        <v>0</v>
      </c>
      <c r="AX1188" s="50">
        <v>425</v>
      </c>
      <c r="AY1188" s="50">
        <v>-345</v>
      </c>
      <c r="AZ1188" s="50">
        <v>-40</v>
      </c>
      <c r="BA1188" s="50">
        <v>-30</v>
      </c>
      <c r="BB1188" s="50">
        <v>0</v>
      </c>
      <c r="BC1188" s="16">
        <f>IF(BB1188="Neg","Neg",BB1188*HLOOKUP(BC$3,T_GDP[#All],2,FALSE))</f>
        <v>0</v>
      </c>
      <c r="BD1188" s="16">
        <f>IF(BC1188="Neg","Neg",BC1188*HLOOKUP(BD$3,T_GDP[#All],2,FALSE))</f>
        <v>0</v>
      </c>
      <c r="BE1188" s="16">
        <f>IF(BD1188="Neg","Neg",BD1188*HLOOKUP(BE$3,T_GDP[#All],2,FALSE))</f>
        <v>0</v>
      </c>
      <c r="BF1188" s="16">
        <f>IF(BE1188="Neg","Neg",BE1188*HLOOKUP(BF$3,T_GDP[#All],2,FALSE))</f>
        <v>0</v>
      </c>
      <c r="BG1188" s="16">
        <f>IF(BF1188="Neg","Neg",BF1188*HLOOKUP(BG$3,T_GDP[#All],2,FALSE))</f>
        <v>0</v>
      </c>
      <c r="BH1188" s="16">
        <f>IF(BG1188="Neg","Neg",BG1188*HLOOKUP(BH$3,T_GDP[#All],2,FALSE))</f>
        <v>0</v>
      </c>
      <c r="BI1188" s="16">
        <f>IF(BH1188="Neg","Neg",BH1188*HLOOKUP(BI$3,T_GDP[#All],2,FALSE))</f>
        <v>0</v>
      </c>
      <c r="BJ1188" s="16">
        <f>IF(BI1188="Neg","Neg",BI1188*HLOOKUP(BJ$3,T_GDP[#All],2,FALSE))</f>
        <v>0</v>
      </c>
    </row>
    <row r="1189" spans="1:62" ht="13.9" customHeight="1" x14ac:dyDescent="0.25">
      <c r="A1189" s="53"/>
      <c r="B1189" s="6" t="s">
        <v>384</v>
      </c>
      <c r="C1189" s="52" t="s">
        <v>1634</v>
      </c>
      <c r="D1189" s="6" t="s">
        <v>725</v>
      </c>
      <c r="E1189" s="49"/>
      <c r="F1189" s="49"/>
      <c r="G1189" s="49"/>
      <c r="H1189" s="49"/>
      <c r="I1189" s="49"/>
      <c r="J1189" s="49"/>
      <c r="K1189" s="49"/>
      <c r="L1189" s="49"/>
      <c r="M1189" s="49"/>
      <c r="N1189" s="50"/>
      <c r="O1189" s="50"/>
      <c r="P1189" s="50"/>
      <c r="Q1189" s="50"/>
      <c r="R1189" s="50"/>
      <c r="S1189" s="50"/>
      <c r="T1189" s="50"/>
      <c r="U1189" s="50"/>
      <c r="V1189" s="50"/>
      <c r="W1189" s="50"/>
      <c r="X1189" s="50"/>
      <c r="Y1189" s="50"/>
      <c r="Z1189" s="50"/>
      <c r="AA1189" s="50"/>
      <c r="AB1189" s="50"/>
      <c r="AC1189" s="50"/>
      <c r="AD1189" s="50"/>
      <c r="AE1189" s="50"/>
      <c r="AF1189" s="50"/>
      <c r="AG1189" s="50"/>
      <c r="AH1189" s="50"/>
      <c r="AI1189" s="50"/>
      <c r="AJ1189" s="50"/>
      <c r="AK1189" s="50"/>
      <c r="AL1189" s="50"/>
      <c r="AM1189" s="50"/>
      <c r="AN1189" s="50"/>
      <c r="AO1189" s="50"/>
      <c r="AP1189" s="50"/>
      <c r="AQ1189" s="50"/>
      <c r="AR1189" s="50"/>
      <c r="AS1189" s="50"/>
      <c r="AT1189" s="50"/>
      <c r="AU1189" s="50"/>
      <c r="AV1189" s="50"/>
      <c r="AW1189" s="50">
        <v>0</v>
      </c>
      <c r="AX1189" s="50">
        <v>75</v>
      </c>
      <c r="AY1189" s="50">
        <v>0</v>
      </c>
      <c r="AZ1189" s="50">
        <v>5</v>
      </c>
      <c r="BA1189" s="50">
        <v>65</v>
      </c>
      <c r="BB1189" s="50">
        <v>25</v>
      </c>
      <c r="BC1189" s="16">
        <f>IF(BB1189="Neg","Neg",BB1189*HLOOKUP(BC$3,T_GDP[#All],2,FALSE))</f>
        <v>23.189724653833451</v>
      </c>
      <c r="BD1189" s="16">
        <f>IF(BC1189="Neg","Neg",BC1189*HLOOKUP(BD$3,T_GDP[#All],2,FALSE))</f>
        <v>26.035165462431923</v>
      </c>
      <c r="BE1189" s="16">
        <f>IF(BD1189="Neg","Neg",BD1189*HLOOKUP(BE$3,T_GDP[#All],2,FALSE))</f>
        <v>27.752442904247001</v>
      </c>
      <c r="BF1189" s="16">
        <f>IF(BE1189="Neg","Neg",BE1189*HLOOKUP(BF$3,T_GDP[#All],2,FALSE))</f>
        <v>28.251956623987574</v>
      </c>
      <c r="BG1189" s="16">
        <f>IF(BF1189="Neg","Neg",BF1189*HLOOKUP(BG$3,T_GDP[#All],2,FALSE))</f>
        <v>29.207650250753193</v>
      </c>
      <c r="BH1189" s="16">
        <f>IF(BG1189="Neg","Neg",BG1189*HLOOKUP(BH$3,T_GDP[#All],2,FALSE))</f>
        <v>30.155027867146377</v>
      </c>
      <c r="BI1189" s="16">
        <f>IF(BH1189="Neg","Neg",BH1189*HLOOKUP(BI$3,T_GDP[#All],2,FALSE))</f>
        <v>31.304279653048805</v>
      </c>
      <c r="BJ1189" s="16">
        <f>IF(BI1189="Neg","Neg",BI1189*HLOOKUP(BJ$3,T_GDP[#All],2,FALSE))</f>
        <v>32.535046798667921</v>
      </c>
    </row>
    <row r="1190" spans="1:62" ht="13.9" customHeight="1" x14ac:dyDescent="0.25">
      <c r="A1190" s="47"/>
      <c r="B1190" s="6" t="s">
        <v>384</v>
      </c>
      <c r="C1190" s="52" t="s">
        <v>1634</v>
      </c>
      <c r="D1190" s="6" t="s">
        <v>728</v>
      </c>
      <c r="E1190" s="49"/>
      <c r="F1190" s="49"/>
      <c r="G1190" s="49"/>
      <c r="H1190" s="49"/>
      <c r="I1190" s="49"/>
      <c r="J1190" s="49"/>
      <c r="K1190" s="49"/>
      <c r="L1190" s="49"/>
      <c r="M1190" s="49"/>
      <c r="N1190" s="50"/>
      <c r="O1190" s="50"/>
      <c r="P1190" s="50"/>
      <c r="Q1190" s="50"/>
      <c r="R1190" s="50"/>
      <c r="S1190" s="50"/>
      <c r="T1190" s="50"/>
      <c r="U1190" s="50"/>
      <c r="V1190" s="50"/>
      <c r="W1190" s="50"/>
      <c r="X1190" s="50"/>
      <c r="Y1190" s="50"/>
      <c r="Z1190" s="50"/>
      <c r="AA1190" s="50"/>
      <c r="AB1190" s="50"/>
      <c r="AC1190" s="50"/>
      <c r="AD1190" s="50"/>
      <c r="AE1190" s="50"/>
      <c r="AF1190" s="50"/>
      <c r="AG1190" s="50"/>
      <c r="AH1190" s="50"/>
      <c r="AI1190" s="50"/>
      <c r="AJ1190" s="50"/>
      <c r="AK1190" s="50"/>
      <c r="AL1190" s="50"/>
      <c r="AM1190" s="50"/>
      <c r="AN1190" s="50"/>
      <c r="AO1190" s="50"/>
      <c r="AP1190" s="50"/>
      <c r="AQ1190" s="50"/>
      <c r="AR1190" s="50"/>
      <c r="AS1190" s="50"/>
      <c r="AT1190" s="50"/>
      <c r="AU1190" s="50"/>
      <c r="AV1190" s="50"/>
      <c r="AW1190" s="50">
        <v>0</v>
      </c>
      <c r="AX1190" s="50">
        <v>-15</v>
      </c>
      <c r="AY1190" s="50">
        <v>-25</v>
      </c>
      <c r="AZ1190" s="50">
        <v>-30</v>
      </c>
      <c r="BA1190" s="50">
        <v>-35</v>
      </c>
      <c r="BB1190" s="50">
        <v>-35</v>
      </c>
      <c r="BC1190" s="16">
        <f>IF(BB1190="Neg","Neg",BB1190*HLOOKUP(BC$3,T_GDP[#All],2,FALSE))</f>
        <v>-32.465614515366831</v>
      </c>
      <c r="BD1190" s="16">
        <f>IF(BC1190="Neg","Neg",BC1190*HLOOKUP(BD$3,T_GDP[#All],2,FALSE))</f>
        <v>-36.449231647404694</v>
      </c>
      <c r="BE1190" s="16">
        <f>IF(BD1190="Neg","Neg",BD1190*HLOOKUP(BE$3,T_GDP[#All],2,FALSE))</f>
        <v>-38.853420065945805</v>
      </c>
      <c r="BF1190" s="16">
        <f>IF(BE1190="Neg","Neg",BE1190*HLOOKUP(BF$3,T_GDP[#All],2,FALSE))</f>
        <v>-39.55273927358261</v>
      </c>
      <c r="BG1190" s="16">
        <f>IF(BF1190="Neg","Neg",BF1190*HLOOKUP(BG$3,T_GDP[#All],2,FALSE))</f>
        <v>-40.890710351054473</v>
      </c>
      <c r="BH1190" s="16">
        <f>IF(BG1190="Neg","Neg",BG1190*HLOOKUP(BH$3,T_GDP[#All],2,FALSE))</f>
        <v>-42.217039014004932</v>
      </c>
      <c r="BI1190" s="16">
        <f>IF(BH1190="Neg","Neg",BH1190*HLOOKUP(BI$3,T_GDP[#All],2,FALSE))</f>
        <v>-43.825991514268331</v>
      </c>
      <c r="BJ1190" s="16">
        <f>IF(BI1190="Neg","Neg",BI1190*HLOOKUP(BJ$3,T_GDP[#All],2,FALSE))</f>
        <v>-45.549065518135095</v>
      </c>
    </row>
    <row r="1191" spans="1:62" ht="13.9" customHeight="1" x14ac:dyDescent="0.25">
      <c r="A1191" s="47"/>
      <c r="B1191" s="6" t="s">
        <v>384</v>
      </c>
      <c r="C1191" s="52" t="s">
        <v>1635</v>
      </c>
      <c r="D1191" s="51" t="s">
        <v>725</v>
      </c>
      <c r="E1191" s="49"/>
      <c r="F1191" s="49"/>
      <c r="G1191" s="49"/>
      <c r="H1191" s="49"/>
      <c r="I1191" s="49"/>
      <c r="J1191" s="49"/>
      <c r="K1191" s="49"/>
      <c r="L1191" s="49"/>
      <c r="M1191" s="49"/>
      <c r="N1191" s="50"/>
      <c r="O1191" s="50"/>
      <c r="P1191" s="50"/>
      <c r="Q1191" s="50"/>
      <c r="R1191" s="50"/>
      <c r="S1191" s="50"/>
      <c r="T1191" s="50"/>
      <c r="U1191" s="50"/>
      <c r="V1191" s="50"/>
      <c r="W1191" s="50"/>
      <c r="X1191" s="50"/>
      <c r="Y1191" s="50"/>
      <c r="Z1191" s="50"/>
      <c r="AA1191" s="50"/>
      <c r="AB1191" s="50"/>
      <c r="AC1191" s="50"/>
      <c r="AD1191" s="50"/>
      <c r="AE1191" s="50"/>
      <c r="AF1191" s="50"/>
      <c r="AG1191" s="50"/>
      <c r="AH1191" s="50"/>
      <c r="AI1191" s="50"/>
      <c r="AJ1191" s="50"/>
      <c r="AK1191" s="50"/>
      <c r="AL1191" s="50"/>
      <c r="AM1191" s="50"/>
      <c r="AN1191" s="50"/>
      <c r="AO1191" s="50"/>
      <c r="AP1191" s="50"/>
      <c r="AQ1191" s="50"/>
      <c r="AR1191" s="50"/>
      <c r="AS1191" s="50"/>
      <c r="AT1191" s="50"/>
      <c r="AU1191" s="50"/>
      <c r="AV1191" s="50"/>
      <c r="AW1191" s="50">
        <v>0</v>
      </c>
      <c r="AX1191" s="50">
        <v>0</v>
      </c>
      <c r="AY1191" s="50">
        <v>0</v>
      </c>
      <c r="AZ1191" s="50">
        <v>60</v>
      </c>
      <c r="BA1191" s="50">
        <v>10</v>
      </c>
      <c r="BB1191" s="50">
        <v>35</v>
      </c>
      <c r="BC1191" s="16">
        <f>IF(BB1191="Neg","Neg",BB1191*HLOOKUP(BC$3,T_GDP[#All],2,FALSE))</f>
        <v>32.465614515366831</v>
      </c>
      <c r="BD1191" s="16">
        <f>IF(BC1191="Neg","Neg",BC1191*HLOOKUP(BD$3,T_GDP[#All],2,FALSE))</f>
        <v>36.449231647404694</v>
      </c>
      <c r="BE1191" s="16">
        <f>IF(BD1191="Neg","Neg",BD1191*HLOOKUP(BE$3,T_GDP[#All],2,FALSE))</f>
        <v>38.853420065945805</v>
      </c>
      <c r="BF1191" s="16">
        <f>IF(BE1191="Neg","Neg",BE1191*HLOOKUP(BF$3,T_GDP[#All],2,FALSE))</f>
        <v>39.55273927358261</v>
      </c>
      <c r="BG1191" s="16">
        <f>IF(BF1191="Neg","Neg",BF1191*HLOOKUP(BG$3,T_GDP[#All],2,FALSE))</f>
        <v>40.890710351054473</v>
      </c>
      <c r="BH1191" s="16">
        <f>IF(BG1191="Neg","Neg",BG1191*HLOOKUP(BH$3,T_GDP[#All],2,FALSE))</f>
        <v>42.217039014004932</v>
      </c>
      <c r="BI1191" s="16">
        <f>IF(BH1191="Neg","Neg",BH1191*HLOOKUP(BI$3,T_GDP[#All],2,FALSE))</f>
        <v>43.825991514268331</v>
      </c>
      <c r="BJ1191" s="16">
        <f>IF(BI1191="Neg","Neg",BI1191*HLOOKUP(BJ$3,T_GDP[#All],2,FALSE))</f>
        <v>45.549065518135095</v>
      </c>
    </row>
    <row r="1192" spans="1:62" ht="13.9" customHeight="1" x14ac:dyDescent="0.25">
      <c r="A1192" s="47"/>
      <c r="B1192" s="6" t="s">
        <v>384</v>
      </c>
      <c r="C1192" s="52" t="s">
        <v>387</v>
      </c>
      <c r="D1192" s="51" t="s">
        <v>725</v>
      </c>
      <c r="E1192" s="49"/>
      <c r="F1192" s="49"/>
      <c r="G1192" s="49"/>
      <c r="H1192" s="49"/>
      <c r="I1192" s="49"/>
      <c r="J1192" s="49"/>
      <c r="K1192" s="49"/>
      <c r="L1192" s="49"/>
      <c r="M1192" s="49"/>
      <c r="N1192" s="50"/>
      <c r="O1192" s="50"/>
      <c r="P1192" s="50"/>
      <c r="Q1192" s="50"/>
      <c r="R1192" s="50"/>
      <c r="S1192" s="50"/>
      <c r="T1192" s="50"/>
      <c r="U1192" s="50"/>
      <c r="V1192" s="50"/>
      <c r="W1192" s="50"/>
      <c r="X1192" s="50"/>
      <c r="Y1192" s="50"/>
      <c r="Z1192" s="50"/>
      <c r="AA1192" s="50"/>
      <c r="AB1192" s="50"/>
      <c r="AC1192" s="50"/>
      <c r="AD1192" s="50"/>
      <c r="AE1192" s="50"/>
      <c r="AF1192" s="50"/>
      <c r="AG1192" s="50"/>
      <c r="AH1192" s="50"/>
      <c r="AI1192" s="50"/>
      <c r="AJ1192" s="50"/>
      <c r="AK1192" s="50"/>
      <c r="AL1192" s="50"/>
      <c r="AM1192" s="50"/>
      <c r="AN1192" s="50"/>
      <c r="AO1192" s="50"/>
      <c r="AP1192" s="50"/>
      <c r="AQ1192" s="50"/>
      <c r="AR1192" s="50"/>
      <c r="AS1192" s="50"/>
      <c r="AT1192" s="50"/>
      <c r="AU1192" s="50"/>
      <c r="AV1192" s="50"/>
      <c r="AW1192" s="50">
        <v>0</v>
      </c>
      <c r="AX1192" s="50">
        <v>0</v>
      </c>
      <c r="AY1192" s="50">
        <v>0</v>
      </c>
      <c r="AZ1192" s="50">
        <v>-15</v>
      </c>
      <c r="BA1192" s="50">
        <v>-30</v>
      </c>
      <c r="BB1192" s="50">
        <v>-40</v>
      </c>
      <c r="BC1192" s="16">
        <f>IF(BB1192="Neg","Neg",BB1192*HLOOKUP(BC$3,T_GDP[#All],2,FALSE))</f>
        <v>-37.103559446133524</v>
      </c>
      <c r="BD1192" s="16">
        <f>IF(BC1192="Neg","Neg",BC1192*HLOOKUP(BD$3,T_GDP[#All],2,FALSE))</f>
        <v>-41.656264739891078</v>
      </c>
      <c r="BE1192" s="16">
        <f>IF(BD1192="Neg","Neg",BD1192*HLOOKUP(BE$3,T_GDP[#All],2,FALSE))</f>
        <v>-44.403908646795202</v>
      </c>
      <c r="BF1192" s="16">
        <f>IF(BE1192="Neg","Neg",BE1192*HLOOKUP(BF$3,T_GDP[#All],2,FALSE))</f>
        <v>-45.20313059838012</v>
      </c>
      <c r="BG1192" s="16">
        <f>IF(BF1192="Neg","Neg",BF1192*HLOOKUP(BG$3,T_GDP[#All],2,FALSE))</f>
        <v>-46.732240401205111</v>
      </c>
      <c r="BH1192" s="16">
        <f>IF(BG1192="Neg","Neg",BG1192*HLOOKUP(BH$3,T_GDP[#All],2,FALSE))</f>
        <v>-48.248044587434201</v>
      </c>
      <c r="BI1192" s="16">
        <f>IF(BH1192="Neg","Neg",BH1192*HLOOKUP(BI$3,T_GDP[#All],2,FALSE))</f>
        <v>-50.086847444878082</v>
      </c>
      <c r="BJ1192" s="16">
        <f>IF(BI1192="Neg","Neg",BI1192*HLOOKUP(BJ$3,T_GDP[#All],2,FALSE))</f>
        <v>-52.056074877868667</v>
      </c>
    </row>
    <row r="1193" spans="1:62" ht="13.9" customHeight="1" x14ac:dyDescent="0.25">
      <c r="A1193" s="47"/>
      <c r="B1193" s="28" t="s">
        <v>384</v>
      </c>
      <c r="C1193" s="58" t="s">
        <v>1636</v>
      </c>
      <c r="D1193" s="59" t="s">
        <v>731</v>
      </c>
      <c r="E1193" s="60"/>
      <c r="F1193" s="60"/>
      <c r="G1193" s="60"/>
      <c r="H1193" s="60"/>
      <c r="I1193" s="60"/>
      <c r="J1193" s="60"/>
      <c r="K1193" s="60"/>
      <c r="L1193" s="60"/>
      <c r="M1193" s="60"/>
      <c r="N1193" s="61"/>
      <c r="O1193" s="61"/>
      <c r="P1193" s="61"/>
      <c r="Q1193" s="61"/>
      <c r="R1193" s="61"/>
      <c r="S1193" s="61"/>
      <c r="T1193" s="61"/>
      <c r="U1193" s="61"/>
      <c r="V1193" s="61"/>
      <c r="W1193" s="61"/>
      <c r="X1193" s="61"/>
      <c r="Y1193" s="61"/>
      <c r="Z1193" s="61"/>
      <c r="AA1193" s="61"/>
      <c r="AB1193" s="61"/>
      <c r="AC1193" s="61"/>
      <c r="AD1193" s="61"/>
      <c r="AE1193" s="61"/>
      <c r="AF1193" s="61"/>
      <c r="AG1193" s="61"/>
      <c r="AH1193" s="61"/>
      <c r="AI1193" s="61"/>
      <c r="AJ1193" s="61"/>
      <c r="AK1193" s="61"/>
      <c r="AL1193" s="61"/>
      <c r="AM1193" s="61"/>
      <c r="AN1193" s="61"/>
      <c r="AO1193" s="61"/>
      <c r="AP1193" s="61"/>
      <c r="AQ1193" s="61"/>
      <c r="AR1193" s="61"/>
      <c r="AS1193" s="61"/>
      <c r="AT1193" s="61"/>
      <c r="AU1193" s="61"/>
      <c r="AV1193" s="61"/>
      <c r="AW1193" s="61">
        <v>1115</v>
      </c>
      <c r="AX1193" s="61">
        <v>0</v>
      </c>
      <c r="AY1193" s="61">
        <v>0</v>
      </c>
      <c r="AZ1193" s="61">
        <v>0</v>
      </c>
      <c r="BA1193" s="61">
        <v>0</v>
      </c>
      <c r="BB1193" s="61">
        <v>0</v>
      </c>
      <c r="BC1193" s="18">
        <f>IF(BB1193="Neg","Neg",BB1193*HLOOKUP(BC$3,T_GDP[#All],2,FALSE))</f>
        <v>0</v>
      </c>
      <c r="BD1193" s="18">
        <f>IF(BC1193="Neg","Neg",BC1193*HLOOKUP(BD$3,T_GDP[#All],2,FALSE))</f>
        <v>0</v>
      </c>
      <c r="BE1193" s="18">
        <f>IF(BD1193="Neg","Neg",BD1193*HLOOKUP(BE$3,T_GDP[#All],2,FALSE))</f>
        <v>0</v>
      </c>
      <c r="BF1193" s="18">
        <f>IF(BE1193="Neg","Neg",BE1193*HLOOKUP(BF$3,T_GDP[#All],2,FALSE))</f>
        <v>0</v>
      </c>
      <c r="BG1193" s="18">
        <f>IF(BF1193="Neg","Neg",BF1193*HLOOKUP(BG$3,T_GDP[#All],2,FALSE))</f>
        <v>0</v>
      </c>
      <c r="BH1193" s="18">
        <f>IF(BG1193="Neg","Neg",BG1193*HLOOKUP(BH$3,T_GDP[#All],2,FALSE))</f>
        <v>0</v>
      </c>
      <c r="BI1193" s="18">
        <f>IF(BH1193="Neg","Neg",BH1193*HLOOKUP(BI$3,T_GDP[#All],2,FALSE))</f>
        <v>0</v>
      </c>
      <c r="BJ1193" s="18">
        <f>IF(BI1193="Neg","Neg",BI1193*HLOOKUP(BJ$3,T_GDP[#All],2,FALSE))</f>
        <v>0</v>
      </c>
    </row>
    <row r="1194" spans="1:62" ht="13.9" customHeight="1" x14ac:dyDescent="0.25">
      <c r="B1194" s="1" t="s">
        <v>360</v>
      </c>
      <c r="C1194" s="1" t="s">
        <v>1637</v>
      </c>
      <c r="D1194" s="1" t="s">
        <v>725</v>
      </c>
      <c r="E1194" s="23"/>
      <c r="F1194" s="23"/>
      <c r="G1194" s="23"/>
      <c r="H1194" s="23"/>
      <c r="I1194" s="23"/>
      <c r="J1194" s="23"/>
      <c r="K1194" s="23"/>
      <c r="L1194" s="23"/>
      <c r="M1194" s="62"/>
      <c r="N1194" s="62"/>
      <c r="O1194" s="62"/>
      <c r="P1194" s="62"/>
      <c r="Q1194" s="15"/>
      <c r="R1194" s="15"/>
      <c r="S1194" s="15"/>
      <c r="T1194" s="15"/>
      <c r="U1194" s="15"/>
      <c r="V1194" s="15"/>
      <c r="W1194" s="15"/>
      <c r="X1194" s="15"/>
      <c r="Y1194" s="15"/>
      <c r="Z1194" s="15"/>
      <c r="AA1194" s="15"/>
      <c r="AB1194" s="15"/>
      <c r="AC1194" s="15"/>
      <c r="AD1194" s="15"/>
      <c r="AE1194" s="15"/>
      <c r="AF1194" s="15"/>
      <c r="AG1194" s="15"/>
      <c r="AH1194" s="15"/>
      <c r="AI1194" s="15"/>
      <c r="AJ1194" s="15"/>
      <c r="AK1194" s="15"/>
      <c r="AL1194" s="15"/>
      <c r="AM1194" s="15"/>
      <c r="AN1194" s="15"/>
      <c r="AO1194" s="15"/>
      <c r="AP1194" s="15"/>
      <c r="AQ1194" s="15"/>
      <c r="AR1194" s="15"/>
      <c r="AS1194" s="15"/>
      <c r="AT1194" s="15"/>
      <c r="AU1194" s="15"/>
      <c r="AV1194" s="15"/>
      <c r="AW1194" s="15"/>
      <c r="AX1194" s="15">
        <v>0</v>
      </c>
      <c r="AY1194" s="15">
        <v>-1040</v>
      </c>
      <c r="AZ1194" s="15">
        <v>-1595</v>
      </c>
      <c r="BA1194" s="15">
        <v>-1705</v>
      </c>
      <c r="BB1194" s="15">
        <v>-1805</v>
      </c>
      <c r="BC1194" s="45">
        <f>IF(BB1194="Neg","Neg",BB1194*HLOOKUP(BC$3,T_GDP[#All],2,FALSE))</f>
        <v>-1674.2981200067752</v>
      </c>
      <c r="BD1194" s="45">
        <f>IF(BC1194="Neg","Neg",BC1194*HLOOKUP(BD$3,T_GDP[#All],2,FALSE))</f>
        <v>-1879.738946387585</v>
      </c>
      <c r="BE1194" s="45">
        <f>IF(BD1194="Neg","Neg",BD1194*HLOOKUP(BE$3,T_GDP[#All],2,FALSE))</f>
        <v>-2003.7263776866334</v>
      </c>
      <c r="BF1194" s="45">
        <f>IF(BE1194="Neg","Neg",BE1194*HLOOKUP(BF$3,T_GDP[#All],2,FALSE))</f>
        <v>-2039.7912682519029</v>
      </c>
      <c r="BG1194" s="45">
        <f>IF(BF1194="Neg","Neg",BF1194*HLOOKUP(BG$3,T_GDP[#All],2,FALSE))</f>
        <v>-2108.7923481043804</v>
      </c>
      <c r="BH1194" s="45">
        <f>IF(BG1194="Neg","Neg",BG1194*HLOOKUP(BH$3,T_GDP[#All],2,FALSE))</f>
        <v>-2177.1930120079683</v>
      </c>
      <c r="BI1194" s="45">
        <f>IF(BH1194="Neg","Neg",BH1194*HLOOKUP(BI$3,T_GDP[#All],2,FALSE))</f>
        <v>-2260.1689909501233</v>
      </c>
      <c r="BJ1194" s="45">
        <f>IF(BI1194="Neg","Neg",BI1194*HLOOKUP(BJ$3,T_GDP[#All],2,FALSE))</f>
        <v>-2349.0303788638234</v>
      </c>
    </row>
    <row r="1195" spans="1:62" ht="13.9" customHeight="1" x14ac:dyDescent="0.25">
      <c r="B1195" s="1" t="s">
        <v>360</v>
      </c>
      <c r="C1195" s="1" t="s">
        <v>1637</v>
      </c>
      <c r="D1195" s="1" t="s">
        <v>728</v>
      </c>
      <c r="E1195" s="23"/>
      <c r="F1195" s="23"/>
      <c r="G1195" s="23"/>
      <c r="H1195" s="23"/>
      <c r="I1195" s="23"/>
      <c r="J1195" s="23"/>
      <c r="K1195" s="23"/>
      <c r="L1195" s="23"/>
      <c r="M1195" s="62"/>
      <c r="N1195" s="62"/>
      <c r="O1195" s="62"/>
      <c r="P1195" s="62"/>
      <c r="Q1195" s="15"/>
      <c r="R1195" s="15"/>
      <c r="S1195" s="15"/>
      <c r="T1195" s="15"/>
      <c r="U1195" s="15"/>
      <c r="V1195" s="15"/>
      <c r="W1195" s="15"/>
      <c r="X1195" s="15"/>
      <c r="Y1195" s="15"/>
      <c r="Z1195" s="15"/>
      <c r="AA1195" s="15"/>
      <c r="AB1195" s="15"/>
      <c r="AC1195" s="15"/>
      <c r="AD1195" s="15"/>
      <c r="AE1195" s="15"/>
      <c r="AF1195" s="15"/>
      <c r="AG1195" s="15"/>
      <c r="AH1195" s="15"/>
      <c r="AI1195" s="15"/>
      <c r="AJ1195" s="15"/>
      <c r="AK1195" s="15"/>
      <c r="AL1195" s="15"/>
      <c r="AM1195" s="15"/>
      <c r="AN1195" s="15"/>
      <c r="AO1195" s="15"/>
      <c r="AP1195" s="15"/>
      <c r="AQ1195" s="15"/>
      <c r="AR1195" s="15"/>
      <c r="AS1195" s="15"/>
      <c r="AT1195" s="15"/>
      <c r="AU1195" s="15"/>
      <c r="AV1195" s="15"/>
      <c r="AW1195" s="15"/>
      <c r="AX1195" s="15">
        <v>0</v>
      </c>
      <c r="AY1195" s="15">
        <v>80</v>
      </c>
      <c r="AZ1195" s="15">
        <v>115</v>
      </c>
      <c r="BA1195" s="15">
        <v>120</v>
      </c>
      <c r="BB1195" s="15">
        <v>130</v>
      </c>
      <c r="BC1195" s="45">
        <f>IF(BB1195="Neg","Neg",BB1195*HLOOKUP(BC$3,T_GDP[#All],2,FALSE))</f>
        <v>120.58656819993395</v>
      </c>
      <c r="BD1195" s="45">
        <f>IF(BC1195="Neg","Neg",BC1195*HLOOKUP(BD$3,T_GDP[#All],2,FALSE))</f>
        <v>135.38286040464601</v>
      </c>
      <c r="BE1195" s="45">
        <f>IF(BD1195="Neg","Neg",BD1195*HLOOKUP(BE$3,T_GDP[#All],2,FALSE))</f>
        <v>144.31270310208441</v>
      </c>
      <c r="BF1195" s="45">
        <f>IF(BE1195="Neg","Neg",BE1195*HLOOKUP(BF$3,T_GDP[#All],2,FALSE))</f>
        <v>146.91017444473539</v>
      </c>
      <c r="BG1195" s="45">
        <f>IF(BF1195="Neg","Neg",BF1195*HLOOKUP(BG$3,T_GDP[#All],2,FALSE))</f>
        <v>151.87978130391662</v>
      </c>
      <c r="BH1195" s="45">
        <f>IF(BG1195="Neg","Neg",BG1195*HLOOKUP(BH$3,T_GDP[#All],2,FALSE))</f>
        <v>156.80614490916116</v>
      </c>
      <c r="BI1195" s="45">
        <f>IF(BH1195="Neg","Neg",BH1195*HLOOKUP(BI$3,T_GDP[#All],2,FALSE))</f>
        <v>162.7822541958538</v>
      </c>
      <c r="BJ1195" s="45">
        <f>IF(BI1195="Neg","Neg",BI1195*HLOOKUP(BJ$3,T_GDP[#All],2,FALSE))</f>
        <v>169.1822433530732</v>
      </c>
    </row>
    <row r="1196" spans="1:62" ht="13.9" customHeight="1" x14ac:dyDescent="0.25">
      <c r="B1196" s="1" t="s">
        <v>360</v>
      </c>
      <c r="C1196" s="1" t="s">
        <v>382</v>
      </c>
      <c r="D1196" s="1" t="s">
        <v>725</v>
      </c>
      <c r="E1196" s="23"/>
      <c r="F1196" s="23"/>
      <c r="G1196" s="23"/>
      <c r="H1196" s="23"/>
      <c r="I1196" s="23"/>
      <c r="J1196" s="23"/>
      <c r="K1196" s="23"/>
      <c r="L1196" s="23"/>
      <c r="M1196" s="62"/>
      <c r="N1196" s="62"/>
      <c r="O1196" s="62"/>
      <c r="P1196" s="62"/>
      <c r="Q1196" s="15"/>
      <c r="R1196" s="15"/>
      <c r="S1196" s="15"/>
      <c r="T1196" s="15"/>
      <c r="U1196" s="15"/>
      <c r="V1196" s="15"/>
      <c r="W1196" s="15"/>
      <c r="X1196" s="15"/>
      <c r="Y1196" s="15"/>
      <c r="Z1196" s="15"/>
      <c r="AA1196" s="15"/>
      <c r="AB1196" s="15"/>
      <c r="AC1196" s="15"/>
      <c r="AD1196" s="15"/>
      <c r="AE1196" s="15"/>
      <c r="AF1196" s="15"/>
      <c r="AG1196" s="15"/>
      <c r="AH1196" s="15"/>
      <c r="AI1196" s="15"/>
      <c r="AJ1196" s="15"/>
      <c r="AK1196" s="15"/>
      <c r="AL1196" s="15"/>
      <c r="AM1196" s="15"/>
      <c r="AN1196" s="15"/>
      <c r="AO1196" s="15"/>
      <c r="AP1196" s="15"/>
      <c r="AQ1196" s="15"/>
      <c r="AR1196" s="15"/>
      <c r="AS1196" s="15"/>
      <c r="AT1196" s="15"/>
      <c r="AU1196" s="15"/>
      <c r="AV1196" s="15"/>
      <c r="AW1196" s="15"/>
      <c r="AX1196" s="15">
        <v>-10</v>
      </c>
      <c r="AY1196" s="15">
        <v>-1030</v>
      </c>
      <c r="AZ1196" s="15">
        <v>-565</v>
      </c>
      <c r="BA1196" s="15">
        <v>-640</v>
      </c>
      <c r="BB1196" s="15">
        <v>-765</v>
      </c>
      <c r="BC1196" s="45">
        <f>IF(BB1196="Neg","Neg",BB1196*HLOOKUP(BC$3,T_GDP[#All],2,FALSE))</f>
        <v>-709.60557440730361</v>
      </c>
      <c r="BD1196" s="45">
        <f>IF(BC1196="Neg","Neg",BC1196*HLOOKUP(BD$3,T_GDP[#All],2,FALSE))</f>
        <v>-796.67606315041689</v>
      </c>
      <c r="BE1196" s="45">
        <f>IF(BD1196="Neg","Neg",BD1196*HLOOKUP(BE$3,T_GDP[#All],2,FALSE))</f>
        <v>-849.22475286995825</v>
      </c>
      <c r="BF1196" s="45">
        <f>IF(BE1196="Neg","Neg",BE1196*HLOOKUP(BF$3,T_GDP[#All],2,FALSE))</f>
        <v>-864.5098726940198</v>
      </c>
      <c r="BG1196" s="45">
        <f>IF(BF1196="Neg","Neg",BF1196*HLOOKUP(BG$3,T_GDP[#All],2,FALSE))</f>
        <v>-893.75409767304768</v>
      </c>
      <c r="BH1196" s="45">
        <f>IF(BG1196="Neg","Neg",BG1196*HLOOKUP(BH$3,T_GDP[#All],2,FALSE))</f>
        <v>-922.74385273467908</v>
      </c>
      <c r="BI1196" s="45">
        <f>IF(BH1196="Neg","Neg",BH1196*HLOOKUP(BI$3,T_GDP[#All],2,FALSE))</f>
        <v>-957.91095738329341</v>
      </c>
      <c r="BJ1196" s="45">
        <f>IF(BI1196="Neg","Neg",BI1196*HLOOKUP(BJ$3,T_GDP[#All],2,FALSE))</f>
        <v>-995.57243203923838</v>
      </c>
    </row>
    <row r="1197" spans="1:62" ht="13.9" customHeight="1" x14ac:dyDescent="0.25">
      <c r="B1197" s="1" t="s">
        <v>360</v>
      </c>
      <c r="C1197" s="1" t="s">
        <v>1638</v>
      </c>
      <c r="D1197" s="1" t="s">
        <v>725</v>
      </c>
      <c r="E1197" s="23"/>
      <c r="F1197" s="23"/>
      <c r="G1197" s="23"/>
      <c r="H1197" s="23"/>
      <c r="I1197" s="23"/>
      <c r="J1197" s="23"/>
      <c r="K1197" s="23"/>
      <c r="L1197" s="23"/>
      <c r="M1197" s="62"/>
      <c r="N1197" s="62"/>
      <c r="O1197" s="62"/>
      <c r="P1197" s="62"/>
      <c r="Q1197" s="15"/>
      <c r="R1197" s="15"/>
      <c r="S1197" s="15"/>
      <c r="T1197" s="15"/>
      <c r="U1197" s="15"/>
      <c r="V1197" s="15"/>
      <c r="W1197" s="15"/>
      <c r="X1197" s="15"/>
      <c r="Y1197" s="15"/>
      <c r="Z1197" s="15"/>
      <c r="AA1197" s="15"/>
      <c r="AB1197" s="15"/>
      <c r="AC1197" s="15"/>
      <c r="AD1197" s="15"/>
      <c r="AE1197" s="15"/>
      <c r="AF1197" s="15"/>
      <c r="AG1197" s="15"/>
      <c r="AH1197" s="15"/>
      <c r="AI1197" s="15"/>
      <c r="AJ1197" s="15"/>
      <c r="AK1197" s="15"/>
      <c r="AL1197" s="15"/>
      <c r="AM1197" s="15"/>
      <c r="AN1197" s="15"/>
      <c r="AO1197" s="15"/>
      <c r="AP1197" s="15"/>
      <c r="AQ1197" s="15"/>
      <c r="AR1197" s="15"/>
      <c r="AS1197" s="15"/>
      <c r="AT1197" s="15"/>
      <c r="AU1197" s="15"/>
      <c r="AV1197" s="15"/>
      <c r="AW1197" s="15"/>
      <c r="AX1197" s="15">
        <v>0</v>
      </c>
      <c r="AY1197" s="15">
        <v>535</v>
      </c>
      <c r="AZ1197" s="15">
        <v>540</v>
      </c>
      <c r="BA1197" s="15">
        <v>-130</v>
      </c>
      <c r="BB1197" s="15">
        <v>-120</v>
      </c>
      <c r="BC1197" s="45">
        <f>IF(BB1197="Neg","Neg",BB1197*HLOOKUP(BC$3,T_GDP[#All],2,FALSE))</f>
        <v>-111.31067833840056</v>
      </c>
      <c r="BD1197" s="45">
        <f>IF(BC1197="Neg","Neg",BC1197*HLOOKUP(BD$3,T_GDP[#All],2,FALSE))</f>
        <v>-124.96879421967323</v>
      </c>
      <c r="BE1197" s="45">
        <f>IF(BD1197="Neg","Neg",BD1197*HLOOKUP(BE$3,T_GDP[#All],2,FALSE))</f>
        <v>-133.21172594038561</v>
      </c>
      <c r="BF1197" s="45">
        <f>IF(BE1197="Neg","Neg",BE1197*HLOOKUP(BF$3,T_GDP[#All],2,FALSE))</f>
        <v>-135.60939179514037</v>
      </c>
      <c r="BG1197" s="45">
        <f>IF(BF1197="Neg","Neg",BF1197*HLOOKUP(BG$3,T_GDP[#All],2,FALSE))</f>
        <v>-140.19672120361534</v>
      </c>
      <c r="BH1197" s="45">
        <f>IF(BG1197="Neg","Neg",BG1197*HLOOKUP(BH$3,T_GDP[#All],2,FALSE))</f>
        <v>-144.74413376230262</v>
      </c>
      <c r="BI1197" s="45">
        <f>IF(BH1197="Neg","Neg",BH1197*HLOOKUP(BI$3,T_GDP[#All],2,FALSE))</f>
        <v>-150.26054233463427</v>
      </c>
      <c r="BJ1197" s="45">
        <f>IF(BI1197="Neg","Neg",BI1197*HLOOKUP(BJ$3,T_GDP[#All],2,FALSE))</f>
        <v>-156.16822463360603</v>
      </c>
    </row>
    <row r="1198" spans="1:62" ht="13.9" customHeight="1" x14ac:dyDescent="0.25">
      <c r="B1198" s="1" t="s">
        <v>360</v>
      </c>
      <c r="C1198" s="1" t="s">
        <v>380</v>
      </c>
      <c r="D1198" s="1" t="s">
        <v>725</v>
      </c>
      <c r="E1198" s="23"/>
      <c r="F1198" s="23"/>
      <c r="G1198" s="23"/>
      <c r="H1198" s="23"/>
      <c r="I1198" s="23"/>
      <c r="J1198" s="23"/>
      <c r="K1198" s="23"/>
      <c r="L1198" s="23"/>
      <c r="M1198" s="62"/>
      <c r="N1198" s="62"/>
      <c r="O1198" s="62"/>
      <c r="P1198" s="62"/>
      <c r="Q1198" s="15"/>
      <c r="R1198" s="15"/>
      <c r="S1198" s="15"/>
      <c r="T1198" s="15"/>
      <c r="U1198" s="15"/>
      <c r="V1198" s="15"/>
      <c r="W1198" s="15"/>
      <c r="X1198" s="15"/>
      <c r="Y1198" s="15"/>
      <c r="Z1198" s="15"/>
      <c r="AA1198" s="15"/>
      <c r="AB1198" s="15"/>
      <c r="AC1198" s="15"/>
      <c r="AD1198" s="15"/>
      <c r="AE1198" s="15"/>
      <c r="AF1198" s="15"/>
      <c r="AG1198" s="15"/>
      <c r="AH1198" s="15"/>
      <c r="AI1198" s="15"/>
      <c r="AJ1198" s="15"/>
      <c r="AK1198" s="15"/>
      <c r="AL1198" s="15"/>
      <c r="AM1198" s="15"/>
      <c r="AN1198" s="15"/>
      <c r="AO1198" s="15"/>
      <c r="AP1198" s="15"/>
      <c r="AQ1198" s="15"/>
      <c r="AR1198" s="15"/>
      <c r="AS1198" s="15"/>
      <c r="AT1198" s="15"/>
      <c r="AU1198" s="15"/>
      <c r="AV1198" s="15"/>
      <c r="AW1198" s="15"/>
      <c r="AX1198" s="15">
        <v>10</v>
      </c>
      <c r="AY1198" s="15">
        <v>0</v>
      </c>
      <c r="AZ1198" s="15">
        <v>0</v>
      </c>
      <c r="BA1198" s="15">
        <v>0</v>
      </c>
      <c r="BB1198" s="15">
        <v>0</v>
      </c>
      <c r="BC1198" s="45">
        <f>IF(BB1198="Neg","Neg",BB1198*HLOOKUP(BC$3,T_GDP[#All],2,FALSE))</f>
        <v>0</v>
      </c>
      <c r="BD1198" s="45">
        <f>IF(BC1198="Neg","Neg",BC1198*HLOOKUP(BD$3,T_GDP[#All],2,FALSE))</f>
        <v>0</v>
      </c>
      <c r="BE1198" s="45">
        <f>IF(BD1198="Neg","Neg",BD1198*HLOOKUP(BE$3,T_GDP[#All],2,FALSE))</f>
        <v>0</v>
      </c>
      <c r="BF1198" s="45">
        <f>IF(BE1198="Neg","Neg",BE1198*HLOOKUP(BF$3,T_GDP[#All],2,FALSE))</f>
        <v>0</v>
      </c>
      <c r="BG1198" s="45">
        <f>IF(BF1198="Neg","Neg",BF1198*HLOOKUP(BG$3,T_GDP[#All],2,FALSE))</f>
        <v>0</v>
      </c>
      <c r="BH1198" s="45">
        <f>IF(BG1198="Neg","Neg",BG1198*HLOOKUP(BH$3,T_GDP[#All],2,FALSE))</f>
        <v>0</v>
      </c>
      <c r="BI1198" s="45">
        <f>IF(BH1198="Neg","Neg",BH1198*HLOOKUP(BI$3,T_GDP[#All],2,FALSE))</f>
        <v>0</v>
      </c>
      <c r="BJ1198" s="45">
        <f>IF(BI1198="Neg","Neg",BI1198*HLOOKUP(BJ$3,T_GDP[#All],2,FALSE))</f>
        <v>0</v>
      </c>
    </row>
    <row r="1199" spans="1:62" ht="13.9" customHeight="1" x14ac:dyDescent="0.25">
      <c r="B1199" s="1" t="s">
        <v>360</v>
      </c>
      <c r="C1199" s="1" t="s">
        <v>1639</v>
      </c>
      <c r="D1199" s="1" t="s">
        <v>725</v>
      </c>
      <c r="E1199" s="23"/>
      <c r="F1199" s="23"/>
      <c r="G1199" s="23"/>
      <c r="H1199" s="23"/>
      <c r="I1199" s="23"/>
      <c r="J1199" s="23"/>
      <c r="K1199" s="23"/>
      <c r="L1199" s="23"/>
      <c r="M1199" s="62"/>
      <c r="N1199" s="62"/>
      <c r="O1199" s="62"/>
      <c r="P1199" s="62"/>
      <c r="Q1199" s="15"/>
      <c r="R1199" s="15"/>
      <c r="S1199" s="15"/>
      <c r="T1199" s="15"/>
      <c r="U1199" s="15"/>
      <c r="V1199" s="15"/>
      <c r="W1199" s="15"/>
      <c r="X1199" s="15"/>
      <c r="Y1199" s="15"/>
      <c r="Z1199" s="15"/>
      <c r="AA1199" s="15"/>
      <c r="AB1199" s="15"/>
      <c r="AC1199" s="15"/>
      <c r="AD1199" s="15"/>
      <c r="AE1199" s="15"/>
      <c r="AF1199" s="15"/>
      <c r="AG1199" s="15"/>
      <c r="AH1199" s="15"/>
      <c r="AI1199" s="15"/>
      <c r="AJ1199" s="15"/>
      <c r="AK1199" s="15"/>
      <c r="AL1199" s="15"/>
      <c r="AM1199" s="15"/>
      <c r="AN1199" s="15"/>
      <c r="AO1199" s="15"/>
      <c r="AP1199" s="15"/>
      <c r="AQ1199" s="15"/>
      <c r="AR1199" s="15"/>
      <c r="AS1199" s="15"/>
      <c r="AT1199" s="15"/>
      <c r="AU1199" s="15"/>
      <c r="AV1199" s="15"/>
      <c r="AW1199" s="15"/>
      <c r="AX1199" s="15">
        <v>50</v>
      </c>
      <c r="AY1199" s="15">
        <v>255</v>
      </c>
      <c r="AZ1199" s="15">
        <v>350</v>
      </c>
      <c r="BA1199" s="15">
        <v>455</v>
      </c>
      <c r="BB1199" s="15">
        <v>490</v>
      </c>
      <c r="BC1199" s="45">
        <f>IF(BB1199="Neg","Neg",BB1199*HLOOKUP(BC$3,T_GDP[#All],2,FALSE))</f>
        <v>454.51860321513567</v>
      </c>
      <c r="BD1199" s="45">
        <f>IF(BC1199="Neg","Neg",BC1199*HLOOKUP(BD$3,T_GDP[#All],2,FALSE))</f>
        <v>510.28924306366571</v>
      </c>
      <c r="BE1199" s="45">
        <f>IF(BD1199="Neg","Neg",BD1199*HLOOKUP(BE$3,T_GDP[#All],2,FALSE))</f>
        <v>543.9478809232412</v>
      </c>
      <c r="BF1199" s="45">
        <f>IF(BE1199="Neg","Neg",BE1199*HLOOKUP(BF$3,T_GDP[#All],2,FALSE))</f>
        <v>553.73834983015649</v>
      </c>
      <c r="BG1199" s="45">
        <f>IF(BF1199="Neg","Neg",BF1199*HLOOKUP(BG$3,T_GDP[#All],2,FALSE))</f>
        <v>572.46994491476255</v>
      </c>
      <c r="BH1199" s="45">
        <f>IF(BG1199="Neg","Neg",BG1199*HLOOKUP(BH$3,T_GDP[#All],2,FALSE))</f>
        <v>591.03854619606898</v>
      </c>
      <c r="BI1199" s="45">
        <f>IF(BH1199="Neg","Neg",BH1199*HLOOKUP(BI$3,T_GDP[#All],2,FALSE))</f>
        <v>613.56388119975657</v>
      </c>
      <c r="BJ1199" s="45">
        <f>IF(BI1199="Neg","Neg",BI1199*HLOOKUP(BJ$3,T_GDP[#All],2,FALSE))</f>
        <v>637.68691725389124</v>
      </c>
    </row>
    <row r="1200" spans="1:62" ht="13.9" customHeight="1" x14ac:dyDescent="0.25">
      <c r="B1200" s="1" t="s">
        <v>360</v>
      </c>
      <c r="C1200" s="1" t="s">
        <v>1639</v>
      </c>
      <c r="D1200" s="1" t="s">
        <v>728</v>
      </c>
      <c r="E1200" s="23"/>
      <c r="F1200" s="23"/>
      <c r="G1200" s="23"/>
      <c r="H1200" s="23"/>
      <c r="I1200" s="23"/>
      <c r="J1200" s="23"/>
      <c r="K1200" s="23"/>
      <c r="L1200" s="23"/>
      <c r="M1200" s="62"/>
      <c r="N1200" s="62"/>
      <c r="O1200" s="62"/>
      <c r="P1200" s="62"/>
      <c r="Q1200" s="15"/>
      <c r="R1200" s="15"/>
      <c r="S1200" s="15"/>
      <c r="T1200" s="15"/>
      <c r="U1200" s="15"/>
      <c r="V1200" s="15"/>
      <c r="W1200" s="15"/>
      <c r="X1200" s="15"/>
      <c r="Y1200" s="15"/>
      <c r="Z1200" s="15"/>
      <c r="AA1200" s="15"/>
      <c r="AB1200" s="15"/>
      <c r="AC1200" s="15"/>
      <c r="AD1200" s="15"/>
      <c r="AE1200" s="15"/>
      <c r="AF1200" s="15"/>
      <c r="AG1200" s="15"/>
      <c r="AH1200" s="15"/>
      <c r="AI1200" s="15"/>
      <c r="AJ1200" s="15"/>
      <c r="AK1200" s="15"/>
      <c r="AL1200" s="15"/>
      <c r="AM1200" s="15"/>
      <c r="AN1200" s="15"/>
      <c r="AO1200" s="15"/>
      <c r="AP1200" s="15"/>
      <c r="AQ1200" s="15"/>
      <c r="AR1200" s="15"/>
      <c r="AS1200" s="15"/>
      <c r="AT1200" s="15"/>
      <c r="AU1200" s="15"/>
      <c r="AV1200" s="15"/>
      <c r="AW1200" s="15"/>
      <c r="AX1200" s="15">
        <v>15</v>
      </c>
      <c r="AY1200" s="15">
        <v>45</v>
      </c>
      <c r="AZ1200" s="15">
        <v>70</v>
      </c>
      <c r="BA1200" s="15">
        <v>95</v>
      </c>
      <c r="BB1200" s="15">
        <v>100</v>
      </c>
      <c r="BC1200" s="45">
        <f>IF(BB1200="Neg","Neg",BB1200*HLOOKUP(BC$3,T_GDP[#All],2,FALSE))</f>
        <v>92.758898615333806</v>
      </c>
      <c r="BD1200" s="45">
        <f>IF(BC1200="Neg","Neg",BC1200*HLOOKUP(BD$3,T_GDP[#All],2,FALSE))</f>
        <v>104.14066184972769</v>
      </c>
      <c r="BE1200" s="45">
        <f>IF(BD1200="Neg","Neg",BD1200*HLOOKUP(BE$3,T_GDP[#All],2,FALSE))</f>
        <v>111.009771616988</v>
      </c>
      <c r="BF1200" s="45">
        <f>IF(BE1200="Neg","Neg",BE1200*HLOOKUP(BF$3,T_GDP[#All],2,FALSE))</f>
        <v>113.0078264959503</v>
      </c>
      <c r="BG1200" s="45">
        <f>IF(BF1200="Neg","Neg",BF1200*HLOOKUP(BG$3,T_GDP[#All],2,FALSE))</f>
        <v>116.83060100301277</v>
      </c>
      <c r="BH1200" s="45">
        <f>IF(BG1200="Neg","Neg",BG1200*HLOOKUP(BH$3,T_GDP[#All],2,FALSE))</f>
        <v>120.62011146858551</v>
      </c>
      <c r="BI1200" s="45">
        <f>IF(BH1200="Neg","Neg",BH1200*HLOOKUP(BI$3,T_GDP[#All],2,FALSE))</f>
        <v>125.21711861219522</v>
      </c>
      <c r="BJ1200" s="45">
        <f>IF(BI1200="Neg","Neg",BI1200*HLOOKUP(BJ$3,T_GDP[#All],2,FALSE))</f>
        <v>130.14018719467168</v>
      </c>
    </row>
    <row r="1201" spans="2:62" ht="13.9" customHeight="1" x14ac:dyDescent="0.25">
      <c r="B1201" s="1" t="s">
        <v>360</v>
      </c>
      <c r="C1201" s="1" t="s">
        <v>1640</v>
      </c>
      <c r="D1201" s="1" t="s">
        <v>974</v>
      </c>
      <c r="E1201" s="23"/>
      <c r="F1201" s="23"/>
      <c r="G1201" s="23"/>
      <c r="H1201" s="23"/>
      <c r="I1201" s="23"/>
      <c r="J1201" s="23"/>
      <c r="K1201" s="23"/>
      <c r="L1201" s="23"/>
      <c r="M1201" s="62"/>
      <c r="N1201" s="62"/>
      <c r="O1201" s="62"/>
      <c r="P1201" s="62"/>
      <c r="Q1201" s="15"/>
      <c r="R1201" s="15"/>
      <c r="S1201" s="15"/>
      <c r="T1201" s="15"/>
      <c r="U1201" s="15"/>
      <c r="V1201" s="15"/>
      <c r="W1201" s="15"/>
      <c r="X1201" s="15"/>
      <c r="Y1201" s="15"/>
      <c r="Z1201" s="15"/>
      <c r="AA1201" s="15"/>
      <c r="AB1201" s="15"/>
      <c r="AC1201" s="15"/>
      <c r="AD1201" s="15"/>
      <c r="AE1201" s="15"/>
      <c r="AF1201" s="15"/>
      <c r="AG1201" s="15"/>
      <c r="AH1201" s="15"/>
      <c r="AI1201" s="15"/>
      <c r="AJ1201" s="15"/>
      <c r="AK1201" s="15"/>
      <c r="AL1201" s="15"/>
      <c r="AM1201" s="15"/>
      <c r="AN1201" s="15"/>
      <c r="AO1201" s="15"/>
      <c r="AP1201" s="15"/>
      <c r="AQ1201" s="15"/>
      <c r="AR1201" s="15"/>
      <c r="AS1201" s="15"/>
      <c r="AT1201" s="15"/>
      <c r="AU1201" s="15"/>
      <c r="AV1201" s="15"/>
      <c r="AW1201" s="15"/>
      <c r="AX1201" s="15">
        <v>-140</v>
      </c>
      <c r="AY1201" s="15">
        <v>-240</v>
      </c>
      <c r="AZ1201" s="15">
        <v>-245</v>
      </c>
      <c r="BA1201" s="15">
        <v>-250</v>
      </c>
      <c r="BB1201" s="15">
        <v>-250</v>
      </c>
      <c r="BC1201" s="45">
        <f>IF(BB1201="Neg","Neg",BB1201*HLOOKUP(BC$3,T_GDP[#All],2,FALSE))</f>
        <v>-231.89724653833451</v>
      </c>
      <c r="BD1201" s="45">
        <f>IF(BC1201="Neg","Neg",BC1201*HLOOKUP(BD$3,T_GDP[#All],2,FALSE))</f>
        <v>-260.35165462431922</v>
      </c>
      <c r="BE1201" s="45">
        <f>IF(BD1201="Neg","Neg",BD1201*HLOOKUP(BE$3,T_GDP[#All],2,FALSE))</f>
        <v>-277.52442904246999</v>
      </c>
      <c r="BF1201" s="45">
        <f>IF(BE1201="Neg","Neg",BE1201*HLOOKUP(BF$3,T_GDP[#All],2,FALSE))</f>
        <v>-282.5195662398757</v>
      </c>
      <c r="BG1201" s="45">
        <f>IF(BF1201="Neg","Neg",BF1201*HLOOKUP(BG$3,T_GDP[#All],2,FALSE))</f>
        <v>-292.07650250753187</v>
      </c>
      <c r="BH1201" s="45">
        <f>IF(BG1201="Neg","Neg",BG1201*HLOOKUP(BH$3,T_GDP[#All],2,FALSE))</f>
        <v>-301.55027867146367</v>
      </c>
      <c r="BI1201" s="45">
        <f>IF(BH1201="Neg","Neg",BH1201*HLOOKUP(BI$3,T_GDP[#All],2,FALSE))</f>
        <v>-313.04279653048792</v>
      </c>
      <c r="BJ1201" s="45">
        <f>IF(BI1201="Neg","Neg",BI1201*HLOOKUP(BJ$3,T_GDP[#All],2,FALSE))</f>
        <v>-325.35046798667906</v>
      </c>
    </row>
    <row r="1202" spans="2:62" ht="13.9" customHeight="1" x14ac:dyDescent="0.25">
      <c r="B1202" s="1" t="s">
        <v>360</v>
      </c>
      <c r="C1202" s="1" t="s">
        <v>1641</v>
      </c>
      <c r="D1202" s="1" t="s">
        <v>777</v>
      </c>
      <c r="E1202" s="23"/>
      <c r="F1202" s="23"/>
      <c r="G1202" s="23"/>
      <c r="H1202" s="23"/>
      <c r="I1202" s="23"/>
      <c r="J1202" s="23"/>
      <c r="K1202" s="23"/>
      <c r="L1202" s="23"/>
      <c r="M1202" s="62"/>
      <c r="N1202" s="62"/>
      <c r="O1202" s="62"/>
      <c r="P1202" s="62"/>
      <c r="Q1202" s="15"/>
      <c r="R1202" s="15"/>
      <c r="S1202" s="15"/>
      <c r="T1202" s="15"/>
      <c r="U1202" s="15"/>
      <c r="V1202" s="15"/>
      <c r="W1202" s="15"/>
      <c r="X1202" s="15"/>
      <c r="Y1202" s="15"/>
      <c r="Z1202" s="15"/>
      <c r="AA1202" s="15"/>
      <c r="AB1202" s="15"/>
      <c r="AC1202" s="15"/>
      <c r="AD1202" s="15"/>
      <c r="AE1202" s="15"/>
      <c r="AF1202" s="15"/>
      <c r="AG1202" s="15"/>
      <c r="AH1202" s="15"/>
      <c r="AI1202" s="15"/>
      <c r="AJ1202" s="15"/>
      <c r="AK1202" s="15"/>
      <c r="AL1202" s="15"/>
      <c r="AM1202" s="15"/>
      <c r="AN1202" s="15"/>
      <c r="AO1202" s="15"/>
      <c r="AP1202" s="15"/>
      <c r="AQ1202" s="15"/>
      <c r="AR1202" s="15"/>
      <c r="AS1202" s="15"/>
      <c r="AT1202" s="15"/>
      <c r="AU1202" s="15"/>
      <c r="AV1202" s="15"/>
      <c r="AW1202" s="15"/>
      <c r="AX1202" s="15">
        <v>-85</v>
      </c>
      <c r="AY1202" s="15">
        <v>-80</v>
      </c>
      <c r="AZ1202" s="15">
        <v>-85</v>
      </c>
      <c r="BA1202" s="15">
        <v>-85</v>
      </c>
      <c r="BB1202" s="15">
        <v>-85</v>
      </c>
      <c r="BC1202" s="45">
        <f>IF(BB1202="Neg","Neg",BB1202*HLOOKUP(BC$3,T_GDP[#All],2,FALSE))</f>
        <v>-78.84506382303374</v>
      </c>
      <c r="BD1202" s="45">
        <f>IF(BC1202="Neg","Neg",BC1202*HLOOKUP(BD$3,T_GDP[#All],2,FALSE))</f>
        <v>-88.519562572268541</v>
      </c>
      <c r="BE1202" s="45">
        <f>IF(BD1202="Neg","Neg",BD1202*HLOOKUP(BE$3,T_GDP[#All],2,FALSE))</f>
        <v>-94.358305874439807</v>
      </c>
      <c r="BF1202" s="45">
        <f>IF(BE1202="Neg","Neg",BE1202*HLOOKUP(BF$3,T_GDP[#All],2,FALSE))</f>
        <v>-96.056652521557751</v>
      </c>
      <c r="BG1202" s="45">
        <f>IF(BF1202="Neg","Neg",BF1202*HLOOKUP(BG$3,T_GDP[#All],2,FALSE))</f>
        <v>-99.306010852560846</v>
      </c>
      <c r="BH1202" s="45">
        <f>IF(BG1202="Neg","Neg",BG1202*HLOOKUP(BH$3,T_GDP[#All],2,FALSE))</f>
        <v>-102.52709474829767</v>
      </c>
      <c r="BI1202" s="45">
        <f>IF(BH1202="Neg","Neg",BH1202*HLOOKUP(BI$3,T_GDP[#All],2,FALSE))</f>
        <v>-106.43455082036593</v>
      </c>
      <c r="BJ1202" s="45">
        <f>IF(BI1202="Neg","Neg",BI1202*HLOOKUP(BJ$3,T_GDP[#All],2,FALSE))</f>
        <v>-110.61915911547092</v>
      </c>
    </row>
    <row r="1203" spans="2:62" ht="13.9" customHeight="1" x14ac:dyDescent="0.25">
      <c r="B1203" s="1" t="s">
        <v>360</v>
      </c>
      <c r="C1203" s="1" t="s">
        <v>1642</v>
      </c>
      <c r="D1203" s="1" t="s">
        <v>777</v>
      </c>
      <c r="E1203" s="23"/>
      <c r="F1203" s="23"/>
      <c r="G1203" s="23"/>
      <c r="H1203" s="23"/>
      <c r="I1203" s="23"/>
      <c r="J1203" s="23"/>
      <c r="K1203" s="23"/>
      <c r="L1203" s="23"/>
      <c r="M1203" s="62"/>
      <c r="N1203" s="62"/>
      <c r="O1203" s="62"/>
      <c r="P1203" s="62"/>
      <c r="Q1203" s="15"/>
      <c r="R1203" s="15"/>
      <c r="S1203" s="15"/>
      <c r="T1203" s="15"/>
      <c r="U1203" s="15"/>
      <c r="V1203" s="15"/>
      <c r="W1203" s="15"/>
      <c r="X1203" s="15"/>
      <c r="Y1203" s="15"/>
      <c r="Z1203" s="15"/>
      <c r="AA1203" s="15"/>
      <c r="AB1203" s="15"/>
      <c r="AC1203" s="15"/>
      <c r="AD1203" s="15"/>
      <c r="AE1203" s="15"/>
      <c r="AF1203" s="15"/>
      <c r="AG1203" s="15"/>
      <c r="AH1203" s="15"/>
      <c r="AI1203" s="15"/>
      <c r="AJ1203" s="15"/>
      <c r="AK1203" s="15"/>
      <c r="AL1203" s="15"/>
      <c r="AM1203" s="15"/>
      <c r="AN1203" s="15"/>
      <c r="AO1203" s="15"/>
      <c r="AP1203" s="15"/>
      <c r="AQ1203" s="15"/>
      <c r="AR1203" s="15"/>
      <c r="AS1203" s="15"/>
      <c r="AT1203" s="15"/>
      <c r="AU1203" s="15"/>
      <c r="AV1203" s="15"/>
      <c r="AW1203" s="15"/>
      <c r="AX1203" s="15">
        <v>-100</v>
      </c>
      <c r="AY1203" s="15">
        <v>-95</v>
      </c>
      <c r="AZ1203" s="15">
        <v>-100</v>
      </c>
      <c r="BA1203" s="15">
        <v>-100</v>
      </c>
      <c r="BB1203" s="15">
        <v>-105</v>
      </c>
      <c r="BC1203" s="45">
        <f>IF(BB1203="Neg","Neg",BB1203*HLOOKUP(BC$3,T_GDP[#All],2,FALSE))</f>
        <v>-97.396843546100499</v>
      </c>
      <c r="BD1203" s="45">
        <f>IF(BC1203="Neg","Neg",BC1203*HLOOKUP(BD$3,T_GDP[#All],2,FALSE))</f>
        <v>-109.34769494221408</v>
      </c>
      <c r="BE1203" s="45">
        <f>IF(BD1203="Neg","Neg",BD1203*HLOOKUP(BE$3,T_GDP[#All],2,FALSE))</f>
        <v>-116.56026019783739</v>
      </c>
      <c r="BF1203" s="45">
        <f>IF(BE1203="Neg","Neg",BE1203*HLOOKUP(BF$3,T_GDP[#All],2,FALSE))</f>
        <v>-118.65821782074781</v>
      </c>
      <c r="BG1203" s="45">
        <f>IF(BF1203="Neg","Neg",BF1203*HLOOKUP(BG$3,T_GDP[#All],2,FALSE))</f>
        <v>-122.6721310531634</v>
      </c>
      <c r="BH1203" s="45">
        <f>IF(BG1203="Neg","Neg",BG1203*HLOOKUP(BH$3,T_GDP[#All],2,FALSE))</f>
        <v>-126.65111704201476</v>
      </c>
      <c r="BI1203" s="45">
        <f>IF(BH1203="Neg","Neg",BH1203*HLOOKUP(BI$3,T_GDP[#All],2,FALSE))</f>
        <v>-131.47797454280496</v>
      </c>
      <c r="BJ1203" s="45">
        <f>IF(BI1203="Neg","Neg",BI1203*HLOOKUP(BJ$3,T_GDP[#All],2,FALSE))</f>
        <v>-136.64719655440524</v>
      </c>
    </row>
    <row r="1204" spans="2:62" ht="13.9" customHeight="1" x14ac:dyDescent="0.25">
      <c r="B1204" s="1" t="s">
        <v>360</v>
      </c>
      <c r="C1204" s="1" t="s">
        <v>1643</v>
      </c>
      <c r="D1204" s="1" t="s">
        <v>730</v>
      </c>
      <c r="E1204" s="23"/>
      <c r="F1204" s="23"/>
      <c r="G1204" s="23"/>
      <c r="H1204" s="23"/>
      <c r="I1204" s="23"/>
      <c r="J1204" s="23"/>
      <c r="K1204" s="23"/>
      <c r="L1204" s="23"/>
      <c r="M1204" s="62"/>
      <c r="N1204" s="62"/>
      <c r="O1204" s="62"/>
      <c r="P1204" s="62"/>
      <c r="Q1204" s="15"/>
      <c r="R1204" s="15"/>
      <c r="S1204" s="15"/>
      <c r="T1204" s="15"/>
      <c r="U1204" s="15"/>
      <c r="V1204" s="15"/>
      <c r="W1204" s="15"/>
      <c r="X1204" s="15"/>
      <c r="Y1204" s="15"/>
      <c r="Z1204" s="15"/>
      <c r="AA1204" s="15"/>
      <c r="AB1204" s="15"/>
      <c r="AC1204" s="15"/>
      <c r="AD1204" s="15"/>
      <c r="AE1204" s="15"/>
      <c r="AF1204" s="15"/>
      <c r="AG1204" s="15"/>
      <c r="AH1204" s="15"/>
      <c r="AI1204" s="15"/>
      <c r="AJ1204" s="15"/>
      <c r="AK1204" s="15"/>
      <c r="AL1204" s="15"/>
      <c r="AM1204" s="15"/>
      <c r="AN1204" s="15"/>
      <c r="AO1204" s="15"/>
      <c r="AP1204" s="15"/>
      <c r="AQ1204" s="15"/>
      <c r="AR1204" s="15"/>
      <c r="AS1204" s="15"/>
      <c r="AT1204" s="15"/>
      <c r="AU1204" s="15"/>
      <c r="AV1204" s="15"/>
      <c r="AW1204" s="15"/>
      <c r="AX1204" s="15">
        <v>-230</v>
      </c>
      <c r="AY1204" s="15">
        <v>-270</v>
      </c>
      <c r="AZ1204" s="15">
        <v>-190</v>
      </c>
      <c r="BA1204" s="15">
        <v>-200</v>
      </c>
      <c r="BB1204" s="15">
        <v>-75</v>
      </c>
      <c r="BC1204" s="45">
        <f>IF(BB1204="Neg","Neg",BB1204*HLOOKUP(BC$3,T_GDP[#All],2,FALSE))</f>
        <v>-69.569173961500354</v>
      </c>
      <c r="BD1204" s="45">
        <f>IF(BC1204="Neg","Neg",BC1204*HLOOKUP(BD$3,T_GDP[#All],2,FALSE))</f>
        <v>-78.105496387295773</v>
      </c>
      <c r="BE1204" s="45">
        <f>IF(BD1204="Neg","Neg",BD1204*HLOOKUP(BE$3,T_GDP[#All],2,FALSE))</f>
        <v>-83.257328712741</v>
      </c>
      <c r="BF1204" s="45">
        <f>IF(BE1204="Neg","Neg",BE1204*HLOOKUP(BF$3,T_GDP[#All],2,FALSE))</f>
        <v>-84.755869871962716</v>
      </c>
      <c r="BG1204" s="45">
        <f>IF(BF1204="Neg","Neg",BF1204*HLOOKUP(BG$3,T_GDP[#All],2,FALSE))</f>
        <v>-87.62295075225957</v>
      </c>
      <c r="BH1204" s="45">
        <f>IF(BG1204="Neg","Neg",BG1204*HLOOKUP(BH$3,T_GDP[#All],2,FALSE))</f>
        <v>-90.465083601439119</v>
      </c>
      <c r="BI1204" s="45">
        <f>IF(BH1204="Neg","Neg",BH1204*HLOOKUP(BI$3,T_GDP[#All],2,FALSE))</f>
        <v>-93.912838959146399</v>
      </c>
      <c r="BJ1204" s="45">
        <f>IF(BI1204="Neg","Neg",BI1204*HLOOKUP(BJ$3,T_GDP[#All],2,FALSE))</f>
        <v>-97.605140396003748</v>
      </c>
    </row>
    <row r="1205" spans="2:62" ht="13.9" customHeight="1" x14ac:dyDescent="0.25">
      <c r="B1205" s="1" t="s">
        <v>360</v>
      </c>
      <c r="C1205" s="1" t="s">
        <v>1644</v>
      </c>
      <c r="D1205" s="1" t="s">
        <v>730</v>
      </c>
      <c r="E1205" s="23"/>
      <c r="F1205" s="23"/>
      <c r="G1205" s="23"/>
      <c r="H1205" s="23"/>
      <c r="I1205" s="23"/>
      <c r="J1205" s="23"/>
      <c r="K1205" s="23"/>
      <c r="L1205" s="23"/>
      <c r="M1205" s="62"/>
      <c r="N1205" s="62"/>
      <c r="O1205" s="62"/>
      <c r="P1205" s="62"/>
      <c r="Q1205" s="15"/>
      <c r="R1205" s="15"/>
      <c r="S1205" s="15"/>
      <c r="T1205" s="15"/>
      <c r="U1205" s="15"/>
      <c r="V1205" s="15"/>
      <c r="W1205" s="15"/>
      <c r="X1205" s="15"/>
      <c r="Y1205" s="15"/>
      <c r="Z1205" s="15"/>
      <c r="AA1205" s="15"/>
      <c r="AB1205" s="15"/>
      <c r="AC1205" s="15"/>
      <c r="AD1205" s="15"/>
      <c r="AE1205" s="15"/>
      <c r="AF1205" s="15"/>
      <c r="AG1205" s="15"/>
      <c r="AH1205" s="15"/>
      <c r="AI1205" s="15"/>
      <c r="AJ1205" s="15"/>
      <c r="AK1205" s="15"/>
      <c r="AL1205" s="15"/>
      <c r="AM1205" s="15"/>
      <c r="AN1205" s="15"/>
      <c r="AO1205" s="15"/>
      <c r="AP1205" s="15"/>
      <c r="AQ1205" s="15"/>
      <c r="AR1205" s="15"/>
      <c r="AS1205" s="15"/>
      <c r="AT1205" s="15"/>
      <c r="AU1205" s="15"/>
      <c r="AV1205" s="15"/>
      <c r="AW1205" s="15"/>
      <c r="AX1205" s="15">
        <v>0</v>
      </c>
      <c r="AY1205" s="15">
        <v>-125</v>
      </c>
      <c r="AZ1205" s="15">
        <v>-115</v>
      </c>
      <c r="BA1205" s="15">
        <v>-85</v>
      </c>
      <c r="BB1205" s="15">
        <v>-10</v>
      </c>
      <c r="BC1205" s="45">
        <f>IF(BB1205="Neg","Neg",BB1205*HLOOKUP(BC$3,T_GDP[#All],2,FALSE))</f>
        <v>-9.2758898615333809</v>
      </c>
      <c r="BD1205" s="45">
        <f>IF(BC1205="Neg","Neg",BC1205*HLOOKUP(BD$3,T_GDP[#All],2,FALSE))</f>
        <v>-10.41406618497277</v>
      </c>
      <c r="BE1205" s="45">
        <f>IF(BD1205="Neg","Neg",BD1205*HLOOKUP(BE$3,T_GDP[#All],2,FALSE))</f>
        <v>-11.1009771616988</v>
      </c>
      <c r="BF1205" s="45">
        <f>IF(BE1205="Neg","Neg",BE1205*HLOOKUP(BF$3,T_GDP[#All],2,FALSE))</f>
        <v>-11.30078264959503</v>
      </c>
      <c r="BG1205" s="45">
        <f>IF(BF1205="Neg","Neg",BF1205*HLOOKUP(BG$3,T_GDP[#All],2,FALSE))</f>
        <v>-11.683060100301278</v>
      </c>
      <c r="BH1205" s="45">
        <f>IF(BG1205="Neg","Neg",BG1205*HLOOKUP(BH$3,T_GDP[#All],2,FALSE))</f>
        <v>-12.06201114685855</v>
      </c>
      <c r="BI1205" s="45">
        <f>IF(BH1205="Neg","Neg",BH1205*HLOOKUP(BI$3,T_GDP[#All],2,FALSE))</f>
        <v>-12.52171186121952</v>
      </c>
      <c r="BJ1205" s="45">
        <f>IF(BI1205="Neg","Neg",BI1205*HLOOKUP(BJ$3,T_GDP[#All],2,FALSE))</f>
        <v>-13.014018719467167</v>
      </c>
    </row>
    <row r="1206" spans="2:62" ht="13.9" customHeight="1" x14ac:dyDescent="0.25">
      <c r="B1206" s="1" t="s">
        <v>360</v>
      </c>
      <c r="C1206" s="1" t="s">
        <v>1645</v>
      </c>
      <c r="D1206" s="1" t="s">
        <v>716</v>
      </c>
      <c r="E1206" s="23"/>
      <c r="F1206" s="23"/>
      <c r="G1206" s="23"/>
      <c r="H1206" s="23"/>
      <c r="I1206" s="23"/>
      <c r="J1206" s="23"/>
      <c r="K1206" s="23"/>
      <c r="L1206" s="23"/>
      <c r="M1206" s="62"/>
      <c r="N1206" s="62"/>
      <c r="O1206" s="62"/>
      <c r="P1206" s="62"/>
      <c r="Q1206" s="15"/>
      <c r="R1206" s="15"/>
      <c r="S1206" s="15"/>
      <c r="T1206" s="15"/>
      <c r="U1206" s="15"/>
      <c r="V1206" s="15"/>
      <c r="W1206" s="15"/>
      <c r="X1206" s="15"/>
      <c r="Y1206" s="15"/>
      <c r="Z1206" s="15"/>
      <c r="AA1206" s="15"/>
      <c r="AB1206" s="15"/>
      <c r="AC1206" s="15"/>
      <c r="AD1206" s="15"/>
      <c r="AE1206" s="15"/>
      <c r="AF1206" s="15"/>
      <c r="AG1206" s="15"/>
      <c r="AH1206" s="15"/>
      <c r="AI1206" s="15"/>
      <c r="AJ1206" s="15"/>
      <c r="AK1206" s="15"/>
      <c r="AL1206" s="15"/>
      <c r="AM1206" s="15"/>
      <c r="AN1206" s="15"/>
      <c r="AO1206" s="15"/>
      <c r="AP1206" s="15"/>
      <c r="AQ1206" s="15"/>
      <c r="AR1206" s="15"/>
      <c r="AS1206" s="15"/>
      <c r="AT1206" s="15"/>
      <c r="AU1206" s="15"/>
      <c r="AV1206" s="15"/>
      <c r="AW1206" s="15"/>
      <c r="AX1206" s="15">
        <v>0</v>
      </c>
      <c r="AY1206" s="15">
        <v>0</v>
      </c>
      <c r="AZ1206" s="15">
        <v>0</v>
      </c>
      <c r="BA1206" s="15">
        <v>0</v>
      </c>
      <c r="BB1206" s="15">
        <v>0</v>
      </c>
      <c r="BC1206" s="45">
        <f>IF(BB1206="Neg","Neg",BB1206*HLOOKUP(BC$3,T_GDP[#All],2,FALSE))</f>
        <v>0</v>
      </c>
      <c r="BD1206" s="45">
        <f>IF(BC1206="Neg","Neg",BC1206*HLOOKUP(BD$3,T_GDP[#All],2,FALSE))</f>
        <v>0</v>
      </c>
      <c r="BE1206" s="45">
        <f>IF(BD1206="Neg","Neg",BD1206*HLOOKUP(BE$3,T_GDP[#All],2,FALSE))</f>
        <v>0</v>
      </c>
      <c r="BF1206" s="45">
        <f>IF(BE1206="Neg","Neg",BE1206*HLOOKUP(BF$3,T_GDP[#All],2,FALSE))</f>
        <v>0</v>
      </c>
      <c r="BG1206" s="45">
        <f>IF(BF1206="Neg","Neg",BF1206*HLOOKUP(BG$3,T_GDP[#All],2,FALSE))</f>
        <v>0</v>
      </c>
      <c r="BH1206" s="45">
        <f>IF(BG1206="Neg","Neg",BG1206*HLOOKUP(BH$3,T_GDP[#All],2,FALSE))</f>
        <v>0</v>
      </c>
      <c r="BI1206" s="45">
        <f>IF(BH1206="Neg","Neg",BH1206*HLOOKUP(BI$3,T_GDP[#All],2,FALSE))</f>
        <v>0</v>
      </c>
      <c r="BJ1206" s="45">
        <f>IF(BI1206="Neg","Neg",BI1206*HLOOKUP(BJ$3,T_GDP[#All],2,FALSE))</f>
        <v>0</v>
      </c>
    </row>
    <row r="1207" spans="2:62" ht="13.9" customHeight="1" x14ac:dyDescent="0.25">
      <c r="B1207" s="1" t="s">
        <v>360</v>
      </c>
      <c r="C1207" s="1" t="s">
        <v>1645</v>
      </c>
      <c r="D1207" s="1" t="s">
        <v>725</v>
      </c>
      <c r="E1207" s="23"/>
      <c r="F1207" s="23"/>
      <c r="G1207" s="23"/>
      <c r="H1207" s="23"/>
      <c r="I1207" s="23"/>
      <c r="J1207" s="23"/>
      <c r="K1207" s="23"/>
      <c r="L1207" s="23"/>
      <c r="M1207" s="62"/>
      <c r="N1207" s="62"/>
      <c r="O1207" s="62"/>
      <c r="P1207" s="62"/>
      <c r="Q1207" s="15"/>
      <c r="R1207" s="15"/>
      <c r="S1207" s="15"/>
      <c r="T1207" s="15"/>
      <c r="U1207" s="15"/>
      <c r="V1207" s="15"/>
      <c r="W1207" s="15"/>
      <c r="X1207" s="15"/>
      <c r="Y1207" s="15"/>
      <c r="Z1207" s="15"/>
      <c r="AA1207" s="15"/>
      <c r="AB1207" s="15"/>
      <c r="AC1207" s="15"/>
      <c r="AD1207" s="15"/>
      <c r="AE1207" s="15"/>
      <c r="AF1207" s="15"/>
      <c r="AG1207" s="15"/>
      <c r="AH1207" s="15"/>
      <c r="AI1207" s="15"/>
      <c r="AJ1207" s="15"/>
      <c r="AK1207" s="15"/>
      <c r="AL1207" s="15"/>
      <c r="AM1207" s="15"/>
      <c r="AN1207" s="15"/>
      <c r="AO1207" s="15"/>
      <c r="AP1207" s="15"/>
      <c r="AQ1207" s="15"/>
      <c r="AR1207" s="15"/>
      <c r="AS1207" s="15"/>
      <c r="AT1207" s="15"/>
      <c r="AU1207" s="15"/>
      <c r="AV1207" s="15"/>
      <c r="AW1207" s="15"/>
      <c r="AX1207" s="15">
        <v>0</v>
      </c>
      <c r="AY1207" s="15">
        <v>-5</v>
      </c>
      <c r="AZ1207" s="15">
        <v>-5</v>
      </c>
      <c r="BA1207" s="15">
        <v>-10</v>
      </c>
      <c r="BB1207" s="15">
        <v>-10</v>
      </c>
      <c r="BC1207" s="45">
        <f>IF(BB1207="Neg","Neg",BB1207*HLOOKUP(BC$3,T_GDP[#All],2,FALSE))</f>
        <v>-9.2758898615333809</v>
      </c>
      <c r="BD1207" s="45">
        <f>IF(BC1207="Neg","Neg",BC1207*HLOOKUP(BD$3,T_GDP[#All],2,FALSE))</f>
        <v>-10.41406618497277</v>
      </c>
      <c r="BE1207" s="45">
        <f>IF(BD1207="Neg","Neg",BD1207*HLOOKUP(BE$3,T_GDP[#All],2,FALSE))</f>
        <v>-11.1009771616988</v>
      </c>
      <c r="BF1207" s="45">
        <f>IF(BE1207="Neg","Neg",BE1207*HLOOKUP(BF$3,T_GDP[#All],2,FALSE))</f>
        <v>-11.30078264959503</v>
      </c>
      <c r="BG1207" s="45">
        <f>IF(BF1207="Neg","Neg",BF1207*HLOOKUP(BG$3,T_GDP[#All],2,FALSE))</f>
        <v>-11.683060100301278</v>
      </c>
      <c r="BH1207" s="45">
        <f>IF(BG1207="Neg","Neg",BG1207*HLOOKUP(BH$3,T_GDP[#All],2,FALSE))</f>
        <v>-12.06201114685855</v>
      </c>
      <c r="BI1207" s="45">
        <f>IF(BH1207="Neg","Neg",BH1207*HLOOKUP(BI$3,T_GDP[#All],2,FALSE))</f>
        <v>-12.52171186121952</v>
      </c>
      <c r="BJ1207" s="45">
        <f>IF(BI1207="Neg","Neg",BI1207*HLOOKUP(BJ$3,T_GDP[#All],2,FALSE))</f>
        <v>-13.014018719467167</v>
      </c>
    </row>
    <row r="1208" spans="2:62" ht="13.9" customHeight="1" x14ac:dyDescent="0.25">
      <c r="B1208" s="1" t="s">
        <v>360</v>
      </c>
      <c r="C1208" s="1" t="s">
        <v>326</v>
      </c>
      <c r="D1208" s="1" t="s">
        <v>2129</v>
      </c>
      <c r="E1208" s="23"/>
      <c r="F1208" s="23"/>
      <c r="G1208" s="23"/>
      <c r="H1208" s="23"/>
      <c r="I1208" s="23"/>
      <c r="J1208" s="23"/>
      <c r="K1208" s="23"/>
      <c r="L1208" s="23"/>
      <c r="M1208" s="62"/>
      <c r="N1208" s="62"/>
      <c r="O1208" s="62"/>
      <c r="P1208" s="62"/>
      <c r="Q1208" s="15"/>
      <c r="R1208" s="15"/>
      <c r="S1208" s="15"/>
      <c r="T1208" s="15"/>
      <c r="U1208" s="15"/>
      <c r="V1208" s="15"/>
      <c r="W1208" s="15"/>
      <c r="X1208" s="15"/>
      <c r="Y1208" s="15"/>
      <c r="Z1208" s="15"/>
      <c r="AA1208" s="15"/>
      <c r="AB1208" s="15"/>
      <c r="AC1208" s="15"/>
      <c r="AD1208" s="15"/>
      <c r="AE1208" s="15"/>
      <c r="AF1208" s="15"/>
      <c r="AG1208" s="15"/>
      <c r="AH1208" s="15"/>
      <c r="AI1208" s="15"/>
      <c r="AJ1208" s="15"/>
      <c r="AK1208" s="15"/>
      <c r="AL1208" s="15"/>
      <c r="AM1208" s="15"/>
      <c r="AN1208" s="15"/>
      <c r="AO1208" s="15"/>
      <c r="AP1208" s="15"/>
      <c r="AQ1208" s="15"/>
      <c r="AR1208" s="15"/>
      <c r="AS1208" s="15"/>
      <c r="AT1208" s="15"/>
      <c r="AU1208" s="15"/>
      <c r="AV1208" s="15"/>
      <c r="AW1208" s="15"/>
      <c r="AX1208" s="15">
        <v>0</v>
      </c>
      <c r="AY1208" s="15">
        <v>0</v>
      </c>
      <c r="AZ1208" s="15">
        <v>-5</v>
      </c>
      <c r="BA1208" s="15">
        <v>-5</v>
      </c>
      <c r="BB1208" s="15">
        <v>-5</v>
      </c>
      <c r="BC1208" s="45">
        <f>IF(BB1208="Neg","Neg",BB1208*HLOOKUP(BC$3,T_GDP[#All],2,FALSE))</f>
        <v>-4.6379449307666905</v>
      </c>
      <c r="BD1208" s="45">
        <f>IF(BC1208="Neg","Neg",BC1208*HLOOKUP(BD$3,T_GDP[#All],2,FALSE))</f>
        <v>-5.2070330924863848</v>
      </c>
      <c r="BE1208" s="45">
        <f>IF(BD1208="Neg","Neg",BD1208*HLOOKUP(BE$3,T_GDP[#All],2,FALSE))</f>
        <v>-5.5504885808494002</v>
      </c>
      <c r="BF1208" s="45">
        <f>IF(BE1208="Neg","Neg",BE1208*HLOOKUP(BF$3,T_GDP[#All],2,FALSE))</f>
        <v>-5.650391324797515</v>
      </c>
      <c r="BG1208" s="45">
        <f>IF(BF1208="Neg","Neg",BF1208*HLOOKUP(BG$3,T_GDP[#All],2,FALSE))</f>
        <v>-5.8415300501506389</v>
      </c>
      <c r="BH1208" s="45">
        <f>IF(BG1208="Neg","Neg",BG1208*HLOOKUP(BH$3,T_GDP[#All],2,FALSE))</f>
        <v>-6.0310055734292751</v>
      </c>
      <c r="BI1208" s="45">
        <f>IF(BH1208="Neg","Neg",BH1208*HLOOKUP(BI$3,T_GDP[#All],2,FALSE))</f>
        <v>-6.2608559306097602</v>
      </c>
      <c r="BJ1208" s="45">
        <f>IF(BI1208="Neg","Neg",BI1208*HLOOKUP(BJ$3,T_GDP[#All],2,FALSE))</f>
        <v>-6.5070093597335834</v>
      </c>
    </row>
    <row r="1209" spans="2:62" ht="13.9" customHeight="1" x14ac:dyDescent="0.25">
      <c r="B1209" s="1" t="s">
        <v>360</v>
      </c>
      <c r="C1209" s="1" t="s">
        <v>1646</v>
      </c>
      <c r="D1209" s="1" t="s">
        <v>709</v>
      </c>
      <c r="E1209" s="23"/>
      <c r="F1209" s="23"/>
      <c r="G1209" s="23"/>
      <c r="H1209" s="23"/>
      <c r="I1209" s="23"/>
      <c r="J1209" s="23"/>
      <c r="K1209" s="23"/>
      <c r="L1209" s="23"/>
      <c r="M1209" s="62"/>
      <c r="N1209" s="62"/>
      <c r="O1209" s="62"/>
      <c r="P1209" s="62"/>
      <c r="Q1209" s="15"/>
      <c r="R1209" s="15"/>
      <c r="S1209" s="15"/>
      <c r="T1209" s="15"/>
      <c r="U1209" s="15"/>
      <c r="V1209" s="15"/>
      <c r="W1209" s="15"/>
      <c r="X1209" s="15"/>
      <c r="Y1209" s="15"/>
      <c r="Z1209" s="15"/>
      <c r="AA1209" s="15"/>
      <c r="AB1209" s="15"/>
      <c r="AC1209" s="15"/>
      <c r="AD1209" s="15"/>
      <c r="AE1209" s="15"/>
      <c r="AF1209" s="15"/>
      <c r="AG1209" s="15"/>
      <c r="AH1209" s="15"/>
      <c r="AI1209" s="15"/>
      <c r="AJ1209" s="15"/>
      <c r="AK1209" s="15"/>
      <c r="AL1209" s="15"/>
      <c r="AM1209" s="15"/>
      <c r="AN1209" s="15"/>
      <c r="AO1209" s="15"/>
      <c r="AP1209" s="15"/>
      <c r="AQ1209" s="15"/>
      <c r="AR1209" s="15"/>
      <c r="AS1209" s="15"/>
      <c r="AT1209" s="15"/>
      <c r="AU1209" s="15"/>
      <c r="AV1209" s="15"/>
      <c r="AW1209" s="15"/>
      <c r="AX1209" s="15">
        <v>685</v>
      </c>
      <c r="AY1209" s="15">
        <v>925</v>
      </c>
      <c r="AZ1209" s="15">
        <v>925</v>
      </c>
      <c r="BA1209" s="15">
        <v>920</v>
      </c>
      <c r="BB1209" s="15">
        <v>920</v>
      </c>
      <c r="BC1209" s="45">
        <f>IF(BB1209="Neg","Neg",BB1209*HLOOKUP(BC$3,T_GDP[#All],2,FALSE))</f>
        <v>853.38186726107108</v>
      </c>
      <c r="BD1209" s="45">
        <f>IF(BC1209="Neg","Neg",BC1209*HLOOKUP(BD$3,T_GDP[#All],2,FALSE))</f>
        <v>958.09408901749487</v>
      </c>
      <c r="BE1209" s="45">
        <f>IF(BD1209="Neg","Neg",BD1209*HLOOKUP(BE$3,T_GDP[#All],2,FALSE))</f>
        <v>1021.2898988762897</v>
      </c>
      <c r="BF1209" s="45">
        <f>IF(BE1209="Neg","Neg",BE1209*HLOOKUP(BF$3,T_GDP[#All],2,FALSE))</f>
        <v>1039.6720037627429</v>
      </c>
      <c r="BG1209" s="45">
        <f>IF(BF1209="Neg","Neg",BF1209*HLOOKUP(BG$3,T_GDP[#All],2,FALSE))</f>
        <v>1074.8415292277175</v>
      </c>
      <c r="BH1209" s="45">
        <f>IF(BG1209="Neg","Neg",BG1209*HLOOKUP(BH$3,T_GDP[#All],2,FALSE))</f>
        <v>1109.7050255109866</v>
      </c>
      <c r="BI1209" s="45">
        <f>IF(BH1209="Neg","Neg",BH1209*HLOOKUP(BI$3,T_GDP[#All],2,FALSE))</f>
        <v>1151.9974912321959</v>
      </c>
      <c r="BJ1209" s="45">
        <f>IF(BI1209="Neg","Neg",BI1209*HLOOKUP(BJ$3,T_GDP[#All],2,FALSE))</f>
        <v>1197.2897221909793</v>
      </c>
    </row>
    <row r="1210" spans="2:62" ht="13.9" customHeight="1" x14ac:dyDescent="0.25">
      <c r="B1210" s="1" t="s">
        <v>360</v>
      </c>
      <c r="C1210" s="1" t="s">
        <v>1647</v>
      </c>
      <c r="D1210" s="1" t="s">
        <v>2129</v>
      </c>
      <c r="E1210" s="23"/>
      <c r="F1210" s="23"/>
      <c r="G1210" s="23"/>
      <c r="H1210" s="23"/>
      <c r="I1210" s="23"/>
      <c r="J1210" s="23"/>
      <c r="K1210" s="23"/>
      <c r="L1210" s="23"/>
      <c r="M1210" s="62"/>
      <c r="N1210" s="62"/>
      <c r="O1210" s="62"/>
      <c r="P1210" s="62"/>
      <c r="Q1210" s="15"/>
      <c r="R1210" s="15"/>
      <c r="S1210" s="15"/>
      <c r="T1210" s="15"/>
      <c r="U1210" s="15"/>
      <c r="V1210" s="15"/>
      <c r="W1210" s="15"/>
      <c r="X1210" s="15"/>
      <c r="Y1210" s="15"/>
      <c r="Z1210" s="15"/>
      <c r="AA1210" s="15"/>
      <c r="AB1210" s="15"/>
      <c r="AC1210" s="15"/>
      <c r="AD1210" s="15"/>
      <c r="AE1210" s="15"/>
      <c r="AF1210" s="15"/>
      <c r="AG1210" s="15"/>
      <c r="AH1210" s="15"/>
      <c r="AI1210" s="15"/>
      <c r="AJ1210" s="15"/>
      <c r="AK1210" s="15"/>
      <c r="AL1210" s="15"/>
      <c r="AM1210" s="15"/>
      <c r="AN1210" s="15"/>
      <c r="AO1210" s="15"/>
      <c r="AP1210" s="15"/>
      <c r="AQ1210" s="15"/>
      <c r="AR1210" s="15"/>
      <c r="AS1210" s="15"/>
      <c r="AT1210" s="15"/>
      <c r="AU1210" s="15"/>
      <c r="AV1210" s="15"/>
      <c r="AW1210" s="15"/>
      <c r="AX1210" s="15">
        <v>150</v>
      </c>
      <c r="AY1210" s="15">
        <v>260</v>
      </c>
      <c r="AZ1210" s="15">
        <v>225</v>
      </c>
      <c r="BA1210" s="15">
        <v>180</v>
      </c>
      <c r="BB1210" s="15">
        <v>150</v>
      </c>
      <c r="BC1210" s="45">
        <f>IF(BB1210="Neg","Neg",BB1210*HLOOKUP(BC$3,T_GDP[#All],2,FALSE))</f>
        <v>139.13834792300071</v>
      </c>
      <c r="BD1210" s="45">
        <f>IF(BC1210="Neg","Neg",BC1210*HLOOKUP(BD$3,T_GDP[#All],2,FALSE))</f>
        <v>156.21099277459155</v>
      </c>
      <c r="BE1210" s="45">
        <f>IF(BD1210="Neg","Neg",BD1210*HLOOKUP(BE$3,T_GDP[#All],2,FALSE))</f>
        <v>166.514657425482</v>
      </c>
      <c r="BF1210" s="45">
        <f>IF(BE1210="Neg","Neg",BE1210*HLOOKUP(BF$3,T_GDP[#All],2,FALSE))</f>
        <v>169.51173974392543</v>
      </c>
      <c r="BG1210" s="45">
        <f>IF(BF1210="Neg","Neg",BF1210*HLOOKUP(BG$3,T_GDP[#All],2,FALSE))</f>
        <v>175.24590150451914</v>
      </c>
      <c r="BH1210" s="45">
        <f>IF(BG1210="Neg","Neg",BG1210*HLOOKUP(BH$3,T_GDP[#All],2,FALSE))</f>
        <v>180.93016720287824</v>
      </c>
      <c r="BI1210" s="45">
        <f>IF(BH1210="Neg","Neg",BH1210*HLOOKUP(BI$3,T_GDP[#All],2,FALSE))</f>
        <v>187.8256779182928</v>
      </c>
      <c r="BJ1210" s="45">
        <f>IF(BI1210="Neg","Neg",BI1210*HLOOKUP(BJ$3,T_GDP[#All],2,FALSE))</f>
        <v>195.2102807920075</v>
      </c>
    </row>
    <row r="1211" spans="2:62" ht="13.9" customHeight="1" x14ac:dyDescent="0.25">
      <c r="B1211" s="1" t="s">
        <v>360</v>
      </c>
      <c r="C1211" s="1" t="s">
        <v>369</v>
      </c>
      <c r="D1211" s="1" t="s">
        <v>716</v>
      </c>
      <c r="E1211" s="23"/>
      <c r="F1211" s="23"/>
      <c r="G1211" s="23"/>
      <c r="H1211" s="23"/>
      <c r="I1211" s="23"/>
      <c r="J1211" s="23"/>
      <c r="K1211" s="23"/>
      <c r="L1211" s="23"/>
      <c r="M1211" s="62"/>
      <c r="N1211" s="62"/>
      <c r="O1211" s="62"/>
      <c r="P1211" s="62"/>
      <c r="Q1211" s="15"/>
      <c r="R1211" s="15"/>
      <c r="S1211" s="15"/>
      <c r="T1211" s="15"/>
      <c r="U1211" s="15"/>
      <c r="V1211" s="15"/>
      <c r="W1211" s="15"/>
      <c r="X1211" s="15"/>
      <c r="Y1211" s="15"/>
      <c r="Z1211" s="15"/>
      <c r="AA1211" s="15"/>
      <c r="AB1211" s="15"/>
      <c r="AC1211" s="15"/>
      <c r="AD1211" s="15"/>
      <c r="AE1211" s="15"/>
      <c r="AF1211" s="15"/>
      <c r="AG1211" s="15"/>
      <c r="AH1211" s="15"/>
      <c r="AI1211" s="15"/>
      <c r="AJ1211" s="15"/>
      <c r="AK1211" s="15"/>
      <c r="AL1211" s="15"/>
      <c r="AM1211" s="15"/>
      <c r="AN1211" s="15"/>
      <c r="AO1211" s="15"/>
      <c r="AP1211" s="15"/>
      <c r="AQ1211" s="15"/>
      <c r="AR1211" s="15"/>
      <c r="AS1211" s="15"/>
      <c r="AT1211" s="15"/>
      <c r="AU1211" s="15"/>
      <c r="AV1211" s="15"/>
      <c r="AW1211" s="15"/>
      <c r="AX1211" s="15">
        <v>0</v>
      </c>
      <c r="AY1211" s="15">
        <v>10</v>
      </c>
      <c r="AZ1211" s="15">
        <v>25</v>
      </c>
      <c r="BA1211" s="15">
        <v>5</v>
      </c>
      <c r="BB1211" s="15">
        <v>15</v>
      </c>
      <c r="BC1211" s="45">
        <f>IF(BB1211="Neg","Neg",BB1211*HLOOKUP(BC$3,T_GDP[#All],2,FALSE))</f>
        <v>13.91383479230007</v>
      </c>
      <c r="BD1211" s="45">
        <f>IF(BC1211="Neg","Neg",BC1211*HLOOKUP(BD$3,T_GDP[#All],2,FALSE))</f>
        <v>15.621099277459153</v>
      </c>
      <c r="BE1211" s="45">
        <f>IF(BD1211="Neg","Neg",BD1211*HLOOKUP(BE$3,T_GDP[#All],2,FALSE))</f>
        <v>16.651465742548201</v>
      </c>
      <c r="BF1211" s="45">
        <f>IF(BE1211="Neg","Neg",BE1211*HLOOKUP(BF$3,T_GDP[#All],2,FALSE))</f>
        <v>16.951173974392546</v>
      </c>
      <c r="BG1211" s="45">
        <f>IF(BF1211="Neg","Neg",BF1211*HLOOKUP(BG$3,T_GDP[#All],2,FALSE))</f>
        <v>17.524590150451917</v>
      </c>
      <c r="BH1211" s="45">
        <f>IF(BG1211="Neg","Neg",BG1211*HLOOKUP(BH$3,T_GDP[#All],2,FALSE))</f>
        <v>18.093016720287828</v>
      </c>
      <c r="BI1211" s="45">
        <f>IF(BH1211="Neg","Neg",BH1211*HLOOKUP(BI$3,T_GDP[#All],2,FALSE))</f>
        <v>18.782567791829283</v>
      </c>
      <c r="BJ1211" s="45">
        <f>IF(BI1211="Neg","Neg",BI1211*HLOOKUP(BJ$3,T_GDP[#All],2,FALSE))</f>
        <v>19.521028079200754</v>
      </c>
    </row>
    <row r="1212" spans="2:62" ht="13.9" customHeight="1" x14ac:dyDescent="0.25">
      <c r="B1212" s="1" t="s">
        <v>360</v>
      </c>
      <c r="C1212" s="1" t="s">
        <v>369</v>
      </c>
      <c r="D1212" s="1" t="s">
        <v>725</v>
      </c>
      <c r="E1212" s="23"/>
      <c r="F1212" s="23"/>
      <c r="G1212" s="23"/>
      <c r="H1212" s="23"/>
      <c r="I1212" s="23"/>
      <c r="J1212" s="23"/>
      <c r="K1212" s="23"/>
      <c r="L1212" s="23"/>
      <c r="M1212" s="62"/>
      <c r="N1212" s="62"/>
      <c r="O1212" s="62"/>
      <c r="P1212" s="62"/>
      <c r="Q1212" s="15"/>
      <c r="R1212" s="15"/>
      <c r="S1212" s="15"/>
      <c r="T1212" s="15"/>
      <c r="U1212" s="15"/>
      <c r="V1212" s="15"/>
      <c r="W1212" s="15"/>
      <c r="X1212" s="15"/>
      <c r="Y1212" s="15"/>
      <c r="Z1212" s="15"/>
      <c r="AA1212" s="15"/>
      <c r="AB1212" s="15"/>
      <c r="AC1212" s="15"/>
      <c r="AD1212" s="15"/>
      <c r="AE1212" s="15"/>
      <c r="AF1212" s="15"/>
      <c r="AG1212" s="15"/>
      <c r="AH1212" s="15"/>
      <c r="AI1212" s="15"/>
      <c r="AJ1212" s="15"/>
      <c r="AK1212" s="15"/>
      <c r="AL1212" s="15"/>
      <c r="AM1212" s="15"/>
      <c r="AN1212" s="15"/>
      <c r="AO1212" s="15"/>
      <c r="AP1212" s="15"/>
      <c r="AQ1212" s="15"/>
      <c r="AR1212" s="15"/>
      <c r="AS1212" s="15"/>
      <c r="AT1212" s="15"/>
      <c r="AU1212" s="15"/>
      <c r="AV1212" s="15"/>
      <c r="AW1212" s="15"/>
      <c r="AX1212" s="15">
        <v>0</v>
      </c>
      <c r="AY1212" s="15">
        <v>80</v>
      </c>
      <c r="AZ1212" s="15">
        <v>240</v>
      </c>
      <c r="BA1212" s="15">
        <v>65</v>
      </c>
      <c r="BB1212" s="15">
        <v>115</v>
      </c>
      <c r="BC1212" s="45">
        <f>IF(BB1212="Neg","Neg",BB1212*HLOOKUP(BC$3,T_GDP[#All],2,FALSE))</f>
        <v>106.67273340763388</v>
      </c>
      <c r="BD1212" s="45">
        <f>IF(BC1212="Neg","Neg",BC1212*HLOOKUP(BD$3,T_GDP[#All],2,FALSE))</f>
        <v>119.76176112718686</v>
      </c>
      <c r="BE1212" s="45">
        <f>IF(BD1212="Neg","Neg",BD1212*HLOOKUP(BE$3,T_GDP[#All],2,FALSE))</f>
        <v>127.66123735953622</v>
      </c>
      <c r="BF1212" s="45">
        <f>IF(BE1212="Neg","Neg",BE1212*HLOOKUP(BF$3,T_GDP[#All],2,FALSE))</f>
        <v>129.95900047034286</v>
      </c>
      <c r="BG1212" s="45">
        <f>IF(BF1212="Neg","Neg",BF1212*HLOOKUP(BG$3,T_GDP[#All],2,FALSE))</f>
        <v>134.35519115346469</v>
      </c>
      <c r="BH1212" s="45">
        <f>IF(BG1212="Neg","Neg",BG1212*HLOOKUP(BH$3,T_GDP[#All],2,FALSE))</f>
        <v>138.71312818887333</v>
      </c>
      <c r="BI1212" s="45">
        <f>IF(BH1212="Neg","Neg",BH1212*HLOOKUP(BI$3,T_GDP[#All],2,FALSE))</f>
        <v>143.99968640402449</v>
      </c>
      <c r="BJ1212" s="45">
        <f>IF(BI1212="Neg","Neg",BI1212*HLOOKUP(BJ$3,T_GDP[#All],2,FALSE))</f>
        <v>149.66121527387241</v>
      </c>
    </row>
    <row r="1213" spans="2:62" ht="13.9" customHeight="1" x14ac:dyDescent="0.25">
      <c r="B1213" s="1" t="s">
        <v>360</v>
      </c>
      <c r="C1213" s="1" t="s">
        <v>1648</v>
      </c>
      <c r="D1213" s="1" t="s">
        <v>728</v>
      </c>
      <c r="E1213" s="23"/>
      <c r="F1213" s="23"/>
      <c r="G1213" s="23"/>
      <c r="H1213" s="23"/>
      <c r="I1213" s="23"/>
      <c r="J1213" s="23"/>
      <c r="K1213" s="23"/>
      <c r="L1213" s="23"/>
      <c r="M1213" s="62"/>
      <c r="N1213" s="62"/>
      <c r="O1213" s="62"/>
      <c r="P1213" s="62"/>
      <c r="Q1213" s="15"/>
      <c r="R1213" s="15"/>
      <c r="S1213" s="15"/>
      <c r="T1213" s="15"/>
      <c r="U1213" s="15"/>
      <c r="V1213" s="15"/>
      <c r="W1213" s="15"/>
      <c r="X1213" s="15"/>
      <c r="Y1213" s="15"/>
      <c r="Z1213" s="15"/>
      <c r="AA1213" s="15"/>
      <c r="AB1213" s="15"/>
      <c r="AC1213" s="15"/>
      <c r="AD1213" s="15"/>
      <c r="AE1213" s="15"/>
      <c r="AF1213" s="15"/>
      <c r="AG1213" s="15"/>
      <c r="AH1213" s="15"/>
      <c r="AI1213" s="15"/>
      <c r="AJ1213" s="15"/>
      <c r="AK1213" s="15"/>
      <c r="AL1213" s="15"/>
      <c r="AM1213" s="15"/>
      <c r="AN1213" s="15"/>
      <c r="AO1213" s="15"/>
      <c r="AP1213" s="15"/>
      <c r="AQ1213" s="15"/>
      <c r="AR1213" s="15"/>
      <c r="AS1213" s="15"/>
      <c r="AT1213" s="15"/>
      <c r="AU1213" s="15"/>
      <c r="AV1213" s="15"/>
      <c r="AW1213" s="15"/>
      <c r="AX1213" s="15">
        <v>0</v>
      </c>
      <c r="AY1213" s="15">
        <v>65</v>
      </c>
      <c r="AZ1213" s="15">
        <v>60</v>
      </c>
      <c r="BA1213" s="15">
        <v>45</v>
      </c>
      <c r="BB1213" s="15">
        <v>30</v>
      </c>
      <c r="BC1213" s="45">
        <f>IF(BB1213="Neg","Neg",BB1213*HLOOKUP(BC$3,T_GDP[#All],2,FALSE))</f>
        <v>27.827669584600141</v>
      </c>
      <c r="BD1213" s="45">
        <f>IF(BC1213="Neg","Neg",BC1213*HLOOKUP(BD$3,T_GDP[#All],2,FALSE))</f>
        <v>31.242198554918307</v>
      </c>
      <c r="BE1213" s="45">
        <f>IF(BD1213="Neg","Neg",BD1213*HLOOKUP(BE$3,T_GDP[#All],2,FALSE))</f>
        <v>33.302931485096401</v>
      </c>
      <c r="BF1213" s="45">
        <f>IF(BE1213="Neg","Neg",BE1213*HLOOKUP(BF$3,T_GDP[#All],2,FALSE))</f>
        <v>33.902347948785092</v>
      </c>
      <c r="BG1213" s="45">
        <f>IF(BF1213="Neg","Neg",BF1213*HLOOKUP(BG$3,T_GDP[#All],2,FALSE))</f>
        <v>35.049180300903835</v>
      </c>
      <c r="BH1213" s="45">
        <f>IF(BG1213="Neg","Neg",BG1213*HLOOKUP(BH$3,T_GDP[#All],2,FALSE))</f>
        <v>36.186033440575656</v>
      </c>
      <c r="BI1213" s="45">
        <f>IF(BH1213="Neg","Neg",BH1213*HLOOKUP(BI$3,T_GDP[#All],2,FALSE))</f>
        <v>37.565135583658567</v>
      </c>
      <c r="BJ1213" s="45">
        <f>IF(BI1213="Neg","Neg",BI1213*HLOOKUP(BJ$3,T_GDP[#All],2,FALSE))</f>
        <v>39.042056158401508</v>
      </c>
    </row>
    <row r="1214" spans="2:62" ht="13.9" customHeight="1" x14ac:dyDescent="0.25">
      <c r="B1214" s="1" t="s">
        <v>360</v>
      </c>
      <c r="C1214" s="1" t="s">
        <v>1648</v>
      </c>
      <c r="D1214" s="1" t="s">
        <v>725</v>
      </c>
      <c r="E1214" s="23"/>
      <c r="F1214" s="23"/>
      <c r="G1214" s="23"/>
      <c r="H1214" s="23"/>
      <c r="I1214" s="23"/>
      <c r="J1214" s="23"/>
      <c r="K1214" s="23"/>
      <c r="L1214" s="23"/>
      <c r="M1214" s="62"/>
      <c r="N1214" s="62"/>
      <c r="O1214" s="62"/>
      <c r="P1214" s="62"/>
      <c r="Q1214" s="15"/>
      <c r="R1214" s="15"/>
      <c r="S1214" s="15"/>
      <c r="T1214" s="15"/>
      <c r="U1214" s="15"/>
      <c r="V1214" s="15"/>
      <c r="W1214" s="15"/>
      <c r="X1214" s="15"/>
      <c r="Y1214" s="15"/>
      <c r="Z1214" s="15"/>
      <c r="AA1214" s="15"/>
      <c r="AB1214" s="15"/>
      <c r="AC1214" s="15"/>
      <c r="AD1214" s="15"/>
      <c r="AE1214" s="15"/>
      <c r="AF1214" s="15"/>
      <c r="AG1214" s="15"/>
      <c r="AH1214" s="15"/>
      <c r="AI1214" s="15"/>
      <c r="AJ1214" s="15"/>
      <c r="AK1214" s="15"/>
      <c r="AL1214" s="15"/>
      <c r="AM1214" s="15"/>
      <c r="AN1214" s="15"/>
      <c r="AO1214" s="15"/>
      <c r="AP1214" s="15"/>
      <c r="AQ1214" s="15"/>
      <c r="AR1214" s="15"/>
      <c r="AS1214" s="15"/>
      <c r="AT1214" s="15"/>
      <c r="AU1214" s="15"/>
      <c r="AV1214" s="15"/>
      <c r="AW1214" s="15"/>
      <c r="AX1214" s="15">
        <v>0</v>
      </c>
      <c r="AY1214" s="15">
        <v>80</v>
      </c>
      <c r="AZ1214" s="15">
        <v>75</v>
      </c>
      <c r="BA1214" s="15">
        <v>65</v>
      </c>
      <c r="BB1214" s="15">
        <v>55</v>
      </c>
      <c r="BC1214" s="45">
        <f>IF(BB1214="Neg","Neg",BB1214*HLOOKUP(BC$3,T_GDP[#All],2,FALSE))</f>
        <v>51.017394238433596</v>
      </c>
      <c r="BD1214" s="45">
        <f>IF(BC1214="Neg","Neg",BC1214*HLOOKUP(BD$3,T_GDP[#All],2,FALSE))</f>
        <v>57.277364017350237</v>
      </c>
      <c r="BE1214" s="45">
        <f>IF(BD1214="Neg","Neg",BD1214*HLOOKUP(BE$3,T_GDP[#All],2,FALSE))</f>
        <v>61.055374389343406</v>
      </c>
      <c r="BF1214" s="45">
        <f>IF(BE1214="Neg","Neg",BE1214*HLOOKUP(BF$3,T_GDP[#All],2,FALSE))</f>
        <v>62.154304572772666</v>
      </c>
      <c r="BG1214" s="45">
        <f>IF(BF1214="Neg","Neg",BF1214*HLOOKUP(BG$3,T_GDP[#All],2,FALSE))</f>
        <v>64.256830551657032</v>
      </c>
      <c r="BH1214" s="45">
        <f>IF(BG1214="Neg","Neg",BG1214*HLOOKUP(BH$3,T_GDP[#All],2,FALSE))</f>
        <v>66.341061307722029</v>
      </c>
      <c r="BI1214" s="45">
        <f>IF(BH1214="Neg","Neg",BH1214*HLOOKUP(BI$3,T_GDP[#All],2,FALSE))</f>
        <v>68.869415236707368</v>
      </c>
      <c r="BJ1214" s="45">
        <f>IF(BI1214="Neg","Neg",BI1214*HLOOKUP(BJ$3,T_GDP[#All],2,FALSE))</f>
        <v>71.577102957069428</v>
      </c>
    </row>
    <row r="1215" spans="2:62" ht="13.9" customHeight="1" x14ac:dyDescent="0.25">
      <c r="B1215" s="1" t="s">
        <v>360</v>
      </c>
      <c r="C1215" s="1" t="s">
        <v>1648</v>
      </c>
      <c r="D1215" s="1" t="s">
        <v>2129</v>
      </c>
      <c r="E1215" s="23"/>
      <c r="F1215" s="23"/>
      <c r="G1215" s="23"/>
      <c r="H1215" s="23"/>
      <c r="I1215" s="23"/>
      <c r="J1215" s="23"/>
      <c r="K1215" s="23"/>
      <c r="L1215" s="23"/>
      <c r="M1215" s="62"/>
      <c r="N1215" s="62"/>
      <c r="O1215" s="62"/>
      <c r="P1215" s="62"/>
      <c r="Q1215" s="15"/>
      <c r="R1215" s="15"/>
      <c r="S1215" s="15"/>
      <c r="T1215" s="15"/>
      <c r="U1215" s="15"/>
      <c r="V1215" s="15"/>
      <c r="W1215" s="15"/>
      <c r="X1215" s="15"/>
      <c r="Y1215" s="15"/>
      <c r="Z1215" s="15"/>
      <c r="AA1215" s="15"/>
      <c r="AB1215" s="15"/>
      <c r="AC1215" s="15"/>
      <c r="AD1215" s="15"/>
      <c r="AE1215" s="15"/>
      <c r="AF1215" s="15"/>
      <c r="AG1215" s="15"/>
      <c r="AH1215" s="15"/>
      <c r="AI1215" s="15"/>
      <c r="AJ1215" s="15"/>
      <c r="AK1215" s="15"/>
      <c r="AL1215" s="15"/>
      <c r="AM1215" s="15"/>
      <c r="AN1215" s="15"/>
      <c r="AO1215" s="15"/>
      <c r="AP1215" s="15"/>
      <c r="AQ1215" s="15"/>
      <c r="AR1215" s="15"/>
      <c r="AS1215" s="15"/>
      <c r="AT1215" s="15"/>
      <c r="AU1215" s="15"/>
      <c r="AV1215" s="15"/>
      <c r="AW1215" s="15"/>
      <c r="AX1215" s="15">
        <v>0</v>
      </c>
      <c r="AY1215" s="15">
        <v>5</v>
      </c>
      <c r="AZ1215" s="15">
        <v>40</v>
      </c>
      <c r="BA1215" s="15">
        <v>50</v>
      </c>
      <c r="BB1215" s="15">
        <v>65</v>
      </c>
      <c r="BC1215" s="45">
        <f>IF(BB1215="Neg","Neg",BB1215*HLOOKUP(BC$3,T_GDP[#All],2,FALSE))</f>
        <v>60.293284099966975</v>
      </c>
      <c r="BD1215" s="45">
        <f>IF(BC1215="Neg","Neg",BC1215*HLOOKUP(BD$3,T_GDP[#All],2,FALSE))</f>
        <v>67.691430202323005</v>
      </c>
      <c r="BE1215" s="45">
        <f>IF(BD1215="Neg","Neg",BD1215*HLOOKUP(BE$3,T_GDP[#All],2,FALSE))</f>
        <v>72.156351551042206</v>
      </c>
      <c r="BF1215" s="45">
        <f>IF(BE1215="Neg","Neg",BE1215*HLOOKUP(BF$3,T_GDP[#All],2,FALSE))</f>
        <v>73.455087222367695</v>
      </c>
      <c r="BG1215" s="45">
        <f>IF(BF1215="Neg","Neg",BF1215*HLOOKUP(BG$3,T_GDP[#All],2,FALSE))</f>
        <v>75.939890651958308</v>
      </c>
      <c r="BH1215" s="45">
        <f>IF(BG1215="Neg","Neg",BG1215*HLOOKUP(BH$3,T_GDP[#All],2,FALSE))</f>
        <v>78.403072454580581</v>
      </c>
      <c r="BI1215" s="45">
        <f>IF(BH1215="Neg","Neg",BH1215*HLOOKUP(BI$3,T_GDP[#All],2,FALSE))</f>
        <v>81.391127097926898</v>
      </c>
      <c r="BJ1215" s="45">
        <f>IF(BI1215="Neg","Neg",BI1215*HLOOKUP(BJ$3,T_GDP[#All],2,FALSE))</f>
        <v>84.591121676536602</v>
      </c>
    </row>
    <row r="1216" spans="2:62" ht="13.9" customHeight="1" x14ac:dyDescent="0.25">
      <c r="B1216" s="1" t="s">
        <v>360</v>
      </c>
      <c r="C1216" s="1" t="s">
        <v>1649</v>
      </c>
      <c r="D1216" s="1" t="s">
        <v>738</v>
      </c>
      <c r="E1216" s="23"/>
      <c r="F1216" s="23"/>
      <c r="G1216" s="23"/>
      <c r="H1216" s="23"/>
      <c r="I1216" s="23"/>
      <c r="J1216" s="23"/>
      <c r="K1216" s="23"/>
      <c r="L1216" s="23"/>
      <c r="M1216" s="62"/>
      <c r="N1216" s="62"/>
      <c r="O1216" s="62"/>
      <c r="P1216" s="62"/>
      <c r="Q1216" s="15"/>
      <c r="R1216" s="15"/>
      <c r="S1216" s="15"/>
      <c r="T1216" s="15"/>
      <c r="U1216" s="15"/>
      <c r="V1216" s="15"/>
      <c r="W1216" s="15"/>
      <c r="X1216" s="15"/>
      <c r="Y1216" s="15"/>
      <c r="Z1216" s="15"/>
      <c r="AA1216" s="15"/>
      <c r="AB1216" s="15"/>
      <c r="AC1216" s="15"/>
      <c r="AD1216" s="15"/>
      <c r="AE1216" s="15"/>
      <c r="AF1216" s="15"/>
      <c r="AG1216" s="15"/>
      <c r="AH1216" s="15"/>
      <c r="AI1216" s="15"/>
      <c r="AJ1216" s="15"/>
      <c r="AK1216" s="15"/>
      <c r="AL1216" s="15"/>
      <c r="AM1216" s="15"/>
      <c r="AN1216" s="15"/>
      <c r="AO1216" s="15"/>
      <c r="AP1216" s="15"/>
      <c r="AQ1216" s="15"/>
      <c r="AR1216" s="15"/>
      <c r="AS1216" s="15"/>
      <c r="AT1216" s="15"/>
      <c r="AU1216" s="15"/>
      <c r="AV1216" s="15"/>
      <c r="AW1216" s="15"/>
      <c r="AX1216" s="15">
        <v>25</v>
      </c>
      <c r="AY1216" s="15">
        <v>95</v>
      </c>
      <c r="AZ1216" s="15">
        <v>90</v>
      </c>
      <c r="BA1216" s="15">
        <v>85</v>
      </c>
      <c r="BB1216" s="15">
        <v>90</v>
      </c>
      <c r="BC1216" s="45">
        <f>IF(BB1216="Neg","Neg",BB1216*HLOOKUP(BC$3,T_GDP[#All],2,FALSE))</f>
        <v>83.483008753800419</v>
      </c>
      <c r="BD1216" s="45">
        <f>IF(BC1216="Neg","Neg",BC1216*HLOOKUP(BD$3,T_GDP[#All],2,FALSE))</f>
        <v>93.726595664754925</v>
      </c>
      <c r="BE1216" s="45">
        <f>IF(BD1216="Neg","Neg",BD1216*HLOOKUP(BE$3,T_GDP[#All],2,FALSE))</f>
        <v>99.908794455289197</v>
      </c>
      <c r="BF1216" s="45">
        <f>IF(BE1216="Neg","Neg",BE1216*HLOOKUP(BF$3,T_GDP[#All],2,FALSE))</f>
        <v>101.70704384635526</v>
      </c>
      <c r="BG1216" s="45">
        <f>IF(BF1216="Neg","Neg",BF1216*HLOOKUP(BG$3,T_GDP[#All],2,FALSE))</f>
        <v>105.14754090271148</v>
      </c>
      <c r="BH1216" s="45">
        <f>IF(BG1216="Neg","Neg",BG1216*HLOOKUP(BH$3,T_GDP[#All],2,FALSE))</f>
        <v>108.55810032172694</v>
      </c>
      <c r="BI1216" s="45">
        <f>IF(BH1216="Neg","Neg",BH1216*HLOOKUP(BI$3,T_GDP[#All],2,FALSE))</f>
        <v>112.69540675097568</v>
      </c>
      <c r="BJ1216" s="45">
        <f>IF(BI1216="Neg","Neg",BI1216*HLOOKUP(BJ$3,T_GDP[#All],2,FALSE))</f>
        <v>117.12616847520449</v>
      </c>
    </row>
    <row r="1217" spans="2:62" ht="13.9" customHeight="1" x14ac:dyDescent="0.25">
      <c r="B1217" s="1" t="s">
        <v>360</v>
      </c>
      <c r="C1217" s="1" t="s">
        <v>1650</v>
      </c>
      <c r="D1217" s="1" t="s">
        <v>2129</v>
      </c>
      <c r="E1217" s="23"/>
      <c r="F1217" s="23"/>
      <c r="G1217" s="23"/>
      <c r="H1217" s="23"/>
      <c r="I1217" s="23"/>
      <c r="J1217" s="23"/>
      <c r="K1217" s="23"/>
      <c r="L1217" s="23"/>
      <c r="M1217" s="62"/>
      <c r="N1217" s="62"/>
      <c r="O1217" s="62"/>
      <c r="P1217" s="62"/>
      <c r="Q1217" s="15"/>
      <c r="R1217" s="15"/>
      <c r="S1217" s="15"/>
      <c r="T1217" s="15"/>
      <c r="U1217" s="15"/>
      <c r="V1217" s="15"/>
      <c r="W1217" s="15"/>
      <c r="X1217" s="15"/>
      <c r="Y1217" s="15"/>
      <c r="Z1217" s="15"/>
      <c r="AA1217" s="15"/>
      <c r="AB1217" s="15"/>
      <c r="AC1217" s="15"/>
      <c r="AD1217" s="15"/>
      <c r="AE1217" s="15"/>
      <c r="AF1217" s="15"/>
      <c r="AG1217" s="15"/>
      <c r="AH1217" s="15"/>
      <c r="AI1217" s="15"/>
      <c r="AJ1217" s="15"/>
      <c r="AK1217" s="15"/>
      <c r="AL1217" s="15"/>
      <c r="AM1217" s="15"/>
      <c r="AN1217" s="15"/>
      <c r="AO1217" s="15"/>
      <c r="AP1217" s="15"/>
      <c r="AQ1217" s="15"/>
      <c r="AR1217" s="15"/>
      <c r="AS1217" s="15"/>
      <c r="AT1217" s="15"/>
      <c r="AU1217" s="15"/>
      <c r="AV1217" s="15"/>
      <c r="AW1217" s="15"/>
      <c r="AX1217" s="15">
        <v>95</v>
      </c>
      <c r="AY1217" s="15">
        <v>170</v>
      </c>
      <c r="AZ1217" s="15">
        <v>170</v>
      </c>
      <c r="BA1217" s="15">
        <v>150</v>
      </c>
      <c r="BB1217" s="15">
        <v>130</v>
      </c>
      <c r="BC1217" s="45">
        <f>IF(BB1217="Neg","Neg",BB1217*HLOOKUP(BC$3,T_GDP[#All],2,FALSE))</f>
        <v>120.58656819993395</v>
      </c>
      <c r="BD1217" s="45">
        <f>IF(BC1217="Neg","Neg",BC1217*HLOOKUP(BD$3,T_GDP[#All],2,FALSE))</f>
        <v>135.38286040464601</v>
      </c>
      <c r="BE1217" s="45">
        <f>IF(BD1217="Neg","Neg",BD1217*HLOOKUP(BE$3,T_GDP[#All],2,FALSE))</f>
        <v>144.31270310208441</v>
      </c>
      <c r="BF1217" s="45">
        <f>IF(BE1217="Neg","Neg",BE1217*HLOOKUP(BF$3,T_GDP[#All],2,FALSE))</f>
        <v>146.91017444473539</v>
      </c>
      <c r="BG1217" s="45">
        <f>IF(BF1217="Neg","Neg",BF1217*HLOOKUP(BG$3,T_GDP[#All],2,FALSE))</f>
        <v>151.87978130391662</v>
      </c>
      <c r="BH1217" s="45">
        <f>IF(BG1217="Neg","Neg",BG1217*HLOOKUP(BH$3,T_GDP[#All],2,FALSE))</f>
        <v>156.80614490916116</v>
      </c>
      <c r="BI1217" s="45">
        <f>IF(BH1217="Neg","Neg",BH1217*HLOOKUP(BI$3,T_GDP[#All],2,FALSE))</f>
        <v>162.7822541958538</v>
      </c>
      <c r="BJ1217" s="45">
        <f>IF(BI1217="Neg","Neg",BI1217*HLOOKUP(BJ$3,T_GDP[#All],2,FALSE))</f>
        <v>169.1822433530732</v>
      </c>
    </row>
    <row r="1218" spans="2:62" ht="13.9" customHeight="1" x14ac:dyDescent="0.25">
      <c r="B1218" s="1" t="s">
        <v>360</v>
      </c>
      <c r="C1218" s="1" t="s">
        <v>1651</v>
      </c>
      <c r="D1218" s="1" t="s">
        <v>716</v>
      </c>
      <c r="E1218" s="23"/>
      <c r="F1218" s="23"/>
      <c r="G1218" s="23"/>
      <c r="H1218" s="23"/>
      <c r="I1218" s="23"/>
      <c r="J1218" s="23"/>
      <c r="K1218" s="23"/>
      <c r="L1218" s="23"/>
      <c r="M1218" s="62"/>
      <c r="N1218" s="62"/>
      <c r="O1218" s="62"/>
      <c r="P1218" s="62"/>
      <c r="Q1218" s="15"/>
      <c r="R1218" s="15"/>
      <c r="S1218" s="15"/>
      <c r="T1218" s="15"/>
      <c r="U1218" s="15"/>
      <c r="V1218" s="15"/>
      <c r="W1218" s="15"/>
      <c r="X1218" s="15"/>
      <c r="Y1218" s="15"/>
      <c r="Z1218" s="15"/>
      <c r="AA1218" s="15"/>
      <c r="AB1218" s="15"/>
      <c r="AC1218" s="15"/>
      <c r="AD1218" s="15"/>
      <c r="AE1218" s="15"/>
      <c r="AF1218" s="15"/>
      <c r="AG1218" s="15"/>
      <c r="AH1218" s="15"/>
      <c r="AI1218" s="15"/>
      <c r="AJ1218" s="15"/>
      <c r="AK1218" s="15"/>
      <c r="AL1218" s="15"/>
      <c r="AM1218" s="15"/>
      <c r="AN1218" s="15"/>
      <c r="AO1218" s="15"/>
      <c r="AP1218" s="15"/>
      <c r="AQ1218" s="15"/>
      <c r="AR1218" s="15"/>
      <c r="AS1218" s="15"/>
      <c r="AT1218" s="15"/>
      <c r="AU1218" s="15"/>
      <c r="AV1218" s="15"/>
      <c r="AW1218" s="15"/>
      <c r="AX1218" s="15">
        <v>0</v>
      </c>
      <c r="AY1218" s="15">
        <v>45</v>
      </c>
      <c r="AZ1218" s="15">
        <v>45</v>
      </c>
      <c r="BA1218" s="15">
        <v>45</v>
      </c>
      <c r="BB1218" s="15">
        <v>45</v>
      </c>
      <c r="BC1218" s="45">
        <f>IF(BB1218="Neg","Neg",BB1218*HLOOKUP(BC$3,T_GDP[#All],2,FALSE))</f>
        <v>41.74150437690021</v>
      </c>
      <c r="BD1218" s="45">
        <f>IF(BC1218="Neg","Neg",BC1218*HLOOKUP(BD$3,T_GDP[#All],2,FALSE))</f>
        <v>46.863297832377462</v>
      </c>
      <c r="BE1218" s="45">
        <f>IF(BD1218="Neg","Neg",BD1218*HLOOKUP(BE$3,T_GDP[#All],2,FALSE))</f>
        <v>49.954397227644598</v>
      </c>
      <c r="BF1218" s="45">
        <f>IF(BE1218="Neg","Neg",BE1218*HLOOKUP(BF$3,T_GDP[#All],2,FALSE))</f>
        <v>50.853521923177631</v>
      </c>
      <c r="BG1218" s="45">
        <f>IF(BF1218="Neg","Neg",BF1218*HLOOKUP(BG$3,T_GDP[#All],2,FALSE))</f>
        <v>52.573770451355742</v>
      </c>
      <c r="BH1218" s="45">
        <f>IF(BG1218="Neg","Neg",BG1218*HLOOKUP(BH$3,T_GDP[#All],2,FALSE))</f>
        <v>54.27905016086347</v>
      </c>
      <c r="BI1218" s="45">
        <f>IF(BH1218="Neg","Neg",BH1218*HLOOKUP(BI$3,T_GDP[#All],2,FALSE))</f>
        <v>56.347703375487839</v>
      </c>
      <c r="BJ1218" s="45">
        <f>IF(BI1218="Neg","Neg",BI1218*HLOOKUP(BJ$3,T_GDP[#All],2,FALSE))</f>
        <v>58.563084237602247</v>
      </c>
    </row>
    <row r="1219" spans="2:62" ht="13.9" customHeight="1" x14ac:dyDescent="0.25">
      <c r="B1219" s="1" t="s">
        <v>360</v>
      </c>
      <c r="C1219" s="1" t="s">
        <v>1652</v>
      </c>
      <c r="D1219" s="1" t="s">
        <v>737</v>
      </c>
      <c r="E1219" s="23"/>
      <c r="F1219" s="23"/>
      <c r="G1219" s="23"/>
      <c r="H1219" s="23"/>
      <c r="I1219" s="23"/>
      <c r="J1219" s="23"/>
      <c r="K1219" s="23"/>
      <c r="L1219" s="23"/>
      <c r="M1219" s="62"/>
      <c r="N1219" s="62"/>
      <c r="O1219" s="62"/>
      <c r="P1219" s="62"/>
      <c r="Q1219" s="15"/>
      <c r="R1219" s="15"/>
      <c r="S1219" s="15"/>
      <c r="T1219" s="15"/>
      <c r="U1219" s="15"/>
      <c r="V1219" s="15"/>
      <c r="W1219" s="15"/>
      <c r="X1219" s="15"/>
      <c r="Y1219" s="15"/>
      <c r="Z1219" s="15"/>
      <c r="AA1219" s="15"/>
      <c r="AB1219" s="15"/>
      <c r="AC1219" s="15"/>
      <c r="AD1219" s="15"/>
      <c r="AE1219" s="15"/>
      <c r="AF1219" s="15"/>
      <c r="AG1219" s="15"/>
      <c r="AH1219" s="15"/>
      <c r="AI1219" s="15"/>
      <c r="AJ1219" s="15"/>
      <c r="AK1219" s="15"/>
      <c r="AL1219" s="15"/>
      <c r="AM1219" s="15"/>
      <c r="AN1219" s="15"/>
      <c r="AO1219" s="15"/>
      <c r="AP1219" s="15"/>
      <c r="AQ1219" s="15"/>
      <c r="AR1219" s="15"/>
      <c r="AS1219" s="15"/>
      <c r="AT1219" s="15"/>
      <c r="AU1219" s="15"/>
      <c r="AV1219" s="15"/>
      <c r="AW1219" s="15"/>
      <c r="AX1219" s="15">
        <v>0</v>
      </c>
      <c r="AY1219" s="15">
        <v>5</v>
      </c>
      <c r="AZ1219" s="15">
        <v>10</v>
      </c>
      <c r="BA1219" s="15">
        <v>10</v>
      </c>
      <c r="BB1219" s="15">
        <v>10</v>
      </c>
      <c r="BC1219" s="45">
        <f>IF(BB1219="Neg","Neg",BB1219*HLOOKUP(BC$3,T_GDP[#All],2,FALSE))</f>
        <v>9.2758898615333809</v>
      </c>
      <c r="BD1219" s="45">
        <f>IF(BC1219="Neg","Neg",BC1219*HLOOKUP(BD$3,T_GDP[#All],2,FALSE))</f>
        <v>10.41406618497277</v>
      </c>
      <c r="BE1219" s="45">
        <f>IF(BD1219="Neg","Neg",BD1219*HLOOKUP(BE$3,T_GDP[#All],2,FALSE))</f>
        <v>11.1009771616988</v>
      </c>
      <c r="BF1219" s="45">
        <f>IF(BE1219="Neg","Neg",BE1219*HLOOKUP(BF$3,T_GDP[#All],2,FALSE))</f>
        <v>11.30078264959503</v>
      </c>
      <c r="BG1219" s="45">
        <f>IF(BF1219="Neg","Neg",BF1219*HLOOKUP(BG$3,T_GDP[#All],2,FALSE))</f>
        <v>11.683060100301278</v>
      </c>
      <c r="BH1219" s="45">
        <f>IF(BG1219="Neg","Neg",BG1219*HLOOKUP(BH$3,T_GDP[#All],2,FALSE))</f>
        <v>12.06201114685855</v>
      </c>
      <c r="BI1219" s="45">
        <f>IF(BH1219="Neg","Neg",BH1219*HLOOKUP(BI$3,T_GDP[#All],2,FALSE))</f>
        <v>12.52171186121952</v>
      </c>
      <c r="BJ1219" s="45">
        <f>IF(BI1219="Neg","Neg",BI1219*HLOOKUP(BJ$3,T_GDP[#All],2,FALSE))</f>
        <v>13.014018719467167</v>
      </c>
    </row>
    <row r="1220" spans="2:62" ht="13.9" customHeight="1" x14ac:dyDescent="0.25">
      <c r="B1220" s="1" t="s">
        <v>360</v>
      </c>
      <c r="C1220" s="1" t="s">
        <v>1653</v>
      </c>
      <c r="D1220" s="1" t="s">
        <v>728</v>
      </c>
      <c r="E1220" s="23"/>
      <c r="F1220" s="23"/>
      <c r="G1220" s="23"/>
      <c r="H1220" s="23"/>
      <c r="I1220" s="23"/>
      <c r="J1220" s="23"/>
      <c r="K1220" s="23"/>
      <c r="L1220" s="23"/>
      <c r="M1220" s="62"/>
      <c r="N1220" s="62"/>
      <c r="O1220" s="62"/>
      <c r="P1220" s="62"/>
      <c r="Q1220" s="15"/>
      <c r="R1220" s="15"/>
      <c r="S1220" s="15"/>
      <c r="T1220" s="15"/>
      <c r="U1220" s="15"/>
      <c r="V1220" s="15"/>
      <c r="W1220" s="15"/>
      <c r="X1220" s="15"/>
      <c r="Y1220" s="15"/>
      <c r="Z1220" s="15"/>
      <c r="AA1220" s="15"/>
      <c r="AB1220" s="15"/>
      <c r="AC1220" s="15"/>
      <c r="AD1220" s="15"/>
      <c r="AE1220" s="15"/>
      <c r="AF1220" s="15"/>
      <c r="AG1220" s="15"/>
      <c r="AH1220" s="15"/>
      <c r="AI1220" s="15"/>
      <c r="AJ1220" s="15"/>
      <c r="AK1220" s="15"/>
      <c r="AL1220" s="15"/>
      <c r="AM1220" s="15"/>
      <c r="AN1220" s="15"/>
      <c r="AO1220" s="15"/>
      <c r="AP1220" s="15"/>
      <c r="AQ1220" s="15"/>
      <c r="AR1220" s="15"/>
      <c r="AS1220" s="15"/>
      <c r="AT1220" s="15"/>
      <c r="AU1220" s="15"/>
      <c r="AV1220" s="15"/>
      <c r="AW1220" s="15"/>
      <c r="AX1220" s="15">
        <v>0</v>
      </c>
      <c r="AY1220" s="15">
        <v>225</v>
      </c>
      <c r="AZ1220" s="15">
        <v>140</v>
      </c>
      <c r="BA1220" s="15">
        <v>55</v>
      </c>
      <c r="BB1220" s="15">
        <v>15</v>
      </c>
      <c r="BC1220" s="45">
        <f>IF(BB1220="Neg","Neg",BB1220*HLOOKUP(BC$3,T_GDP[#All],2,FALSE))</f>
        <v>13.91383479230007</v>
      </c>
      <c r="BD1220" s="45">
        <f>IF(BC1220="Neg","Neg",BC1220*HLOOKUP(BD$3,T_GDP[#All],2,FALSE))</f>
        <v>15.621099277459153</v>
      </c>
      <c r="BE1220" s="45">
        <f>IF(BD1220="Neg","Neg",BD1220*HLOOKUP(BE$3,T_GDP[#All],2,FALSE))</f>
        <v>16.651465742548201</v>
      </c>
      <c r="BF1220" s="45">
        <f>IF(BE1220="Neg","Neg",BE1220*HLOOKUP(BF$3,T_GDP[#All],2,FALSE))</f>
        <v>16.951173974392546</v>
      </c>
      <c r="BG1220" s="45">
        <f>IF(BF1220="Neg","Neg",BF1220*HLOOKUP(BG$3,T_GDP[#All],2,FALSE))</f>
        <v>17.524590150451917</v>
      </c>
      <c r="BH1220" s="45">
        <f>IF(BG1220="Neg","Neg",BG1220*HLOOKUP(BH$3,T_GDP[#All],2,FALSE))</f>
        <v>18.093016720287828</v>
      </c>
      <c r="BI1220" s="45">
        <f>IF(BH1220="Neg","Neg",BH1220*HLOOKUP(BI$3,T_GDP[#All],2,FALSE))</f>
        <v>18.782567791829283</v>
      </c>
      <c r="BJ1220" s="45">
        <f>IF(BI1220="Neg","Neg",BI1220*HLOOKUP(BJ$3,T_GDP[#All],2,FALSE))</f>
        <v>19.521028079200754</v>
      </c>
    </row>
    <row r="1221" spans="2:62" ht="13.9" customHeight="1" x14ac:dyDescent="0.25">
      <c r="B1221" s="1" t="s">
        <v>360</v>
      </c>
      <c r="C1221" s="1" t="s">
        <v>1653</v>
      </c>
      <c r="D1221" s="1" t="s">
        <v>725</v>
      </c>
      <c r="E1221" s="23"/>
      <c r="F1221" s="23"/>
      <c r="G1221" s="23"/>
      <c r="H1221" s="23"/>
      <c r="I1221" s="23"/>
      <c r="J1221" s="23"/>
      <c r="K1221" s="23"/>
      <c r="L1221" s="23"/>
      <c r="M1221" s="62"/>
      <c r="N1221" s="62"/>
      <c r="O1221" s="62"/>
      <c r="P1221" s="62"/>
      <c r="Q1221" s="15"/>
      <c r="R1221" s="15"/>
      <c r="S1221" s="15"/>
      <c r="T1221" s="15"/>
      <c r="U1221" s="15"/>
      <c r="V1221" s="15"/>
      <c r="W1221" s="15"/>
      <c r="X1221" s="15"/>
      <c r="Y1221" s="15"/>
      <c r="Z1221" s="15"/>
      <c r="AA1221" s="15"/>
      <c r="AB1221" s="15"/>
      <c r="AC1221" s="15"/>
      <c r="AD1221" s="15"/>
      <c r="AE1221" s="15"/>
      <c r="AF1221" s="15"/>
      <c r="AG1221" s="15"/>
      <c r="AH1221" s="15"/>
      <c r="AI1221" s="15"/>
      <c r="AJ1221" s="15"/>
      <c r="AK1221" s="15"/>
      <c r="AL1221" s="15"/>
      <c r="AM1221" s="15"/>
      <c r="AN1221" s="15"/>
      <c r="AO1221" s="15"/>
      <c r="AP1221" s="15"/>
      <c r="AQ1221" s="15"/>
      <c r="AR1221" s="15"/>
      <c r="AS1221" s="15"/>
      <c r="AT1221" s="15"/>
      <c r="AU1221" s="15"/>
      <c r="AV1221" s="15"/>
      <c r="AW1221" s="15"/>
      <c r="AX1221" s="15">
        <v>0</v>
      </c>
      <c r="AY1221" s="15">
        <v>25</v>
      </c>
      <c r="AZ1221" s="15">
        <v>15</v>
      </c>
      <c r="BA1221" s="15">
        <v>5</v>
      </c>
      <c r="BB1221" s="15">
        <v>0</v>
      </c>
      <c r="BC1221" s="45">
        <f>IF(BB1221="Neg","Neg",BB1221*HLOOKUP(BC$3,T_GDP[#All],2,FALSE))</f>
        <v>0</v>
      </c>
      <c r="BD1221" s="45">
        <f>IF(BC1221="Neg","Neg",BC1221*HLOOKUP(BD$3,T_GDP[#All],2,FALSE))</f>
        <v>0</v>
      </c>
      <c r="BE1221" s="45">
        <f>IF(BD1221="Neg","Neg",BD1221*HLOOKUP(BE$3,T_GDP[#All],2,FALSE))</f>
        <v>0</v>
      </c>
      <c r="BF1221" s="45">
        <f>IF(BE1221="Neg","Neg",BE1221*HLOOKUP(BF$3,T_GDP[#All],2,FALSE))</f>
        <v>0</v>
      </c>
      <c r="BG1221" s="45">
        <f>IF(BF1221="Neg","Neg",BF1221*HLOOKUP(BG$3,T_GDP[#All],2,FALSE))</f>
        <v>0</v>
      </c>
      <c r="BH1221" s="45">
        <f>IF(BG1221="Neg","Neg",BG1221*HLOOKUP(BH$3,T_GDP[#All],2,FALSE))</f>
        <v>0</v>
      </c>
      <c r="BI1221" s="45">
        <f>IF(BH1221="Neg","Neg",BH1221*HLOOKUP(BI$3,T_GDP[#All],2,FALSE))</f>
        <v>0</v>
      </c>
      <c r="BJ1221" s="45">
        <f>IF(BI1221="Neg","Neg",BI1221*HLOOKUP(BJ$3,T_GDP[#All],2,FALSE))</f>
        <v>0</v>
      </c>
    </row>
    <row r="1222" spans="2:62" ht="13.9" customHeight="1" x14ac:dyDescent="0.25">
      <c r="B1222" s="1" t="s">
        <v>360</v>
      </c>
      <c r="C1222" s="1" t="s">
        <v>1653</v>
      </c>
      <c r="D1222" s="1" t="s">
        <v>2129</v>
      </c>
      <c r="E1222" s="23"/>
      <c r="F1222" s="23"/>
      <c r="G1222" s="23"/>
      <c r="H1222" s="23"/>
      <c r="I1222" s="23"/>
      <c r="J1222" s="23"/>
      <c r="K1222" s="23"/>
      <c r="L1222" s="23"/>
      <c r="M1222" s="62"/>
      <c r="N1222" s="62"/>
      <c r="O1222" s="62"/>
      <c r="P1222" s="62"/>
      <c r="Q1222" s="15"/>
      <c r="R1222" s="15"/>
      <c r="S1222" s="15"/>
      <c r="T1222" s="15"/>
      <c r="U1222" s="15"/>
      <c r="V1222" s="15"/>
      <c r="W1222" s="15"/>
      <c r="X1222" s="15"/>
      <c r="Y1222" s="15"/>
      <c r="Z1222" s="15"/>
      <c r="AA1222" s="15"/>
      <c r="AB1222" s="15"/>
      <c r="AC1222" s="15"/>
      <c r="AD1222" s="15"/>
      <c r="AE1222" s="15"/>
      <c r="AF1222" s="15"/>
      <c r="AG1222" s="15"/>
      <c r="AH1222" s="15"/>
      <c r="AI1222" s="15"/>
      <c r="AJ1222" s="15"/>
      <c r="AK1222" s="15"/>
      <c r="AL1222" s="15"/>
      <c r="AM1222" s="15"/>
      <c r="AN1222" s="15"/>
      <c r="AO1222" s="15"/>
      <c r="AP1222" s="15"/>
      <c r="AQ1222" s="15"/>
      <c r="AR1222" s="15"/>
      <c r="AS1222" s="15"/>
      <c r="AT1222" s="15"/>
      <c r="AU1222" s="15"/>
      <c r="AV1222" s="15"/>
      <c r="AW1222" s="15"/>
      <c r="AX1222" s="15">
        <v>0</v>
      </c>
      <c r="AY1222" s="15">
        <v>15</v>
      </c>
      <c r="AZ1222" s="15">
        <v>10</v>
      </c>
      <c r="BA1222" s="15">
        <v>5</v>
      </c>
      <c r="BB1222" s="15">
        <v>0</v>
      </c>
      <c r="BC1222" s="45">
        <f>IF(BB1222="Neg","Neg",BB1222*HLOOKUP(BC$3,T_GDP[#All],2,FALSE))</f>
        <v>0</v>
      </c>
      <c r="BD1222" s="45">
        <f>IF(BC1222="Neg","Neg",BC1222*HLOOKUP(BD$3,T_GDP[#All],2,FALSE))</f>
        <v>0</v>
      </c>
      <c r="BE1222" s="45">
        <f>IF(BD1222="Neg","Neg",BD1222*HLOOKUP(BE$3,T_GDP[#All],2,FALSE))</f>
        <v>0</v>
      </c>
      <c r="BF1222" s="45">
        <f>IF(BE1222="Neg","Neg",BE1222*HLOOKUP(BF$3,T_GDP[#All],2,FALSE))</f>
        <v>0</v>
      </c>
      <c r="BG1222" s="45">
        <f>IF(BF1222="Neg","Neg",BF1222*HLOOKUP(BG$3,T_GDP[#All],2,FALSE))</f>
        <v>0</v>
      </c>
      <c r="BH1222" s="45">
        <f>IF(BG1222="Neg","Neg",BG1222*HLOOKUP(BH$3,T_GDP[#All],2,FALSE))</f>
        <v>0</v>
      </c>
      <c r="BI1222" s="45">
        <f>IF(BH1222="Neg","Neg",BH1222*HLOOKUP(BI$3,T_GDP[#All],2,FALSE))</f>
        <v>0</v>
      </c>
      <c r="BJ1222" s="45">
        <f>IF(BI1222="Neg","Neg",BI1222*HLOOKUP(BJ$3,T_GDP[#All],2,FALSE))</f>
        <v>0</v>
      </c>
    </row>
    <row r="1223" spans="2:62" ht="13.9" customHeight="1" x14ac:dyDescent="0.25">
      <c r="B1223" s="1" t="s">
        <v>360</v>
      </c>
      <c r="C1223" s="1" t="s">
        <v>1653</v>
      </c>
      <c r="D1223" s="1" t="s">
        <v>736</v>
      </c>
      <c r="E1223" s="23"/>
      <c r="F1223" s="23"/>
      <c r="G1223" s="23"/>
      <c r="H1223" s="23"/>
      <c r="I1223" s="23"/>
      <c r="J1223" s="23"/>
      <c r="K1223" s="23"/>
      <c r="L1223" s="23"/>
      <c r="M1223" s="62"/>
      <c r="N1223" s="62"/>
      <c r="O1223" s="62"/>
      <c r="P1223" s="62"/>
      <c r="Q1223" s="15"/>
      <c r="R1223" s="15"/>
      <c r="S1223" s="15"/>
      <c r="T1223" s="15"/>
      <c r="U1223" s="15"/>
      <c r="V1223" s="15"/>
      <c r="W1223" s="15"/>
      <c r="X1223" s="15"/>
      <c r="Y1223" s="15"/>
      <c r="Z1223" s="15"/>
      <c r="AA1223" s="15"/>
      <c r="AB1223" s="15"/>
      <c r="AC1223" s="15"/>
      <c r="AD1223" s="15"/>
      <c r="AE1223" s="15"/>
      <c r="AF1223" s="15"/>
      <c r="AG1223" s="15"/>
      <c r="AH1223" s="15"/>
      <c r="AI1223" s="15"/>
      <c r="AJ1223" s="15"/>
      <c r="AK1223" s="15"/>
      <c r="AL1223" s="15"/>
      <c r="AM1223" s="15"/>
      <c r="AN1223" s="15"/>
      <c r="AO1223" s="15"/>
      <c r="AP1223" s="15"/>
      <c r="AQ1223" s="15"/>
      <c r="AR1223" s="15"/>
      <c r="AS1223" s="15"/>
      <c r="AT1223" s="15"/>
      <c r="AU1223" s="15"/>
      <c r="AV1223" s="15"/>
      <c r="AW1223" s="15"/>
      <c r="AX1223" s="15">
        <v>0</v>
      </c>
      <c r="AY1223" s="15">
        <v>20</v>
      </c>
      <c r="AZ1223" s="15">
        <v>10</v>
      </c>
      <c r="BA1223" s="15">
        <v>5</v>
      </c>
      <c r="BB1223" s="15">
        <v>0</v>
      </c>
      <c r="BC1223" s="45">
        <f>IF(BB1223="Neg","Neg",BB1223*HLOOKUP(BC$3,T_GDP[#All],2,FALSE))</f>
        <v>0</v>
      </c>
      <c r="BD1223" s="45">
        <f>IF(BC1223="Neg","Neg",BC1223*HLOOKUP(BD$3,T_GDP[#All],2,FALSE))</f>
        <v>0</v>
      </c>
      <c r="BE1223" s="45">
        <f>IF(BD1223="Neg","Neg",BD1223*HLOOKUP(BE$3,T_GDP[#All],2,FALSE))</f>
        <v>0</v>
      </c>
      <c r="BF1223" s="45">
        <f>IF(BE1223="Neg","Neg",BE1223*HLOOKUP(BF$3,T_GDP[#All],2,FALSE))</f>
        <v>0</v>
      </c>
      <c r="BG1223" s="45">
        <f>IF(BF1223="Neg","Neg",BF1223*HLOOKUP(BG$3,T_GDP[#All],2,FALSE))</f>
        <v>0</v>
      </c>
      <c r="BH1223" s="45">
        <f>IF(BG1223="Neg","Neg",BG1223*HLOOKUP(BH$3,T_GDP[#All],2,FALSE))</f>
        <v>0</v>
      </c>
      <c r="BI1223" s="45">
        <f>IF(BH1223="Neg","Neg",BH1223*HLOOKUP(BI$3,T_GDP[#All],2,FALSE))</f>
        <v>0</v>
      </c>
      <c r="BJ1223" s="45">
        <f>IF(BI1223="Neg","Neg",BI1223*HLOOKUP(BJ$3,T_GDP[#All],2,FALSE))</f>
        <v>0</v>
      </c>
    </row>
    <row r="1224" spans="2:62" ht="13.9" customHeight="1" x14ac:dyDescent="0.25">
      <c r="B1224" s="1" t="s">
        <v>360</v>
      </c>
      <c r="C1224" s="1" t="s">
        <v>1654</v>
      </c>
      <c r="D1224" s="1" t="s">
        <v>728</v>
      </c>
      <c r="E1224" s="23"/>
      <c r="F1224" s="23"/>
      <c r="G1224" s="23"/>
      <c r="H1224" s="23"/>
      <c r="I1224" s="23"/>
      <c r="J1224" s="23"/>
      <c r="K1224" s="23"/>
      <c r="L1224" s="23"/>
      <c r="M1224" s="62"/>
      <c r="N1224" s="62"/>
      <c r="O1224" s="62"/>
      <c r="P1224" s="62"/>
      <c r="Q1224" s="15"/>
      <c r="R1224" s="15"/>
      <c r="S1224" s="15"/>
      <c r="T1224" s="15"/>
      <c r="U1224" s="15"/>
      <c r="V1224" s="15"/>
      <c r="W1224" s="15"/>
      <c r="X1224" s="15"/>
      <c r="Y1224" s="15"/>
      <c r="Z1224" s="15"/>
      <c r="AA1224" s="15"/>
      <c r="AB1224" s="15"/>
      <c r="AC1224" s="15"/>
      <c r="AD1224" s="15"/>
      <c r="AE1224" s="15"/>
      <c r="AF1224" s="15"/>
      <c r="AG1224" s="15"/>
      <c r="AH1224" s="15"/>
      <c r="AI1224" s="15"/>
      <c r="AJ1224" s="15"/>
      <c r="AK1224" s="15"/>
      <c r="AL1224" s="15"/>
      <c r="AM1224" s="15"/>
      <c r="AN1224" s="15"/>
      <c r="AO1224" s="15"/>
      <c r="AP1224" s="15"/>
      <c r="AQ1224" s="15"/>
      <c r="AR1224" s="15"/>
      <c r="AS1224" s="15"/>
      <c r="AT1224" s="15"/>
      <c r="AU1224" s="15"/>
      <c r="AV1224" s="15"/>
      <c r="AW1224" s="15"/>
      <c r="AX1224" s="15">
        <v>0</v>
      </c>
      <c r="AY1224" s="15">
        <v>0</v>
      </c>
      <c r="AZ1224" s="15">
        <v>0</v>
      </c>
      <c r="BA1224" s="15">
        <v>0</v>
      </c>
      <c r="BB1224" s="15">
        <v>90</v>
      </c>
      <c r="BC1224" s="45">
        <f>IF(BB1224="Neg","Neg",BB1224*HLOOKUP(BC$3,T_GDP[#All],2,FALSE))</f>
        <v>83.483008753800419</v>
      </c>
      <c r="BD1224" s="45">
        <f>IF(BC1224="Neg","Neg",BC1224*HLOOKUP(BD$3,T_GDP[#All],2,FALSE))</f>
        <v>93.726595664754925</v>
      </c>
      <c r="BE1224" s="45">
        <f>IF(BD1224="Neg","Neg",BD1224*HLOOKUP(BE$3,T_GDP[#All],2,FALSE))</f>
        <v>99.908794455289197</v>
      </c>
      <c r="BF1224" s="45">
        <f>IF(BE1224="Neg","Neg",BE1224*HLOOKUP(BF$3,T_GDP[#All],2,FALSE))</f>
        <v>101.70704384635526</v>
      </c>
      <c r="BG1224" s="45">
        <f>IF(BF1224="Neg","Neg",BF1224*HLOOKUP(BG$3,T_GDP[#All],2,FALSE))</f>
        <v>105.14754090271148</v>
      </c>
      <c r="BH1224" s="45">
        <f>IF(BG1224="Neg","Neg",BG1224*HLOOKUP(BH$3,T_GDP[#All],2,FALSE))</f>
        <v>108.55810032172694</v>
      </c>
      <c r="BI1224" s="45">
        <f>IF(BH1224="Neg","Neg",BH1224*HLOOKUP(BI$3,T_GDP[#All],2,FALSE))</f>
        <v>112.69540675097568</v>
      </c>
      <c r="BJ1224" s="45">
        <f>IF(BI1224="Neg","Neg",BI1224*HLOOKUP(BJ$3,T_GDP[#All],2,FALSE))</f>
        <v>117.12616847520449</v>
      </c>
    </row>
    <row r="1225" spans="2:62" ht="13.9" customHeight="1" x14ac:dyDescent="0.25">
      <c r="B1225" s="1" t="s">
        <v>360</v>
      </c>
      <c r="C1225" s="1" t="s">
        <v>1654</v>
      </c>
      <c r="D1225" s="1" t="s">
        <v>725</v>
      </c>
      <c r="E1225" s="23"/>
      <c r="F1225" s="23"/>
      <c r="G1225" s="23"/>
      <c r="H1225" s="23"/>
      <c r="I1225" s="23"/>
      <c r="J1225" s="23"/>
      <c r="K1225" s="23"/>
      <c r="L1225" s="23"/>
      <c r="M1225" s="62"/>
      <c r="N1225" s="62"/>
      <c r="O1225" s="62"/>
      <c r="P1225" s="62"/>
      <c r="Q1225" s="15"/>
      <c r="R1225" s="15"/>
      <c r="S1225" s="15"/>
      <c r="T1225" s="15"/>
      <c r="U1225" s="15"/>
      <c r="V1225" s="15"/>
      <c r="W1225" s="15"/>
      <c r="X1225" s="15"/>
      <c r="Y1225" s="15"/>
      <c r="Z1225" s="15"/>
      <c r="AA1225" s="15"/>
      <c r="AB1225" s="15"/>
      <c r="AC1225" s="15"/>
      <c r="AD1225" s="15"/>
      <c r="AE1225" s="15"/>
      <c r="AF1225" s="15"/>
      <c r="AG1225" s="15"/>
      <c r="AH1225" s="15"/>
      <c r="AI1225" s="15"/>
      <c r="AJ1225" s="15"/>
      <c r="AK1225" s="15"/>
      <c r="AL1225" s="15"/>
      <c r="AM1225" s="15"/>
      <c r="AN1225" s="15"/>
      <c r="AO1225" s="15"/>
      <c r="AP1225" s="15"/>
      <c r="AQ1225" s="15"/>
      <c r="AR1225" s="15"/>
      <c r="AS1225" s="15"/>
      <c r="AT1225" s="15"/>
      <c r="AU1225" s="15"/>
      <c r="AV1225" s="15"/>
      <c r="AW1225" s="15"/>
      <c r="AX1225" s="15">
        <v>0</v>
      </c>
      <c r="AY1225" s="15">
        <v>0</v>
      </c>
      <c r="AZ1225" s="15">
        <v>0</v>
      </c>
      <c r="BA1225" s="15">
        <v>0</v>
      </c>
      <c r="BB1225" s="15">
        <v>245</v>
      </c>
      <c r="BC1225" s="45">
        <f>IF(BB1225="Neg","Neg",BB1225*HLOOKUP(BC$3,T_GDP[#All],2,FALSE))</f>
        <v>227.25930160756783</v>
      </c>
      <c r="BD1225" s="45">
        <f>IF(BC1225="Neg","Neg",BC1225*HLOOKUP(BD$3,T_GDP[#All],2,FALSE))</f>
        <v>255.14462153183285</v>
      </c>
      <c r="BE1225" s="45">
        <f>IF(BD1225="Neg","Neg",BD1225*HLOOKUP(BE$3,T_GDP[#All],2,FALSE))</f>
        <v>271.9739404616206</v>
      </c>
      <c r="BF1225" s="45">
        <f>IF(BE1225="Neg","Neg",BE1225*HLOOKUP(BF$3,T_GDP[#All],2,FALSE))</f>
        <v>276.86917491507825</v>
      </c>
      <c r="BG1225" s="45">
        <f>IF(BF1225="Neg","Neg",BF1225*HLOOKUP(BG$3,T_GDP[#All],2,FALSE))</f>
        <v>286.23497245738128</v>
      </c>
      <c r="BH1225" s="45">
        <f>IF(BG1225="Neg","Neg",BG1225*HLOOKUP(BH$3,T_GDP[#All],2,FALSE))</f>
        <v>295.51927309803449</v>
      </c>
      <c r="BI1225" s="45">
        <f>IF(BH1225="Neg","Neg",BH1225*HLOOKUP(BI$3,T_GDP[#All],2,FALSE))</f>
        <v>306.78194059987828</v>
      </c>
      <c r="BJ1225" s="45">
        <f>IF(BI1225="Neg","Neg",BI1225*HLOOKUP(BJ$3,T_GDP[#All],2,FALSE))</f>
        <v>318.84345862694562</v>
      </c>
    </row>
    <row r="1226" spans="2:62" ht="13.9" customHeight="1" x14ac:dyDescent="0.25">
      <c r="B1226" s="1" t="s">
        <v>360</v>
      </c>
      <c r="C1226" s="1" t="s">
        <v>1655</v>
      </c>
      <c r="D1226" s="1" t="s">
        <v>741</v>
      </c>
      <c r="E1226" s="23"/>
      <c r="F1226" s="23"/>
      <c r="G1226" s="23"/>
      <c r="H1226" s="23"/>
      <c r="I1226" s="23"/>
      <c r="J1226" s="23"/>
      <c r="K1226" s="23"/>
      <c r="L1226" s="23"/>
      <c r="M1226" s="62"/>
      <c r="N1226" s="62"/>
      <c r="O1226" s="62"/>
      <c r="P1226" s="62"/>
      <c r="Q1226" s="15"/>
      <c r="R1226" s="15"/>
      <c r="S1226" s="15"/>
      <c r="T1226" s="15"/>
      <c r="U1226" s="15"/>
      <c r="V1226" s="15"/>
      <c r="W1226" s="15"/>
      <c r="X1226" s="15"/>
      <c r="Y1226" s="15"/>
      <c r="Z1226" s="15"/>
      <c r="AA1226" s="15"/>
      <c r="AB1226" s="15"/>
      <c r="AC1226" s="15"/>
      <c r="AD1226" s="15"/>
      <c r="AE1226" s="15"/>
      <c r="AF1226" s="15"/>
      <c r="AG1226" s="15"/>
      <c r="AH1226" s="15"/>
      <c r="AI1226" s="15"/>
      <c r="AJ1226" s="15"/>
      <c r="AK1226" s="15"/>
      <c r="AL1226" s="15"/>
      <c r="AM1226" s="15"/>
      <c r="AN1226" s="15"/>
      <c r="AO1226" s="15"/>
      <c r="AP1226" s="15"/>
      <c r="AQ1226" s="15"/>
      <c r="AR1226" s="15"/>
      <c r="AS1226" s="15"/>
      <c r="AT1226" s="15"/>
      <c r="AU1226" s="15"/>
      <c r="AV1226" s="15"/>
      <c r="AW1226" s="15"/>
      <c r="AX1226" s="15">
        <v>0</v>
      </c>
      <c r="AY1226" s="15">
        <v>0</v>
      </c>
      <c r="AZ1226" s="15">
        <v>0</v>
      </c>
      <c r="BA1226" s="15">
        <v>0</v>
      </c>
      <c r="BB1226" s="15">
        <v>0</v>
      </c>
      <c r="BC1226" s="45">
        <f>IF(BB1226="Neg","Neg",BB1226*HLOOKUP(BC$3,T_GDP[#All],2,FALSE))</f>
        <v>0</v>
      </c>
      <c r="BD1226" s="45">
        <f>IF(BC1226="Neg","Neg",BC1226*HLOOKUP(BD$3,T_GDP[#All],2,FALSE))</f>
        <v>0</v>
      </c>
      <c r="BE1226" s="45">
        <f>IF(BD1226="Neg","Neg",BD1226*HLOOKUP(BE$3,T_GDP[#All],2,FALSE))</f>
        <v>0</v>
      </c>
      <c r="BF1226" s="45">
        <f>IF(BE1226="Neg","Neg",BE1226*HLOOKUP(BF$3,T_GDP[#All],2,FALSE))</f>
        <v>0</v>
      </c>
      <c r="BG1226" s="45">
        <f>IF(BF1226="Neg","Neg",BF1226*HLOOKUP(BG$3,T_GDP[#All],2,FALSE))</f>
        <v>0</v>
      </c>
      <c r="BH1226" s="45">
        <f>IF(BG1226="Neg","Neg",BG1226*HLOOKUP(BH$3,T_GDP[#All],2,FALSE))</f>
        <v>0</v>
      </c>
      <c r="BI1226" s="45">
        <f>IF(BH1226="Neg","Neg",BH1226*HLOOKUP(BI$3,T_GDP[#All],2,FALSE))</f>
        <v>0</v>
      </c>
      <c r="BJ1226" s="45">
        <f>IF(BI1226="Neg","Neg",BI1226*HLOOKUP(BJ$3,T_GDP[#All],2,FALSE))</f>
        <v>0</v>
      </c>
    </row>
    <row r="1227" spans="2:62" ht="13.9" customHeight="1" x14ac:dyDescent="0.25">
      <c r="B1227" s="1" t="s">
        <v>360</v>
      </c>
      <c r="C1227" s="1" t="s">
        <v>1655</v>
      </c>
      <c r="D1227" s="1" t="s">
        <v>731</v>
      </c>
      <c r="E1227" s="23"/>
      <c r="F1227" s="23"/>
      <c r="G1227" s="23"/>
      <c r="H1227" s="23"/>
      <c r="I1227" s="23"/>
      <c r="J1227" s="23"/>
      <c r="K1227" s="23"/>
      <c r="L1227" s="23"/>
      <c r="M1227" s="62"/>
      <c r="N1227" s="62"/>
      <c r="O1227" s="62"/>
      <c r="P1227" s="62"/>
      <c r="Q1227" s="15"/>
      <c r="R1227" s="15"/>
      <c r="S1227" s="15"/>
      <c r="T1227" s="15"/>
      <c r="U1227" s="15"/>
      <c r="V1227" s="15"/>
      <c r="W1227" s="15"/>
      <c r="X1227" s="15"/>
      <c r="Y1227" s="15"/>
      <c r="Z1227" s="15"/>
      <c r="AA1227" s="15"/>
      <c r="AB1227" s="15"/>
      <c r="AC1227" s="15"/>
      <c r="AD1227" s="15"/>
      <c r="AE1227" s="15"/>
      <c r="AF1227" s="15"/>
      <c r="AG1227" s="15"/>
      <c r="AH1227" s="15"/>
      <c r="AI1227" s="15"/>
      <c r="AJ1227" s="15"/>
      <c r="AK1227" s="15"/>
      <c r="AL1227" s="15"/>
      <c r="AM1227" s="15"/>
      <c r="AN1227" s="15"/>
      <c r="AO1227" s="15"/>
      <c r="AP1227" s="15"/>
      <c r="AQ1227" s="15"/>
      <c r="AR1227" s="15"/>
      <c r="AS1227" s="15"/>
      <c r="AT1227" s="15"/>
      <c r="AU1227" s="15"/>
      <c r="AV1227" s="15"/>
      <c r="AW1227" s="15"/>
      <c r="AX1227" s="15">
        <v>0</v>
      </c>
      <c r="AY1227" s="15">
        <v>0</v>
      </c>
      <c r="AZ1227" s="15">
        <v>0</v>
      </c>
      <c r="BA1227" s="15">
        <v>-5</v>
      </c>
      <c r="BB1227" s="15">
        <v>-5</v>
      </c>
      <c r="BC1227" s="45">
        <f>IF(BB1227="Neg","Neg",BB1227*HLOOKUP(BC$3,T_GDP[#All],2,FALSE))</f>
        <v>-4.6379449307666905</v>
      </c>
      <c r="BD1227" s="45">
        <f>IF(BC1227="Neg","Neg",BC1227*HLOOKUP(BD$3,T_GDP[#All],2,FALSE))</f>
        <v>-5.2070330924863848</v>
      </c>
      <c r="BE1227" s="45">
        <f>IF(BD1227="Neg","Neg",BD1227*HLOOKUP(BE$3,T_GDP[#All],2,FALSE))</f>
        <v>-5.5504885808494002</v>
      </c>
      <c r="BF1227" s="45">
        <f>IF(BE1227="Neg","Neg",BE1227*HLOOKUP(BF$3,T_GDP[#All],2,FALSE))</f>
        <v>-5.650391324797515</v>
      </c>
      <c r="BG1227" s="45">
        <f>IF(BF1227="Neg","Neg",BF1227*HLOOKUP(BG$3,T_GDP[#All],2,FALSE))</f>
        <v>-5.8415300501506389</v>
      </c>
      <c r="BH1227" s="45">
        <f>IF(BG1227="Neg","Neg",BG1227*HLOOKUP(BH$3,T_GDP[#All],2,FALSE))</f>
        <v>-6.0310055734292751</v>
      </c>
      <c r="BI1227" s="45">
        <f>IF(BH1227="Neg","Neg",BH1227*HLOOKUP(BI$3,T_GDP[#All],2,FALSE))</f>
        <v>-6.2608559306097602</v>
      </c>
      <c r="BJ1227" s="45">
        <f>IF(BI1227="Neg","Neg",BI1227*HLOOKUP(BJ$3,T_GDP[#All],2,FALSE))</f>
        <v>-6.5070093597335834</v>
      </c>
    </row>
    <row r="1228" spans="2:62" ht="13.9" customHeight="1" x14ac:dyDescent="0.25">
      <c r="B1228" s="1" t="s">
        <v>360</v>
      </c>
      <c r="C1228" s="1" t="s">
        <v>1656</v>
      </c>
      <c r="D1228" s="1" t="s">
        <v>704</v>
      </c>
      <c r="E1228" s="23"/>
      <c r="F1228" s="23"/>
      <c r="G1228" s="23"/>
      <c r="H1228" s="23"/>
      <c r="I1228" s="23"/>
      <c r="J1228" s="23"/>
      <c r="K1228" s="23"/>
      <c r="L1228" s="23"/>
      <c r="M1228" s="62"/>
      <c r="N1228" s="62"/>
      <c r="O1228" s="62"/>
      <c r="P1228" s="62"/>
      <c r="Q1228" s="15"/>
      <c r="R1228" s="15"/>
      <c r="S1228" s="15"/>
      <c r="T1228" s="15"/>
      <c r="U1228" s="15"/>
      <c r="V1228" s="15"/>
      <c r="W1228" s="15"/>
      <c r="X1228" s="15"/>
      <c r="Y1228" s="15"/>
      <c r="Z1228" s="15"/>
      <c r="AA1228" s="15"/>
      <c r="AB1228" s="15"/>
      <c r="AC1228" s="15"/>
      <c r="AD1228" s="15"/>
      <c r="AE1228" s="15"/>
      <c r="AF1228" s="15"/>
      <c r="AG1228" s="15"/>
      <c r="AH1228" s="15"/>
      <c r="AI1228" s="15"/>
      <c r="AJ1228" s="15"/>
      <c r="AK1228" s="15"/>
      <c r="AL1228" s="15"/>
      <c r="AM1228" s="15"/>
      <c r="AN1228" s="15"/>
      <c r="AO1228" s="15"/>
      <c r="AP1228" s="15"/>
      <c r="AQ1228" s="15"/>
      <c r="AR1228" s="15"/>
      <c r="AS1228" s="15"/>
      <c r="AT1228" s="15"/>
      <c r="AU1228" s="15"/>
      <c r="AV1228" s="15"/>
      <c r="AW1228" s="15"/>
      <c r="AX1228" s="15">
        <v>-5</v>
      </c>
      <c r="AY1228" s="15">
        <v>-5</v>
      </c>
      <c r="AZ1228" s="15">
        <v>-5</v>
      </c>
      <c r="BA1228" s="15">
        <v>-5</v>
      </c>
      <c r="BB1228" s="15">
        <v>-5</v>
      </c>
      <c r="BC1228" s="45">
        <f>IF(BB1228="Neg","Neg",BB1228*HLOOKUP(BC$3,T_GDP[#All],2,FALSE))</f>
        <v>-4.6379449307666905</v>
      </c>
      <c r="BD1228" s="45">
        <f>IF(BC1228="Neg","Neg",BC1228*HLOOKUP(BD$3,T_GDP[#All],2,FALSE))</f>
        <v>-5.2070330924863848</v>
      </c>
      <c r="BE1228" s="45">
        <f>IF(BD1228="Neg","Neg",BD1228*HLOOKUP(BE$3,T_GDP[#All],2,FALSE))</f>
        <v>-5.5504885808494002</v>
      </c>
      <c r="BF1228" s="45">
        <f>IF(BE1228="Neg","Neg",BE1228*HLOOKUP(BF$3,T_GDP[#All],2,FALSE))</f>
        <v>-5.650391324797515</v>
      </c>
      <c r="BG1228" s="45">
        <f>IF(BF1228="Neg","Neg",BF1228*HLOOKUP(BG$3,T_GDP[#All],2,FALSE))</f>
        <v>-5.8415300501506389</v>
      </c>
      <c r="BH1228" s="45">
        <f>IF(BG1228="Neg","Neg",BG1228*HLOOKUP(BH$3,T_GDP[#All],2,FALSE))</f>
        <v>-6.0310055734292751</v>
      </c>
      <c r="BI1228" s="45">
        <f>IF(BH1228="Neg","Neg",BH1228*HLOOKUP(BI$3,T_GDP[#All],2,FALSE))</f>
        <v>-6.2608559306097602</v>
      </c>
      <c r="BJ1228" s="45">
        <f>IF(BI1228="Neg","Neg",BI1228*HLOOKUP(BJ$3,T_GDP[#All],2,FALSE))</f>
        <v>-6.5070093597335834</v>
      </c>
    </row>
    <row r="1229" spans="2:62" ht="13.9" customHeight="1" x14ac:dyDescent="0.25">
      <c r="B1229" s="1" t="s">
        <v>360</v>
      </c>
      <c r="C1229" s="1" t="s">
        <v>1480</v>
      </c>
      <c r="D1229" s="1" t="s">
        <v>725</v>
      </c>
      <c r="E1229" s="23"/>
      <c r="F1229" s="23"/>
      <c r="G1229" s="23"/>
      <c r="H1229" s="23"/>
      <c r="I1229" s="23"/>
      <c r="J1229" s="23"/>
      <c r="K1229" s="23"/>
      <c r="L1229" s="23"/>
      <c r="M1229" s="62"/>
      <c r="N1229" s="62"/>
      <c r="O1229" s="62"/>
      <c r="P1229" s="62"/>
      <c r="Q1229" s="15"/>
      <c r="R1229" s="15"/>
      <c r="S1229" s="15"/>
      <c r="T1229" s="15"/>
      <c r="U1229" s="15"/>
      <c r="V1229" s="15"/>
      <c r="W1229" s="15"/>
      <c r="X1229" s="15"/>
      <c r="Y1229" s="15"/>
      <c r="Z1229" s="15"/>
      <c r="AA1229" s="15"/>
      <c r="AB1229" s="15"/>
      <c r="AC1229" s="15"/>
      <c r="AD1229" s="15"/>
      <c r="AE1229" s="15"/>
      <c r="AF1229" s="15"/>
      <c r="AG1229" s="15"/>
      <c r="AH1229" s="15"/>
      <c r="AI1229" s="15"/>
      <c r="AJ1229" s="15"/>
      <c r="AK1229" s="15"/>
      <c r="AL1229" s="15"/>
      <c r="AM1229" s="15"/>
      <c r="AN1229" s="15"/>
      <c r="AO1229" s="15"/>
      <c r="AP1229" s="15"/>
      <c r="AQ1229" s="15"/>
      <c r="AR1229" s="15"/>
      <c r="AS1229" s="15"/>
      <c r="AT1229" s="15"/>
      <c r="AU1229" s="15"/>
      <c r="AV1229" s="15"/>
      <c r="AW1229" s="15"/>
      <c r="AX1229" s="15">
        <v>0</v>
      </c>
      <c r="AY1229" s="15">
        <v>0</v>
      </c>
      <c r="AZ1229" s="15">
        <v>5</v>
      </c>
      <c r="BA1229" s="15">
        <v>5</v>
      </c>
      <c r="BB1229" s="15">
        <v>5</v>
      </c>
      <c r="BC1229" s="45">
        <f>IF(BB1229="Neg","Neg",BB1229*HLOOKUP(BC$3,T_GDP[#All],2,FALSE))</f>
        <v>4.6379449307666905</v>
      </c>
      <c r="BD1229" s="45">
        <f>IF(BC1229="Neg","Neg",BC1229*HLOOKUP(BD$3,T_GDP[#All],2,FALSE))</f>
        <v>5.2070330924863848</v>
      </c>
      <c r="BE1229" s="45">
        <f>IF(BD1229="Neg","Neg",BD1229*HLOOKUP(BE$3,T_GDP[#All],2,FALSE))</f>
        <v>5.5504885808494002</v>
      </c>
      <c r="BF1229" s="45">
        <f>IF(BE1229="Neg","Neg",BE1229*HLOOKUP(BF$3,T_GDP[#All],2,FALSE))</f>
        <v>5.650391324797515</v>
      </c>
      <c r="BG1229" s="45">
        <f>IF(BF1229="Neg","Neg",BF1229*HLOOKUP(BG$3,T_GDP[#All],2,FALSE))</f>
        <v>5.8415300501506389</v>
      </c>
      <c r="BH1229" s="45">
        <f>IF(BG1229="Neg","Neg",BG1229*HLOOKUP(BH$3,T_GDP[#All],2,FALSE))</f>
        <v>6.0310055734292751</v>
      </c>
      <c r="BI1229" s="45">
        <f>IF(BH1229="Neg","Neg",BH1229*HLOOKUP(BI$3,T_GDP[#All],2,FALSE))</f>
        <v>6.2608559306097602</v>
      </c>
      <c r="BJ1229" s="45">
        <f>IF(BI1229="Neg","Neg",BI1229*HLOOKUP(BJ$3,T_GDP[#All],2,FALSE))</f>
        <v>6.5070093597335834</v>
      </c>
    </row>
    <row r="1230" spans="2:62" ht="13.9" customHeight="1" x14ac:dyDescent="0.25">
      <c r="B1230" s="1" t="s">
        <v>360</v>
      </c>
      <c r="C1230" s="1" t="s">
        <v>1480</v>
      </c>
      <c r="D1230" s="1" t="s">
        <v>2129</v>
      </c>
      <c r="E1230" s="23"/>
      <c r="F1230" s="23"/>
      <c r="G1230" s="23"/>
      <c r="H1230" s="23"/>
      <c r="I1230" s="23"/>
      <c r="J1230" s="23"/>
      <c r="K1230" s="23"/>
      <c r="L1230" s="23"/>
      <c r="M1230" s="62"/>
      <c r="N1230" s="62"/>
      <c r="O1230" s="62"/>
      <c r="P1230" s="62"/>
      <c r="Q1230" s="15"/>
      <c r="R1230" s="15"/>
      <c r="S1230" s="15"/>
      <c r="T1230" s="15"/>
      <c r="U1230" s="15"/>
      <c r="V1230" s="15"/>
      <c r="W1230" s="15"/>
      <c r="X1230" s="15"/>
      <c r="Y1230" s="15"/>
      <c r="Z1230" s="15"/>
      <c r="AA1230" s="15"/>
      <c r="AB1230" s="15"/>
      <c r="AC1230" s="15"/>
      <c r="AD1230" s="15"/>
      <c r="AE1230" s="15"/>
      <c r="AF1230" s="15"/>
      <c r="AG1230" s="15"/>
      <c r="AH1230" s="15"/>
      <c r="AI1230" s="15"/>
      <c r="AJ1230" s="15"/>
      <c r="AK1230" s="15"/>
      <c r="AL1230" s="15"/>
      <c r="AM1230" s="15"/>
      <c r="AN1230" s="15"/>
      <c r="AO1230" s="15"/>
      <c r="AP1230" s="15"/>
      <c r="AQ1230" s="15"/>
      <c r="AR1230" s="15"/>
      <c r="AS1230" s="15"/>
      <c r="AT1230" s="15"/>
      <c r="AU1230" s="15"/>
      <c r="AV1230" s="15"/>
      <c r="AW1230" s="15"/>
      <c r="AX1230" s="15">
        <v>0</v>
      </c>
      <c r="AY1230" s="15">
        <v>5</v>
      </c>
      <c r="AZ1230" s="15">
        <v>10</v>
      </c>
      <c r="BA1230" s="15">
        <v>10</v>
      </c>
      <c r="BB1230" s="15">
        <v>10</v>
      </c>
      <c r="BC1230" s="45">
        <f>IF(BB1230="Neg","Neg",BB1230*HLOOKUP(BC$3,T_GDP[#All],2,FALSE))</f>
        <v>9.2758898615333809</v>
      </c>
      <c r="BD1230" s="45">
        <f>IF(BC1230="Neg","Neg",BC1230*HLOOKUP(BD$3,T_GDP[#All],2,FALSE))</f>
        <v>10.41406618497277</v>
      </c>
      <c r="BE1230" s="45">
        <f>IF(BD1230="Neg","Neg",BD1230*HLOOKUP(BE$3,T_GDP[#All],2,FALSE))</f>
        <v>11.1009771616988</v>
      </c>
      <c r="BF1230" s="45">
        <f>IF(BE1230="Neg","Neg",BE1230*HLOOKUP(BF$3,T_GDP[#All],2,FALSE))</f>
        <v>11.30078264959503</v>
      </c>
      <c r="BG1230" s="45">
        <f>IF(BF1230="Neg","Neg",BF1230*HLOOKUP(BG$3,T_GDP[#All],2,FALSE))</f>
        <v>11.683060100301278</v>
      </c>
      <c r="BH1230" s="45">
        <f>IF(BG1230="Neg","Neg",BG1230*HLOOKUP(BH$3,T_GDP[#All],2,FALSE))</f>
        <v>12.06201114685855</v>
      </c>
      <c r="BI1230" s="45">
        <f>IF(BH1230="Neg","Neg",BH1230*HLOOKUP(BI$3,T_GDP[#All],2,FALSE))</f>
        <v>12.52171186121952</v>
      </c>
      <c r="BJ1230" s="45">
        <f>IF(BI1230="Neg","Neg",BI1230*HLOOKUP(BJ$3,T_GDP[#All],2,FALSE))</f>
        <v>13.014018719467167</v>
      </c>
    </row>
    <row r="1231" spans="2:62" ht="13.9" customHeight="1" x14ac:dyDescent="0.25">
      <c r="B1231" s="1" t="s">
        <v>360</v>
      </c>
      <c r="C1231" s="1" t="s">
        <v>1657</v>
      </c>
      <c r="D1231" s="1" t="s">
        <v>725</v>
      </c>
      <c r="E1231" s="23"/>
      <c r="F1231" s="23"/>
      <c r="G1231" s="23"/>
      <c r="H1231" s="23"/>
      <c r="I1231" s="23"/>
      <c r="J1231" s="23"/>
      <c r="K1231" s="23"/>
      <c r="L1231" s="23"/>
      <c r="M1231" s="62"/>
      <c r="N1231" s="62"/>
      <c r="O1231" s="62"/>
      <c r="P1231" s="62"/>
      <c r="Q1231" s="15"/>
      <c r="R1231" s="15"/>
      <c r="S1231" s="15"/>
      <c r="T1231" s="15"/>
      <c r="U1231" s="15"/>
      <c r="V1231" s="15"/>
      <c r="W1231" s="15"/>
      <c r="X1231" s="15"/>
      <c r="Y1231" s="15"/>
      <c r="Z1231" s="15"/>
      <c r="AA1231" s="15"/>
      <c r="AB1231" s="15"/>
      <c r="AC1231" s="15"/>
      <c r="AD1231" s="15"/>
      <c r="AE1231" s="15"/>
      <c r="AF1231" s="15"/>
      <c r="AG1231" s="15"/>
      <c r="AH1231" s="15"/>
      <c r="AI1231" s="15"/>
      <c r="AJ1231" s="15"/>
      <c r="AK1231" s="15"/>
      <c r="AL1231" s="15"/>
      <c r="AM1231" s="15"/>
      <c r="AN1231" s="15"/>
      <c r="AO1231" s="15"/>
      <c r="AP1231" s="15"/>
      <c r="AQ1231" s="15"/>
      <c r="AR1231" s="15"/>
      <c r="AS1231" s="15"/>
      <c r="AT1231" s="15"/>
      <c r="AU1231" s="15"/>
      <c r="AV1231" s="15"/>
      <c r="AW1231" s="15"/>
      <c r="AX1231" s="15">
        <v>0</v>
      </c>
      <c r="AY1231" s="15">
        <v>-10</v>
      </c>
      <c r="AZ1231" s="15">
        <v>-30</v>
      </c>
      <c r="BA1231" s="15">
        <v>-30</v>
      </c>
      <c r="BB1231" s="15">
        <v>-30</v>
      </c>
      <c r="BC1231" s="45">
        <f>IF(BB1231="Neg","Neg",BB1231*HLOOKUP(BC$3,T_GDP[#All],2,FALSE))</f>
        <v>-27.827669584600141</v>
      </c>
      <c r="BD1231" s="45">
        <f>IF(BC1231="Neg","Neg",BC1231*HLOOKUP(BD$3,T_GDP[#All],2,FALSE))</f>
        <v>-31.242198554918307</v>
      </c>
      <c r="BE1231" s="45">
        <f>IF(BD1231="Neg","Neg",BD1231*HLOOKUP(BE$3,T_GDP[#All],2,FALSE))</f>
        <v>-33.302931485096401</v>
      </c>
      <c r="BF1231" s="45">
        <f>IF(BE1231="Neg","Neg",BE1231*HLOOKUP(BF$3,T_GDP[#All],2,FALSE))</f>
        <v>-33.902347948785092</v>
      </c>
      <c r="BG1231" s="45">
        <f>IF(BF1231="Neg","Neg",BF1231*HLOOKUP(BG$3,T_GDP[#All],2,FALSE))</f>
        <v>-35.049180300903835</v>
      </c>
      <c r="BH1231" s="45">
        <f>IF(BG1231="Neg","Neg",BG1231*HLOOKUP(BH$3,T_GDP[#All],2,FALSE))</f>
        <v>-36.186033440575656</v>
      </c>
      <c r="BI1231" s="45">
        <f>IF(BH1231="Neg","Neg",BH1231*HLOOKUP(BI$3,T_GDP[#All],2,FALSE))</f>
        <v>-37.565135583658567</v>
      </c>
      <c r="BJ1231" s="45">
        <f>IF(BI1231="Neg","Neg",BI1231*HLOOKUP(BJ$3,T_GDP[#All],2,FALSE))</f>
        <v>-39.042056158401508</v>
      </c>
    </row>
    <row r="1232" spans="2:62" ht="13.9" customHeight="1" x14ac:dyDescent="0.25">
      <c r="B1232" s="1" t="s">
        <v>360</v>
      </c>
      <c r="C1232" s="1" t="s">
        <v>1658</v>
      </c>
      <c r="D1232" s="1" t="s">
        <v>736</v>
      </c>
      <c r="E1232" s="23"/>
      <c r="F1232" s="23"/>
      <c r="G1232" s="23"/>
      <c r="H1232" s="23"/>
      <c r="I1232" s="23"/>
      <c r="J1232" s="23"/>
      <c r="K1232" s="23"/>
      <c r="L1232" s="23"/>
      <c r="M1232" s="62"/>
      <c r="N1232" s="62"/>
      <c r="O1232" s="62"/>
      <c r="P1232" s="62"/>
      <c r="Q1232" s="15"/>
      <c r="R1232" s="15"/>
      <c r="S1232" s="15"/>
      <c r="T1232" s="15"/>
      <c r="U1232" s="15"/>
      <c r="V1232" s="15"/>
      <c r="W1232" s="15"/>
      <c r="X1232" s="15"/>
      <c r="Y1232" s="15"/>
      <c r="Z1232" s="15"/>
      <c r="AA1232" s="15"/>
      <c r="AB1232" s="15"/>
      <c r="AC1232" s="15"/>
      <c r="AD1232" s="15"/>
      <c r="AE1232" s="15"/>
      <c r="AF1232" s="15"/>
      <c r="AG1232" s="15"/>
      <c r="AH1232" s="15"/>
      <c r="AI1232" s="15"/>
      <c r="AJ1232" s="15"/>
      <c r="AK1232" s="15"/>
      <c r="AL1232" s="15"/>
      <c r="AM1232" s="15"/>
      <c r="AN1232" s="15"/>
      <c r="AO1232" s="15"/>
      <c r="AP1232" s="15"/>
      <c r="AQ1232" s="15"/>
      <c r="AR1232" s="15"/>
      <c r="AS1232" s="15"/>
      <c r="AT1232" s="15"/>
      <c r="AU1232" s="15"/>
      <c r="AV1232" s="15"/>
      <c r="AW1232" s="15"/>
      <c r="AX1232" s="15">
        <v>-10</v>
      </c>
      <c r="AY1232" s="15">
        <v>-15</v>
      </c>
      <c r="AZ1232" s="15">
        <v>-10</v>
      </c>
      <c r="BA1232" s="15">
        <v>-5</v>
      </c>
      <c r="BB1232" s="15">
        <v>-5</v>
      </c>
      <c r="BC1232" s="45">
        <f>IF(BB1232="Neg","Neg",BB1232*HLOOKUP(BC$3,T_GDP[#All],2,FALSE))</f>
        <v>-4.6379449307666905</v>
      </c>
      <c r="BD1232" s="45">
        <f>IF(BC1232="Neg","Neg",BC1232*HLOOKUP(BD$3,T_GDP[#All],2,FALSE))</f>
        <v>-5.2070330924863848</v>
      </c>
      <c r="BE1232" s="45">
        <f>IF(BD1232="Neg","Neg",BD1232*HLOOKUP(BE$3,T_GDP[#All],2,FALSE))</f>
        <v>-5.5504885808494002</v>
      </c>
      <c r="BF1232" s="45">
        <f>IF(BE1232="Neg","Neg",BE1232*HLOOKUP(BF$3,T_GDP[#All],2,FALSE))</f>
        <v>-5.650391324797515</v>
      </c>
      <c r="BG1232" s="45">
        <f>IF(BF1232="Neg","Neg",BF1232*HLOOKUP(BG$3,T_GDP[#All],2,FALSE))</f>
        <v>-5.8415300501506389</v>
      </c>
      <c r="BH1232" s="45">
        <f>IF(BG1232="Neg","Neg",BG1232*HLOOKUP(BH$3,T_GDP[#All],2,FALSE))</f>
        <v>-6.0310055734292751</v>
      </c>
      <c r="BI1232" s="45">
        <f>IF(BH1232="Neg","Neg",BH1232*HLOOKUP(BI$3,T_GDP[#All],2,FALSE))</f>
        <v>-6.2608559306097602</v>
      </c>
      <c r="BJ1232" s="45">
        <f>IF(BI1232="Neg","Neg",BI1232*HLOOKUP(BJ$3,T_GDP[#All],2,FALSE))</f>
        <v>-6.5070093597335834</v>
      </c>
    </row>
    <row r="1233" spans="1:62" ht="13.9" customHeight="1" x14ac:dyDescent="0.25">
      <c r="A1233" s="6"/>
      <c r="B1233" s="10" t="s">
        <v>360</v>
      </c>
      <c r="C1233" s="10" t="s">
        <v>1659</v>
      </c>
      <c r="D1233" s="10" t="s">
        <v>727</v>
      </c>
      <c r="E1233" s="22"/>
      <c r="F1233" s="22"/>
      <c r="G1233" s="22"/>
      <c r="H1233" s="22"/>
      <c r="I1233" s="22"/>
      <c r="J1233" s="22"/>
      <c r="K1233" s="22"/>
      <c r="L1233" s="22"/>
      <c r="M1233" s="22"/>
      <c r="N1233" s="22"/>
      <c r="O1233" s="22"/>
      <c r="P1233" s="22"/>
      <c r="Q1233" s="22"/>
      <c r="R1233" s="22"/>
      <c r="S1233" s="22"/>
      <c r="T1233" s="22"/>
      <c r="U1233" s="22"/>
      <c r="V1233" s="22"/>
      <c r="W1233" s="22"/>
      <c r="X1233" s="22"/>
      <c r="Y1233" s="22"/>
      <c r="Z1233" s="22"/>
      <c r="AA1233" s="22"/>
      <c r="AB1233" s="22"/>
      <c r="AC1233" s="22"/>
      <c r="AD1233" s="22"/>
      <c r="AE1233" s="22"/>
      <c r="AF1233" s="22"/>
      <c r="AG1233" s="22"/>
      <c r="AH1233" s="22"/>
      <c r="AI1233" s="22"/>
      <c r="AJ1233" s="22"/>
      <c r="AK1233" s="22"/>
      <c r="AL1233" s="22"/>
      <c r="AM1233" s="22"/>
      <c r="AN1233" s="22"/>
      <c r="AO1233" s="22"/>
      <c r="AP1233" s="22"/>
      <c r="AQ1233" s="22"/>
      <c r="AR1233" s="22"/>
      <c r="AS1233" s="22"/>
      <c r="AT1233" s="22"/>
      <c r="AU1233" s="22"/>
      <c r="AV1233" s="22"/>
      <c r="AW1233" s="22"/>
      <c r="AX1233" s="17">
        <v>5</v>
      </c>
      <c r="AY1233" s="17">
        <v>0</v>
      </c>
      <c r="AZ1233" s="17">
        <v>0</v>
      </c>
      <c r="BA1233" s="17">
        <v>0</v>
      </c>
      <c r="BB1233" s="17">
        <v>0</v>
      </c>
      <c r="BC1233" s="46">
        <f>IF(BB1233="Neg","Neg",BB1233*HLOOKUP(BC$3,T_GDP[#All],2,FALSE))</f>
        <v>0</v>
      </c>
      <c r="BD1233" s="46">
        <f>IF(BC1233="Neg","Neg",BC1233*HLOOKUP(BD$3,T_GDP[#All],2,FALSE))</f>
        <v>0</v>
      </c>
      <c r="BE1233" s="46">
        <f>IF(BD1233="Neg","Neg",BD1233*HLOOKUP(BE$3,T_GDP[#All],2,FALSE))</f>
        <v>0</v>
      </c>
      <c r="BF1233" s="46">
        <f>IF(BE1233="Neg","Neg",BE1233*HLOOKUP(BF$3,T_GDP[#All],2,FALSE))</f>
        <v>0</v>
      </c>
      <c r="BG1233" s="46">
        <f>IF(BF1233="Neg","Neg",BF1233*HLOOKUP(BG$3,T_GDP[#All],2,FALSE))</f>
        <v>0</v>
      </c>
      <c r="BH1233" s="46">
        <f>IF(BG1233="Neg","Neg",BG1233*HLOOKUP(BH$3,T_GDP[#All],2,FALSE))</f>
        <v>0</v>
      </c>
      <c r="BI1233" s="46">
        <f>IF(BH1233="Neg","Neg",BH1233*HLOOKUP(BI$3,T_GDP[#All],2,FALSE))</f>
        <v>0</v>
      </c>
      <c r="BJ1233" s="46">
        <f>IF(BI1233="Neg","Neg",BI1233*HLOOKUP(BJ$3,T_GDP[#All],2,FALSE))</f>
        <v>0</v>
      </c>
    </row>
    <row r="1234" spans="1:62" ht="13.9" customHeight="1" x14ac:dyDescent="0.25">
      <c r="A1234" s="6"/>
      <c r="B1234" s="1" t="s">
        <v>328</v>
      </c>
      <c r="C1234" s="1" t="s">
        <v>358</v>
      </c>
      <c r="D1234" s="1" t="s">
        <v>725</v>
      </c>
      <c r="E1234" s="23"/>
      <c r="F1234" s="23"/>
      <c r="G1234" s="23"/>
      <c r="H1234" s="23"/>
      <c r="I1234" s="23"/>
      <c r="J1234" s="23"/>
      <c r="K1234" s="23"/>
      <c r="L1234" s="23"/>
      <c r="M1234" s="23"/>
      <c r="N1234" s="23"/>
      <c r="O1234" s="23"/>
      <c r="P1234" s="23"/>
      <c r="Q1234" s="23"/>
      <c r="R1234" s="23"/>
      <c r="S1234" s="23"/>
      <c r="T1234" s="23"/>
      <c r="U1234" s="23"/>
      <c r="V1234" s="23"/>
      <c r="W1234" s="23"/>
      <c r="X1234" s="23"/>
      <c r="Y1234" s="23"/>
      <c r="Z1234" s="23"/>
      <c r="AA1234" s="23"/>
      <c r="AB1234" s="23"/>
      <c r="AC1234" s="23"/>
      <c r="AD1234" s="23"/>
      <c r="AE1234" s="23"/>
      <c r="AF1234" s="23"/>
      <c r="AG1234" s="23"/>
      <c r="AH1234" s="23"/>
      <c r="AI1234" s="23"/>
      <c r="AJ1234" s="23"/>
      <c r="AK1234" s="23"/>
      <c r="AL1234" s="23"/>
      <c r="AM1234" s="23"/>
      <c r="AN1234" s="23"/>
      <c r="AO1234" s="23"/>
      <c r="AP1234" s="23"/>
      <c r="AQ1234" s="23"/>
      <c r="AR1234" s="23"/>
      <c r="AS1234" s="23"/>
      <c r="AT1234" s="23"/>
      <c r="AU1234" s="19"/>
      <c r="AV1234" s="19"/>
      <c r="AW1234" s="19"/>
      <c r="AX1234" s="63">
        <v>0</v>
      </c>
      <c r="AY1234" s="63">
        <v>-1065</v>
      </c>
      <c r="AZ1234" s="63">
        <v>-1175</v>
      </c>
      <c r="BA1234" s="63">
        <v>-1230</v>
      </c>
      <c r="BB1234" s="64">
        <v>-1175</v>
      </c>
      <c r="BC1234" s="64">
        <v>-1200</v>
      </c>
      <c r="BD1234" s="16">
        <f>IF(BC1234="Neg","Neg",BC1234*HLOOKUP(BD$3,T_GDP[#All],2,FALSE))</f>
        <v>-1347.2431872861291</v>
      </c>
      <c r="BE1234" s="16">
        <f>IF(BD1234="Neg","Neg",BD1234*HLOOKUP(BE$3,T_GDP[#All],2,FALSE))</f>
        <v>-1436.1072406951218</v>
      </c>
      <c r="BF1234" s="16">
        <f>IF(BE1234="Neg","Neg",BE1234*HLOOKUP(BF$3,T_GDP[#All],2,FALSE))</f>
        <v>-1461.9556055479404</v>
      </c>
      <c r="BG1234" s="16">
        <f>IF(BF1234="Neg","Neg",BF1234*HLOOKUP(BG$3,T_GDP[#All],2,FALSE))</f>
        <v>-1511.4099379834556</v>
      </c>
      <c r="BH1234" s="16">
        <f>IF(BG1234="Neg","Neg",BG1234*HLOOKUP(BH$3,T_GDP[#All],2,FALSE))</f>
        <v>-1560.4339413574623</v>
      </c>
      <c r="BI1234" s="16">
        <f>IF(BH1234="Neg","Neg",BH1234*HLOOKUP(BI$3,T_GDP[#All],2,FALSE))</f>
        <v>-1619.9043388576299</v>
      </c>
      <c r="BJ1234" s="16">
        <f>IF(BI1234="Neg","Neg",BI1234*HLOOKUP(BJ$3,T_GDP[#All],2,FALSE))</f>
        <v>-1683.5929163112132</v>
      </c>
    </row>
    <row r="1235" spans="1:62" ht="13.9" customHeight="1" x14ac:dyDescent="0.25">
      <c r="A1235" s="6"/>
      <c r="B1235" s="1" t="s">
        <v>328</v>
      </c>
      <c r="C1235" s="1" t="s">
        <v>358</v>
      </c>
      <c r="D1235" s="1" t="s">
        <v>728</v>
      </c>
      <c r="E1235" s="23"/>
      <c r="F1235" s="23"/>
      <c r="G1235" s="23"/>
      <c r="H1235" s="23"/>
      <c r="I1235" s="23"/>
      <c r="J1235" s="23"/>
      <c r="K1235" s="23"/>
      <c r="L1235" s="23"/>
      <c r="M1235" s="23"/>
      <c r="N1235" s="23"/>
      <c r="O1235" s="23"/>
      <c r="P1235" s="23"/>
      <c r="Q1235" s="23"/>
      <c r="R1235" s="23"/>
      <c r="S1235" s="23"/>
      <c r="T1235" s="23"/>
      <c r="U1235" s="23"/>
      <c r="V1235" s="23"/>
      <c r="W1235" s="23"/>
      <c r="X1235" s="23"/>
      <c r="Y1235" s="23"/>
      <c r="Z1235" s="23"/>
      <c r="AA1235" s="23"/>
      <c r="AB1235" s="23"/>
      <c r="AC1235" s="23"/>
      <c r="AD1235" s="23"/>
      <c r="AE1235" s="23"/>
      <c r="AF1235" s="23"/>
      <c r="AG1235" s="23"/>
      <c r="AH1235" s="23"/>
      <c r="AI1235" s="23"/>
      <c r="AJ1235" s="23"/>
      <c r="AK1235" s="23"/>
      <c r="AL1235" s="23"/>
      <c r="AM1235" s="23"/>
      <c r="AN1235" s="23"/>
      <c r="AO1235" s="23"/>
      <c r="AP1235" s="23"/>
      <c r="AQ1235" s="23"/>
      <c r="AR1235" s="23"/>
      <c r="AS1235" s="23"/>
      <c r="AT1235" s="23"/>
      <c r="AU1235" s="23"/>
      <c r="AV1235" s="23"/>
      <c r="AW1235" s="23"/>
      <c r="AX1235" s="65">
        <v>0</v>
      </c>
      <c r="AY1235" s="65">
        <v>0</v>
      </c>
      <c r="AZ1235" s="65">
        <v>0</v>
      </c>
      <c r="BA1235" s="65">
        <v>0</v>
      </c>
      <c r="BB1235" s="65">
        <v>-40</v>
      </c>
      <c r="BC1235" s="65">
        <v>-50</v>
      </c>
      <c r="BD1235" s="16">
        <f>IF(BC1235="Neg","Neg",BC1235*HLOOKUP(BD$3,T_GDP[#All],2,FALSE))</f>
        <v>-56.135132803588718</v>
      </c>
      <c r="BE1235" s="16">
        <f>IF(BD1235="Neg","Neg",BD1235*HLOOKUP(BE$3,T_GDP[#All],2,FALSE))</f>
        <v>-59.837801695630084</v>
      </c>
      <c r="BF1235" s="16">
        <f>IF(BE1235="Neg","Neg",BE1235*HLOOKUP(BF$3,T_GDP[#All],2,FALSE))</f>
        <v>-60.914816897830853</v>
      </c>
      <c r="BG1235" s="16">
        <f>IF(BF1235="Neg","Neg",BF1235*HLOOKUP(BG$3,T_GDP[#All],2,FALSE))</f>
        <v>-62.975414082643987</v>
      </c>
      <c r="BH1235" s="16">
        <f>IF(BG1235="Neg","Neg",BG1235*HLOOKUP(BH$3,T_GDP[#All],2,FALSE))</f>
        <v>-65.018080889894264</v>
      </c>
      <c r="BI1235" s="16">
        <f>IF(BH1235="Neg","Neg",BH1235*HLOOKUP(BI$3,T_GDP[#All],2,FALSE))</f>
        <v>-67.496014119067922</v>
      </c>
      <c r="BJ1235" s="16">
        <f>IF(BI1235="Neg","Neg",BI1235*HLOOKUP(BJ$3,T_GDP[#All],2,FALSE))</f>
        <v>-70.149704846300551</v>
      </c>
    </row>
    <row r="1236" spans="1:62" ht="13.9" customHeight="1" x14ac:dyDescent="0.25">
      <c r="A1236" s="6"/>
      <c r="B1236" s="1" t="s">
        <v>328</v>
      </c>
      <c r="C1236" s="1" t="s">
        <v>1660</v>
      </c>
      <c r="D1236" s="1" t="s">
        <v>725</v>
      </c>
      <c r="E1236" s="23"/>
      <c r="F1236" s="23"/>
      <c r="G1236" s="23"/>
      <c r="H1236" s="23"/>
      <c r="I1236" s="23"/>
      <c r="J1236" s="23"/>
      <c r="K1236" s="23"/>
      <c r="L1236" s="23"/>
      <c r="M1236" s="23"/>
      <c r="N1236" s="23"/>
      <c r="O1236" s="23"/>
      <c r="P1236" s="23"/>
      <c r="Q1236" s="23"/>
      <c r="R1236" s="23"/>
      <c r="S1236" s="23"/>
      <c r="T1236" s="23"/>
      <c r="U1236" s="23"/>
      <c r="V1236" s="23"/>
      <c r="W1236" s="23"/>
      <c r="X1236" s="23"/>
      <c r="Y1236" s="23"/>
      <c r="Z1236" s="23"/>
      <c r="AA1236" s="23"/>
      <c r="AB1236" s="23"/>
      <c r="AC1236" s="23"/>
      <c r="AD1236" s="23"/>
      <c r="AE1236" s="23"/>
      <c r="AF1236" s="23"/>
      <c r="AG1236" s="23"/>
      <c r="AH1236" s="23"/>
      <c r="AI1236" s="23"/>
      <c r="AJ1236" s="23"/>
      <c r="AK1236" s="23"/>
      <c r="AL1236" s="23"/>
      <c r="AM1236" s="23"/>
      <c r="AN1236" s="23"/>
      <c r="AO1236" s="23"/>
      <c r="AP1236" s="23"/>
      <c r="AQ1236" s="23"/>
      <c r="AR1236" s="23"/>
      <c r="AS1236" s="23"/>
      <c r="AT1236" s="23"/>
      <c r="AU1236" s="23"/>
      <c r="AV1236" s="23"/>
      <c r="AW1236" s="23"/>
      <c r="AX1236" s="65">
        <v>0</v>
      </c>
      <c r="AY1236" s="65">
        <v>-240</v>
      </c>
      <c r="AZ1236" s="65">
        <v>-350</v>
      </c>
      <c r="BA1236" s="65">
        <v>-350</v>
      </c>
      <c r="BB1236" s="65">
        <v>-465</v>
      </c>
      <c r="BC1236" s="65">
        <v>-530</v>
      </c>
      <c r="BD1236" s="16">
        <f>IF(BC1236="Neg","Neg",BC1236*HLOOKUP(BD$3,T_GDP[#All],2,FALSE))</f>
        <v>-595.03240771804042</v>
      </c>
      <c r="BE1236" s="16">
        <f>IF(BD1236="Neg","Neg",BD1236*HLOOKUP(BE$3,T_GDP[#All],2,FALSE))</f>
        <v>-634.28069797367891</v>
      </c>
      <c r="BF1236" s="16">
        <f>IF(BE1236="Neg","Neg",BE1236*HLOOKUP(BF$3,T_GDP[#All],2,FALSE))</f>
        <v>-645.69705911700714</v>
      </c>
      <c r="BG1236" s="16">
        <f>IF(BF1236="Neg","Neg",BF1236*HLOOKUP(BG$3,T_GDP[#All],2,FALSE))</f>
        <v>-667.53938927602633</v>
      </c>
      <c r="BH1236" s="16">
        <f>IF(BG1236="Neg","Neg",BG1236*HLOOKUP(BH$3,T_GDP[#All],2,FALSE))</f>
        <v>-689.19165743287931</v>
      </c>
      <c r="BI1236" s="16">
        <f>IF(BH1236="Neg","Neg",BH1236*HLOOKUP(BI$3,T_GDP[#All],2,FALSE))</f>
        <v>-715.45774966212002</v>
      </c>
      <c r="BJ1236" s="16">
        <f>IF(BI1236="Neg","Neg",BI1236*HLOOKUP(BJ$3,T_GDP[#All],2,FALSE))</f>
        <v>-743.58687137078596</v>
      </c>
    </row>
    <row r="1237" spans="1:62" ht="13.9" customHeight="1" x14ac:dyDescent="0.25">
      <c r="A1237" s="6"/>
      <c r="B1237" s="1" t="s">
        <v>328</v>
      </c>
      <c r="C1237" s="1" t="s">
        <v>1660</v>
      </c>
      <c r="D1237" s="1" t="s">
        <v>728</v>
      </c>
      <c r="E1237" s="23"/>
      <c r="F1237" s="23"/>
      <c r="G1237" s="23"/>
      <c r="H1237" s="23"/>
      <c r="I1237" s="23"/>
      <c r="J1237" s="23"/>
      <c r="K1237" s="23"/>
      <c r="L1237" s="23"/>
      <c r="M1237" s="23"/>
      <c r="N1237" s="23"/>
      <c r="O1237" s="23"/>
      <c r="P1237" s="23"/>
      <c r="Q1237" s="23"/>
      <c r="R1237" s="23"/>
      <c r="S1237" s="23"/>
      <c r="T1237" s="23"/>
      <c r="U1237" s="23"/>
      <c r="V1237" s="23"/>
      <c r="W1237" s="23"/>
      <c r="X1237" s="23"/>
      <c r="Y1237" s="23"/>
      <c r="Z1237" s="23"/>
      <c r="AA1237" s="23"/>
      <c r="AB1237" s="23"/>
      <c r="AC1237" s="23"/>
      <c r="AD1237" s="23"/>
      <c r="AE1237" s="23"/>
      <c r="AF1237" s="23"/>
      <c r="AG1237" s="23"/>
      <c r="AH1237" s="23"/>
      <c r="AI1237" s="23"/>
      <c r="AJ1237" s="23"/>
      <c r="AK1237" s="23"/>
      <c r="AL1237" s="23"/>
      <c r="AM1237" s="23"/>
      <c r="AN1237" s="23"/>
      <c r="AO1237" s="23"/>
      <c r="AP1237" s="23"/>
      <c r="AQ1237" s="23"/>
      <c r="AR1237" s="23"/>
      <c r="AS1237" s="23"/>
      <c r="AT1237" s="23"/>
      <c r="AU1237" s="23"/>
      <c r="AV1237" s="23"/>
      <c r="AW1237" s="23"/>
      <c r="AX1237" s="65">
        <v>0</v>
      </c>
      <c r="AY1237" s="65">
        <v>150</v>
      </c>
      <c r="AZ1237" s="65">
        <v>150</v>
      </c>
      <c r="BA1237" s="65">
        <v>160</v>
      </c>
      <c r="BB1237" s="65">
        <v>210</v>
      </c>
      <c r="BC1237" s="65">
        <v>220</v>
      </c>
      <c r="BD1237" s="16">
        <f>IF(BC1237="Neg","Neg",BC1237*HLOOKUP(BD$3,T_GDP[#All],2,FALSE))</f>
        <v>246.99458433579036</v>
      </c>
      <c r="BE1237" s="16">
        <f>IF(BD1237="Neg","Neg",BD1237*HLOOKUP(BE$3,T_GDP[#All],2,FALSE))</f>
        <v>263.28632746077238</v>
      </c>
      <c r="BF1237" s="16">
        <f>IF(BE1237="Neg","Neg",BE1237*HLOOKUP(BF$3,T_GDP[#All],2,FALSE))</f>
        <v>268.02519435045576</v>
      </c>
      <c r="BG1237" s="16">
        <f>IF(BF1237="Neg","Neg",BF1237*HLOOKUP(BG$3,T_GDP[#All],2,FALSE))</f>
        <v>277.09182196363355</v>
      </c>
      <c r="BH1237" s="16">
        <f>IF(BG1237="Neg","Neg",BG1237*HLOOKUP(BH$3,T_GDP[#All],2,FALSE))</f>
        <v>286.0795559155348</v>
      </c>
      <c r="BI1237" s="16">
        <f>IF(BH1237="Neg","Neg",BH1237*HLOOKUP(BI$3,T_GDP[#All],2,FALSE))</f>
        <v>296.98246212389887</v>
      </c>
      <c r="BJ1237" s="16">
        <f>IF(BI1237="Neg","Neg",BI1237*HLOOKUP(BJ$3,T_GDP[#All],2,FALSE))</f>
        <v>308.65870132372248</v>
      </c>
    </row>
    <row r="1238" spans="1:62" ht="13.9" customHeight="1" x14ac:dyDescent="0.25">
      <c r="A1238" s="6"/>
      <c r="B1238" s="1" t="s">
        <v>328</v>
      </c>
      <c r="C1238" s="1" t="s">
        <v>1661</v>
      </c>
      <c r="D1238" s="1" t="s">
        <v>723</v>
      </c>
      <c r="E1238" s="23"/>
      <c r="F1238" s="23"/>
      <c r="G1238" s="23"/>
      <c r="H1238" s="23"/>
      <c r="I1238" s="23"/>
      <c r="J1238" s="23"/>
      <c r="K1238" s="23"/>
      <c r="L1238" s="23"/>
      <c r="M1238" s="23"/>
      <c r="N1238" s="23"/>
      <c r="O1238" s="23"/>
      <c r="P1238" s="23"/>
      <c r="Q1238" s="23"/>
      <c r="R1238" s="23"/>
      <c r="S1238" s="23"/>
      <c r="T1238" s="23"/>
      <c r="U1238" s="23"/>
      <c r="V1238" s="23"/>
      <c r="W1238" s="23"/>
      <c r="X1238" s="23"/>
      <c r="Y1238" s="23"/>
      <c r="Z1238" s="23"/>
      <c r="AA1238" s="23"/>
      <c r="AB1238" s="23"/>
      <c r="AC1238" s="23"/>
      <c r="AD1238" s="23"/>
      <c r="AE1238" s="23"/>
      <c r="AF1238" s="23"/>
      <c r="AG1238" s="23"/>
      <c r="AH1238" s="23"/>
      <c r="AI1238" s="23"/>
      <c r="AJ1238" s="23"/>
      <c r="AK1238" s="23"/>
      <c r="AL1238" s="23"/>
      <c r="AM1238" s="23"/>
      <c r="AN1238" s="23"/>
      <c r="AO1238" s="23"/>
      <c r="AP1238" s="23"/>
      <c r="AQ1238" s="23"/>
      <c r="AR1238" s="23"/>
      <c r="AS1238" s="23"/>
      <c r="AT1238" s="23"/>
      <c r="AU1238" s="23"/>
      <c r="AV1238" s="23"/>
      <c r="AW1238" s="23"/>
      <c r="AX1238" s="65">
        <v>0</v>
      </c>
      <c r="AY1238" s="65">
        <v>0</v>
      </c>
      <c r="AZ1238" s="65">
        <v>-270</v>
      </c>
      <c r="BA1238" s="65">
        <v>-630</v>
      </c>
      <c r="BB1238" s="65">
        <v>-790</v>
      </c>
      <c r="BC1238" s="65">
        <v>-940</v>
      </c>
      <c r="BD1238" s="16">
        <f>IF(BC1238="Neg","Neg",BC1238*HLOOKUP(BD$3,T_GDP[#All],2,FALSE))</f>
        <v>-1055.3404967074678</v>
      </c>
      <c r="BE1238" s="16">
        <f>IF(BD1238="Neg","Neg",BD1238*HLOOKUP(BE$3,T_GDP[#All],2,FALSE))</f>
        <v>-1124.9506718778455</v>
      </c>
      <c r="BF1238" s="16">
        <f>IF(BE1238="Neg","Neg",BE1238*HLOOKUP(BF$3,T_GDP[#All],2,FALSE))</f>
        <v>-1145.1985576792199</v>
      </c>
      <c r="BG1238" s="16">
        <f>IF(BF1238="Neg","Neg",BF1238*HLOOKUP(BG$3,T_GDP[#All],2,FALSE))</f>
        <v>-1183.9377847537069</v>
      </c>
      <c r="BH1238" s="16">
        <f>IF(BG1238="Neg","Neg",BG1238*HLOOKUP(BH$3,T_GDP[#All],2,FALSE))</f>
        <v>-1222.3399207300122</v>
      </c>
      <c r="BI1238" s="16">
        <f>IF(BH1238="Neg","Neg",BH1238*HLOOKUP(BI$3,T_GDP[#All],2,FALSE))</f>
        <v>-1268.9250654384768</v>
      </c>
      <c r="BJ1238" s="16">
        <f>IF(BI1238="Neg","Neg",BI1238*HLOOKUP(BJ$3,T_GDP[#All],2,FALSE))</f>
        <v>-1318.8144511104504</v>
      </c>
    </row>
    <row r="1239" spans="1:62" ht="13.9" customHeight="1" x14ac:dyDescent="0.25">
      <c r="A1239" s="6"/>
      <c r="B1239" s="1" t="s">
        <v>328</v>
      </c>
      <c r="C1239" s="1" t="s">
        <v>357</v>
      </c>
      <c r="D1239" s="1" t="s">
        <v>725</v>
      </c>
      <c r="E1239" s="23"/>
      <c r="F1239" s="23"/>
      <c r="G1239" s="23"/>
      <c r="H1239" s="23"/>
      <c r="I1239" s="23"/>
      <c r="J1239" s="23"/>
      <c r="K1239" s="23"/>
      <c r="L1239" s="23"/>
      <c r="M1239" s="23"/>
      <c r="N1239" s="23"/>
      <c r="O1239" s="23"/>
      <c r="P1239" s="23"/>
      <c r="Q1239" s="23"/>
      <c r="R1239" s="23"/>
      <c r="S1239" s="23"/>
      <c r="T1239" s="23"/>
      <c r="U1239" s="23"/>
      <c r="V1239" s="23"/>
      <c r="W1239" s="23"/>
      <c r="X1239" s="23"/>
      <c r="Y1239" s="23"/>
      <c r="Z1239" s="23"/>
      <c r="AA1239" s="23"/>
      <c r="AB1239" s="23"/>
      <c r="AC1239" s="23"/>
      <c r="AD1239" s="23"/>
      <c r="AE1239" s="23"/>
      <c r="AF1239" s="23"/>
      <c r="AG1239" s="23"/>
      <c r="AH1239" s="23"/>
      <c r="AI1239" s="23"/>
      <c r="AJ1239" s="23"/>
      <c r="AK1239" s="23"/>
      <c r="AL1239" s="23"/>
      <c r="AM1239" s="23"/>
      <c r="AN1239" s="23"/>
      <c r="AO1239" s="23"/>
      <c r="AP1239" s="23"/>
      <c r="AQ1239" s="23"/>
      <c r="AR1239" s="23"/>
      <c r="AS1239" s="23"/>
      <c r="AT1239" s="23"/>
      <c r="AU1239" s="23"/>
      <c r="AV1239" s="23"/>
      <c r="AW1239" s="23"/>
      <c r="AX1239" s="65">
        <v>-70</v>
      </c>
      <c r="AY1239" s="65">
        <v>210</v>
      </c>
      <c r="AZ1239" s="65">
        <v>320</v>
      </c>
      <c r="BA1239" s="65">
        <v>815</v>
      </c>
      <c r="BB1239" s="65">
        <v>1085</v>
      </c>
      <c r="BC1239" s="65">
        <v>1190</v>
      </c>
      <c r="BD1239" s="16">
        <f>IF(BC1239="Neg","Neg",BC1239*HLOOKUP(BD$3,T_GDP[#All],2,FALSE))</f>
        <v>1336.0161607254115</v>
      </c>
      <c r="BE1239" s="16">
        <f>IF(BD1239="Neg","Neg",BD1239*HLOOKUP(BE$3,T_GDP[#All],2,FALSE))</f>
        <v>1424.139680355996</v>
      </c>
      <c r="BF1239" s="16">
        <f>IF(BE1239="Neg","Neg",BE1239*HLOOKUP(BF$3,T_GDP[#All],2,FALSE))</f>
        <v>1449.7726421683744</v>
      </c>
      <c r="BG1239" s="16">
        <f>IF(BF1239="Neg","Neg",BF1239*HLOOKUP(BG$3,T_GDP[#All],2,FALSE))</f>
        <v>1498.8148551669269</v>
      </c>
      <c r="BH1239" s="16">
        <f>IF(BG1239="Neg","Neg",BG1239*HLOOKUP(BH$3,T_GDP[#All],2,FALSE))</f>
        <v>1547.4303251794836</v>
      </c>
      <c r="BI1239" s="16">
        <f>IF(BH1239="Neg","Neg",BH1239*HLOOKUP(BI$3,T_GDP[#All],2,FALSE))</f>
        <v>1606.4051360338165</v>
      </c>
      <c r="BJ1239" s="16">
        <f>IF(BI1239="Neg","Neg",BI1239*HLOOKUP(BJ$3,T_GDP[#All],2,FALSE))</f>
        <v>1669.5629753419532</v>
      </c>
    </row>
    <row r="1240" spans="1:62" ht="13.9" customHeight="1" x14ac:dyDescent="0.25">
      <c r="A1240" s="6"/>
      <c r="B1240" s="1" t="s">
        <v>328</v>
      </c>
      <c r="C1240" s="1" t="s">
        <v>357</v>
      </c>
      <c r="D1240" s="1" t="s">
        <v>728</v>
      </c>
      <c r="E1240" s="23"/>
      <c r="F1240" s="23"/>
      <c r="G1240" s="23"/>
      <c r="H1240" s="23"/>
      <c r="I1240" s="23"/>
      <c r="J1240" s="23"/>
      <c r="K1240" s="23"/>
      <c r="L1240" s="23"/>
      <c r="M1240" s="23"/>
      <c r="N1240" s="23"/>
      <c r="O1240" s="23"/>
      <c r="P1240" s="23"/>
      <c r="Q1240" s="23"/>
      <c r="R1240" s="23"/>
      <c r="S1240" s="23"/>
      <c r="T1240" s="23"/>
      <c r="U1240" s="23"/>
      <c r="V1240" s="23"/>
      <c r="W1240" s="23"/>
      <c r="X1240" s="23"/>
      <c r="Y1240" s="23"/>
      <c r="Z1240" s="23"/>
      <c r="AA1240" s="23"/>
      <c r="AB1240" s="23"/>
      <c r="AC1240" s="23"/>
      <c r="AD1240" s="23"/>
      <c r="AE1240" s="23"/>
      <c r="AF1240" s="23"/>
      <c r="AG1240" s="23"/>
      <c r="AH1240" s="23"/>
      <c r="AI1240" s="23"/>
      <c r="AJ1240" s="23"/>
      <c r="AK1240" s="23"/>
      <c r="AL1240" s="23"/>
      <c r="AM1240" s="23"/>
      <c r="AN1240" s="23"/>
      <c r="AO1240" s="23"/>
      <c r="AP1240" s="23"/>
      <c r="AQ1240" s="23"/>
      <c r="AR1240" s="23"/>
      <c r="AS1240" s="23"/>
      <c r="AT1240" s="23"/>
      <c r="AU1240" s="23"/>
      <c r="AV1240" s="23"/>
      <c r="AW1240" s="23"/>
      <c r="AX1240" s="65">
        <v>0</v>
      </c>
      <c r="AY1240" s="65">
        <v>50</v>
      </c>
      <c r="AZ1240" s="65">
        <v>105</v>
      </c>
      <c r="BA1240" s="65">
        <v>180</v>
      </c>
      <c r="BB1240" s="65">
        <v>240</v>
      </c>
      <c r="BC1240" s="65">
        <v>270</v>
      </c>
      <c r="BD1240" s="16">
        <f>IF(BC1240="Neg","Neg",BC1240*HLOOKUP(BD$3,T_GDP[#All],2,FALSE))</f>
        <v>303.12971713937907</v>
      </c>
      <c r="BE1240" s="16">
        <f>IF(BD1240="Neg","Neg",BD1240*HLOOKUP(BE$3,T_GDP[#All],2,FALSE))</f>
        <v>323.12412915640243</v>
      </c>
      <c r="BF1240" s="16">
        <f>IF(BE1240="Neg","Neg",BE1240*HLOOKUP(BF$3,T_GDP[#All],2,FALSE))</f>
        <v>328.94001124828662</v>
      </c>
      <c r="BG1240" s="16">
        <f>IF(BF1240="Neg","Neg",BF1240*HLOOKUP(BG$3,T_GDP[#All],2,FALSE))</f>
        <v>340.06723604627751</v>
      </c>
      <c r="BH1240" s="16">
        <f>IF(BG1240="Neg","Neg",BG1240*HLOOKUP(BH$3,T_GDP[#All],2,FALSE))</f>
        <v>351.09763680542903</v>
      </c>
      <c r="BI1240" s="16">
        <f>IF(BH1240="Neg","Neg",BH1240*HLOOKUP(BI$3,T_GDP[#All],2,FALSE))</f>
        <v>364.47847624296674</v>
      </c>
      <c r="BJ1240" s="16">
        <f>IF(BI1240="Neg","Neg",BI1240*HLOOKUP(BJ$3,T_GDP[#All],2,FALSE))</f>
        <v>378.80840617002298</v>
      </c>
    </row>
    <row r="1241" spans="1:62" ht="13.9" customHeight="1" x14ac:dyDescent="0.25">
      <c r="A1241" s="6"/>
      <c r="B1241" s="1" t="s">
        <v>328</v>
      </c>
      <c r="C1241" s="1" t="s">
        <v>1662</v>
      </c>
      <c r="D1241" s="1" t="s">
        <v>725</v>
      </c>
      <c r="E1241" s="23"/>
      <c r="F1241" s="23"/>
      <c r="G1241" s="23"/>
      <c r="H1241" s="23"/>
      <c r="I1241" s="23"/>
      <c r="J1241" s="23"/>
      <c r="K1241" s="23"/>
      <c r="L1241" s="23"/>
      <c r="M1241" s="23"/>
      <c r="N1241" s="23"/>
      <c r="O1241" s="23"/>
      <c r="P1241" s="23"/>
      <c r="Q1241" s="23"/>
      <c r="R1241" s="23"/>
      <c r="S1241" s="23"/>
      <c r="T1241" s="23"/>
      <c r="U1241" s="23"/>
      <c r="V1241" s="23"/>
      <c r="W1241" s="23"/>
      <c r="X1241" s="23"/>
      <c r="Y1241" s="23"/>
      <c r="Z1241" s="23"/>
      <c r="AA1241" s="23"/>
      <c r="AB1241" s="23"/>
      <c r="AC1241" s="23"/>
      <c r="AD1241" s="23"/>
      <c r="AE1241" s="23"/>
      <c r="AF1241" s="23"/>
      <c r="AG1241" s="23"/>
      <c r="AH1241" s="23"/>
      <c r="AI1241" s="23"/>
      <c r="AJ1241" s="23"/>
      <c r="AK1241" s="23"/>
      <c r="AL1241" s="23"/>
      <c r="AM1241" s="23"/>
      <c r="AN1241" s="23"/>
      <c r="AO1241" s="23"/>
      <c r="AP1241" s="23"/>
      <c r="AQ1241" s="23"/>
      <c r="AR1241" s="23"/>
      <c r="AS1241" s="23"/>
      <c r="AT1241" s="23"/>
      <c r="AU1241" s="23"/>
      <c r="AV1241" s="23"/>
      <c r="AW1241" s="23"/>
      <c r="AX1241" s="65">
        <v>0</v>
      </c>
      <c r="AY1241" s="65">
        <v>-5</v>
      </c>
      <c r="AZ1241" s="65">
        <v>-10</v>
      </c>
      <c r="BA1241" s="65">
        <v>-10</v>
      </c>
      <c r="BB1241" s="65">
        <v>-10</v>
      </c>
      <c r="BC1241" s="65">
        <v>-15</v>
      </c>
      <c r="BD1241" s="16">
        <f>IF(BC1241="Neg","Neg",BC1241*HLOOKUP(BD$3,T_GDP[#All],2,FALSE))</f>
        <v>-16.840539841076616</v>
      </c>
      <c r="BE1241" s="16">
        <f>IF(BD1241="Neg","Neg",BD1241*HLOOKUP(BE$3,T_GDP[#All],2,FALSE))</f>
        <v>-17.951340508689025</v>
      </c>
      <c r="BF1241" s="16">
        <f>IF(BE1241="Neg","Neg",BE1241*HLOOKUP(BF$3,T_GDP[#All],2,FALSE))</f>
        <v>-18.274445069349255</v>
      </c>
      <c r="BG1241" s="16">
        <f>IF(BF1241="Neg","Neg",BF1241*HLOOKUP(BG$3,T_GDP[#All],2,FALSE))</f>
        <v>-18.892624224793195</v>
      </c>
      <c r="BH1241" s="16">
        <f>IF(BG1241="Neg","Neg",BG1241*HLOOKUP(BH$3,T_GDP[#All],2,FALSE))</f>
        <v>-19.50542426696828</v>
      </c>
      <c r="BI1241" s="16">
        <f>IF(BH1241="Neg","Neg",BH1241*HLOOKUP(BI$3,T_GDP[#All],2,FALSE))</f>
        <v>-20.248804235720375</v>
      </c>
      <c r="BJ1241" s="16">
        <f>IF(BI1241="Neg","Neg",BI1241*HLOOKUP(BJ$3,T_GDP[#All],2,FALSE))</f>
        <v>-21.044911453890165</v>
      </c>
    </row>
    <row r="1242" spans="1:62" ht="13.9" customHeight="1" x14ac:dyDescent="0.25">
      <c r="A1242" s="6"/>
      <c r="B1242" s="1" t="s">
        <v>328</v>
      </c>
      <c r="C1242" s="1" t="s">
        <v>1662</v>
      </c>
      <c r="D1242" s="1" t="s">
        <v>725</v>
      </c>
      <c r="E1242" s="23"/>
      <c r="F1242" s="23"/>
      <c r="G1242" s="23"/>
      <c r="H1242" s="23"/>
      <c r="I1242" s="23"/>
      <c r="J1242" s="23"/>
      <c r="K1242" s="23"/>
      <c r="L1242" s="23"/>
      <c r="M1242" s="23"/>
      <c r="N1242" s="23"/>
      <c r="O1242" s="23"/>
      <c r="P1242" s="23"/>
      <c r="Q1242" s="23"/>
      <c r="R1242" s="23"/>
      <c r="S1242" s="23"/>
      <c r="T1242" s="23"/>
      <c r="U1242" s="23"/>
      <c r="V1242" s="23"/>
      <c r="W1242" s="23"/>
      <c r="X1242" s="23"/>
      <c r="Y1242" s="23"/>
      <c r="Z1242" s="23"/>
      <c r="AA1242" s="23"/>
      <c r="AB1242" s="23"/>
      <c r="AC1242" s="23"/>
      <c r="AD1242" s="23"/>
      <c r="AE1242" s="23"/>
      <c r="AF1242" s="23"/>
      <c r="AG1242" s="23"/>
      <c r="AH1242" s="23"/>
      <c r="AI1242" s="23"/>
      <c r="AJ1242" s="23"/>
      <c r="AK1242" s="23"/>
      <c r="AL1242" s="23"/>
      <c r="AM1242" s="23"/>
      <c r="AN1242" s="23"/>
      <c r="AO1242" s="23"/>
      <c r="AP1242" s="23"/>
      <c r="AQ1242" s="23"/>
      <c r="AR1242" s="23"/>
      <c r="AS1242" s="23"/>
      <c r="AT1242" s="23"/>
      <c r="AU1242" s="23"/>
      <c r="AV1242" s="23"/>
      <c r="AW1242" s="23"/>
      <c r="AX1242" s="65">
        <v>-35</v>
      </c>
      <c r="AY1242" s="65">
        <v>-155</v>
      </c>
      <c r="AZ1242" s="65">
        <v>-160</v>
      </c>
      <c r="BA1242" s="65">
        <v>-160</v>
      </c>
      <c r="BB1242" s="65">
        <v>-130</v>
      </c>
      <c r="BC1242" s="65">
        <v>-85</v>
      </c>
      <c r="BD1242" s="16">
        <f>IF(BC1242="Neg","Neg",BC1242*HLOOKUP(BD$3,T_GDP[#All],2,FALSE))</f>
        <v>-95.429725766100816</v>
      </c>
      <c r="BE1242" s="16">
        <f>IF(BD1242="Neg","Neg",BD1242*HLOOKUP(BE$3,T_GDP[#All],2,FALSE))</f>
        <v>-101.72426288257114</v>
      </c>
      <c r="BF1242" s="16">
        <f>IF(BE1242="Neg","Neg",BE1242*HLOOKUP(BF$3,T_GDP[#All],2,FALSE))</f>
        <v>-103.55518872631245</v>
      </c>
      <c r="BG1242" s="16">
        <f>IF(BF1242="Neg","Neg",BF1242*HLOOKUP(BG$3,T_GDP[#All],2,FALSE))</f>
        <v>-107.05820394049478</v>
      </c>
      <c r="BH1242" s="16">
        <f>IF(BG1242="Neg","Neg",BG1242*HLOOKUP(BH$3,T_GDP[#All],2,FALSE))</f>
        <v>-110.53073751282027</v>
      </c>
      <c r="BI1242" s="16">
        <f>IF(BH1242="Neg","Neg",BH1242*HLOOKUP(BI$3,T_GDP[#All],2,FALSE))</f>
        <v>-114.74322400241547</v>
      </c>
      <c r="BJ1242" s="16">
        <f>IF(BI1242="Neg","Neg",BI1242*HLOOKUP(BJ$3,T_GDP[#All],2,FALSE))</f>
        <v>-119.25449823871095</v>
      </c>
    </row>
    <row r="1243" spans="1:62" ht="13.9" customHeight="1" x14ac:dyDescent="0.25">
      <c r="A1243" s="6"/>
      <c r="B1243" s="1" t="s">
        <v>328</v>
      </c>
      <c r="C1243" s="1" t="s">
        <v>1663</v>
      </c>
      <c r="D1243" s="1" t="s">
        <v>2129</v>
      </c>
      <c r="E1243" s="23"/>
      <c r="F1243" s="23"/>
      <c r="G1243" s="23"/>
      <c r="H1243" s="23"/>
      <c r="I1243" s="23"/>
      <c r="J1243" s="23"/>
      <c r="K1243" s="23"/>
      <c r="L1243" s="23"/>
      <c r="M1243" s="23"/>
      <c r="N1243" s="23"/>
      <c r="O1243" s="23"/>
      <c r="P1243" s="23"/>
      <c r="Q1243" s="23"/>
      <c r="R1243" s="23"/>
      <c r="S1243" s="23"/>
      <c r="T1243" s="23"/>
      <c r="U1243" s="23"/>
      <c r="V1243" s="23"/>
      <c r="W1243" s="23"/>
      <c r="X1243" s="23"/>
      <c r="Y1243" s="23"/>
      <c r="Z1243" s="23"/>
      <c r="AA1243" s="23"/>
      <c r="AB1243" s="23"/>
      <c r="AC1243" s="23"/>
      <c r="AD1243" s="23"/>
      <c r="AE1243" s="23"/>
      <c r="AF1243" s="23"/>
      <c r="AG1243" s="23"/>
      <c r="AH1243" s="23"/>
      <c r="AI1243" s="23"/>
      <c r="AJ1243" s="23"/>
      <c r="AK1243" s="23"/>
      <c r="AL1243" s="23"/>
      <c r="AM1243" s="23"/>
      <c r="AN1243" s="23"/>
      <c r="AO1243" s="23"/>
      <c r="AP1243" s="23"/>
      <c r="AQ1243" s="23"/>
      <c r="AR1243" s="23"/>
      <c r="AS1243" s="23"/>
      <c r="AT1243" s="23"/>
      <c r="AU1243" s="23"/>
      <c r="AV1243" s="23"/>
      <c r="AW1243" s="23"/>
      <c r="AX1243" s="65">
        <v>0</v>
      </c>
      <c r="AY1243" s="65">
        <v>-10</v>
      </c>
      <c r="AZ1243" s="65">
        <v>-580</v>
      </c>
      <c r="BA1243" s="65">
        <v>-1555</v>
      </c>
      <c r="BB1243" s="65">
        <v>-1800</v>
      </c>
      <c r="BC1243" s="65">
        <v>-2355</v>
      </c>
      <c r="BD1243" s="16">
        <f>IF(BC1243="Neg","Neg",BC1243*HLOOKUP(BD$3,T_GDP[#All],2,FALSE))</f>
        <v>-2643.9647550490286</v>
      </c>
      <c r="BE1243" s="16">
        <f>IF(BD1243="Neg","Neg",BD1243*HLOOKUP(BE$3,T_GDP[#All],2,FALSE))</f>
        <v>-2818.3604598641768</v>
      </c>
      <c r="BF1243" s="16">
        <f>IF(BE1243="Neg","Neg",BE1243*HLOOKUP(BF$3,T_GDP[#All],2,FALSE))</f>
        <v>-2869.0878758878334</v>
      </c>
      <c r="BG1243" s="16">
        <f>IF(BF1243="Neg","Neg",BF1243*HLOOKUP(BG$3,T_GDP[#All],2,FALSE))</f>
        <v>-2966.1420032925321</v>
      </c>
      <c r="BH1243" s="16">
        <f>IF(BG1243="Neg","Neg",BG1243*HLOOKUP(BH$3,T_GDP[#All],2,FALSE))</f>
        <v>-3062.3516099140206</v>
      </c>
      <c r="BI1243" s="16">
        <f>IF(BH1243="Neg","Neg",BH1243*HLOOKUP(BI$3,T_GDP[#All],2,FALSE))</f>
        <v>-3179.0622650080995</v>
      </c>
      <c r="BJ1243" s="16">
        <f>IF(BI1243="Neg","Neg",BI1243*HLOOKUP(BJ$3,T_GDP[#All],2,FALSE))</f>
        <v>-3304.0510982607566</v>
      </c>
    </row>
    <row r="1244" spans="1:62" ht="13.9" customHeight="1" x14ac:dyDescent="0.25">
      <c r="A1244" s="6"/>
      <c r="B1244" s="1" t="s">
        <v>328</v>
      </c>
      <c r="C1244" s="1" t="s">
        <v>1663</v>
      </c>
      <c r="D1244" s="1" t="s">
        <v>725</v>
      </c>
      <c r="E1244" s="23"/>
      <c r="F1244" s="23"/>
      <c r="G1244" s="23"/>
      <c r="H1244" s="23"/>
      <c r="I1244" s="23"/>
      <c r="J1244" s="23"/>
      <c r="K1244" s="23"/>
      <c r="L1244" s="23"/>
      <c r="M1244" s="23"/>
      <c r="N1244" s="23"/>
      <c r="O1244" s="23"/>
      <c r="P1244" s="23"/>
      <c r="Q1244" s="23"/>
      <c r="R1244" s="23"/>
      <c r="S1244" s="23"/>
      <c r="T1244" s="23"/>
      <c r="U1244" s="23"/>
      <c r="V1244" s="23"/>
      <c r="W1244" s="23"/>
      <c r="X1244" s="23"/>
      <c r="Y1244" s="23"/>
      <c r="Z1244" s="23"/>
      <c r="AA1244" s="23"/>
      <c r="AB1244" s="23"/>
      <c r="AC1244" s="23"/>
      <c r="AD1244" s="23"/>
      <c r="AE1244" s="23"/>
      <c r="AF1244" s="23"/>
      <c r="AG1244" s="23"/>
      <c r="AH1244" s="23"/>
      <c r="AI1244" s="23"/>
      <c r="AJ1244" s="23"/>
      <c r="AK1244" s="23"/>
      <c r="AL1244" s="23"/>
      <c r="AM1244" s="23"/>
      <c r="AN1244" s="23"/>
      <c r="AO1244" s="23"/>
      <c r="AP1244" s="23"/>
      <c r="AQ1244" s="23"/>
      <c r="AR1244" s="23"/>
      <c r="AS1244" s="23"/>
      <c r="AT1244" s="23"/>
      <c r="AU1244" s="23"/>
      <c r="AV1244" s="23"/>
      <c r="AW1244" s="23"/>
      <c r="AX1244" s="65">
        <v>0</v>
      </c>
      <c r="AY1244" s="65">
        <v>0</v>
      </c>
      <c r="AZ1244" s="65">
        <v>-10</v>
      </c>
      <c r="BA1244" s="65">
        <v>-20</v>
      </c>
      <c r="BB1244" s="65">
        <v>-35</v>
      </c>
      <c r="BC1244" s="65">
        <v>-60</v>
      </c>
      <c r="BD1244" s="16">
        <f>IF(BC1244="Neg","Neg",BC1244*HLOOKUP(BD$3,T_GDP[#All],2,FALSE))</f>
        <v>-67.362159364306464</v>
      </c>
      <c r="BE1244" s="16">
        <f>IF(BD1244="Neg","Neg",BD1244*HLOOKUP(BE$3,T_GDP[#All],2,FALSE))</f>
        <v>-71.805362034756101</v>
      </c>
      <c r="BF1244" s="16">
        <f>IF(BE1244="Neg","Neg",BE1244*HLOOKUP(BF$3,T_GDP[#All],2,FALSE))</f>
        <v>-73.097780277397021</v>
      </c>
      <c r="BG1244" s="16">
        <f>IF(BF1244="Neg","Neg",BF1244*HLOOKUP(BG$3,T_GDP[#All],2,FALSE))</f>
        <v>-75.570496899172781</v>
      </c>
      <c r="BH1244" s="16">
        <f>IF(BG1244="Neg","Neg",BG1244*HLOOKUP(BH$3,T_GDP[#All],2,FALSE))</f>
        <v>-78.02169706787312</v>
      </c>
      <c r="BI1244" s="16">
        <f>IF(BH1244="Neg","Neg",BH1244*HLOOKUP(BI$3,T_GDP[#All],2,FALSE))</f>
        <v>-80.995216942881498</v>
      </c>
      <c r="BJ1244" s="16">
        <f>IF(BI1244="Neg","Neg",BI1244*HLOOKUP(BJ$3,T_GDP[#All],2,FALSE))</f>
        <v>-84.179645815560662</v>
      </c>
    </row>
    <row r="1245" spans="1:62" ht="13.9" customHeight="1" x14ac:dyDescent="0.25">
      <c r="A1245" s="6"/>
      <c r="B1245" s="1" t="s">
        <v>328</v>
      </c>
      <c r="C1245" s="1" t="s">
        <v>1663</v>
      </c>
      <c r="D1245" s="1" t="s">
        <v>728</v>
      </c>
      <c r="E1245" s="23"/>
      <c r="F1245" s="23"/>
      <c r="G1245" s="23"/>
      <c r="H1245" s="23"/>
      <c r="I1245" s="23"/>
      <c r="J1245" s="23"/>
      <c r="K1245" s="23"/>
      <c r="L1245" s="23"/>
      <c r="M1245" s="23"/>
      <c r="N1245" s="23"/>
      <c r="O1245" s="23"/>
      <c r="P1245" s="23"/>
      <c r="Q1245" s="23"/>
      <c r="R1245" s="23"/>
      <c r="S1245" s="23"/>
      <c r="T1245" s="23"/>
      <c r="U1245" s="23"/>
      <c r="V1245" s="23"/>
      <c r="W1245" s="23"/>
      <c r="X1245" s="23"/>
      <c r="Y1245" s="23"/>
      <c r="Z1245" s="23"/>
      <c r="AA1245" s="23"/>
      <c r="AB1245" s="23"/>
      <c r="AC1245" s="23"/>
      <c r="AD1245" s="23"/>
      <c r="AE1245" s="23"/>
      <c r="AF1245" s="23"/>
      <c r="AG1245" s="23"/>
      <c r="AH1245" s="23"/>
      <c r="AI1245" s="23"/>
      <c r="AJ1245" s="23"/>
      <c r="AK1245" s="23"/>
      <c r="AL1245" s="23"/>
      <c r="AM1245" s="23"/>
      <c r="AN1245" s="23"/>
      <c r="AO1245" s="23"/>
      <c r="AP1245" s="23"/>
      <c r="AQ1245" s="23"/>
      <c r="AR1245" s="23"/>
      <c r="AS1245" s="23"/>
      <c r="AT1245" s="23"/>
      <c r="AU1245" s="23"/>
      <c r="AV1245" s="23"/>
      <c r="AW1245" s="23"/>
      <c r="AX1245" s="65">
        <v>0</v>
      </c>
      <c r="AY1245" s="65">
        <v>0</v>
      </c>
      <c r="AZ1245" s="65">
        <v>-15</v>
      </c>
      <c r="BA1245" s="65">
        <v>-25</v>
      </c>
      <c r="BB1245" s="65">
        <v>-35</v>
      </c>
      <c r="BC1245" s="65">
        <v>-60</v>
      </c>
      <c r="BD1245" s="16">
        <f>IF(BC1245="Neg","Neg",BC1245*HLOOKUP(BD$3,T_GDP[#All],2,FALSE))</f>
        <v>-67.362159364306464</v>
      </c>
      <c r="BE1245" s="16">
        <f>IF(BD1245="Neg","Neg",BD1245*HLOOKUP(BE$3,T_GDP[#All],2,FALSE))</f>
        <v>-71.805362034756101</v>
      </c>
      <c r="BF1245" s="16">
        <f>IF(BE1245="Neg","Neg",BE1245*HLOOKUP(BF$3,T_GDP[#All],2,FALSE))</f>
        <v>-73.097780277397021</v>
      </c>
      <c r="BG1245" s="16">
        <f>IF(BF1245="Neg","Neg",BF1245*HLOOKUP(BG$3,T_GDP[#All],2,FALSE))</f>
        <v>-75.570496899172781</v>
      </c>
      <c r="BH1245" s="16">
        <f>IF(BG1245="Neg","Neg",BG1245*HLOOKUP(BH$3,T_GDP[#All],2,FALSE))</f>
        <v>-78.02169706787312</v>
      </c>
      <c r="BI1245" s="16">
        <f>IF(BH1245="Neg","Neg",BH1245*HLOOKUP(BI$3,T_GDP[#All],2,FALSE))</f>
        <v>-80.995216942881498</v>
      </c>
      <c r="BJ1245" s="16">
        <f>IF(BI1245="Neg","Neg",BI1245*HLOOKUP(BJ$3,T_GDP[#All],2,FALSE))</f>
        <v>-84.179645815560662</v>
      </c>
    </row>
    <row r="1246" spans="1:62" ht="13.9" customHeight="1" x14ac:dyDescent="0.25">
      <c r="A1246" s="6"/>
      <c r="B1246" s="1" t="s">
        <v>328</v>
      </c>
      <c r="C1246" s="1" t="s">
        <v>1664</v>
      </c>
      <c r="D1246" s="1" t="s">
        <v>725</v>
      </c>
      <c r="E1246" s="23"/>
      <c r="F1246" s="23"/>
      <c r="G1246" s="23"/>
      <c r="H1246" s="23"/>
      <c r="I1246" s="23"/>
      <c r="J1246" s="23"/>
      <c r="K1246" s="23"/>
      <c r="L1246" s="23"/>
      <c r="M1246" s="23"/>
      <c r="N1246" s="23"/>
      <c r="O1246" s="23"/>
      <c r="P1246" s="23"/>
      <c r="Q1246" s="23"/>
      <c r="R1246" s="23"/>
      <c r="S1246" s="23"/>
      <c r="T1246" s="23"/>
      <c r="U1246" s="23"/>
      <c r="V1246" s="23"/>
      <c r="W1246" s="23"/>
      <c r="X1246" s="23"/>
      <c r="Y1246" s="23"/>
      <c r="Z1246" s="23"/>
      <c r="AA1246" s="23"/>
      <c r="AB1246" s="23"/>
      <c r="AC1246" s="23"/>
      <c r="AD1246" s="23"/>
      <c r="AE1246" s="23"/>
      <c r="AF1246" s="23"/>
      <c r="AG1246" s="23"/>
      <c r="AH1246" s="23"/>
      <c r="AI1246" s="23"/>
      <c r="AJ1246" s="23"/>
      <c r="AK1246" s="23"/>
      <c r="AL1246" s="23"/>
      <c r="AM1246" s="23"/>
      <c r="AN1246" s="23"/>
      <c r="AO1246" s="23"/>
      <c r="AP1246" s="23"/>
      <c r="AQ1246" s="23"/>
      <c r="AR1246" s="23"/>
      <c r="AS1246" s="23"/>
      <c r="AT1246" s="23"/>
      <c r="AU1246" s="23"/>
      <c r="AV1246" s="23"/>
      <c r="AW1246" s="23"/>
      <c r="AX1246" s="65">
        <v>0</v>
      </c>
      <c r="AY1246" s="65">
        <v>-85</v>
      </c>
      <c r="AZ1246" s="65">
        <v>-330</v>
      </c>
      <c r="BA1246" s="65">
        <v>-235</v>
      </c>
      <c r="BB1246" s="65">
        <v>-230</v>
      </c>
      <c r="BC1246" s="65">
        <v>-230</v>
      </c>
      <c r="BD1246" s="16">
        <f>IF(BC1246="Neg","Neg",BC1246*HLOOKUP(BD$3,T_GDP[#All],2,FALSE))</f>
        <v>-258.22161089650808</v>
      </c>
      <c r="BE1246" s="16">
        <f>IF(BD1246="Neg","Neg",BD1246*HLOOKUP(BE$3,T_GDP[#All],2,FALSE))</f>
        <v>-275.25388779989839</v>
      </c>
      <c r="BF1246" s="16">
        <f>IF(BE1246="Neg","Neg",BE1246*HLOOKUP(BF$3,T_GDP[#All],2,FALSE))</f>
        <v>-280.20815773002192</v>
      </c>
      <c r="BG1246" s="16">
        <f>IF(BF1246="Neg","Neg",BF1246*HLOOKUP(BG$3,T_GDP[#All],2,FALSE))</f>
        <v>-289.68690478016231</v>
      </c>
      <c r="BH1246" s="16">
        <f>IF(BG1246="Neg","Neg",BG1246*HLOOKUP(BH$3,T_GDP[#All],2,FALSE))</f>
        <v>-299.08317209351361</v>
      </c>
      <c r="BI1246" s="16">
        <f>IF(BH1246="Neg","Neg",BH1246*HLOOKUP(BI$3,T_GDP[#All],2,FALSE))</f>
        <v>-310.48166494771243</v>
      </c>
      <c r="BJ1246" s="16">
        <f>IF(BI1246="Neg","Neg",BI1246*HLOOKUP(BJ$3,T_GDP[#All],2,FALSE))</f>
        <v>-322.68864229298254</v>
      </c>
    </row>
    <row r="1247" spans="1:62" ht="13.9" customHeight="1" x14ac:dyDescent="0.25">
      <c r="A1247" s="6"/>
      <c r="B1247" s="1" t="s">
        <v>328</v>
      </c>
      <c r="C1247" s="1" t="s">
        <v>1664</v>
      </c>
      <c r="D1247" s="1" t="s">
        <v>2129</v>
      </c>
      <c r="E1247" s="23"/>
      <c r="F1247" s="23"/>
      <c r="G1247" s="23"/>
      <c r="H1247" s="23"/>
      <c r="I1247" s="23"/>
      <c r="J1247" s="23"/>
      <c r="K1247" s="23"/>
      <c r="L1247" s="23"/>
      <c r="M1247" s="23"/>
      <c r="N1247" s="23"/>
      <c r="O1247" s="23"/>
      <c r="P1247" s="23"/>
      <c r="Q1247" s="23"/>
      <c r="R1247" s="23"/>
      <c r="S1247" s="23"/>
      <c r="T1247" s="23"/>
      <c r="U1247" s="23"/>
      <c r="V1247" s="23"/>
      <c r="W1247" s="23"/>
      <c r="X1247" s="23"/>
      <c r="Y1247" s="23"/>
      <c r="Z1247" s="23"/>
      <c r="AA1247" s="23"/>
      <c r="AB1247" s="23"/>
      <c r="AC1247" s="23"/>
      <c r="AD1247" s="23"/>
      <c r="AE1247" s="23"/>
      <c r="AF1247" s="23"/>
      <c r="AG1247" s="23"/>
      <c r="AH1247" s="23"/>
      <c r="AI1247" s="23"/>
      <c r="AJ1247" s="23"/>
      <c r="AK1247" s="23"/>
      <c r="AL1247" s="23"/>
      <c r="AM1247" s="23"/>
      <c r="AN1247" s="23"/>
      <c r="AO1247" s="23"/>
      <c r="AP1247" s="23"/>
      <c r="AQ1247" s="23"/>
      <c r="AR1247" s="23"/>
      <c r="AS1247" s="23"/>
      <c r="AT1247" s="23"/>
      <c r="AU1247" s="23"/>
      <c r="AV1247" s="23"/>
      <c r="AW1247" s="23"/>
      <c r="AX1247" s="65">
        <v>-5</v>
      </c>
      <c r="AY1247" s="65">
        <v>-115</v>
      </c>
      <c r="AZ1247" s="65">
        <v>-460</v>
      </c>
      <c r="BA1247" s="65">
        <v>-615</v>
      </c>
      <c r="BB1247" s="65">
        <v>-570</v>
      </c>
      <c r="BC1247" s="65">
        <v>-525</v>
      </c>
      <c r="BD1247" s="16">
        <f>IF(BC1247="Neg","Neg",BC1247*HLOOKUP(BD$3,T_GDP[#All],2,FALSE))</f>
        <v>-589.4188944376815</v>
      </c>
      <c r="BE1247" s="16">
        <f>IF(BD1247="Neg","Neg",BD1247*HLOOKUP(BE$3,T_GDP[#All],2,FALSE))</f>
        <v>-628.29691780411588</v>
      </c>
      <c r="BF1247" s="16">
        <f>IF(BE1247="Neg","Neg",BE1247*HLOOKUP(BF$3,T_GDP[#All],2,FALSE))</f>
        <v>-639.60557742722403</v>
      </c>
      <c r="BG1247" s="16">
        <f>IF(BF1247="Neg","Neg",BF1247*HLOOKUP(BG$3,T_GDP[#All],2,FALSE))</f>
        <v>-661.24184786776198</v>
      </c>
      <c r="BH1247" s="16">
        <f>IF(BG1247="Neg","Neg",BG1247*HLOOKUP(BH$3,T_GDP[#All],2,FALSE))</f>
        <v>-682.68984934388993</v>
      </c>
      <c r="BI1247" s="16">
        <f>IF(BH1247="Neg","Neg",BH1247*HLOOKUP(BI$3,T_GDP[#All],2,FALSE))</f>
        <v>-708.7081482502133</v>
      </c>
      <c r="BJ1247" s="16">
        <f>IF(BI1247="Neg","Neg",BI1247*HLOOKUP(BJ$3,T_GDP[#All],2,FALSE))</f>
        <v>-736.57190088615596</v>
      </c>
    </row>
    <row r="1248" spans="1:62" ht="13.9" customHeight="1" x14ac:dyDescent="0.25">
      <c r="A1248" s="6"/>
      <c r="B1248" s="1" t="s">
        <v>328</v>
      </c>
      <c r="C1248" s="1" t="s">
        <v>1664</v>
      </c>
      <c r="D1248" s="1" t="s">
        <v>728</v>
      </c>
      <c r="E1248" s="23"/>
      <c r="F1248" s="23"/>
      <c r="G1248" s="23"/>
      <c r="H1248" s="23"/>
      <c r="I1248" s="23"/>
      <c r="J1248" s="23"/>
      <c r="K1248" s="23"/>
      <c r="L1248" s="23"/>
      <c r="M1248" s="23"/>
      <c r="N1248" s="23"/>
      <c r="O1248" s="23"/>
      <c r="P1248" s="23"/>
      <c r="Q1248" s="23"/>
      <c r="R1248" s="23"/>
      <c r="S1248" s="23"/>
      <c r="T1248" s="23"/>
      <c r="U1248" s="23"/>
      <c r="V1248" s="23"/>
      <c r="W1248" s="23"/>
      <c r="X1248" s="23"/>
      <c r="Y1248" s="23"/>
      <c r="Z1248" s="23"/>
      <c r="AA1248" s="23"/>
      <c r="AB1248" s="23"/>
      <c r="AC1248" s="23"/>
      <c r="AD1248" s="23"/>
      <c r="AE1248" s="23"/>
      <c r="AF1248" s="23"/>
      <c r="AG1248" s="23"/>
      <c r="AH1248" s="23"/>
      <c r="AI1248" s="23"/>
      <c r="AJ1248" s="23"/>
      <c r="AK1248" s="23"/>
      <c r="AL1248" s="23"/>
      <c r="AM1248" s="23"/>
      <c r="AN1248" s="23"/>
      <c r="AO1248" s="23"/>
      <c r="AP1248" s="23"/>
      <c r="AQ1248" s="23"/>
      <c r="AR1248" s="23"/>
      <c r="AS1248" s="23"/>
      <c r="AT1248" s="23"/>
      <c r="AU1248" s="23"/>
      <c r="AV1248" s="23"/>
      <c r="AW1248" s="23"/>
      <c r="AX1248" s="65">
        <v>0</v>
      </c>
      <c r="AY1248" s="65">
        <v>-15</v>
      </c>
      <c r="AZ1248" s="65">
        <v>-60</v>
      </c>
      <c r="BA1248" s="65">
        <v>-45</v>
      </c>
      <c r="BB1248" s="65">
        <v>-40</v>
      </c>
      <c r="BC1248" s="65">
        <v>-40</v>
      </c>
      <c r="BD1248" s="16">
        <f>IF(BC1248="Neg","Neg",BC1248*HLOOKUP(BD$3,T_GDP[#All],2,FALSE))</f>
        <v>-44.908106242870971</v>
      </c>
      <c r="BE1248" s="16">
        <f>IF(BD1248="Neg","Neg",BD1248*HLOOKUP(BE$3,T_GDP[#All],2,FALSE))</f>
        <v>-47.870241356504067</v>
      </c>
      <c r="BF1248" s="16">
        <f>IF(BE1248="Neg","Neg",BE1248*HLOOKUP(BF$3,T_GDP[#All],2,FALSE))</f>
        <v>-48.731853518264685</v>
      </c>
      <c r="BG1248" s="16">
        <f>IF(BF1248="Neg","Neg",BF1248*HLOOKUP(BG$3,T_GDP[#All],2,FALSE))</f>
        <v>-50.380331266115192</v>
      </c>
      <c r="BH1248" s="16">
        <f>IF(BG1248="Neg","Neg",BG1248*HLOOKUP(BH$3,T_GDP[#All],2,FALSE))</f>
        <v>-52.014464711915416</v>
      </c>
      <c r="BI1248" s="16">
        <f>IF(BH1248="Neg","Neg",BH1248*HLOOKUP(BI$3,T_GDP[#All],2,FALSE))</f>
        <v>-53.996811295254339</v>
      </c>
      <c r="BJ1248" s="16">
        <f>IF(BI1248="Neg","Neg",BI1248*HLOOKUP(BJ$3,T_GDP[#All],2,FALSE))</f>
        <v>-56.119763877040448</v>
      </c>
    </row>
    <row r="1249" spans="1:62" ht="13.9" customHeight="1" x14ac:dyDescent="0.25">
      <c r="A1249" s="6"/>
      <c r="B1249" s="1" t="s">
        <v>328</v>
      </c>
      <c r="C1249" s="1" t="s">
        <v>1665</v>
      </c>
      <c r="D1249" s="1" t="s">
        <v>44</v>
      </c>
      <c r="E1249" s="23"/>
      <c r="F1249" s="23"/>
      <c r="G1249" s="23"/>
      <c r="H1249" s="23"/>
      <c r="I1249" s="23"/>
      <c r="J1249" s="23"/>
      <c r="K1249" s="23"/>
      <c r="L1249" s="23"/>
      <c r="M1249" s="23"/>
      <c r="N1249" s="23"/>
      <c r="O1249" s="23"/>
      <c r="P1249" s="23"/>
      <c r="Q1249" s="23"/>
      <c r="R1249" s="23"/>
      <c r="S1249" s="23"/>
      <c r="T1249" s="23"/>
      <c r="U1249" s="23"/>
      <c r="V1249" s="23"/>
      <c r="W1249" s="23"/>
      <c r="X1249" s="23"/>
      <c r="Y1249" s="23"/>
      <c r="Z1249" s="23"/>
      <c r="AA1249" s="23"/>
      <c r="AB1249" s="23"/>
      <c r="AC1249" s="23"/>
      <c r="AD1249" s="23"/>
      <c r="AE1249" s="23"/>
      <c r="AF1249" s="23"/>
      <c r="AG1249" s="23"/>
      <c r="AH1249" s="23"/>
      <c r="AI1249" s="23"/>
      <c r="AJ1249" s="23"/>
      <c r="AK1249" s="23"/>
      <c r="AL1249" s="23"/>
      <c r="AM1249" s="23"/>
      <c r="AN1249" s="23"/>
      <c r="AO1249" s="23"/>
      <c r="AP1249" s="23"/>
      <c r="AQ1249" s="23"/>
      <c r="AR1249" s="23"/>
      <c r="AS1249" s="23"/>
      <c r="AT1249" s="23"/>
      <c r="AU1249" s="23"/>
      <c r="AV1249" s="23"/>
      <c r="AW1249" s="23"/>
      <c r="AX1249" s="65">
        <v>0</v>
      </c>
      <c r="AY1249" s="65">
        <v>915</v>
      </c>
      <c r="AZ1249" s="65">
        <v>1230</v>
      </c>
      <c r="BA1249" s="65">
        <v>1210</v>
      </c>
      <c r="BB1249" s="65">
        <v>1230</v>
      </c>
      <c r="BC1249" s="65">
        <v>1275</v>
      </c>
      <c r="BD1249" s="16">
        <f>IF(BC1249="Neg","Neg",BC1249*HLOOKUP(BD$3,T_GDP[#All],2,FALSE))</f>
        <v>1431.4458864915123</v>
      </c>
      <c r="BE1249" s="16">
        <f>IF(BD1249="Neg","Neg",BD1249*HLOOKUP(BE$3,T_GDP[#All],2,FALSE))</f>
        <v>1525.8639432385671</v>
      </c>
      <c r="BF1249" s="16">
        <f>IF(BE1249="Neg","Neg",BE1249*HLOOKUP(BF$3,T_GDP[#All],2,FALSE))</f>
        <v>1553.3278308946867</v>
      </c>
      <c r="BG1249" s="16">
        <f>IF(BF1249="Neg","Neg",BF1249*HLOOKUP(BG$3,T_GDP[#All],2,FALSE))</f>
        <v>1605.8730591074216</v>
      </c>
      <c r="BH1249" s="16">
        <f>IF(BG1249="Neg","Neg",BG1249*HLOOKUP(BH$3,T_GDP[#All],2,FALSE))</f>
        <v>1657.9610626923038</v>
      </c>
      <c r="BI1249" s="16">
        <f>IF(BH1249="Neg","Neg",BH1249*HLOOKUP(BI$3,T_GDP[#All],2,FALSE))</f>
        <v>1721.1483600362319</v>
      </c>
      <c r="BJ1249" s="16">
        <f>IF(BI1249="Neg","Neg",BI1249*HLOOKUP(BJ$3,T_GDP[#All],2,FALSE))</f>
        <v>1788.8174735806642</v>
      </c>
    </row>
    <row r="1250" spans="1:62" ht="13.9" customHeight="1" x14ac:dyDescent="0.25">
      <c r="A1250" s="6"/>
      <c r="B1250" s="1" t="s">
        <v>328</v>
      </c>
      <c r="C1250" s="1" t="s">
        <v>1665</v>
      </c>
      <c r="D1250" s="1" t="s">
        <v>709</v>
      </c>
      <c r="E1250" s="23"/>
      <c r="F1250" s="23"/>
      <c r="G1250" s="23"/>
      <c r="H1250" s="23"/>
      <c r="I1250" s="23"/>
      <c r="J1250" s="23"/>
      <c r="K1250" s="23"/>
      <c r="L1250" s="23"/>
      <c r="M1250" s="23"/>
      <c r="N1250" s="23"/>
      <c r="O1250" s="23"/>
      <c r="P1250" s="23"/>
      <c r="Q1250" s="23"/>
      <c r="R1250" s="23"/>
      <c r="S1250" s="23"/>
      <c r="T1250" s="23"/>
      <c r="U1250" s="23"/>
      <c r="V1250" s="23"/>
      <c r="W1250" s="23"/>
      <c r="X1250" s="23"/>
      <c r="Y1250" s="23"/>
      <c r="Z1250" s="23"/>
      <c r="AA1250" s="23"/>
      <c r="AB1250" s="23"/>
      <c r="AC1250" s="23"/>
      <c r="AD1250" s="23"/>
      <c r="AE1250" s="23"/>
      <c r="AF1250" s="23"/>
      <c r="AG1250" s="23"/>
      <c r="AH1250" s="23"/>
      <c r="AI1250" s="23"/>
      <c r="AJ1250" s="23"/>
      <c r="AK1250" s="23"/>
      <c r="AL1250" s="23"/>
      <c r="AM1250" s="23"/>
      <c r="AN1250" s="23"/>
      <c r="AO1250" s="23"/>
      <c r="AP1250" s="23"/>
      <c r="AQ1250" s="23"/>
      <c r="AR1250" s="23"/>
      <c r="AS1250" s="23"/>
      <c r="AT1250" s="23"/>
      <c r="AU1250" s="23"/>
      <c r="AV1250" s="23"/>
      <c r="AW1250" s="23"/>
      <c r="AX1250" s="65">
        <v>0</v>
      </c>
      <c r="AY1250" s="65">
        <v>-500</v>
      </c>
      <c r="AZ1250" s="65">
        <v>-675</v>
      </c>
      <c r="BA1250" s="65">
        <v>-845</v>
      </c>
      <c r="BB1250" s="65">
        <v>-1005</v>
      </c>
      <c r="BC1250" s="65">
        <v>-1170</v>
      </c>
      <c r="BD1250" s="16">
        <f>IF(BC1250="Neg","Neg",BC1250*HLOOKUP(BD$3,T_GDP[#All],2,FALSE))</f>
        <v>-1313.5621076039761</v>
      </c>
      <c r="BE1250" s="16">
        <f>IF(BD1250="Neg","Neg",BD1250*HLOOKUP(BE$3,T_GDP[#All],2,FALSE))</f>
        <v>-1400.2045596777441</v>
      </c>
      <c r="BF1250" s="16">
        <f>IF(BE1250="Neg","Neg",BE1250*HLOOKUP(BF$3,T_GDP[#All],2,FALSE))</f>
        <v>-1425.4067154092422</v>
      </c>
      <c r="BG1250" s="16">
        <f>IF(BF1250="Neg","Neg",BF1250*HLOOKUP(BG$3,T_GDP[#All],2,FALSE))</f>
        <v>-1473.6246895338695</v>
      </c>
      <c r="BH1250" s="16">
        <f>IF(BG1250="Neg","Neg",BG1250*HLOOKUP(BH$3,T_GDP[#All],2,FALSE))</f>
        <v>-1521.4230928235261</v>
      </c>
      <c r="BI1250" s="16">
        <f>IF(BH1250="Neg","Neg",BH1250*HLOOKUP(BI$3,T_GDP[#All],2,FALSE))</f>
        <v>-1579.4067303861896</v>
      </c>
      <c r="BJ1250" s="16">
        <f>IF(BI1250="Neg","Neg",BI1250*HLOOKUP(BJ$3,T_GDP[#All],2,FALSE))</f>
        <v>-1641.5030934034332</v>
      </c>
    </row>
    <row r="1251" spans="1:62" ht="13.9" customHeight="1" x14ac:dyDescent="0.25">
      <c r="A1251" s="6"/>
      <c r="B1251" s="1" t="s">
        <v>328</v>
      </c>
      <c r="C1251" s="1" t="s">
        <v>1666</v>
      </c>
      <c r="D1251" s="1" t="s">
        <v>2129</v>
      </c>
      <c r="E1251" s="23"/>
      <c r="F1251" s="23"/>
      <c r="G1251" s="23"/>
      <c r="H1251" s="23"/>
      <c r="I1251" s="23"/>
      <c r="J1251" s="23"/>
      <c r="K1251" s="23"/>
      <c r="L1251" s="23"/>
      <c r="M1251" s="23"/>
      <c r="N1251" s="23"/>
      <c r="O1251" s="23"/>
      <c r="P1251" s="23"/>
      <c r="Q1251" s="23"/>
      <c r="R1251" s="23"/>
      <c r="S1251" s="23"/>
      <c r="T1251" s="23"/>
      <c r="U1251" s="23"/>
      <c r="V1251" s="23"/>
      <c r="W1251" s="23"/>
      <c r="X1251" s="23"/>
      <c r="Y1251" s="23"/>
      <c r="Z1251" s="23"/>
      <c r="AA1251" s="23"/>
      <c r="AB1251" s="23"/>
      <c r="AC1251" s="23"/>
      <c r="AD1251" s="23"/>
      <c r="AE1251" s="23"/>
      <c r="AF1251" s="23"/>
      <c r="AG1251" s="23"/>
      <c r="AH1251" s="23"/>
      <c r="AI1251" s="23"/>
      <c r="AJ1251" s="23"/>
      <c r="AK1251" s="23"/>
      <c r="AL1251" s="23"/>
      <c r="AM1251" s="23"/>
      <c r="AN1251" s="23"/>
      <c r="AO1251" s="23"/>
      <c r="AP1251" s="23"/>
      <c r="AQ1251" s="23"/>
      <c r="AR1251" s="23"/>
      <c r="AS1251" s="23"/>
      <c r="AT1251" s="23"/>
      <c r="AU1251" s="23"/>
      <c r="AV1251" s="23"/>
      <c r="AW1251" s="23"/>
      <c r="AX1251" s="65">
        <v>0</v>
      </c>
      <c r="AY1251" s="65">
        <v>0</v>
      </c>
      <c r="AZ1251" s="65">
        <v>4205</v>
      </c>
      <c r="BA1251" s="65">
        <v>2825</v>
      </c>
      <c r="BB1251" s="65">
        <v>120</v>
      </c>
      <c r="BC1251" s="65">
        <v>40</v>
      </c>
      <c r="BD1251" s="16">
        <f>IF(BC1251="Neg","Neg",BC1251*HLOOKUP(BD$3,T_GDP[#All],2,FALSE))</f>
        <v>44.908106242870971</v>
      </c>
      <c r="BE1251" s="16">
        <f>IF(BD1251="Neg","Neg",BD1251*HLOOKUP(BE$3,T_GDP[#All],2,FALSE))</f>
        <v>47.870241356504067</v>
      </c>
      <c r="BF1251" s="16">
        <f>IF(BE1251="Neg","Neg",BE1251*HLOOKUP(BF$3,T_GDP[#All],2,FALSE))</f>
        <v>48.731853518264685</v>
      </c>
      <c r="BG1251" s="16">
        <f>IF(BF1251="Neg","Neg",BF1251*HLOOKUP(BG$3,T_GDP[#All],2,FALSE))</f>
        <v>50.380331266115192</v>
      </c>
      <c r="BH1251" s="16">
        <f>IF(BG1251="Neg","Neg",BG1251*HLOOKUP(BH$3,T_GDP[#All],2,FALSE))</f>
        <v>52.014464711915416</v>
      </c>
      <c r="BI1251" s="16">
        <f>IF(BH1251="Neg","Neg",BH1251*HLOOKUP(BI$3,T_GDP[#All],2,FALSE))</f>
        <v>53.996811295254339</v>
      </c>
      <c r="BJ1251" s="16">
        <f>IF(BI1251="Neg","Neg",BI1251*HLOOKUP(BJ$3,T_GDP[#All],2,FALSE))</f>
        <v>56.119763877040448</v>
      </c>
    </row>
    <row r="1252" spans="1:62" ht="13.9" customHeight="1" x14ac:dyDescent="0.25">
      <c r="A1252" s="6"/>
      <c r="B1252" s="1" t="s">
        <v>328</v>
      </c>
      <c r="C1252" s="1" t="s">
        <v>1666</v>
      </c>
      <c r="D1252" s="1" t="s">
        <v>44</v>
      </c>
      <c r="E1252" s="23"/>
      <c r="F1252" s="23"/>
      <c r="G1252" s="23"/>
      <c r="H1252" s="23"/>
      <c r="I1252" s="23"/>
      <c r="J1252" s="23"/>
      <c r="K1252" s="23"/>
      <c r="L1252" s="23"/>
      <c r="M1252" s="23"/>
      <c r="N1252" s="23"/>
      <c r="O1252" s="23"/>
      <c r="P1252" s="23"/>
      <c r="Q1252" s="23"/>
      <c r="R1252" s="23"/>
      <c r="S1252" s="23"/>
      <c r="T1252" s="23"/>
      <c r="U1252" s="23"/>
      <c r="V1252" s="23"/>
      <c r="W1252" s="23"/>
      <c r="X1252" s="23"/>
      <c r="Y1252" s="23"/>
      <c r="Z1252" s="23"/>
      <c r="AA1252" s="23"/>
      <c r="AB1252" s="23"/>
      <c r="AC1252" s="23"/>
      <c r="AD1252" s="23"/>
      <c r="AE1252" s="23"/>
      <c r="AF1252" s="23"/>
      <c r="AG1252" s="23"/>
      <c r="AH1252" s="23"/>
      <c r="AI1252" s="23"/>
      <c r="AJ1252" s="23"/>
      <c r="AK1252" s="23"/>
      <c r="AL1252" s="23"/>
      <c r="AM1252" s="23"/>
      <c r="AN1252" s="23"/>
      <c r="AO1252" s="23"/>
      <c r="AP1252" s="23"/>
      <c r="AQ1252" s="23"/>
      <c r="AR1252" s="23"/>
      <c r="AS1252" s="23"/>
      <c r="AT1252" s="23"/>
      <c r="AU1252" s="23"/>
      <c r="AV1252" s="23"/>
      <c r="AW1252" s="23"/>
      <c r="AX1252" s="65">
        <v>0</v>
      </c>
      <c r="AY1252" s="65">
        <v>0</v>
      </c>
      <c r="AZ1252" s="65">
        <v>300</v>
      </c>
      <c r="BA1252" s="65">
        <v>315</v>
      </c>
      <c r="BB1252" s="65">
        <v>20</v>
      </c>
      <c r="BC1252" s="65">
        <v>20</v>
      </c>
      <c r="BD1252" s="16">
        <f>IF(BC1252="Neg","Neg",BC1252*HLOOKUP(BD$3,T_GDP[#All],2,FALSE))</f>
        <v>22.454053121435486</v>
      </c>
      <c r="BE1252" s="16">
        <f>IF(BD1252="Neg","Neg",BD1252*HLOOKUP(BE$3,T_GDP[#All],2,FALSE))</f>
        <v>23.935120678252034</v>
      </c>
      <c r="BF1252" s="16">
        <f>IF(BE1252="Neg","Neg",BE1252*HLOOKUP(BF$3,T_GDP[#All],2,FALSE))</f>
        <v>24.365926759132343</v>
      </c>
      <c r="BG1252" s="16">
        <f>IF(BF1252="Neg","Neg",BF1252*HLOOKUP(BG$3,T_GDP[#All],2,FALSE))</f>
        <v>25.190165633057596</v>
      </c>
      <c r="BH1252" s="16">
        <f>IF(BG1252="Neg","Neg",BG1252*HLOOKUP(BH$3,T_GDP[#All],2,FALSE))</f>
        <v>26.007232355957708</v>
      </c>
      <c r="BI1252" s="16">
        <f>IF(BH1252="Neg","Neg",BH1252*HLOOKUP(BI$3,T_GDP[#All],2,FALSE))</f>
        <v>26.99840564762717</v>
      </c>
      <c r="BJ1252" s="16">
        <f>IF(BI1252="Neg","Neg",BI1252*HLOOKUP(BJ$3,T_GDP[#All],2,FALSE))</f>
        <v>28.059881938520224</v>
      </c>
    </row>
    <row r="1253" spans="1:62" ht="13.9" customHeight="1" x14ac:dyDescent="0.25">
      <c r="A1253" s="6"/>
      <c r="B1253" s="1" t="s">
        <v>328</v>
      </c>
      <c r="C1253" s="1" t="s">
        <v>1666</v>
      </c>
      <c r="D1253" s="1" t="s">
        <v>725</v>
      </c>
      <c r="E1253" s="23"/>
      <c r="F1253" s="23"/>
      <c r="G1253" s="23"/>
      <c r="H1253" s="23"/>
      <c r="I1253" s="23"/>
      <c r="J1253" s="23"/>
      <c r="K1253" s="23"/>
      <c r="L1253" s="23"/>
      <c r="M1253" s="23"/>
      <c r="N1253" s="23"/>
      <c r="O1253" s="23"/>
      <c r="P1253" s="23"/>
      <c r="Q1253" s="23"/>
      <c r="R1253" s="23"/>
      <c r="S1253" s="23"/>
      <c r="T1253" s="23"/>
      <c r="U1253" s="23"/>
      <c r="V1253" s="23"/>
      <c r="W1253" s="23"/>
      <c r="X1253" s="23"/>
      <c r="Y1253" s="23"/>
      <c r="Z1253" s="23"/>
      <c r="AA1253" s="23"/>
      <c r="AB1253" s="23"/>
      <c r="AC1253" s="23"/>
      <c r="AD1253" s="23"/>
      <c r="AE1253" s="23"/>
      <c r="AF1253" s="23"/>
      <c r="AG1253" s="23"/>
      <c r="AH1253" s="23"/>
      <c r="AI1253" s="23"/>
      <c r="AJ1253" s="23"/>
      <c r="AK1253" s="23"/>
      <c r="AL1253" s="23"/>
      <c r="AM1253" s="23"/>
      <c r="AN1253" s="23"/>
      <c r="AO1253" s="23"/>
      <c r="AP1253" s="23"/>
      <c r="AQ1253" s="23"/>
      <c r="AR1253" s="23"/>
      <c r="AS1253" s="23"/>
      <c r="AT1253" s="23"/>
      <c r="AU1253" s="23"/>
      <c r="AV1253" s="23"/>
      <c r="AW1253" s="23"/>
      <c r="AX1253" s="65">
        <v>0</v>
      </c>
      <c r="AY1253" s="65">
        <v>0</v>
      </c>
      <c r="AZ1253" s="65">
        <v>-10</v>
      </c>
      <c r="BA1253" s="65">
        <v>-5</v>
      </c>
      <c r="BB1253" s="65">
        <v>0</v>
      </c>
      <c r="BC1253" s="65">
        <v>0</v>
      </c>
      <c r="BD1253" s="16">
        <f>IF(BC1253="Neg","Neg",BC1253*HLOOKUP(BD$3,T_GDP[#All],2,FALSE))</f>
        <v>0</v>
      </c>
      <c r="BE1253" s="16">
        <f>IF(BD1253="Neg","Neg",BD1253*HLOOKUP(BE$3,T_GDP[#All],2,FALSE))</f>
        <v>0</v>
      </c>
      <c r="BF1253" s="16">
        <f>IF(BE1253="Neg","Neg",BE1253*HLOOKUP(BF$3,T_GDP[#All],2,FALSE))</f>
        <v>0</v>
      </c>
      <c r="BG1253" s="16">
        <f>IF(BF1253="Neg","Neg",BF1253*HLOOKUP(BG$3,T_GDP[#All],2,FALSE))</f>
        <v>0</v>
      </c>
      <c r="BH1253" s="16">
        <f>IF(BG1253="Neg","Neg",BG1253*HLOOKUP(BH$3,T_GDP[#All],2,FALSE))</f>
        <v>0</v>
      </c>
      <c r="BI1253" s="16">
        <f>IF(BH1253="Neg","Neg",BH1253*HLOOKUP(BI$3,T_GDP[#All],2,FALSE))</f>
        <v>0</v>
      </c>
      <c r="BJ1253" s="16">
        <f>IF(BI1253="Neg","Neg",BI1253*HLOOKUP(BJ$3,T_GDP[#All],2,FALSE))</f>
        <v>0</v>
      </c>
    </row>
    <row r="1254" spans="1:62" ht="13.9" customHeight="1" x14ac:dyDescent="0.25">
      <c r="A1254" s="6"/>
      <c r="B1254" s="1" t="s">
        <v>328</v>
      </c>
      <c r="C1254" s="1" t="s">
        <v>1667</v>
      </c>
      <c r="D1254" s="1" t="s">
        <v>728</v>
      </c>
      <c r="E1254" s="23"/>
      <c r="F1254" s="23"/>
      <c r="G1254" s="23"/>
      <c r="H1254" s="23"/>
      <c r="I1254" s="23"/>
      <c r="J1254" s="23"/>
      <c r="K1254" s="23"/>
      <c r="L1254" s="23"/>
      <c r="M1254" s="23"/>
      <c r="N1254" s="23"/>
      <c r="O1254" s="23"/>
      <c r="P1254" s="23"/>
      <c r="Q1254" s="23"/>
      <c r="R1254" s="23"/>
      <c r="S1254" s="23"/>
      <c r="T1254" s="23"/>
      <c r="U1254" s="23"/>
      <c r="V1254" s="23"/>
      <c r="W1254" s="23"/>
      <c r="X1254" s="23"/>
      <c r="Y1254" s="23"/>
      <c r="Z1254" s="23"/>
      <c r="AA1254" s="23"/>
      <c r="AB1254" s="23"/>
      <c r="AC1254" s="23"/>
      <c r="AD1254" s="23"/>
      <c r="AE1254" s="23"/>
      <c r="AF1254" s="23"/>
      <c r="AG1254" s="23"/>
      <c r="AH1254" s="23"/>
      <c r="AI1254" s="23"/>
      <c r="AJ1254" s="23"/>
      <c r="AK1254" s="23"/>
      <c r="AL1254" s="23"/>
      <c r="AM1254" s="23"/>
      <c r="AN1254" s="23"/>
      <c r="AO1254" s="23"/>
      <c r="AP1254" s="23"/>
      <c r="AQ1254" s="23"/>
      <c r="AR1254" s="23"/>
      <c r="AS1254" s="23"/>
      <c r="AT1254" s="23"/>
      <c r="AU1254" s="23"/>
      <c r="AV1254" s="23"/>
      <c r="AW1254" s="23"/>
      <c r="AX1254" s="65">
        <v>0</v>
      </c>
      <c r="AY1254" s="65">
        <v>-630</v>
      </c>
      <c r="AZ1254" s="65">
        <v>-670</v>
      </c>
      <c r="BA1254" s="65">
        <v>-685</v>
      </c>
      <c r="BB1254" s="65">
        <v>-700</v>
      </c>
      <c r="BC1254" s="65">
        <v>-695</v>
      </c>
      <c r="BD1254" s="16">
        <f>IF(BC1254="Neg","Neg",BC1254*HLOOKUP(BD$3,T_GDP[#All],2,FALSE))</f>
        <v>-780.27834596988316</v>
      </c>
      <c r="BE1254" s="16">
        <f>IF(BD1254="Neg","Neg",BD1254*HLOOKUP(BE$3,T_GDP[#All],2,FALSE))</f>
        <v>-831.7454435692581</v>
      </c>
      <c r="BF1254" s="16">
        <f>IF(BE1254="Neg","Neg",BE1254*HLOOKUP(BF$3,T_GDP[#All],2,FALSE))</f>
        <v>-846.71595487984882</v>
      </c>
      <c r="BG1254" s="16">
        <f>IF(BF1254="Neg","Neg",BF1254*HLOOKUP(BG$3,T_GDP[#All],2,FALSE))</f>
        <v>-875.35825574875139</v>
      </c>
      <c r="BH1254" s="16">
        <f>IF(BG1254="Neg","Neg",BG1254*HLOOKUP(BH$3,T_GDP[#All],2,FALSE))</f>
        <v>-903.75132436953038</v>
      </c>
      <c r="BI1254" s="16">
        <f>IF(BH1254="Neg","Neg",BH1254*HLOOKUP(BI$3,T_GDP[#All],2,FALSE))</f>
        <v>-938.19459625504419</v>
      </c>
      <c r="BJ1254" s="16">
        <f>IF(BI1254="Neg","Neg",BI1254*HLOOKUP(BJ$3,T_GDP[#All],2,FALSE))</f>
        <v>-975.08089736357783</v>
      </c>
    </row>
    <row r="1255" spans="1:62" ht="13.9" customHeight="1" x14ac:dyDescent="0.25">
      <c r="A1255" s="6"/>
      <c r="B1255" s="1" t="s">
        <v>328</v>
      </c>
      <c r="C1255" s="1" t="s">
        <v>1668</v>
      </c>
      <c r="D1255" s="1" t="s">
        <v>730</v>
      </c>
      <c r="E1255" s="23"/>
      <c r="F1255" s="23"/>
      <c r="G1255" s="23"/>
      <c r="H1255" s="23"/>
      <c r="I1255" s="23"/>
      <c r="J1255" s="23"/>
      <c r="K1255" s="23"/>
      <c r="L1255" s="23"/>
      <c r="M1255" s="23"/>
      <c r="N1255" s="23"/>
      <c r="O1255" s="23"/>
      <c r="P1255" s="23"/>
      <c r="Q1255" s="23"/>
      <c r="R1255" s="23"/>
      <c r="S1255" s="23"/>
      <c r="T1255" s="23"/>
      <c r="U1255" s="23"/>
      <c r="V1255" s="23"/>
      <c r="W1255" s="23"/>
      <c r="X1255" s="23"/>
      <c r="Y1255" s="23"/>
      <c r="Z1255" s="23"/>
      <c r="AA1255" s="23"/>
      <c r="AB1255" s="23"/>
      <c r="AC1255" s="23"/>
      <c r="AD1255" s="23"/>
      <c r="AE1255" s="23"/>
      <c r="AF1255" s="23"/>
      <c r="AG1255" s="23"/>
      <c r="AH1255" s="23"/>
      <c r="AI1255" s="23"/>
      <c r="AJ1255" s="23"/>
      <c r="AK1255" s="23"/>
      <c r="AL1255" s="23"/>
      <c r="AM1255" s="23"/>
      <c r="AN1255" s="23"/>
      <c r="AO1255" s="23"/>
      <c r="AP1255" s="23"/>
      <c r="AQ1255" s="23"/>
      <c r="AR1255" s="23"/>
      <c r="AS1255" s="23"/>
      <c r="AT1255" s="23"/>
      <c r="AU1255" s="23"/>
      <c r="AV1255" s="23"/>
      <c r="AW1255" s="23"/>
      <c r="AX1255" s="65">
        <v>0</v>
      </c>
      <c r="AY1255" s="65">
        <v>-5</v>
      </c>
      <c r="AZ1255" s="65">
        <v>-5</v>
      </c>
      <c r="BA1255" s="65">
        <v>-5</v>
      </c>
      <c r="BB1255" s="65">
        <v>-5</v>
      </c>
      <c r="BC1255" s="65">
        <v>-10</v>
      </c>
      <c r="BD1255" s="16">
        <f>IF(BC1255="Neg","Neg",BC1255*HLOOKUP(BD$3,T_GDP[#All],2,FALSE))</f>
        <v>-11.227026560717743</v>
      </c>
      <c r="BE1255" s="16">
        <f>IF(BD1255="Neg","Neg",BD1255*HLOOKUP(BE$3,T_GDP[#All],2,FALSE))</f>
        <v>-11.967560339126017</v>
      </c>
      <c r="BF1255" s="16">
        <f>IF(BE1255="Neg","Neg",BE1255*HLOOKUP(BF$3,T_GDP[#All],2,FALSE))</f>
        <v>-12.182963379566171</v>
      </c>
      <c r="BG1255" s="16">
        <f>IF(BF1255="Neg","Neg",BF1255*HLOOKUP(BG$3,T_GDP[#All],2,FALSE))</f>
        <v>-12.595082816528798</v>
      </c>
      <c r="BH1255" s="16">
        <f>IF(BG1255="Neg","Neg",BG1255*HLOOKUP(BH$3,T_GDP[#All],2,FALSE))</f>
        <v>-13.003616177978854</v>
      </c>
      <c r="BI1255" s="16">
        <f>IF(BH1255="Neg","Neg",BH1255*HLOOKUP(BI$3,T_GDP[#All],2,FALSE))</f>
        <v>-13.499202823813585</v>
      </c>
      <c r="BJ1255" s="16">
        <f>IF(BI1255="Neg","Neg",BI1255*HLOOKUP(BJ$3,T_GDP[#All],2,FALSE))</f>
        <v>-14.029940969260112</v>
      </c>
    </row>
    <row r="1256" spans="1:62" ht="13.9" customHeight="1" x14ac:dyDescent="0.25">
      <c r="A1256" s="6"/>
      <c r="B1256" s="1" t="s">
        <v>328</v>
      </c>
      <c r="C1256" s="1" t="s">
        <v>1669</v>
      </c>
      <c r="D1256" s="1" t="s">
        <v>725</v>
      </c>
      <c r="E1256" s="23"/>
      <c r="F1256" s="23"/>
      <c r="G1256" s="23"/>
      <c r="H1256" s="23"/>
      <c r="I1256" s="23"/>
      <c r="J1256" s="23"/>
      <c r="K1256" s="23"/>
      <c r="L1256" s="23"/>
      <c r="M1256" s="23"/>
      <c r="N1256" s="23"/>
      <c r="O1256" s="23"/>
      <c r="P1256" s="23"/>
      <c r="Q1256" s="23"/>
      <c r="R1256" s="23"/>
      <c r="S1256" s="23"/>
      <c r="T1256" s="23"/>
      <c r="U1256" s="23"/>
      <c r="V1256" s="23"/>
      <c r="W1256" s="23"/>
      <c r="X1256" s="23"/>
      <c r="Y1256" s="23"/>
      <c r="Z1256" s="23"/>
      <c r="AA1256" s="23"/>
      <c r="AB1256" s="23"/>
      <c r="AC1256" s="23"/>
      <c r="AD1256" s="23"/>
      <c r="AE1256" s="23"/>
      <c r="AF1256" s="23"/>
      <c r="AG1256" s="23"/>
      <c r="AH1256" s="23"/>
      <c r="AI1256" s="23"/>
      <c r="AJ1256" s="23"/>
      <c r="AK1256" s="23"/>
      <c r="AL1256" s="23"/>
      <c r="AM1256" s="23"/>
      <c r="AN1256" s="23"/>
      <c r="AO1256" s="23"/>
      <c r="AP1256" s="23"/>
      <c r="AQ1256" s="23"/>
      <c r="AR1256" s="23"/>
      <c r="AS1256" s="23"/>
      <c r="AT1256" s="23"/>
      <c r="AU1256" s="23"/>
      <c r="AV1256" s="23"/>
      <c r="AW1256" s="23"/>
      <c r="AX1256" s="65">
        <v>0</v>
      </c>
      <c r="AY1256" s="65">
        <v>2750</v>
      </c>
      <c r="AZ1256" s="65">
        <v>-410</v>
      </c>
      <c r="BA1256" s="65">
        <v>1800</v>
      </c>
      <c r="BB1256" s="65">
        <v>2900</v>
      </c>
      <c r="BC1256" s="65">
        <v>2960</v>
      </c>
      <c r="BD1256" s="16">
        <f>IF(BC1256="Neg","Neg",BC1256*HLOOKUP(BD$3,T_GDP[#All],2,FALSE))</f>
        <v>3323.1998619724518</v>
      </c>
      <c r="BE1256" s="16">
        <f>IF(BD1256="Neg","Neg",BD1256*HLOOKUP(BE$3,T_GDP[#All],2,FALSE))</f>
        <v>3542.3978603813007</v>
      </c>
      <c r="BF1256" s="16">
        <f>IF(BE1256="Neg","Neg",BE1256*HLOOKUP(BF$3,T_GDP[#All],2,FALSE))</f>
        <v>3606.1571603515863</v>
      </c>
      <c r="BG1256" s="16">
        <f>IF(BF1256="Neg","Neg",BF1256*HLOOKUP(BG$3,T_GDP[#All],2,FALSE))</f>
        <v>3728.1445136925236</v>
      </c>
      <c r="BH1256" s="16">
        <f>IF(BG1256="Neg","Neg",BG1256*HLOOKUP(BH$3,T_GDP[#All],2,FALSE))</f>
        <v>3849.0703886817405</v>
      </c>
      <c r="BI1256" s="16">
        <f>IF(BH1256="Neg","Neg",BH1256*HLOOKUP(BI$3,T_GDP[#All],2,FALSE))</f>
        <v>3995.7640358488206</v>
      </c>
      <c r="BJ1256" s="16">
        <f>IF(BI1256="Neg","Neg",BI1256*HLOOKUP(BJ$3,T_GDP[#All],2,FALSE))</f>
        <v>4152.8625269009926</v>
      </c>
    </row>
    <row r="1257" spans="1:62" ht="13.9" customHeight="1" x14ac:dyDescent="0.25">
      <c r="A1257" s="6"/>
      <c r="B1257" s="1" t="s">
        <v>328</v>
      </c>
      <c r="C1257" s="1" t="s">
        <v>1669</v>
      </c>
      <c r="D1257" s="1" t="s">
        <v>2129</v>
      </c>
      <c r="E1257" s="23"/>
      <c r="F1257" s="23"/>
      <c r="G1257" s="23"/>
      <c r="H1257" s="23"/>
      <c r="I1257" s="23"/>
      <c r="J1257" s="23"/>
      <c r="K1257" s="23"/>
      <c r="L1257" s="23"/>
      <c r="M1257" s="23"/>
      <c r="N1257" s="23"/>
      <c r="O1257" s="23"/>
      <c r="P1257" s="23"/>
      <c r="Q1257" s="23"/>
      <c r="R1257" s="23"/>
      <c r="S1257" s="23"/>
      <c r="T1257" s="23"/>
      <c r="U1257" s="23"/>
      <c r="V1257" s="23"/>
      <c r="W1257" s="23"/>
      <c r="X1257" s="23"/>
      <c r="Y1257" s="23"/>
      <c r="Z1257" s="23"/>
      <c r="AA1257" s="23"/>
      <c r="AB1257" s="23"/>
      <c r="AC1257" s="23"/>
      <c r="AD1257" s="23"/>
      <c r="AE1257" s="23"/>
      <c r="AF1257" s="23"/>
      <c r="AG1257" s="23"/>
      <c r="AH1257" s="23"/>
      <c r="AI1257" s="23"/>
      <c r="AJ1257" s="23"/>
      <c r="AK1257" s="23"/>
      <c r="AL1257" s="23"/>
      <c r="AM1257" s="23"/>
      <c r="AN1257" s="23"/>
      <c r="AO1257" s="23"/>
      <c r="AP1257" s="23"/>
      <c r="AQ1257" s="23"/>
      <c r="AR1257" s="23"/>
      <c r="AS1257" s="23"/>
      <c r="AT1257" s="23"/>
      <c r="AU1257" s="23"/>
      <c r="AV1257" s="23"/>
      <c r="AW1257" s="23"/>
      <c r="AX1257" s="65">
        <v>0</v>
      </c>
      <c r="AY1257" s="65">
        <v>-210</v>
      </c>
      <c r="AZ1257" s="65">
        <v>-490</v>
      </c>
      <c r="BA1257" s="65">
        <v>-690</v>
      </c>
      <c r="BB1257" s="65">
        <v>-860</v>
      </c>
      <c r="BC1257" s="65">
        <v>-1020</v>
      </c>
      <c r="BD1257" s="16">
        <f>IF(BC1257="Neg","Neg",BC1257*HLOOKUP(BD$3,T_GDP[#All],2,FALSE))</f>
        <v>-1145.1567091932097</v>
      </c>
      <c r="BE1257" s="16">
        <f>IF(BD1257="Neg","Neg",BD1257*HLOOKUP(BE$3,T_GDP[#All],2,FALSE))</f>
        <v>-1220.6911545908536</v>
      </c>
      <c r="BF1257" s="16">
        <f>IF(BE1257="Neg","Neg",BE1257*HLOOKUP(BF$3,T_GDP[#All],2,FALSE))</f>
        <v>-1242.6622647157494</v>
      </c>
      <c r="BG1257" s="16">
        <f>IF(BF1257="Neg","Neg",BF1257*HLOOKUP(BG$3,T_GDP[#All],2,FALSE))</f>
        <v>-1284.6984472859374</v>
      </c>
      <c r="BH1257" s="16">
        <f>IF(BG1257="Neg","Neg",BG1257*HLOOKUP(BH$3,T_GDP[#All],2,FALSE))</f>
        <v>-1326.3688501538431</v>
      </c>
      <c r="BI1257" s="16">
        <f>IF(BH1257="Neg","Neg",BH1257*HLOOKUP(BI$3,T_GDP[#All],2,FALSE))</f>
        <v>-1376.9186880289856</v>
      </c>
      <c r="BJ1257" s="16">
        <f>IF(BI1257="Neg","Neg",BI1257*HLOOKUP(BJ$3,T_GDP[#All],2,FALSE))</f>
        <v>-1431.0539788645312</v>
      </c>
    </row>
    <row r="1258" spans="1:62" ht="13.9" customHeight="1" x14ac:dyDescent="0.25">
      <c r="A1258" s="6"/>
      <c r="B1258" s="1" t="s">
        <v>328</v>
      </c>
      <c r="C1258" s="1" t="s">
        <v>1669</v>
      </c>
      <c r="D1258" s="1" t="s">
        <v>716</v>
      </c>
      <c r="E1258" s="23"/>
      <c r="F1258" s="23"/>
      <c r="G1258" s="23"/>
      <c r="H1258" s="23"/>
      <c r="I1258" s="23"/>
      <c r="J1258" s="23"/>
      <c r="K1258" s="23"/>
      <c r="L1258" s="23"/>
      <c r="M1258" s="23"/>
      <c r="N1258" s="23"/>
      <c r="O1258" s="23"/>
      <c r="P1258" s="23"/>
      <c r="Q1258" s="23"/>
      <c r="R1258" s="23"/>
      <c r="S1258" s="23"/>
      <c r="T1258" s="23"/>
      <c r="U1258" s="23"/>
      <c r="V1258" s="23"/>
      <c r="W1258" s="23"/>
      <c r="X1258" s="23"/>
      <c r="Y1258" s="23"/>
      <c r="Z1258" s="23"/>
      <c r="AA1258" s="23"/>
      <c r="AB1258" s="23"/>
      <c r="AC1258" s="23"/>
      <c r="AD1258" s="23"/>
      <c r="AE1258" s="23"/>
      <c r="AF1258" s="23"/>
      <c r="AG1258" s="23"/>
      <c r="AH1258" s="23"/>
      <c r="AI1258" s="23"/>
      <c r="AJ1258" s="23"/>
      <c r="AK1258" s="23"/>
      <c r="AL1258" s="23"/>
      <c r="AM1258" s="23"/>
      <c r="AN1258" s="23"/>
      <c r="AO1258" s="23"/>
      <c r="AP1258" s="23"/>
      <c r="AQ1258" s="23"/>
      <c r="AR1258" s="23"/>
      <c r="AS1258" s="23"/>
      <c r="AT1258" s="23"/>
      <c r="AU1258" s="23"/>
      <c r="AV1258" s="23"/>
      <c r="AW1258" s="23"/>
      <c r="AX1258" s="65">
        <v>0</v>
      </c>
      <c r="AY1258" s="65">
        <v>0</v>
      </c>
      <c r="AZ1258" s="65">
        <v>10</v>
      </c>
      <c r="BA1258" s="65">
        <v>10</v>
      </c>
      <c r="BB1258" s="65">
        <v>15</v>
      </c>
      <c r="BC1258" s="65">
        <v>20</v>
      </c>
      <c r="BD1258" s="16">
        <f>IF(BC1258="Neg","Neg",BC1258*HLOOKUP(BD$3,T_GDP[#All],2,FALSE))</f>
        <v>22.454053121435486</v>
      </c>
      <c r="BE1258" s="16">
        <f>IF(BD1258="Neg","Neg",BD1258*HLOOKUP(BE$3,T_GDP[#All],2,FALSE))</f>
        <v>23.935120678252034</v>
      </c>
      <c r="BF1258" s="16">
        <f>IF(BE1258="Neg","Neg",BE1258*HLOOKUP(BF$3,T_GDP[#All],2,FALSE))</f>
        <v>24.365926759132343</v>
      </c>
      <c r="BG1258" s="16">
        <f>IF(BF1258="Neg","Neg",BF1258*HLOOKUP(BG$3,T_GDP[#All],2,FALSE))</f>
        <v>25.190165633057596</v>
      </c>
      <c r="BH1258" s="16">
        <f>IF(BG1258="Neg","Neg",BG1258*HLOOKUP(BH$3,T_GDP[#All],2,FALSE))</f>
        <v>26.007232355957708</v>
      </c>
      <c r="BI1258" s="16">
        <f>IF(BH1258="Neg","Neg",BH1258*HLOOKUP(BI$3,T_GDP[#All],2,FALSE))</f>
        <v>26.99840564762717</v>
      </c>
      <c r="BJ1258" s="16">
        <f>IF(BI1258="Neg","Neg",BI1258*HLOOKUP(BJ$3,T_GDP[#All],2,FALSE))</f>
        <v>28.059881938520224</v>
      </c>
    </row>
    <row r="1259" spans="1:62" ht="13.9" customHeight="1" x14ac:dyDescent="0.25">
      <c r="A1259" s="6"/>
      <c r="B1259" s="1" t="s">
        <v>328</v>
      </c>
      <c r="C1259" s="1" t="s">
        <v>1670</v>
      </c>
      <c r="D1259" s="1" t="s">
        <v>725</v>
      </c>
      <c r="E1259" s="23"/>
      <c r="F1259" s="23"/>
      <c r="G1259" s="23"/>
      <c r="H1259" s="23"/>
      <c r="I1259" s="23"/>
      <c r="J1259" s="23"/>
      <c r="K1259" s="23"/>
      <c r="L1259" s="23"/>
      <c r="M1259" s="23"/>
      <c r="N1259" s="23"/>
      <c r="O1259" s="23"/>
      <c r="P1259" s="23"/>
      <c r="Q1259" s="23"/>
      <c r="R1259" s="23"/>
      <c r="S1259" s="23"/>
      <c r="T1259" s="23"/>
      <c r="U1259" s="23"/>
      <c r="V1259" s="23"/>
      <c r="W1259" s="23"/>
      <c r="X1259" s="23"/>
      <c r="Y1259" s="23"/>
      <c r="Z1259" s="23"/>
      <c r="AA1259" s="23"/>
      <c r="AB1259" s="23"/>
      <c r="AC1259" s="23"/>
      <c r="AD1259" s="23"/>
      <c r="AE1259" s="23"/>
      <c r="AF1259" s="23"/>
      <c r="AG1259" s="23"/>
      <c r="AH1259" s="23"/>
      <c r="AI1259" s="23"/>
      <c r="AJ1259" s="23"/>
      <c r="AK1259" s="23"/>
      <c r="AL1259" s="23"/>
      <c r="AM1259" s="23"/>
      <c r="AN1259" s="23"/>
      <c r="AO1259" s="23"/>
      <c r="AP1259" s="23"/>
      <c r="AQ1259" s="23"/>
      <c r="AR1259" s="23"/>
      <c r="AS1259" s="23"/>
      <c r="AT1259" s="23"/>
      <c r="AU1259" s="23"/>
      <c r="AV1259" s="23"/>
      <c r="AW1259" s="23"/>
      <c r="AX1259" s="65">
        <v>0</v>
      </c>
      <c r="AY1259" s="65">
        <v>0</v>
      </c>
      <c r="AZ1259" s="65">
        <v>0</v>
      </c>
      <c r="BA1259" s="65">
        <v>225</v>
      </c>
      <c r="BB1259" s="65">
        <v>415</v>
      </c>
      <c r="BC1259" s="65">
        <v>665</v>
      </c>
      <c r="BD1259" s="16">
        <f>IF(BC1259="Neg","Neg",BC1259*HLOOKUP(BD$3,T_GDP[#All],2,FALSE))</f>
        <v>746.59726628772989</v>
      </c>
      <c r="BE1259" s="16">
        <f>IF(BD1259="Neg","Neg",BD1259*HLOOKUP(BE$3,T_GDP[#All],2,FALSE))</f>
        <v>795.84276255188001</v>
      </c>
      <c r="BF1259" s="16">
        <f>IF(BE1259="Neg","Neg",BE1259*HLOOKUP(BF$3,T_GDP[#All],2,FALSE))</f>
        <v>810.16706474115028</v>
      </c>
      <c r="BG1259" s="16">
        <f>IF(BF1259="Neg","Neg",BF1259*HLOOKUP(BG$3,T_GDP[#All],2,FALSE))</f>
        <v>837.57300729916494</v>
      </c>
      <c r="BH1259" s="16">
        <f>IF(BG1259="Neg","Neg",BG1259*HLOOKUP(BH$3,T_GDP[#All],2,FALSE))</f>
        <v>864.74047583559366</v>
      </c>
      <c r="BI1259" s="16">
        <f>IF(BH1259="Neg","Neg",BH1259*HLOOKUP(BI$3,T_GDP[#All],2,FALSE))</f>
        <v>897.69698778360316</v>
      </c>
      <c r="BJ1259" s="16">
        <f>IF(BI1259="Neg","Neg",BI1259*HLOOKUP(BJ$3,T_GDP[#All],2,FALSE))</f>
        <v>932.99107445579716</v>
      </c>
    </row>
    <row r="1260" spans="1:62" ht="13.9" customHeight="1" x14ac:dyDescent="0.25">
      <c r="A1260" s="6"/>
      <c r="B1260" s="1" t="s">
        <v>328</v>
      </c>
      <c r="C1260" s="1" t="s">
        <v>1671</v>
      </c>
      <c r="D1260" s="1" t="s">
        <v>2129</v>
      </c>
      <c r="E1260" s="23"/>
      <c r="F1260" s="23"/>
      <c r="G1260" s="23"/>
      <c r="H1260" s="23"/>
      <c r="I1260" s="23"/>
      <c r="J1260" s="23"/>
      <c r="K1260" s="23"/>
      <c r="L1260" s="23"/>
      <c r="M1260" s="23"/>
      <c r="N1260" s="23"/>
      <c r="O1260" s="23"/>
      <c r="P1260" s="23"/>
      <c r="Q1260" s="23"/>
      <c r="R1260" s="23"/>
      <c r="S1260" s="23"/>
      <c r="T1260" s="23"/>
      <c r="U1260" s="23"/>
      <c r="V1260" s="23"/>
      <c r="W1260" s="23"/>
      <c r="X1260" s="23"/>
      <c r="Y1260" s="23"/>
      <c r="Z1260" s="23"/>
      <c r="AA1260" s="23"/>
      <c r="AB1260" s="23"/>
      <c r="AC1260" s="23"/>
      <c r="AD1260" s="23"/>
      <c r="AE1260" s="23"/>
      <c r="AF1260" s="23"/>
      <c r="AG1260" s="23"/>
      <c r="AH1260" s="23"/>
      <c r="AI1260" s="23"/>
      <c r="AJ1260" s="23"/>
      <c r="AK1260" s="23"/>
      <c r="AL1260" s="23"/>
      <c r="AM1260" s="23"/>
      <c r="AN1260" s="23"/>
      <c r="AO1260" s="23"/>
      <c r="AP1260" s="23"/>
      <c r="AQ1260" s="23"/>
      <c r="AR1260" s="23"/>
      <c r="AS1260" s="23"/>
      <c r="AT1260" s="23"/>
      <c r="AU1260" s="23"/>
      <c r="AV1260" s="23"/>
      <c r="AW1260" s="23"/>
      <c r="AX1260" s="65">
        <v>0</v>
      </c>
      <c r="AY1260" s="65">
        <v>0</v>
      </c>
      <c r="AZ1260" s="65">
        <v>30</v>
      </c>
      <c r="BA1260" s="65">
        <v>20</v>
      </c>
      <c r="BB1260" s="65">
        <v>20</v>
      </c>
      <c r="BC1260" s="65">
        <v>20</v>
      </c>
      <c r="BD1260" s="16">
        <f>IF(BC1260="Neg","Neg",BC1260*HLOOKUP(BD$3,T_GDP[#All],2,FALSE))</f>
        <v>22.454053121435486</v>
      </c>
      <c r="BE1260" s="16">
        <f>IF(BD1260="Neg","Neg",BD1260*HLOOKUP(BE$3,T_GDP[#All],2,FALSE))</f>
        <v>23.935120678252034</v>
      </c>
      <c r="BF1260" s="16">
        <f>IF(BE1260="Neg","Neg",BE1260*HLOOKUP(BF$3,T_GDP[#All],2,FALSE))</f>
        <v>24.365926759132343</v>
      </c>
      <c r="BG1260" s="16">
        <f>IF(BF1260="Neg","Neg",BF1260*HLOOKUP(BG$3,T_GDP[#All],2,FALSE))</f>
        <v>25.190165633057596</v>
      </c>
      <c r="BH1260" s="16">
        <f>IF(BG1260="Neg","Neg",BG1260*HLOOKUP(BH$3,T_GDP[#All],2,FALSE))</f>
        <v>26.007232355957708</v>
      </c>
      <c r="BI1260" s="16">
        <f>IF(BH1260="Neg","Neg",BH1260*HLOOKUP(BI$3,T_GDP[#All],2,FALSE))</f>
        <v>26.99840564762717</v>
      </c>
      <c r="BJ1260" s="16">
        <f>IF(BI1260="Neg","Neg",BI1260*HLOOKUP(BJ$3,T_GDP[#All],2,FALSE))</f>
        <v>28.059881938520224</v>
      </c>
    </row>
    <row r="1261" spans="1:62" ht="13.9" customHeight="1" x14ac:dyDescent="0.25">
      <c r="A1261" s="6"/>
      <c r="B1261" s="1" t="s">
        <v>328</v>
      </c>
      <c r="C1261" s="1" t="s">
        <v>1671</v>
      </c>
      <c r="D1261" s="1" t="s">
        <v>725</v>
      </c>
      <c r="E1261" s="23"/>
      <c r="F1261" s="23"/>
      <c r="G1261" s="23"/>
      <c r="H1261" s="23"/>
      <c r="I1261" s="23"/>
      <c r="J1261" s="23"/>
      <c r="K1261" s="23"/>
      <c r="L1261" s="23"/>
      <c r="M1261" s="23"/>
      <c r="N1261" s="23"/>
      <c r="O1261" s="23"/>
      <c r="P1261" s="23"/>
      <c r="Q1261" s="23"/>
      <c r="R1261" s="23"/>
      <c r="S1261" s="23"/>
      <c r="T1261" s="23"/>
      <c r="U1261" s="23"/>
      <c r="V1261" s="23"/>
      <c r="W1261" s="23"/>
      <c r="X1261" s="23"/>
      <c r="Y1261" s="23"/>
      <c r="Z1261" s="23"/>
      <c r="AA1261" s="23"/>
      <c r="AB1261" s="23"/>
      <c r="AC1261" s="23"/>
      <c r="AD1261" s="23"/>
      <c r="AE1261" s="23"/>
      <c r="AF1261" s="23"/>
      <c r="AG1261" s="23"/>
      <c r="AH1261" s="23"/>
      <c r="AI1261" s="23"/>
      <c r="AJ1261" s="23"/>
      <c r="AK1261" s="23"/>
      <c r="AL1261" s="23"/>
      <c r="AM1261" s="23"/>
      <c r="AN1261" s="23"/>
      <c r="AO1261" s="23"/>
      <c r="AP1261" s="23"/>
      <c r="AQ1261" s="23"/>
      <c r="AR1261" s="23"/>
      <c r="AS1261" s="23"/>
      <c r="AT1261" s="23"/>
      <c r="AU1261" s="23"/>
      <c r="AV1261" s="23"/>
      <c r="AW1261" s="23"/>
      <c r="AX1261" s="65">
        <v>0</v>
      </c>
      <c r="AY1261" s="65">
        <v>0</v>
      </c>
      <c r="AZ1261" s="65">
        <v>175</v>
      </c>
      <c r="BA1261" s="65">
        <v>145</v>
      </c>
      <c r="BB1261" s="65">
        <v>145</v>
      </c>
      <c r="BC1261" s="65">
        <v>150</v>
      </c>
      <c r="BD1261" s="16">
        <f>IF(BC1261="Neg","Neg",BC1261*HLOOKUP(BD$3,T_GDP[#All],2,FALSE))</f>
        <v>168.40539841076614</v>
      </c>
      <c r="BE1261" s="16">
        <f>IF(BD1261="Neg","Neg",BD1261*HLOOKUP(BE$3,T_GDP[#All],2,FALSE))</f>
        <v>179.51340508689023</v>
      </c>
      <c r="BF1261" s="16">
        <f>IF(BE1261="Neg","Neg",BE1261*HLOOKUP(BF$3,T_GDP[#All],2,FALSE))</f>
        <v>182.74445069349255</v>
      </c>
      <c r="BG1261" s="16">
        <f>IF(BF1261="Neg","Neg",BF1261*HLOOKUP(BG$3,T_GDP[#All],2,FALSE))</f>
        <v>188.92624224793195</v>
      </c>
      <c r="BH1261" s="16">
        <f>IF(BG1261="Neg","Neg",BG1261*HLOOKUP(BH$3,T_GDP[#All],2,FALSE))</f>
        <v>195.05424266968279</v>
      </c>
      <c r="BI1261" s="16">
        <f>IF(BH1261="Neg","Neg",BH1261*HLOOKUP(BI$3,T_GDP[#All],2,FALSE))</f>
        <v>202.48804235720374</v>
      </c>
      <c r="BJ1261" s="16">
        <f>IF(BI1261="Neg","Neg",BI1261*HLOOKUP(BJ$3,T_GDP[#All],2,FALSE))</f>
        <v>210.44911453890165</v>
      </c>
    </row>
    <row r="1262" spans="1:62" ht="13.9" customHeight="1" x14ac:dyDescent="0.25">
      <c r="A1262" s="6"/>
      <c r="B1262" s="1" t="s">
        <v>328</v>
      </c>
      <c r="C1262" s="1" t="s">
        <v>1672</v>
      </c>
      <c r="D1262" s="1" t="s">
        <v>726</v>
      </c>
      <c r="E1262" s="23"/>
      <c r="F1262" s="23"/>
      <c r="G1262" s="23"/>
      <c r="H1262" s="23"/>
      <c r="I1262" s="23"/>
      <c r="J1262" s="23"/>
      <c r="K1262" s="23"/>
      <c r="L1262" s="23"/>
      <c r="M1262" s="23"/>
      <c r="N1262" s="23"/>
      <c r="O1262" s="23"/>
      <c r="P1262" s="23"/>
      <c r="Q1262" s="23"/>
      <c r="R1262" s="23"/>
      <c r="S1262" s="23"/>
      <c r="T1262" s="23"/>
      <c r="U1262" s="23"/>
      <c r="V1262" s="23"/>
      <c r="W1262" s="23"/>
      <c r="X1262" s="23"/>
      <c r="Y1262" s="23"/>
      <c r="Z1262" s="23"/>
      <c r="AA1262" s="23"/>
      <c r="AB1262" s="23"/>
      <c r="AC1262" s="23"/>
      <c r="AD1262" s="23"/>
      <c r="AE1262" s="23"/>
      <c r="AF1262" s="23"/>
      <c r="AG1262" s="23"/>
      <c r="AH1262" s="23"/>
      <c r="AI1262" s="23"/>
      <c r="AJ1262" s="23"/>
      <c r="AK1262" s="23"/>
      <c r="AL1262" s="23"/>
      <c r="AM1262" s="23"/>
      <c r="AN1262" s="23"/>
      <c r="AO1262" s="23"/>
      <c r="AP1262" s="23"/>
      <c r="AQ1262" s="23"/>
      <c r="AR1262" s="23"/>
      <c r="AS1262" s="23"/>
      <c r="AT1262" s="23"/>
      <c r="AU1262" s="23"/>
      <c r="AV1262" s="23"/>
      <c r="AW1262" s="23"/>
      <c r="AX1262" s="65">
        <v>530</v>
      </c>
      <c r="AY1262" s="65">
        <v>1455</v>
      </c>
      <c r="AZ1262" s="65">
        <v>1510</v>
      </c>
      <c r="BA1262" s="65">
        <v>1530</v>
      </c>
      <c r="BB1262" s="65">
        <v>1550</v>
      </c>
      <c r="BC1262" s="65">
        <v>1585</v>
      </c>
      <c r="BD1262" s="16">
        <f>IF(BC1262="Neg","Neg",BC1262*HLOOKUP(BD$3,T_GDP[#All],2,FALSE))</f>
        <v>1779.4837098737623</v>
      </c>
      <c r="BE1262" s="16">
        <f>IF(BD1262="Neg","Neg",BD1262*HLOOKUP(BE$3,T_GDP[#All],2,FALSE))</f>
        <v>1896.8583137514736</v>
      </c>
      <c r="BF1262" s="16">
        <f>IF(BE1262="Neg","Neg",BE1262*HLOOKUP(BF$3,T_GDP[#All],2,FALSE))</f>
        <v>1930.9996956612381</v>
      </c>
      <c r="BG1262" s="16">
        <f>IF(BF1262="Neg","Neg",BF1262*HLOOKUP(BG$3,T_GDP[#All],2,FALSE))</f>
        <v>1996.3206264198143</v>
      </c>
      <c r="BH1262" s="16">
        <f>IF(BG1262="Neg","Neg",BG1262*HLOOKUP(BH$3,T_GDP[#All],2,FALSE))</f>
        <v>2061.0731642096484</v>
      </c>
      <c r="BI1262" s="16">
        <f>IF(BH1262="Neg","Neg",BH1262*HLOOKUP(BI$3,T_GDP[#All],2,FALSE))</f>
        <v>2139.6236475744531</v>
      </c>
      <c r="BJ1262" s="16">
        <f>IF(BI1262="Neg","Neg",BI1262*HLOOKUP(BJ$3,T_GDP[#All],2,FALSE))</f>
        <v>2223.7456436277275</v>
      </c>
    </row>
    <row r="1263" spans="1:62" ht="13.9" customHeight="1" x14ac:dyDescent="0.25">
      <c r="A1263" s="6"/>
      <c r="B1263" s="1" t="s">
        <v>328</v>
      </c>
      <c r="C1263" s="1" t="s">
        <v>1673</v>
      </c>
      <c r="D1263" s="1" t="s">
        <v>741</v>
      </c>
      <c r="E1263" s="23"/>
      <c r="F1263" s="23"/>
      <c r="G1263" s="23"/>
      <c r="H1263" s="23"/>
      <c r="I1263" s="23"/>
      <c r="J1263" s="23"/>
      <c r="K1263" s="23"/>
      <c r="L1263" s="23"/>
      <c r="M1263" s="23"/>
      <c r="N1263" s="23"/>
      <c r="O1263" s="23"/>
      <c r="P1263" s="23"/>
      <c r="Q1263" s="23"/>
      <c r="R1263" s="23"/>
      <c r="S1263" s="23"/>
      <c r="T1263" s="23"/>
      <c r="U1263" s="23"/>
      <c r="V1263" s="23"/>
      <c r="W1263" s="23"/>
      <c r="X1263" s="23"/>
      <c r="Y1263" s="23"/>
      <c r="Z1263" s="23"/>
      <c r="AA1263" s="23"/>
      <c r="AB1263" s="23"/>
      <c r="AC1263" s="23"/>
      <c r="AD1263" s="23"/>
      <c r="AE1263" s="23"/>
      <c r="AF1263" s="23"/>
      <c r="AG1263" s="23"/>
      <c r="AH1263" s="23"/>
      <c r="AI1263" s="23"/>
      <c r="AJ1263" s="23"/>
      <c r="AK1263" s="23"/>
      <c r="AL1263" s="23"/>
      <c r="AM1263" s="23"/>
      <c r="AN1263" s="23"/>
      <c r="AO1263" s="23"/>
      <c r="AP1263" s="23"/>
      <c r="AQ1263" s="23"/>
      <c r="AR1263" s="23"/>
      <c r="AS1263" s="23"/>
      <c r="AT1263" s="23"/>
      <c r="AU1263" s="23"/>
      <c r="AV1263" s="23"/>
      <c r="AW1263" s="23"/>
      <c r="AX1263" s="65">
        <v>0</v>
      </c>
      <c r="AY1263" s="65">
        <v>0</v>
      </c>
      <c r="AZ1263" s="65">
        <v>365</v>
      </c>
      <c r="BA1263" s="65">
        <v>670</v>
      </c>
      <c r="BB1263" s="65">
        <v>1020</v>
      </c>
      <c r="BC1263" s="65">
        <v>1425</v>
      </c>
      <c r="BD1263" s="16">
        <f>IF(BC1263="Neg","Neg",BC1263*HLOOKUP(BD$3,T_GDP[#All],2,FALSE))</f>
        <v>1599.8512849022784</v>
      </c>
      <c r="BE1263" s="16">
        <f>IF(BD1263="Neg","Neg",BD1263*HLOOKUP(BE$3,T_GDP[#All],2,FALSE))</f>
        <v>1705.3773483254574</v>
      </c>
      <c r="BF1263" s="16">
        <f>IF(BE1263="Neg","Neg",BE1263*HLOOKUP(BF$3,T_GDP[#All],2,FALSE))</f>
        <v>1736.0722815881795</v>
      </c>
      <c r="BG1263" s="16">
        <f>IF(BF1263="Neg","Neg",BF1263*HLOOKUP(BG$3,T_GDP[#All],2,FALSE))</f>
        <v>1794.7993013553537</v>
      </c>
      <c r="BH1263" s="16">
        <f>IF(BG1263="Neg","Neg",BG1263*HLOOKUP(BH$3,T_GDP[#All],2,FALSE))</f>
        <v>1853.0153053619867</v>
      </c>
      <c r="BI1263" s="16">
        <f>IF(BH1263="Neg","Neg",BH1263*HLOOKUP(BI$3,T_GDP[#All],2,FALSE))</f>
        <v>1923.6364023934359</v>
      </c>
      <c r="BJ1263" s="16">
        <f>IF(BI1263="Neg","Neg",BI1263*HLOOKUP(BJ$3,T_GDP[#All],2,FALSE))</f>
        <v>1999.266588119566</v>
      </c>
    </row>
    <row r="1264" spans="1:62" ht="13.9" customHeight="1" x14ac:dyDescent="0.25">
      <c r="A1264" s="6"/>
      <c r="B1264" s="1" t="s">
        <v>328</v>
      </c>
      <c r="C1264" s="1" t="s">
        <v>1673</v>
      </c>
      <c r="D1264" s="1" t="s">
        <v>738</v>
      </c>
      <c r="E1264" s="23"/>
      <c r="F1264" s="23"/>
      <c r="G1264" s="23"/>
      <c r="H1264" s="23"/>
      <c r="I1264" s="23"/>
      <c r="J1264" s="23"/>
      <c r="K1264" s="23"/>
      <c r="L1264" s="23"/>
      <c r="M1264" s="23"/>
      <c r="N1264" s="23"/>
      <c r="O1264" s="23"/>
      <c r="P1264" s="23"/>
      <c r="Q1264" s="23"/>
      <c r="R1264" s="23"/>
      <c r="S1264" s="23"/>
      <c r="T1264" s="23"/>
      <c r="U1264" s="23"/>
      <c r="V1264" s="23"/>
      <c r="W1264" s="23"/>
      <c r="X1264" s="23"/>
      <c r="Y1264" s="23"/>
      <c r="Z1264" s="23"/>
      <c r="AA1264" s="23"/>
      <c r="AB1264" s="23"/>
      <c r="AC1264" s="23"/>
      <c r="AD1264" s="23"/>
      <c r="AE1264" s="23"/>
      <c r="AF1264" s="23"/>
      <c r="AG1264" s="23"/>
      <c r="AH1264" s="23"/>
      <c r="AI1264" s="23"/>
      <c r="AJ1264" s="23"/>
      <c r="AK1264" s="23"/>
      <c r="AL1264" s="23"/>
      <c r="AM1264" s="23"/>
      <c r="AN1264" s="23"/>
      <c r="AO1264" s="23"/>
      <c r="AP1264" s="23"/>
      <c r="AQ1264" s="23"/>
      <c r="AR1264" s="23"/>
      <c r="AS1264" s="23"/>
      <c r="AT1264" s="23"/>
      <c r="AU1264" s="23"/>
      <c r="AV1264" s="23"/>
      <c r="AW1264" s="23"/>
      <c r="AX1264" s="65">
        <v>0</v>
      </c>
      <c r="AY1264" s="65">
        <v>250</v>
      </c>
      <c r="AZ1264" s="65">
        <v>-170</v>
      </c>
      <c r="BA1264" s="65">
        <v>0</v>
      </c>
      <c r="BB1264" s="65">
        <v>-80</v>
      </c>
      <c r="BC1264" s="65">
        <v>0</v>
      </c>
      <c r="BD1264" s="16">
        <f>IF(BC1264="Neg","Neg",BC1264*HLOOKUP(BD$3,T_GDP[#All],2,FALSE))</f>
        <v>0</v>
      </c>
      <c r="BE1264" s="16">
        <f>IF(BD1264="Neg","Neg",BD1264*HLOOKUP(BE$3,T_GDP[#All],2,FALSE))</f>
        <v>0</v>
      </c>
      <c r="BF1264" s="16">
        <f>IF(BE1264="Neg","Neg",BE1264*HLOOKUP(BF$3,T_GDP[#All],2,FALSE))</f>
        <v>0</v>
      </c>
      <c r="BG1264" s="16">
        <f>IF(BF1264="Neg","Neg",BF1264*HLOOKUP(BG$3,T_GDP[#All],2,FALSE))</f>
        <v>0</v>
      </c>
      <c r="BH1264" s="16">
        <f>IF(BG1264="Neg","Neg",BG1264*HLOOKUP(BH$3,T_GDP[#All],2,FALSE))</f>
        <v>0</v>
      </c>
      <c r="BI1264" s="16">
        <f>IF(BH1264="Neg","Neg",BH1264*HLOOKUP(BI$3,T_GDP[#All],2,FALSE))</f>
        <v>0</v>
      </c>
      <c r="BJ1264" s="16">
        <f>IF(BI1264="Neg","Neg",BI1264*HLOOKUP(BJ$3,T_GDP[#All],2,FALSE))</f>
        <v>0</v>
      </c>
    </row>
    <row r="1265" spans="1:62" ht="13.9" customHeight="1" x14ac:dyDescent="0.25">
      <c r="A1265" s="6"/>
      <c r="B1265" s="1" t="s">
        <v>328</v>
      </c>
      <c r="C1265" s="1" t="s">
        <v>1674</v>
      </c>
      <c r="D1265" s="1" t="s">
        <v>716</v>
      </c>
      <c r="E1265" s="23"/>
      <c r="F1265" s="23"/>
      <c r="G1265" s="23"/>
      <c r="H1265" s="23"/>
      <c r="I1265" s="23"/>
      <c r="J1265" s="23"/>
      <c r="K1265" s="23"/>
      <c r="L1265" s="23"/>
      <c r="M1265" s="23"/>
      <c r="N1265" s="23"/>
      <c r="O1265" s="23"/>
      <c r="P1265" s="23"/>
      <c r="Q1265" s="23"/>
      <c r="R1265" s="23"/>
      <c r="S1265" s="23"/>
      <c r="T1265" s="23"/>
      <c r="U1265" s="23"/>
      <c r="V1265" s="23"/>
      <c r="W1265" s="23"/>
      <c r="X1265" s="23"/>
      <c r="Y1265" s="23"/>
      <c r="Z1265" s="23"/>
      <c r="AA1265" s="23"/>
      <c r="AB1265" s="23"/>
      <c r="AC1265" s="23"/>
      <c r="AD1265" s="23"/>
      <c r="AE1265" s="23"/>
      <c r="AF1265" s="23"/>
      <c r="AG1265" s="23"/>
      <c r="AH1265" s="23"/>
      <c r="AI1265" s="23"/>
      <c r="AJ1265" s="23"/>
      <c r="AK1265" s="23"/>
      <c r="AL1265" s="23"/>
      <c r="AM1265" s="23"/>
      <c r="AN1265" s="23"/>
      <c r="AO1265" s="23"/>
      <c r="AP1265" s="23"/>
      <c r="AQ1265" s="23"/>
      <c r="AR1265" s="23"/>
      <c r="AS1265" s="23"/>
      <c r="AT1265" s="23"/>
      <c r="AU1265" s="23"/>
      <c r="AV1265" s="23"/>
      <c r="AW1265" s="23"/>
      <c r="AX1265" s="65">
        <v>0</v>
      </c>
      <c r="AY1265" s="65">
        <v>0</v>
      </c>
      <c r="AZ1265" s="65">
        <v>0</v>
      </c>
      <c r="BA1265" s="65">
        <v>110</v>
      </c>
      <c r="BB1265" s="65">
        <v>115</v>
      </c>
      <c r="BC1265" s="65">
        <v>120</v>
      </c>
      <c r="BD1265" s="16">
        <f>IF(BC1265="Neg","Neg",BC1265*HLOOKUP(BD$3,T_GDP[#All],2,FALSE))</f>
        <v>134.72431872861293</v>
      </c>
      <c r="BE1265" s="16">
        <f>IF(BD1265="Neg","Neg",BD1265*HLOOKUP(BE$3,T_GDP[#All],2,FALSE))</f>
        <v>143.6107240695122</v>
      </c>
      <c r="BF1265" s="16">
        <f>IF(BE1265="Neg","Neg",BE1265*HLOOKUP(BF$3,T_GDP[#All],2,FALSE))</f>
        <v>146.19556055479404</v>
      </c>
      <c r="BG1265" s="16">
        <f>IF(BF1265="Neg","Neg",BF1265*HLOOKUP(BG$3,T_GDP[#All],2,FALSE))</f>
        <v>151.14099379834556</v>
      </c>
      <c r="BH1265" s="16">
        <f>IF(BG1265="Neg","Neg",BG1265*HLOOKUP(BH$3,T_GDP[#All],2,FALSE))</f>
        <v>156.04339413574624</v>
      </c>
      <c r="BI1265" s="16">
        <f>IF(BH1265="Neg","Neg",BH1265*HLOOKUP(BI$3,T_GDP[#All],2,FALSE))</f>
        <v>161.990433885763</v>
      </c>
      <c r="BJ1265" s="16">
        <f>IF(BI1265="Neg","Neg",BI1265*HLOOKUP(BJ$3,T_GDP[#All],2,FALSE))</f>
        <v>168.35929163112132</v>
      </c>
    </row>
    <row r="1266" spans="1:62" ht="13.9" customHeight="1" x14ac:dyDescent="0.25">
      <c r="A1266" s="6"/>
      <c r="B1266" s="1" t="s">
        <v>328</v>
      </c>
      <c r="C1266" s="1" t="s">
        <v>1674</v>
      </c>
      <c r="D1266" s="1" t="s">
        <v>728</v>
      </c>
      <c r="E1266" s="23"/>
      <c r="F1266" s="23"/>
      <c r="G1266" s="23"/>
      <c r="H1266" s="23"/>
      <c r="I1266" s="23"/>
      <c r="J1266" s="23"/>
      <c r="K1266" s="23"/>
      <c r="L1266" s="23"/>
      <c r="M1266" s="23"/>
      <c r="N1266" s="23"/>
      <c r="O1266" s="23"/>
      <c r="P1266" s="23"/>
      <c r="Q1266" s="23"/>
      <c r="R1266" s="23"/>
      <c r="S1266" s="23"/>
      <c r="T1266" s="23"/>
      <c r="U1266" s="23"/>
      <c r="V1266" s="23"/>
      <c r="W1266" s="23"/>
      <c r="X1266" s="23"/>
      <c r="Y1266" s="23"/>
      <c r="Z1266" s="23"/>
      <c r="AA1266" s="23"/>
      <c r="AB1266" s="23"/>
      <c r="AC1266" s="23"/>
      <c r="AD1266" s="23"/>
      <c r="AE1266" s="23"/>
      <c r="AF1266" s="23"/>
      <c r="AG1266" s="23"/>
      <c r="AH1266" s="23"/>
      <c r="AI1266" s="23"/>
      <c r="AJ1266" s="23"/>
      <c r="AK1266" s="23"/>
      <c r="AL1266" s="23"/>
      <c r="AM1266" s="23"/>
      <c r="AN1266" s="23"/>
      <c r="AO1266" s="23"/>
      <c r="AP1266" s="23"/>
      <c r="AQ1266" s="23"/>
      <c r="AR1266" s="23"/>
      <c r="AS1266" s="23"/>
      <c r="AT1266" s="23"/>
      <c r="AU1266" s="23"/>
      <c r="AV1266" s="23"/>
      <c r="AW1266" s="23"/>
      <c r="AX1266" s="65">
        <v>0</v>
      </c>
      <c r="AY1266" s="65">
        <v>0</v>
      </c>
      <c r="AZ1266" s="65">
        <v>-20</v>
      </c>
      <c r="BA1266" s="65">
        <v>-30</v>
      </c>
      <c r="BB1266" s="65">
        <v>-30</v>
      </c>
      <c r="BC1266" s="65">
        <v>-30</v>
      </c>
      <c r="BD1266" s="16">
        <f>IF(BC1266="Neg","Neg",BC1266*HLOOKUP(BD$3,T_GDP[#All],2,FALSE))</f>
        <v>-33.681079682153232</v>
      </c>
      <c r="BE1266" s="16">
        <f>IF(BD1266="Neg","Neg",BD1266*HLOOKUP(BE$3,T_GDP[#All],2,FALSE))</f>
        <v>-35.90268101737805</v>
      </c>
      <c r="BF1266" s="16">
        <f>IF(BE1266="Neg","Neg",BE1266*HLOOKUP(BF$3,T_GDP[#All],2,FALSE))</f>
        <v>-36.548890138698511</v>
      </c>
      <c r="BG1266" s="16">
        <f>IF(BF1266="Neg","Neg",BF1266*HLOOKUP(BG$3,T_GDP[#All],2,FALSE))</f>
        <v>-37.785248449586391</v>
      </c>
      <c r="BH1266" s="16">
        <f>IF(BG1266="Neg","Neg",BG1266*HLOOKUP(BH$3,T_GDP[#All],2,FALSE))</f>
        <v>-39.01084853393656</v>
      </c>
      <c r="BI1266" s="16">
        <f>IF(BH1266="Neg","Neg",BH1266*HLOOKUP(BI$3,T_GDP[#All],2,FALSE))</f>
        <v>-40.497608471440749</v>
      </c>
      <c r="BJ1266" s="16">
        <f>IF(BI1266="Neg","Neg",BI1266*HLOOKUP(BJ$3,T_GDP[#All],2,FALSE))</f>
        <v>-42.089822907780331</v>
      </c>
    </row>
    <row r="1267" spans="1:62" ht="13.9" customHeight="1" x14ac:dyDescent="0.25">
      <c r="A1267" s="6"/>
      <c r="B1267" s="1" t="s">
        <v>328</v>
      </c>
      <c r="C1267" s="1" t="s">
        <v>1674</v>
      </c>
      <c r="D1267" s="1" t="s">
        <v>723</v>
      </c>
      <c r="E1267" s="23"/>
      <c r="F1267" s="23"/>
      <c r="G1267" s="23"/>
      <c r="H1267" s="23"/>
      <c r="I1267" s="23"/>
      <c r="J1267" s="23"/>
      <c r="K1267" s="23"/>
      <c r="L1267" s="23"/>
      <c r="M1267" s="23"/>
      <c r="N1267" s="23"/>
      <c r="O1267" s="23"/>
      <c r="P1267" s="23"/>
      <c r="Q1267" s="23"/>
      <c r="R1267" s="23"/>
      <c r="S1267" s="23"/>
      <c r="T1267" s="23"/>
      <c r="U1267" s="23"/>
      <c r="V1267" s="23"/>
      <c r="W1267" s="23"/>
      <c r="X1267" s="23"/>
      <c r="Y1267" s="23"/>
      <c r="Z1267" s="23"/>
      <c r="AA1267" s="23"/>
      <c r="AB1267" s="23"/>
      <c r="AC1267" s="23"/>
      <c r="AD1267" s="23"/>
      <c r="AE1267" s="23"/>
      <c r="AF1267" s="23"/>
      <c r="AG1267" s="23"/>
      <c r="AH1267" s="23"/>
      <c r="AI1267" s="23"/>
      <c r="AJ1267" s="23"/>
      <c r="AK1267" s="23"/>
      <c r="AL1267" s="23"/>
      <c r="AM1267" s="23"/>
      <c r="AN1267" s="23"/>
      <c r="AO1267" s="23"/>
      <c r="AP1267" s="23"/>
      <c r="AQ1267" s="23"/>
      <c r="AR1267" s="23"/>
      <c r="AS1267" s="23"/>
      <c r="AT1267" s="23"/>
      <c r="AU1267" s="23"/>
      <c r="AV1267" s="23"/>
      <c r="AW1267" s="23"/>
      <c r="AX1267" s="65">
        <v>0</v>
      </c>
      <c r="AY1267" s="65">
        <v>0</v>
      </c>
      <c r="AZ1267" s="65">
        <v>5</v>
      </c>
      <c r="BA1267" s="65">
        <v>5</v>
      </c>
      <c r="BB1267" s="65">
        <v>5</v>
      </c>
      <c r="BC1267" s="65">
        <v>5</v>
      </c>
      <c r="BD1267" s="16">
        <f>IF(BC1267="Neg","Neg",BC1267*HLOOKUP(BD$3,T_GDP[#All],2,FALSE))</f>
        <v>5.6135132803588714</v>
      </c>
      <c r="BE1267" s="16">
        <f>IF(BD1267="Neg","Neg",BD1267*HLOOKUP(BE$3,T_GDP[#All],2,FALSE))</f>
        <v>5.9837801695630084</v>
      </c>
      <c r="BF1267" s="16">
        <f>IF(BE1267="Neg","Neg",BE1267*HLOOKUP(BF$3,T_GDP[#All],2,FALSE))</f>
        <v>6.0914816897830857</v>
      </c>
      <c r="BG1267" s="16">
        <f>IF(BF1267="Neg","Neg",BF1267*HLOOKUP(BG$3,T_GDP[#All],2,FALSE))</f>
        <v>6.297541408264399</v>
      </c>
      <c r="BH1267" s="16">
        <f>IF(BG1267="Neg","Neg",BG1267*HLOOKUP(BH$3,T_GDP[#All],2,FALSE))</f>
        <v>6.501808088989427</v>
      </c>
      <c r="BI1267" s="16">
        <f>IF(BH1267="Neg","Neg",BH1267*HLOOKUP(BI$3,T_GDP[#All],2,FALSE))</f>
        <v>6.7496014119067924</v>
      </c>
      <c r="BJ1267" s="16">
        <f>IF(BI1267="Neg","Neg",BI1267*HLOOKUP(BJ$3,T_GDP[#All],2,FALSE))</f>
        <v>7.014970484630056</v>
      </c>
    </row>
    <row r="1268" spans="1:62" ht="13.9" customHeight="1" x14ac:dyDescent="0.25">
      <c r="A1268" s="6"/>
      <c r="B1268" s="1" t="s">
        <v>328</v>
      </c>
      <c r="C1268" s="1" t="s">
        <v>1674</v>
      </c>
      <c r="D1268" s="1" t="s">
        <v>725</v>
      </c>
      <c r="E1268" s="23"/>
      <c r="F1268" s="23"/>
      <c r="G1268" s="23"/>
      <c r="H1268" s="23"/>
      <c r="I1268" s="23"/>
      <c r="J1268" s="23"/>
      <c r="K1268" s="23"/>
      <c r="L1268" s="23"/>
      <c r="M1268" s="23"/>
      <c r="N1268" s="23"/>
      <c r="O1268" s="23"/>
      <c r="P1268" s="23"/>
      <c r="Q1268" s="23"/>
      <c r="R1268" s="23"/>
      <c r="S1268" s="23"/>
      <c r="T1268" s="23"/>
      <c r="U1268" s="23"/>
      <c r="V1268" s="23"/>
      <c r="W1268" s="23"/>
      <c r="X1268" s="23"/>
      <c r="Y1268" s="23"/>
      <c r="Z1268" s="23"/>
      <c r="AA1268" s="23"/>
      <c r="AB1268" s="23"/>
      <c r="AC1268" s="23"/>
      <c r="AD1268" s="23"/>
      <c r="AE1268" s="23"/>
      <c r="AF1268" s="23"/>
      <c r="AG1268" s="23"/>
      <c r="AH1268" s="23"/>
      <c r="AI1268" s="23"/>
      <c r="AJ1268" s="23"/>
      <c r="AK1268" s="23"/>
      <c r="AL1268" s="23"/>
      <c r="AM1268" s="23"/>
      <c r="AN1268" s="23"/>
      <c r="AO1268" s="23"/>
      <c r="AP1268" s="23"/>
      <c r="AQ1268" s="23"/>
      <c r="AR1268" s="23"/>
      <c r="AS1268" s="23"/>
      <c r="AT1268" s="23"/>
      <c r="AU1268" s="23"/>
      <c r="AV1268" s="23"/>
      <c r="AW1268" s="23"/>
      <c r="AX1268" s="65">
        <v>0</v>
      </c>
      <c r="AY1268" s="65">
        <v>0</v>
      </c>
      <c r="AZ1268" s="65">
        <v>0</v>
      </c>
      <c r="BA1268" s="65">
        <v>390</v>
      </c>
      <c r="BB1268" s="65">
        <v>290</v>
      </c>
      <c r="BC1268" s="65">
        <v>290</v>
      </c>
      <c r="BD1268" s="16">
        <f>IF(BC1268="Neg","Neg",BC1268*HLOOKUP(BD$3,T_GDP[#All],2,FALSE))</f>
        <v>325.58377026081456</v>
      </c>
      <c r="BE1268" s="16">
        <f>IF(BD1268="Neg","Neg",BD1268*HLOOKUP(BE$3,T_GDP[#All],2,FALSE))</f>
        <v>347.05924983465451</v>
      </c>
      <c r="BF1268" s="16">
        <f>IF(BE1268="Neg","Neg",BE1268*HLOOKUP(BF$3,T_GDP[#All],2,FALSE))</f>
        <v>353.305938007419</v>
      </c>
      <c r="BG1268" s="16">
        <f>IF(BF1268="Neg","Neg",BF1268*HLOOKUP(BG$3,T_GDP[#All],2,FALSE))</f>
        <v>365.25740167933515</v>
      </c>
      <c r="BH1268" s="16">
        <f>IF(BG1268="Neg","Neg",BG1268*HLOOKUP(BH$3,T_GDP[#All],2,FALSE))</f>
        <v>377.10486916138677</v>
      </c>
      <c r="BI1268" s="16">
        <f>IF(BH1268="Neg","Neg",BH1268*HLOOKUP(BI$3,T_GDP[#All],2,FALSE))</f>
        <v>391.47688189059397</v>
      </c>
      <c r="BJ1268" s="16">
        <f>IF(BI1268="Neg","Neg",BI1268*HLOOKUP(BJ$3,T_GDP[#All],2,FALSE))</f>
        <v>406.86828810854325</v>
      </c>
    </row>
    <row r="1269" spans="1:62" ht="13.9" customHeight="1" x14ac:dyDescent="0.25">
      <c r="A1269" s="6"/>
      <c r="B1269" s="1" t="s">
        <v>328</v>
      </c>
      <c r="C1269" s="1" t="s">
        <v>1675</v>
      </c>
      <c r="D1269" s="1" t="s">
        <v>736</v>
      </c>
      <c r="E1269" s="23"/>
      <c r="F1269" s="23"/>
      <c r="G1269" s="23"/>
      <c r="H1269" s="23"/>
      <c r="I1269" s="23"/>
      <c r="J1269" s="23"/>
      <c r="K1269" s="23"/>
      <c r="L1269" s="23"/>
      <c r="M1269" s="23"/>
      <c r="N1269" s="23"/>
      <c r="O1269" s="23"/>
      <c r="P1269" s="23"/>
      <c r="Q1269" s="23"/>
      <c r="R1269" s="23"/>
      <c r="S1269" s="23"/>
      <c r="T1269" s="23"/>
      <c r="U1269" s="23"/>
      <c r="V1269" s="23"/>
      <c r="W1269" s="23"/>
      <c r="X1269" s="23"/>
      <c r="Y1269" s="23"/>
      <c r="Z1269" s="23"/>
      <c r="AA1269" s="23"/>
      <c r="AB1269" s="23"/>
      <c r="AC1269" s="23"/>
      <c r="AD1269" s="23"/>
      <c r="AE1269" s="23"/>
      <c r="AF1269" s="23"/>
      <c r="AG1269" s="23"/>
      <c r="AH1269" s="23"/>
      <c r="AI1269" s="23"/>
      <c r="AJ1269" s="23"/>
      <c r="AK1269" s="23"/>
      <c r="AL1269" s="23"/>
      <c r="AM1269" s="23"/>
      <c r="AN1269" s="23"/>
      <c r="AO1269" s="23"/>
      <c r="AP1269" s="23"/>
      <c r="AQ1269" s="23"/>
      <c r="AR1269" s="23"/>
      <c r="AS1269" s="23"/>
      <c r="AT1269" s="23"/>
      <c r="AU1269" s="23"/>
      <c r="AV1269" s="23"/>
      <c r="AW1269" s="23"/>
      <c r="AX1269" s="65">
        <v>-5</v>
      </c>
      <c r="AY1269" s="65">
        <v>-35</v>
      </c>
      <c r="AZ1269" s="65">
        <v>-55</v>
      </c>
      <c r="BA1269" s="65">
        <v>-65</v>
      </c>
      <c r="BB1269" s="65">
        <v>-65</v>
      </c>
      <c r="BC1269" s="65">
        <v>-65</v>
      </c>
      <c r="BD1269" s="16">
        <f>IF(BC1269="Neg","Neg",BC1269*HLOOKUP(BD$3,T_GDP[#All],2,FALSE))</f>
        <v>-72.975672644665337</v>
      </c>
      <c r="BE1269" s="16">
        <f>IF(BD1269="Neg","Neg",BD1269*HLOOKUP(BE$3,T_GDP[#All],2,FALSE))</f>
        <v>-77.78914220431912</v>
      </c>
      <c r="BF1269" s="16">
        <f>IF(BE1269="Neg","Neg",BE1269*HLOOKUP(BF$3,T_GDP[#All],2,FALSE))</f>
        <v>-79.18926196718013</v>
      </c>
      <c r="BG1269" s="16">
        <f>IF(BF1269="Neg","Neg",BF1269*HLOOKUP(BG$3,T_GDP[#All],2,FALSE))</f>
        <v>-81.868038307437203</v>
      </c>
      <c r="BH1269" s="16">
        <f>IF(BG1269="Neg","Neg",BG1269*HLOOKUP(BH$3,T_GDP[#All],2,FALSE))</f>
        <v>-84.523505156862569</v>
      </c>
      <c r="BI1269" s="16">
        <f>IF(BH1269="Neg","Neg",BH1269*HLOOKUP(BI$3,T_GDP[#All],2,FALSE))</f>
        <v>-87.744818354788322</v>
      </c>
      <c r="BJ1269" s="16">
        <f>IF(BI1269="Neg","Neg",BI1269*HLOOKUP(BJ$3,T_GDP[#All],2,FALSE))</f>
        <v>-91.194616300190745</v>
      </c>
    </row>
    <row r="1270" spans="1:62" ht="13.9" customHeight="1" x14ac:dyDescent="0.25">
      <c r="A1270" s="6"/>
      <c r="B1270" s="1" t="s">
        <v>328</v>
      </c>
      <c r="C1270" s="1" t="s">
        <v>1675</v>
      </c>
      <c r="D1270" s="1" t="s">
        <v>716</v>
      </c>
      <c r="E1270" s="23"/>
      <c r="F1270" s="23"/>
      <c r="G1270" s="23"/>
      <c r="H1270" s="23"/>
      <c r="I1270" s="23"/>
      <c r="J1270" s="23"/>
      <c r="K1270" s="23"/>
      <c r="L1270" s="23"/>
      <c r="M1270" s="23"/>
      <c r="N1270" s="23"/>
      <c r="O1270" s="23"/>
      <c r="P1270" s="23"/>
      <c r="Q1270" s="23"/>
      <c r="R1270" s="23"/>
      <c r="S1270" s="23"/>
      <c r="T1270" s="23"/>
      <c r="U1270" s="23"/>
      <c r="V1270" s="23"/>
      <c r="W1270" s="23"/>
      <c r="X1270" s="23"/>
      <c r="Y1270" s="23"/>
      <c r="Z1270" s="23"/>
      <c r="AA1270" s="23"/>
      <c r="AB1270" s="23"/>
      <c r="AC1270" s="23"/>
      <c r="AD1270" s="23"/>
      <c r="AE1270" s="23"/>
      <c r="AF1270" s="23"/>
      <c r="AG1270" s="23"/>
      <c r="AH1270" s="23"/>
      <c r="AI1270" s="23"/>
      <c r="AJ1270" s="23"/>
      <c r="AK1270" s="23"/>
      <c r="AL1270" s="23"/>
      <c r="AM1270" s="23"/>
      <c r="AN1270" s="23"/>
      <c r="AO1270" s="23"/>
      <c r="AP1270" s="23"/>
      <c r="AQ1270" s="23"/>
      <c r="AR1270" s="23"/>
      <c r="AS1270" s="23"/>
      <c r="AT1270" s="23"/>
      <c r="AU1270" s="23"/>
      <c r="AV1270" s="23"/>
      <c r="AW1270" s="23"/>
      <c r="AX1270" s="65">
        <v>0</v>
      </c>
      <c r="AY1270" s="65">
        <v>20</v>
      </c>
      <c r="AZ1270" s="65">
        <v>25</v>
      </c>
      <c r="BA1270" s="65">
        <v>35</v>
      </c>
      <c r="BB1270" s="65">
        <v>0</v>
      </c>
      <c r="BC1270" s="65">
        <v>0</v>
      </c>
      <c r="BD1270" s="16">
        <f>IF(BC1270="Neg","Neg",BC1270*HLOOKUP(BD$3,T_GDP[#All],2,FALSE))</f>
        <v>0</v>
      </c>
      <c r="BE1270" s="16">
        <f>IF(BD1270="Neg","Neg",BD1270*HLOOKUP(BE$3,T_GDP[#All],2,FALSE))</f>
        <v>0</v>
      </c>
      <c r="BF1270" s="16">
        <f>IF(BE1270="Neg","Neg",BE1270*HLOOKUP(BF$3,T_GDP[#All],2,FALSE))</f>
        <v>0</v>
      </c>
      <c r="BG1270" s="16">
        <f>IF(BF1270="Neg","Neg",BF1270*HLOOKUP(BG$3,T_GDP[#All],2,FALSE))</f>
        <v>0</v>
      </c>
      <c r="BH1270" s="16">
        <f>IF(BG1270="Neg","Neg",BG1270*HLOOKUP(BH$3,T_GDP[#All],2,FALSE))</f>
        <v>0</v>
      </c>
      <c r="BI1270" s="16">
        <f>IF(BH1270="Neg","Neg",BH1270*HLOOKUP(BI$3,T_GDP[#All],2,FALSE))</f>
        <v>0</v>
      </c>
      <c r="BJ1270" s="16">
        <f>IF(BI1270="Neg","Neg",BI1270*HLOOKUP(BJ$3,T_GDP[#All],2,FALSE))</f>
        <v>0</v>
      </c>
    </row>
    <row r="1271" spans="1:62" ht="13.9" customHeight="1" x14ac:dyDescent="0.25">
      <c r="A1271" s="6"/>
      <c r="B1271" s="1" t="s">
        <v>328</v>
      </c>
      <c r="C1271" s="1" t="s">
        <v>1675</v>
      </c>
      <c r="D1271" s="1" t="s">
        <v>723</v>
      </c>
      <c r="E1271" s="23"/>
      <c r="F1271" s="23"/>
      <c r="G1271" s="23"/>
      <c r="H1271" s="23"/>
      <c r="I1271" s="23"/>
      <c r="J1271" s="23"/>
      <c r="K1271" s="23"/>
      <c r="L1271" s="23"/>
      <c r="M1271" s="23"/>
      <c r="N1271" s="23"/>
      <c r="O1271" s="23"/>
      <c r="P1271" s="23"/>
      <c r="Q1271" s="23"/>
      <c r="R1271" s="23"/>
      <c r="S1271" s="23"/>
      <c r="T1271" s="23"/>
      <c r="U1271" s="23"/>
      <c r="V1271" s="23"/>
      <c r="W1271" s="23"/>
      <c r="X1271" s="23"/>
      <c r="Y1271" s="23"/>
      <c r="Z1271" s="23"/>
      <c r="AA1271" s="23"/>
      <c r="AB1271" s="23"/>
      <c r="AC1271" s="23"/>
      <c r="AD1271" s="23"/>
      <c r="AE1271" s="23"/>
      <c r="AF1271" s="23"/>
      <c r="AG1271" s="23"/>
      <c r="AH1271" s="23"/>
      <c r="AI1271" s="23"/>
      <c r="AJ1271" s="23"/>
      <c r="AK1271" s="23"/>
      <c r="AL1271" s="23"/>
      <c r="AM1271" s="23"/>
      <c r="AN1271" s="23"/>
      <c r="AO1271" s="23"/>
      <c r="AP1271" s="23"/>
      <c r="AQ1271" s="23"/>
      <c r="AR1271" s="23"/>
      <c r="AS1271" s="23"/>
      <c r="AT1271" s="23"/>
      <c r="AU1271" s="23"/>
      <c r="AV1271" s="23"/>
      <c r="AW1271" s="23"/>
      <c r="AX1271" s="65">
        <v>0</v>
      </c>
      <c r="AY1271" s="65">
        <v>0</v>
      </c>
      <c r="AZ1271" s="65">
        <v>45</v>
      </c>
      <c r="BA1271" s="65">
        <v>95</v>
      </c>
      <c r="BB1271" s="65">
        <v>100</v>
      </c>
      <c r="BC1271" s="65">
        <v>105</v>
      </c>
      <c r="BD1271" s="16">
        <f>IF(BC1271="Neg","Neg",BC1271*HLOOKUP(BD$3,T_GDP[#All],2,FALSE))</f>
        <v>117.88377888753631</v>
      </c>
      <c r="BE1271" s="16">
        <f>IF(BD1271="Neg","Neg",BD1271*HLOOKUP(BE$3,T_GDP[#All],2,FALSE))</f>
        <v>125.65938356082317</v>
      </c>
      <c r="BF1271" s="16">
        <f>IF(BE1271="Neg","Neg",BE1271*HLOOKUP(BF$3,T_GDP[#All],2,FALSE))</f>
        <v>127.9211154854448</v>
      </c>
      <c r="BG1271" s="16">
        <f>IF(BF1271="Neg","Neg",BF1271*HLOOKUP(BG$3,T_GDP[#All],2,FALSE))</f>
        <v>132.24836957355237</v>
      </c>
      <c r="BH1271" s="16">
        <f>IF(BG1271="Neg","Neg",BG1271*HLOOKUP(BH$3,T_GDP[#All],2,FALSE))</f>
        <v>136.53796986877796</v>
      </c>
      <c r="BI1271" s="16">
        <f>IF(BH1271="Neg","Neg",BH1271*HLOOKUP(BI$3,T_GDP[#All],2,FALSE))</f>
        <v>141.74162965004263</v>
      </c>
      <c r="BJ1271" s="16">
        <f>IF(BI1271="Neg","Neg",BI1271*HLOOKUP(BJ$3,T_GDP[#All],2,FALSE))</f>
        <v>147.31438017723116</v>
      </c>
    </row>
    <row r="1272" spans="1:62" ht="13.9" customHeight="1" x14ac:dyDescent="0.25">
      <c r="A1272" s="6"/>
      <c r="B1272" s="1" t="s">
        <v>328</v>
      </c>
      <c r="C1272" s="1" t="s">
        <v>1675</v>
      </c>
      <c r="D1272" s="1" t="s">
        <v>736</v>
      </c>
      <c r="E1272" s="23"/>
      <c r="F1272" s="23"/>
      <c r="G1272" s="23"/>
      <c r="H1272" s="23"/>
      <c r="I1272" s="23"/>
      <c r="J1272" s="23"/>
      <c r="K1272" s="23"/>
      <c r="L1272" s="23"/>
      <c r="M1272" s="23"/>
      <c r="N1272" s="23"/>
      <c r="O1272" s="23"/>
      <c r="P1272" s="23"/>
      <c r="Q1272" s="23"/>
      <c r="R1272" s="23"/>
      <c r="S1272" s="23"/>
      <c r="T1272" s="23"/>
      <c r="U1272" s="23"/>
      <c r="V1272" s="23"/>
      <c r="W1272" s="23"/>
      <c r="X1272" s="23"/>
      <c r="Y1272" s="23"/>
      <c r="Z1272" s="23"/>
      <c r="AA1272" s="23"/>
      <c r="AB1272" s="23"/>
      <c r="AC1272" s="23"/>
      <c r="AD1272" s="23"/>
      <c r="AE1272" s="23"/>
      <c r="AF1272" s="23"/>
      <c r="AG1272" s="23"/>
      <c r="AH1272" s="23"/>
      <c r="AI1272" s="23"/>
      <c r="AJ1272" s="23"/>
      <c r="AK1272" s="23"/>
      <c r="AL1272" s="23"/>
      <c r="AM1272" s="23"/>
      <c r="AN1272" s="23"/>
      <c r="AO1272" s="23"/>
      <c r="AP1272" s="23"/>
      <c r="AQ1272" s="23"/>
      <c r="AR1272" s="23"/>
      <c r="AS1272" s="23"/>
      <c r="AT1272" s="23"/>
      <c r="AU1272" s="23"/>
      <c r="AV1272" s="23"/>
      <c r="AW1272" s="23"/>
      <c r="AX1272" s="65">
        <v>0</v>
      </c>
      <c r="AY1272" s="65">
        <v>10</v>
      </c>
      <c r="AZ1272" s="65">
        <v>20</v>
      </c>
      <c r="BA1272" s="65">
        <v>35</v>
      </c>
      <c r="BB1272" s="65">
        <v>40</v>
      </c>
      <c r="BC1272" s="65">
        <v>45</v>
      </c>
      <c r="BD1272" s="16">
        <f>IF(BC1272="Neg","Neg",BC1272*HLOOKUP(BD$3,T_GDP[#All],2,FALSE))</f>
        <v>50.521619523229845</v>
      </c>
      <c r="BE1272" s="16">
        <f>IF(BD1272="Neg","Neg",BD1272*HLOOKUP(BE$3,T_GDP[#All],2,FALSE))</f>
        <v>53.854021526067072</v>
      </c>
      <c r="BF1272" s="16">
        <f>IF(BE1272="Neg","Neg",BE1272*HLOOKUP(BF$3,T_GDP[#All],2,FALSE))</f>
        <v>54.823335208047766</v>
      </c>
      <c r="BG1272" s="16">
        <f>IF(BF1272="Neg","Neg",BF1272*HLOOKUP(BG$3,T_GDP[#All],2,FALSE))</f>
        <v>56.677872674379586</v>
      </c>
      <c r="BH1272" s="16">
        <f>IF(BG1272="Neg","Neg",BG1272*HLOOKUP(BH$3,T_GDP[#All],2,FALSE))</f>
        <v>58.516272800904844</v>
      </c>
      <c r="BI1272" s="16">
        <f>IF(BH1272="Neg","Neg",BH1272*HLOOKUP(BI$3,T_GDP[#All],2,FALSE))</f>
        <v>60.746412707161127</v>
      </c>
      <c r="BJ1272" s="16">
        <f>IF(BI1272="Neg","Neg",BI1272*HLOOKUP(BJ$3,T_GDP[#All],2,FALSE))</f>
        <v>63.134734361670496</v>
      </c>
    </row>
    <row r="1273" spans="1:62" ht="13.9" customHeight="1" x14ac:dyDescent="0.25">
      <c r="A1273" s="6"/>
      <c r="B1273" s="1" t="s">
        <v>328</v>
      </c>
      <c r="C1273" s="1" t="s">
        <v>1676</v>
      </c>
      <c r="D1273" s="1" t="s">
        <v>714</v>
      </c>
      <c r="E1273" s="23"/>
      <c r="F1273" s="23"/>
      <c r="G1273" s="23"/>
      <c r="H1273" s="23"/>
      <c r="I1273" s="23"/>
      <c r="J1273" s="23"/>
      <c r="K1273" s="23"/>
      <c r="L1273" s="23"/>
      <c r="M1273" s="23"/>
      <c r="N1273" s="23"/>
      <c r="O1273" s="23"/>
      <c r="P1273" s="23"/>
      <c r="Q1273" s="23"/>
      <c r="R1273" s="23"/>
      <c r="S1273" s="23"/>
      <c r="T1273" s="23"/>
      <c r="U1273" s="23"/>
      <c r="V1273" s="23"/>
      <c r="W1273" s="23"/>
      <c r="X1273" s="23"/>
      <c r="Y1273" s="23"/>
      <c r="Z1273" s="23"/>
      <c r="AA1273" s="23"/>
      <c r="AB1273" s="23"/>
      <c r="AC1273" s="23"/>
      <c r="AD1273" s="23"/>
      <c r="AE1273" s="23"/>
      <c r="AF1273" s="23"/>
      <c r="AG1273" s="23"/>
      <c r="AH1273" s="23"/>
      <c r="AI1273" s="23"/>
      <c r="AJ1273" s="23"/>
      <c r="AK1273" s="23"/>
      <c r="AL1273" s="23"/>
      <c r="AM1273" s="23"/>
      <c r="AN1273" s="23"/>
      <c r="AO1273" s="23"/>
      <c r="AP1273" s="23"/>
      <c r="AQ1273" s="23"/>
      <c r="AR1273" s="23"/>
      <c r="AS1273" s="23"/>
      <c r="AT1273" s="23"/>
      <c r="AU1273" s="23"/>
      <c r="AV1273" s="23"/>
      <c r="AW1273" s="23"/>
      <c r="AX1273" s="65">
        <v>450</v>
      </c>
      <c r="AY1273" s="65">
        <v>490</v>
      </c>
      <c r="AZ1273" s="65">
        <v>575</v>
      </c>
      <c r="BA1273" s="65">
        <v>685</v>
      </c>
      <c r="BB1273" s="65">
        <v>800</v>
      </c>
      <c r="BC1273" s="65">
        <v>910</v>
      </c>
      <c r="BD1273" s="16">
        <f>IF(BC1273="Neg","Neg",BC1273*HLOOKUP(BD$3,T_GDP[#All],2,FALSE))</f>
        <v>1021.6594170253146</v>
      </c>
      <c r="BE1273" s="16">
        <f>IF(BD1273="Neg","Neg",BD1273*HLOOKUP(BE$3,T_GDP[#All],2,FALSE))</f>
        <v>1089.0479908604675</v>
      </c>
      <c r="BF1273" s="16">
        <f>IF(BE1273="Neg","Neg",BE1273*HLOOKUP(BF$3,T_GDP[#All],2,FALSE))</f>
        <v>1108.6496675405215</v>
      </c>
      <c r="BG1273" s="16">
        <f>IF(BF1273="Neg","Neg",BF1273*HLOOKUP(BG$3,T_GDP[#All],2,FALSE))</f>
        <v>1146.1525363041205</v>
      </c>
      <c r="BH1273" s="16">
        <f>IF(BG1273="Neg","Neg",BG1273*HLOOKUP(BH$3,T_GDP[#All],2,FALSE))</f>
        <v>1183.3290721960757</v>
      </c>
      <c r="BI1273" s="16">
        <f>IF(BH1273="Neg","Neg",BH1273*HLOOKUP(BI$3,T_GDP[#All],2,FALSE))</f>
        <v>1228.4274569670361</v>
      </c>
      <c r="BJ1273" s="16">
        <f>IF(BI1273="Neg","Neg",BI1273*HLOOKUP(BJ$3,T_GDP[#All],2,FALSE))</f>
        <v>1276.7246282026699</v>
      </c>
    </row>
    <row r="1274" spans="1:62" ht="13.9" customHeight="1" x14ac:dyDescent="0.25">
      <c r="A1274" s="6"/>
      <c r="B1274" s="1" t="s">
        <v>328</v>
      </c>
      <c r="C1274" s="1" t="s">
        <v>1677</v>
      </c>
      <c r="D1274" s="1" t="s">
        <v>2129</v>
      </c>
      <c r="E1274" s="23"/>
      <c r="F1274" s="23"/>
      <c r="G1274" s="23"/>
      <c r="H1274" s="23"/>
      <c r="I1274" s="23"/>
      <c r="J1274" s="23"/>
      <c r="K1274" s="23"/>
      <c r="L1274" s="23"/>
      <c r="M1274" s="23"/>
      <c r="N1274" s="23"/>
      <c r="O1274" s="23"/>
      <c r="P1274" s="23"/>
      <c r="Q1274" s="23"/>
      <c r="R1274" s="23"/>
      <c r="S1274" s="23"/>
      <c r="T1274" s="23"/>
      <c r="U1274" s="23"/>
      <c r="V1274" s="23"/>
      <c r="W1274" s="23"/>
      <c r="X1274" s="23"/>
      <c r="Y1274" s="23"/>
      <c r="Z1274" s="23"/>
      <c r="AA1274" s="23"/>
      <c r="AB1274" s="23"/>
      <c r="AC1274" s="23"/>
      <c r="AD1274" s="23"/>
      <c r="AE1274" s="23"/>
      <c r="AF1274" s="23"/>
      <c r="AG1274" s="23"/>
      <c r="AH1274" s="23"/>
      <c r="AI1274" s="23"/>
      <c r="AJ1274" s="23"/>
      <c r="AK1274" s="23"/>
      <c r="AL1274" s="23"/>
      <c r="AM1274" s="23"/>
      <c r="AN1274" s="23"/>
      <c r="AO1274" s="23"/>
      <c r="AP1274" s="23"/>
      <c r="AQ1274" s="23"/>
      <c r="AR1274" s="23"/>
      <c r="AS1274" s="23"/>
      <c r="AT1274" s="23"/>
      <c r="AU1274" s="23"/>
      <c r="AV1274" s="23"/>
      <c r="AW1274" s="23"/>
      <c r="AX1274" s="65">
        <v>35</v>
      </c>
      <c r="AY1274" s="65">
        <v>100</v>
      </c>
      <c r="AZ1274" s="65">
        <v>165</v>
      </c>
      <c r="BA1274" s="65">
        <v>220</v>
      </c>
      <c r="BB1274" s="65">
        <v>280</v>
      </c>
      <c r="BC1274" s="65">
        <v>320</v>
      </c>
      <c r="BD1274" s="16">
        <f>IF(BC1274="Neg","Neg",BC1274*HLOOKUP(BD$3,T_GDP[#All],2,FALSE))</f>
        <v>359.26484994296777</v>
      </c>
      <c r="BE1274" s="16">
        <f>IF(BD1274="Neg","Neg",BD1274*HLOOKUP(BE$3,T_GDP[#All],2,FALSE))</f>
        <v>382.96193085203254</v>
      </c>
      <c r="BF1274" s="16">
        <f>IF(BE1274="Neg","Neg",BE1274*HLOOKUP(BF$3,T_GDP[#All],2,FALSE))</f>
        <v>389.85482814611748</v>
      </c>
      <c r="BG1274" s="16">
        <f>IF(BF1274="Neg","Neg",BF1274*HLOOKUP(BG$3,T_GDP[#All],2,FALSE))</f>
        <v>403.04265012892154</v>
      </c>
      <c r="BH1274" s="16">
        <f>IF(BG1274="Neg","Neg",BG1274*HLOOKUP(BH$3,T_GDP[#All],2,FALSE))</f>
        <v>416.11571769532333</v>
      </c>
      <c r="BI1274" s="16">
        <f>IF(BH1274="Neg","Neg",BH1274*HLOOKUP(BI$3,T_GDP[#All],2,FALSE))</f>
        <v>431.97449036203471</v>
      </c>
      <c r="BJ1274" s="16">
        <f>IF(BI1274="Neg","Neg",BI1274*HLOOKUP(BJ$3,T_GDP[#All],2,FALSE))</f>
        <v>448.95811101632358</v>
      </c>
    </row>
    <row r="1275" spans="1:62" ht="13.9" customHeight="1" x14ac:dyDescent="0.25">
      <c r="A1275" s="6"/>
      <c r="B1275" s="1" t="s">
        <v>328</v>
      </c>
      <c r="C1275" s="1" t="s">
        <v>1678</v>
      </c>
      <c r="D1275" s="1" t="s">
        <v>728</v>
      </c>
      <c r="E1275" s="23"/>
      <c r="F1275" s="23"/>
      <c r="G1275" s="23"/>
      <c r="H1275" s="23"/>
      <c r="I1275" s="23"/>
      <c r="J1275" s="23"/>
      <c r="K1275" s="23"/>
      <c r="L1275" s="23"/>
      <c r="M1275" s="23"/>
      <c r="N1275" s="23"/>
      <c r="O1275" s="23"/>
      <c r="P1275" s="23"/>
      <c r="Q1275" s="23"/>
      <c r="R1275" s="23"/>
      <c r="S1275" s="23"/>
      <c r="T1275" s="23"/>
      <c r="U1275" s="23"/>
      <c r="V1275" s="23"/>
      <c r="W1275" s="23"/>
      <c r="X1275" s="23"/>
      <c r="Y1275" s="23"/>
      <c r="Z1275" s="23"/>
      <c r="AA1275" s="23"/>
      <c r="AB1275" s="23"/>
      <c r="AC1275" s="23"/>
      <c r="AD1275" s="23"/>
      <c r="AE1275" s="23"/>
      <c r="AF1275" s="23"/>
      <c r="AG1275" s="23"/>
      <c r="AH1275" s="23"/>
      <c r="AI1275" s="23"/>
      <c r="AJ1275" s="23"/>
      <c r="AK1275" s="23"/>
      <c r="AL1275" s="23"/>
      <c r="AM1275" s="23"/>
      <c r="AN1275" s="23"/>
      <c r="AO1275" s="23"/>
      <c r="AP1275" s="23"/>
      <c r="AQ1275" s="23"/>
      <c r="AR1275" s="23"/>
      <c r="AS1275" s="23"/>
      <c r="AT1275" s="23"/>
      <c r="AU1275" s="23"/>
      <c r="AV1275" s="23"/>
      <c r="AW1275" s="23"/>
      <c r="AX1275" s="65">
        <v>0</v>
      </c>
      <c r="AY1275" s="65">
        <v>80</v>
      </c>
      <c r="AZ1275" s="65">
        <v>95</v>
      </c>
      <c r="BA1275" s="65">
        <v>100</v>
      </c>
      <c r="BB1275" s="65">
        <v>105</v>
      </c>
      <c r="BC1275" s="65">
        <v>110</v>
      </c>
      <c r="BD1275" s="16">
        <f>IF(BC1275="Neg","Neg",BC1275*HLOOKUP(BD$3,T_GDP[#All],2,FALSE))</f>
        <v>123.49729216789518</v>
      </c>
      <c r="BE1275" s="16">
        <f>IF(BD1275="Neg","Neg",BD1275*HLOOKUP(BE$3,T_GDP[#All],2,FALSE))</f>
        <v>131.64316373038619</v>
      </c>
      <c r="BF1275" s="16">
        <f>IF(BE1275="Neg","Neg",BE1275*HLOOKUP(BF$3,T_GDP[#All],2,FALSE))</f>
        <v>134.01259717522788</v>
      </c>
      <c r="BG1275" s="16">
        <f>IF(BF1275="Neg","Neg",BF1275*HLOOKUP(BG$3,T_GDP[#All],2,FALSE))</f>
        <v>138.54591098181677</v>
      </c>
      <c r="BH1275" s="16">
        <f>IF(BG1275="Neg","Neg",BG1275*HLOOKUP(BH$3,T_GDP[#All],2,FALSE))</f>
        <v>143.0397779577674</v>
      </c>
      <c r="BI1275" s="16">
        <f>IF(BH1275="Neg","Neg",BH1275*HLOOKUP(BI$3,T_GDP[#All],2,FALSE))</f>
        <v>148.49123106194943</v>
      </c>
      <c r="BJ1275" s="16">
        <f>IF(BI1275="Neg","Neg",BI1275*HLOOKUP(BJ$3,T_GDP[#All],2,FALSE))</f>
        <v>154.32935066186124</v>
      </c>
    </row>
    <row r="1276" spans="1:62" ht="13.9" customHeight="1" x14ac:dyDescent="0.25">
      <c r="A1276" s="6"/>
      <c r="B1276" s="1" t="s">
        <v>328</v>
      </c>
      <c r="C1276" s="1" t="s">
        <v>1679</v>
      </c>
      <c r="D1276" s="1" t="s">
        <v>2129</v>
      </c>
      <c r="E1276" s="23"/>
      <c r="F1276" s="23"/>
      <c r="G1276" s="23"/>
      <c r="H1276" s="23"/>
      <c r="I1276" s="23"/>
      <c r="J1276" s="23"/>
      <c r="K1276" s="23"/>
      <c r="L1276" s="23"/>
      <c r="M1276" s="23"/>
      <c r="N1276" s="23"/>
      <c r="O1276" s="23"/>
      <c r="P1276" s="23"/>
      <c r="Q1276" s="23"/>
      <c r="R1276" s="23"/>
      <c r="S1276" s="23"/>
      <c r="T1276" s="23"/>
      <c r="U1276" s="23"/>
      <c r="V1276" s="23"/>
      <c r="W1276" s="23"/>
      <c r="X1276" s="23"/>
      <c r="Y1276" s="23"/>
      <c r="Z1276" s="23"/>
      <c r="AA1276" s="23"/>
      <c r="AB1276" s="23"/>
      <c r="AC1276" s="23"/>
      <c r="AD1276" s="23"/>
      <c r="AE1276" s="23"/>
      <c r="AF1276" s="23"/>
      <c r="AG1276" s="23"/>
      <c r="AH1276" s="23"/>
      <c r="AI1276" s="23"/>
      <c r="AJ1276" s="23"/>
      <c r="AK1276" s="23"/>
      <c r="AL1276" s="23"/>
      <c r="AM1276" s="23"/>
      <c r="AN1276" s="23"/>
      <c r="AO1276" s="23"/>
      <c r="AP1276" s="23"/>
      <c r="AQ1276" s="23"/>
      <c r="AR1276" s="23"/>
      <c r="AS1276" s="23"/>
      <c r="AT1276" s="23"/>
      <c r="AU1276" s="23"/>
      <c r="AV1276" s="23"/>
      <c r="AW1276" s="23"/>
      <c r="AX1276" s="65">
        <v>0</v>
      </c>
      <c r="AY1276" s="65">
        <v>190</v>
      </c>
      <c r="AZ1276" s="65">
        <v>360</v>
      </c>
      <c r="BA1276" s="65">
        <v>445</v>
      </c>
      <c r="BB1276" s="65">
        <v>505</v>
      </c>
      <c r="BC1276" s="65">
        <v>565</v>
      </c>
      <c r="BD1276" s="16">
        <f>IF(BC1276="Neg","Neg",BC1276*HLOOKUP(BD$3,T_GDP[#All],2,FALSE))</f>
        <v>634.32700068055249</v>
      </c>
      <c r="BE1276" s="16">
        <f>IF(BD1276="Neg","Neg",BD1276*HLOOKUP(BE$3,T_GDP[#All],2,FALSE))</f>
        <v>676.16715916061992</v>
      </c>
      <c r="BF1276" s="16">
        <f>IF(BE1276="Neg","Neg",BE1276*HLOOKUP(BF$3,T_GDP[#All],2,FALSE))</f>
        <v>688.33743094548868</v>
      </c>
      <c r="BG1276" s="16">
        <f>IF(BF1276="Neg","Neg",BF1276*HLOOKUP(BG$3,T_GDP[#All],2,FALSE))</f>
        <v>711.62217913387701</v>
      </c>
      <c r="BH1276" s="16">
        <f>IF(BG1276="Neg","Neg",BG1276*HLOOKUP(BH$3,T_GDP[#All],2,FALSE))</f>
        <v>734.70431405580518</v>
      </c>
      <c r="BI1276" s="16">
        <f>IF(BH1276="Neg","Neg",BH1276*HLOOKUP(BI$3,T_GDP[#All],2,FALSE))</f>
        <v>762.70495954546743</v>
      </c>
      <c r="BJ1276" s="16">
        <f>IF(BI1276="Neg","Neg",BI1276*HLOOKUP(BJ$3,T_GDP[#All],2,FALSE))</f>
        <v>792.69166476319617</v>
      </c>
    </row>
    <row r="1277" spans="1:62" ht="13.9" customHeight="1" x14ac:dyDescent="0.25">
      <c r="A1277" s="6"/>
      <c r="B1277" s="1" t="s">
        <v>328</v>
      </c>
      <c r="C1277" s="1" t="s">
        <v>1680</v>
      </c>
      <c r="D1277" s="1" t="s">
        <v>716</v>
      </c>
      <c r="E1277" s="23"/>
      <c r="F1277" s="23"/>
      <c r="G1277" s="23"/>
      <c r="H1277" s="23"/>
      <c r="I1277" s="23"/>
      <c r="J1277" s="23"/>
      <c r="K1277" s="23"/>
      <c r="L1277" s="23"/>
      <c r="M1277" s="23"/>
      <c r="N1277" s="23"/>
      <c r="O1277" s="23"/>
      <c r="P1277" s="23"/>
      <c r="Q1277" s="23"/>
      <c r="R1277" s="23"/>
      <c r="S1277" s="23"/>
      <c r="T1277" s="23"/>
      <c r="U1277" s="23"/>
      <c r="V1277" s="23"/>
      <c r="W1277" s="23"/>
      <c r="X1277" s="23"/>
      <c r="Y1277" s="23"/>
      <c r="Z1277" s="23"/>
      <c r="AA1277" s="23"/>
      <c r="AB1277" s="23"/>
      <c r="AC1277" s="23"/>
      <c r="AD1277" s="23"/>
      <c r="AE1277" s="23"/>
      <c r="AF1277" s="23"/>
      <c r="AG1277" s="23"/>
      <c r="AH1277" s="23"/>
      <c r="AI1277" s="23"/>
      <c r="AJ1277" s="23"/>
      <c r="AK1277" s="23"/>
      <c r="AL1277" s="23"/>
      <c r="AM1277" s="23"/>
      <c r="AN1277" s="23"/>
      <c r="AO1277" s="23"/>
      <c r="AP1277" s="23"/>
      <c r="AQ1277" s="23"/>
      <c r="AR1277" s="23"/>
      <c r="AS1277" s="23"/>
      <c r="AT1277" s="23"/>
      <c r="AU1277" s="23"/>
      <c r="AV1277" s="23"/>
      <c r="AW1277" s="23"/>
      <c r="AX1277" s="65">
        <v>0</v>
      </c>
      <c r="AY1277" s="65">
        <v>265</v>
      </c>
      <c r="AZ1277" s="65">
        <v>375</v>
      </c>
      <c r="BA1277" s="65">
        <v>390</v>
      </c>
      <c r="BB1277" s="65">
        <v>390</v>
      </c>
      <c r="BC1277" s="65">
        <v>375</v>
      </c>
      <c r="BD1277" s="16">
        <f>IF(BC1277="Neg","Neg",BC1277*HLOOKUP(BD$3,T_GDP[#All],2,FALSE))</f>
        <v>421.01349602691539</v>
      </c>
      <c r="BE1277" s="16">
        <f>IF(BD1277="Neg","Neg",BD1277*HLOOKUP(BE$3,T_GDP[#All],2,FALSE))</f>
        <v>448.78351271722562</v>
      </c>
      <c r="BF1277" s="16">
        <f>IF(BE1277="Neg","Neg",BE1277*HLOOKUP(BF$3,T_GDP[#All],2,FALSE))</f>
        <v>456.8611267337314</v>
      </c>
      <c r="BG1277" s="16">
        <f>IF(BF1277="Neg","Neg",BF1277*HLOOKUP(BG$3,T_GDP[#All],2,FALSE))</f>
        <v>472.31560561982991</v>
      </c>
      <c r="BH1277" s="16">
        <f>IF(BG1277="Neg","Neg",BG1277*HLOOKUP(BH$3,T_GDP[#All],2,FALSE))</f>
        <v>487.63560667420705</v>
      </c>
      <c r="BI1277" s="16">
        <f>IF(BH1277="Neg","Neg",BH1277*HLOOKUP(BI$3,T_GDP[#All],2,FALSE))</f>
        <v>506.22010589300942</v>
      </c>
      <c r="BJ1277" s="16">
        <f>IF(BI1277="Neg","Neg",BI1277*HLOOKUP(BJ$3,T_GDP[#All],2,FALSE))</f>
        <v>526.12278634725419</v>
      </c>
    </row>
    <row r="1278" spans="1:62" ht="13.9" customHeight="1" x14ac:dyDescent="0.25">
      <c r="A1278" s="6"/>
      <c r="B1278" s="1" t="s">
        <v>328</v>
      </c>
      <c r="C1278" s="1" t="s">
        <v>1681</v>
      </c>
      <c r="D1278" s="1" t="s">
        <v>2129</v>
      </c>
      <c r="E1278" s="23"/>
      <c r="F1278" s="23"/>
      <c r="G1278" s="23"/>
      <c r="H1278" s="23"/>
      <c r="I1278" s="23"/>
      <c r="J1278" s="23"/>
      <c r="K1278" s="23"/>
      <c r="L1278" s="23"/>
      <c r="M1278" s="23"/>
      <c r="N1278" s="23"/>
      <c r="O1278" s="23"/>
      <c r="P1278" s="23"/>
      <c r="Q1278" s="23"/>
      <c r="R1278" s="23"/>
      <c r="S1278" s="23"/>
      <c r="T1278" s="23"/>
      <c r="U1278" s="23"/>
      <c r="V1278" s="23"/>
      <c r="W1278" s="23"/>
      <c r="X1278" s="23"/>
      <c r="Y1278" s="23"/>
      <c r="Z1278" s="23"/>
      <c r="AA1278" s="23"/>
      <c r="AB1278" s="23"/>
      <c r="AC1278" s="23"/>
      <c r="AD1278" s="23"/>
      <c r="AE1278" s="23"/>
      <c r="AF1278" s="23"/>
      <c r="AG1278" s="23"/>
      <c r="AH1278" s="23"/>
      <c r="AI1278" s="23"/>
      <c r="AJ1278" s="23"/>
      <c r="AK1278" s="23"/>
      <c r="AL1278" s="23"/>
      <c r="AM1278" s="23"/>
      <c r="AN1278" s="23"/>
      <c r="AO1278" s="23"/>
      <c r="AP1278" s="23"/>
      <c r="AQ1278" s="23"/>
      <c r="AR1278" s="23"/>
      <c r="AS1278" s="23"/>
      <c r="AT1278" s="23"/>
      <c r="AU1278" s="23"/>
      <c r="AV1278" s="23"/>
      <c r="AW1278" s="23"/>
      <c r="AX1278" s="65">
        <v>65</v>
      </c>
      <c r="AY1278" s="65">
        <v>140</v>
      </c>
      <c r="AZ1278" s="65">
        <v>190</v>
      </c>
      <c r="BA1278" s="65">
        <v>165</v>
      </c>
      <c r="BB1278" s="65">
        <v>150</v>
      </c>
      <c r="BC1278" s="65">
        <v>150</v>
      </c>
      <c r="BD1278" s="16">
        <f>IF(BC1278="Neg","Neg",BC1278*HLOOKUP(BD$3,T_GDP[#All],2,FALSE))</f>
        <v>168.40539841076614</v>
      </c>
      <c r="BE1278" s="16">
        <f>IF(BD1278="Neg","Neg",BD1278*HLOOKUP(BE$3,T_GDP[#All],2,FALSE))</f>
        <v>179.51340508689023</v>
      </c>
      <c r="BF1278" s="16">
        <f>IF(BE1278="Neg","Neg",BE1278*HLOOKUP(BF$3,T_GDP[#All],2,FALSE))</f>
        <v>182.74445069349255</v>
      </c>
      <c r="BG1278" s="16">
        <f>IF(BF1278="Neg","Neg",BF1278*HLOOKUP(BG$3,T_GDP[#All],2,FALSE))</f>
        <v>188.92624224793195</v>
      </c>
      <c r="BH1278" s="16">
        <f>IF(BG1278="Neg","Neg",BG1278*HLOOKUP(BH$3,T_GDP[#All],2,FALSE))</f>
        <v>195.05424266968279</v>
      </c>
      <c r="BI1278" s="16">
        <f>IF(BH1278="Neg","Neg",BH1278*HLOOKUP(BI$3,T_GDP[#All],2,FALSE))</f>
        <v>202.48804235720374</v>
      </c>
      <c r="BJ1278" s="16">
        <f>IF(BI1278="Neg","Neg",BI1278*HLOOKUP(BJ$3,T_GDP[#All],2,FALSE))</f>
        <v>210.44911453890165</v>
      </c>
    </row>
    <row r="1279" spans="1:62" ht="13.9" customHeight="1" x14ac:dyDescent="0.25">
      <c r="A1279" s="6"/>
      <c r="B1279" s="1" t="s">
        <v>328</v>
      </c>
      <c r="C1279" s="1" t="s">
        <v>1682</v>
      </c>
      <c r="D1279" s="1" t="s">
        <v>2129</v>
      </c>
      <c r="E1279" s="23"/>
      <c r="F1279" s="23"/>
      <c r="G1279" s="23"/>
      <c r="H1279" s="23"/>
      <c r="I1279" s="23"/>
      <c r="J1279" s="23"/>
      <c r="K1279" s="23"/>
      <c r="L1279" s="23"/>
      <c r="M1279" s="23"/>
      <c r="N1279" s="23"/>
      <c r="O1279" s="23"/>
      <c r="P1279" s="23"/>
      <c r="Q1279" s="23"/>
      <c r="R1279" s="23"/>
      <c r="S1279" s="23"/>
      <c r="T1279" s="23"/>
      <c r="U1279" s="23"/>
      <c r="V1279" s="23"/>
      <c r="W1279" s="23"/>
      <c r="X1279" s="23"/>
      <c r="Y1279" s="23"/>
      <c r="Z1279" s="23"/>
      <c r="AA1279" s="23"/>
      <c r="AB1279" s="23"/>
      <c r="AC1279" s="23"/>
      <c r="AD1279" s="23"/>
      <c r="AE1279" s="23"/>
      <c r="AF1279" s="23"/>
      <c r="AG1279" s="23"/>
      <c r="AH1279" s="23"/>
      <c r="AI1279" s="23"/>
      <c r="AJ1279" s="23"/>
      <c r="AK1279" s="23"/>
      <c r="AL1279" s="23"/>
      <c r="AM1279" s="23"/>
      <c r="AN1279" s="23"/>
      <c r="AO1279" s="23"/>
      <c r="AP1279" s="23"/>
      <c r="AQ1279" s="23"/>
      <c r="AR1279" s="23"/>
      <c r="AS1279" s="23"/>
      <c r="AT1279" s="23"/>
      <c r="AU1279" s="23"/>
      <c r="AV1279" s="23"/>
      <c r="AW1279" s="23"/>
      <c r="AX1279" s="65">
        <v>15</v>
      </c>
      <c r="AY1279" s="65">
        <v>30</v>
      </c>
      <c r="AZ1279" s="65">
        <v>30</v>
      </c>
      <c r="BA1279" s="65">
        <v>20</v>
      </c>
      <c r="BB1279" s="65">
        <v>15</v>
      </c>
      <c r="BC1279" s="65">
        <v>15</v>
      </c>
      <c r="BD1279" s="16">
        <f>IF(BC1279="Neg","Neg",BC1279*HLOOKUP(BD$3,T_GDP[#All],2,FALSE))</f>
        <v>16.840539841076616</v>
      </c>
      <c r="BE1279" s="16">
        <f>IF(BD1279="Neg","Neg",BD1279*HLOOKUP(BE$3,T_GDP[#All],2,FALSE))</f>
        <v>17.951340508689025</v>
      </c>
      <c r="BF1279" s="16">
        <f>IF(BE1279="Neg","Neg",BE1279*HLOOKUP(BF$3,T_GDP[#All],2,FALSE))</f>
        <v>18.274445069349255</v>
      </c>
      <c r="BG1279" s="16">
        <f>IF(BF1279="Neg","Neg",BF1279*HLOOKUP(BG$3,T_GDP[#All],2,FALSE))</f>
        <v>18.892624224793195</v>
      </c>
      <c r="BH1279" s="16">
        <f>IF(BG1279="Neg","Neg",BG1279*HLOOKUP(BH$3,T_GDP[#All],2,FALSE))</f>
        <v>19.50542426696828</v>
      </c>
      <c r="BI1279" s="16">
        <f>IF(BH1279="Neg","Neg",BH1279*HLOOKUP(BI$3,T_GDP[#All],2,FALSE))</f>
        <v>20.248804235720375</v>
      </c>
      <c r="BJ1279" s="16">
        <f>IF(BI1279="Neg","Neg",BI1279*HLOOKUP(BJ$3,T_GDP[#All],2,FALSE))</f>
        <v>21.044911453890165</v>
      </c>
    </row>
    <row r="1280" spans="1:62" ht="13.9" customHeight="1" x14ac:dyDescent="0.25">
      <c r="A1280" s="6"/>
      <c r="B1280" s="1" t="s">
        <v>328</v>
      </c>
      <c r="C1280" s="1" t="s">
        <v>1683</v>
      </c>
      <c r="D1280" s="1" t="s">
        <v>738</v>
      </c>
      <c r="E1280" s="23"/>
      <c r="F1280" s="23"/>
      <c r="G1280" s="23"/>
      <c r="H1280" s="23"/>
      <c r="I1280" s="23"/>
      <c r="J1280" s="23"/>
      <c r="K1280" s="23"/>
      <c r="L1280" s="23"/>
      <c r="M1280" s="23"/>
      <c r="N1280" s="23"/>
      <c r="O1280" s="23"/>
      <c r="P1280" s="23"/>
      <c r="Q1280" s="23"/>
      <c r="R1280" s="23"/>
      <c r="S1280" s="23"/>
      <c r="T1280" s="23"/>
      <c r="U1280" s="23"/>
      <c r="V1280" s="23"/>
      <c r="W1280" s="23"/>
      <c r="X1280" s="23"/>
      <c r="Y1280" s="23"/>
      <c r="Z1280" s="23"/>
      <c r="AA1280" s="23"/>
      <c r="AB1280" s="23"/>
      <c r="AC1280" s="23"/>
      <c r="AD1280" s="23"/>
      <c r="AE1280" s="23"/>
      <c r="AF1280" s="23"/>
      <c r="AG1280" s="23"/>
      <c r="AH1280" s="23"/>
      <c r="AI1280" s="23"/>
      <c r="AJ1280" s="23"/>
      <c r="AK1280" s="23"/>
      <c r="AL1280" s="23"/>
      <c r="AM1280" s="23"/>
      <c r="AN1280" s="23"/>
      <c r="AO1280" s="23"/>
      <c r="AP1280" s="23"/>
      <c r="AQ1280" s="23"/>
      <c r="AR1280" s="23"/>
      <c r="AS1280" s="23"/>
      <c r="AT1280" s="23"/>
      <c r="AU1280" s="23"/>
      <c r="AV1280" s="23"/>
      <c r="AW1280" s="23"/>
      <c r="AX1280" s="65">
        <v>0</v>
      </c>
      <c r="AY1280" s="65">
        <v>5</v>
      </c>
      <c r="AZ1280" s="65">
        <v>5</v>
      </c>
      <c r="BA1280" s="65">
        <v>5</v>
      </c>
      <c r="BB1280" s="65">
        <v>5</v>
      </c>
      <c r="BC1280" s="65">
        <v>5</v>
      </c>
      <c r="BD1280" s="16">
        <f>IF(BC1280="Neg","Neg",BC1280*HLOOKUP(BD$3,T_GDP[#All],2,FALSE))</f>
        <v>5.6135132803588714</v>
      </c>
      <c r="BE1280" s="16">
        <f>IF(BD1280="Neg","Neg",BD1280*HLOOKUP(BE$3,T_GDP[#All],2,FALSE))</f>
        <v>5.9837801695630084</v>
      </c>
      <c r="BF1280" s="16">
        <f>IF(BE1280="Neg","Neg",BE1280*HLOOKUP(BF$3,T_GDP[#All],2,FALSE))</f>
        <v>6.0914816897830857</v>
      </c>
      <c r="BG1280" s="16">
        <f>IF(BF1280="Neg","Neg",BF1280*HLOOKUP(BG$3,T_GDP[#All],2,FALSE))</f>
        <v>6.297541408264399</v>
      </c>
      <c r="BH1280" s="16">
        <f>IF(BG1280="Neg","Neg",BG1280*HLOOKUP(BH$3,T_GDP[#All],2,FALSE))</f>
        <v>6.501808088989427</v>
      </c>
      <c r="BI1280" s="16">
        <f>IF(BH1280="Neg","Neg",BH1280*HLOOKUP(BI$3,T_GDP[#All],2,FALSE))</f>
        <v>6.7496014119067924</v>
      </c>
      <c r="BJ1280" s="16">
        <f>IF(BI1280="Neg","Neg",BI1280*HLOOKUP(BJ$3,T_GDP[#All],2,FALSE))</f>
        <v>7.014970484630056</v>
      </c>
    </row>
    <row r="1281" spans="1:62" ht="13.9" customHeight="1" x14ac:dyDescent="0.25">
      <c r="A1281" s="6"/>
      <c r="B1281" s="1" t="s">
        <v>328</v>
      </c>
      <c r="C1281" s="1" t="s">
        <v>1684</v>
      </c>
      <c r="D1281" s="1" t="s">
        <v>738</v>
      </c>
      <c r="E1281" s="23"/>
      <c r="F1281" s="23"/>
      <c r="G1281" s="23"/>
      <c r="H1281" s="23"/>
      <c r="I1281" s="23"/>
      <c r="J1281" s="23"/>
      <c r="K1281" s="23"/>
      <c r="L1281" s="23"/>
      <c r="M1281" s="23"/>
      <c r="N1281" s="23"/>
      <c r="O1281" s="23"/>
      <c r="P1281" s="23"/>
      <c r="Q1281" s="23"/>
      <c r="R1281" s="23"/>
      <c r="S1281" s="23"/>
      <c r="T1281" s="23"/>
      <c r="U1281" s="23"/>
      <c r="V1281" s="23"/>
      <c r="W1281" s="23"/>
      <c r="X1281" s="23"/>
      <c r="Y1281" s="23"/>
      <c r="Z1281" s="23"/>
      <c r="AA1281" s="23"/>
      <c r="AB1281" s="23"/>
      <c r="AC1281" s="23"/>
      <c r="AD1281" s="23"/>
      <c r="AE1281" s="23"/>
      <c r="AF1281" s="23"/>
      <c r="AG1281" s="23"/>
      <c r="AH1281" s="23"/>
      <c r="AI1281" s="23"/>
      <c r="AJ1281" s="23"/>
      <c r="AK1281" s="23"/>
      <c r="AL1281" s="23"/>
      <c r="AM1281" s="23"/>
      <c r="AN1281" s="23"/>
      <c r="AO1281" s="23"/>
      <c r="AP1281" s="23"/>
      <c r="AQ1281" s="23"/>
      <c r="AR1281" s="23"/>
      <c r="AS1281" s="23"/>
      <c r="AT1281" s="23"/>
      <c r="AU1281" s="23"/>
      <c r="AV1281" s="23"/>
      <c r="AW1281" s="23"/>
      <c r="AX1281" s="65">
        <v>0</v>
      </c>
      <c r="AY1281" s="65">
        <v>20</v>
      </c>
      <c r="AZ1281" s="65">
        <v>90</v>
      </c>
      <c r="BA1281" s="65">
        <v>170</v>
      </c>
      <c r="BB1281" s="65">
        <v>240</v>
      </c>
      <c r="BC1281" s="65">
        <v>315</v>
      </c>
      <c r="BD1281" s="16">
        <f>IF(BC1281="Neg","Neg",BC1281*HLOOKUP(BD$3,T_GDP[#All],2,FALSE))</f>
        <v>353.65133666260891</v>
      </c>
      <c r="BE1281" s="16">
        <f>IF(BD1281="Neg","Neg",BD1281*HLOOKUP(BE$3,T_GDP[#All],2,FALSE))</f>
        <v>376.9781506824695</v>
      </c>
      <c r="BF1281" s="16">
        <f>IF(BE1281="Neg","Neg",BE1281*HLOOKUP(BF$3,T_GDP[#All],2,FALSE))</f>
        <v>383.76334645633438</v>
      </c>
      <c r="BG1281" s="16">
        <f>IF(BF1281="Neg","Neg",BF1281*HLOOKUP(BG$3,T_GDP[#All],2,FALSE))</f>
        <v>396.74510872065713</v>
      </c>
      <c r="BH1281" s="16">
        <f>IF(BG1281="Neg","Neg",BG1281*HLOOKUP(BH$3,T_GDP[#All],2,FALSE))</f>
        <v>409.61390960633389</v>
      </c>
      <c r="BI1281" s="16">
        <f>IF(BH1281="Neg","Neg",BH1281*HLOOKUP(BI$3,T_GDP[#All],2,FALSE))</f>
        <v>425.22488895012788</v>
      </c>
      <c r="BJ1281" s="16">
        <f>IF(BI1281="Neg","Neg",BI1281*HLOOKUP(BJ$3,T_GDP[#All],2,FALSE))</f>
        <v>441.94314053169347</v>
      </c>
    </row>
    <row r="1282" spans="1:62" ht="13.9" customHeight="1" x14ac:dyDescent="0.25">
      <c r="A1282" s="6"/>
      <c r="B1282" s="1" t="s">
        <v>328</v>
      </c>
      <c r="C1282" s="1" t="s">
        <v>1684</v>
      </c>
      <c r="D1282" s="1" t="s">
        <v>2129</v>
      </c>
      <c r="E1282" s="23"/>
      <c r="F1282" s="23"/>
      <c r="G1282" s="23"/>
      <c r="H1282" s="23"/>
      <c r="I1282" s="23"/>
      <c r="J1282" s="23"/>
      <c r="K1282" s="23"/>
      <c r="L1282" s="23"/>
      <c r="M1282" s="23"/>
      <c r="N1282" s="23"/>
      <c r="O1282" s="23"/>
      <c r="P1282" s="23"/>
      <c r="Q1282" s="23"/>
      <c r="R1282" s="23"/>
      <c r="S1282" s="23"/>
      <c r="T1282" s="23"/>
      <c r="U1282" s="23"/>
      <c r="V1282" s="23"/>
      <c r="W1282" s="23"/>
      <c r="X1282" s="23"/>
      <c r="Y1282" s="23"/>
      <c r="Z1282" s="23"/>
      <c r="AA1282" s="23"/>
      <c r="AB1282" s="23"/>
      <c r="AC1282" s="23"/>
      <c r="AD1282" s="23"/>
      <c r="AE1282" s="23"/>
      <c r="AF1282" s="23"/>
      <c r="AG1282" s="23"/>
      <c r="AH1282" s="23"/>
      <c r="AI1282" s="23"/>
      <c r="AJ1282" s="23"/>
      <c r="AK1282" s="23"/>
      <c r="AL1282" s="23"/>
      <c r="AM1282" s="23"/>
      <c r="AN1282" s="23"/>
      <c r="AO1282" s="23"/>
      <c r="AP1282" s="23"/>
      <c r="AQ1282" s="23"/>
      <c r="AR1282" s="23"/>
      <c r="AS1282" s="23"/>
      <c r="AT1282" s="23"/>
      <c r="AU1282" s="23"/>
      <c r="AV1282" s="23"/>
      <c r="AW1282" s="23"/>
      <c r="AX1282" s="65">
        <v>0</v>
      </c>
      <c r="AY1282" s="65">
        <v>20</v>
      </c>
      <c r="AZ1282" s="65">
        <v>80</v>
      </c>
      <c r="BA1282" s="65">
        <v>170</v>
      </c>
      <c r="BB1282" s="65">
        <v>240</v>
      </c>
      <c r="BC1282" s="65">
        <v>310</v>
      </c>
      <c r="BD1282" s="16">
        <f>IF(BC1282="Neg","Neg",BC1282*HLOOKUP(BD$3,T_GDP[#All],2,FALSE))</f>
        <v>348.03782338225005</v>
      </c>
      <c r="BE1282" s="16">
        <f>IF(BD1282="Neg","Neg",BD1282*HLOOKUP(BE$3,T_GDP[#All],2,FALSE))</f>
        <v>370.99437051290653</v>
      </c>
      <c r="BF1282" s="16">
        <f>IF(BE1282="Neg","Neg",BE1282*HLOOKUP(BF$3,T_GDP[#All],2,FALSE))</f>
        <v>377.67186476655132</v>
      </c>
      <c r="BG1282" s="16">
        <f>IF(BF1282="Neg","Neg",BF1282*HLOOKUP(BG$3,T_GDP[#All],2,FALSE))</f>
        <v>390.44756731239272</v>
      </c>
      <c r="BH1282" s="16">
        <f>IF(BG1282="Neg","Neg",BG1282*HLOOKUP(BH$3,T_GDP[#All],2,FALSE))</f>
        <v>403.11210151734446</v>
      </c>
      <c r="BI1282" s="16">
        <f>IF(BH1282="Neg","Neg",BH1282*HLOOKUP(BI$3,T_GDP[#All],2,FALSE))</f>
        <v>418.4752875382211</v>
      </c>
      <c r="BJ1282" s="16">
        <f>IF(BI1282="Neg","Neg",BI1282*HLOOKUP(BJ$3,T_GDP[#All],2,FALSE))</f>
        <v>434.92817004706342</v>
      </c>
    </row>
    <row r="1283" spans="1:62" ht="13.9" customHeight="1" x14ac:dyDescent="0.25">
      <c r="A1283" s="6"/>
      <c r="B1283" s="1" t="s">
        <v>328</v>
      </c>
      <c r="C1283" s="1" t="s">
        <v>1685</v>
      </c>
      <c r="D1283" s="1" t="s">
        <v>725</v>
      </c>
      <c r="E1283" s="23"/>
      <c r="F1283" s="23"/>
      <c r="G1283" s="23"/>
      <c r="H1283" s="23"/>
      <c r="I1283" s="23"/>
      <c r="J1283" s="23"/>
      <c r="K1283" s="23"/>
      <c r="L1283" s="23"/>
      <c r="M1283" s="23"/>
      <c r="N1283" s="23"/>
      <c r="O1283" s="23"/>
      <c r="P1283" s="23"/>
      <c r="Q1283" s="23"/>
      <c r="R1283" s="23"/>
      <c r="S1283" s="23"/>
      <c r="T1283" s="23"/>
      <c r="U1283" s="23"/>
      <c r="V1283" s="23"/>
      <c r="W1283" s="23"/>
      <c r="X1283" s="23"/>
      <c r="Y1283" s="23"/>
      <c r="Z1283" s="23"/>
      <c r="AA1283" s="23"/>
      <c r="AB1283" s="23"/>
      <c r="AC1283" s="23"/>
      <c r="AD1283" s="23"/>
      <c r="AE1283" s="23"/>
      <c r="AF1283" s="23"/>
      <c r="AG1283" s="23"/>
      <c r="AH1283" s="23"/>
      <c r="AI1283" s="23"/>
      <c r="AJ1283" s="23"/>
      <c r="AK1283" s="23"/>
      <c r="AL1283" s="23"/>
      <c r="AM1283" s="23"/>
      <c r="AN1283" s="23"/>
      <c r="AO1283" s="23"/>
      <c r="AP1283" s="23"/>
      <c r="AQ1283" s="23"/>
      <c r="AR1283" s="23"/>
      <c r="AS1283" s="23"/>
      <c r="AT1283" s="23"/>
      <c r="AU1283" s="23"/>
      <c r="AV1283" s="23"/>
      <c r="AW1283" s="23"/>
      <c r="AX1283" s="65">
        <v>0</v>
      </c>
      <c r="AY1283" s="65">
        <v>5</v>
      </c>
      <c r="AZ1283" s="65">
        <v>40</v>
      </c>
      <c r="BA1283" s="65">
        <v>110</v>
      </c>
      <c r="BB1283" s="65">
        <v>195</v>
      </c>
      <c r="BC1283" s="65">
        <v>280</v>
      </c>
      <c r="BD1283" s="16">
        <f>IF(BC1283="Neg","Neg",BC1283*HLOOKUP(BD$3,T_GDP[#All],2,FALSE))</f>
        <v>314.35674370009679</v>
      </c>
      <c r="BE1283" s="16">
        <f>IF(BD1283="Neg","Neg",BD1283*HLOOKUP(BE$3,T_GDP[#All],2,FALSE))</f>
        <v>335.09168949552844</v>
      </c>
      <c r="BF1283" s="16">
        <f>IF(BE1283="Neg","Neg",BE1283*HLOOKUP(BF$3,T_GDP[#All],2,FALSE))</f>
        <v>341.12297462785278</v>
      </c>
      <c r="BG1283" s="16">
        <f>IF(BF1283="Neg","Neg",BF1283*HLOOKUP(BG$3,T_GDP[#All],2,FALSE))</f>
        <v>352.66231886280633</v>
      </c>
      <c r="BH1283" s="16">
        <f>IF(BG1283="Neg","Neg",BG1283*HLOOKUP(BH$3,T_GDP[#All],2,FALSE))</f>
        <v>364.1012529834079</v>
      </c>
      <c r="BI1283" s="16">
        <f>IF(BH1283="Neg","Neg",BH1283*HLOOKUP(BI$3,T_GDP[#All],2,FALSE))</f>
        <v>377.97767906678035</v>
      </c>
      <c r="BJ1283" s="16">
        <f>IF(BI1283="Neg","Neg",BI1283*HLOOKUP(BJ$3,T_GDP[#All],2,FALSE))</f>
        <v>392.83834713928309</v>
      </c>
    </row>
    <row r="1284" spans="1:62" ht="13.9" customHeight="1" x14ac:dyDescent="0.25">
      <c r="A1284" s="66"/>
      <c r="B1284" s="1" t="s">
        <v>328</v>
      </c>
      <c r="C1284" s="1" t="s">
        <v>1686</v>
      </c>
      <c r="D1284" s="1" t="s">
        <v>725</v>
      </c>
      <c r="E1284" s="23"/>
      <c r="F1284" s="23"/>
      <c r="G1284" s="23"/>
      <c r="H1284" s="23"/>
      <c r="I1284" s="23"/>
      <c r="J1284" s="23"/>
      <c r="K1284" s="23"/>
      <c r="L1284" s="23"/>
      <c r="M1284" s="23"/>
      <c r="N1284" s="15"/>
      <c r="O1284" s="15"/>
      <c r="P1284" s="15"/>
      <c r="Q1284" s="15"/>
      <c r="R1284" s="15"/>
      <c r="S1284" s="15"/>
      <c r="T1284" s="15"/>
      <c r="U1284" s="15"/>
      <c r="V1284" s="15"/>
      <c r="W1284" s="15"/>
      <c r="X1284" s="15"/>
      <c r="Y1284" s="15"/>
      <c r="Z1284" s="15"/>
      <c r="AA1284" s="15"/>
      <c r="AB1284" s="15"/>
      <c r="AC1284" s="15"/>
      <c r="AD1284" s="15"/>
      <c r="AE1284" s="15"/>
      <c r="AF1284" s="15"/>
      <c r="AG1284" s="15"/>
      <c r="AH1284" s="15"/>
      <c r="AI1284" s="25"/>
      <c r="AJ1284" s="25"/>
      <c r="AK1284" s="25"/>
      <c r="AL1284" s="25"/>
      <c r="AM1284" s="25"/>
      <c r="AN1284" s="25"/>
      <c r="AO1284" s="25"/>
      <c r="AP1284" s="25"/>
      <c r="AQ1284" s="25"/>
      <c r="AR1284" s="25"/>
      <c r="AS1284" s="25"/>
      <c r="AT1284" s="25"/>
      <c r="AU1284" s="25"/>
      <c r="AV1284" s="25"/>
      <c r="AW1284" s="25"/>
      <c r="AX1284" s="65">
        <v>0</v>
      </c>
      <c r="AY1284" s="65">
        <v>-65</v>
      </c>
      <c r="AZ1284" s="65">
        <v>40</v>
      </c>
      <c r="BA1284" s="65">
        <v>185</v>
      </c>
      <c r="BB1284" s="65">
        <v>260</v>
      </c>
      <c r="BC1284" s="65">
        <v>280</v>
      </c>
      <c r="BD1284" s="16">
        <f>IF(BC1284="Neg","Neg",BC1284*HLOOKUP(BD$3,T_GDP[#All],2,FALSE))</f>
        <v>314.35674370009679</v>
      </c>
      <c r="BE1284" s="16">
        <f>IF(BD1284="Neg","Neg",BD1284*HLOOKUP(BE$3,T_GDP[#All],2,FALSE))</f>
        <v>335.09168949552844</v>
      </c>
      <c r="BF1284" s="16">
        <f>IF(BE1284="Neg","Neg",BE1284*HLOOKUP(BF$3,T_GDP[#All],2,FALSE))</f>
        <v>341.12297462785278</v>
      </c>
      <c r="BG1284" s="16">
        <f>IF(BF1284="Neg","Neg",BF1284*HLOOKUP(BG$3,T_GDP[#All],2,FALSE))</f>
        <v>352.66231886280633</v>
      </c>
      <c r="BH1284" s="16">
        <f>IF(BG1284="Neg","Neg",BG1284*HLOOKUP(BH$3,T_GDP[#All],2,FALSE))</f>
        <v>364.1012529834079</v>
      </c>
      <c r="BI1284" s="16">
        <f>IF(BH1284="Neg","Neg",BH1284*HLOOKUP(BI$3,T_GDP[#All],2,FALSE))</f>
        <v>377.97767906678035</v>
      </c>
      <c r="BJ1284" s="16">
        <f>IF(BI1284="Neg","Neg",BI1284*HLOOKUP(BJ$3,T_GDP[#All],2,FALSE))</f>
        <v>392.83834713928309</v>
      </c>
    </row>
    <row r="1285" spans="1:62" ht="13.9" customHeight="1" x14ac:dyDescent="0.25">
      <c r="A1285" s="66"/>
      <c r="B1285" s="1" t="s">
        <v>328</v>
      </c>
      <c r="C1285" s="1" t="s">
        <v>1687</v>
      </c>
      <c r="D1285" s="1" t="s">
        <v>777</v>
      </c>
      <c r="E1285" s="23"/>
      <c r="F1285" s="23"/>
      <c r="G1285" s="23"/>
      <c r="H1285" s="23"/>
      <c r="I1285" s="23"/>
      <c r="J1285" s="23"/>
      <c r="K1285" s="23"/>
      <c r="L1285" s="23"/>
      <c r="M1285" s="62"/>
      <c r="N1285" s="15"/>
      <c r="O1285" s="15"/>
      <c r="P1285" s="15"/>
      <c r="Q1285" s="15"/>
      <c r="R1285" s="15"/>
      <c r="S1285" s="15"/>
      <c r="T1285" s="15"/>
      <c r="U1285" s="15"/>
      <c r="V1285" s="15"/>
      <c r="W1285" s="15"/>
      <c r="X1285" s="15"/>
      <c r="Y1285" s="15"/>
      <c r="Z1285" s="15"/>
      <c r="AA1285" s="15"/>
      <c r="AB1285" s="15"/>
      <c r="AC1285" s="15"/>
      <c r="AD1285" s="15"/>
      <c r="AE1285" s="15"/>
      <c r="AF1285" s="15"/>
      <c r="AG1285" s="15"/>
      <c r="AH1285" s="15"/>
      <c r="AI1285" s="25"/>
      <c r="AJ1285" s="25"/>
      <c r="AK1285" s="25"/>
      <c r="AL1285" s="25"/>
      <c r="AM1285" s="25"/>
      <c r="AN1285" s="25"/>
      <c r="AO1285" s="25"/>
      <c r="AP1285" s="25"/>
      <c r="AQ1285" s="25"/>
      <c r="AR1285" s="25"/>
      <c r="AS1285" s="25"/>
      <c r="AT1285" s="25"/>
      <c r="AU1285" s="25"/>
      <c r="AV1285" s="25"/>
      <c r="AW1285" s="25"/>
      <c r="AX1285" s="65">
        <v>0</v>
      </c>
      <c r="AY1285" s="65">
        <v>5</v>
      </c>
      <c r="AZ1285" s="65">
        <v>30</v>
      </c>
      <c r="BA1285" s="65">
        <v>125</v>
      </c>
      <c r="BB1285" s="65">
        <v>240</v>
      </c>
      <c r="BC1285" s="65">
        <v>250</v>
      </c>
      <c r="BD1285" s="16">
        <f>IF(BC1285="Neg","Neg",BC1285*HLOOKUP(BD$3,T_GDP[#All],2,FALSE))</f>
        <v>280.67566401794357</v>
      </c>
      <c r="BE1285" s="16">
        <f>IF(BD1285="Neg","Neg",BD1285*HLOOKUP(BE$3,T_GDP[#All],2,FALSE))</f>
        <v>299.18900847815041</v>
      </c>
      <c r="BF1285" s="16">
        <f>IF(BE1285="Neg","Neg",BE1285*HLOOKUP(BF$3,T_GDP[#All],2,FALSE))</f>
        <v>304.5740844891543</v>
      </c>
      <c r="BG1285" s="16">
        <f>IF(BF1285="Neg","Neg",BF1285*HLOOKUP(BG$3,T_GDP[#All],2,FALSE))</f>
        <v>314.87707041321994</v>
      </c>
      <c r="BH1285" s="16">
        <f>IF(BG1285="Neg","Neg",BG1285*HLOOKUP(BH$3,T_GDP[#All],2,FALSE))</f>
        <v>325.09040444947135</v>
      </c>
      <c r="BI1285" s="16">
        <f>IF(BH1285="Neg","Neg",BH1285*HLOOKUP(BI$3,T_GDP[#All],2,FALSE))</f>
        <v>337.48007059533961</v>
      </c>
      <c r="BJ1285" s="16">
        <f>IF(BI1285="Neg","Neg",BI1285*HLOOKUP(BJ$3,T_GDP[#All],2,FALSE))</f>
        <v>350.74852423150281</v>
      </c>
    </row>
    <row r="1286" spans="1:62" ht="13.9" customHeight="1" x14ac:dyDescent="0.25">
      <c r="A1286" s="67"/>
      <c r="B1286" s="1" t="s">
        <v>328</v>
      </c>
      <c r="C1286" s="1" t="s">
        <v>1687</v>
      </c>
      <c r="D1286" s="1" t="s">
        <v>737</v>
      </c>
      <c r="E1286" s="23"/>
      <c r="F1286" s="23"/>
      <c r="G1286" s="23"/>
      <c r="H1286" s="23"/>
      <c r="I1286" s="23"/>
      <c r="J1286" s="23"/>
      <c r="K1286" s="23"/>
      <c r="L1286" s="23"/>
      <c r="M1286" s="62"/>
      <c r="N1286" s="15"/>
      <c r="O1286" s="15"/>
      <c r="P1286" s="15"/>
      <c r="Q1286" s="15"/>
      <c r="R1286" s="15"/>
      <c r="S1286" s="15"/>
      <c r="T1286" s="15"/>
      <c r="U1286" s="15"/>
      <c r="V1286" s="15"/>
      <c r="W1286" s="15"/>
      <c r="X1286" s="15"/>
      <c r="Y1286" s="15"/>
      <c r="Z1286" s="15"/>
      <c r="AA1286" s="15"/>
      <c r="AB1286" s="15"/>
      <c r="AC1286" s="15"/>
      <c r="AD1286" s="15"/>
      <c r="AE1286" s="15"/>
      <c r="AF1286" s="15"/>
      <c r="AG1286" s="15"/>
      <c r="AH1286" s="15"/>
      <c r="AI1286" s="25"/>
      <c r="AJ1286" s="25"/>
      <c r="AK1286" s="25"/>
      <c r="AL1286" s="25"/>
      <c r="AM1286" s="25"/>
      <c r="AN1286" s="25"/>
      <c r="AO1286" s="25"/>
      <c r="AP1286" s="25"/>
      <c r="AQ1286" s="25"/>
      <c r="AR1286" s="25"/>
      <c r="AS1286" s="25"/>
      <c r="AT1286" s="25"/>
      <c r="AU1286" s="25"/>
      <c r="AV1286" s="25"/>
      <c r="AW1286" s="25"/>
      <c r="AX1286" s="65">
        <v>0</v>
      </c>
      <c r="AY1286" s="65">
        <v>10</v>
      </c>
      <c r="AZ1286" s="65">
        <v>55</v>
      </c>
      <c r="BA1286" s="65">
        <v>95</v>
      </c>
      <c r="BB1286" s="65">
        <v>100</v>
      </c>
      <c r="BC1286" s="65">
        <v>105</v>
      </c>
      <c r="BD1286" s="16">
        <f>IF(BC1286="Neg","Neg",BC1286*HLOOKUP(BD$3,T_GDP[#All],2,FALSE))</f>
        <v>117.88377888753631</v>
      </c>
      <c r="BE1286" s="16">
        <f>IF(BD1286="Neg","Neg",BD1286*HLOOKUP(BE$3,T_GDP[#All],2,FALSE))</f>
        <v>125.65938356082317</v>
      </c>
      <c r="BF1286" s="16">
        <f>IF(BE1286="Neg","Neg",BE1286*HLOOKUP(BF$3,T_GDP[#All],2,FALSE))</f>
        <v>127.9211154854448</v>
      </c>
      <c r="BG1286" s="16">
        <f>IF(BF1286="Neg","Neg",BF1286*HLOOKUP(BG$3,T_GDP[#All],2,FALSE))</f>
        <v>132.24836957355237</v>
      </c>
      <c r="BH1286" s="16">
        <f>IF(BG1286="Neg","Neg",BG1286*HLOOKUP(BH$3,T_GDP[#All],2,FALSE))</f>
        <v>136.53796986877796</v>
      </c>
      <c r="BI1286" s="16">
        <f>IF(BH1286="Neg","Neg",BH1286*HLOOKUP(BI$3,T_GDP[#All],2,FALSE))</f>
        <v>141.74162965004263</v>
      </c>
      <c r="BJ1286" s="16">
        <f>IF(BI1286="Neg","Neg",BI1286*HLOOKUP(BJ$3,T_GDP[#All],2,FALSE))</f>
        <v>147.31438017723116</v>
      </c>
    </row>
    <row r="1287" spans="1:62" ht="13.9" customHeight="1" x14ac:dyDescent="0.25">
      <c r="A1287" s="6"/>
      <c r="B1287" s="1" t="s">
        <v>328</v>
      </c>
      <c r="C1287" s="1" t="s">
        <v>1687</v>
      </c>
      <c r="D1287" s="1" t="s">
        <v>738</v>
      </c>
      <c r="E1287" s="23"/>
      <c r="F1287" s="23"/>
      <c r="G1287" s="23"/>
      <c r="H1287" s="23"/>
      <c r="I1287" s="23"/>
      <c r="J1287" s="23"/>
      <c r="K1287" s="23"/>
      <c r="L1287" s="23"/>
      <c r="M1287" s="62"/>
      <c r="N1287" s="15"/>
      <c r="O1287" s="15"/>
      <c r="P1287" s="15"/>
      <c r="Q1287" s="15"/>
      <c r="R1287" s="15"/>
      <c r="S1287" s="15"/>
      <c r="T1287" s="15"/>
      <c r="U1287" s="15"/>
      <c r="V1287" s="15"/>
      <c r="W1287" s="15"/>
      <c r="X1287" s="15"/>
      <c r="Y1287" s="15"/>
      <c r="Z1287" s="15"/>
      <c r="AA1287" s="15"/>
      <c r="AB1287" s="15"/>
      <c r="AC1287" s="15"/>
      <c r="AD1287" s="15"/>
      <c r="AE1287" s="15"/>
      <c r="AF1287" s="15"/>
      <c r="AG1287" s="15"/>
      <c r="AH1287" s="15"/>
      <c r="AI1287" s="25"/>
      <c r="AJ1287" s="25"/>
      <c r="AK1287" s="25"/>
      <c r="AL1287" s="25"/>
      <c r="AM1287" s="25"/>
      <c r="AN1287" s="25"/>
      <c r="AO1287" s="25"/>
      <c r="AP1287" s="25"/>
      <c r="AQ1287" s="25"/>
      <c r="AR1287" s="25"/>
      <c r="AS1287" s="25"/>
      <c r="AT1287" s="25"/>
      <c r="AU1287" s="25"/>
      <c r="AV1287" s="25"/>
      <c r="AW1287" s="25"/>
      <c r="AX1287" s="65">
        <v>0</v>
      </c>
      <c r="AY1287" s="65">
        <v>0</v>
      </c>
      <c r="AZ1287" s="65">
        <v>30</v>
      </c>
      <c r="BA1287" s="65">
        <v>65</v>
      </c>
      <c r="BB1287" s="65">
        <v>90</v>
      </c>
      <c r="BC1287" s="65">
        <v>95</v>
      </c>
      <c r="BD1287" s="16">
        <f>IF(BC1287="Neg","Neg",BC1287*HLOOKUP(BD$3,T_GDP[#All],2,FALSE))</f>
        <v>106.65675232681856</v>
      </c>
      <c r="BE1287" s="16">
        <f>IF(BD1287="Neg","Neg",BD1287*HLOOKUP(BE$3,T_GDP[#All],2,FALSE))</f>
        <v>113.69182322169716</v>
      </c>
      <c r="BF1287" s="16">
        <f>IF(BE1287="Neg","Neg",BE1287*HLOOKUP(BF$3,T_GDP[#All],2,FALSE))</f>
        <v>115.73815210587863</v>
      </c>
      <c r="BG1287" s="16">
        <f>IF(BF1287="Neg","Neg",BF1287*HLOOKUP(BG$3,T_GDP[#All],2,FALSE))</f>
        <v>119.65328675702358</v>
      </c>
      <c r="BH1287" s="16">
        <f>IF(BG1287="Neg","Neg",BG1287*HLOOKUP(BH$3,T_GDP[#All],2,FALSE))</f>
        <v>123.53435369079912</v>
      </c>
      <c r="BI1287" s="16">
        <f>IF(BH1287="Neg","Neg",BH1287*HLOOKUP(BI$3,T_GDP[#All],2,FALSE))</f>
        <v>128.24242682622906</v>
      </c>
      <c r="BJ1287" s="16">
        <f>IF(BI1287="Neg","Neg",BI1287*HLOOKUP(BJ$3,T_GDP[#All],2,FALSE))</f>
        <v>133.28443920797108</v>
      </c>
    </row>
    <row r="1288" spans="1:62" ht="13.9" customHeight="1" x14ac:dyDescent="0.25">
      <c r="A1288" s="47"/>
      <c r="B1288" s="1" t="s">
        <v>328</v>
      </c>
      <c r="C1288" s="1" t="s">
        <v>1688</v>
      </c>
      <c r="D1288" s="1" t="s">
        <v>725</v>
      </c>
      <c r="E1288" s="23"/>
      <c r="F1288" s="23"/>
      <c r="G1288" s="23"/>
      <c r="H1288" s="23"/>
      <c r="I1288" s="23"/>
      <c r="J1288" s="23"/>
      <c r="K1288" s="23"/>
      <c r="L1288" s="23"/>
      <c r="M1288" s="62"/>
      <c r="N1288" s="15"/>
      <c r="O1288" s="15"/>
      <c r="P1288" s="15"/>
      <c r="Q1288" s="15"/>
      <c r="R1288" s="15"/>
      <c r="S1288" s="15"/>
      <c r="T1288" s="15"/>
      <c r="U1288" s="15"/>
      <c r="V1288" s="15"/>
      <c r="W1288" s="15"/>
      <c r="X1288" s="15"/>
      <c r="Y1288" s="15"/>
      <c r="Z1288" s="15"/>
      <c r="AA1288" s="15"/>
      <c r="AB1288" s="15"/>
      <c r="AC1288" s="15"/>
      <c r="AD1288" s="15"/>
      <c r="AE1288" s="15"/>
      <c r="AF1288" s="15"/>
      <c r="AG1288" s="15"/>
      <c r="AH1288" s="15"/>
      <c r="AI1288" s="25"/>
      <c r="AJ1288" s="25"/>
      <c r="AK1288" s="25"/>
      <c r="AL1288" s="25"/>
      <c r="AM1288" s="25"/>
      <c r="AN1288" s="25"/>
      <c r="AO1288" s="25"/>
      <c r="AP1288" s="25"/>
      <c r="AQ1288" s="25"/>
      <c r="AR1288" s="25"/>
      <c r="AS1288" s="25"/>
      <c r="AT1288" s="25"/>
      <c r="AU1288" s="25"/>
      <c r="AV1288" s="25"/>
      <c r="AW1288" s="25"/>
      <c r="AX1288" s="65">
        <v>0</v>
      </c>
      <c r="AY1288" s="65">
        <v>5</v>
      </c>
      <c r="AZ1288" s="65">
        <v>5</v>
      </c>
      <c r="BA1288" s="65">
        <v>10</v>
      </c>
      <c r="BB1288" s="65">
        <v>10</v>
      </c>
      <c r="BC1288" s="65">
        <v>10</v>
      </c>
      <c r="BD1288" s="16">
        <f>IF(BC1288="Neg","Neg",BC1288*HLOOKUP(BD$3,T_GDP[#All],2,FALSE))</f>
        <v>11.227026560717743</v>
      </c>
      <c r="BE1288" s="16">
        <f>IF(BD1288="Neg","Neg",BD1288*HLOOKUP(BE$3,T_GDP[#All],2,FALSE))</f>
        <v>11.967560339126017</v>
      </c>
      <c r="BF1288" s="16">
        <f>IF(BE1288="Neg","Neg",BE1288*HLOOKUP(BF$3,T_GDP[#All],2,FALSE))</f>
        <v>12.182963379566171</v>
      </c>
      <c r="BG1288" s="16">
        <f>IF(BF1288="Neg","Neg",BF1288*HLOOKUP(BG$3,T_GDP[#All],2,FALSE))</f>
        <v>12.595082816528798</v>
      </c>
      <c r="BH1288" s="16">
        <f>IF(BG1288="Neg","Neg",BG1288*HLOOKUP(BH$3,T_GDP[#All],2,FALSE))</f>
        <v>13.003616177978854</v>
      </c>
      <c r="BI1288" s="16">
        <f>IF(BH1288="Neg","Neg",BH1288*HLOOKUP(BI$3,T_GDP[#All],2,FALSE))</f>
        <v>13.499202823813585</v>
      </c>
      <c r="BJ1288" s="16">
        <f>IF(BI1288="Neg","Neg",BI1288*HLOOKUP(BJ$3,T_GDP[#All],2,FALSE))</f>
        <v>14.029940969260112</v>
      </c>
    </row>
    <row r="1289" spans="1:62" ht="13.9" customHeight="1" x14ac:dyDescent="0.25">
      <c r="A1289" s="47"/>
      <c r="B1289" s="1" t="s">
        <v>328</v>
      </c>
      <c r="C1289" s="1" t="s">
        <v>1688</v>
      </c>
      <c r="D1289" s="1" t="s">
        <v>738</v>
      </c>
      <c r="E1289" s="23"/>
      <c r="F1289" s="23"/>
      <c r="G1289" s="23"/>
      <c r="H1289" s="23"/>
      <c r="I1289" s="23"/>
      <c r="J1289" s="23"/>
      <c r="K1289" s="23"/>
      <c r="L1289" s="23"/>
      <c r="M1289" s="62"/>
      <c r="N1289" s="15"/>
      <c r="O1289" s="15"/>
      <c r="P1289" s="15"/>
      <c r="Q1289" s="15"/>
      <c r="R1289" s="15"/>
      <c r="S1289" s="15"/>
      <c r="T1289" s="15"/>
      <c r="U1289" s="15"/>
      <c r="V1289" s="15"/>
      <c r="W1289" s="15"/>
      <c r="X1289" s="15"/>
      <c r="Y1289" s="15"/>
      <c r="Z1289" s="15"/>
      <c r="AA1289" s="15"/>
      <c r="AB1289" s="15"/>
      <c r="AC1289" s="15"/>
      <c r="AD1289" s="15"/>
      <c r="AE1289" s="15"/>
      <c r="AF1289" s="15"/>
      <c r="AG1289" s="15"/>
      <c r="AH1289" s="15"/>
      <c r="AI1289" s="25"/>
      <c r="AJ1289" s="25"/>
      <c r="AK1289" s="25"/>
      <c r="AL1289" s="25"/>
      <c r="AM1289" s="25"/>
      <c r="AN1289" s="25"/>
      <c r="AO1289" s="25"/>
      <c r="AP1289" s="25"/>
      <c r="AQ1289" s="25"/>
      <c r="AR1289" s="25"/>
      <c r="AS1289" s="25"/>
      <c r="AT1289" s="25"/>
      <c r="AU1289" s="25"/>
      <c r="AV1289" s="25"/>
      <c r="AW1289" s="25"/>
      <c r="AX1289" s="65">
        <v>0</v>
      </c>
      <c r="AY1289" s="65">
        <v>10</v>
      </c>
      <c r="AZ1289" s="65">
        <v>105</v>
      </c>
      <c r="BA1289" s="65">
        <v>185</v>
      </c>
      <c r="BB1289" s="65">
        <v>245</v>
      </c>
      <c r="BC1289" s="65">
        <v>275</v>
      </c>
      <c r="BD1289" s="16">
        <f>IF(BC1289="Neg","Neg",BC1289*HLOOKUP(BD$3,T_GDP[#All],2,FALSE))</f>
        <v>308.74323041973793</v>
      </c>
      <c r="BE1289" s="16">
        <f>IF(BD1289="Neg","Neg",BD1289*HLOOKUP(BE$3,T_GDP[#All],2,FALSE))</f>
        <v>329.10790932596547</v>
      </c>
      <c r="BF1289" s="16">
        <f>IF(BE1289="Neg","Neg",BE1289*HLOOKUP(BF$3,T_GDP[#All],2,FALSE))</f>
        <v>335.03149293806973</v>
      </c>
      <c r="BG1289" s="16">
        <f>IF(BF1289="Neg","Neg",BF1289*HLOOKUP(BG$3,T_GDP[#All],2,FALSE))</f>
        <v>346.36477745454198</v>
      </c>
      <c r="BH1289" s="16">
        <f>IF(BG1289="Neg","Neg",BG1289*HLOOKUP(BH$3,T_GDP[#All],2,FALSE))</f>
        <v>357.59944489441853</v>
      </c>
      <c r="BI1289" s="16">
        <f>IF(BH1289="Neg","Neg",BH1289*HLOOKUP(BI$3,T_GDP[#All],2,FALSE))</f>
        <v>371.22807765487363</v>
      </c>
      <c r="BJ1289" s="16">
        <f>IF(BI1289="Neg","Neg",BI1289*HLOOKUP(BJ$3,T_GDP[#All],2,FALSE))</f>
        <v>385.82337665465315</v>
      </c>
    </row>
    <row r="1290" spans="1:62" ht="13.9" customHeight="1" x14ac:dyDescent="0.25">
      <c r="A1290" s="47"/>
      <c r="B1290" s="1" t="s">
        <v>328</v>
      </c>
      <c r="C1290" s="1" t="s">
        <v>1689</v>
      </c>
      <c r="D1290" s="1" t="s">
        <v>738</v>
      </c>
      <c r="E1290" s="23"/>
      <c r="F1290" s="23"/>
      <c r="G1290" s="23"/>
      <c r="H1290" s="23"/>
      <c r="I1290" s="23"/>
      <c r="J1290" s="23"/>
      <c r="K1290" s="23"/>
      <c r="L1290" s="23"/>
      <c r="M1290" s="62"/>
      <c r="N1290" s="15"/>
      <c r="O1290" s="15"/>
      <c r="P1290" s="15"/>
      <c r="Q1290" s="15"/>
      <c r="R1290" s="15"/>
      <c r="S1290" s="15"/>
      <c r="T1290" s="15"/>
      <c r="U1290" s="15"/>
      <c r="V1290" s="15"/>
      <c r="W1290" s="15"/>
      <c r="X1290" s="15"/>
      <c r="Y1290" s="15"/>
      <c r="Z1290" s="15"/>
      <c r="AA1290" s="15"/>
      <c r="AB1290" s="15"/>
      <c r="AC1290" s="15"/>
      <c r="AD1290" s="15"/>
      <c r="AE1290" s="15"/>
      <c r="AF1290" s="15"/>
      <c r="AG1290" s="15"/>
      <c r="AH1290" s="15"/>
      <c r="AI1290" s="25"/>
      <c r="AJ1290" s="25"/>
      <c r="AK1290" s="25"/>
      <c r="AL1290" s="25"/>
      <c r="AM1290" s="25"/>
      <c r="AN1290" s="25"/>
      <c r="AO1290" s="25"/>
      <c r="AP1290" s="25"/>
      <c r="AQ1290" s="25"/>
      <c r="AR1290" s="25"/>
      <c r="AS1290" s="25"/>
      <c r="AT1290" s="25"/>
      <c r="AU1290" s="25"/>
      <c r="AV1290" s="25"/>
      <c r="AW1290" s="25"/>
      <c r="AX1290" s="65">
        <v>0</v>
      </c>
      <c r="AY1290" s="65">
        <v>15</v>
      </c>
      <c r="AZ1290" s="65">
        <v>135</v>
      </c>
      <c r="BA1290" s="65">
        <v>315</v>
      </c>
      <c r="BB1290" s="65">
        <v>495</v>
      </c>
      <c r="BC1290" s="65">
        <v>655</v>
      </c>
      <c r="BD1290" s="16">
        <f>IF(BC1290="Neg","Neg",BC1290*HLOOKUP(BD$3,T_GDP[#All],2,FALSE))</f>
        <v>735.37023972701218</v>
      </c>
      <c r="BE1290" s="16">
        <f>IF(BD1290="Neg","Neg",BD1290*HLOOKUP(BE$3,T_GDP[#All],2,FALSE))</f>
        <v>783.87520221275406</v>
      </c>
      <c r="BF1290" s="16">
        <f>IF(BE1290="Neg","Neg",BE1290*HLOOKUP(BF$3,T_GDP[#All],2,FALSE))</f>
        <v>797.98410136158418</v>
      </c>
      <c r="BG1290" s="16">
        <f>IF(BF1290="Neg","Neg",BF1290*HLOOKUP(BG$3,T_GDP[#All],2,FALSE))</f>
        <v>824.97792448263624</v>
      </c>
      <c r="BH1290" s="16">
        <f>IF(BG1290="Neg","Neg",BG1290*HLOOKUP(BH$3,T_GDP[#All],2,FALSE))</f>
        <v>851.7368596576149</v>
      </c>
      <c r="BI1290" s="16">
        <f>IF(BH1290="Neg","Neg",BH1290*HLOOKUP(BI$3,T_GDP[#All],2,FALSE))</f>
        <v>884.19778495978971</v>
      </c>
      <c r="BJ1290" s="16">
        <f>IF(BI1290="Neg","Neg",BI1290*HLOOKUP(BJ$3,T_GDP[#All],2,FALSE))</f>
        <v>918.96113348653728</v>
      </c>
    </row>
    <row r="1291" spans="1:62" ht="13.9" customHeight="1" x14ac:dyDescent="0.25">
      <c r="A1291" s="47"/>
      <c r="B1291" s="1" t="s">
        <v>328</v>
      </c>
      <c r="C1291" s="1" t="s">
        <v>1689</v>
      </c>
      <c r="D1291" s="1" t="s">
        <v>2129</v>
      </c>
      <c r="E1291" s="23"/>
      <c r="F1291" s="23"/>
      <c r="G1291" s="23"/>
      <c r="H1291" s="23"/>
      <c r="I1291" s="23"/>
      <c r="J1291" s="23"/>
      <c r="K1291" s="23"/>
      <c r="L1291" s="23"/>
      <c r="M1291" s="62"/>
      <c r="N1291" s="15"/>
      <c r="O1291" s="15"/>
      <c r="P1291" s="15"/>
      <c r="Q1291" s="15"/>
      <c r="R1291" s="15"/>
      <c r="S1291" s="15"/>
      <c r="T1291" s="15"/>
      <c r="U1291" s="15"/>
      <c r="V1291" s="15"/>
      <c r="W1291" s="15"/>
      <c r="X1291" s="15"/>
      <c r="Y1291" s="15"/>
      <c r="Z1291" s="15"/>
      <c r="AA1291" s="15"/>
      <c r="AB1291" s="15"/>
      <c r="AC1291" s="15"/>
      <c r="AD1291" s="15"/>
      <c r="AE1291" s="15"/>
      <c r="AF1291" s="15"/>
      <c r="AG1291" s="15"/>
      <c r="AH1291" s="15"/>
      <c r="AI1291" s="25"/>
      <c r="AJ1291" s="25"/>
      <c r="AK1291" s="25"/>
      <c r="AL1291" s="25"/>
      <c r="AM1291" s="25"/>
      <c r="AN1291" s="25"/>
      <c r="AO1291" s="25"/>
      <c r="AP1291" s="25"/>
      <c r="AQ1291" s="25"/>
      <c r="AR1291" s="25"/>
      <c r="AS1291" s="25"/>
      <c r="AT1291" s="25"/>
      <c r="AU1291" s="25"/>
      <c r="AV1291" s="25"/>
      <c r="AW1291" s="25"/>
      <c r="AX1291" s="65">
        <v>0</v>
      </c>
      <c r="AY1291" s="65">
        <v>0</v>
      </c>
      <c r="AZ1291" s="65">
        <v>0</v>
      </c>
      <c r="BA1291" s="65">
        <v>25</v>
      </c>
      <c r="BB1291" s="65">
        <v>50</v>
      </c>
      <c r="BC1291" s="65">
        <v>80</v>
      </c>
      <c r="BD1291" s="16">
        <f>IF(BC1291="Neg","Neg",BC1291*HLOOKUP(BD$3,T_GDP[#All],2,FALSE))</f>
        <v>89.816212485741943</v>
      </c>
      <c r="BE1291" s="16">
        <f>IF(BD1291="Neg","Neg",BD1291*HLOOKUP(BE$3,T_GDP[#All],2,FALSE))</f>
        <v>95.740482713008134</v>
      </c>
      <c r="BF1291" s="16">
        <f>IF(BE1291="Neg","Neg",BE1291*HLOOKUP(BF$3,T_GDP[#All],2,FALSE))</f>
        <v>97.463707036529371</v>
      </c>
      <c r="BG1291" s="16">
        <f>IF(BF1291="Neg","Neg",BF1291*HLOOKUP(BG$3,T_GDP[#All],2,FALSE))</f>
        <v>100.76066253223038</v>
      </c>
      <c r="BH1291" s="16">
        <f>IF(BG1291="Neg","Neg",BG1291*HLOOKUP(BH$3,T_GDP[#All],2,FALSE))</f>
        <v>104.02892942383083</v>
      </c>
      <c r="BI1291" s="16">
        <f>IF(BH1291="Neg","Neg",BH1291*HLOOKUP(BI$3,T_GDP[#All],2,FALSE))</f>
        <v>107.99362259050868</v>
      </c>
      <c r="BJ1291" s="16">
        <f>IF(BI1291="Neg","Neg",BI1291*HLOOKUP(BJ$3,T_GDP[#All],2,FALSE))</f>
        <v>112.2395277540809</v>
      </c>
    </row>
    <row r="1292" spans="1:62" ht="13.9" customHeight="1" x14ac:dyDescent="0.25">
      <c r="A1292" s="47"/>
      <c r="B1292" s="1" t="s">
        <v>328</v>
      </c>
      <c r="C1292" s="1" t="s">
        <v>1689</v>
      </c>
      <c r="D1292" s="1" t="s">
        <v>716</v>
      </c>
      <c r="E1292" s="23"/>
      <c r="F1292" s="23"/>
      <c r="G1292" s="23"/>
      <c r="H1292" s="23"/>
      <c r="I1292" s="23"/>
      <c r="J1292" s="23"/>
      <c r="K1292" s="23"/>
      <c r="L1292" s="23"/>
      <c r="M1292" s="62"/>
      <c r="N1292" s="15"/>
      <c r="O1292" s="15"/>
      <c r="P1292" s="15"/>
      <c r="Q1292" s="15"/>
      <c r="R1292" s="15"/>
      <c r="S1292" s="15"/>
      <c r="T1292" s="15"/>
      <c r="U1292" s="15"/>
      <c r="V1292" s="15"/>
      <c r="W1292" s="15"/>
      <c r="X1292" s="15"/>
      <c r="Y1292" s="15"/>
      <c r="Z1292" s="15"/>
      <c r="AA1292" s="15"/>
      <c r="AB1292" s="15"/>
      <c r="AC1292" s="15"/>
      <c r="AD1292" s="15"/>
      <c r="AE1292" s="15"/>
      <c r="AF1292" s="15"/>
      <c r="AG1292" s="15"/>
      <c r="AH1292" s="15"/>
      <c r="AI1292" s="25"/>
      <c r="AJ1292" s="25"/>
      <c r="AK1292" s="25"/>
      <c r="AL1292" s="25"/>
      <c r="AM1292" s="25"/>
      <c r="AN1292" s="25"/>
      <c r="AO1292" s="25"/>
      <c r="AP1292" s="25"/>
      <c r="AQ1292" s="25"/>
      <c r="AR1292" s="25"/>
      <c r="AS1292" s="25"/>
      <c r="AT1292" s="25"/>
      <c r="AU1292" s="25"/>
      <c r="AV1292" s="25"/>
      <c r="AW1292" s="25"/>
      <c r="AX1292" s="65">
        <v>0</v>
      </c>
      <c r="AY1292" s="65">
        <v>0</v>
      </c>
      <c r="AZ1292" s="65">
        <v>0</v>
      </c>
      <c r="BA1292" s="65">
        <v>0</v>
      </c>
      <c r="BB1292" s="65">
        <v>0</v>
      </c>
      <c r="BC1292" s="65">
        <v>5</v>
      </c>
      <c r="BD1292" s="16">
        <f>IF(BC1292="Neg","Neg",BC1292*HLOOKUP(BD$3,T_GDP[#All],2,FALSE))</f>
        <v>5.6135132803588714</v>
      </c>
      <c r="BE1292" s="16">
        <f>IF(BD1292="Neg","Neg",BD1292*HLOOKUP(BE$3,T_GDP[#All],2,FALSE))</f>
        <v>5.9837801695630084</v>
      </c>
      <c r="BF1292" s="16">
        <f>IF(BE1292="Neg","Neg",BE1292*HLOOKUP(BF$3,T_GDP[#All],2,FALSE))</f>
        <v>6.0914816897830857</v>
      </c>
      <c r="BG1292" s="16">
        <f>IF(BF1292="Neg","Neg",BF1292*HLOOKUP(BG$3,T_GDP[#All],2,FALSE))</f>
        <v>6.297541408264399</v>
      </c>
      <c r="BH1292" s="16">
        <f>IF(BG1292="Neg","Neg",BG1292*HLOOKUP(BH$3,T_GDP[#All],2,FALSE))</f>
        <v>6.501808088989427</v>
      </c>
      <c r="BI1292" s="16">
        <f>IF(BH1292="Neg","Neg",BH1292*HLOOKUP(BI$3,T_GDP[#All],2,FALSE))</f>
        <v>6.7496014119067924</v>
      </c>
      <c r="BJ1292" s="16">
        <f>IF(BI1292="Neg","Neg",BI1292*HLOOKUP(BJ$3,T_GDP[#All],2,FALSE))</f>
        <v>7.014970484630056</v>
      </c>
    </row>
    <row r="1293" spans="1:62" ht="13.9" customHeight="1" x14ac:dyDescent="0.25">
      <c r="A1293" s="47"/>
      <c r="B1293" s="1" t="s">
        <v>328</v>
      </c>
      <c r="C1293" s="1" t="s">
        <v>1689</v>
      </c>
      <c r="D1293" s="1" t="s">
        <v>725</v>
      </c>
      <c r="E1293" s="23"/>
      <c r="F1293" s="23"/>
      <c r="G1293" s="23"/>
      <c r="H1293" s="23"/>
      <c r="I1293" s="23"/>
      <c r="J1293" s="23"/>
      <c r="K1293" s="23"/>
      <c r="L1293" s="23"/>
      <c r="M1293" s="62"/>
      <c r="N1293" s="15"/>
      <c r="O1293" s="15"/>
      <c r="P1293" s="15"/>
      <c r="Q1293" s="15"/>
      <c r="R1293" s="15"/>
      <c r="S1293" s="15"/>
      <c r="T1293" s="15"/>
      <c r="U1293" s="15"/>
      <c r="V1293" s="15"/>
      <c r="W1293" s="15"/>
      <c r="X1293" s="15"/>
      <c r="Y1293" s="15"/>
      <c r="Z1293" s="15"/>
      <c r="AA1293" s="15"/>
      <c r="AB1293" s="15"/>
      <c r="AC1293" s="15"/>
      <c r="AD1293" s="15"/>
      <c r="AE1293" s="15"/>
      <c r="AF1293" s="15"/>
      <c r="AG1293" s="15"/>
      <c r="AH1293" s="15"/>
      <c r="AI1293" s="25"/>
      <c r="AJ1293" s="25"/>
      <c r="AK1293" s="25"/>
      <c r="AL1293" s="25"/>
      <c r="AM1293" s="25"/>
      <c r="AN1293" s="25"/>
      <c r="AO1293" s="25"/>
      <c r="AP1293" s="25"/>
      <c r="AQ1293" s="25"/>
      <c r="AR1293" s="25"/>
      <c r="AS1293" s="25"/>
      <c r="AT1293" s="25"/>
      <c r="AU1293" s="25"/>
      <c r="AV1293" s="25"/>
      <c r="AW1293" s="25"/>
      <c r="AX1293" s="65">
        <v>0</v>
      </c>
      <c r="AY1293" s="65">
        <v>0</v>
      </c>
      <c r="AZ1293" s="65">
        <v>0</v>
      </c>
      <c r="BA1293" s="65">
        <v>20</v>
      </c>
      <c r="BB1293" s="65">
        <v>95</v>
      </c>
      <c r="BC1293" s="65">
        <v>180</v>
      </c>
      <c r="BD1293" s="16">
        <f>IF(BC1293="Neg","Neg",BC1293*HLOOKUP(BD$3,T_GDP[#All],2,FALSE))</f>
        <v>202.08647809291938</v>
      </c>
      <c r="BE1293" s="16">
        <f>IF(BD1293="Neg","Neg",BD1293*HLOOKUP(BE$3,T_GDP[#All],2,FALSE))</f>
        <v>215.41608610426829</v>
      </c>
      <c r="BF1293" s="16">
        <f>IF(BE1293="Neg","Neg",BE1293*HLOOKUP(BF$3,T_GDP[#All],2,FALSE))</f>
        <v>219.29334083219106</v>
      </c>
      <c r="BG1293" s="16">
        <f>IF(BF1293="Neg","Neg",BF1293*HLOOKUP(BG$3,T_GDP[#All],2,FALSE))</f>
        <v>226.71149069751834</v>
      </c>
      <c r="BH1293" s="16">
        <f>IF(BG1293="Neg","Neg",BG1293*HLOOKUP(BH$3,T_GDP[#All],2,FALSE))</f>
        <v>234.06509120361937</v>
      </c>
      <c r="BI1293" s="16">
        <f>IF(BH1293="Neg","Neg",BH1293*HLOOKUP(BI$3,T_GDP[#All],2,FALSE))</f>
        <v>242.98565082864451</v>
      </c>
      <c r="BJ1293" s="16">
        <f>IF(BI1293="Neg","Neg",BI1293*HLOOKUP(BJ$3,T_GDP[#All],2,FALSE))</f>
        <v>252.53893744668198</v>
      </c>
    </row>
    <row r="1294" spans="1:62" ht="13.9" customHeight="1" x14ac:dyDescent="0.25">
      <c r="A1294" s="47"/>
      <c r="B1294" s="1" t="s">
        <v>328</v>
      </c>
      <c r="C1294" s="1" t="s">
        <v>343</v>
      </c>
      <c r="D1294" s="1" t="s">
        <v>731</v>
      </c>
      <c r="E1294" s="23"/>
      <c r="F1294" s="23"/>
      <c r="G1294" s="23"/>
      <c r="H1294" s="23"/>
      <c r="I1294" s="23"/>
      <c r="J1294" s="23"/>
      <c r="K1294" s="23"/>
      <c r="L1294" s="23"/>
      <c r="M1294" s="62"/>
      <c r="N1294" s="15"/>
      <c r="O1294" s="15"/>
      <c r="P1294" s="15"/>
      <c r="Q1294" s="15"/>
      <c r="R1294" s="15"/>
      <c r="S1294" s="15"/>
      <c r="T1294" s="15"/>
      <c r="U1294" s="15"/>
      <c r="V1294" s="15"/>
      <c r="W1294" s="15"/>
      <c r="X1294" s="15"/>
      <c r="Y1294" s="15"/>
      <c r="Z1294" s="15"/>
      <c r="AA1294" s="15"/>
      <c r="AB1294" s="15"/>
      <c r="AC1294" s="15"/>
      <c r="AD1294" s="15"/>
      <c r="AE1294" s="15"/>
      <c r="AF1294" s="15"/>
      <c r="AG1294" s="15"/>
      <c r="AH1294" s="15"/>
      <c r="AI1294" s="25"/>
      <c r="AJ1294" s="25"/>
      <c r="AK1294" s="25"/>
      <c r="AL1294" s="25"/>
      <c r="AM1294" s="25"/>
      <c r="AN1294" s="25"/>
      <c r="AO1294" s="25"/>
      <c r="AP1294" s="25"/>
      <c r="AQ1294" s="25"/>
      <c r="AR1294" s="25"/>
      <c r="AS1294" s="25"/>
      <c r="AT1294" s="25"/>
      <c r="AU1294" s="25"/>
      <c r="AV1294" s="25"/>
      <c r="AW1294" s="25"/>
      <c r="AX1294" s="65">
        <v>0</v>
      </c>
      <c r="AY1294" s="65">
        <v>-90</v>
      </c>
      <c r="AZ1294" s="65">
        <v>-250</v>
      </c>
      <c r="BA1294" s="65">
        <v>-450</v>
      </c>
      <c r="BB1294" s="65">
        <v>-650</v>
      </c>
      <c r="BC1294" s="65">
        <v>-665</v>
      </c>
      <c r="BD1294" s="16">
        <f>IF(BC1294="Neg","Neg",BC1294*HLOOKUP(BD$3,T_GDP[#All],2,FALSE))</f>
        <v>-746.59726628772989</v>
      </c>
      <c r="BE1294" s="16">
        <f>IF(BD1294="Neg","Neg",BD1294*HLOOKUP(BE$3,T_GDP[#All],2,FALSE))</f>
        <v>-795.84276255188001</v>
      </c>
      <c r="BF1294" s="16">
        <f>IF(BE1294="Neg","Neg",BE1294*HLOOKUP(BF$3,T_GDP[#All],2,FALSE))</f>
        <v>-810.16706474115028</v>
      </c>
      <c r="BG1294" s="16">
        <f>IF(BF1294="Neg","Neg",BF1294*HLOOKUP(BG$3,T_GDP[#All],2,FALSE))</f>
        <v>-837.57300729916494</v>
      </c>
      <c r="BH1294" s="16">
        <f>IF(BG1294="Neg","Neg",BG1294*HLOOKUP(BH$3,T_GDP[#All],2,FALSE))</f>
        <v>-864.74047583559366</v>
      </c>
      <c r="BI1294" s="16">
        <f>IF(BH1294="Neg","Neg",BH1294*HLOOKUP(BI$3,T_GDP[#All],2,FALSE))</f>
        <v>-897.69698778360316</v>
      </c>
      <c r="BJ1294" s="16">
        <f>IF(BI1294="Neg","Neg",BI1294*HLOOKUP(BJ$3,T_GDP[#All],2,FALSE))</f>
        <v>-932.99107445579716</v>
      </c>
    </row>
    <row r="1295" spans="1:62" ht="13.9" customHeight="1" x14ac:dyDescent="0.25">
      <c r="A1295" s="47"/>
      <c r="B1295" s="10" t="s">
        <v>328</v>
      </c>
      <c r="C1295" s="10" t="s">
        <v>342</v>
      </c>
      <c r="D1295" s="10" t="s">
        <v>732</v>
      </c>
      <c r="E1295" s="22"/>
      <c r="F1295" s="22"/>
      <c r="G1295" s="22"/>
      <c r="H1295" s="22"/>
      <c r="I1295" s="22"/>
      <c r="J1295" s="22"/>
      <c r="K1295" s="22"/>
      <c r="L1295" s="22"/>
      <c r="M1295" s="68"/>
      <c r="N1295" s="17"/>
      <c r="O1295" s="17"/>
      <c r="P1295" s="17"/>
      <c r="Q1295" s="17"/>
      <c r="R1295" s="17"/>
      <c r="S1295" s="17"/>
      <c r="T1295" s="17"/>
      <c r="U1295" s="17"/>
      <c r="V1295" s="17"/>
      <c r="W1295" s="17"/>
      <c r="X1295" s="17"/>
      <c r="Y1295" s="17"/>
      <c r="Z1295" s="17"/>
      <c r="AA1295" s="17"/>
      <c r="AB1295" s="17"/>
      <c r="AC1295" s="17"/>
      <c r="AD1295" s="17"/>
      <c r="AE1295" s="17"/>
      <c r="AF1295" s="17"/>
      <c r="AG1295" s="17"/>
      <c r="AH1295" s="17"/>
      <c r="AI1295" s="26"/>
      <c r="AJ1295" s="26"/>
      <c r="AK1295" s="26"/>
      <c r="AL1295" s="26"/>
      <c r="AM1295" s="26"/>
      <c r="AN1295" s="26"/>
      <c r="AO1295" s="26"/>
      <c r="AP1295" s="26"/>
      <c r="AQ1295" s="26"/>
      <c r="AR1295" s="26"/>
      <c r="AS1295" s="26"/>
      <c r="AT1295" s="26"/>
      <c r="AU1295" s="26"/>
      <c r="AV1295" s="26"/>
      <c r="AW1295" s="26"/>
      <c r="AX1295" s="69">
        <v>0</v>
      </c>
      <c r="AY1295" s="69">
        <v>0</v>
      </c>
      <c r="AZ1295" s="69">
        <v>370</v>
      </c>
      <c r="BA1295" s="69">
        <v>390</v>
      </c>
      <c r="BB1295" s="69">
        <v>450</v>
      </c>
      <c r="BC1295" s="69">
        <v>510</v>
      </c>
      <c r="BD1295" s="18">
        <f>IF(BC1295="Neg","Neg",BC1295*HLOOKUP(BD$3,T_GDP[#All],2,FALSE))</f>
        <v>572.57835459660487</v>
      </c>
      <c r="BE1295" s="18">
        <f>IF(BD1295="Neg","Neg",BD1295*HLOOKUP(BE$3,T_GDP[#All],2,FALSE))</f>
        <v>610.34557729542678</v>
      </c>
      <c r="BF1295" s="18">
        <f>IF(BE1295="Neg","Neg",BE1295*HLOOKUP(BF$3,T_GDP[#All],2,FALSE))</f>
        <v>621.33113235787471</v>
      </c>
      <c r="BG1295" s="18">
        <f>IF(BF1295="Neg","Neg",BF1295*HLOOKUP(BG$3,T_GDP[#All],2,FALSE))</f>
        <v>642.3492236429687</v>
      </c>
      <c r="BH1295" s="18">
        <f>IF(BG1295="Neg","Neg",BG1295*HLOOKUP(BH$3,T_GDP[#All],2,FALSE))</f>
        <v>663.18442507692157</v>
      </c>
      <c r="BI1295" s="18">
        <f>IF(BH1295="Neg","Neg",BH1295*HLOOKUP(BI$3,T_GDP[#All],2,FALSE))</f>
        <v>688.45934401449279</v>
      </c>
      <c r="BJ1295" s="18">
        <f>IF(BI1295="Neg","Neg",BI1295*HLOOKUP(BJ$3,T_GDP[#All],2,FALSE))</f>
        <v>715.52698943226562</v>
      </c>
    </row>
    <row r="1296" spans="1:62" ht="13.9" customHeight="1" x14ac:dyDescent="0.25">
      <c r="A1296" s="70"/>
      <c r="B1296" s="1" t="s">
        <v>310</v>
      </c>
      <c r="C1296" s="1" t="s">
        <v>1690</v>
      </c>
      <c r="D1296" s="1" t="s">
        <v>708</v>
      </c>
      <c r="E1296" s="23"/>
      <c r="F1296" s="23"/>
      <c r="G1296" s="23"/>
      <c r="H1296" s="23"/>
      <c r="I1296" s="23"/>
      <c r="J1296" s="23"/>
      <c r="K1296" s="23"/>
      <c r="L1296" s="23"/>
      <c r="M1296" s="23"/>
      <c r="N1296" s="23"/>
      <c r="O1296" s="23"/>
      <c r="P1296" s="23"/>
      <c r="Q1296" s="23"/>
      <c r="R1296" s="23"/>
      <c r="S1296" s="23"/>
      <c r="T1296" s="23"/>
      <c r="U1296" s="23"/>
      <c r="V1296" s="23"/>
      <c r="W1296" s="23"/>
      <c r="X1296" s="23"/>
      <c r="Y1296" s="23"/>
      <c r="Z1296" s="23"/>
      <c r="AA1296" s="23"/>
      <c r="AB1296" s="23"/>
      <c r="AC1296" s="23"/>
      <c r="AD1296" s="23"/>
      <c r="AE1296" s="23"/>
      <c r="AF1296" s="23"/>
      <c r="AG1296" s="23"/>
      <c r="AH1296" s="23"/>
      <c r="AI1296" s="23"/>
      <c r="AJ1296" s="23"/>
      <c r="AK1296" s="23"/>
      <c r="AL1296" s="23"/>
      <c r="AM1296" s="23"/>
      <c r="AN1296" s="23"/>
      <c r="AO1296" s="23"/>
      <c r="AP1296" s="23"/>
      <c r="AQ1296" s="23"/>
      <c r="AR1296" s="23"/>
      <c r="AS1296" s="23"/>
      <c r="AT1296" s="23"/>
      <c r="AU1296" s="23"/>
      <c r="AV1296" s="23"/>
      <c r="AW1296" s="15"/>
      <c r="AX1296" s="15">
        <v>0</v>
      </c>
      <c r="AY1296" s="15">
        <v>0</v>
      </c>
      <c r="AZ1296" s="15">
        <v>2730</v>
      </c>
      <c r="BA1296" s="15">
        <v>2845</v>
      </c>
      <c r="BB1296" s="15">
        <v>2970</v>
      </c>
      <c r="BC1296" s="15">
        <v>3095</v>
      </c>
      <c r="BD1296" s="45">
        <f>IF(BC1296="Neg","Neg",BC1296*HLOOKUP(BD$3,T_GDP[#All],2,FALSE))</f>
        <v>3474.7647205421417</v>
      </c>
      <c r="BE1296" s="45">
        <f>IF(BD1296="Neg","Neg",BD1296*HLOOKUP(BE$3,T_GDP[#All],2,FALSE))</f>
        <v>3703.9599249595021</v>
      </c>
      <c r="BF1296" s="45">
        <f>IF(BE1296="Neg","Neg",BE1296*HLOOKUP(BF$3,T_GDP[#All],2,FALSE))</f>
        <v>3770.6271659757299</v>
      </c>
      <c r="BG1296" s="45">
        <f>IF(BF1296="Neg","Neg",BF1296*HLOOKUP(BG$3,T_GDP[#All],2,FALSE))</f>
        <v>3898.1781317156629</v>
      </c>
      <c r="BH1296" s="45">
        <f>IF(BG1296="Neg","Neg",BG1296*HLOOKUP(BH$3,T_GDP[#All],2,FALSE))</f>
        <v>4024.6192070844554</v>
      </c>
      <c r="BI1296" s="45">
        <f>IF(BH1296="Neg","Neg",BH1296*HLOOKUP(BI$3,T_GDP[#All],2,FALSE))</f>
        <v>4178.0032739703047</v>
      </c>
      <c r="BJ1296" s="45">
        <f>IF(BI1296="Neg","Neg",BI1296*HLOOKUP(BJ$3,T_GDP[#All],2,FALSE))</f>
        <v>4342.266729986005</v>
      </c>
    </row>
    <row r="1297" spans="1:62" ht="13.9" customHeight="1" x14ac:dyDescent="0.25">
      <c r="A1297" s="70"/>
      <c r="B1297" s="1" t="s">
        <v>310</v>
      </c>
      <c r="C1297" s="1" t="s">
        <v>327</v>
      </c>
      <c r="D1297" s="1" t="s">
        <v>711</v>
      </c>
      <c r="E1297" s="23"/>
      <c r="F1297" s="23"/>
      <c r="G1297" s="23"/>
      <c r="H1297" s="23"/>
      <c r="I1297" s="23"/>
      <c r="J1297" s="23"/>
      <c r="K1297" s="23"/>
      <c r="L1297" s="23"/>
      <c r="M1297" s="23"/>
      <c r="N1297" s="23"/>
      <c r="O1297" s="23"/>
      <c r="P1297" s="23"/>
      <c r="Q1297" s="23"/>
      <c r="R1297" s="23"/>
      <c r="S1297" s="23"/>
      <c r="T1297" s="23"/>
      <c r="U1297" s="23"/>
      <c r="V1297" s="23"/>
      <c r="W1297" s="23"/>
      <c r="X1297" s="23"/>
      <c r="Y1297" s="23"/>
      <c r="Z1297" s="23"/>
      <c r="AA1297" s="23"/>
      <c r="AB1297" s="23"/>
      <c r="AC1297" s="23"/>
      <c r="AD1297" s="23"/>
      <c r="AE1297" s="23"/>
      <c r="AF1297" s="23"/>
      <c r="AG1297" s="23"/>
      <c r="AH1297" s="23"/>
      <c r="AI1297" s="23"/>
      <c r="AJ1297" s="23"/>
      <c r="AK1297" s="23"/>
      <c r="AL1297" s="23"/>
      <c r="AM1297" s="23"/>
      <c r="AN1297" s="23"/>
      <c r="AO1297" s="23"/>
      <c r="AP1297" s="23"/>
      <c r="AQ1297" s="23"/>
      <c r="AR1297" s="23"/>
      <c r="AS1297" s="23"/>
      <c r="AT1297" s="23"/>
      <c r="AU1297" s="23"/>
      <c r="AV1297" s="23"/>
      <c r="AW1297" s="15"/>
      <c r="AX1297" s="15">
        <v>0</v>
      </c>
      <c r="AY1297" s="15">
        <v>-590</v>
      </c>
      <c r="AZ1297" s="15">
        <v>0</v>
      </c>
      <c r="BA1297" s="15">
        <v>0</v>
      </c>
      <c r="BB1297" s="15">
        <v>0</v>
      </c>
      <c r="BC1297" s="15">
        <v>0</v>
      </c>
      <c r="BD1297" s="45">
        <f>IF(BC1297="Neg","Neg",BC1297*HLOOKUP(BD$3,T_GDP[#All],2,FALSE))</f>
        <v>0</v>
      </c>
      <c r="BE1297" s="45">
        <f>IF(BD1297="Neg","Neg",BD1297*HLOOKUP(BE$3,T_GDP[#All],2,FALSE))</f>
        <v>0</v>
      </c>
      <c r="BF1297" s="45">
        <f>IF(BE1297="Neg","Neg",BE1297*HLOOKUP(BF$3,T_GDP[#All],2,FALSE))</f>
        <v>0</v>
      </c>
      <c r="BG1297" s="45">
        <f>IF(BF1297="Neg","Neg",BF1297*HLOOKUP(BG$3,T_GDP[#All],2,FALSE))</f>
        <v>0</v>
      </c>
      <c r="BH1297" s="45">
        <f>IF(BG1297="Neg","Neg",BG1297*HLOOKUP(BH$3,T_GDP[#All],2,FALSE))</f>
        <v>0</v>
      </c>
      <c r="BI1297" s="45">
        <f>IF(BH1297="Neg","Neg",BH1297*HLOOKUP(BI$3,T_GDP[#All],2,FALSE))</f>
        <v>0</v>
      </c>
      <c r="BJ1297" s="45">
        <f>IF(BI1297="Neg","Neg",BI1297*HLOOKUP(BJ$3,T_GDP[#All],2,FALSE))</f>
        <v>0</v>
      </c>
    </row>
    <row r="1298" spans="1:62" ht="13.9" customHeight="1" x14ac:dyDescent="0.25">
      <c r="A1298" s="70"/>
      <c r="B1298" s="1" t="s">
        <v>310</v>
      </c>
      <c r="C1298" s="1" t="s">
        <v>327</v>
      </c>
      <c r="D1298" s="1" t="s">
        <v>2129</v>
      </c>
      <c r="E1298" s="23"/>
      <c r="F1298" s="23"/>
      <c r="G1298" s="23"/>
      <c r="H1298" s="23"/>
      <c r="I1298" s="23"/>
      <c r="J1298" s="23"/>
      <c r="K1298" s="23"/>
      <c r="L1298" s="23"/>
      <c r="M1298" s="23"/>
      <c r="N1298" s="23"/>
      <c r="O1298" s="23"/>
      <c r="P1298" s="23"/>
      <c r="Q1298" s="23"/>
      <c r="R1298" s="23"/>
      <c r="S1298" s="23"/>
      <c r="T1298" s="23"/>
      <c r="U1298" s="23"/>
      <c r="V1298" s="23"/>
      <c r="W1298" s="23"/>
      <c r="X1298" s="23"/>
      <c r="Y1298" s="23"/>
      <c r="Z1298" s="23"/>
      <c r="AA1298" s="23"/>
      <c r="AB1298" s="23"/>
      <c r="AC1298" s="23"/>
      <c r="AD1298" s="23"/>
      <c r="AE1298" s="23"/>
      <c r="AF1298" s="23"/>
      <c r="AG1298" s="23"/>
      <c r="AH1298" s="23"/>
      <c r="AI1298" s="23"/>
      <c r="AJ1298" s="23"/>
      <c r="AK1298" s="23"/>
      <c r="AL1298" s="23"/>
      <c r="AM1298" s="23"/>
      <c r="AN1298" s="23"/>
      <c r="AO1298" s="23"/>
      <c r="AP1298" s="23"/>
      <c r="AQ1298" s="23"/>
      <c r="AR1298" s="23"/>
      <c r="AS1298" s="23"/>
      <c r="AT1298" s="23"/>
      <c r="AU1298" s="23"/>
      <c r="AV1298" s="23"/>
      <c r="AW1298" s="15"/>
      <c r="AX1298" s="15">
        <v>0</v>
      </c>
      <c r="AY1298" s="15">
        <v>0</v>
      </c>
      <c r="AZ1298" s="15">
        <v>40</v>
      </c>
      <c r="BA1298" s="15">
        <v>15</v>
      </c>
      <c r="BB1298" s="15">
        <v>0</v>
      </c>
      <c r="BC1298" s="15">
        <v>0</v>
      </c>
      <c r="BD1298" s="45">
        <f>IF(BC1298="Neg","Neg",BC1298*HLOOKUP(BD$3,T_GDP[#All],2,FALSE))</f>
        <v>0</v>
      </c>
      <c r="BE1298" s="45">
        <f>IF(BD1298="Neg","Neg",BD1298*HLOOKUP(BE$3,T_GDP[#All],2,FALSE))</f>
        <v>0</v>
      </c>
      <c r="BF1298" s="45">
        <f>IF(BE1298="Neg","Neg",BE1298*HLOOKUP(BF$3,T_GDP[#All],2,FALSE))</f>
        <v>0</v>
      </c>
      <c r="BG1298" s="45">
        <f>IF(BF1298="Neg","Neg",BF1298*HLOOKUP(BG$3,T_GDP[#All],2,FALSE))</f>
        <v>0</v>
      </c>
      <c r="BH1298" s="45">
        <f>IF(BG1298="Neg","Neg",BG1298*HLOOKUP(BH$3,T_GDP[#All],2,FALSE))</f>
        <v>0</v>
      </c>
      <c r="BI1298" s="45">
        <f>IF(BH1298="Neg","Neg",BH1298*HLOOKUP(BI$3,T_GDP[#All],2,FALSE))</f>
        <v>0</v>
      </c>
      <c r="BJ1298" s="45">
        <f>IF(BI1298="Neg","Neg",BI1298*HLOOKUP(BJ$3,T_GDP[#All],2,FALSE))</f>
        <v>0</v>
      </c>
    </row>
    <row r="1299" spans="1:62" ht="13.9" customHeight="1" x14ac:dyDescent="0.25">
      <c r="A1299" s="70"/>
      <c r="B1299" s="1" t="s">
        <v>310</v>
      </c>
      <c r="C1299" s="1" t="s">
        <v>326</v>
      </c>
      <c r="D1299" s="1" t="s">
        <v>711</v>
      </c>
      <c r="E1299" s="23"/>
      <c r="F1299" s="23"/>
      <c r="G1299" s="23"/>
      <c r="H1299" s="23"/>
      <c r="I1299" s="23"/>
      <c r="J1299" s="23"/>
      <c r="K1299" s="23"/>
      <c r="L1299" s="23"/>
      <c r="M1299" s="23"/>
      <c r="N1299" s="23"/>
      <c r="O1299" s="23"/>
      <c r="P1299" s="23"/>
      <c r="Q1299" s="23"/>
      <c r="R1299" s="23"/>
      <c r="S1299" s="23"/>
      <c r="T1299" s="23"/>
      <c r="U1299" s="23"/>
      <c r="V1299" s="23"/>
      <c r="W1299" s="23"/>
      <c r="X1299" s="23"/>
      <c r="Y1299" s="23"/>
      <c r="Z1299" s="23"/>
      <c r="AA1299" s="23"/>
      <c r="AB1299" s="23"/>
      <c r="AC1299" s="23"/>
      <c r="AD1299" s="23"/>
      <c r="AE1299" s="23"/>
      <c r="AF1299" s="23"/>
      <c r="AG1299" s="23"/>
      <c r="AH1299" s="23"/>
      <c r="AI1299" s="23"/>
      <c r="AJ1299" s="23"/>
      <c r="AK1299" s="23"/>
      <c r="AL1299" s="23"/>
      <c r="AM1299" s="23"/>
      <c r="AN1299" s="23"/>
      <c r="AO1299" s="23"/>
      <c r="AP1299" s="23"/>
      <c r="AQ1299" s="23"/>
      <c r="AR1299" s="23"/>
      <c r="AS1299" s="23"/>
      <c r="AT1299" s="23"/>
      <c r="AU1299" s="23"/>
      <c r="AV1299" s="23"/>
      <c r="AW1299" s="15"/>
      <c r="AX1299" s="15">
        <v>0</v>
      </c>
      <c r="AY1299" s="15">
        <v>0</v>
      </c>
      <c r="AZ1299" s="15">
        <v>-5</v>
      </c>
      <c r="BA1299" s="15">
        <v>-5</v>
      </c>
      <c r="BB1299" s="15">
        <v>-10</v>
      </c>
      <c r="BC1299" s="15">
        <v>-5</v>
      </c>
      <c r="BD1299" s="45">
        <f>IF(BC1299="Neg","Neg",BC1299*HLOOKUP(BD$3,T_GDP[#All],2,FALSE))</f>
        <v>-5.6135132803588714</v>
      </c>
      <c r="BE1299" s="45">
        <f>IF(BD1299="Neg","Neg",BD1299*HLOOKUP(BE$3,T_GDP[#All],2,FALSE))</f>
        <v>-5.9837801695630084</v>
      </c>
      <c r="BF1299" s="45">
        <f>IF(BE1299="Neg","Neg",BE1299*HLOOKUP(BF$3,T_GDP[#All],2,FALSE))</f>
        <v>-6.0914816897830857</v>
      </c>
      <c r="BG1299" s="45">
        <f>IF(BF1299="Neg","Neg",BF1299*HLOOKUP(BG$3,T_GDP[#All],2,FALSE))</f>
        <v>-6.297541408264399</v>
      </c>
      <c r="BH1299" s="45">
        <f>IF(BG1299="Neg","Neg",BG1299*HLOOKUP(BH$3,T_GDP[#All],2,FALSE))</f>
        <v>-6.501808088989427</v>
      </c>
      <c r="BI1299" s="45">
        <f>IF(BH1299="Neg","Neg",BH1299*HLOOKUP(BI$3,T_GDP[#All],2,FALSE))</f>
        <v>-6.7496014119067924</v>
      </c>
      <c r="BJ1299" s="45">
        <f>IF(BI1299="Neg","Neg",BI1299*HLOOKUP(BJ$3,T_GDP[#All],2,FALSE))</f>
        <v>-7.014970484630056</v>
      </c>
    </row>
    <row r="1300" spans="1:62" ht="13.9" customHeight="1" x14ac:dyDescent="0.25">
      <c r="A1300" s="70"/>
      <c r="B1300" s="1" t="s">
        <v>310</v>
      </c>
      <c r="C1300" s="1" t="s">
        <v>326</v>
      </c>
      <c r="D1300" s="1" t="s">
        <v>2129</v>
      </c>
      <c r="E1300" s="23"/>
      <c r="F1300" s="23"/>
      <c r="G1300" s="23"/>
      <c r="H1300" s="23"/>
      <c r="I1300" s="23"/>
      <c r="J1300" s="23"/>
      <c r="K1300" s="23"/>
      <c r="L1300" s="23"/>
      <c r="M1300" s="23"/>
      <c r="N1300" s="23"/>
      <c r="O1300" s="23"/>
      <c r="P1300" s="23"/>
      <c r="Q1300" s="23"/>
      <c r="R1300" s="23"/>
      <c r="S1300" s="23"/>
      <c r="T1300" s="23"/>
      <c r="U1300" s="23"/>
      <c r="V1300" s="23"/>
      <c r="W1300" s="23"/>
      <c r="X1300" s="23"/>
      <c r="Y1300" s="23"/>
      <c r="Z1300" s="23"/>
      <c r="AA1300" s="23"/>
      <c r="AB1300" s="23"/>
      <c r="AC1300" s="23"/>
      <c r="AD1300" s="23"/>
      <c r="AE1300" s="23"/>
      <c r="AF1300" s="23"/>
      <c r="AG1300" s="23"/>
      <c r="AH1300" s="23"/>
      <c r="AI1300" s="23"/>
      <c r="AJ1300" s="23"/>
      <c r="AK1300" s="23"/>
      <c r="AL1300" s="23"/>
      <c r="AM1300" s="23"/>
      <c r="AN1300" s="23"/>
      <c r="AO1300" s="23"/>
      <c r="AP1300" s="23"/>
      <c r="AQ1300" s="23"/>
      <c r="AR1300" s="23"/>
      <c r="AS1300" s="23"/>
      <c r="AT1300" s="23"/>
      <c r="AU1300" s="23"/>
      <c r="AV1300" s="23"/>
      <c r="AW1300" s="15"/>
      <c r="AX1300" s="15">
        <v>0</v>
      </c>
      <c r="AY1300" s="15">
        <v>0</v>
      </c>
      <c r="AZ1300" s="15">
        <v>-5</v>
      </c>
      <c r="BA1300" s="15">
        <v>-10</v>
      </c>
      <c r="BB1300" s="15">
        <v>-5</v>
      </c>
      <c r="BC1300" s="15">
        <v>-5</v>
      </c>
      <c r="BD1300" s="45">
        <f>IF(BC1300="Neg","Neg",BC1300*HLOOKUP(BD$3,T_GDP[#All],2,FALSE))</f>
        <v>-5.6135132803588714</v>
      </c>
      <c r="BE1300" s="45">
        <f>IF(BD1300="Neg","Neg",BD1300*HLOOKUP(BE$3,T_GDP[#All],2,FALSE))</f>
        <v>-5.9837801695630084</v>
      </c>
      <c r="BF1300" s="45">
        <f>IF(BE1300="Neg","Neg",BE1300*HLOOKUP(BF$3,T_GDP[#All],2,FALSE))</f>
        <v>-6.0914816897830857</v>
      </c>
      <c r="BG1300" s="45">
        <f>IF(BF1300="Neg","Neg",BF1300*HLOOKUP(BG$3,T_GDP[#All],2,FALSE))</f>
        <v>-6.297541408264399</v>
      </c>
      <c r="BH1300" s="45">
        <f>IF(BG1300="Neg","Neg",BG1300*HLOOKUP(BH$3,T_GDP[#All],2,FALSE))</f>
        <v>-6.501808088989427</v>
      </c>
      <c r="BI1300" s="45">
        <f>IF(BH1300="Neg","Neg",BH1300*HLOOKUP(BI$3,T_GDP[#All],2,FALSE))</f>
        <v>-6.7496014119067924</v>
      </c>
      <c r="BJ1300" s="45">
        <f>IF(BI1300="Neg","Neg",BI1300*HLOOKUP(BJ$3,T_GDP[#All],2,FALSE))</f>
        <v>-7.014970484630056</v>
      </c>
    </row>
    <row r="1301" spans="1:62" ht="13.9" customHeight="1" x14ac:dyDescent="0.25">
      <c r="A1301" s="70"/>
      <c r="B1301" s="1" t="s">
        <v>310</v>
      </c>
      <c r="C1301" s="1" t="s">
        <v>1691</v>
      </c>
      <c r="D1301" s="1" t="s">
        <v>736</v>
      </c>
      <c r="E1301" s="23"/>
      <c r="F1301" s="23"/>
      <c r="G1301" s="23"/>
      <c r="H1301" s="23"/>
      <c r="I1301" s="23"/>
      <c r="J1301" s="23"/>
      <c r="K1301" s="23"/>
      <c r="L1301" s="23"/>
      <c r="M1301" s="23"/>
      <c r="N1301" s="23"/>
      <c r="O1301" s="23"/>
      <c r="P1301" s="23"/>
      <c r="Q1301" s="23"/>
      <c r="R1301" s="23"/>
      <c r="S1301" s="23"/>
      <c r="T1301" s="23"/>
      <c r="U1301" s="23"/>
      <c r="V1301" s="23"/>
      <c r="W1301" s="23"/>
      <c r="X1301" s="23"/>
      <c r="Y1301" s="23"/>
      <c r="Z1301" s="23"/>
      <c r="AA1301" s="23"/>
      <c r="AB1301" s="23"/>
      <c r="AC1301" s="23"/>
      <c r="AD1301" s="23"/>
      <c r="AE1301" s="23"/>
      <c r="AF1301" s="23"/>
      <c r="AG1301" s="23"/>
      <c r="AH1301" s="23"/>
      <c r="AI1301" s="23"/>
      <c r="AJ1301" s="23"/>
      <c r="AK1301" s="23"/>
      <c r="AL1301" s="23"/>
      <c r="AM1301" s="23"/>
      <c r="AN1301" s="23"/>
      <c r="AO1301" s="23"/>
      <c r="AP1301" s="23"/>
      <c r="AQ1301" s="23"/>
      <c r="AR1301" s="23"/>
      <c r="AS1301" s="23"/>
      <c r="AT1301" s="23"/>
      <c r="AU1301" s="23"/>
      <c r="AV1301" s="23"/>
      <c r="AW1301" s="15"/>
      <c r="AX1301" s="15">
        <v>30</v>
      </c>
      <c r="AY1301" s="15">
        <v>660</v>
      </c>
      <c r="AZ1301" s="15">
        <v>825</v>
      </c>
      <c r="BA1301" s="15">
        <v>910</v>
      </c>
      <c r="BB1301" s="15">
        <v>995</v>
      </c>
      <c r="BC1301" s="15">
        <v>1075</v>
      </c>
      <c r="BD1301" s="45">
        <f>IF(BC1301="Neg","Neg",BC1301*HLOOKUP(BD$3,T_GDP[#All],2,FALSE))</f>
        <v>1206.9053552771575</v>
      </c>
      <c r="BE1301" s="45">
        <f>IF(BD1301="Neg","Neg",BD1301*HLOOKUP(BE$3,T_GDP[#All],2,FALSE))</f>
        <v>1286.5127364560469</v>
      </c>
      <c r="BF1301" s="45">
        <f>IF(BE1301="Neg","Neg",BE1301*HLOOKUP(BF$3,T_GDP[#All],2,FALSE))</f>
        <v>1309.6685633033635</v>
      </c>
      <c r="BG1301" s="45">
        <f>IF(BF1301="Neg","Neg",BF1301*HLOOKUP(BG$3,T_GDP[#All],2,FALSE))</f>
        <v>1353.9714027768459</v>
      </c>
      <c r="BH1301" s="45">
        <f>IF(BG1301="Neg","Neg",BG1301*HLOOKUP(BH$3,T_GDP[#All],2,FALSE))</f>
        <v>1397.8887391327271</v>
      </c>
      <c r="BI1301" s="45">
        <f>IF(BH1301="Neg","Neg",BH1301*HLOOKUP(BI$3,T_GDP[#All],2,FALSE))</f>
        <v>1451.1643035599607</v>
      </c>
      <c r="BJ1301" s="45">
        <f>IF(BI1301="Neg","Neg",BI1301*HLOOKUP(BJ$3,T_GDP[#All],2,FALSE))</f>
        <v>1508.2186541954622</v>
      </c>
    </row>
    <row r="1302" spans="1:62" ht="13.9" customHeight="1" x14ac:dyDescent="0.25">
      <c r="A1302" s="70"/>
      <c r="B1302" s="1" t="s">
        <v>310</v>
      </c>
      <c r="C1302" s="1" t="s">
        <v>1691</v>
      </c>
      <c r="D1302" s="1" t="s">
        <v>716</v>
      </c>
      <c r="E1302" s="23"/>
      <c r="F1302" s="23"/>
      <c r="G1302" s="23"/>
      <c r="H1302" s="23"/>
      <c r="I1302" s="23"/>
      <c r="J1302" s="23"/>
      <c r="K1302" s="23"/>
      <c r="L1302" s="23"/>
      <c r="M1302" s="23"/>
      <c r="N1302" s="23"/>
      <c r="O1302" s="23"/>
      <c r="P1302" s="23"/>
      <c r="Q1302" s="23"/>
      <c r="R1302" s="23"/>
      <c r="S1302" s="23"/>
      <c r="T1302" s="23"/>
      <c r="U1302" s="23"/>
      <c r="V1302" s="23"/>
      <c r="W1302" s="23"/>
      <c r="X1302" s="23"/>
      <c r="Y1302" s="23"/>
      <c r="Z1302" s="23"/>
      <c r="AA1302" s="23"/>
      <c r="AB1302" s="23"/>
      <c r="AC1302" s="23"/>
      <c r="AD1302" s="23"/>
      <c r="AE1302" s="23"/>
      <c r="AF1302" s="23"/>
      <c r="AG1302" s="23"/>
      <c r="AH1302" s="23"/>
      <c r="AI1302" s="23"/>
      <c r="AJ1302" s="23"/>
      <c r="AK1302" s="23"/>
      <c r="AL1302" s="23"/>
      <c r="AM1302" s="23"/>
      <c r="AN1302" s="23"/>
      <c r="AO1302" s="23"/>
      <c r="AP1302" s="23"/>
      <c r="AQ1302" s="23"/>
      <c r="AR1302" s="23"/>
      <c r="AS1302" s="23"/>
      <c r="AT1302" s="23"/>
      <c r="AU1302" s="23"/>
      <c r="AV1302" s="23"/>
      <c r="AW1302" s="15"/>
      <c r="AX1302" s="15">
        <v>0</v>
      </c>
      <c r="AY1302" s="15">
        <v>-35</v>
      </c>
      <c r="AZ1302" s="15">
        <v>-115</v>
      </c>
      <c r="BA1302" s="15">
        <v>-130</v>
      </c>
      <c r="BB1302" s="15">
        <v>-140</v>
      </c>
      <c r="BC1302" s="15">
        <v>-150</v>
      </c>
      <c r="BD1302" s="45">
        <f>IF(BC1302="Neg","Neg",BC1302*HLOOKUP(BD$3,T_GDP[#All],2,FALSE))</f>
        <v>-168.40539841076614</v>
      </c>
      <c r="BE1302" s="45">
        <f>IF(BD1302="Neg","Neg",BD1302*HLOOKUP(BE$3,T_GDP[#All],2,FALSE))</f>
        <v>-179.51340508689023</v>
      </c>
      <c r="BF1302" s="45">
        <f>IF(BE1302="Neg","Neg",BE1302*HLOOKUP(BF$3,T_GDP[#All],2,FALSE))</f>
        <v>-182.74445069349255</v>
      </c>
      <c r="BG1302" s="45">
        <f>IF(BF1302="Neg","Neg",BF1302*HLOOKUP(BG$3,T_GDP[#All],2,FALSE))</f>
        <v>-188.92624224793195</v>
      </c>
      <c r="BH1302" s="45">
        <f>IF(BG1302="Neg","Neg",BG1302*HLOOKUP(BH$3,T_GDP[#All],2,FALSE))</f>
        <v>-195.05424266968279</v>
      </c>
      <c r="BI1302" s="45">
        <f>IF(BH1302="Neg","Neg",BH1302*HLOOKUP(BI$3,T_GDP[#All],2,FALSE))</f>
        <v>-202.48804235720374</v>
      </c>
      <c r="BJ1302" s="45">
        <f>IF(BI1302="Neg","Neg",BI1302*HLOOKUP(BJ$3,T_GDP[#All],2,FALSE))</f>
        <v>-210.44911453890165</v>
      </c>
    </row>
    <row r="1303" spans="1:62" ht="13.9" customHeight="1" x14ac:dyDescent="0.25">
      <c r="A1303" s="70"/>
      <c r="B1303" s="1" t="s">
        <v>310</v>
      </c>
      <c r="C1303" s="1" t="s">
        <v>1691</v>
      </c>
      <c r="D1303" s="1" t="s">
        <v>725</v>
      </c>
      <c r="E1303" s="23"/>
      <c r="F1303" s="23"/>
      <c r="G1303" s="23"/>
      <c r="H1303" s="23"/>
      <c r="I1303" s="23"/>
      <c r="J1303" s="23"/>
      <c r="K1303" s="23"/>
      <c r="L1303" s="23"/>
      <c r="M1303" s="23"/>
      <c r="N1303" s="23"/>
      <c r="O1303" s="23"/>
      <c r="P1303" s="23"/>
      <c r="Q1303" s="23"/>
      <c r="R1303" s="23"/>
      <c r="S1303" s="23"/>
      <c r="T1303" s="23"/>
      <c r="U1303" s="23"/>
      <c r="V1303" s="23"/>
      <c r="W1303" s="23"/>
      <c r="X1303" s="23"/>
      <c r="Y1303" s="23"/>
      <c r="Z1303" s="23"/>
      <c r="AA1303" s="23"/>
      <c r="AB1303" s="23"/>
      <c r="AC1303" s="23"/>
      <c r="AD1303" s="23"/>
      <c r="AE1303" s="23"/>
      <c r="AF1303" s="23"/>
      <c r="AG1303" s="23"/>
      <c r="AH1303" s="23"/>
      <c r="AI1303" s="23"/>
      <c r="AJ1303" s="23"/>
      <c r="AK1303" s="23"/>
      <c r="AL1303" s="23"/>
      <c r="AM1303" s="23"/>
      <c r="AN1303" s="23"/>
      <c r="AO1303" s="23"/>
      <c r="AP1303" s="23"/>
      <c r="AQ1303" s="23"/>
      <c r="AR1303" s="23"/>
      <c r="AS1303" s="23"/>
      <c r="AT1303" s="23"/>
      <c r="AU1303" s="23"/>
      <c r="AV1303" s="23"/>
      <c r="AW1303" s="15"/>
      <c r="AX1303" s="15">
        <v>0</v>
      </c>
      <c r="AY1303" s="15">
        <v>0</v>
      </c>
      <c r="AZ1303" s="15">
        <v>-10</v>
      </c>
      <c r="BA1303" s="15">
        <v>-20</v>
      </c>
      <c r="BB1303" s="15">
        <v>-30</v>
      </c>
      <c r="BC1303" s="15">
        <v>-45</v>
      </c>
      <c r="BD1303" s="45">
        <f>IF(BC1303="Neg","Neg",BC1303*HLOOKUP(BD$3,T_GDP[#All],2,FALSE))</f>
        <v>-50.521619523229845</v>
      </c>
      <c r="BE1303" s="45">
        <f>IF(BD1303="Neg","Neg",BD1303*HLOOKUP(BE$3,T_GDP[#All],2,FALSE))</f>
        <v>-53.854021526067072</v>
      </c>
      <c r="BF1303" s="45">
        <f>IF(BE1303="Neg","Neg",BE1303*HLOOKUP(BF$3,T_GDP[#All],2,FALSE))</f>
        <v>-54.823335208047766</v>
      </c>
      <c r="BG1303" s="45">
        <f>IF(BF1303="Neg","Neg",BF1303*HLOOKUP(BG$3,T_GDP[#All],2,FALSE))</f>
        <v>-56.677872674379586</v>
      </c>
      <c r="BH1303" s="45">
        <f>IF(BG1303="Neg","Neg",BG1303*HLOOKUP(BH$3,T_GDP[#All],2,FALSE))</f>
        <v>-58.516272800904844</v>
      </c>
      <c r="BI1303" s="45">
        <f>IF(BH1303="Neg","Neg",BH1303*HLOOKUP(BI$3,T_GDP[#All],2,FALSE))</f>
        <v>-60.746412707161127</v>
      </c>
      <c r="BJ1303" s="45">
        <f>IF(BI1303="Neg","Neg",BI1303*HLOOKUP(BJ$3,T_GDP[#All],2,FALSE))</f>
        <v>-63.134734361670496</v>
      </c>
    </row>
    <row r="1304" spans="1:62" ht="13.9" customHeight="1" x14ac:dyDescent="0.25">
      <c r="A1304" s="70"/>
      <c r="B1304" s="1" t="s">
        <v>310</v>
      </c>
      <c r="C1304" s="1" t="s">
        <v>1692</v>
      </c>
      <c r="D1304" s="1" t="s">
        <v>736</v>
      </c>
      <c r="E1304" s="23"/>
      <c r="F1304" s="23"/>
      <c r="G1304" s="23"/>
      <c r="H1304" s="23"/>
      <c r="I1304" s="23"/>
      <c r="J1304" s="23"/>
      <c r="K1304" s="23"/>
      <c r="L1304" s="23"/>
      <c r="M1304" s="23"/>
      <c r="N1304" s="23"/>
      <c r="O1304" s="23"/>
      <c r="P1304" s="23"/>
      <c r="Q1304" s="23"/>
      <c r="R1304" s="23"/>
      <c r="S1304" s="23"/>
      <c r="T1304" s="23"/>
      <c r="U1304" s="23"/>
      <c r="V1304" s="23"/>
      <c r="W1304" s="23"/>
      <c r="X1304" s="23"/>
      <c r="Y1304" s="23"/>
      <c r="Z1304" s="23"/>
      <c r="AA1304" s="23"/>
      <c r="AB1304" s="23"/>
      <c r="AC1304" s="23"/>
      <c r="AD1304" s="23"/>
      <c r="AE1304" s="23"/>
      <c r="AF1304" s="23"/>
      <c r="AG1304" s="23"/>
      <c r="AH1304" s="23"/>
      <c r="AI1304" s="23"/>
      <c r="AJ1304" s="23"/>
      <c r="AK1304" s="23"/>
      <c r="AL1304" s="23"/>
      <c r="AM1304" s="23"/>
      <c r="AN1304" s="23"/>
      <c r="AO1304" s="23"/>
      <c r="AP1304" s="23"/>
      <c r="AQ1304" s="23"/>
      <c r="AR1304" s="23"/>
      <c r="AS1304" s="23"/>
      <c r="AT1304" s="23"/>
      <c r="AU1304" s="23"/>
      <c r="AV1304" s="23"/>
      <c r="AW1304" s="15"/>
      <c r="AX1304" s="15">
        <v>0</v>
      </c>
      <c r="AY1304" s="15">
        <v>0</v>
      </c>
      <c r="AZ1304" s="15">
        <v>110</v>
      </c>
      <c r="BA1304" s="15">
        <v>10</v>
      </c>
      <c r="BB1304" s="15">
        <v>10</v>
      </c>
      <c r="BC1304" s="15">
        <v>10</v>
      </c>
      <c r="BD1304" s="45">
        <f>IF(BC1304="Neg","Neg",BC1304*HLOOKUP(BD$3,T_GDP[#All],2,FALSE))</f>
        <v>11.227026560717743</v>
      </c>
      <c r="BE1304" s="45">
        <f>IF(BD1304="Neg","Neg",BD1304*HLOOKUP(BE$3,T_GDP[#All],2,FALSE))</f>
        <v>11.967560339126017</v>
      </c>
      <c r="BF1304" s="45">
        <f>IF(BE1304="Neg","Neg",BE1304*HLOOKUP(BF$3,T_GDP[#All],2,FALSE))</f>
        <v>12.182963379566171</v>
      </c>
      <c r="BG1304" s="45">
        <f>IF(BF1304="Neg","Neg",BF1304*HLOOKUP(BG$3,T_GDP[#All],2,FALSE))</f>
        <v>12.595082816528798</v>
      </c>
      <c r="BH1304" s="45">
        <f>IF(BG1304="Neg","Neg",BG1304*HLOOKUP(BH$3,T_GDP[#All],2,FALSE))</f>
        <v>13.003616177978854</v>
      </c>
      <c r="BI1304" s="45">
        <f>IF(BH1304="Neg","Neg",BH1304*HLOOKUP(BI$3,T_GDP[#All],2,FALSE))</f>
        <v>13.499202823813585</v>
      </c>
      <c r="BJ1304" s="45">
        <f>IF(BI1304="Neg","Neg",BI1304*HLOOKUP(BJ$3,T_GDP[#All],2,FALSE))</f>
        <v>14.029940969260112</v>
      </c>
    </row>
    <row r="1305" spans="1:62" ht="13.9" customHeight="1" x14ac:dyDescent="0.25">
      <c r="A1305" s="70"/>
      <c r="B1305" s="1" t="s">
        <v>310</v>
      </c>
      <c r="C1305" s="1" t="s">
        <v>1693</v>
      </c>
      <c r="D1305" s="1" t="s">
        <v>716</v>
      </c>
      <c r="E1305" s="23"/>
      <c r="F1305" s="23"/>
      <c r="G1305" s="23"/>
      <c r="H1305" s="23"/>
      <c r="I1305" s="23"/>
      <c r="J1305" s="23"/>
      <c r="K1305" s="23"/>
      <c r="L1305" s="23"/>
      <c r="M1305" s="23"/>
      <c r="N1305" s="23"/>
      <c r="O1305" s="23"/>
      <c r="P1305" s="23"/>
      <c r="Q1305" s="23"/>
      <c r="R1305" s="23"/>
      <c r="S1305" s="23"/>
      <c r="T1305" s="23"/>
      <c r="U1305" s="23"/>
      <c r="V1305" s="23"/>
      <c r="W1305" s="23"/>
      <c r="X1305" s="23"/>
      <c r="Y1305" s="23"/>
      <c r="Z1305" s="23"/>
      <c r="AA1305" s="23"/>
      <c r="AB1305" s="23"/>
      <c r="AC1305" s="23"/>
      <c r="AD1305" s="23"/>
      <c r="AE1305" s="23"/>
      <c r="AF1305" s="23"/>
      <c r="AG1305" s="23"/>
      <c r="AH1305" s="23"/>
      <c r="AI1305" s="23"/>
      <c r="AJ1305" s="23"/>
      <c r="AK1305" s="23"/>
      <c r="AL1305" s="23"/>
      <c r="AM1305" s="23"/>
      <c r="AN1305" s="23"/>
      <c r="AO1305" s="23"/>
      <c r="AP1305" s="23"/>
      <c r="AQ1305" s="23"/>
      <c r="AR1305" s="23"/>
      <c r="AS1305" s="23"/>
      <c r="AT1305" s="23"/>
      <c r="AU1305" s="23"/>
      <c r="AV1305" s="23"/>
      <c r="AW1305" s="15"/>
      <c r="AX1305" s="15">
        <v>0</v>
      </c>
      <c r="AY1305" s="15">
        <v>0</v>
      </c>
      <c r="AZ1305" s="15">
        <v>0</v>
      </c>
      <c r="BA1305" s="15">
        <v>0</v>
      </c>
      <c r="BB1305" s="15">
        <v>930</v>
      </c>
      <c r="BC1305" s="15">
        <v>230</v>
      </c>
      <c r="BD1305" s="45">
        <f>IF(BC1305="Neg","Neg",BC1305*HLOOKUP(BD$3,T_GDP[#All],2,FALSE))</f>
        <v>258.22161089650808</v>
      </c>
      <c r="BE1305" s="45">
        <f>IF(BD1305="Neg","Neg",BD1305*HLOOKUP(BE$3,T_GDP[#All],2,FALSE))</f>
        <v>275.25388779989839</v>
      </c>
      <c r="BF1305" s="45">
        <f>IF(BE1305="Neg","Neg",BE1305*HLOOKUP(BF$3,T_GDP[#All],2,FALSE))</f>
        <v>280.20815773002192</v>
      </c>
      <c r="BG1305" s="45">
        <f>IF(BF1305="Neg","Neg",BF1305*HLOOKUP(BG$3,T_GDP[#All],2,FALSE))</f>
        <v>289.68690478016231</v>
      </c>
      <c r="BH1305" s="45">
        <f>IF(BG1305="Neg","Neg",BG1305*HLOOKUP(BH$3,T_GDP[#All],2,FALSE))</f>
        <v>299.08317209351361</v>
      </c>
      <c r="BI1305" s="45">
        <f>IF(BH1305="Neg","Neg",BH1305*HLOOKUP(BI$3,T_GDP[#All],2,FALSE))</f>
        <v>310.48166494771243</v>
      </c>
      <c r="BJ1305" s="45">
        <f>IF(BI1305="Neg","Neg",BI1305*HLOOKUP(BJ$3,T_GDP[#All],2,FALSE))</f>
        <v>322.68864229298254</v>
      </c>
    </row>
    <row r="1306" spans="1:62" ht="13.9" customHeight="1" x14ac:dyDescent="0.25">
      <c r="A1306" s="70"/>
      <c r="B1306" s="1" t="s">
        <v>310</v>
      </c>
      <c r="C1306" s="1" t="s">
        <v>1694</v>
      </c>
      <c r="D1306" s="1" t="s">
        <v>727</v>
      </c>
      <c r="E1306" s="23"/>
      <c r="F1306" s="23"/>
      <c r="G1306" s="23"/>
      <c r="H1306" s="23"/>
      <c r="I1306" s="23"/>
      <c r="J1306" s="23"/>
      <c r="K1306" s="23"/>
      <c r="L1306" s="23"/>
      <c r="M1306" s="23"/>
      <c r="N1306" s="23"/>
      <c r="O1306" s="23"/>
      <c r="P1306" s="23"/>
      <c r="Q1306" s="23"/>
      <c r="R1306" s="23"/>
      <c r="S1306" s="23"/>
      <c r="T1306" s="23"/>
      <c r="U1306" s="23"/>
      <c r="V1306" s="23"/>
      <c r="W1306" s="23"/>
      <c r="X1306" s="23"/>
      <c r="Y1306" s="23"/>
      <c r="Z1306" s="23"/>
      <c r="AA1306" s="23"/>
      <c r="AB1306" s="23"/>
      <c r="AC1306" s="23"/>
      <c r="AD1306" s="23"/>
      <c r="AE1306" s="23"/>
      <c r="AF1306" s="23"/>
      <c r="AG1306" s="23"/>
      <c r="AH1306" s="23"/>
      <c r="AI1306" s="23"/>
      <c r="AJ1306" s="23"/>
      <c r="AK1306" s="23"/>
      <c r="AL1306" s="23"/>
      <c r="AM1306" s="23"/>
      <c r="AN1306" s="23"/>
      <c r="AO1306" s="23"/>
      <c r="AP1306" s="23"/>
      <c r="AQ1306" s="23"/>
      <c r="AR1306" s="23"/>
      <c r="AS1306" s="23"/>
      <c r="AT1306" s="23"/>
      <c r="AU1306" s="23"/>
      <c r="AV1306" s="23"/>
      <c r="AW1306" s="15"/>
      <c r="AX1306" s="15">
        <v>0</v>
      </c>
      <c r="AY1306" s="15">
        <v>20</v>
      </c>
      <c r="AZ1306" s="15">
        <v>20</v>
      </c>
      <c r="BA1306" s="15">
        <v>20</v>
      </c>
      <c r="BB1306" s="15">
        <v>20</v>
      </c>
      <c r="BC1306" s="15">
        <v>20</v>
      </c>
      <c r="BD1306" s="45">
        <f>IF(BC1306="Neg","Neg",BC1306*HLOOKUP(BD$3,T_GDP[#All],2,FALSE))</f>
        <v>22.454053121435486</v>
      </c>
      <c r="BE1306" s="45">
        <f>IF(BD1306="Neg","Neg",BD1306*HLOOKUP(BE$3,T_GDP[#All],2,FALSE))</f>
        <v>23.935120678252034</v>
      </c>
      <c r="BF1306" s="45">
        <f>IF(BE1306="Neg","Neg",BE1306*HLOOKUP(BF$3,T_GDP[#All],2,FALSE))</f>
        <v>24.365926759132343</v>
      </c>
      <c r="BG1306" s="45">
        <f>IF(BF1306="Neg","Neg",BF1306*HLOOKUP(BG$3,T_GDP[#All],2,FALSE))</f>
        <v>25.190165633057596</v>
      </c>
      <c r="BH1306" s="45">
        <f>IF(BG1306="Neg","Neg",BG1306*HLOOKUP(BH$3,T_GDP[#All],2,FALSE))</f>
        <v>26.007232355957708</v>
      </c>
      <c r="BI1306" s="45">
        <f>IF(BH1306="Neg","Neg",BH1306*HLOOKUP(BI$3,T_GDP[#All],2,FALSE))</f>
        <v>26.99840564762717</v>
      </c>
      <c r="BJ1306" s="45">
        <f>IF(BI1306="Neg","Neg",BI1306*HLOOKUP(BJ$3,T_GDP[#All],2,FALSE))</f>
        <v>28.059881938520224</v>
      </c>
    </row>
    <row r="1307" spans="1:62" ht="13.9" customHeight="1" x14ac:dyDescent="0.25">
      <c r="A1307" s="70"/>
      <c r="B1307" s="1" t="s">
        <v>310</v>
      </c>
      <c r="C1307" s="1" t="s">
        <v>321</v>
      </c>
      <c r="D1307" s="1" t="s">
        <v>2129</v>
      </c>
      <c r="E1307" s="23"/>
      <c r="F1307" s="23"/>
      <c r="G1307" s="23"/>
      <c r="H1307" s="23"/>
      <c r="I1307" s="23"/>
      <c r="J1307" s="23"/>
      <c r="K1307" s="23"/>
      <c r="L1307" s="23"/>
      <c r="M1307" s="23"/>
      <c r="N1307" s="23"/>
      <c r="O1307" s="23"/>
      <c r="P1307" s="23"/>
      <c r="Q1307" s="23"/>
      <c r="R1307" s="23"/>
      <c r="S1307" s="23"/>
      <c r="T1307" s="23"/>
      <c r="U1307" s="23"/>
      <c r="V1307" s="23"/>
      <c r="W1307" s="23"/>
      <c r="X1307" s="23"/>
      <c r="Y1307" s="23"/>
      <c r="Z1307" s="23"/>
      <c r="AA1307" s="23"/>
      <c r="AB1307" s="23"/>
      <c r="AC1307" s="23"/>
      <c r="AD1307" s="23"/>
      <c r="AE1307" s="23"/>
      <c r="AF1307" s="23"/>
      <c r="AG1307" s="23"/>
      <c r="AH1307" s="23"/>
      <c r="AI1307" s="23"/>
      <c r="AJ1307" s="23"/>
      <c r="AK1307" s="23"/>
      <c r="AL1307" s="23"/>
      <c r="AM1307" s="23"/>
      <c r="AN1307" s="23"/>
      <c r="AO1307" s="23"/>
      <c r="AP1307" s="23"/>
      <c r="AQ1307" s="23"/>
      <c r="AR1307" s="23"/>
      <c r="AS1307" s="23"/>
      <c r="AT1307" s="23"/>
      <c r="AU1307" s="23"/>
      <c r="AV1307" s="23"/>
      <c r="AW1307" s="15"/>
      <c r="AX1307" s="15">
        <v>0</v>
      </c>
      <c r="AY1307" s="15">
        <v>-15</v>
      </c>
      <c r="AZ1307" s="15">
        <v>-15</v>
      </c>
      <c r="BA1307" s="15">
        <v>-15</v>
      </c>
      <c r="BB1307" s="15">
        <v>-15</v>
      </c>
      <c r="BC1307" s="15">
        <v>-15</v>
      </c>
      <c r="BD1307" s="45">
        <f>IF(BC1307="Neg","Neg",BC1307*HLOOKUP(BD$3,T_GDP[#All],2,FALSE))</f>
        <v>-16.840539841076616</v>
      </c>
      <c r="BE1307" s="45">
        <f>IF(BD1307="Neg","Neg",BD1307*HLOOKUP(BE$3,T_GDP[#All],2,FALSE))</f>
        <v>-17.951340508689025</v>
      </c>
      <c r="BF1307" s="45">
        <f>IF(BE1307="Neg","Neg",BE1307*HLOOKUP(BF$3,T_GDP[#All],2,FALSE))</f>
        <v>-18.274445069349255</v>
      </c>
      <c r="BG1307" s="45">
        <f>IF(BF1307="Neg","Neg",BF1307*HLOOKUP(BG$3,T_GDP[#All],2,FALSE))</f>
        <v>-18.892624224793195</v>
      </c>
      <c r="BH1307" s="45">
        <f>IF(BG1307="Neg","Neg",BG1307*HLOOKUP(BH$3,T_GDP[#All],2,FALSE))</f>
        <v>-19.50542426696828</v>
      </c>
      <c r="BI1307" s="45">
        <f>IF(BH1307="Neg","Neg",BH1307*HLOOKUP(BI$3,T_GDP[#All],2,FALSE))</f>
        <v>-20.248804235720375</v>
      </c>
      <c r="BJ1307" s="45">
        <f>IF(BI1307="Neg","Neg",BI1307*HLOOKUP(BJ$3,T_GDP[#All],2,FALSE))</f>
        <v>-21.044911453890165</v>
      </c>
    </row>
    <row r="1308" spans="1:62" ht="13.9" customHeight="1" x14ac:dyDescent="0.25">
      <c r="A1308" s="70"/>
      <c r="B1308" s="1" t="s">
        <v>310</v>
      </c>
      <c r="C1308" s="1" t="s">
        <v>1695</v>
      </c>
      <c r="D1308" s="1" t="s">
        <v>725</v>
      </c>
      <c r="E1308" s="23"/>
      <c r="F1308" s="23"/>
      <c r="G1308" s="23"/>
      <c r="H1308" s="23"/>
      <c r="I1308" s="23"/>
      <c r="J1308" s="23"/>
      <c r="K1308" s="23"/>
      <c r="L1308" s="23"/>
      <c r="M1308" s="23"/>
      <c r="N1308" s="23"/>
      <c r="O1308" s="23"/>
      <c r="P1308" s="23"/>
      <c r="Q1308" s="23"/>
      <c r="R1308" s="23"/>
      <c r="S1308" s="23"/>
      <c r="T1308" s="23"/>
      <c r="U1308" s="23"/>
      <c r="V1308" s="23"/>
      <c r="W1308" s="23"/>
      <c r="X1308" s="23"/>
      <c r="Y1308" s="23"/>
      <c r="Z1308" s="23"/>
      <c r="AA1308" s="23"/>
      <c r="AB1308" s="23"/>
      <c r="AC1308" s="23"/>
      <c r="AD1308" s="23"/>
      <c r="AE1308" s="23"/>
      <c r="AF1308" s="23"/>
      <c r="AG1308" s="23"/>
      <c r="AH1308" s="23"/>
      <c r="AI1308" s="23"/>
      <c r="AJ1308" s="23"/>
      <c r="AK1308" s="23"/>
      <c r="AL1308" s="23"/>
      <c r="AM1308" s="23"/>
      <c r="AN1308" s="23"/>
      <c r="AO1308" s="23"/>
      <c r="AP1308" s="23"/>
      <c r="AQ1308" s="23"/>
      <c r="AR1308" s="23"/>
      <c r="AS1308" s="23"/>
      <c r="AT1308" s="23"/>
      <c r="AU1308" s="23"/>
      <c r="AV1308" s="23"/>
      <c r="AW1308" s="15"/>
      <c r="AX1308" s="15">
        <v>0</v>
      </c>
      <c r="AY1308" s="15">
        <v>200</v>
      </c>
      <c r="AZ1308" s="15">
        <v>200</v>
      </c>
      <c r="BA1308" s="15">
        <v>200</v>
      </c>
      <c r="BB1308" s="15">
        <v>195</v>
      </c>
      <c r="BC1308" s="15">
        <v>195</v>
      </c>
      <c r="BD1308" s="45">
        <f>IF(BC1308="Neg","Neg",BC1308*HLOOKUP(BD$3,T_GDP[#All],2,FALSE))</f>
        <v>218.92701793399598</v>
      </c>
      <c r="BE1308" s="45">
        <f>IF(BD1308="Neg","Neg",BD1308*HLOOKUP(BE$3,T_GDP[#All],2,FALSE))</f>
        <v>233.3674266129573</v>
      </c>
      <c r="BF1308" s="45">
        <f>IF(BE1308="Neg","Neg",BE1308*HLOOKUP(BF$3,T_GDP[#All],2,FALSE))</f>
        <v>237.5677859015403</v>
      </c>
      <c r="BG1308" s="45">
        <f>IF(BF1308="Neg","Neg",BF1308*HLOOKUP(BG$3,T_GDP[#All],2,FALSE))</f>
        <v>245.60411492231151</v>
      </c>
      <c r="BH1308" s="45">
        <f>IF(BG1308="Neg","Neg",BG1308*HLOOKUP(BH$3,T_GDP[#All],2,FALSE))</f>
        <v>253.57051547058762</v>
      </c>
      <c r="BI1308" s="45">
        <f>IF(BH1308="Neg","Neg",BH1308*HLOOKUP(BI$3,T_GDP[#All],2,FALSE))</f>
        <v>263.23445506436485</v>
      </c>
      <c r="BJ1308" s="45">
        <f>IF(BI1308="Neg","Neg",BI1308*HLOOKUP(BJ$3,T_GDP[#All],2,FALSE))</f>
        <v>273.58384890057215</v>
      </c>
    </row>
    <row r="1309" spans="1:62" ht="13.9" customHeight="1" x14ac:dyDescent="0.25">
      <c r="A1309" s="70"/>
      <c r="B1309" s="1" t="s">
        <v>310</v>
      </c>
      <c r="C1309" s="1" t="s">
        <v>1695</v>
      </c>
      <c r="D1309" s="1" t="s">
        <v>728</v>
      </c>
      <c r="E1309" s="23"/>
      <c r="F1309" s="23"/>
      <c r="G1309" s="23"/>
      <c r="H1309" s="23"/>
      <c r="I1309" s="23"/>
      <c r="J1309" s="23"/>
      <c r="K1309" s="23"/>
      <c r="L1309" s="23"/>
      <c r="M1309" s="23"/>
      <c r="N1309" s="23"/>
      <c r="O1309" s="23"/>
      <c r="P1309" s="23"/>
      <c r="Q1309" s="23"/>
      <c r="R1309" s="23"/>
      <c r="S1309" s="23"/>
      <c r="T1309" s="23"/>
      <c r="U1309" s="23"/>
      <c r="V1309" s="23"/>
      <c r="W1309" s="23"/>
      <c r="X1309" s="23"/>
      <c r="Y1309" s="23"/>
      <c r="Z1309" s="23"/>
      <c r="AA1309" s="23"/>
      <c r="AB1309" s="23"/>
      <c r="AC1309" s="23"/>
      <c r="AD1309" s="23"/>
      <c r="AE1309" s="23"/>
      <c r="AF1309" s="23"/>
      <c r="AG1309" s="23"/>
      <c r="AH1309" s="23"/>
      <c r="AI1309" s="23"/>
      <c r="AJ1309" s="23"/>
      <c r="AK1309" s="23"/>
      <c r="AL1309" s="23"/>
      <c r="AM1309" s="23"/>
      <c r="AN1309" s="23"/>
      <c r="AO1309" s="23"/>
      <c r="AP1309" s="23"/>
      <c r="AQ1309" s="23"/>
      <c r="AR1309" s="23"/>
      <c r="AS1309" s="23"/>
      <c r="AT1309" s="23"/>
      <c r="AU1309" s="23"/>
      <c r="AV1309" s="23"/>
      <c r="AW1309" s="15"/>
      <c r="AX1309" s="15">
        <v>0</v>
      </c>
      <c r="AY1309" s="15">
        <v>80</v>
      </c>
      <c r="AZ1309" s="15">
        <v>75</v>
      </c>
      <c r="BA1309" s="15">
        <v>75</v>
      </c>
      <c r="BB1309" s="15">
        <v>70</v>
      </c>
      <c r="BC1309" s="15">
        <v>70</v>
      </c>
      <c r="BD1309" s="45">
        <f>IF(BC1309="Neg","Neg",BC1309*HLOOKUP(BD$3,T_GDP[#All],2,FALSE))</f>
        <v>78.589185925024196</v>
      </c>
      <c r="BE1309" s="45">
        <f>IF(BD1309="Neg","Neg",BD1309*HLOOKUP(BE$3,T_GDP[#All],2,FALSE))</f>
        <v>83.77292237388211</v>
      </c>
      <c r="BF1309" s="45">
        <f>IF(BE1309="Neg","Neg",BE1309*HLOOKUP(BF$3,T_GDP[#All],2,FALSE))</f>
        <v>85.280743656963196</v>
      </c>
      <c r="BG1309" s="45">
        <f>IF(BF1309="Neg","Neg",BF1309*HLOOKUP(BG$3,T_GDP[#All],2,FALSE))</f>
        <v>88.165579715701583</v>
      </c>
      <c r="BH1309" s="45">
        <f>IF(BG1309="Neg","Neg",BG1309*HLOOKUP(BH$3,T_GDP[#All],2,FALSE))</f>
        <v>91.025313245851976</v>
      </c>
      <c r="BI1309" s="45">
        <f>IF(BH1309="Neg","Neg",BH1309*HLOOKUP(BI$3,T_GDP[#All],2,FALSE))</f>
        <v>94.494419766695088</v>
      </c>
      <c r="BJ1309" s="45">
        <f>IF(BI1309="Neg","Neg",BI1309*HLOOKUP(BJ$3,T_GDP[#All],2,FALSE))</f>
        <v>98.209586784820772</v>
      </c>
    </row>
    <row r="1310" spans="1:62" ht="13.9" customHeight="1" x14ac:dyDescent="0.25">
      <c r="A1310" s="70"/>
      <c r="B1310" s="1" t="s">
        <v>310</v>
      </c>
      <c r="C1310" s="1" t="s">
        <v>1696</v>
      </c>
      <c r="D1310" s="1" t="s">
        <v>726</v>
      </c>
      <c r="E1310" s="23"/>
      <c r="F1310" s="23"/>
      <c r="G1310" s="23"/>
      <c r="H1310" s="23"/>
      <c r="I1310" s="23"/>
      <c r="J1310" s="23"/>
      <c r="K1310" s="23"/>
      <c r="L1310" s="23"/>
      <c r="M1310" s="23"/>
      <c r="N1310" s="23"/>
      <c r="O1310" s="23"/>
      <c r="P1310" s="23"/>
      <c r="Q1310" s="23"/>
      <c r="R1310" s="23"/>
      <c r="S1310" s="23"/>
      <c r="T1310" s="23"/>
      <c r="U1310" s="23"/>
      <c r="V1310" s="23"/>
      <c r="W1310" s="23"/>
      <c r="X1310" s="23"/>
      <c r="Y1310" s="23"/>
      <c r="Z1310" s="23"/>
      <c r="AA1310" s="23"/>
      <c r="AB1310" s="23"/>
      <c r="AC1310" s="23"/>
      <c r="AD1310" s="23"/>
      <c r="AE1310" s="23"/>
      <c r="AF1310" s="23"/>
      <c r="AG1310" s="23"/>
      <c r="AH1310" s="23"/>
      <c r="AI1310" s="23"/>
      <c r="AJ1310" s="23"/>
      <c r="AK1310" s="23"/>
      <c r="AL1310" s="23"/>
      <c r="AM1310" s="23"/>
      <c r="AN1310" s="23"/>
      <c r="AO1310" s="23"/>
      <c r="AP1310" s="23"/>
      <c r="AQ1310" s="23"/>
      <c r="AR1310" s="23"/>
      <c r="AS1310" s="23"/>
      <c r="AT1310" s="23"/>
      <c r="AU1310" s="23"/>
      <c r="AV1310" s="23"/>
      <c r="AW1310" s="15"/>
      <c r="AX1310" s="15">
        <v>0</v>
      </c>
      <c r="AY1310" s="15">
        <v>0</v>
      </c>
      <c r="AZ1310" s="15">
        <v>-35</v>
      </c>
      <c r="BA1310" s="15">
        <v>-45</v>
      </c>
      <c r="BB1310" s="15">
        <v>-55</v>
      </c>
      <c r="BC1310" s="15">
        <v>-55</v>
      </c>
      <c r="BD1310" s="45">
        <f>IF(BC1310="Neg","Neg",BC1310*HLOOKUP(BD$3,T_GDP[#All],2,FALSE))</f>
        <v>-61.748646083947591</v>
      </c>
      <c r="BE1310" s="45">
        <f>IF(BD1310="Neg","Neg",BD1310*HLOOKUP(BE$3,T_GDP[#All],2,FALSE))</f>
        <v>-65.821581865193096</v>
      </c>
      <c r="BF1310" s="45">
        <f>IF(BE1310="Neg","Neg",BE1310*HLOOKUP(BF$3,T_GDP[#All],2,FALSE))</f>
        <v>-67.006298587613941</v>
      </c>
      <c r="BG1310" s="45">
        <f>IF(BF1310="Neg","Neg",BF1310*HLOOKUP(BG$3,T_GDP[#All],2,FALSE))</f>
        <v>-69.272955490908387</v>
      </c>
      <c r="BH1310" s="45">
        <f>IF(BG1310="Neg","Neg",BG1310*HLOOKUP(BH$3,T_GDP[#All],2,FALSE))</f>
        <v>-71.519888978883699</v>
      </c>
      <c r="BI1310" s="45">
        <f>IF(BH1310="Neg","Neg",BH1310*HLOOKUP(BI$3,T_GDP[#All],2,FALSE))</f>
        <v>-74.245615530974717</v>
      </c>
      <c r="BJ1310" s="45">
        <f>IF(BI1310="Neg","Neg",BI1310*HLOOKUP(BJ$3,T_GDP[#All],2,FALSE))</f>
        <v>-77.164675330930621</v>
      </c>
    </row>
    <row r="1311" spans="1:62" ht="13.9" customHeight="1" x14ac:dyDescent="0.25">
      <c r="A1311" s="70"/>
      <c r="B1311" s="1" t="s">
        <v>310</v>
      </c>
      <c r="C1311" s="1" t="s">
        <v>1697</v>
      </c>
      <c r="D1311" s="1" t="s">
        <v>731</v>
      </c>
      <c r="E1311" s="23"/>
      <c r="F1311" s="23"/>
      <c r="G1311" s="23"/>
      <c r="H1311" s="23"/>
      <c r="I1311" s="23"/>
      <c r="J1311" s="23"/>
      <c r="K1311" s="23"/>
      <c r="L1311" s="23"/>
      <c r="M1311" s="23"/>
      <c r="N1311" s="23"/>
      <c r="O1311" s="23"/>
      <c r="P1311" s="23"/>
      <c r="Q1311" s="23"/>
      <c r="R1311" s="23"/>
      <c r="S1311" s="23"/>
      <c r="T1311" s="23"/>
      <c r="U1311" s="23"/>
      <c r="V1311" s="23"/>
      <c r="W1311" s="23"/>
      <c r="X1311" s="23"/>
      <c r="Y1311" s="23"/>
      <c r="Z1311" s="23"/>
      <c r="AA1311" s="23"/>
      <c r="AB1311" s="23"/>
      <c r="AC1311" s="23"/>
      <c r="AD1311" s="23"/>
      <c r="AE1311" s="23"/>
      <c r="AF1311" s="23"/>
      <c r="AG1311" s="23"/>
      <c r="AH1311" s="23"/>
      <c r="AI1311" s="23"/>
      <c r="AJ1311" s="23"/>
      <c r="AK1311" s="23"/>
      <c r="AL1311" s="23"/>
      <c r="AM1311" s="23"/>
      <c r="AN1311" s="23"/>
      <c r="AO1311" s="23"/>
      <c r="AP1311" s="23"/>
      <c r="AQ1311" s="23"/>
      <c r="AR1311" s="23"/>
      <c r="AS1311" s="23"/>
      <c r="AT1311" s="23"/>
      <c r="AU1311" s="23"/>
      <c r="AV1311" s="23"/>
      <c r="AW1311" s="15"/>
      <c r="AX1311" s="15">
        <v>0</v>
      </c>
      <c r="AY1311" s="15">
        <v>35</v>
      </c>
      <c r="AZ1311" s="15">
        <v>40</v>
      </c>
      <c r="BA1311" s="15">
        <v>40</v>
      </c>
      <c r="BB1311" s="15">
        <v>40</v>
      </c>
      <c r="BC1311" s="15">
        <v>45</v>
      </c>
      <c r="BD1311" s="45">
        <f>IF(BC1311="Neg","Neg",BC1311*HLOOKUP(BD$3,T_GDP[#All],2,FALSE))</f>
        <v>50.521619523229845</v>
      </c>
      <c r="BE1311" s="45">
        <f>IF(BD1311="Neg","Neg",BD1311*HLOOKUP(BE$3,T_GDP[#All],2,FALSE))</f>
        <v>53.854021526067072</v>
      </c>
      <c r="BF1311" s="45">
        <f>IF(BE1311="Neg","Neg",BE1311*HLOOKUP(BF$3,T_GDP[#All],2,FALSE))</f>
        <v>54.823335208047766</v>
      </c>
      <c r="BG1311" s="45">
        <f>IF(BF1311="Neg","Neg",BF1311*HLOOKUP(BG$3,T_GDP[#All],2,FALSE))</f>
        <v>56.677872674379586</v>
      </c>
      <c r="BH1311" s="45">
        <f>IF(BG1311="Neg","Neg",BG1311*HLOOKUP(BH$3,T_GDP[#All],2,FALSE))</f>
        <v>58.516272800904844</v>
      </c>
      <c r="BI1311" s="45">
        <f>IF(BH1311="Neg","Neg",BH1311*HLOOKUP(BI$3,T_GDP[#All],2,FALSE))</f>
        <v>60.746412707161127</v>
      </c>
      <c r="BJ1311" s="45">
        <f>IF(BI1311="Neg","Neg",BI1311*HLOOKUP(BJ$3,T_GDP[#All],2,FALSE))</f>
        <v>63.134734361670496</v>
      </c>
    </row>
    <row r="1312" spans="1:62" ht="13.9" customHeight="1" x14ac:dyDescent="0.25">
      <c r="A1312" s="70"/>
      <c r="B1312" s="1" t="s">
        <v>310</v>
      </c>
      <c r="C1312" s="1" t="s">
        <v>1606</v>
      </c>
      <c r="D1312" s="1" t="s">
        <v>725</v>
      </c>
      <c r="E1312" s="23"/>
      <c r="F1312" s="23"/>
      <c r="G1312" s="23"/>
      <c r="H1312" s="23"/>
      <c r="I1312" s="23"/>
      <c r="J1312" s="23"/>
      <c r="K1312" s="23"/>
      <c r="L1312" s="23"/>
      <c r="M1312" s="23"/>
      <c r="N1312" s="23"/>
      <c r="O1312" s="23"/>
      <c r="P1312" s="23"/>
      <c r="Q1312" s="23"/>
      <c r="R1312" s="23"/>
      <c r="S1312" s="23"/>
      <c r="T1312" s="23"/>
      <c r="U1312" s="23"/>
      <c r="V1312" s="23"/>
      <c r="W1312" s="23"/>
      <c r="X1312" s="23"/>
      <c r="Y1312" s="23"/>
      <c r="Z1312" s="23"/>
      <c r="AA1312" s="23"/>
      <c r="AB1312" s="23"/>
      <c r="AC1312" s="23"/>
      <c r="AD1312" s="23"/>
      <c r="AE1312" s="23"/>
      <c r="AF1312" s="23"/>
      <c r="AG1312" s="23"/>
      <c r="AH1312" s="23"/>
      <c r="AI1312" s="23"/>
      <c r="AJ1312" s="23"/>
      <c r="AK1312" s="23"/>
      <c r="AL1312" s="23"/>
      <c r="AM1312" s="23"/>
      <c r="AN1312" s="23"/>
      <c r="AO1312" s="23"/>
      <c r="AP1312" s="23"/>
      <c r="AQ1312" s="23"/>
      <c r="AR1312" s="23"/>
      <c r="AS1312" s="23"/>
      <c r="AT1312" s="23"/>
      <c r="AU1312" s="23"/>
      <c r="AV1312" s="23"/>
      <c r="AW1312" s="15"/>
      <c r="AX1312" s="15">
        <v>15</v>
      </c>
      <c r="AY1312" s="15">
        <v>95</v>
      </c>
      <c r="AZ1312" s="15">
        <v>95</v>
      </c>
      <c r="BA1312" s="15">
        <v>95</v>
      </c>
      <c r="BB1312" s="15">
        <v>90</v>
      </c>
      <c r="BC1312" s="15">
        <v>95</v>
      </c>
      <c r="BD1312" s="45">
        <f>IF(BC1312="Neg","Neg",BC1312*HLOOKUP(BD$3,T_GDP[#All],2,FALSE))</f>
        <v>106.65675232681856</v>
      </c>
      <c r="BE1312" s="45">
        <f>IF(BD1312="Neg","Neg",BD1312*HLOOKUP(BE$3,T_GDP[#All],2,FALSE))</f>
        <v>113.69182322169716</v>
      </c>
      <c r="BF1312" s="45">
        <f>IF(BE1312="Neg","Neg",BE1312*HLOOKUP(BF$3,T_GDP[#All],2,FALSE))</f>
        <v>115.73815210587863</v>
      </c>
      <c r="BG1312" s="45">
        <f>IF(BF1312="Neg","Neg",BF1312*HLOOKUP(BG$3,T_GDP[#All],2,FALSE))</f>
        <v>119.65328675702358</v>
      </c>
      <c r="BH1312" s="45">
        <f>IF(BG1312="Neg","Neg",BG1312*HLOOKUP(BH$3,T_GDP[#All],2,FALSE))</f>
        <v>123.53435369079912</v>
      </c>
      <c r="BI1312" s="45">
        <f>IF(BH1312="Neg","Neg",BH1312*HLOOKUP(BI$3,T_GDP[#All],2,FALSE))</f>
        <v>128.24242682622906</v>
      </c>
      <c r="BJ1312" s="45">
        <f>IF(BI1312="Neg","Neg",BI1312*HLOOKUP(BJ$3,T_GDP[#All],2,FALSE))</f>
        <v>133.28443920797108</v>
      </c>
    </row>
    <row r="1313" spans="1:62" ht="13.9" customHeight="1" x14ac:dyDescent="0.25">
      <c r="A1313" s="70"/>
      <c r="B1313" s="1" t="s">
        <v>310</v>
      </c>
      <c r="C1313" s="1" t="s">
        <v>1698</v>
      </c>
      <c r="D1313" s="1" t="s">
        <v>2129</v>
      </c>
      <c r="E1313" s="23"/>
      <c r="F1313" s="23"/>
      <c r="G1313" s="23"/>
      <c r="H1313" s="23"/>
      <c r="I1313" s="23"/>
      <c r="J1313" s="23"/>
      <c r="K1313" s="23"/>
      <c r="L1313" s="23"/>
      <c r="M1313" s="23"/>
      <c r="N1313" s="23"/>
      <c r="O1313" s="23"/>
      <c r="P1313" s="23"/>
      <c r="Q1313" s="23"/>
      <c r="R1313" s="23"/>
      <c r="S1313" s="23"/>
      <c r="T1313" s="23"/>
      <c r="U1313" s="23"/>
      <c r="V1313" s="23"/>
      <c r="W1313" s="23"/>
      <c r="X1313" s="23"/>
      <c r="Y1313" s="23"/>
      <c r="Z1313" s="23"/>
      <c r="AA1313" s="23"/>
      <c r="AB1313" s="23"/>
      <c r="AC1313" s="23"/>
      <c r="AD1313" s="23"/>
      <c r="AE1313" s="23"/>
      <c r="AF1313" s="23"/>
      <c r="AG1313" s="23"/>
      <c r="AH1313" s="23"/>
      <c r="AI1313" s="23"/>
      <c r="AJ1313" s="23"/>
      <c r="AK1313" s="23"/>
      <c r="AL1313" s="23"/>
      <c r="AM1313" s="23"/>
      <c r="AN1313" s="23"/>
      <c r="AO1313" s="23"/>
      <c r="AP1313" s="23"/>
      <c r="AQ1313" s="23"/>
      <c r="AR1313" s="23"/>
      <c r="AS1313" s="23"/>
      <c r="AT1313" s="23"/>
      <c r="AU1313" s="23"/>
      <c r="AV1313" s="23"/>
      <c r="AW1313" s="15"/>
      <c r="AX1313" s="15">
        <v>5</v>
      </c>
      <c r="AY1313" s="15">
        <v>25</v>
      </c>
      <c r="AZ1313" s="15">
        <v>40</v>
      </c>
      <c r="BA1313" s="15">
        <v>30</v>
      </c>
      <c r="BB1313" s="15">
        <v>20</v>
      </c>
      <c r="BC1313" s="15">
        <v>20</v>
      </c>
      <c r="BD1313" s="45">
        <f>IF(BC1313="Neg","Neg",BC1313*HLOOKUP(BD$3,T_GDP[#All],2,FALSE))</f>
        <v>22.454053121435486</v>
      </c>
      <c r="BE1313" s="45">
        <f>IF(BD1313="Neg","Neg",BD1313*HLOOKUP(BE$3,T_GDP[#All],2,FALSE))</f>
        <v>23.935120678252034</v>
      </c>
      <c r="BF1313" s="45">
        <f>IF(BE1313="Neg","Neg",BE1313*HLOOKUP(BF$3,T_GDP[#All],2,FALSE))</f>
        <v>24.365926759132343</v>
      </c>
      <c r="BG1313" s="45">
        <f>IF(BF1313="Neg","Neg",BF1313*HLOOKUP(BG$3,T_GDP[#All],2,FALSE))</f>
        <v>25.190165633057596</v>
      </c>
      <c r="BH1313" s="45">
        <f>IF(BG1313="Neg","Neg",BG1313*HLOOKUP(BH$3,T_GDP[#All],2,FALSE))</f>
        <v>26.007232355957708</v>
      </c>
      <c r="BI1313" s="45">
        <f>IF(BH1313="Neg","Neg",BH1313*HLOOKUP(BI$3,T_GDP[#All],2,FALSE))</f>
        <v>26.99840564762717</v>
      </c>
      <c r="BJ1313" s="45">
        <f>IF(BI1313="Neg","Neg",BI1313*HLOOKUP(BJ$3,T_GDP[#All],2,FALSE))</f>
        <v>28.059881938520224</v>
      </c>
    </row>
    <row r="1314" spans="1:62" ht="13.9" customHeight="1" x14ac:dyDescent="0.25">
      <c r="A1314" s="70"/>
      <c r="B1314" s="1" t="s">
        <v>310</v>
      </c>
      <c r="C1314" s="1" t="s">
        <v>1699</v>
      </c>
      <c r="D1314" s="1" t="s">
        <v>2129</v>
      </c>
      <c r="E1314" s="23"/>
      <c r="F1314" s="23"/>
      <c r="G1314" s="23"/>
      <c r="H1314" s="23"/>
      <c r="I1314" s="23"/>
      <c r="J1314" s="23"/>
      <c r="K1314" s="23"/>
      <c r="L1314" s="23"/>
      <c r="M1314" s="23"/>
      <c r="N1314" s="23"/>
      <c r="O1314" s="23"/>
      <c r="P1314" s="23"/>
      <c r="Q1314" s="23"/>
      <c r="R1314" s="23"/>
      <c r="S1314" s="23"/>
      <c r="T1314" s="23"/>
      <c r="U1314" s="23"/>
      <c r="V1314" s="23"/>
      <c r="W1314" s="23"/>
      <c r="X1314" s="23"/>
      <c r="Y1314" s="23"/>
      <c r="Z1314" s="23"/>
      <c r="AA1314" s="23"/>
      <c r="AB1314" s="23"/>
      <c r="AC1314" s="23"/>
      <c r="AD1314" s="23"/>
      <c r="AE1314" s="23"/>
      <c r="AF1314" s="23"/>
      <c r="AG1314" s="23"/>
      <c r="AH1314" s="23"/>
      <c r="AI1314" s="23"/>
      <c r="AJ1314" s="23"/>
      <c r="AK1314" s="23"/>
      <c r="AL1314" s="23"/>
      <c r="AM1314" s="23"/>
      <c r="AN1314" s="23"/>
      <c r="AO1314" s="23"/>
      <c r="AP1314" s="23"/>
      <c r="AQ1314" s="23"/>
      <c r="AR1314" s="23"/>
      <c r="AS1314" s="23"/>
      <c r="AT1314" s="23"/>
      <c r="AU1314" s="23"/>
      <c r="AV1314" s="23"/>
      <c r="AW1314" s="15"/>
      <c r="AX1314" s="15">
        <v>15</v>
      </c>
      <c r="AY1314" s="15">
        <v>45</v>
      </c>
      <c r="AZ1314" s="15">
        <v>70</v>
      </c>
      <c r="BA1314" s="15">
        <v>35</v>
      </c>
      <c r="BB1314" s="15">
        <v>30</v>
      </c>
      <c r="BC1314" s="15">
        <v>25</v>
      </c>
      <c r="BD1314" s="45">
        <f>IF(BC1314="Neg","Neg",BC1314*HLOOKUP(BD$3,T_GDP[#All],2,FALSE))</f>
        <v>28.067566401794359</v>
      </c>
      <c r="BE1314" s="45">
        <f>IF(BD1314="Neg","Neg",BD1314*HLOOKUP(BE$3,T_GDP[#All],2,FALSE))</f>
        <v>29.918900847815042</v>
      </c>
      <c r="BF1314" s="45">
        <f>IF(BE1314="Neg","Neg",BE1314*HLOOKUP(BF$3,T_GDP[#All],2,FALSE))</f>
        <v>30.457408448915427</v>
      </c>
      <c r="BG1314" s="45">
        <f>IF(BF1314="Neg","Neg",BF1314*HLOOKUP(BG$3,T_GDP[#All],2,FALSE))</f>
        <v>31.487707041321993</v>
      </c>
      <c r="BH1314" s="45">
        <f>IF(BG1314="Neg","Neg",BG1314*HLOOKUP(BH$3,T_GDP[#All],2,FALSE))</f>
        <v>32.509040444947132</v>
      </c>
      <c r="BI1314" s="45">
        <f>IF(BH1314="Neg","Neg",BH1314*HLOOKUP(BI$3,T_GDP[#All],2,FALSE))</f>
        <v>33.748007059533961</v>
      </c>
      <c r="BJ1314" s="45">
        <f>IF(BI1314="Neg","Neg",BI1314*HLOOKUP(BJ$3,T_GDP[#All],2,FALSE))</f>
        <v>35.074852423150276</v>
      </c>
    </row>
    <row r="1315" spans="1:62" ht="13.9" customHeight="1" x14ac:dyDescent="0.25">
      <c r="A1315" s="70"/>
      <c r="B1315" s="1" t="s">
        <v>310</v>
      </c>
      <c r="C1315" s="1" t="s">
        <v>1700</v>
      </c>
      <c r="D1315" s="1" t="s">
        <v>725</v>
      </c>
      <c r="E1315" s="23"/>
      <c r="F1315" s="23"/>
      <c r="G1315" s="23"/>
      <c r="H1315" s="23"/>
      <c r="I1315" s="23"/>
      <c r="J1315" s="23"/>
      <c r="K1315" s="23"/>
      <c r="L1315" s="23"/>
      <c r="M1315" s="23"/>
      <c r="N1315" s="23"/>
      <c r="O1315" s="23"/>
      <c r="P1315" s="23"/>
      <c r="Q1315" s="23"/>
      <c r="R1315" s="23"/>
      <c r="S1315" s="23"/>
      <c r="T1315" s="23"/>
      <c r="U1315" s="23"/>
      <c r="V1315" s="23"/>
      <c r="W1315" s="23"/>
      <c r="X1315" s="23"/>
      <c r="Y1315" s="23"/>
      <c r="Z1315" s="23"/>
      <c r="AA1315" s="23"/>
      <c r="AB1315" s="23"/>
      <c r="AC1315" s="23"/>
      <c r="AD1315" s="23"/>
      <c r="AE1315" s="23"/>
      <c r="AF1315" s="23"/>
      <c r="AG1315" s="23"/>
      <c r="AH1315" s="23"/>
      <c r="AI1315" s="23"/>
      <c r="AJ1315" s="23"/>
      <c r="AK1315" s="23"/>
      <c r="AL1315" s="23"/>
      <c r="AM1315" s="23"/>
      <c r="AN1315" s="23"/>
      <c r="AO1315" s="23"/>
      <c r="AP1315" s="23"/>
      <c r="AQ1315" s="23"/>
      <c r="AR1315" s="23"/>
      <c r="AS1315" s="23"/>
      <c r="AT1315" s="23"/>
      <c r="AU1315" s="23"/>
      <c r="AV1315" s="23"/>
      <c r="AW1315" s="15"/>
      <c r="AX1315" s="15">
        <v>0</v>
      </c>
      <c r="AY1315" s="15">
        <v>0</v>
      </c>
      <c r="AZ1315" s="15">
        <v>50</v>
      </c>
      <c r="BA1315" s="15">
        <v>35</v>
      </c>
      <c r="BB1315" s="15">
        <v>30</v>
      </c>
      <c r="BC1315" s="15">
        <v>20</v>
      </c>
      <c r="BD1315" s="45">
        <f>IF(BC1315="Neg","Neg",BC1315*HLOOKUP(BD$3,T_GDP[#All],2,FALSE))</f>
        <v>22.454053121435486</v>
      </c>
      <c r="BE1315" s="45">
        <f>IF(BD1315="Neg","Neg",BD1315*HLOOKUP(BE$3,T_GDP[#All],2,FALSE))</f>
        <v>23.935120678252034</v>
      </c>
      <c r="BF1315" s="45">
        <f>IF(BE1315="Neg","Neg",BE1315*HLOOKUP(BF$3,T_GDP[#All],2,FALSE))</f>
        <v>24.365926759132343</v>
      </c>
      <c r="BG1315" s="45">
        <f>IF(BF1315="Neg","Neg",BF1315*HLOOKUP(BG$3,T_GDP[#All],2,FALSE))</f>
        <v>25.190165633057596</v>
      </c>
      <c r="BH1315" s="45">
        <f>IF(BG1315="Neg","Neg",BG1315*HLOOKUP(BH$3,T_GDP[#All],2,FALSE))</f>
        <v>26.007232355957708</v>
      </c>
      <c r="BI1315" s="45">
        <f>IF(BH1315="Neg","Neg",BH1315*HLOOKUP(BI$3,T_GDP[#All],2,FALSE))</f>
        <v>26.99840564762717</v>
      </c>
      <c r="BJ1315" s="45">
        <f>IF(BI1315="Neg","Neg",BI1315*HLOOKUP(BJ$3,T_GDP[#All],2,FALSE))</f>
        <v>28.059881938520224</v>
      </c>
    </row>
    <row r="1316" spans="1:62" ht="13.9" customHeight="1" x14ac:dyDescent="0.25">
      <c r="A1316" s="70"/>
      <c r="B1316" s="1" t="s">
        <v>310</v>
      </c>
      <c r="C1316" s="1" t="s">
        <v>1700</v>
      </c>
      <c r="D1316" s="1" t="s">
        <v>716</v>
      </c>
      <c r="E1316" s="23"/>
      <c r="F1316" s="23"/>
      <c r="G1316" s="23"/>
      <c r="H1316" s="23"/>
      <c r="I1316" s="23"/>
      <c r="J1316" s="23"/>
      <c r="K1316" s="23"/>
      <c r="L1316" s="23"/>
      <c r="M1316" s="23"/>
      <c r="N1316" s="23"/>
      <c r="O1316" s="23"/>
      <c r="P1316" s="23"/>
      <c r="Q1316" s="23"/>
      <c r="R1316" s="23"/>
      <c r="S1316" s="23"/>
      <c r="T1316" s="23"/>
      <c r="U1316" s="23"/>
      <c r="V1316" s="23"/>
      <c r="W1316" s="23"/>
      <c r="X1316" s="23"/>
      <c r="Y1316" s="23"/>
      <c r="Z1316" s="23"/>
      <c r="AA1316" s="23"/>
      <c r="AB1316" s="23"/>
      <c r="AC1316" s="23"/>
      <c r="AD1316" s="23"/>
      <c r="AE1316" s="23"/>
      <c r="AF1316" s="23"/>
      <c r="AG1316" s="23"/>
      <c r="AH1316" s="23"/>
      <c r="AI1316" s="23"/>
      <c r="AJ1316" s="23"/>
      <c r="AK1316" s="23"/>
      <c r="AL1316" s="23"/>
      <c r="AM1316" s="23"/>
      <c r="AN1316" s="23"/>
      <c r="AO1316" s="23"/>
      <c r="AP1316" s="23"/>
      <c r="AQ1316" s="23"/>
      <c r="AR1316" s="23"/>
      <c r="AS1316" s="23"/>
      <c r="AT1316" s="23"/>
      <c r="AU1316" s="23"/>
      <c r="AV1316" s="23"/>
      <c r="AW1316" s="15"/>
      <c r="AX1316" s="15">
        <v>0</v>
      </c>
      <c r="AY1316" s="15">
        <v>0</v>
      </c>
      <c r="AZ1316" s="15">
        <v>-15</v>
      </c>
      <c r="BA1316" s="15">
        <v>-15</v>
      </c>
      <c r="BB1316" s="15">
        <v>-15</v>
      </c>
      <c r="BC1316" s="15">
        <v>-10</v>
      </c>
      <c r="BD1316" s="45">
        <f>IF(BC1316="Neg","Neg",BC1316*HLOOKUP(BD$3,T_GDP[#All],2,FALSE))</f>
        <v>-11.227026560717743</v>
      </c>
      <c r="BE1316" s="45">
        <f>IF(BD1316="Neg","Neg",BD1316*HLOOKUP(BE$3,T_GDP[#All],2,FALSE))</f>
        <v>-11.967560339126017</v>
      </c>
      <c r="BF1316" s="45">
        <f>IF(BE1316="Neg","Neg",BE1316*HLOOKUP(BF$3,T_GDP[#All],2,FALSE))</f>
        <v>-12.182963379566171</v>
      </c>
      <c r="BG1316" s="45">
        <f>IF(BF1316="Neg","Neg",BF1316*HLOOKUP(BG$3,T_GDP[#All],2,FALSE))</f>
        <v>-12.595082816528798</v>
      </c>
      <c r="BH1316" s="45">
        <f>IF(BG1316="Neg","Neg",BG1316*HLOOKUP(BH$3,T_GDP[#All],2,FALSE))</f>
        <v>-13.003616177978854</v>
      </c>
      <c r="BI1316" s="45">
        <f>IF(BH1316="Neg","Neg",BH1316*HLOOKUP(BI$3,T_GDP[#All],2,FALSE))</f>
        <v>-13.499202823813585</v>
      </c>
      <c r="BJ1316" s="45">
        <f>IF(BI1316="Neg","Neg",BI1316*HLOOKUP(BJ$3,T_GDP[#All],2,FALSE))</f>
        <v>-14.029940969260112</v>
      </c>
    </row>
    <row r="1317" spans="1:62" ht="13.9" customHeight="1" x14ac:dyDescent="0.25">
      <c r="A1317" s="70"/>
      <c r="B1317" s="1" t="s">
        <v>310</v>
      </c>
      <c r="C1317" s="1" t="s">
        <v>1701</v>
      </c>
      <c r="D1317" s="1" t="s">
        <v>725</v>
      </c>
      <c r="E1317" s="23"/>
      <c r="F1317" s="23"/>
      <c r="G1317" s="23"/>
      <c r="H1317" s="23"/>
      <c r="I1317" s="23"/>
      <c r="J1317" s="23"/>
      <c r="K1317" s="23"/>
      <c r="L1317" s="23"/>
      <c r="M1317" s="23"/>
      <c r="N1317" s="23"/>
      <c r="O1317" s="23"/>
      <c r="P1317" s="23"/>
      <c r="Q1317" s="23"/>
      <c r="R1317" s="23"/>
      <c r="S1317" s="23"/>
      <c r="T1317" s="23"/>
      <c r="U1317" s="23"/>
      <c r="V1317" s="23"/>
      <c r="W1317" s="23"/>
      <c r="X1317" s="23"/>
      <c r="Y1317" s="23"/>
      <c r="Z1317" s="23"/>
      <c r="AA1317" s="23"/>
      <c r="AB1317" s="23"/>
      <c r="AC1317" s="23"/>
      <c r="AD1317" s="23"/>
      <c r="AE1317" s="23"/>
      <c r="AF1317" s="23"/>
      <c r="AG1317" s="23"/>
      <c r="AH1317" s="23"/>
      <c r="AI1317" s="23"/>
      <c r="AJ1317" s="23"/>
      <c r="AK1317" s="23"/>
      <c r="AL1317" s="23"/>
      <c r="AM1317" s="23"/>
      <c r="AN1317" s="23"/>
      <c r="AO1317" s="23"/>
      <c r="AP1317" s="23"/>
      <c r="AQ1317" s="23"/>
      <c r="AR1317" s="23"/>
      <c r="AS1317" s="23"/>
      <c r="AT1317" s="23"/>
      <c r="AU1317" s="23"/>
      <c r="AV1317" s="23"/>
      <c r="AW1317" s="15"/>
      <c r="AX1317" s="15">
        <v>0</v>
      </c>
      <c r="AY1317" s="15">
        <v>5</v>
      </c>
      <c r="AZ1317" s="15">
        <v>10</v>
      </c>
      <c r="BA1317" s="15">
        <v>10</v>
      </c>
      <c r="BB1317" s="15">
        <v>-5</v>
      </c>
      <c r="BC1317" s="15">
        <v>-5</v>
      </c>
      <c r="BD1317" s="45">
        <f>IF(BC1317="Neg","Neg",BC1317*HLOOKUP(BD$3,T_GDP[#All],2,FALSE))</f>
        <v>-5.6135132803588714</v>
      </c>
      <c r="BE1317" s="45">
        <f>IF(BD1317="Neg","Neg",BD1317*HLOOKUP(BE$3,T_GDP[#All],2,FALSE))</f>
        <v>-5.9837801695630084</v>
      </c>
      <c r="BF1317" s="45">
        <f>IF(BE1317="Neg","Neg",BE1317*HLOOKUP(BF$3,T_GDP[#All],2,FALSE))</f>
        <v>-6.0914816897830857</v>
      </c>
      <c r="BG1317" s="45">
        <f>IF(BF1317="Neg","Neg",BF1317*HLOOKUP(BG$3,T_GDP[#All],2,FALSE))</f>
        <v>-6.297541408264399</v>
      </c>
      <c r="BH1317" s="45">
        <f>IF(BG1317="Neg","Neg",BG1317*HLOOKUP(BH$3,T_GDP[#All],2,FALSE))</f>
        <v>-6.501808088989427</v>
      </c>
      <c r="BI1317" s="45">
        <f>IF(BH1317="Neg","Neg",BH1317*HLOOKUP(BI$3,T_GDP[#All],2,FALSE))</f>
        <v>-6.7496014119067924</v>
      </c>
      <c r="BJ1317" s="45">
        <f>IF(BI1317="Neg","Neg",BI1317*HLOOKUP(BJ$3,T_GDP[#All],2,FALSE))</f>
        <v>-7.014970484630056</v>
      </c>
    </row>
    <row r="1318" spans="1:62" ht="13.9" customHeight="1" x14ac:dyDescent="0.25">
      <c r="A1318" s="70"/>
      <c r="B1318" s="1" t="s">
        <v>310</v>
      </c>
      <c r="C1318" s="1" t="s">
        <v>1701</v>
      </c>
      <c r="D1318" s="1" t="s">
        <v>2129</v>
      </c>
      <c r="E1318" s="23"/>
      <c r="F1318" s="23"/>
      <c r="G1318" s="23"/>
      <c r="H1318" s="23"/>
      <c r="I1318" s="23"/>
      <c r="J1318" s="23"/>
      <c r="K1318" s="23"/>
      <c r="L1318" s="23"/>
      <c r="M1318" s="23"/>
      <c r="N1318" s="23"/>
      <c r="O1318" s="23"/>
      <c r="P1318" s="23"/>
      <c r="Q1318" s="23"/>
      <c r="R1318" s="23"/>
      <c r="S1318" s="23"/>
      <c r="T1318" s="23"/>
      <c r="U1318" s="23"/>
      <c r="V1318" s="23"/>
      <c r="W1318" s="23"/>
      <c r="X1318" s="23"/>
      <c r="Y1318" s="23"/>
      <c r="Z1318" s="23"/>
      <c r="AA1318" s="23"/>
      <c r="AB1318" s="23"/>
      <c r="AC1318" s="23"/>
      <c r="AD1318" s="23"/>
      <c r="AE1318" s="23"/>
      <c r="AF1318" s="23"/>
      <c r="AG1318" s="23"/>
      <c r="AH1318" s="23"/>
      <c r="AI1318" s="23"/>
      <c r="AJ1318" s="23"/>
      <c r="AK1318" s="23"/>
      <c r="AL1318" s="23"/>
      <c r="AM1318" s="23"/>
      <c r="AN1318" s="23"/>
      <c r="AO1318" s="23"/>
      <c r="AP1318" s="23"/>
      <c r="AQ1318" s="23"/>
      <c r="AR1318" s="23"/>
      <c r="AS1318" s="23"/>
      <c r="AT1318" s="23"/>
      <c r="AU1318" s="23"/>
      <c r="AV1318" s="23"/>
      <c r="AW1318" s="15"/>
      <c r="AX1318" s="15">
        <v>0</v>
      </c>
      <c r="AY1318" s="15">
        <v>5</v>
      </c>
      <c r="AZ1318" s="15">
        <v>10</v>
      </c>
      <c r="BA1318" s="15">
        <v>10</v>
      </c>
      <c r="BB1318" s="15">
        <v>0</v>
      </c>
      <c r="BC1318" s="15">
        <v>0</v>
      </c>
      <c r="BD1318" s="45">
        <f>IF(BC1318="Neg","Neg",BC1318*HLOOKUP(BD$3,T_GDP[#All],2,FALSE))</f>
        <v>0</v>
      </c>
      <c r="BE1318" s="45">
        <f>IF(BD1318="Neg","Neg",BD1318*HLOOKUP(BE$3,T_GDP[#All],2,FALSE))</f>
        <v>0</v>
      </c>
      <c r="BF1318" s="45">
        <f>IF(BE1318="Neg","Neg",BE1318*HLOOKUP(BF$3,T_GDP[#All],2,FALSE))</f>
        <v>0</v>
      </c>
      <c r="BG1318" s="45">
        <f>IF(BF1318="Neg","Neg",BF1318*HLOOKUP(BG$3,T_GDP[#All],2,FALSE))</f>
        <v>0</v>
      </c>
      <c r="BH1318" s="45">
        <f>IF(BG1318="Neg","Neg",BG1318*HLOOKUP(BH$3,T_GDP[#All],2,FALSE))</f>
        <v>0</v>
      </c>
      <c r="BI1318" s="45">
        <f>IF(BH1318="Neg","Neg",BH1318*HLOOKUP(BI$3,T_GDP[#All],2,FALSE))</f>
        <v>0</v>
      </c>
      <c r="BJ1318" s="45">
        <f>IF(BI1318="Neg","Neg",BI1318*HLOOKUP(BJ$3,T_GDP[#All],2,FALSE))</f>
        <v>0</v>
      </c>
    </row>
    <row r="1319" spans="1:62" ht="13.9" customHeight="1" x14ac:dyDescent="0.25">
      <c r="A1319" s="70"/>
      <c r="B1319" s="1" t="s">
        <v>310</v>
      </c>
      <c r="C1319" s="1" t="s">
        <v>1701</v>
      </c>
      <c r="D1319" s="1" t="s">
        <v>731</v>
      </c>
      <c r="E1319" s="23"/>
      <c r="F1319" s="23"/>
      <c r="G1319" s="23"/>
      <c r="H1319" s="23"/>
      <c r="I1319" s="23"/>
      <c r="J1319" s="23"/>
      <c r="K1319" s="23"/>
      <c r="L1319" s="23"/>
      <c r="M1319" s="23"/>
      <c r="N1319" s="23"/>
      <c r="O1319" s="23"/>
      <c r="P1319" s="23"/>
      <c r="Q1319" s="23"/>
      <c r="R1319" s="23"/>
      <c r="S1319" s="23"/>
      <c r="T1319" s="23"/>
      <c r="U1319" s="23"/>
      <c r="V1319" s="23"/>
      <c r="W1319" s="23"/>
      <c r="X1319" s="23"/>
      <c r="Y1319" s="23"/>
      <c r="Z1319" s="23"/>
      <c r="AA1319" s="23"/>
      <c r="AB1319" s="23"/>
      <c r="AC1319" s="23"/>
      <c r="AD1319" s="23"/>
      <c r="AE1319" s="23"/>
      <c r="AF1319" s="23"/>
      <c r="AG1319" s="23"/>
      <c r="AH1319" s="23"/>
      <c r="AI1319" s="23"/>
      <c r="AJ1319" s="23"/>
      <c r="AK1319" s="23"/>
      <c r="AL1319" s="23"/>
      <c r="AM1319" s="23"/>
      <c r="AN1319" s="23"/>
      <c r="AO1319" s="23"/>
      <c r="AP1319" s="23"/>
      <c r="AQ1319" s="23"/>
      <c r="AR1319" s="23"/>
      <c r="AS1319" s="23"/>
      <c r="AT1319" s="23"/>
      <c r="AU1319" s="23"/>
      <c r="AV1319" s="23"/>
      <c r="AW1319" s="15"/>
      <c r="AX1319" s="15">
        <v>0</v>
      </c>
      <c r="AY1319" s="15">
        <v>0</v>
      </c>
      <c r="AZ1319" s="15">
        <v>0</v>
      </c>
      <c r="BA1319" s="15">
        <v>5</v>
      </c>
      <c r="BB1319" s="15">
        <v>10</v>
      </c>
      <c r="BC1319" s="15">
        <v>10</v>
      </c>
      <c r="BD1319" s="45">
        <f>IF(BC1319="Neg","Neg",BC1319*HLOOKUP(BD$3,T_GDP[#All],2,FALSE))</f>
        <v>11.227026560717743</v>
      </c>
      <c r="BE1319" s="45">
        <f>IF(BD1319="Neg","Neg",BD1319*HLOOKUP(BE$3,T_GDP[#All],2,FALSE))</f>
        <v>11.967560339126017</v>
      </c>
      <c r="BF1319" s="45">
        <f>IF(BE1319="Neg","Neg",BE1319*HLOOKUP(BF$3,T_GDP[#All],2,FALSE))</f>
        <v>12.182963379566171</v>
      </c>
      <c r="BG1319" s="45">
        <f>IF(BF1319="Neg","Neg",BF1319*HLOOKUP(BG$3,T_GDP[#All],2,FALSE))</f>
        <v>12.595082816528798</v>
      </c>
      <c r="BH1319" s="45">
        <f>IF(BG1319="Neg","Neg",BG1319*HLOOKUP(BH$3,T_GDP[#All],2,FALSE))</f>
        <v>13.003616177978854</v>
      </c>
      <c r="BI1319" s="45">
        <f>IF(BH1319="Neg","Neg",BH1319*HLOOKUP(BI$3,T_GDP[#All],2,FALSE))</f>
        <v>13.499202823813585</v>
      </c>
      <c r="BJ1319" s="45">
        <f>IF(BI1319="Neg","Neg",BI1319*HLOOKUP(BJ$3,T_GDP[#All],2,FALSE))</f>
        <v>14.029940969260112</v>
      </c>
    </row>
    <row r="1320" spans="1:62" ht="13.9" customHeight="1" x14ac:dyDescent="0.25">
      <c r="A1320" s="70"/>
      <c r="B1320" s="1" t="s">
        <v>310</v>
      </c>
      <c r="C1320" s="1" t="s">
        <v>1702</v>
      </c>
      <c r="D1320" s="1" t="s">
        <v>738</v>
      </c>
      <c r="E1320" s="23"/>
      <c r="F1320" s="23"/>
      <c r="G1320" s="23"/>
      <c r="H1320" s="23"/>
      <c r="I1320" s="23"/>
      <c r="J1320" s="23"/>
      <c r="K1320" s="23"/>
      <c r="L1320" s="23"/>
      <c r="M1320" s="23"/>
      <c r="N1320" s="23"/>
      <c r="O1320" s="23"/>
      <c r="P1320" s="23"/>
      <c r="Q1320" s="23"/>
      <c r="R1320" s="23"/>
      <c r="S1320" s="23"/>
      <c r="T1320" s="23"/>
      <c r="U1320" s="23"/>
      <c r="V1320" s="23"/>
      <c r="W1320" s="23"/>
      <c r="X1320" s="23"/>
      <c r="Y1320" s="23"/>
      <c r="Z1320" s="23"/>
      <c r="AA1320" s="23"/>
      <c r="AB1320" s="23"/>
      <c r="AC1320" s="23"/>
      <c r="AD1320" s="23"/>
      <c r="AE1320" s="23"/>
      <c r="AF1320" s="23"/>
      <c r="AG1320" s="23"/>
      <c r="AH1320" s="23"/>
      <c r="AI1320" s="23"/>
      <c r="AJ1320" s="23"/>
      <c r="AK1320" s="23"/>
      <c r="AL1320" s="23"/>
      <c r="AM1320" s="23"/>
      <c r="AN1320" s="23"/>
      <c r="AO1320" s="23"/>
      <c r="AP1320" s="23"/>
      <c r="AQ1320" s="23"/>
      <c r="AR1320" s="23"/>
      <c r="AS1320" s="23"/>
      <c r="AT1320" s="23"/>
      <c r="AU1320" s="23"/>
      <c r="AV1320" s="23"/>
      <c r="AW1320" s="15"/>
      <c r="AX1320" s="15">
        <v>0</v>
      </c>
      <c r="AY1320" s="15">
        <v>0</v>
      </c>
      <c r="AZ1320" s="15">
        <v>0</v>
      </c>
      <c r="BA1320" s="15">
        <v>0</v>
      </c>
      <c r="BB1320" s="15">
        <v>210</v>
      </c>
      <c r="BC1320" s="15">
        <v>320</v>
      </c>
      <c r="BD1320" s="45">
        <f>IF(BC1320="Neg","Neg",BC1320*HLOOKUP(BD$3,T_GDP[#All],2,FALSE))</f>
        <v>359.26484994296777</v>
      </c>
      <c r="BE1320" s="45">
        <f>IF(BD1320="Neg","Neg",BD1320*HLOOKUP(BE$3,T_GDP[#All],2,FALSE))</f>
        <v>382.96193085203254</v>
      </c>
      <c r="BF1320" s="45">
        <f>IF(BE1320="Neg","Neg",BE1320*HLOOKUP(BF$3,T_GDP[#All],2,FALSE))</f>
        <v>389.85482814611748</v>
      </c>
      <c r="BG1320" s="45">
        <f>IF(BF1320="Neg","Neg",BF1320*HLOOKUP(BG$3,T_GDP[#All],2,FALSE))</f>
        <v>403.04265012892154</v>
      </c>
      <c r="BH1320" s="45">
        <f>IF(BG1320="Neg","Neg",BG1320*HLOOKUP(BH$3,T_GDP[#All],2,FALSE))</f>
        <v>416.11571769532333</v>
      </c>
      <c r="BI1320" s="45">
        <f>IF(BH1320="Neg","Neg",BH1320*HLOOKUP(BI$3,T_GDP[#All],2,FALSE))</f>
        <v>431.97449036203471</v>
      </c>
      <c r="BJ1320" s="45">
        <f>IF(BI1320="Neg","Neg",BI1320*HLOOKUP(BJ$3,T_GDP[#All],2,FALSE))</f>
        <v>448.95811101632358</v>
      </c>
    </row>
    <row r="1321" spans="1:62" ht="13.9" customHeight="1" x14ac:dyDescent="0.25">
      <c r="A1321" s="70"/>
      <c r="B1321" s="1" t="s">
        <v>310</v>
      </c>
      <c r="C1321" s="1" t="s">
        <v>1702</v>
      </c>
      <c r="D1321" s="1" t="s">
        <v>725</v>
      </c>
      <c r="E1321" s="23"/>
      <c r="F1321" s="23"/>
      <c r="G1321" s="23"/>
      <c r="H1321" s="23"/>
      <c r="I1321" s="23"/>
      <c r="J1321" s="23"/>
      <c r="K1321" s="23"/>
      <c r="L1321" s="23"/>
      <c r="M1321" s="23"/>
      <c r="N1321" s="23"/>
      <c r="O1321" s="23"/>
      <c r="P1321" s="23"/>
      <c r="Q1321" s="23"/>
      <c r="R1321" s="23"/>
      <c r="S1321" s="23"/>
      <c r="T1321" s="23"/>
      <c r="U1321" s="23"/>
      <c r="V1321" s="23"/>
      <c r="W1321" s="23"/>
      <c r="X1321" s="23"/>
      <c r="Y1321" s="23"/>
      <c r="Z1321" s="23"/>
      <c r="AA1321" s="23"/>
      <c r="AB1321" s="23"/>
      <c r="AC1321" s="23"/>
      <c r="AD1321" s="23"/>
      <c r="AE1321" s="23"/>
      <c r="AF1321" s="23"/>
      <c r="AG1321" s="23"/>
      <c r="AH1321" s="23"/>
      <c r="AI1321" s="23"/>
      <c r="AJ1321" s="23"/>
      <c r="AK1321" s="23"/>
      <c r="AL1321" s="23"/>
      <c r="AM1321" s="23"/>
      <c r="AN1321" s="23"/>
      <c r="AO1321" s="23"/>
      <c r="AP1321" s="23"/>
      <c r="AQ1321" s="23"/>
      <c r="AR1321" s="23"/>
      <c r="AS1321" s="23"/>
      <c r="AT1321" s="23"/>
      <c r="AU1321" s="23"/>
      <c r="AV1321" s="23"/>
      <c r="AW1321" s="15"/>
      <c r="AX1321" s="15">
        <v>0</v>
      </c>
      <c r="AY1321" s="15">
        <v>0</v>
      </c>
      <c r="AZ1321" s="15">
        <v>0</v>
      </c>
      <c r="BA1321" s="15">
        <v>10</v>
      </c>
      <c r="BB1321" s="15">
        <v>90</v>
      </c>
      <c r="BC1321" s="15">
        <v>285</v>
      </c>
      <c r="BD1321" s="45">
        <f>IF(BC1321="Neg","Neg",BC1321*HLOOKUP(BD$3,T_GDP[#All],2,FALSE))</f>
        <v>319.9702569804557</v>
      </c>
      <c r="BE1321" s="45">
        <f>IF(BD1321="Neg","Neg",BD1321*HLOOKUP(BE$3,T_GDP[#All],2,FALSE))</f>
        <v>341.07546966509148</v>
      </c>
      <c r="BF1321" s="45">
        <f>IF(BE1321="Neg","Neg",BE1321*HLOOKUP(BF$3,T_GDP[#All],2,FALSE))</f>
        <v>347.21445631763589</v>
      </c>
      <c r="BG1321" s="45">
        <f>IF(BF1321="Neg","Neg",BF1321*HLOOKUP(BG$3,T_GDP[#All],2,FALSE))</f>
        <v>358.95986027107074</v>
      </c>
      <c r="BH1321" s="45">
        <f>IF(BG1321="Neg","Neg",BG1321*HLOOKUP(BH$3,T_GDP[#All],2,FALSE))</f>
        <v>370.60306107239734</v>
      </c>
      <c r="BI1321" s="45">
        <f>IF(BH1321="Neg","Neg",BH1321*HLOOKUP(BI$3,T_GDP[#All],2,FALSE))</f>
        <v>384.72728047868713</v>
      </c>
      <c r="BJ1321" s="45">
        <f>IF(BI1321="Neg","Neg",BI1321*HLOOKUP(BJ$3,T_GDP[#All],2,FALSE))</f>
        <v>399.85331762391314</v>
      </c>
    </row>
    <row r="1322" spans="1:62" ht="13.9" customHeight="1" x14ac:dyDescent="0.25">
      <c r="A1322" s="70"/>
      <c r="B1322" s="1" t="s">
        <v>310</v>
      </c>
      <c r="C1322" s="1" t="s">
        <v>1702</v>
      </c>
      <c r="D1322" s="1" t="s">
        <v>2129</v>
      </c>
      <c r="E1322" s="23"/>
      <c r="F1322" s="23"/>
      <c r="G1322" s="23"/>
      <c r="H1322" s="23"/>
      <c r="I1322" s="23"/>
      <c r="J1322" s="23"/>
      <c r="K1322" s="23"/>
      <c r="L1322" s="23"/>
      <c r="M1322" s="23"/>
      <c r="N1322" s="23"/>
      <c r="O1322" s="23"/>
      <c r="P1322" s="23"/>
      <c r="Q1322" s="23"/>
      <c r="R1322" s="23"/>
      <c r="S1322" s="23"/>
      <c r="T1322" s="23"/>
      <c r="U1322" s="23"/>
      <c r="V1322" s="23"/>
      <c r="W1322" s="23"/>
      <c r="X1322" s="23"/>
      <c r="Y1322" s="23"/>
      <c r="Z1322" s="23"/>
      <c r="AA1322" s="23"/>
      <c r="AB1322" s="23"/>
      <c r="AC1322" s="23"/>
      <c r="AD1322" s="23"/>
      <c r="AE1322" s="23"/>
      <c r="AF1322" s="23"/>
      <c r="AG1322" s="23"/>
      <c r="AH1322" s="23"/>
      <c r="AI1322" s="23"/>
      <c r="AJ1322" s="23"/>
      <c r="AK1322" s="23"/>
      <c r="AL1322" s="23"/>
      <c r="AM1322" s="23"/>
      <c r="AN1322" s="23"/>
      <c r="AO1322" s="23"/>
      <c r="AP1322" s="23"/>
      <c r="AQ1322" s="23"/>
      <c r="AR1322" s="23"/>
      <c r="AS1322" s="23"/>
      <c r="AT1322" s="23"/>
      <c r="AU1322" s="23"/>
      <c r="AV1322" s="23"/>
      <c r="AW1322" s="15"/>
      <c r="AX1322" s="15">
        <v>0</v>
      </c>
      <c r="AY1322" s="15">
        <v>0</v>
      </c>
      <c r="AZ1322" s="15">
        <v>0</v>
      </c>
      <c r="BA1322" s="15">
        <v>0</v>
      </c>
      <c r="BB1322" s="15">
        <v>0</v>
      </c>
      <c r="BC1322" s="15">
        <v>5</v>
      </c>
      <c r="BD1322" s="45">
        <f>IF(BC1322="Neg","Neg",BC1322*HLOOKUP(BD$3,T_GDP[#All],2,FALSE))</f>
        <v>5.6135132803588714</v>
      </c>
      <c r="BE1322" s="45">
        <f>IF(BD1322="Neg","Neg",BD1322*HLOOKUP(BE$3,T_GDP[#All],2,FALSE))</f>
        <v>5.9837801695630084</v>
      </c>
      <c r="BF1322" s="45">
        <f>IF(BE1322="Neg","Neg",BE1322*HLOOKUP(BF$3,T_GDP[#All],2,FALSE))</f>
        <v>6.0914816897830857</v>
      </c>
      <c r="BG1322" s="45">
        <f>IF(BF1322="Neg","Neg",BF1322*HLOOKUP(BG$3,T_GDP[#All],2,FALSE))</f>
        <v>6.297541408264399</v>
      </c>
      <c r="BH1322" s="45">
        <f>IF(BG1322="Neg","Neg",BG1322*HLOOKUP(BH$3,T_GDP[#All],2,FALSE))</f>
        <v>6.501808088989427</v>
      </c>
      <c r="BI1322" s="45">
        <f>IF(BH1322="Neg","Neg",BH1322*HLOOKUP(BI$3,T_GDP[#All],2,FALSE))</f>
        <v>6.7496014119067924</v>
      </c>
      <c r="BJ1322" s="45">
        <f>IF(BI1322="Neg","Neg",BI1322*HLOOKUP(BJ$3,T_GDP[#All],2,FALSE))</f>
        <v>7.014970484630056</v>
      </c>
    </row>
    <row r="1323" spans="1:62" ht="13.9" customHeight="1" x14ac:dyDescent="0.25">
      <c r="A1323" s="70"/>
      <c r="B1323" s="1" t="s">
        <v>310</v>
      </c>
      <c r="C1323" s="1" t="s">
        <v>1703</v>
      </c>
      <c r="D1323" s="1" t="s">
        <v>2129</v>
      </c>
      <c r="E1323" s="23"/>
      <c r="F1323" s="23"/>
      <c r="G1323" s="23"/>
      <c r="H1323" s="23"/>
      <c r="I1323" s="23"/>
      <c r="J1323" s="23"/>
      <c r="K1323" s="23"/>
      <c r="L1323" s="23"/>
      <c r="M1323" s="23"/>
      <c r="N1323" s="23"/>
      <c r="O1323" s="23"/>
      <c r="P1323" s="23"/>
      <c r="Q1323" s="23"/>
      <c r="R1323" s="23"/>
      <c r="S1323" s="23"/>
      <c r="T1323" s="23"/>
      <c r="U1323" s="23"/>
      <c r="V1323" s="23"/>
      <c r="W1323" s="23"/>
      <c r="X1323" s="23"/>
      <c r="Y1323" s="23"/>
      <c r="Z1323" s="23"/>
      <c r="AA1323" s="23"/>
      <c r="AB1323" s="23"/>
      <c r="AC1323" s="23"/>
      <c r="AD1323" s="23"/>
      <c r="AE1323" s="23"/>
      <c r="AF1323" s="23"/>
      <c r="AG1323" s="23"/>
      <c r="AH1323" s="23"/>
      <c r="AI1323" s="23"/>
      <c r="AJ1323" s="23"/>
      <c r="AK1323" s="23"/>
      <c r="AL1323" s="23"/>
      <c r="AM1323" s="23"/>
      <c r="AN1323" s="23"/>
      <c r="AO1323" s="23"/>
      <c r="AP1323" s="23"/>
      <c r="AQ1323" s="23"/>
      <c r="AR1323" s="23"/>
      <c r="AS1323" s="23"/>
      <c r="AT1323" s="23"/>
      <c r="AU1323" s="23"/>
      <c r="AV1323" s="23"/>
      <c r="AW1323" s="15"/>
      <c r="AX1323" s="15">
        <v>270</v>
      </c>
      <c r="AY1323" s="15">
        <v>55</v>
      </c>
      <c r="AZ1323" s="15">
        <v>55</v>
      </c>
      <c r="BA1323" s="15">
        <v>75</v>
      </c>
      <c r="BB1323" s="15">
        <v>100</v>
      </c>
      <c r="BC1323" s="15">
        <v>115</v>
      </c>
      <c r="BD1323" s="45">
        <f>IF(BC1323="Neg","Neg",BC1323*HLOOKUP(BD$3,T_GDP[#All],2,FALSE))</f>
        <v>129.11080544825404</v>
      </c>
      <c r="BE1323" s="45">
        <f>IF(BD1323="Neg","Neg",BD1323*HLOOKUP(BE$3,T_GDP[#All],2,FALSE))</f>
        <v>137.6269438999492</v>
      </c>
      <c r="BF1323" s="45">
        <f>IF(BE1323="Neg","Neg",BE1323*HLOOKUP(BF$3,T_GDP[#All],2,FALSE))</f>
        <v>140.10407886501096</v>
      </c>
      <c r="BG1323" s="45">
        <f>IF(BF1323="Neg","Neg",BF1323*HLOOKUP(BG$3,T_GDP[#All],2,FALSE))</f>
        <v>144.84345239008115</v>
      </c>
      <c r="BH1323" s="45">
        <f>IF(BG1323="Neg","Neg",BG1323*HLOOKUP(BH$3,T_GDP[#All],2,FALSE))</f>
        <v>149.54158604675681</v>
      </c>
      <c r="BI1323" s="45">
        <f>IF(BH1323="Neg","Neg",BH1323*HLOOKUP(BI$3,T_GDP[#All],2,FALSE))</f>
        <v>155.24083247385622</v>
      </c>
      <c r="BJ1323" s="45">
        <f>IF(BI1323="Neg","Neg",BI1323*HLOOKUP(BJ$3,T_GDP[#All],2,FALSE))</f>
        <v>161.34432114649127</v>
      </c>
    </row>
    <row r="1324" spans="1:62" ht="13.9" customHeight="1" x14ac:dyDescent="0.25">
      <c r="A1324" s="70"/>
      <c r="B1324" s="1" t="s">
        <v>310</v>
      </c>
      <c r="C1324" s="1" t="s">
        <v>313</v>
      </c>
      <c r="D1324" s="1" t="s">
        <v>725</v>
      </c>
      <c r="E1324" s="23"/>
      <c r="F1324" s="23"/>
      <c r="G1324" s="23"/>
      <c r="H1324" s="23"/>
      <c r="I1324" s="23"/>
      <c r="J1324" s="23"/>
      <c r="K1324" s="23"/>
      <c r="L1324" s="23"/>
      <c r="M1324" s="23"/>
      <c r="N1324" s="23"/>
      <c r="O1324" s="23"/>
      <c r="P1324" s="23"/>
      <c r="Q1324" s="23"/>
      <c r="R1324" s="23"/>
      <c r="S1324" s="23"/>
      <c r="T1324" s="23"/>
      <c r="U1324" s="23"/>
      <c r="V1324" s="23"/>
      <c r="W1324" s="23"/>
      <c r="X1324" s="23"/>
      <c r="Y1324" s="23"/>
      <c r="Z1324" s="23"/>
      <c r="AA1324" s="23"/>
      <c r="AB1324" s="23"/>
      <c r="AC1324" s="23"/>
      <c r="AD1324" s="23"/>
      <c r="AE1324" s="23"/>
      <c r="AF1324" s="23"/>
      <c r="AG1324" s="23"/>
      <c r="AH1324" s="23"/>
      <c r="AI1324" s="23"/>
      <c r="AJ1324" s="23"/>
      <c r="AK1324" s="23"/>
      <c r="AL1324" s="23"/>
      <c r="AM1324" s="23"/>
      <c r="AN1324" s="23"/>
      <c r="AO1324" s="23"/>
      <c r="AP1324" s="23"/>
      <c r="AQ1324" s="23"/>
      <c r="AR1324" s="23"/>
      <c r="AS1324" s="23"/>
      <c r="AT1324" s="23"/>
      <c r="AU1324" s="23"/>
      <c r="AV1324" s="23"/>
      <c r="AW1324" s="15"/>
      <c r="AX1324" s="15">
        <v>0</v>
      </c>
      <c r="AY1324" s="15">
        <v>0</v>
      </c>
      <c r="AZ1324" s="15">
        <v>-15</v>
      </c>
      <c r="BA1324" s="15">
        <v>-10</v>
      </c>
      <c r="BB1324" s="15">
        <v>-10</v>
      </c>
      <c r="BC1324" s="15">
        <v>-5</v>
      </c>
      <c r="BD1324" s="45">
        <f>IF(BC1324="Neg","Neg",BC1324*HLOOKUP(BD$3,T_GDP[#All],2,FALSE))</f>
        <v>-5.6135132803588714</v>
      </c>
      <c r="BE1324" s="45">
        <f>IF(BD1324="Neg","Neg",BD1324*HLOOKUP(BE$3,T_GDP[#All],2,FALSE))</f>
        <v>-5.9837801695630084</v>
      </c>
      <c r="BF1324" s="45">
        <f>IF(BE1324="Neg","Neg",BE1324*HLOOKUP(BF$3,T_GDP[#All],2,FALSE))</f>
        <v>-6.0914816897830857</v>
      </c>
      <c r="BG1324" s="45">
        <f>IF(BF1324="Neg","Neg",BF1324*HLOOKUP(BG$3,T_GDP[#All],2,FALSE))</f>
        <v>-6.297541408264399</v>
      </c>
      <c r="BH1324" s="45">
        <f>IF(BG1324="Neg","Neg",BG1324*HLOOKUP(BH$3,T_GDP[#All],2,FALSE))</f>
        <v>-6.501808088989427</v>
      </c>
      <c r="BI1324" s="45">
        <f>IF(BH1324="Neg","Neg",BH1324*HLOOKUP(BI$3,T_GDP[#All],2,FALSE))</f>
        <v>-6.7496014119067924</v>
      </c>
      <c r="BJ1324" s="45">
        <f>IF(BI1324="Neg","Neg",BI1324*HLOOKUP(BJ$3,T_GDP[#All],2,FALSE))</f>
        <v>-7.014970484630056</v>
      </c>
    </row>
    <row r="1325" spans="1:62" ht="13.9" customHeight="1" x14ac:dyDescent="0.25">
      <c r="A1325" s="70"/>
      <c r="B1325" s="1" t="s">
        <v>310</v>
      </c>
      <c r="C1325" s="1" t="s">
        <v>1704</v>
      </c>
      <c r="D1325" s="1" t="s">
        <v>725</v>
      </c>
      <c r="E1325" s="23"/>
      <c r="F1325" s="23"/>
      <c r="G1325" s="23"/>
      <c r="H1325" s="23"/>
      <c r="I1325" s="23"/>
      <c r="J1325" s="23"/>
      <c r="K1325" s="23"/>
      <c r="L1325" s="23"/>
      <c r="M1325" s="23"/>
      <c r="N1325" s="23"/>
      <c r="O1325" s="23"/>
      <c r="P1325" s="23"/>
      <c r="Q1325" s="23"/>
      <c r="R1325" s="23"/>
      <c r="S1325" s="23"/>
      <c r="T1325" s="23"/>
      <c r="U1325" s="23"/>
      <c r="V1325" s="23"/>
      <c r="W1325" s="23"/>
      <c r="X1325" s="23"/>
      <c r="Y1325" s="23"/>
      <c r="Z1325" s="23"/>
      <c r="AA1325" s="23"/>
      <c r="AB1325" s="23"/>
      <c r="AC1325" s="23"/>
      <c r="AD1325" s="23"/>
      <c r="AE1325" s="23"/>
      <c r="AF1325" s="23"/>
      <c r="AG1325" s="23"/>
      <c r="AH1325" s="23"/>
      <c r="AI1325" s="23"/>
      <c r="AJ1325" s="23"/>
      <c r="AK1325" s="23"/>
      <c r="AL1325" s="23"/>
      <c r="AM1325" s="23"/>
      <c r="AN1325" s="23"/>
      <c r="AO1325" s="23"/>
      <c r="AP1325" s="23"/>
      <c r="AQ1325" s="23"/>
      <c r="AR1325" s="23"/>
      <c r="AS1325" s="23"/>
      <c r="AT1325" s="23"/>
      <c r="AU1325" s="23"/>
      <c r="AV1325" s="23"/>
      <c r="AW1325" s="15"/>
      <c r="AX1325" s="15">
        <v>0</v>
      </c>
      <c r="AY1325" s="15">
        <v>0</v>
      </c>
      <c r="AZ1325" s="15">
        <v>390</v>
      </c>
      <c r="BA1325" s="15">
        <v>450</v>
      </c>
      <c r="BB1325" s="15">
        <v>-10</v>
      </c>
      <c r="BC1325" s="15">
        <v>-10</v>
      </c>
      <c r="BD1325" s="45">
        <f>IF(BC1325="Neg","Neg",BC1325*HLOOKUP(BD$3,T_GDP[#All],2,FALSE))</f>
        <v>-11.227026560717743</v>
      </c>
      <c r="BE1325" s="45">
        <f>IF(BD1325="Neg","Neg",BD1325*HLOOKUP(BE$3,T_GDP[#All],2,FALSE))</f>
        <v>-11.967560339126017</v>
      </c>
      <c r="BF1325" s="45">
        <f>IF(BE1325="Neg","Neg",BE1325*HLOOKUP(BF$3,T_GDP[#All],2,FALSE))</f>
        <v>-12.182963379566171</v>
      </c>
      <c r="BG1325" s="45">
        <f>IF(BF1325="Neg","Neg",BF1325*HLOOKUP(BG$3,T_GDP[#All],2,FALSE))</f>
        <v>-12.595082816528798</v>
      </c>
      <c r="BH1325" s="45">
        <f>IF(BG1325="Neg","Neg",BG1325*HLOOKUP(BH$3,T_GDP[#All],2,FALSE))</f>
        <v>-13.003616177978854</v>
      </c>
      <c r="BI1325" s="45">
        <f>IF(BH1325="Neg","Neg",BH1325*HLOOKUP(BI$3,T_GDP[#All],2,FALSE))</f>
        <v>-13.499202823813585</v>
      </c>
      <c r="BJ1325" s="45">
        <f>IF(BI1325="Neg","Neg",BI1325*HLOOKUP(BJ$3,T_GDP[#All],2,FALSE))</f>
        <v>-14.029940969260112</v>
      </c>
    </row>
    <row r="1326" spans="1:62" ht="13.9" customHeight="1" x14ac:dyDescent="0.25">
      <c r="A1326" s="71"/>
      <c r="B1326" s="39" t="s">
        <v>310</v>
      </c>
      <c r="C1326" s="72" t="s">
        <v>2141</v>
      </c>
      <c r="D1326" s="39" t="s">
        <v>717</v>
      </c>
      <c r="E1326" s="40"/>
      <c r="F1326" s="40"/>
      <c r="G1326" s="40"/>
      <c r="H1326" s="40"/>
      <c r="I1326" s="40"/>
      <c r="J1326" s="40"/>
      <c r="K1326" s="40"/>
      <c r="L1326" s="40"/>
      <c r="M1326" s="40"/>
      <c r="N1326" s="35"/>
      <c r="O1326" s="35"/>
      <c r="P1326" s="35"/>
      <c r="Q1326" s="35"/>
      <c r="R1326" s="35"/>
      <c r="S1326" s="35"/>
      <c r="T1326" s="35"/>
      <c r="U1326" s="35"/>
      <c r="V1326" s="35"/>
      <c r="W1326" s="35"/>
      <c r="X1326" s="35"/>
      <c r="Y1326" s="35"/>
      <c r="Z1326" s="35"/>
      <c r="AA1326" s="35"/>
      <c r="AB1326" s="35"/>
      <c r="AC1326" s="35"/>
      <c r="AD1326" s="35"/>
      <c r="AE1326" s="35"/>
      <c r="AF1326" s="35"/>
      <c r="AG1326" s="35"/>
      <c r="AH1326" s="35"/>
      <c r="AI1326" s="41"/>
      <c r="AJ1326" s="41"/>
      <c r="AK1326" s="41"/>
      <c r="AL1326" s="41"/>
      <c r="AM1326" s="41"/>
      <c r="AN1326" s="41"/>
      <c r="AO1326" s="41"/>
      <c r="AP1326" s="41"/>
      <c r="AQ1326" s="41"/>
      <c r="AR1326" s="41"/>
      <c r="AS1326" s="41"/>
      <c r="AT1326" s="41"/>
      <c r="AU1326" s="41"/>
      <c r="AV1326" s="41"/>
      <c r="AW1326" s="41"/>
      <c r="AX1326" s="35">
        <v>0</v>
      </c>
      <c r="AY1326" s="35">
        <v>380</v>
      </c>
      <c r="AZ1326" s="35">
        <v>780</v>
      </c>
      <c r="BA1326" s="35">
        <v>1210</v>
      </c>
      <c r="BB1326" s="35">
        <v>1670</v>
      </c>
      <c r="BC1326" s="35">
        <v>2165</v>
      </c>
      <c r="BD1326" s="46">
        <f>IF(BC1326="Neg","Neg",BC1326*HLOOKUP(BD$3,T_GDP[#All],2,FALSE))</f>
        <v>2430.6512503953913</v>
      </c>
      <c r="BE1326" s="46">
        <f>IF(BD1326="Neg","Neg",BD1326*HLOOKUP(BE$3,T_GDP[#All],2,FALSE))</f>
        <v>2590.9768134207825</v>
      </c>
      <c r="BF1326" s="46">
        <f>IF(BE1326="Neg","Neg",BE1326*HLOOKUP(BF$3,T_GDP[#All],2,FALSE))</f>
        <v>2637.611571676076</v>
      </c>
      <c r="BG1326" s="46">
        <f>IF(BF1326="Neg","Neg",BF1326*HLOOKUP(BG$3,T_GDP[#All],2,FALSE))</f>
        <v>2726.8354297784845</v>
      </c>
      <c r="BH1326" s="46">
        <f>IF(BG1326="Neg","Neg",BG1326*HLOOKUP(BH$3,T_GDP[#All],2,FALSE))</f>
        <v>2815.2829025324218</v>
      </c>
      <c r="BI1326" s="46">
        <f>IF(BH1326="Neg","Neg",BH1326*HLOOKUP(BI$3,T_GDP[#All],2,FALSE))</f>
        <v>2922.5774113556408</v>
      </c>
      <c r="BJ1326" s="46">
        <f>IF(BI1326="Neg","Neg",BI1326*HLOOKUP(BJ$3,T_GDP[#All],2,FALSE))</f>
        <v>3037.4822198448142</v>
      </c>
    </row>
    <row r="1327" spans="1:62" ht="13.9" customHeight="1" x14ac:dyDescent="0.25">
      <c r="A1327" s="70"/>
      <c r="B1327" s="1" t="s">
        <v>273</v>
      </c>
      <c r="C1327" s="1" t="s">
        <v>306</v>
      </c>
      <c r="D1327" s="1" t="s">
        <v>725</v>
      </c>
      <c r="E1327" s="23"/>
      <c r="F1327" s="23"/>
      <c r="G1327" s="23"/>
      <c r="H1327" s="23"/>
      <c r="I1327" s="23"/>
      <c r="J1327" s="23"/>
      <c r="K1327" s="23"/>
      <c r="L1327" s="23"/>
      <c r="M1327" s="23"/>
      <c r="N1327" s="23"/>
      <c r="O1327" s="23"/>
      <c r="P1327" s="23"/>
      <c r="Q1327" s="23"/>
      <c r="R1327" s="23"/>
      <c r="S1327" s="23"/>
      <c r="T1327" s="23"/>
      <c r="U1327" s="23"/>
      <c r="V1327" s="23"/>
      <c r="W1327" s="23"/>
      <c r="X1327" s="23"/>
      <c r="Y1327" s="23"/>
      <c r="Z1327" s="23"/>
      <c r="AA1327" s="23"/>
      <c r="AB1327" s="23"/>
      <c r="AC1327" s="23"/>
      <c r="AD1327" s="23"/>
      <c r="AE1327" s="23"/>
      <c r="AF1327" s="23"/>
      <c r="AG1327" s="23"/>
      <c r="AH1327" s="23"/>
      <c r="AI1327" s="23"/>
      <c r="AJ1327" s="23"/>
      <c r="AK1327" s="23"/>
      <c r="AL1327" s="23"/>
      <c r="AM1327" s="23"/>
      <c r="AN1327" s="23"/>
      <c r="AO1327" s="23"/>
      <c r="AP1327" s="23"/>
      <c r="AQ1327" s="23"/>
      <c r="AR1327" s="23"/>
      <c r="AS1327" s="23"/>
      <c r="AT1327" s="23"/>
      <c r="AU1327" s="23"/>
      <c r="AV1327" s="23"/>
      <c r="AW1327" s="15"/>
      <c r="AX1327" s="15"/>
      <c r="AY1327" s="15">
        <v>0</v>
      </c>
      <c r="AZ1327" s="15">
        <v>-1840</v>
      </c>
      <c r="BA1327" s="15">
        <v>-2140</v>
      </c>
      <c r="BB1327" s="15">
        <v>-2160</v>
      </c>
      <c r="BC1327" s="15">
        <v>-2210</v>
      </c>
      <c r="BD1327" s="16">
        <f>IF(BC1327="Neg","Neg",BC1327*HLOOKUP(BD$3,T_GDP[#All],2,FALSE))</f>
        <v>-2481.1728699186215</v>
      </c>
      <c r="BE1327" s="16">
        <f>IF(BD1327="Neg","Neg",BD1327*HLOOKUP(BE$3,T_GDP[#All],2,FALSE))</f>
        <v>-2644.8308349468498</v>
      </c>
      <c r="BF1327" s="16">
        <f>IF(BE1327="Neg","Neg",BE1327*HLOOKUP(BF$3,T_GDP[#All],2,FALSE))</f>
        <v>-2692.4349068841238</v>
      </c>
      <c r="BG1327" s="16">
        <f>IF(BF1327="Neg","Neg",BF1327*HLOOKUP(BG$3,T_GDP[#All],2,FALSE))</f>
        <v>-2783.5133024528641</v>
      </c>
      <c r="BH1327" s="16">
        <f>IF(BG1327="Neg","Neg",BG1327*HLOOKUP(BH$3,T_GDP[#All],2,FALSE))</f>
        <v>-2873.7991753333267</v>
      </c>
      <c r="BI1327" s="16">
        <f>IF(BH1327="Neg","Neg",BH1327*HLOOKUP(BI$3,T_GDP[#All],2,FALSE))</f>
        <v>-2983.323824062802</v>
      </c>
      <c r="BJ1327" s="16">
        <f>IF(BI1327="Neg","Neg",BI1327*HLOOKUP(BJ$3,T_GDP[#All],2,FALSE))</f>
        <v>-3100.6169542064845</v>
      </c>
    </row>
    <row r="1328" spans="1:62" ht="13.9" customHeight="1" x14ac:dyDescent="0.25">
      <c r="A1328" s="70"/>
      <c r="B1328" s="1" t="s">
        <v>273</v>
      </c>
      <c r="C1328" s="1" t="s">
        <v>306</v>
      </c>
      <c r="D1328" s="1" t="s">
        <v>728</v>
      </c>
      <c r="E1328" s="23"/>
      <c r="F1328" s="23"/>
      <c r="G1328" s="23"/>
      <c r="H1328" s="23"/>
      <c r="I1328" s="23"/>
      <c r="J1328" s="23"/>
      <c r="K1328" s="23"/>
      <c r="L1328" s="23"/>
      <c r="M1328" s="23"/>
      <c r="N1328" s="23"/>
      <c r="O1328" s="23"/>
      <c r="P1328" s="23"/>
      <c r="Q1328" s="23"/>
      <c r="R1328" s="23"/>
      <c r="S1328" s="23"/>
      <c r="T1328" s="23"/>
      <c r="U1328" s="23"/>
      <c r="V1328" s="23"/>
      <c r="W1328" s="23"/>
      <c r="X1328" s="23"/>
      <c r="Y1328" s="23"/>
      <c r="Z1328" s="23"/>
      <c r="AA1328" s="23"/>
      <c r="AB1328" s="23"/>
      <c r="AC1328" s="23"/>
      <c r="AD1328" s="23"/>
      <c r="AE1328" s="23"/>
      <c r="AF1328" s="23"/>
      <c r="AG1328" s="23"/>
      <c r="AH1328" s="23"/>
      <c r="AI1328" s="23"/>
      <c r="AJ1328" s="23"/>
      <c r="AK1328" s="23"/>
      <c r="AL1328" s="23"/>
      <c r="AM1328" s="23"/>
      <c r="AN1328" s="23"/>
      <c r="AO1328" s="23"/>
      <c r="AP1328" s="23"/>
      <c r="AQ1328" s="23"/>
      <c r="AR1328" s="23"/>
      <c r="AS1328" s="23"/>
      <c r="AT1328" s="23"/>
      <c r="AU1328" s="23"/>
      <c r="AV1328" s="23"/>
      <c r="AW1328" s="15"/>
      <c r="AX1328" s="15"/>
      <c r="AY1328" s="15">
        <v>0</v>
      </c>
      <c r="AZ1328" s="15">
        <v>160</v>
      </c>
      <c r="BA1328" s="15">
        <v>160</v>
      </c>
      <c r="BB1328" s="15">
        <v>170</v>
      </c>
      <c r="BC1328" s="15">
        <v>180</v>
      </c>
      <c r="BD1328" s="16">
        <f>IF(BC1328="Neg","Neg",BC1328*HLOOKUP(BD$3,T_GDP[#All],2,FALSE))</f>
        <v>202.08647809291938</v>
      </c>
      <c r="BE1328" s="16">
        <f>IF(BD1328="Neg","Neg",BD1328*HLOOKUP(BE$3,T_GDP[#All],2,FALSE))</f>
        <v>215.41608610426829</v>
      </c>
      <c r="BF1328" s="16">
        <f>IF(BE1328="Neg","Neg",BE1328*HLOOKUP(BF$3,T_GDP[#All],2,FALSE))</f>
        <v>219.29334083219106</v>
      </c>
      <c r="BG1328" s="16">
        <f>IF(BF1328="Neg","Neg",BF1328*HLOOKUP(BG$3,T_GDP[#All],2,FALSE))</f>
        <v>226.71149069751834</v>
      </c>
      <c r="BH1328" s="16">
        <f>IF(BG1328="Neg","Neg",BG1328*HLOOKUP(BH$3,T_GDP[#All],2,FALSE))</f>
        <v>234.06509120361937</v>
      </c>
      <c r="BI1328" s="16">
        <f>IF(BH1328="Neg","Neg",BH1328*HLOOKUP(BI$3,T_GDP[#All],2,FALSE))</f>
        <v>242.98565082864451</v>
      </c>
      <c r="BJ1328" s="16">
        <f>IF(BI1328="Neg","Neg",BI1328*HLOOKUP(BJ$3,T_GDP[#All],2,FALSE))</f>
        <v>252.53893744668198</v>
      </c>
    </row>
    <row r="1329" spans="1:62" ht="13.9" customHeight="1" x14ac:dyDescent="0.25">
      <c r="A1329" s="70"/>
      <c r="B1329" s="1" t="s">
        <v>273</v>
      </c>
      <c r="C1329" s="1" t="s">
        <v>306</v>
      </c>
      <c r="D1329" s="1" t="s">
        <v>2129</v>
      </c>
      <c r="E1329" s="23"/>
      <c r="F1329" s="23"/>
      <c r="G1329" s="23"/>
      <c r="H1329" s="23"/>
      <c r="I1329" s="23"/>
      <c r="J1329" s="23"/>
      <c r="K1329" s="23"/>
      <c r="L1329" s="23"/>
      <c r="M1329" s="23"/>
      <c r="N1329" s="23"/>
      <c r="O1329" s="23"/>
      <c r="P1329" s="23"/>
      <c r="Q1329" s="23"/>
      <c r="R1329" s="23"/>
      <c r="S1329" s="23"/>
      <c r="T1329" s="23"/>
      <c r="U1329" s="23"/>
      <c r="V1329" s="23"/>
      <c r="W1329" s="23"/>
      <c r="X1329" s="23"/>
      <c r="Y1329" s="23"/>
      <c r="Z1329" s="23"/>
      <c r="AA1329" s="23"/>
      <c r="AB1329" s="23"/>
      <c r="AC1329" s="23"/>
      <c r="AD1329" s="23"/>
      <c r="AE1329" s="23"/>
      <c r="AF1329" s="23"/>
      <c r="AG1329" s="23"/>
      <c r="AH1329" s="23"/>
      <c r="AI1329" s="23"/>
      <c r="AJ1329" s="23"/>
      <c r="AK1329" s="23"/>
      <c r="AL1329" s="23"/>
      <c r="AM1329" s="23"/>
      <c r="AN1329" s="23"/>
      <c r="AO1329" s="23"/>
      <c r="AP1329" s="23"/>
      <c r="AQ1329" s="23"/>
      <c r="AR1329" s="23"/>
      <c r="AS1329" s="23"/>
      <c r="AT1329" s="23"/>
      <c r="AU1329" s="23"/>
      <c r="AV1329" s="23"/>
      <c r="AW1329" s="15"/>
      <c r="AX1329" s="15"/>
      <c r="AY1329" s="15">
        <v>0</v>
      </c>
      <c r="AZ1329" s="15">
        <v>0</v>
      </c>
      <c r="BA1329" s="15">
        <v>-5</v>
      </c>
      <c r="BB1329" s="15">
        <v>-5</v>
      </c>
      <c r="BC1329" s="15">
        <v>-10</v>
      </c>
      <c r="BD1329" s="16">
        <f>IF(BC1329="Neg","Neg",BC1329*HLOOKUP(BD$3,T_GDP[#All],2,FALSE))</f>
        <v>-11.227026560717743</v>
      </c>
      <c r="BE1329" s="16">
        <f>IF(BD1329="Neg","Neg",BD1329*HLOOKUP(BE$3,T_GDP[#All],2,FALSE))</f>
        <v>-11.967560339126017</v>
      </c>
      <c r="BF1329" s="16">
        <f>IF(BE1329="Neg","Neg",BE1329*HLOOKUP(BF$3,T_GDP[#All],2,FALSE))</f>
        <v>-12.182963379566171</v>
      </c>
      <c r="BG1329" s="16">
        <f>IF(BF1329="Neg","Neg",BF1329*HLOOKUP(BG$3,T_GDP[#All],2,FALSE))</f>
        <v>-12.595082816528798</v>
      </c>
      <c r="BH1329" s="16">
        <f>IF(BG1329="Neg","Neg",BG1329*HLOOKUP(BH$3,T_GDP[#All],2,FALSE))</f>
        <v>-13.003616177978854</v>
      </c>
      <c r="BI1329" s="16">
        <f>IF(BH1329="Neg","Neg",BH1329*HLOOKUP(BI$3,T_GDP[#All],2,FALSE))</f>
        <v>-13.499202823813585</v>
      </c>
      <c r="BJ1329" s="16">
        <f>IF(BI1329="Neg","Neg",BI1329*HLOOKUP(BJ$3,T_GDP[#All],2,FALSE))</f>
        <v>-14.029940969260112</v>
      </c>
    </row>
    <row r="1330" spans="1:62" ht="13.9" customHeight="1" x14ac:dyDescent="0.25">
      <c r="A1330" s="70"/>
      <c r="B1330" s="1" t="s">
        <v>273</v>
      </c>
      <c r="C1330" s="1" t="s">
        <v>305</v>
      </c>
      <c r="D1330" s="1" t="s">
        <v>725</v>
      </c>
      <c r="E1330" s="23"/>
      <c r="F1330" s="23"/>
      <c r="G1330" s="23"/>
      <c r="H1330" s="23"/>
      <c r="I1330" s="23"/>
      <c r="J1330" s="23"/>
      <c r="K1330" s="23"/>
      <c r="L1330" s="23"/>
      <c r="M1330" s="23"/>
      <c r="N1330" s="23"/>
      <c r="O1330" s="23"/>
      <c r="P1330" s="23"/>
      <c r="Q1330" s="23"/>
      <c r="R1330" s="23"/>
      <c r="S1330" s="23"/>
      <c r="T1330" s="23"/>
      <c r="U1330" s="23"/>
      <c r="V1330" s="23"/>
      <c r="W1330" s="23"/>
      <c r="X1330" s="23"/>
      <c r="Y1330" s="23"/>
      <c r="Z1330" s="23"/>
      <c r="AA1330" s="23"/>
      <c r="AB1330" s="23"/>
      <c r="AC1330" s="23"/>
      <c r="AD1330" s="23"/>
      <c r="AE1330" s="23"/>
      <c r="AF1330" s="23"/>
      <c r="AG1330" s="23"/>
      <c r="AH1330" s="23"/>
      <c r="AI1330" s="23"/>
      <c r="AJ1330" s="23"/>
      <c r="AK1330" s="23"/>
      <c r="AL1330" s="23"/>
      <c r="AM1330" s="23"/>
      <c r="AN1330" s="23"/>
      <c r="AO1330" s="23"/>
      <c r="AP1330" s="23"/>
      <c r="AQ1330" s="23"/>
      <c r="AR1330" s="23"/>
      <c r="AS1330" s="23"/>
      <c r="AT1330" s="23"/>
      <c r="AU1330" s="23"/>
      <c r="AV1330" s="23"/>
      <c r="AW1330" s="15"/>
      <c r="AX1330" s="15"/>
      <c r="AY1330" s="15">
        <v>0</v>
      </c>
      <c r="AZ1330" s="15">
        <v>-845</v>
      </c>
      <c r="BA1330" s="15">
        <v>-1155</v>
      </c>
      <c r="BB1330" s="15">
        <v>-1140</v>
      </c>
      <c r="BC1330" s="15">
        <v>-1190</v>
      </c>
      <c r="BD1330" s="16">
        <f>IF(BC1330="Neg","Neg",BC1330*HLOOKUP(BD$3,T_GDP[#All],2,FALSE))</f>
        <v>-1336.0161607254115</v>
      </c>
      <c r="BE1330" s="16">
        <f>IF(BD1330="Neg","Neg",BD1330*HLOOKUP(BE$3,T_GDP[#All],2,FALSE))</f>
        <v>-1424.139680355996</v>
      </c>
      <c r="BF1330" s="16">
        <f>IF(BE1330="Neg","Neg",BE1330*HLOOKUP(BF$3,T_GDP[#All],2,FALSE))</f>
        <v>-1449.7726421683744</v>
      </c>
      <c r="BG1330" s="16">
        <f>IF(BF1330="Neg","Neg",BF1330*HLOOKUP(BG$3,T_GDP[#All],2,FALSE))</f>
        <v>-1498.8148551669269</v>
      </c>
      <c r="BH1330" s="16">
        <f>IF(BG1330="Neg","Neg",BG1330*HLOOKUP(BH$3,T_GDP[#All],2,FALSE))</f>
        <v>-1547.4303251794836</v>
      </c>
      <c r="BI1330" s="16">
        <f>IF(BH1330="Neg","Neg",BH1330*HLOOKUP(BI$3,T_GDP[#All],2,FALSE))</f>
        <v>-1606.4051360338165</v>
      </c>
      <c r="BJ1330" s="16">
        <f>IF(BI1330="Neg","Neg",BI1330*HLOOKUP(BJ$3,T_GDP[#All],2,FALSE))</f>
        <v>-1669.5629753419532</v>
      </c>
    </row>
    <row r="1331" spans="1:62" ht="13.9" customHeight="1" x14ac:dyDescent="0.25">
      <c r="A1331" s="70"/>
      <c r="B1331" s="1" t="s">
        <v>273</v>
      </c>
      <c r="C1331" s="1" t="s">
        <v>305</v>
      </c>
      <c r="D1331" s="1" t="s">
        <v>728</v>
      </c>
      <c r="E1331" s="23"/>
      <c r="F1331" s="23"/>
      <c r="G1331" s="23"/>
      <c r="H1331" s="23"/>
      <c r="I1331" s="23"/>
      <c r="J1331" s="23"/>
      <c r="K1331" s="23"/>
      <c r="L1331" s="23"/>
      <c r="M1331" s="23"/>
      <c r="N1331" s="23"/>
      <c r="O1331" s="23"/>
      <c r="P1331" s="23"/>
      <c r="Q1331" s="23"/>
      <c r="R1331" s="23"/>
      <c r="S1331" s="23"/>
      <c r="T1331" s="23"/>
      <c r="U1331" s="23"/>
      <c r="V1331" s="23"/>
      <c r="W1331" s="23"/>
      <c r="X1331" s="23"/>
      <c r="Y1331" s="23"/>
      <c r="Z1331" s="23"/>
      <c r="AA1331" s="23"/>
      <c r="AB1331" s="23"/>
      <c r="AC1331" s="23"/>
      <c r="AD1331" s="23"/>
      <c r="AE1331" s="23"/>
      <c r="AF1331" s="23"/>
      <c r="AG1331" s="23"/>
      <c r="AH1331" s="23"/>
      <c r="AI1331" s="23"/>
      <c r="AJ1331" s="23"/>
      <c r="AK1331" s="23"/>
      <c r="AL1331" s="23"/>
      <c r="AM1331" s="23"/>
      <c r="AN1331" s="23"/>
      <c r="AO1331" s="23"/>
      <c r="AP1331" s="23"/>
      <c r="AQ1331" s="23"/>
      <c r="AR1331" s="23"/>
      <c r="AS1331" s="23"/>
      <c r="AT1331" s="23"/>
      <c r="AU1331" s="23"/>
      <c r="AV1331" s="23"/>
      <c r="AW1331" s="15"/>
      <c r="AX1331" s="15"/>
      <c r="AY1331" s="15">
        <v>0</v>
      </c>
      <c r="AZ1331" s="15">
        <v>480</v>
      </c>
      <c r="BA1331" s="15">
        <v>560</v>
      </c>
      <c r="BB1331" s="15">
        <v>570</v>
      </c>
      <c r="BC1331" s="15">
        <v>585</v>
      </c>
      <c r="BD1331" s="16">
        <f>IF(BC1331="Neg","Neg",BC1331*HLOOKUP(BD$3,T_GDP[#All],2,FALSE))</f>
        <v>656.78105380198804</v>
      </c>
      <c r="BE1331" s="16">
        <f>IF(BD1331="Neg","Neg",BD1331*HLOOKUP(BE$3,T_GDP[#All],2,FALSE))</f>
        <v>700.10227983887205</v>
      </c>
      <c r="BF1331" s="16">
        <f>IF(BE1331="Neg","Neg",BE1331*HLOOKUP(BF$3,T_GDP[#All],2,FALSE))</f>
        <v>712.70335770462111</v>
      </c>
      <c r="BG1331" s="16">
        <f>IF(BF1331="Neg","Neg",BF1331*HLOOKUP(BG$3,T_GDP[#All],2,FALSE))</f>
        <v>736.81234476693476</v>
      </c>
      <c r="BH1331" s="16">
        <f>IF(BG1331="Neg","Neg",BG1331*HLOOKUP(BH$3,T_GDP[#All],2,FALSE))</f>
        <v>760.71154641176304</v>
      </c>
      <c r="BI1331" s="16">
        <f>IF(BH1331="Neg","Neg",BH1331*HLOOKUP(BI$3,T_GDP[#All],2,FALSE))</f>
        <v>789.70336519309478</v>
      </c>
      <c r="BJ1331" s="16">
        <f>IF(BI1331="Neg","Neg",BI1331*HLOOKUP(BJ$3,T_GDP[#All],2,FALSE))</f>
        <v>820.75154670171662</v>
      </c>
    </row>
    <row r="1332" spans="1:62" ht="13.9" customHeight="1" x14ac:dyDescent="0.25">
      <c r="A1332" s="70"/>
      <c r="B1332" s="1" t="s">
        <v>273</v>
      </c>
      <c r="C1332" s="1" t="s">
        <v>305</v>
      </c>
      <c r="D1332" s="1" t="s">
        <v>2129</v>
      </c>
      <c r="E1332" s="23"/>
      <c r="F1332" s="23"/>
      <c r="G1332" s="23"/>
      <c r="H1332" s="23"/>
      <c r="I1332" s="23"/>
      <c r="J1332" s="23"/>
      <c r="K1332" s="23"/>
      <c r="L1332" s="23"/>
      <c r="M1332" s="23"/>
      <c r="N1332" s="23"/>
      <c r="O1332" s="23"/>
      <c r="P1332" s="23"/>
      <c r="Q1332" s="23"/>
      <c r="R1332" s="23"/>
      <c r="S1332" s="23"/>
      <c r="T1332" s="23"/>
      <c r="U1332" s="23"/>
      <c r="V1332" s="23"/>
      <c r="W1332" s="23"/>
      <c r="X1332" s="23"/>
      <c r="Y1332" s="23"/>
      <c r="Z1332" s="23"/>
      <c r="AA1332" s="23"/>
      <c r="AB1332" s="23"/>
      <c r="AC1332" s="23"/>
      <c r="AD1332" s="23"/>
      <c r="AE1332" s="23"/>
      <c r="AF1332" s="23"/>
      <c r="AG1332" s="23"/>
      <c r="AH1332" s="23"/>
      <c r="AI1332" s="23"/>
      <c r="AJ1332" s="23"/>
      <c r="AK1332" s="23"/>
      <c r="AL1332" s="23"/>
      <c r="AM1332" s="23"/>
      <c r="AN1332" s="23"/>
      <c r="AO1332" s="23"/>
      <c r="AP1332" s="23"/>
      <c r="AQ1332" s="23"/>
      <c r="AR1332" s="23"/>
      <c r="AS1332" s="23"/>
      <c r="AT1332" s="23"/>
      <c r="AU1332" s="23"/>
      <c r="AV1332" s="23"/>
      <c r="AW1332" s="15"/>
      <c r="AX1332" s="15"/>
      <c r="AY1332" s="15">
        <v>0</v>
      </c>
      <c r="AZ1332" s="15">
        <v>0</v>
      </c>
      <c r="BA1332" s="15">
        <v>0</v>
      </c>
      <c r="BB1332" s="15">
        <v>5</v>
      </c>
      <c r="BC1332" s="15">
        <v>5</v>
      </c>
      <c r="BD1332" s="16">
        <f>IF(BC1332="Neg","Neg",BC1332*HLOOKUP(BD$3,T_GDP[#All],2,FALSE))</f>
        <v>5.6135132803588714</v>
      </c>
      <c r="BE1332" s="16">
        <f>IF(BD1332="Neg","Neg",BD1332*HLOOKUP(BE$3,T_GDP[#All],2,FALSE))</f>
        <v>5.9837801695630084</v>
      </c>
      <c r="BF1332" s="16">
        <f>IF(BE1332="Neg","Neg",BE1332*HLOOKUP(BF$3,T_GDP[#All],2,FALSE))</f>
        <v>6.0914816897830857</v>
      </c>
      <c r="BG1332" s="16">
        <f>IF(BF1332="Neg","Neg",BF1332*HLOOKUP(BG$3,T_GDP[#All],2,FALSE))</f>
        <v>6.297541408264399</v>
      </c>
      <c r="BH1332" s="16">
        <f>IF(BG1332="Neg","Neg",BG1332*HLOOKUP(BH$3,T_GDP[#All],2,FALSE))</f>
        <v>6.501808088989427</v>
      </c>
      <c r="BI1332" s="16">
        <f>IF(BH1332="Neg","Neg",BH1332*HLOOKUP(BI$3,T_GDP[#All],2,FALSE))</f>
        <v>6.7496014119067924</v>
      </c>
      <c r="BJ1332" s="16">
        <f>IF(BI1332="Neg","Neg",BI1332*HLOOKUP(BJ$3,T_GDP[#All],2,FALSE))</f>
        <v>7.014970484630056</v>
      </c>
    </row>
    <row r="1333" spans="1:62" ht="13.9" customHeight="1" x14ac:dyDescent="0.25">
      <c r="A1333" s="70"/>
      <c r="B1333" s="1" t="s">
        <v>273</v>
      </c>
      <c r="C1333" s="1" t="s">
        <v>304</v>
      </c>
      <c r="D1333" s="1" t="s">
        <v>725</v>
      </c>
      <c r="E1333" s="23"/>
      <c r="F1333" s="23"/>
      <c r="G1333" s="23"/>
      <c r="H1333" s="23"/>
      <c r="I1333" s="23"/>
      <c r="J1333" s="23"/>
      <c r="K1333" s="23"/>
      <c r="L1333" s="23"/>
      <c r="M1333" s="23"/>
      <c r="N1333" s="23"/>
      <c r="O1333" s="23"/>
      <c r="P1333" s="23"/>
      <c r="Q1333" s="23"/>
      <c r="R1333" s="23"/>
      <c r="S1333" s="23"/>
      <c r="T1333" s="23"/>
      <c r="U1333" s="23"/>
      <c r="V1333" s="23"/>
      <c r="W1333" s="23"/>
      <c r="X1333" s="23"/>
      <c r="Y1333" s="23"/>
      <c r="Z1333" s="23"/>
      <c r="AA1333" s="23"/>
      <c r="AB1333" s="23"/>
      <c r="AC1333" s="23"/>
      <c r="AD1333" s="23"/>
      <c r="AE1333" s="23"/>
      <c r="AF1333" s="23"/>
      <c r="AG1333" s="23"/>
      <c r="AH1333" s="23"/>
      <c r="AI1333" s="23"/>
      <c r="AJ1333" s="23"/>
      <c r="AK1333" s="23"/>
      <c r="AL1333" s="23"/>
      <c r="AM1333" s="23"/>
      <c r="AN1333" s="23"/>
      <c r="AO1333" s="23"/>
      <c r="AP1333" s="23"/>
      <c r="AQ1333" s="23"/>
      <c r="AR1333" s="23"/>
      <c r="AS1333" s="23"/>
      <c r="AT1333" s="23"/>
      <c r="AU1333" s="23"/>
      <c r="AV1333" s="23"/>
      <c r="AW1333" s="15"/>
      <c r="AX1333" s="15"/>
      <c r="AY1333" s="15">
        <v>0</v>
      </c>
      <c r="AZ1333" s="15">
        <v>10</v>
      </c>
      <c r="BA1333" s="15">
        <v>10</v>
      </c>
      <c r="BB1333" s="15">
        <v>0</v>
      </c>
      <c r="BC1333" s="15">
        <v>-5</v>
      </c>
      <c r="BD1333" s="16">
        <f>IF(BC1333="Neg","Neg",BC1333*HLOOKUP(BD$3,T_GDP[#All],2,FALSE))</f>
        <v>-5.6135132803588714</v>
      </c>
      <c r="BE1333" s="16">
        <f>IF(BD1333="Neg","Neg",BD1333*HLOOKUP(BE$3,T_GDP[#All],2,FALSE))</f>
        <v>-5.9837801695630084</v>
      </c>
      <c r="BF1333" s="16">
        <f>IF(BE1333="Neg","Neg",BE1333*HLOOKUP(BF$3,T_GDP[#All],2,FALSE))</f>
        <v>-6.0914816897830857</v>
      </c>
      <c r="BG1333" s="16">
        <f>IF(BF1333="Neg","Neg",BF1333*HLOOKUP(BG$3,T_GDP[#All],2,FALSE))</f>
        <v>-6.297541408264399</v>
      </c>
      <c r="BH1333" s="16">
        <f>IF(BG1333="Neg","Neg",BG1333*HLOOKUP(BH$3,T_GDP[#All],2,FALSE))</f>
        <v>-6.501808088989427</v>
      </c>
      <c r="BI1333" s="16">
        <f>IF(BH1333="Neg","Neg",BH1333*HLOOKUP(BI$3,T_GDP[#All],2,FALSE))</f>
        <v>-6.7496014119067924</v>
      </c>
      <c r="BJ1333" s="16">
        <f>IF(BI1333="Neg","Neg",BI1333*HLOOKUP(BJ$3,T_GDP[#All],2,FALSE))</f>
        <v>-7.014970484630056</v>
      </c>
    </row>
    <row r="1334" spans="1:62" ht="13.9" customHeight="1" x14ac:dyDescent="0.25">
      <c r="A1334" s="70"/>
      <c r="B1334" s="1" t="s">
        <v>273</v>
      </c>
      <c r="C1334" s="1" t="s">
        <v>1705</v>
      </c>
      <c r="D1334" s="1" t="s">
        <v>725</v>
      </c>
      <c r="E1334" s="23"/>
      <c r="F1334" s="23"/>
      <c r="G1334" s="23"/>
      <c r="H1334" s="23"/>
      <c r="I1334" s="23"/>
      <c r="J1334" s="23"/>
      <c r="K1334" s="23"/>
      <c r="L1334" s="23"/>
      <c r="M1334" s="23"/>
      <c r="N1334" s="23"/>
      <c r="O1334" s="23"/>
      <c r="P1334" s="23"/>
      <c r="Q1334" s="23"/>
      <c r="R1334" s="23"/>
      <c r="S1334" s="23"/>
      <c r="T1334" s="23"/>
      <c r="U1334" s="23"/>
      <c r="V1334" s="23"/>
      <c r="W1334" s="23"/>
      <c r="X1334" s="23"/>
      <c r="Y1334" s="23"/>
      <c r="Z1334" s="23"/>
      <c r="AA1334" s="23"/>
      <c r="AB1334" s="23"/>
      <c r="AC1334" s="23"/>
      <c r="AD1334" s="23"/>
      <c r="AE1334" s="23"/>
      <c r="AF1334" s="23"/>
      <c r="AG1334" s="23"/>
      <c r="AH1334" s="23"/>
      <c r="AI1334" s="23"/>
      <c r="AJ1334" s="23"/>
      <c r="AK1334" s="23"/>
      <c r="AL1334" s="23"/>
      <c r="AM1334" s="23"/>
      <c r="AN1334" s="23"/>
      <c r="AO1334" s="23"/>
      <c r="AP1334" s="23"/>
      <c r="AQ1334" s="23"/>
      <c r="AR1334" s="23"/>
      <c r="AS1334" s="23"/>
      <c r="AT1334" s="23"/>
      <c r="AU1334" s="23"/>
      <c r="AV1334" s="23"/>
      <c r="AW1334" s="15"/>
      <c r="AX1334" s="15"/>
      <c r="AY1334" s="15">
        <v>0</v>
      </c>
      <c r="AZ1334" s="15">
        <v>-260</v>
      </c>
      <c r="BA1334" s="15">
        <v>-45</v>
      </c>
      <c r="BB1334" s="15">
        <v>-100</v>
      </c>
      <c r="BC1334" s="15">
        <v>-120</v>
      </c>
      <c r="BD1334" s="16">
        <f>IF(BC1334="Neg","Neg",BC1334*HLOOKUP(BD$3,T_GDP[#All],2,FALSE))</f>
        <v>-134.72431872861293</v>
      </c>
      <c r="BE1334" s="16">
        <f>IF(BD1334="Neg","Neg",BD1334*HLOOKUP(BE$3,T_GDP[#All],2,FALSE))</f>
        <v>-143.6107240695122</v>
      </c>
      <c r="BF1334" s="16">
        <f>IF(BE1334="Neg","Neg",BE1334*HLOOKUP(BF$3,T_GDP[#All],2,FALSE))</f>
        <v>-146.19556055479404</v>
      </c>
      <c r="BG1334" s="16">
        <f>IF(BF1334="Neg","Neg",BF1334*HLOOKUP(BG$3,T_GDP[#All],2,FALSE))</f>
        <v>-151.14099379834556</v>
      </c>
      <c r="BH1334" s="16">
        <f>IF(BG1334="Neg","Neg",BG1334*HLOOKUP(BH$3,T_GDP[#All],2,FALSE))</f>
        <v>-156.04339413574624</v>
      </c>
      <c r="BI1334" s="16">
        <f>IF(BH1334="Neg","Neg",BH1334*HLOOKUP(BI$3,T_GDP[#All],2,FALSE))</f>
        <v>-161.990433885763</v>
      </c>
      <c r="BJ1334" s="16">
        <f>IF(BI1334="Neg","Neg",BI1334*HLOOKUP(BJ$3,T_GDP[#All],2,FALSE))</f>
        <v>-168.35929163112132</v>
      </c>
    </row>
    <row r="1335" spans="1:62" ht="13.9" customHeight="1" x14ac:dyDescent="0.25">
      <c r="A1335" s="70"/>
      <c r="B1335" s="1" t="s">
        <v>273</v>
      </c>
      <c r="C1335" s="1" t="s">
        <v>1706</v>
      </c>
      <c r="D1335" s="1" t="s">
        <v>725</v>
      </c>
      <c r="E1335" s="23"/>
      <c r="F1335" s="23"/>
      <c r="G1335" s="23"/>
      <c r="H1335" s="23"/>
      <c r="I1335" s="23"/>
      <c r="J1335" s="23"/>
      <c r="K1335" s="23"/>
      <c r="L1335" s="23"/>
      <c r="M1335" s="23"/>
      <c r="N1335" s="23"/>
      <c r="O1335" s="23"/>
      <c r="P1335" s="23"/>
      <c r="Q1335" s="23"/>
      <c r="R1335" s="23"/>
      <c r="S1335" s="23"/>
      <c r="T1335" s="23"/>
      <c r="U1335" s="23"/>
      <c r="V1335" s="23"/>
      <c r="W1335" s="23"/>
      <c r="X1335" s="23"/>
      <c r="Y1335" s="23"/>
      <c r="Z1335" s="23"/>
      <c r="AA1335" s="23"/>
      <c r="AB1335" s="23"/>
      <c r="AC1335" s="23"/>
      <c r="AD1335" s="23"/>
      <c r="AE1335" s="23"/>
      <c r="AF1335" s="23"/>
      <c r="AG1335" s="23"/>
      <c r="AH1335" s="23"/>
      <c r="AI1335" s="23"/>
      <c r="AJ1335" s="23"/>
      <c r="AK1335" s="23"/>
      <c r="AL1335" s="23"/>
      <c r="AM1335" s="23"/>
      <c r="AN1335" s="23"/>
      <c r="AO1335" s="23"/>
      <c r="AP1335" s="23"/>
      <c r="AQ1335" s="23"/>
      <c r="AR1335" s="23"/>
      <c r="AS1335" s="23"/>
      <c r="AT1335" s="23"/>
      <c r="AU1335" s="23"/>
      <c r="AV1335" s="23"/>
      <c r="AW1335" s="15"/>
      <c r="AX1335" s="15"/>
      <c r="AY1335" s="15">
        <v>0</v>
      </c>
      <c r="AZ1335" s="15">
        <v>-5</v>
      </c>
      <c r="BA1335" s="15">
        <v>-5</v>
      </c>
      <c r="BB1335" s="15">
        <v>-5</v>
      </c>
      <c r="BC1335" s="15">
        <v>0</v>
      </c>
      <c r="BD1335" s="16">
        <f>IF(BC1335="Neg","Neg",BC1335*HLOOKUP(BD$3,T_GDP[#All],2,FALSE))</f>
        <v>0</v>
      </c>
      <c r="BE1335" s="16">
        <f>IF(BD1335="Neg","Neg",BD1335*HLOOKUP(BE$3,T_GDP[#All],2,FALSE))</f>
        <v>0</v>
      </c>
      <c r="BF1335" s="16">
        <f>IF(BE1335="Neg","Neg",BE1335*HLOOKUP(BF$3,T_GDP[#All],2,FALSE))</f>
        <v>0</v>
      </c>
      <c r="BG1335" s="16">
        <f>IF(BF1335="Neg","Neg",BF1335*HLOOKUP(BG$3,T_GDP[#All],2,FALSE))</f>
        <v>0</v>
      </c>
      <c r="BH1335" s="16">
        <f>IF(BG1335="Neg","Neg",BG1335*HLOOKUP(BH$3,T_GDP[#All],2,FALSE))</f>
        <v>0</v>
      </c>
      <c r="BI1335" s="16">
        <f>IF(BH1335="Neg","Neg",BH1335*HLOOKUP(BI$3,T_GDP[#All],2,FALSE))</f>
        <v>0</v>
      </c>
      <c r="BJ1335" s="16">
        <f>IF(BI1335="Neg","Neg",BI1335*HLOOKUP(BJ$3,T_GDP[#All],2,FALSE))</f>
        <v>0</v>
      </c>
    </row>
    <row r="1336" spans="1:62" ht="13.9" customHeight="1" x14ac:dyDescent="0.25">
      <c r="A1336" s="70"/>
      <c r="B1336" s="1" t="s">
        <v>273</v>
      </c>
      <c r="C1336" s="1" t="s">
        <v>1706</v>
      </c>
      <c r="D1336" s="1" t="s">
        <v>728</v>
      </c>
      <c r="E1336" s="23"/>
      <c r="F1336" s="23"/>
      <c r="G1336" s="23"/>
      <c r="H1336" s="23"/>
      <c r="I1336" s="23"/>
      <c r="J1336" s="23"/>
      <c r="K1336" s="23"/>
      <c r="L1336" s="23"/>
      <c r="M1336" s="23"/>
      <c r="N1336" s="23"/>
      <c r="O1336" s="23"/>
      <c r="P1336" s="23"/>
      <c r="Q1336" s="23"/>
      <c r="R1336" s="23"/>
      <c r="S1336" s="23"/>
      <c r="T1336" s="23"/>
      <c r="U1336" s="23"/>
      <c r="V1336" s="23"/>
      <c r="W1336" s="23"/>
      <c r="X1336" s="23"/>
      <c r="Y1336" s="23"/>
      <c r="Z1336" s="23"/>
      <c r="AA1336" s="23"/>
      <c r="AB1336" s="23"/>
      <c r="AC1336" s="23"/>
      <c r="AD1336" s="23"/>
      <c r="AE1336" s="23"/>
      <c r="AF1336" s="23"/>
      <c r="AG1336" s="23"/>
      <c r="AH1336" s="23"/>
      <c r="AI1336" s="23"/>
      <c r="AJ1336" s="23"/>
      <c r="AK1336" s="23"/>
      <c r="AL1336" s="23"/>
      <c r="AM1336" s="23"/>
      <c r="AN1336" s="23"/>
      <c r="AO1336" s="23"/>
      <c r="AP1336" s="23"/>
      <c r="AQ1336" s="23"/>
      <c r="AR1336" s="23"/>
      <c r="AS1336" s="23"/>
      <c r="AT1336" s="23"/>
      <c r="AU1336" s="23"/>
      <c r="AV1336" s="23"/>
      <c r="AW1336" s="15"/>
      <c r="AX1336" s="15"/>
      <c r="AY1336" s="15">
        <v>0</v>
      </c>
      <c r="AZ1336" s="15">
        <v>-5</v>
      </c>
      <c r="BA1336" s="15">
        <v>-5</v>
      </c>
      <c r="BB1336" s="15">
        <v>0</v>
      </c>
      <c r="BC1336" s="15">
        <v>0</v>
      </c>
      <c r="BD1336" s="16">
        <f>IF(BC1336="Neg","Neg",BC1336*HLOOKUP(BD$3,T_GDP[#All],2,FALSE))</f>
        <v>0</v>
      </c>
      <c r="BE1336" s="16">
        <f>IF(BD1336="Neg","Neg",BD1336*HLOOKUP(BE$3,T_GDP[#All],2,FALSE))</f>
        <v>0</v>
      </c>
      <c r="BF1336" s="16">
        <f>IF(BE1336="Neg","Neg",BE1336*HLOOKUP(BF$3,T_GDP[#All],2,FALSE))</f>
        <v>0</v>
      </c>
      <c r="BG1336" s="16">
        <f>IF(BF1336="Neg","Neg",BF1336*HLOOKUP(BG$3,T_GDP[#All],2,FALSE))</f>
        <v>0</v>
      </c>
      <c r="BH1336" s="16">
        <f>IF(BG1336="Neg","Neg",BG1336*HLOOKUP(BH$3,T_GDP[#All],2,FALSE))</f>
        <v>0</v>
      </c>
      <c r="BI1336" s="16">
        <f>IF(BH1336="Neg","Neg",BH1336*HLOOKUP(BI$3,T_GDP[#All],2,FALSE))</f>
        <v>0</v>
      </c>
      <c r="BJ1336" s="16">
        <f>IF(BI1336="Neg","Neg",BI1336*HLOOKUP(BJ$3,T_GDP[#All],2,FALSE))</f>
        <v>0</v>
      </c>
    </row>
    <row r="1337" spans="1:62" ht="13.9" customHeight="1" x14ac:dyDescent="0.25">
      <c r="A1337" s="70"/>
      <c r="B1337" s="1" t="s">
        <v>273</v>
      </c>
      <c r="C1337" s="1" t="s">
        <v>1707</v>
      </c>
      <c r="D1337" s="1" t="s">
        <v>735</v>
      </c>
      <c r="E1337" s="23"/>
      <c r="F1337" s="23"/>
      <c r="G1337" s="23"/>
      <c r="H1337" s="23"/>
      <c r="I1337" s="23"/>
      <c r="J1337" s="23"/>
      <c r="K1337" s="23"/>
      <c r="L1337" s="23"/>
      <c r="M1337" s="23"/>
      <c r="N1337" s="23"/>
      <c r="O1337" s="23"/>
      <c r="P1337" s="23"/>
      <c r="Q1337" s="23"/>
      <c r="R1337" s="23"/>
      <c r="S1337" s="23"/>
      <c r="T1337" s="23"/>
      <c r="U1337" s="23"/>
      <c r="V1337" s="23"/>
      <c r="W1337" s="23"/>
      <c r="X1337" s="23"/>
      <c r="Y1337" s="23"/>
      <c r="Z1337" s="23"/>
      <c r="AA1337" s="23"/>
      <c r="AB1337" s="23"/>
      <c r="AC1337" s="23"/>
      <c r="AD1337" s="23"/>
      <c r="AE1337" s="23"/>
      <c r="AF1337" s="23"/>
      <c r="AG1337" s="23"/>
      <c r="AH1337" s="23"/>
      <c r="AI1337" s="23"/>
      <c r="AJ1337" s="23"/>
      <c r="AK1337" s="23"/>
      <c r="AL1337" s="23"/>
      <c r="AM1337" s="23"/>
      <c r="AN1337" s="23"/>
      <c r="AO1337" s="23"/>
      <c r="AP1337" s="23"/>
      <c r="AQ1337" s="23"/>
      <c r="AR1337" s="23"/>
      <c r="AS1337" s="23"/>
      <c r="AT1337" s="23"/>
      <c r="AU1337" s="23"/>
      <c r="AV1337" s="23"/>
      <c r="AW1337" s="15"/>
      <c r="AX1337" s="15"/>
      <c r="AY1337" s="15">
        <v>0</v>
      </c>
      <c r="AZ1337" s="15">
        <v>0</v>
      </c>
      <c r="BA1337" s="15">
        <v>520</v>
      </c>
      <c r="BB1337" s="15">
        <v>500</v>
      </c>
      <c r="BC1337" s="15">
        <v>455</v>
      </c>
      <c r="BD1337" s="16">
        <f>IF(BC1337="Neg","Neg",BC1337*HLOOKUP(BD$3,T_GDP[#All],2,FALSE))</f>
        <v>510.82970851265731</v>
      </c>
      <c r="BE1337" s="16">
        <f>IF(BD1337="Neg","Neg",BD1337*HLOOKUP(BE$3,T_GDP[#All],2,FALSE))</f>
        <v>544.52399543023375</v>
      </c>
      <c r="BF1337" s="16">
        <f>IF(BE1337="Neg","Neg",BE1337*HLOOKUP(BF$3,T_GDP[#All],2,FALSE))</f>
        <v>554.32483377026074</v>
      </c>
      <c r="BG1337" s="16">
        <f>IF(BF1337="Neg","Neg",BF1337*HLOOKUP(BG$3,T_GDP[#All],2,FALSE))</f>
        <v>573.07626815206027</v>
      </c>
      <c r="BH1337" s="16">
        <f>IF(BG1337="Neg","Neg",BG1337*HLOOKUP(BH$3,T_GDP[#All],2,FALSE))</f>
        <v>591.66453609803784</v>
      </c>
      <c r="BI1337" s="16">
        <f>IF(BH1337="Neg","Neg",BH1337*HLOOKUP(BI$3,T_GDP[#All],2,FALSE))</f>
        <v>614.21372848351803</v>
      </c>
      <c r="BJ1337" s="16">
        <f>IF(BI1337="Neg","Neg",BI1337*HLOOKUP(BJ$3,T_GDP[#All],2,FALSE))</f>
        <v>638.36231410133496</v>
      </c>
    </row>
    <row r="1338" spans="1:62" ht="13.9" customHeight="1" x14ac:dyDescent="0.25">
      <c r="A1338" s="70"/>
      <c r="B1338" s="1" t="s">
        <v>273</v>
      </c>
      <c r="C1338" s="1" t="s">
        <v>298</v>
      </c>
      <c r="D1338" s="1" t="s">
        <v>711</v>
      </c>
      <c r="E1338" s="23"/>
      <c r="F1338" s="23"/>
      <c r="G1338" s="23"/>
      <c r="H1338" s="23"/>
      <c r="I1338" s="23"/>
      <c r="J1338" s="23"/>
      <c r="K1338" s="23"/>
      <c r="L1338" s="23"/>
      <c r="M1338" s="23"/>
      <c r="N1338" s="23"/>
      <c r="O1338" s="23"/>
      <c r="P1338" s="23"/>
      <c r="Q1338" s="23"/>
      <c r="R1338" s="23"/>
      <c r="S1338" s="23"/>
      <c r="T1338" s="23"/>
      <c r="U1338" s="23"/>
      <c r="V1338" s="23"/>
      <c r="W1338" s="23"/>
      <c r="X1338" s="23"/>
      <c r="Y1338" s="23"/>
      <c r="Z1338" s="23"/>
      <c r="AA1338" s="23"/>
      <c r="AB1338" s="23"/>
      <c r="AC1338" s="23"/>
      <c r="AD1338" s="23"/>
      <c r="AE1338" s="23"/>
      <c r="AF1338" s="23"/>
      <c r="AG1338" s="23"/>
      <c r="AH1338" s="23"/>
      <c r="AI1338" s="23"/>
      <c r="AJ1338" s="23"/>
      <c r="AK1338" s="23"/>
      <c r="AL1338" s="23"/>
      <c r="AM1338" s="23"/>
      <c r="AN1338" s="23"/>
      <c r="AO1338" s="23"/>
      <c r="AP1338" s="23"/>
      <c r="AQ1338" s="23"/>
      <c r="AR1338" s="23"/>
      <c r="AS1338" s="23"/>
      <c r="AT1338" s="23"/>
      <c r="AU1338" s="23"/>
      <c r="AV1338" s="23"/>
      <c r="AW1338" s="15"/>
      <c r="AX1338" s="15"/>
      <c r="AY1338" s="15">
        <v>0</v>
      </c>
      <c r="AZ1338" s="15">
        <v>-1325</v>
      </c>
      <c r="BA1338" s="15">
        <v>-1360</v>
      </c>
      <c r="BB1338" s="15">
        <v>-1405</v>
      </c>
      <c r="BC1338" s="15">
        <v>-1440</v>
      </c>
      <c r="BD1338" s="16">
        <f>IF(BC1338="Neg","Neg",BC1338*HLOOKUP(BD$3,T_GDP[#All],2,FALSE))</f>
        <v>-1616.691824743355</v>
      </c>
      <c r="BE1338" s="16">
        <f>IF(BD1338="Neg","Neg",BD1338*HLOOKUP(BE$3,T_GDP[#All],2,FALSE))</f>
        <v>-1723.3286888341463</v>
      </c>
      <c r="BF1338" s="16">
        <f>IF(BE1338="Neg","Neg",BE1338*HLOOKUP(BF$3,T_GDP[#All],2,FALSE))</f>
        <v>-1754.3467266575285</v>
      </c>
      <c r="BG1338" s="16">
        <f>IF(BF1338="Neg","Neg",BF1338*HLOOKUP(BG$3,T_GDP[#All],2,FALSE))</f>
        <v>-1813.6919255801467</v>
      </c>
      <c r="BH1338" s="16">
        <f>IF(BG1338="Neg","Neg",BG1338*HLOOKUP(BH$3,T_GDP[#All],2,FALSE))</f>
        <v>-1872.520729628955</v>
      </c>
      <c r="BI1338" s="16">
        <f>IF(BH1338="Neg","Neg",BH1338*HLOOKUP(BI$3,T_GDP[#All],2,FALSE))</f>
        <v>-1943.8852066291561</v>
      </c>
      <c r="BJ1338" s="16">
        <f>IF(BI1338="Neg","Neg",BI1338*HLOOKUP(BJ$3,T_GDP[#All],2,FALSE))</f>
        <v>-2020.3114995734559</v>
      </c>
    </row>
    <row r="1339" spans="1:62" ht="13.9" customHeight="1" x14ac:dyDescent="0.25">
      <c r="A1339" s="70"/>
      <c r="B1339" s="1" t="s">
        <v>273</v>
      </c>
      <c r="C1339" s="1" t="s">
        <v>298</v>
      </c>
      <c r="D1339" s="1" t="s">
        <v>2129</v>
      </c>
      <c r="E1339" s="23"/>
      <c r="F1339" s="23"/>
      <c r="G1339" s="23"/>
      <c r="H1339" s="23"/>
      <c r="I1339" s="23"/>
      <c r="J1339" s="23"/>
      <c r="K1339" s="23"/>
      <c r="L1339" s="23"/>
      <c r="M1339" s="23"/>
      <c r="N1339" s="23"/>
      <c r="O1339" s="23"/>
      <c r="P1339" s="23"/>
      <c r="Q1339" s="23"/>
      <c r="R1339" s="23"/>
      <c r="S1339" s="23"/>
      <c r="T1339" s="23"/>
      <c r="U1339" s="23"/>
      <c r="V1339" s="23"/>
      <c r="W1339" s="23"/>
      <c r="X1339" s="23"/>
      <c r="Y1339" s="23"/>
      <c r="Z1339" s="23"/>
      <c r="AA1339" s="23"/>
      <c r="AB1339" s="23"/>
      <c r="AC1339" s="23"/>
      <c r="AD1339" s="23"/>
      <c r="AE1339" s="23"/>
      <c r="AF1339" s="23"/>
      <c r="AG1339" s="23"/>
      <c r="AH1339" s="23"/>
      <c r="AI1339" s="23"/>
      <c r="AJ1339" s="23"/>
      <c r="AK1339" s="23"/>
      <c r="AL1339" s="23"/>
      <c r="AM1339" s="23"/>
      <c r="AN1339" s="23"/>
      <c r="AO1339" s="23"/>
      <c r="AP1339" s="23"/>
      <c r="AQ1339" s="23"/>
      <c r="AR1339" s="23"/>
      <c r="AS1339" s="23"/>
      <c r="AT1339" s="23"/>
      <c r="AU1339" s="23"/>
      <c r="AV1339" s="23"/>
      <c r="AW1339" s="15"/>
      <c r="AX1339" s="15"/>
      <c r="AY1339" s="15">
        <v>0</v>
      </c>
      <c r="AZ1339" s="15">
        <v>0</v>
      </c>
      <c r="BA1339" s="15">
        <v>205</v>
      </c>
      <c r="BB1339" s="15">
        <v>250</v>
      </c>
      <c r="BC1339" s="15">
        <v>255</v>
      </c>
      <c r="BD1339" s="16">
        <f>IF(BC1339="Neg","Neg",BC1339*HLOOKUP(BD$3,T_GDP[#All],2,FALSE))</f>
        <v>286.28917729830243</v>
      </c>
      <c r="BE1339" s="16">
        <f>IF(BD1339="Neg","Neg",BD1339*HLOOKUP(BE$3,T_GDP[#All],2,FALSE))</f>
        <v>305.17278864771339</v>
      </c>
      <c r="BF1339" s="16">
        <f>IF(BE1339="Neg","Neg",BE1339*HLOOKUP(BF$3,T_GDP[#All],2,FALSE))</f>
        <v>310.66556617893735</v>
      </c>
      <c r="BG1339" s="16">
        <f>IF(BF1339="Neg","Neg",BF1339*HLOOKUP(BG$3,T_GDP[#All],2,FALSE))</f>
        <v>321.17461182148435</v>
      </c>
      <c r="BH1339" s="16">
        <f>IF(BG1339="Neg","Neg",BG1339*HLOOKUP(BH$3,T_GDP[#All],2,FALSE))</f>
        <v>331.59221253846079</v>
      </c>
      <c r="BI1339" s="16">
        <f>IF(BH1339="Neg","Neg",BH1339*HLOOKUP(BI$3,T_GDP[#All],2,FALSE))</f>
        <v>344.22967200724639</v>
      </c>
      <c r="BJ1339" s="16">
        <f>IF(BI1339="Neg","Neg",BI1339*HLOOKUP(BJ$3,T_GDP[#All],2,FALSE))</f>
        <v>357.76349471613281</v>
      </c>
    </row>
    <row r="1340" spans="1:62" ht="13.9" customHeight="1" x14ac:dyDescent="0.25">
      <c r="A1340" s="70"/>
      <c r="B1340" s="1" t="s">
        <v>273</v>
      </c>
      <c r="C1340" s="1" t="s">
        <v>297</v>
      </c>
      <c r="D1340" s="1" t="s">
        <v>711</v>
      </c>
      <c r="E1340" s="23"/>
      <c r="F1340" s="23"/>
      <c r="G1340" s="23"/>
      <c r="H1340" s="23"/>
      <c r="I1340" s="23"/>
      <c r="J1340" s="23"/>
      <c r="K1340" s="23"/>
      <c r="L1340" s="23"/>
      <c r="M1340" s="23"/>
      <c r="N1340" s="23"/>
      <c r="O1340" s="23"/>
      <c r="P1340" s="23"/>
      <c r="Q1340" s="23"/>
      <c r="R1340" s="23"/>
      <c r="S1340" s="23"/>
      <c r="T1340" s="23"/>
      <c r="U1340" s="23"/>
      <c r="V1340" s="23"/>
      <c r="W1340" s="23"/>
      <c r="X1340" s="23"/>
      <c r="Y1340" s="23"/>
      <c r="Z1340" s="23"/>
      <c r="AA1340" s="23"/>
      <c r="AB1340" s="23"/>
      <c r="AC1340" s="23"/>
      <c r="AD1340" s="23"/>
      <c r="AE1340" s="23"/>
      <c r="AF1340" s="23"/>
      <c r="AG1340" s="23"/>
      <c r="AH1340" s="23"/>
      <c r="AI1340" s="23"/>
      <c r="AJ1340" s="23"/>
      <c r="AK1340" s="23"/>
      <c r="AL1340" s="23"/>
      <c r="AM1340" s="23"/>
      <c r="AN1340" s="23"/>
      <c r="AO1340" s="23"/>
      <c r="AP1340" s="23"/>
      <c r="AQ1340" s="23"/>
      <c r="AR1340" s="23"/>
      <c r="AS1340" s="23"/>
      <c r="AT1340" s="23"/>
      <c r="AU1340" s="23"/>
      <c r="AV1340" s="23"/>
      <c r="AW1340" s="15"/>
      <c r="AX1340" s="15"/>
      <c r="AY1340" s="15">
        <v>0</v>
      </c>
      <c r="AZ1340" s="15">
        <v>-105</v>
      </c>
      <c r="BA1340" s="15">
        <v>-100</v>
      </c>
      <c r="BB1340" s="15">
        <v>-110</v>
      </c>
      <c r="BC1340" s="15">
        <v>-110</v>
      </c>
      <c r="BD1340" s="16">
        <f>IF(BC1340="Neg","Neg",BC1340*HLOOKUP(BD$3,T_GDP[#All],2,FALSE))</f>
        <v>-123.49729216789518</v>
      </c>
      <c r="BE1340" s="16">
        <f>IF(BD1340="Neg","Neg",BD1340*HLOOKUP(BE$3,T_GDP[#All],2,FALSE))</f>
        <v>-131.64316373038619</v>
      </c>
      <c r="BF1340" s="16">
        <f>IF(BE1340="Neg","Neg",BE1340*HLOOKUP(BF$3,T_GDP[#All],2,FALSE))</f>
        <v>-134.01259717522788</v>
      </c>
      <c r="BG1340" s="16">
        <f>IF(BF1340="Neg","Neg",BF1340*HLOOKUP(BG$3,T_GDP[#All],2,FALSE))</f>
        <v>-138.54591098181677</v>
      </c>
      <c r="BH1340" s="16">
        <f>IF(BG1340="Neg","Neg",BG1340*HLOOKUP(BH$3,T_GDP[#All],2,FALSE))</f>
        <v>-143.0397779577674</v>
      </c>
      <c r="BI1340" s="16">
        <f>IF(BH1340="Neg","Neg",BH1340*HLOOKUP(BI$3,T_GDP[#All],2,FALSE))</f>
        <v>-148.49123106194943</v>
      </c>
      <c r="BJ1340" s="16">
        <f>IF(BI1340="Neg","Neg",BI1340*HLOOKUP(BJ$3,T_GDP[#All],2,FALSE))</f>
        <v>-154.32935066186124</v>
      </c>
    </row>
    <row r="1341" spans="1:62" ht="13.9" customHeight="1" x14ac:dyDescent="0.25">
      <c r="A1341" s="70"/>
      <c r="B1341" s="1" t="s">
        <v>273</v>
      </c>
      <c r="C1341" s="1" t="s">
        <v>297</v>
      </c>
      <c r="D1341" s="1" t="s">
        <v>2129</v>
      </c>
      <c r="E1341" s="23"/>
      <c r="F1341" s="23"/>
      <c r="G1341" s="23"/>
      <c r="H1341" s="23"/>
      <c r="I1341" s="23"/>
      <c r="J1341" s="23"/>
      <c r="K1341" s="23"/>
      <c r="L1341" s="23"/>
      <c r="M1341" s="23"/>
      <c r="N1341" s="23"/>
      <c r="O1341" s="23"/>
      <c r="P1341" s="23"/>
      <c r="Q1341" s="23"/>
      <c r="R1341" s="23"/>
      <c r="S1341" s="23"/>
      <c r="T1341" s="23"/>
      <c r="U1341" s="23"/>
      <c r="V1341" s="23"/>
      <c r="W1341" s="23"/>
      <c r="X1341" s="23"/>
      <c r="Y1341" s="23"/>
      <c r="Z1341" s="23"/>
      <c r="AA1341" s="23"/>
      <c r="AB1341" s="23"/>
      <c r="AC1341" s="23"/>
      <c r="AD1341" s="23"/>
      <c r="AE1341" s="23"/>
      <c r="AF1341" s="23"/>
      <c r="AG1341" s="23"/>
      <c r="AH1341" s="23"/>
      <c r="AI1341" s="23"/>
      <c r="AJ1341" s="23"/>
      <c r="AK1341" s="23"/>
      <c r="AL1341" s="23"/>
      <c r="AM1341" s="23"/>
      <c r="AN1341" s="23"/>
      <c r="AO1341" s="23"/>
      <c r="AP1341" s="23"/>
      <c r="AQ1341" s="23"/>
      <c r="AR1341" s="23"/>
      <c r="AS1341" s="23"/>
      <c r="AT1341" s="23"/>
      <c r="AU1341" s="23"/>
      <c r="AV1341" s="23"/>
      <c r="AW1341" s="15"/>
      <c r="AX1341" s="15"/>
      <c r="AY1341" s="15">
        <v>0</v>
      </c>
      <c r="AZ1341" s="15">
        <v>0</v>
      </c>
      <c r="BA1341" s="15">
        <v>15</v>
      </c>
      <c r="BB1341" s="15">
        <v>20</v>
      </c>
      <c r="BC1341" s="15">
        <v>20</v>
      </c>
      <c r="BD1341" s="16">
        <f>IF(BC1341="Neg","Neg",BC1341*HLOOKUP(BD$3,T_GDP[#All],2,FALSE))</f>
        <v>22.454053121435486</v>
      </c>
      <c r="BE1341" s="16">
        <f>IF(BD1341="Neg","Neg",BD1341*HLOOKUP(BE$3,T_GDP[#All],2,FALSE))</f>
        <v>23.935120678252034</v>
      </c>
      <c r="BF1341" s="16">
        <f>IF(BE1341="Neg","Neg",BE1341*HLOOKUP(BF$3,T_GDP[#All],2,FALSE))</f>
        <v>24.365926759132343</v>
      </c>
      <c r="BG1341" s="16">
        <f>IF(BF1341="Neg","Neg",BF1341*HLOOKUP(BG$3,T_GDP[#All],2,FALSE))</f>
        <v>25.190165633057596</v>
      </c>
      <c r="BH1341" s="16">
        <f>IF(BG1341="Neg","Neg",BG1341*HLOOKUP(BH$3,T_GDP[#All],2,FALSE))</f>
        <v>26.007232355957708</v>
      </c>
      <c r="BI1341" s="16">
        <f>IF(BH1341="Neg","Neg",BH1341*HLOOKUP(BI$3,T_GDP[#All],2,FALSE))</f>
        <v>26.99840564762717</v>
      </c>
      <c r="BJ1341" s="16">
        <f>IF(BI1341="Neg","Neg",BI1341*HLOOKUP(BJ$3,T_GDP[#All],2,FALSE))</f>
        <v>28.059881938520224</v>
      </c>
    </row>
    <row r="1342" spans="1:62" ht="13.9" customHeight="1" x14ac:dyDescent="0.25">
      <c r="A1342" s="70"/>
      <c r="B1342" s="1" t="s">
        <v>273</v>
      </c>
      <c r="C1342" s="1" t="s">
        <v>296</v>
      </c>
      <c r="D1342" s="1" t="s">
        <v>711</v>
      </c>
      <c r="E1342" s="23"/>
      <c r="F1342" s="23"/>
      <c r="G1342" s="23"/>
      <c r="H1342" s="23"/>
      <c r="I1342" s="23"/>
      <c r="J1342" s="23"/>
      <c r="K1342" s="23"/>
      <c r="L1342" s="23"/>
      <c r="M1342" s="23"/>
      <c r="N1342" s="23"/>
      <c r="O1342" s="23"/>
      <c r="P1342" s="23"/>
      <c r="Q1342" s="23"/>
      <c r="R1342" s="23"/>
      <c r="S1342" s="23"/>
      <c r="T1342" s="23"/>
      <c r="U1342" s="23"/>
      <c r="V1342" s="23"/>
      <c r="W1342" s="23"/>
      <c r="X1342" s="23"/>
      <c r="Y1342" s="23"/>
      <c r="Z1342" s="23"/>
      <c r="AA1342" s="23"/>
      <c r="AB1342" s="23"/>
      <c r="AC1342" s="23"/>
      <c r="AD1342" s="23"/>
      <c r="AE1342" s="23"/>
      <c r="AF1342" s="23"/>
      <c r="AG1342" s="23"/>
      <c r="AH1342" s="23"/>
      <c r="AI1342" s="23"/>
      <c r="AJ1342" s="23"/>
      <c r="AK1342" s="23"/>
      <c r="AL1342" s="23"/>
      <c r="AM1342" s="23"/>
      <c r="AN1342" s="23"/>
      <c r="AO1342" s="23"/>
      <c r="AP1342" s="23"/>
      <c r="AQ1342" s="23"/>
      <c r="AR1342" s="23"/>
      <c r="AS1342" s="23"/>
      <c r="AT1342" s="23"/>
      <c r="AU1342" s="23"/>
      <c r="AV1342" s="23"/>
      <c r="AW1342" s="15"/>
      <c r="AX1342" s="15"/>
      <c r="AY1342" s="15">
        <v>0</v>
      </c>
      <c r="AZ1342" s="15">
        <v>0</v>
      </c>
      <c r="BA1342" s="15">
        <v>0</v>
      </c>
      <c r="BB1342" s="15">
        <v>0</v>
      </c>
      <c r="BC1342" s="15">
        <v>-320</v>
      </c>
      <c r="BD1342" s="16">
        <f>IF(BC1342="Neg","Neg",BC1342*HLOOKUP(BD$3,T_GDP[#All],2,FALSE))</f>
        <v>-359.26484994296777</v>
      </c>
      <c r="BE1342" s="16">
        <f>IF(BD1342="Neg","Neg",BD1342*HLOOKUP(BE$3,T_GDP[#All],2,FALSE))</f>
        <v>-382.96193085203254</v>
      </c>
      <c r="BF1342" s="16">
        <f>IF(BE1342="Neg","Neg",BE1342*HLOOKUP(BF$3,T_GDP[#All],2,FALSE))</f>
        <v>-389.85482814611748</v>
      </c>
      <c r="BG1342" s="16">
        <f>IF(BF1342="Neg","Neg",BF1342*HLOOKUP(BG$3,T_GDP[#All],2,FALSE))</f>
        <v>-403.04265012892154</v>
      </c>
      <c r="BH1342" s="16">
        <f>IF(BG1342="Neg","Neg",BG1342*HLOOKUP(BH$3,T_GDP[#All],2,FALSE))</f>
        <v>-416.11571769532333</v>
      </c>
      <c r="BI1342" s="16">
        <f>IF(BH1342="Neg","Neg",BH1342*HLOOKUP(BI$3,T_GDP[#All],2,FALSE))</f>
        <v>-431.97449036203471</v>
      </c>
      <c r="BJ1342" s="16">
        <f>IF(BI1342="Neg","Neg",BI1342*HLOOKUP(BJ$3,T_GDP[#All],2,FALSE))</f>
        <v>-448.95811101632358</v>
      </c>
    </row>
    <row r="1343" spans="1:62" ht="13.9" customHeight="1" x14ac:dyDescent="0.25">
      <c r="A1343" s="70"/>
      <c r="B1343" s="1" t="s">
        <v>273</v>
      </c>
      <c r="C1343" s="1" t="s">
        <v>1708</v>
      </c>
      <c r="D1343" s="1" t="s">
        <v>725</v>
      </c>
      <c r="E1343" s="23"/>
      <c r="F1343" s="23"/>
      <c r="G1343" s="23"/>
      <c r="H1343" s="23"/>
      <c r="I1343" s="23"/>
      <c r="J1343" s="23"/>
      <c r="K1343" s="23"/>
      <c r="L1343" s="23"/>
      <c r="M1343" s="23"/>
      <c r="N1343" s="23"/>
      <c r="O1343" s="23"/>
      <c r="P1343" s="23"/>
      <c r="Q1343" s="23"/>
      <c r="R1343" s="23"/>
      <c r="S1343" s="23"/>
      <c r="T1343" s="23"/>
      <c r="U1343" s="23"/>
      <c r="V1343" s="23"/>
      <c r="W1343" s="23"/>
      <c r="X1343" s="23"/>
      <c r="Y1343" s="23"/>
      <c r="Z1343" s="23"/>
      <c r="AA1343" s="23"/>
      <c r="AB1343" s="23"/>
      <c r="AC1343" s="23"/>
      <c r="AD1343" s="23"/>
      <c r="AE1343" s="23"/>
      <c r="AF1343" s="23"/>
      <c r="AG1343" s="23"/>
      <c r="AH1343" s="23"/>
      <c r="AI1343" s="23"/>
      <c r="AJ1343" s="23"/>
      <c r="AK1343" s="23"/>
      <c r="AL1343" s="23"/>
      <c r="AM1343" s="23"/>
      <c r="AN1343" s="23"/>
      <c r="AO1343" s="23"/>
      <c r="AP1343" s="23"/>
      <c r="AQ1343" s="23"/>
      <c r="AR1343" s="23"/>
      <c r="AS1343" s="23"/>
      <c r="AT1343" s="23"/>
      <c r="AU1343" s="23"/>
      <c r="AV1343" s="23"/>
      <c r="AW1343" s="15"/>
      <c r="AX1343" s="15"/>
      <c r="AY1343" s="15">
        <v>0</v>
      </c>
      <c r="AZ1343" s="15">
        <v>0</v>
      </c>
      <c r="BA1343" s="15">
        <v>0</v>
      </c>
      <c r="BB1343" s="15">
        <v>0</v>
      </c>
      <c r="BC1343" s="15">
        <v>-20</v>
      </c>
      <c r="BD1343" s="16">
        <f>IF(BC1343="Neg","Neg",BC1343*HLOOKUP(BD$3,T_GDP[#All],2,FALSE))</f>
        <v>-22.454053121435486</v>
      </c>
      <c r="BE1343" s="16">
        <f>IF(BD1343="Neg","Neg",BD1343*HLOOKUP(BE$3,T_GDP[#All],2,FALSE))</f>
        <v>-23.935120678252034</v>
      </c>
      <c r="BF1343" s="16">
        <f>IF(BE1343="Neg","Neg",BE1343*HLOOKUP(BF$3,T_GDP[#All],2,FALSE))</f>
        <v>-24.365926759132343</v>
      </c>
      <c r="BG1343" s="16">
        <f>IF(BF1343="Neg","Neg",BF1343*HLOOKUP(BG$3,T_GDP[#All],2,FALSE))</f>
        <v>-25.190165633057596</v>
      </c>
      <c r="BH1343" s="16">
        <f>IF(BG1343="Neg","Neg",BG1343*HLOOKUP(BH$3,T_GDP[#All],2,FALSE))</f>
        <v>-26.007232355957708</v>
      </c>
      <c r="BI1343" s="16">
        <f>IF(BH1343="Neg","Neg",BH1343*HLOOKUP(BI$3,T_GDP[#All],2,FALSE))</f>
        <v>-26.99840564762717</v>
      </c>
      <c r="BJ1343" s="16">
        <f>IF(BI1343="Neg","Neg",BI1343*HLOOKUP(BJ$3,T_GDP[#All],2,FALSE))</f>
        <v>-28.059881938520224</v>
      </c>
    </row>
    <row r="1344" spans="1:62" ht="13.9" customHeight="1" x14ac:dyDescent="0.25">
      <c r="A1344" s="70"/>
      <c r="B1344" s="1" t="s">
        <v>273</v>
      </c>
      <c r="C1344" s="1" t="s">
        <v>1708</v>
      </c>
      <c r="D1344" s="1" t="s">
        <v>728</v>
      </c>
      <c r="E1344" s="23"/>
      <c r="F1344" s="23"/>
      <c r="G1344" s="23"/>
      <c r="H1344" s="23"/>
      <c r="I1344" s="23"/>
      <c r="J1344" s="23"/>
      <c r="K1344" s="23"/>
      <c r="L1344" s="23"/>
      <c r="M1344" s="23"/>
      <c r="N1344" s="23"/>
      <c r="O1344" s="23"/>
      <c r="P1344" s="23"/>
      <c r="Q1344" s="23"/>
      <c r="R1344" s="23"/>
      <c r="S1344" s="23"/>
      <c r="T1344" s="23"/>
      <c r="U1344" s="23"/>
      <c r="V1344" s="23"/>
      <c r="W1344" s="23"/>
      <c r="X1344" s="23"/>
      <c r="Y1344" s="23"/>
      <c r="Z1344" s="23"/>
      <c r="AA1344" s="23"/>
      <c r="AB1344" s="23"/>
      <c r="AC1344" s="23"/>
      <c r="AD1344" s="23"/>
      <c r="AE1344" s="23"/>
      <c r="AF1344" s="23"/>
      <c r="AG1344" s="23"/>
      <c r="AH1344" s="23"/>
      <c r="AI1344" s="23"/>
      <c r="AJ1344" s="23"/>
      <c r="AK1344" s="23"/>
      <c r="AL1344" s="23"/>
      <c r="AM1344" s="23"/>
      <c r="AN1344" s="23"/>
      <c r="AO1344" s="23"/>
      <c r="AP1344" s="23"/>
      <c r="AQ1344" s="23"/>
      <c r="AR1344" s="23"/>
      <c r="AS1344" s="23"/>
      <c r="AT1344" s="23"/>
      <c r="AU1344" s="23"/>
      <c r="AV1344" s="23"/>
      <c r="AW1344" s="15"/>
      <c r="AX1344" s="15"/>
      <c r="AY1344" s="15">
        <v>0</v>
      </c>
      <c r="AZ1344" s="15">
        <v>0</v>
      </c>
      <c r="BA1344" s="15">
        <v>0</v>
      </c>
      <c r="BB1344" s="15">
        <v>0</v>
      </c>
      <c r="BC1344" s="15">
        <v>-20</v>
      </c>
      <c r="BD1344" s="16">
        <f>IF(BC1344="Neg","Neg",BC1344*HLOOKUP(BD$3,T_GDP[#All],2,FALSE))</f>
        <v>-22.454053121435486</v>
      </c>
      <c r="BE1344" s="16">
        <f>IF(BD1344="Neg","Neg",BD1344*HLOOKUP(BE$3,T_GDP[#All],2,FALSE))</f>
        <v>-23.935120678252034</v>
      </c>
      <c r="BF1344" s="16">
        <f>IF(BE1344="Neg","Neg",BE1344*HLOOKUP(BF$3,T_GDP[#All],2,FALSE))</f>
        <v>-24.365926759132343</v>
      </c>
      <c r="BG1344" s="16">
        <f>IF(BF1344="Neg","Neg",BF1344*HLOOKUP(BG$3,T_GDP[#All],2,FALSE))</f>
        <v>-25.190165633057596</v>
      </c>
      <c r="BH1344" s="16">
        <f>IF(BG1344="Neg","Neg",BG1344*HLOOKUP(BH$3,T_GDP[#All],2,FALSE))</f>
        <v>-26.007232355957708</v>
      </c>
      <c r="BI1344" s="16">
        <f>IF(BH1344="Neg","Neg",BH1344*HLOOKUP(BI$3,T_GDP[#All],2,FALSE))</f>
        <v>-26.99840564762717</v>
      </c>
      <c r="BJ1344" s="16">
        <f>IF(BI1344="Neg","Neg",BI1344*HLOOKUP(BJ$3,T_GDP[#All],2,FALSE))</f>
        <v>-28.059881938520224</v>
      </c>
    </row>
    <row r="1345" spans="1:62" ht="13.9" customHeight="1" x14ac:dyDescent="0.25">
      <c r="A1345" s="70"/>
      <c r="B1345" s="1" t="s">
        <v>273</v>
      </c>
      <c r="C1345" s="1" t="s">
        <v>1708</v>
      </c>
      <c r="D1345" s="1" t="s">
        <v>2129</v>
      </c>
      <c r="E1345" s="23"/>
      <c r="F1345" s="23"/>
      <c r="G1345" s="23"/>
      <c r="H1345" s="23"/>
      <c r="I1345" s="23"/>
      <c r="J1345" s="23"/>
      <c r="K1345" s="23"/>
      <c r="L1345" s="23"/>
      <c r="M1345" s="23"/>
      <c r="N1345" s="23"/>
      <c r="O1345" s="23"/>
      <c r="P1345" s="23"/>
      <c r="Q1345" s="23"/>
      <c r="R1345" s="23"/>
      <c r="S1345" s="23"/>
      <c r="T1345" s="23"/>
      <c r="U1345" s="23"/>
      <c r="V1345" s="23"/>
      <c r="W1345" s="23"/>
      <c r="X1345" s="23"/>
      <c r="Y1345" s="23"/>
      <c r="Z1345" s="23"/>
      <c r="AA1345" s="23"/>
      <c r="AB1345" s="23"/>
      <c r="AC1345" s="23"/>
      <c r="AD1345" s="23"/>
      <c r="AE1345" s="23"/>
      <c r="AF1345" s="23"/>
      <c r="AG1345" s="23"/>
      <c r="AH1345" s="23"/>
      <c r="AI1345" s="23"/>
      <c r="AJ1345" s="23"/>
      <c r="AK1345" s="23"/>
      <c r="AL1345" s="23"/>
      <c r="AM1345" s="23"/>
      <c r="AN1345" s="23"/>
      <c r="AO1345" s="23"/>
      <c r="AP1345" s="23"/>
      <c r="AQ1345" s="23"/>
      <c r="AR1345" s="23"/>
      <c r="AS1345" s="23"/>
      <c r="AT1345" s="23"/>
      <c r="AU1345" s="23"/>
      <c r="AV1345" s="23"/>
      <c r="AW1345" s="15"/>
      <c r="AX1345" s="15"/>
      <c r="AY1345" s="15">
        <v>0</v>
      </c>
      <c r="AZ1345" s="15">
        <v>0</v>
      </c>
      <c r="BA1345" s="15">
        <v>0</v>
      </c>
      <c r="BB1345" s="15">
        <v>-120</v>
      </c>
      <c r="BC1345" s="15">
        <v>-905</v>
      </c>
      <c r="BD1345" s="16">
        <f>IF(BC1345="Neg","Neg",BC1345*HLOOKUP(BD$3,T_GDP[#All],2,FALSE))</f>
        <v>-1016.0459037449558</v>
      </c>
      <c r="BE1345" s="16">
        <f>IF(BD1345="Neg","Neg",BD1345*HLOOKUP(BE$3,T_GDP[#All],2,FALSE))</f>
        <v>-1083.0642106909045</v>
      </c>
      <c r="BF1345" s="16">
        <f>IF(BE1345="Neg","Neg",BE1345*HLOOKUP(BF$3,T_GDP[#All],2,FALSE))</f>
        <v>-1102.5581858507385</v>
      </c>
      <c r="BG1345" s="16">
        <f>IF(BF1345="Neg","Neg",BF1345*HLOOKUP(BG$3,T_GDP[#All],2,FALSE))</f>
        <v>-1139.8549948958562</v>
      </c>
      <c r="BH1345" s="16">
        <f>IF(BG1345="Neg","Neg",BG1345*HLOOKUP(BH$3,T_GDP[#All],2,FALSE))</f>
        <v>-1176.8272641070864</v>
      </c>
      <c r="BI1345" s="16">
        <f>IF(BH1345="Neg","Neg",BH1345*HLOOKUP(BI$3,T_GDP[#All],2,FALSE))</f>
        <v>-1221.6778555551296</v>
      </c>
      <c r="BJ1345" s="16">
        <f>IF(BI1345="Neg","Neg",BI1345*HLOOKUP(BJ$3,T_GDP[#All],2,FALSE))</f>
        <v>-1269.7096577180403</v>
      </c>
    </row>
    <row r="1346" spans="1:62" ht="13.9" customHeight="1" x14ac:dyDescent="0.25">
      <c r="A1346" s="70"/>
      <c r="B1346" s="1" t="s">
        <v>273</v>
      </c>
      <c r="C1346" s="1" t="s">
        <v>1709</v>
      </c>
      <c r="D1346" s="1" t="s">
        <v>2129</v>
      </c>
      <c r="E1346" s="23"/>
      <c r="F1346" s="23"/>
      <c r="G1346" s="23"/>
      <c r="H1346" s="23"/>
      <c r="I1346" s="23"/>
      <c r="J1346" s="23"/>
      <c r="K1346" s="23"/>
      <c r="L1346" s="23"/>
      <c r="M1346" s="23"/>
      <c r="N1346" s="23"/>
      <c r="O1346" s="23"/>
      <c r="P1346" s="23"/>
      <c r="Q1346" s="23"/>
      <c r="R1346" s="23"/>
      <c r="S1346" s="23"/>
      <c r="T1346" s="23"/>
      <c r="U1346" s="23"/>
      <c r="V1346" s="23"/>
      <c r="W1346" s="23"/>
      <c r="X1346" s="23"/>
      <c r="Y1346" s="23"/>
      <c r="Z1346" s="23"/>
      <c r="AA1346" s="23"/>
      <c r="AB1346" s="23"/>
      <c r="AC1346" s="23"/>
      <c r="AD1346" s="23"/>
      <c r="AE1346" s="23"/>
      <c r="AF1346" s="23"/>
      <c r="AG1346" s="23"/>
      <c r="AH1346" s="23"/>
      <c r="AI1346" s="23"/>
      <c r="AJ1346" s="23"/>
      <c r="AK1346" s="23"/>
      <c r="AL1346" s="23"/>
      <c r="AM1346" s="23"/>
      <c r="AN1346" s="23"/>
      <c r="AO1346" s="23"/>
      <c r="AP1346" s="23"/>
      <c r="AQ1346" s="23"/>
      <c r="AR1346" s="23"/>
      <c r="AS1346" s="23"/>
      <c r="AT1346" s="23"/>
      <c r="AU1346" s="23"/>
      <c r="AV1346" s="23"/>
      <c r="AW1346" s="15"/>
      <c r="AX1346" s="15"/>
      <c r="AY1346" s="15">
        <v>0</v>
      </c>
      <c r="AZ1346" s="15">
        <v>920</v>
      </c>
      <c r="BA1346" s="15">
        <v>1165</v>
      </c>
      <c r="BB1346" s="15">
        <v>995</v>
      </c>
      <c r="BC1346" s="15">
        <v>885</v>
      </c>
      <c r="BD1346" s="16">
        <f>IF(BC1346="Neg","Neg",BC1346*HLOOKUP(BD$3,T_GDP[#All],2,FALSE))</f>
        <v>993.59185062352026</v>
      </c>
      <c r="BE1346" s="16">
        <f>IF(BD1346="Neg","Neg",BD1346*HLOOKUP(BE$3,T_GDP[#All],2,FALSE))</f>
        <v>1059.1290900126523</v>
      </c>
      <c r="BF1346" s="16">
        <f>IF(BE1346="Neg","Neg",BE1346*HLOOKUP(BF$3,T_GDP[#All],2,FALSE))</f>
        <v>1078.192259091606</v>
      </c>
      <c r="BG1346" s="16">
        <f>IF(BF1346="Neg","Neg",BF1346*HLOOKUP(BG$3,T_GDP[#All],2,FALSE))</f>
        <v>1114.6648292627985</v>
      </c>
      <c r="BH1346" s="16">
        <f>IF(BG1346="Neg","Neg",BG1346*HLOOKUP(BH$3,T_GDP[#All],2,FALSE))</f>
        <v>1150.8200317511285</v>
      </c>
      <c r="BI1346" s="16">
        <f>IF(BH1346="Neg","Neg",BH1346*HLOOKUP(BI$3,T_GDP[#All],2,FALSE))</f>
        <v>1194.679449907502</v>
      </c>
      <c r="BJ1346" s="16">
        <f>IF(BI1346="Neg","Neg",BI1346*HLOOKUP(BJ$3,T_GDP[#All],2,FALSE))</f>
        <v>1241.6497757795196</v>
      </c>
    </row>
    <row r="1347" spans="1:62" ht="13.9" customHeight="1" x14ac:dyDescent="0.25">
      <c r="A1347" s="70"/>
      <c r="B1347" s="1" t="s">
        <v>273</v>
      </c>
      <c r="C1347" s="1" t="s">
        <v>1710</v>
      </c>
      <c r="D1347" s="1" t="s">
        <v>725</v>
      </c>
      <c r="E1347" s="23"/>
      <c r="F1347" s="23"/>
      <c r="G1347" s="23"/>
      <c r="H1347" s="23"/>
      <c r="I1347" s="23"/>
      <c r="J1347" s="23"/>
      <c r="K1347" s="23"/>
      <c r="L1347" s="23"/>
      <c r="M1347" s="23"/>
      <c r="N1347" s="23"/>
      <c r="O1347" s="23"/>
      <c r="P1347" s="23"/>
      <c r="Q1347" s="23"/>
      <c r="R1347" s="23"/>
      <c r="S1347" s="23"/>
      <c r="T1347" s="23"/>
      <c r="U1347" s="23"/>
      <c r="V1347" s="23"/>
      <c r="W1347" s="23"/>
      <c r="X1347" s="23"/>
      <c r="Y1347" s="23"/>
      <c r="Z1347" s="23"/>
      <c r="AA1347" s="23"/>
      <c r="AB1347" s="23"/>
      <c r="AC1347" s="23"/>
      <c r="AD1347" s="23"/>
      <c r="AE1347" s="23"/>
      <c r="AF1347" s="23"/>
      <c r="AG1347" s="23"/>
      <c r="AH1347" s="23"/>
      <c r="AI1347" s="23"/>
      <c r="AJ1347" s="23"/>
      <c r="AK1347" s="23"/>
      <c r="AL1347" s="23"/>
      <c r="AM1347" s="23"/>
      <c r="AN1347" s="23"/>
      <c r="AO1347" s="23"/>
      <c r="AP1347" s="23"/>
      <c r="AQ1347" s="23"/>
      <c r="AR1347" s="23"/>
      <c r="AS1347" s="23"/>
      <c r="AT1347" s="23"/>
      <c r="AU1347" s="23"/>
      <c r="AV1347" s="23"/>
      <c r="AW1347" s="15"/>
      <c r="AX1347" s="15"/>
      <c r="AY1347" s="15">
        <v>210</v>
      </c>
      <c r="AZ1347" s="15">
        <v>165</v>
      </c>
      <c r="BA1347" s="15">
        <v>115</v>
      </c>
      <c r="BB1347" s="15">
        <v>120</v>
      </c>
      <c r="BC1347" s="15">
        <v>125</v>
      </c>
      <c r="BD1347" s="16">
        <f>IF(BC1347="Neg","Neg",BC1347*HLOOKUP(BD$3,T_GDP[#All],2,FALSE))</f>
        <v>140.33783200897179</v>
      </c>
      <c r="BE1347" s="16">
        <f>IF(BD1347="Neg","Neg",BD1347*HLOOKUP(BE$3,T_GDP[#All],2,FALSE))</f>
        <v>149.59450423907521</v>
      </c>
      <c r="BF1347" s="16">
        <f>IF(BE1347="Neg","Neg",BE1347*HLOOKUP(BF$3,T_GDP[#All],2,FALSE))</f>
        <v>152.28704224457715</v>
      </c>
      <c r="BG1347" s="16">
        <f>IF(BF1347="Neg","Neg",BF1347*HLOOKUP(BG$3,T_GDP[#All],2,FALSE))</f>
        <v>157.43853520660997</v>
      </c>
      <c r="BH1347" s="16">
        <f>IF(BG1347="Neg","Neg",BG1347*HLOOKUP(BH$3,T_GDP[#All],2,FALSE))</f>
        <v>162.54520222473568</v>
      </c>
      <c r="BI1347" s="16">
        <f>IF(BH1347="Neg","Neg",BH1347*HLOOKUP(BI$3,T_GDP[#All],2,FALSE))</f>
        <v>168.74003529766981</v>
      </c>
      <c r="BJ1347" s="16">
        <f>IF(BI1347="Neg","Neg",BI1347*HLOOKUP(BJ$3,T_GDP[#All],2,FALSE))</f>
        <v>175.37426211575141</v>
      </c>
    </row>
    <row r="1348" spans="1:62" ht="13.9" customHeight="1" x14ac:dyDescent="0.25">
      <c r="A1348" s="70"/>
      <c r="B1348" s="1" t="s">
        <v>273</v>
      </c>
      <c r="C1348" s="1" t="s">
        <v>1711</v>
      </c>
      <c r="D1348" s="1" t="s">
        <v>2129</v>
      </c>
      <c r="E1348" s="23"/>
      <c r="F1348" s="23"/>
      <c r="G1348" s="23"/>
      <c r="H1348" s="23"/>
      <c r="I1348" s="23"/>
      <c r="J1348" s="23"/>
      <c r="K1348" s="23"/>
      <c r="L1348" s="23"/>
      <c r="M1348" s="23"/>
      <c r="N1348" s="23"/>
      <c r="O1348" s="23"/>
      <c r="P1348" s="23"/>
      <c r="Q1348" s="23"/>
      <c r="R1348" s="23"/>
      <c r="S1348" s="23"/>
      <c r="T1348" s="23"/>
      <c r="U1348" s="23"/>
      <c r="V1348" s="23"/>
      <c r="W1348" s="23"/>
      <c r="X1348" s="23"/>
      <c r="Y1348" s="23"/>
      <c r="Z1348" s="23"/>
      <c r="AA1348" s="23"/>
      <c r="AB1348" s="23"/>
      <c r="AC1348" s="23"/>
      <c r="AD1348" s="23"/>
      <c r="AE1348" s="23"/>
      <c r="AF1348" s="23"/>
      <c r="AG1348" s="23"/>
      <c r="AH1348" s="23"/>
      <c r="AI1348" s="23"/>
      <c r="AJ1348" s="23"/>
      <c r="AK1348" s="23"/>
      <c r="AL1348" s="23"/>
      <c r="AM1348" s="23"/>
      <c r="AN1348" s="23"/>
      <c r="AO1348" s="23"/>
      <c r="AP1348" s="23"/>
      <c r="AQ1348" s="23"/>
      <c r="AR1348" s="23"/>
      <c r="AS1348" s="23"/>
      <c r="AT1348" s="23"/>
      <c r="AU1348" s="23"/>
      <c r="AV1348" s="23"/>
      <c r="AW1348" s="15"/>
      <c r="AX1348" s="15"/>
      <c r="AY1348" s="15">
        <v>15</v>
      </c>
      <c r="AZ1348" s="15">
        <v>265</v>
      </c>
      <c r="BA1348" s="15">
        <v>255</v>
      </c>
      <c r="BB1348" s="15">
        <v>215</v>
      </c>
      <c r="BC1348" s="15">
        <v>200</v>
      </c>
      <c r="BD1348" s="16">
        <f>IF(BC1348="Neg","Neg",BC1348*HLOOKUP(BD$3,T_GDP[#All],2,FALSE))</f>
        <v>224.54053121435487</v>
      </c>
      <c r="BE1348" s="16">
        <f>IF(BD1348="Neg","Neg",BD1348*HLOOKUP(BE$3,T_GDP[#All],2,FALSE))</f>
        <v>239.35120678252034</v>
      </c>
      <c r="BF1348" s="16">
        <f>IF(BE1348="Neg","Neg",BE1348*HLOOKUP(BF$3,T_GDP[#All],2,FALSE))</f>
        <v>243.65926759132341</v>
      </c>
      <c r="BG1348" s="16">
        <f>IF(BF1348="Neg","Neg",BF1348*HLOOKUP(BG$3,T_GDP[#All],2,FALSE))</f>
        <v>251.90165633057595</v>
      </c>
      <c r="BH1348" s="16">
        <f>IF(BG1348="Neg","Neg",BG1348*HLOOKUP(BH$3,T_GDP[#All],2,FALSE))</f>
        <v>260.07232355957706</v>
      </c>
      <c r="BI1348" s="16">
        <f>IF(BH1348="Neg","Neg",BH1348*HLOOKUP(BI$3,T_GDP[#All],2,FALSE))</f>
        <v>269.98405647627169</v>
      </c>
      <c r="BJ1348" s="16">
        <f>IF(BI1348="Neg","Neg",BI1348*HLOOKUP(BJ$3,T_GDP[#All],2,FALSE))</f>
        <v>280.59881938520221</v>
      </c>
    </row>
    <row r="1349" spans="1:62" ht="13.9" customHeight="1" x14ac:dyDescent="0.25">
      <c r="A1349" s="70"/>
      <c r="B1349" s="1" t="s">
        <v>273</v>
      </c>
      <c r="C1349" s="1" t="s">
        <v>1712</v>
      </c>
      <c r="D1349" s="1" t="s">
        <v>2129</v>
      </c>
      <c r="E1349" s="23"/>
      <c r="F1349" s="23"/>
      <c r="G1349" s="23"/>
      <c r="H1349" s="23"/>
      <c r="I1349" s="23"/>
      <c r="J1349" s="23"/>
      <c r="K1349" s="23"/>
      <c r="L1349" s="23"/>
      <c r="M1349" s="23"/>
      <c r="N1349" s="23"/>
      <c r="O1349" s="23"/>
      <c r="P1349" s="23"/>
      <c r="Q1349" s="23"/>
      <c r="R1349" s="23"/>
      <c r="S1349" s="23"/>
      <c r="T1349" s="23"/>
      <c r="U1349" s="23"/>
      <c r="V1349" s="23"/>
      <c r="W1349" s="23"/>
      <c r="X1349" s="23"/>
      <c r="Y1349" s="23"/>
      <c r="Z1349" s="23"/>
      <c r="AA1349" s="23"/>
      <c r="AB1349" s="23"/>
      <c r="AC1349" s="23"/>
      <c r="AD1349" s="23"/>
      <c r="AE1349" s="23"/>
      <c r="AF1349" s="23"/>
      <c r="AG1349" s="23"/>
      <c r="AH1349" s="23"/>
      <c r="AI1349" s="23"/>
      <c r="AJ1349" s="23"/>
      <c r="AK1349" s="23"/>
      <c r="AL1349" s="23"/>
      <c r="AM1349" s="23"/>
      <c r="AN1349" s="23"/>
      <c r="AO1349" s="23"/>
      <c r="AP1349" s="23"/>
      <c r="AQ1349" s="23"/>
      <c r="AR1349" s="23"/>
      <c r="AS1349" s="23"/>
      <c r="AT1349" s="23"/>
      <c r="AU1349" s="23"/>
      <c r="AV1349" s="23"/>
      <c r="AW1349" s="15"/>
      <c r="AX1349" s="15"/>
      <c r="AY1349" s="15">
        <v>0</v>
      </c>
      <c r="AZ1349" s="15">
        <v>395</v>
      </c>
      <c r="BA1349" s="15">
        <v>415</v>
      </c>
      <c r="BB1349" s="15">
        <v>295</v>
      </c>
      <c r="BC1349" s="15">
        <v>255</v>
      </c>
      <c r="BD1349" s="16">
        <f>IF(BC1349="Neg","Neg",BC1349*HLOOKUP(BD$3,T_GDP[#All],2,FALSE))</f>
        <v>286.28917729830243</v>
      </c>
      <c r="BE1349" s="16">
        <f>IF(BD1349="Neg","Neg",BD1349*HLOOKUP(BE$3,T_GDP[#All],2,FALSE))</f>
        <v>305.17278864771339</v>
      </c>
      <c r="BF1349" s="16">
        <f>IF(BE1349="Neg","Neg",BE1349*HLOOKUP(BF$3,T_GDP[#All],2,FALSE))</f>
        <v>310.66556617893735</v>
      </c>
      <c r="BG1349" s="16">
        <f>IF(BF1349="Neg","Neg",BF1349*HLOOKUP(BG$3,T_GDP[#All],2,FALSE))</f>
        <v>321.17461182148435</v>
      </c>
      <c r="BH1349" s="16">
        <f>IF(BG1349="Neg","Neg",BG1349*HLOOKUP(BH$3,T_GDP[#All],2,FALSE))</f>
        <v>331.59221253846079</v>
      </c>
      <c r="BI1349" s="16">
        <f>IF(BH1349="Neg","Neg",BH1349*HLOOKUP(BI$3,T_GDP[#All],2,FALSE))</f>
        <v>344.22967200724639</v>
      </c>
      <c r="BJ1349" s="16">
        <f>IF(BI1349="Neg","Neg",BI1349*HLOOKUP(BJ$3,T_GDP[#All],2,FALSE))</f>
        <v>357.76349471613281</v>
      </c>
    </row>
    <row r="1350" spans="1:62" ht="13.9" customHeight="1" x14ac:dyDescent="0.25">
      <c r="A1350" s="70"/>
      <c r="B1350" s="1" t="s">
        <v>273</v>
      </c>
      <c r="C1350" s="1" t="s">
        <v>1713</v>
      </c>
      <c r="D1350" s="1" t="s">
        <v>2129</v>
      </c>
      <c r="E1350" s="23"/>
      <c r="F1350" s="23"/>
      <c r="G1350" s="23"/>
      <c r="H1350" s="23"/>
      <c r="I1350" s="23"/>
      <c r="J1350" s="23"/>
      <c r="K1350" s="23"/>
      <c r="L1350" s="23"/>
      <c r="M1350" s="23"/>
      <c r="N1350" s="23"/>
      <c r="O1350" s="23"/>
      <c r="P1350" s="23"/>
      <c r="Q1350" s="23"/>
      <c r="R1350" s="23"/>
      <c r="S1350" s="23"/>
      <c r="T1350" s="23"/>
      <c r="U1350" s="23"/>
      <c r="V1350" s="23"/>
      <c r="W1350" s="23"/>
      <c r="X1350" s="23"/>
      <c r="Y1350" s="23"/>
      <c r="Z1350" s="23"/>
      <c r="AA1350" s="23"/>
      <c r="AB1350" s="23"/>
      <c r="AC1350" s="23"/>
      <c r="AD1350" s="23"/>
      <c r="AE1350" s="23"/>
      <c r="AF1350" s="23"/>
      <c r="AG1350" s="23"/>
      <c r="AH1350" s="23"/>
      <c r="AI1350" s="23"/>
      <c r="AJ1350" s="23"/>
      <c r="AK1350" s="23"/>
      <c r="AL1350" s="23"/>
      <c r="AM1350" s="23"/>
      <c r="AN1350" s="23"/>
      <c r="AO1350" s="23"/>
      <c r="AP1350" s="23"/>
      <c r="AQ1350" s="23"/>
      <c r="AR1350" s="23"/>
      <c r="AS1350" s="23"/>
      <c r="AT1350" s="23"/>
      <c r="AU1350" s="23"/>
      <c r="AV1350" s="23"/>
      <c r="AW1350" s="15"/>
      <c r="AX1350" s="15"/>
      <c r="AY1350" s="15">
        <v>330</v>
      </c>
      <c r="AZ1350" s="15">
        <v>520</v>
      </c>
      <c r="BA1350" s="15">
        <v>465</v>
      </c>
      <c r="BB1350" s="15">
        <v>375</v>
      </c>
      <c r="BC1350" s="15">
        <v>315</v>
      </c>
      <c r="BD1350" s="16">
        <f>IF(BC1350="Neg","Neg",BC1350*HLOOKUP(BD$3,T_GDP[#All],2,FALSE))</f>
        <v>353.65133666260891</v>
      </c>
      <c r="BE1350" s="16">
        <f>IF(BD1350="Neg","Neg",BD1350*HLOOKUP(BE$3,T_GDP[#All],2,FALSE))</f>
        <v>376.9781506824695</v>
      </c>
      <c r="BF1350" s="16">
        <f>IF(BE1350="Neg","Neg",BE1350*HLOOKUP(BF$3,T_GDP[#All],2,FALSE))</f>
        <v>383.76334645633438</v>
      </c>
      <c r="BG1350" s="16">
        <f>IF(BF1350="Neg","Neg",BF1350*HLOOKUP(BG$3,T_GDP[#All],2,FALSE))</f>
        <v>396.74510872065713</v>
      </c>
      <c r="BH1350" s="16">
        <f>IF(BG1350="Neg","Neg",BG1350*HLOOKUP(BH$3,T_GDP[#All],2,FALSE))</f>
        <v>409.61390960633389</v>
      </c>
      <c r="BI1350" s="16">
        <f>IF(BH1350="Neg","Neg",BH1350*HLOOKUP(BI$3,T_GDP[#All],2,FALSE))</f>
        <v>425.22488895012788</v>
      </c>
      <c r="BJ1350" s="16">
        <f>IF(BI1350="Neg","Neg",BI1350*HLOOKUP(BJ$3,T_GDP[#All],2,FALSE))</f>
        <v>441.94314053169347</v>
      </c>
    </row>
    <row r="1351" spans="1:62" ht="13.9" customHeight="1" x14ac:dyDescent="0.25">
      <c r="A1351" s="70"/>
      <c r="B1351" s="1" t="s">
        <v>273</v>
      </c>
      <c r="C1351" s="1" t="s">
        <v>1714</v>
      </c>
      <c r="D1351" s="1" t="s">
        <v>2129</v>
      </c>
      <c r="E1351" s="23"/>
      <c r="F1351" s="23"/>
      <c r="G1351" s="23"/>
      <c r="H1351" s="23"/>
      <c r="I1351" s="23"/>
      <c r="J1351" s="23"/>
      <c r="K1351" s="23"/>
      <c r="L1351" s="23"/>
      <c r="M1351" s="23"/>
      <c r="N1351" s="23"/>
      <c r="O1351" s="23"/>
      <c r="P1351" s="23"/>
      <c r="Q1351" s="23"/>
      <c r="R1351" s="23"/>
      <c r="S1351" s="23"/>
      <c r="T1351" s="23"/>
      <c r="U1351" s="23"/>
      <c r="V1351" s="23"/>
      <c r="W1351" s="23"/>
      <c r="X1351" s="23"/>
      <c r="Y1351" s="23"/>
      <c r="Z1351" s="23"/>
      <c r="AA1351" s="23"/>
      <c r="AB1351" s="23"/>
      <c r="AC1351" s="23"/>
      <c r="AD1351" s="23"/>
      <c r="AE1351" s="23"/>
      <c r="AF1351" s="23"/>
      <c r="AG1351" s="23"/>
      <c r="AH1351" s="23"/>
      <c r="AI1351" s="23"/>
      <c r="AJ1351" s="23"/>
      <c r="AK1351" s="23"/>
      <c r="AL1351" s="23"/>
      <c r="AM1351" s="23"/>
      <c r="AN1351" s="23"/>
      <c r="AO1351" s="23"/>
      <c r="AP1351" s="23"/>
      <c r="AQ1351" s="23"/>
      <c r="AR1351" s="23"/>
      <c r="AS1351" s="23"/>
      <c r="AT1351" s="23"/>
      <c r="AU1351" s="23"/>
      <c r="AV1351" s="23"/>
      <c r="AW1351" s="15"/>
      <c r="AX1351" s="15"/>
      <c r="AY1351" s="15">
        <v>0</v>
      </c>
      <c r="AZ1351" s="15">
        <v>15</v>
      </c>
      <c r="BA1351" s="15">
        <v>25</v>
      </c>
      <c r="BB1351" s="15">
        <v>35</v>
      </c>
      <c r="BC1351" s="15">
        <v>45</v>
      </c>
      <c r="BD1351" s="16">
        <f>IF(BC1351="Neg","Neg",BC1351*HLOOKUP(BD$3,T_GDP[#All],2,FALSE))</f>
        <v>50.521619523229845</v>
      </c>
      <c r="BE1351" s="16">
        <f>IF(BD1351="Neg","Neg",BD1351*HLOOKUP(BE$3,T_GDP[#All],2,FALSE))</f>
        <v>53.854021526067072</v>
      </c>
      <c r="BF1351" s="16">
        <f>IF(BE1351="Neg","Neg",BE1351*HLOOKUP(BF$3,T_GDP[#All],2,FALSE))</f>
        <v>54.823335208047766</v>
      </c>
      <c r="BG1351" s="16">
        <f>IF(BF1351="Neg","Neg",BF1351*HLOOKUP(BG$3,T_GDP[#All],2,FALSE))</f>
        <v>56.677872674379586</v>
      </c>
      <c r="BH1351" s="16">
        <f>IF(BG1351="Neg","Neg",BG1351*HLOOKUP(BH$3,T_GDP[#All],2,FALSE))</f>
        <v>58.516272800904844</v>
      </c>
      <c r="BI1351" s="16">
        <f>IF(BH1351="Neg","Neg",BH1351*HLOOKUP(BI$3,T_GDP[#All],2,FALSE))</f>
        <v>60.746412707161127</v>
      </c>
      <c r="BJ1351" s="16">
        <f>IF(BI1351="Neg","Neg",BI1351*HLOOKUP(BJ$3,T_GDP[#All],2,FALSE))</f>
        <v>63.134734361670496</v>
      </c>
    </row>
    <row r="1352" spans="1:62" ht="13.9" customHeight="1" x14ac:dyDescent="0.25">
      <c r="A1352" s="70"/>
      <c r="B1352" s="1" t="s">
        <v>273</v>
      </c>
      <c r="C1352" s="1" t="s">
        <v>1715</v>
      </c>
      <c r="D1352" s="1" t="s">
        <v>2129</v>
      </c>
      <c r="E1352" s="23"/>
      <c r="F1352" s="23"/>
      <c r="G1352" s="23"/>
      <c r="H1352" s="23"/>
      <c r="I1352" s="23"/>
      <c r="J1352" s="23"/>
      <c r="K1352" s="23"/>
      <c r="L1352" s="23"/>
      <c r="M1352" s="23"/>
      <c r="N1352" s="23"/>
      <c r="O1352" s="23"/>
      <c r="P1352" s="23"/>
      <c r="Q1352" s="23"/>
      <c r="R1352" s="23"/>
      <c r="S1352" s="23"/>
      <c r="T1352" s="23"/>
      <c r="U1352" s="23"/>
      <c r="V1352" s="23"/>
      <c r="W1352" s="23"/>
      <c r="X1352" s="23"/>
      <c r="Y1352" s="23"/>
      <c r="Z1352" s="23"/>
      <c r="AA1352" s="23"/>
      <c r="AB1352" s="23"/>
      <c r="AC1352" s="23"/>
      <c r="AD1352" s="23"/>
      <c r="AE1352" s="23"/>
      <c r="AF1352" s="23"/>
      <c r="AG1352" s="23"/>
      <c r="AH1352" s="23"/>
      <c r="AI1352" s="23"/>
      <c r="AJ1352" s="23"/>
      <c r="AK1352" s="23"/>
      <c r="AL1352" s="23"/>
      <c r="AM1352" s="23"/>
      <c r="AN1352" s="23"/>
      <c r="AO1352" s="23"/>
      <c r="AP1352" s="23"/>
      <c r="AQ1352" s="23"/>
      <c r="AR1352" s="23"/>
      <c r="AS1352" s="23"/>
      <c r="AT1352" s="23"/>
      <c r="AU1352" s="23"/>
      <c r="AV1352" s="23"/>
      <c r="AW1352" s="15"/>
      <c r="AX1352" s="15"/>
      <c r="AY1352" s="15">
        <v>0</v>
      </c>
      <c r="AZ1352" s="15">
        <v>0</v>
      </c>
      <c r="BA1352" s="15">
        <v>5</v>
      </c>
      <c r="BB1352" s="15">
        <v>25</v>
      </c>
      <c r="BC1352" s="15">
        <v>60</v>
      </c>
      <c r="BD1352" s="16">
        <f>IF(BC1352="Neg","Neg",BC1352*HLOOKUP(BD$3,T_GDP[#All],2,FALSE))</f>
        <v>67.362159364306464</v>
      </c>
      <c r="BE1352" s="16">
        <f>IF(BD1352="Neg","Neg",BD1352*HLOOKUP(BE$3,T_GDP[#All],2,FALSE))</f>
        <v>71.805362034756101</v>
      </c>
      <c r="BF1352" s="16">
        <f>IF(BE1352="Neg","Neg",BE1352*HLOOKUP(BF$3,T_GDP[#All],2,FALSE))</f>
        <v>73.097780277397021</v>
      </c>
      <c r="BG1352" s="16">
        <f>IF(BF1352="Neg","Neg",BF1352*HLOOKUP(BG$3,T_GDP[#All],2,FALSE))</f>
        <v>75.570496899172781</v>
      </c>
      <c r="BH1352" s="16">
        <f>IF(BG1352="Neg","Neg",BG1352*HLOOKUP(BH$3,T_GDP[#All],2,FALSE))</f>
        <v>78.02169706787312</v>
      </c>
      <c r="BI1352" s="16">
        <f>IF(BH1352="Neg","Neg",BH1352*HLOOKUP(BI$3,T_GDP[#All],2,FALSE))</f>
        <v>80.995216942881498</v>
      </c>
      <c r="BJ1352" s="16">
        <f>IF(BI1352="Neg","Neg",BI1352*HLOOKUP(BJ$3,T_GDP[#All],2,FALSE))</f>
        <v>84.179645815560662</v>
      </c>
    </row>
    <row r="1353" spans="1:62" ht="13.9" customHeight="1" x14ac:dyDescent="0.25">
      <c r="A1353" s="70"/>
      <c r="B1353" s="1" t="s">
        <v>273</v>
      </c>
      <c r="C1353" s="1" t="s">
        <v>1715</v>
      </c>
      <c r="D1353" s="1" t="s">
        <v>728</v>
      </c>
      <c r="E1353" s="23"/>
      <c r="F1353" s="23"/>
      <c r="G1353" s="23"/>
      <c r="H1353" s="23"/>
      <c r="I1353" s="23"/>
      <c r="J1353" s="23"/>
      <c r="K1353" s="23"/>
      <c r="L1353" s="23"/>
      <c r="M1353" s="23"/>
      <c r="N1353" s="23"/>
      <c r="O1353" s="23"/>
      <c r="P1353" s="23"/>
      <c r="Q1353" s="23"/>
      <c r="R1353" s="23"/>
      <c r="S1353" s="23"/>
      <c r="T1353" s="23"/>
      <c r="U1353" s="23"/>
      <c r="V1353" s="23"/>
      <c r="W1353" s="23"/>
      <c r="X1353" s="23"/>
      <c r="Y1353" s="23"/>
      <c r="Z1353" s="23"/>
      <c r="AA1353" s="23"/>
      <c r="AB1353" s="23"/>
      <c r="AC1353" s="23"/>
      <c r="AD1353" s="23"/>
      <c r="AE1353" s="23"/>
      <c r="AF1353" s="23"/>
      <c r="AG1353" s="23"/>
      <c r="AH1353" s="23"/>
      <c r="AI1353" s="23"/>
      <c r="AJ1353" s="23"/>
      <c r="AK1353" s="23"/>
      <c r="AL1353" s="23"/>
      <c r="AM1353" s="23"/>
      <c r="AN1353" s="23"/>
      <c r="AO1353" s="23"/>
      <c r="AP1353" s="23"/>
      <c r="AQ1353" s="23"/>
      <c r="AR1353" s="23"/>
      <c r="AS1353" s="23"/>
      <c r="AT1353" s="23"/>
      <c r="AU1353" s="23"/>
      <c r="AV1353" s="23"/>
      <c r="AW1353" s="15"/>
      <c r="AX1353" s="15"/>
      <c r="AY1353" s="15">
        <v>0</v>
      </c>
      <c r="AZ1353" s="15">
        <v>0</v>
      </c>
      <c r="BA1353" s="15">
        <v>0</v>
      </c>
      <c r="BB1353" s="15">
        <v>0</v>
      </c>
      <c r="BC1353" s="15">
        <v>0</v>
      </c>
      <c r="BD1353" s="16">
        <f>IF(BC1353="Neg","Neg",BC1353*HLOOKUP(BD$3,T_GDP[#All],2,FALSE))</f>
        <v>0</v>
      </c>
      <c r="BE1353" s="16">
        <f>IF(BD1353="Neg","Neg",BD1353*HLOOKUP(BE$3,T_GDP[#All],2,FALSE))</f>
        <v>0</v>
      </c>
      <c r="BF1353" s="16">
        <f>IF(BE1353="Neg","Neg",BE1353*HLOOKUP(BF$3,T_GDP[#All],2,FALSE))</f>
        <v>0</v>
      </c>
      <c r="BG1353" s="16">
        <f>IF(BF1353="Neg","Neg",BF1353*HLOOKUP(BG$3,T_GDP[#All],2,FALSE))</f>
        <v>0</v>
      </c>
      <c r="BH1353" s="16">
        <f>IF(BG1353="Neg","Neg",BG1353*HLOOKUP(BH$3,T_GDP[#All],2,FALSE))</f>
        <v>0</v>
      </c>
      <c r="BI1353" s="16">
        <f>IF(BH1353="Neg","Neg",BH1353*HLOOKUP(BI$3,T_GDP[#All],2,FALSE))</f>
        <v>0</v>
      </c>
      <c r="BJ1353" s="16">
        <f>IF(BI1353="Neg","Neg",BI1353*HLOOKUP(BJ$3,T_GDP[#All],2,FALSE))</f>
        <v>0</v>
      </c>
    </row>
    <row r="1354" spans="1:62" ht="13.9" customHeight="1" x14ac:dyDescent="0.25">
      <c r="A1354" s="70"/>
      <c r="B1354" s="1" t="s">
        <v>273</v>
      </c>
      <c r="C1354" s="1" t="s">
        <v>1715</v>
      </c>
      <c r="D1354" s="1" t="s">
        <v>725</v>
      </c>
      <c r="E1354" s="23"/>
      <c r="F1354" s="23"/>
      <c r="G1354" s="23"/>
      <c r="H1354" s="23"/>
      <c r="I1354" s="23"/>
      <c r="J1354" s="23"/>
      <c r="K1354" s="23"/>
      <c r="L1354" s="23"/>
      <c r="M1354" s="23"/>
      <c r="N1354" s="23"/>
      <c r="O1354" s="23"/>
      <c r="P1354" s="23"/>
      <c r="Q1354" s="23"/>
      <c r="R1354" s="23"/>
      <c r="S1354" s="23"/>
      <c r="T1354" s="23"/>
      <c r="U1354" s="23"/>
      <c r="V1354" s="23"/>
      <c r="W1354" s="23"/>
      <c r="X1354" s="23"/>
      <c r="Y1354" s="23"/>
      <c r="Z1354" s="23"/>
      <c r="AA1354" s="23"/>
      <c r="AB1354" s="23"/>
      <c r="AC1354" s="23"/>
      <c r="AD1354" s="23"/>
      <c r="AE1354" s="23"/>
      <c r="AF1354" s="23"/>
      <c r="AG1354" s="23"/>
      <c r="AH1354" s="23"/>
      <c r="AI1354" s="23"/>
      <c r="AJ1354" s="23"/>
      <c r="AK1354" s="23"/>
      <c r="AL1354" s="23"/>
      <c r="AM1354" s="23"/>
      <c r="AN1354" s="23"/>
      <c r="AO1354" s="23"/>
      <c r="AP1354" s="23"/>
      <c r="AQ1354" s="23"/>
      <c r="AR1354" s="23"/>
      <c r="AS1354" s="23"/>
      <c r="AT1354" s="23"/>
      <c r="AU1354" s="23"/>
      <c r="AV1354" s="23"/>
      <c r="AW1354" s="15"/>
      <c r="AX1354" s="15"/>
      <c r="AY1354" s="15">
        <v>0</v>
      </c>
      <c r="AZ1354" s="15">
        <v>0</v>
      </c>
      <c r="BA1354" s="15">
        <v>0</v>
      </c>
      <c r="BB1354" s="15">
        <v>10</v>
      </c>
      <c r="BC1354" s="15">
        <v>20</v>
      </c>
      <c r="BD1354" s="16">
        <f>IF(BC1354="Neg","Neg",BC1354*HLOOKUP(BD$3,T_GDP[#All],2,FALSE))</f>
        <v>22.454053121435486</v>
      </c>
      <c r="BE1354" s="16">
        <f>IF(BD1354="Neg","Neg",BD1354*HLOOKUP(BE$3,T_GDP[#All],2,FALSE))</f>
        <v>23.935120678252034</v>
      </c>
      <c r="BF1354" s="16">
        <f>IF(BE1354="Neg","Neg",BE1354*HLOOKUP(BF$3,T_GDP[#All],2,FALSE))</f>
        <v>24.365926759132343</v>
      </c>
      <c r="BG1354" s="16">
        <f>IF(BF1354="Neg","Neg",BF1354*HLOOKUP(BG$3,T_GDP[#All],2,FALSE))</f>
        <v>25.190165633057596</v>
      </c>
      <c r="BH1354" s="16">
        <f>IF(BG1354="Neg","Neg",BG1354*HLOOKUP(BH$3,T_GDP[#All],2,FALSE))</f>
        <v>26.007232355957708</v>
      </c>
      <c r="BI1354" s="16">
        <f>IF(BH1354="Neg","Neg",BH1354*HLOOKUP(BI$3,T_GDP[#All],2,FALSE))</f>
        <v>26.99840564762717</v>
      </c>
      <c r="BJ1354" s="16">
        <f>IF(BI1354="Neg","Neg",BI1354*HLOOKUP(BJ$3,T_GDP[#All],2,FALSE))</f>
        <v>28.059881938520224</v>
      </c>
    </row>
    <row r="1355" spans="1:62" ht="13.9" customHeight="1" x14ac:dyDescent="0.25">
      <c r="A1355" s="70"/>
      <c r="B1355" s="1" t="s">
        <v>273</v>
      </c>
      <c r="C1355" s="1" t="s">
        <v>1716</v>
      </c>
      <c r="D1355" s="1" t="s">
        <v>725</v>
      </c>
      <c r="E1355" s="23"/>
      <c r="F1355" s="23"/>
      <c r="G1355" s="23"/>
      <c r="H1355" s="23"/>
      <c r="I1355" s="23"/>
      <c r="J1355" s="23"/>
      <c r="K1355" s="23"/>
      <c r="L1355" s="23"/>
      <c r="M1355" s="23"/>
      <c r="N1355" s="23"/>
      <c r="O1355" s="23"/>
      <c r="P1355" s="23"/>
      <c r="Q1355" s="23"/>
      <c r="R1355" s="23"/>
      <c r="S1355" s="23"/>
      <c r="T1355" s="23"/>
      <c r="U1355" s="23"/>
      <c r="V1355" s="23"/>
      <c r="W1355" s="23"/>
      <c r="X1355" s="23"/>
      <c r="Y1355" s="23"/>
      <c r="Z1355" s="23"/>
      <c r="AA1355" s="23"/>
      <c r="AB1355" s="23"/>
      <c r="AC1355" s="23"/>
      <c r="AD1355" s="23"/>
      <c r="AE1355" s="23"/>
      <c r="AF1355" s="23"/>
      <c r="AG1355" s="23"/>
      <c r="AH1355" s="23"/>
      <c r="AI1355" s="23"/>
      <c r="AJ1355" s="23"/>
      <c r="AK1355" s="23"/>
      <c r="AL1355" s="23"/>
      <c r="AM1355" s="23"/>
      <c r="AN1355" s="23"/>
      <c r="AO1355" s="23"/>
      <c r="AP1355" s="23"/>
      <c r="AQ1355" s="23"/>
      <c r="AR1355" s="23"/>
      <c r="AS1355" s="23"/>
      <c r="AT1355" s="23"/>
      <c r="AU1355" s="23"/>
      <c r="AV1355" s="23"/>
      <c r="AW1355" s="15"/>
      <c r="AX1355" s="15"/>
      <c r="AY1355" s="15">
        <v>0</v>
      </c>
      <c r="AZ1355" s="15">
        <v>20</v>
      </c>
      <c r="BA1355" s="15">
        <v>10</v>
      </c>
      <c r="BB1355" s="15">
        <v>-20</v>
      </c>
      <c r="BC1355" s="15">
        <v>-10</v>
      </c>
      <c r="BD1355" s="16">
        <f>IF(BC1355="Neg","Neg",BC1355*HLOOKUP(BD$3,T_GDP[#All],2,FALSE))</f>
        <v>-11.227026560717743</v>
      </c>
      <c r="BE1355" s="16">
        <f>IF(BD1355="Neg","Neg",BD1355*HLOOKUP(BE$3,T_GDP[#All],2,FALSE))</f>
        <v>-11.967560339126017</v>
      </c>
      <c r="BF1355" s="16">
        <f>IF(BE1355="Neg","Neg",BE1355*HLOOKUP(BF$3,T_GDP[#All],2,FALSE))</f>
        <v>-12.182963379566171</v>
      </c>
      <c r="BG1355" s="16">
        <f>IF(BF1355="Neg","Neg",BF1355*HLOOKUP(BG$3,T_GDP[#All],2,FALSE))</f>
        <v>-12.595082816528798</v>
      </c>
      <c r="BH1355" s="16">
        <f>IF(BG1355="Neg","Neg",BG1355*HLOOKUP(BH$3,T_GDP[#All],2,FALSE))</f>
        <v>-13.003616177978854</v>
      </c>
      <c r="BI1355" s="16">
        <f>IF(BH1355="Neg","Neg",BH1355*HLOOKUP(BI$3,T_GDP[#All],2,FALSE))</f>
        <v>-13.499202823813585</v>
      </c>
      <c r="BJ1355" s="16">
        <f>IF(BI1355="Neg","Neg",BI1355*HLOOKUP(BJ$3,T_GDP[#All],2,FALSE))</f>
        <v>-14.029940969260112</v>
      </c>
    </row>
    <row r="1356" spans="1:62" ht="13.9" customHeight="1" x14ac:dyDescent="0.25">
      <c r="A1356" s="70"/>
      <c r="B1356" s="1" t="s">
        <v>273</v>
      </c>
      <c r="C1356" s="1" t="s">
        <v>1716</v>
      </c>
      <c r="D1356" s="1" t="s">
        <v>44</v>
      </c>
      <c r="E1356" s="23"/>
      <c r="F1356" s="23"/>
      <c r="G1356" s="23"/>
      <c r="H1356" s="23"/>
      <c r="I1356" s="23"/>
      <c r="J1356" s="23"/>
      <c r="K1356" s="23"/>
      <c r="L1356" s="23"/>
      <c r="M1356" s="23"/>
      <c r="N1356" s="23"/>
      <c r="O1356" s="23"/>
      <c r="P1356" s="23"/>
      <c r="Q1356" s="23"/>
      <c r="R1356" s="23"/>
      <c r="S1356" s="23"/>
      <c r="T1356" s="23"/>
      <c r="U1356" s="23"/>
      <c r="V1356" s="23"/>
      <c r="W1356" s="23"/>
      <c r="X1356" s="23"/>
      <c r="Y1356" s="23"/>
      <c r="Z1356" s="23"/>
      <c r="AA1356" s="23"/>
      <c r="AB1356" s="23"/>
      <c r="AC1356" s="23"/>
      <c r="AD1356" s="23"/>
      <c r="AE1356" s="23"/>
      <c r="AF1356" s="23"/>
      <c r="AG1356" s="23"/>
      <c r="AH1356" s="23"/>
      <c r="AI1356" s="23"/>
      <c r="AJ1356" s="23"/>
      <c r="AK1356" s="23"/>
      <c r="AL1356" s="23"/>
      <c r="AM1356" s="23"/>
      <c r="AN1356" s="23"/>
      <c r="AO1356" s="23"/>
      <c r="AP1356" s="23"/>
      <c r="AQ1356" s="23"/>
      <c r="AR1356" s="23"/>
      <c r="AS1356" s="23"/>
      <c r="AT1356" s="23"/>
      <c r="AU1356" s="23"/>
      <c r="AV1356" s="23"/>
      <c r="AW1356" s="15"/>
      <c r="AX1356" s="15"/>
      <c r="AY1356" s="15">
        <v>0</v>
      </c>
      <c r="AZ1356" s="15">
        <v>-340</v>
      </c>
      <c r="BA1356" s="15">
        <v>-355</v>
      </c>
      <c r="BB1356" s="15">
        <v>340</v>
      </c>
      <c r="BC1356" s="15">
        <v>360</v>
      </c>
      <c r="BD1356" s="16">
        <f>IF(BC1356="Neg","Neg",BC1356*HLOOKUP(BD$3,T_GDP[#All],2,FALSE))</f>
        <v>404.17295618583876</v>
      </c>
      <c r="BE1356" s="16">
        <f>IF(BD1356="Neg","Neg",BD1356*HLOOKUP(BE$3,T_GDP[#All],2,FALSE))</f>
        <v>430.83217220853658</v>
      </c>
      <c r="BF1356" s="16">
        <f>IF(BE1356="Neg","Neg",BE1356*HLOOKUP(BF$3,T_GDP[#All],2,FALSE))</f>
        <v>438.58668166438213</v>
      </c>
      <c r="BG1356" s="16">
        <f>IF(BF1356="Neg","Neg",BF1356*HLOOKUP(BG$3,T_GDP[#All],2,FALSE))</f>
        <v>453.42298139503669</v>
      </c>
      <c r="BH1356" s="16">
        <f>IF(BG1356="Neg","Neg",BG1356*HLOOKUP(BH$3,T_GDP[#All],2,FALSE))</f>
        <v>468.13018240723875</v>
      </c>
      <c r="BI1356" s="16">
        <f>IF(BH1356="Neg","Neg",BH1356*HLOOKUP(BI$3,T_GDP[#All],2,FALSE))</f>
        <v>485.97130165728902</v>
      </c>
      <c r="BJ1356" s="16">
        <f>IF(BI1356="Neg","Neg",BI1356*HLOOKUP(BJ$3,T_GDP[#All],2,FALSE))</f>
        <v>505.07787489336397</v>
      </c>
    </row>
    <row r="1357" spans="1:62" ht="13.9" customHeight="1" x14ac:dyDescent="0.25">
      <c r="A1357" s="70"/>
      <c r="B1357" s="1" t="s">
        <v>273</v>
      </c>
      <c r="C1357" s="1" t="s">
        <v>1716</v>
      </c>
      <c r="D1357" s="1" t="s">
        <v>2129</v>
      </c>
      <c r="E1357" s="23"/>
      <c r="F1357" s="23"/>
      <c r="G1357" s="23"/>
      <c r="H1357" s="23"/>
      <c r="I1357" s="23"/>
      <c r="J1357" s="23"/>
      <c r="K1357" s="23"/>
      <c r="L1357" s="23"/>
      <c r="M1357" s="23"/>
      <c r="N1357" s="23"/>
      <c r="O1357" s="23"/>
      <c r="P1357" s="23"/>
      <c r="Q1357" s="23"/>
      <c r="R1357" s="23"/>
      <c r="S1357" s="23"/>
      <c r="T1357" s="23"/>
      <c r="U1357" s="23"/>
      <c r="V1357" s="23"/>
      <c r="W1357" s="23"/>
      <c r="X1357" s="23"/>
      <c r="Y1357" s="23"/>
      <c r="Z1357" s="23"/>
      <c r="AA1357" s="23"/>
      <c r="AB1357" s="23"/>
      <c r="AC1357" s="23"/>
      <c r="AD1357" s="23"/>
      <c r="AE1357" s="23"/>
      <c r="AF1357" s="23"/>
      <c r="AG1357" s="23"/>
      <c r="AH1357" s="23"/>
      <c r="AI1357" s="23"/>
      <c r="AJ1357" s="23"/>
      <c r="AK1357" s="23"/>
      <c r="AL1357" s="23"/>
      <c r="AM1357" s="23"/>
      <c r="AN1357" s="23"/>
      <c r="AO1357" s="23"/>
      <c r="AP1357" s="23"/>
      <c r="AQ1357" s="23"/>
      <c r="AR1357" s="23"/>
      <c r="AS1357" s="23"/>
      <c r="AT1357" s="23"/>
      <c r="AU1357" s="23"/>
      <c r="AV1357" s="23"/>
      <c r="AW1357" s="15"/>
      <c r="AX1357" s="15"/>
      <c r="AY1357" s="15">
        <v>0</v>
      </c>
      <c r="AZ1357" s="15">
        <v>-5680</v>
      </c>
      <c r="BA1357" s="15">
        <v>-3505</v>
      </c>
      <c r="BB1357" s="15">
        <v>5645</v>
      </c>
      <c r="BC1357" s="15">
        <v>3250</v>
      </c>
      <c r="BD1357" s="16">
        <f>IF(BC1357="Neg","Neg",BC1357*HLOOKUP(BD$3,T_GDP[#All],2,FALSE))</f>
        <v>3648.7836322332664</v>
      </c>
      <c r="BE1357" s="16">
        <f>IF(BD1357="Neg","Neg",BD1357*HLOOKUP(BE$3,T_GDP[#All],2,FALSE))</f>
        <v>3889.4571102159553</v>
      </c>
      <c r="BF1357" s="16">
        <f>IF(BE1357="Neg","Neg",BE1357*HLOOKUP(BF$3,T_GDP[#All],2,FALSE))</f>
        <v>3959.4630983590055</v>
      </c>
      <c r="BG1357" s="16">
        <f>IF(BF1357="Neg","Neg",BF1357*HLOOKUP(BG$3,T_GDP[#All],2,FALSE))</f>
        <v>4093.4019153718591</v>
      </c>
      <c r="BH1357" s="16">
        <f>IF(BG1357="Neg","Neg",BG1357*HLOOKUP(BH$3,T_GDP[#All],2,FALSE))</f>
        <v>4226.1752578431278</v>
      </c>
      <c r="BI1357" s="16">
        <f>IF(BH1357="Neg","Neg",BH1357*HLOOKUP(BI$3,T_GDP[#All],2,FALSE))</f>
        <v>4387.2409177394147</v>
      </c>
      <c r="BJ1357" s="16">
        <f>IF(BI1357="Neg","Neg",BI1357*HLOOKUP(BJ$3,T_GDP[#All],2,FALSE))</f>
        <v>4559.7308150095359</v>
      </c>
    </row>
    <row r="1358" spans="1:62" ht="13.9" customHeight="1" x14ac:dyDescent="0.25">
      <c r="A1358" s="70"/>
      <c r="B1358" s="1" t="s">
        <v>273</v>
      </c>
      <c r="C1358" s="1" t="s">
        <v>1717</v>
      </c>
      <c r="D1358" s="1" t="s">
        <v>736</v>
      </c>
      <c r="E1358" s="23"/>
      <c r="F1358" s="23"/>
      <c r="G1358" s="23"/>
      <c r="H1358" s="23"/>
      <c r="I1358" s="23"/>
      <c r="J1358" s="23"/>
      <c r="K1358" s="23"/>
      <c r="L1358" s="23"/>
      <c r="M1358" s="23"/>
      <c r="N1358" s="23"/>
      <c r="O1358" s="23"/>
      <c r="P1358" s="23"/>
      <c r="Q1358" s="23"/>
      <c r="R1358" s="23"/>
      <c r="S1358" s="23"/>
      <c r="T1358" s="23"/>
      <c r="U1358" s="23"/>
      <c r="V1358" s="23"/>
      <c r="W1358" s="23"/>
      <c r="X1358" s="23"/>
      <c r="Y1358" s="23"/>
      <c r="Z1358" s="23"/>
      <c r="AA1358" s="23"/>
      <c r="AB1358" s="23"/>
      <c r="AC1358" s="23"/>
      <c r="AD1358" s="23"/>
      <c r="AE1358" s="23"/>
      <c r="AF1358" s="23"/>
      <c r="AG1358" s="23"/>
      <c r="AH1358" s="23"/>
      <c r="AI1358" s="23"/>
      <c r="AJ1358" s="23"/>
      <c r="AK1358" s="23"/>
      <c r="AL1358" s="23"/>
      <c r="AM1358" s="23"/>
      <c r="AN1358" s="23"/>
      <c r="AO1358" s="23"/>
      <c r="AP1358" s="23"/>
      <c r="AQ1358" s="23"/>
      <c r="AR1358" s="23"/>
      <c r="AS1358" s="23"/>
      <c r="AT1358" s="23"/>
      <c r="AU1358" s="23"/>
      <c r="AV1358" s="23"/>
      <c r="AW1358" s="15"/>
      <c r="AX1358" s="15"/>
      <c r="AY1358" s="15">
        <v>385</v>
      </c>
      <c r="AZ1358" s="15">
        <v>515</v>
      </c>
      <c r="BA1358" s="15">
        <v>535</v>
      </c>
      <c r="BB1358" s="15">
        <v>560</v>
      </c>
      <c r="BC1358" s="15">
        <v>590</v>
      </c>
      <c r="BD1358" s="16">
        <f>IF(BC1358="Neg","Neg",BC1358*HLOOKUP(BD$3,T_GDP[#All],2,FALSE))</f>
        <v>662.39456708234684</v>
      </c>
      <c r="BE1358" s="16">
        <f>IF(BD1358="Neg","Neg",BD1358*HLOOKUP(BE$3,T_GDP[#All],2,FALSE))</f>
        <v>706.08606000843497</v>
      </c>
      <c r="BF1358" s="16">
        <f>IF(BE1358="Neg","Neg",BE1358*HLOOKUP(BF$3,T_GDP[#All],2,FALSE))</f>
        <v>718.79483939440411</v>
      </c>
      <c r="BG1358" s="16">
        <f>IF(BF1358="Neg","Neg",BF1358*HLOOKUP(BG$3,T_GDP[#All],2,FALSE))</f>
        <v>743.10988617519911</v>
      </c>
      <c r="BH1358" s="16">
        <f>IF(BG1358="Neg","Neg",BG1358*HLOOKUP(BH$3,T_GDP[#All],2,FALSE))</f>
        <v>767.21335450075242</v>
      </c>
      <c r="BI1358" s="16">
        <f>IF(BH1358="Neg","Neg",BH1358*HLOOKUP(BI$3,T_GDP[#All],2,FALSE))</f>
        <v>796.45296660500151</v>
      </c>
      <c r="BJ1358" s="16">
        <f>IF(BI1358="Neg","Neg",BI1358*HLOOKUP(BJ$3,T_GDP[#All],2,FALSE))</f>
        <v>827.76651718634662</v>
      </c>
    </row>
    <row r="1359" spans="1:62" ht="13.9" customHeight="1" x14ac:dyDescent="0.25">
      <c r="A1359" s="70"/>
      <c r="B1359" s="1" t="s">
        <v>273</v>
      </c>
      <c r="C1359" s="1" t="s">
        <v>1718</v>
      </c>
      <c r="D1359" s="1" t="s">
        <v>716</v>
      </c>
      <c r="E1359" s="23"/>
      <c r="F1359" s="23"/>
      <c r="G1359" s="23"/>
      <c r="H1359" s="23"/>
      <c r="I1359" s="23"/>
      <c r="J1359" s="23"/>
      <c r="K1359" s="23"/>
      <c r="L1359" s="23"/>
      <c r="M1359" s="23"/>
      <c r="N1359" s="23"/>
      <c r="O1359" s="23"/>
      <c r="P1359" s="23"/>
      <c r="Q1359" s="23"/>
      <c r="R1359" s="23"/>
      <c r="S1359" s="23"/>
      <c r="T1359" s="23"/>
      <c r="U1359" s="23"/>
      <c r="V1359" s="23"/>
      <c r="W1359" s="23"/>
      <c r="X1359" s="23"/>
      <c r="Y1359" s="23"/>
      <c r="Z1359" s="23"/>
      <c r="AA1359" s="23"/>
      <c r="AB1359" s="23"/>
      <c r="AC1359" s="23"/>
      <c r="AD1359" s="23"/>
      <c r="AE1359" s="23"/>
      <c r="AF1359" s="23"/>
      <c r="AG1359" s="23"/>
      <c r="AH1359" s="23"/>
      <c r="AI1359" s="23"/>
      <c r="AJ1359" s="23"/>
      <c r="AK1359" s="23"/>
      <c r="AL1359" s="23"/>
      <c r="AM1359" s="23"/>
      <c r="AN1359" s="23"/>
      <c r="AO1359" s="23"/>
      <c r="AP1359" s="23"/>
      <c r="AQ1359" s="23"/>
      <c r="AR1359" s="23"/>
      <c r="AS1359" s="23"/>
      <c r="AT1359" s="23"/>
      <c r="AU1359" s="23"/>
      <c r="AV1359" s="23"/>
      <c r="AW1359" s="15"/>
      <c r="AX1359" s="15"/>
      <c r="AY1359" s="15">
        <v>-60</v>
      </c>
      <c r="AZ1359" s="15">
        <v>-90</v>
      </c>
      <c r="BA1359" s="15">
        <v>-145</v>
      </c>
      <c r="BB1359" s="15">
        <v>-160</v>
      </c>
      <c r="BC1359" s="15">
        <v>-170</v>
      </c>
      <c r="BD1359" s="16">
        <f>IF(BC1359="Neg","Neg",BC1359*HLOOKUP(BD$3,T_GDP[#All],2,FALSE))</f>
        <v>-190.85945153220163</v>
      </c>
      <c r="BE1359" s="16">
        <f>IF(BD1359="Neg","Neg",BD1359*HLOOKUP(BE$3,T_GDP[#All],2,FALSE))</f>
        <v>-203.44852576514228</v>
      </c>
      <c r="BF1359" s="16">
        <f>IF(BE1359="Neg","Neg",BE1359*HLOOKUP(BF$3,T_GDP[#All],2,FALSE))</f>
        <v>-207.1103774526249</v>
      </c>
      <c r="BG1359" s="16">
        <f>IF(BF1359="Neg","Neg",BF1359*HLOOKUP(BG$3,T_GDP[#All],2,FALSE))</f>
        <v>-214.11640788098956</v>
      </c>
      <c r="BH1359" s="16">
        <f>IF(BG1359="Neg","Neg",BG1359*HLOOKUP(BH$3,T_GDP[#All],2,FALSE))</f>
        <v>-221.06147502564053</v>
      </c>
      <c r="BI1359" s="16">
        <f>IF(BH1359="Neg","Neg",BH1359*HLOOKUP(BI$3,T_GDP[#All],2,FALSE))</f>
        <v>-229.48644800483095</v>
      </c>
      <c r="BJ1359" s="16">
        <f>IF(BI1359="Neg","Neg",BI1359*HLOOKUP(BJ$3,T_GDP[#All],2,FALSE))</f>
        <v>-238.5089964774219</v>
      </c>
    </row>
    <row r="1360" spans="1:62" ht="13.9" customHeight="1" x14ac:dyDescent="0.25">
      <c r="A1360" s="70"/>
      <c r="B1360" s="1" t="s">
        <v>273</v>
      </c>
      <c r="C1360" s="1" t="s">
        <v>1718</v>
      </c>
      <c r="D1360" s="1" t="s">
        <v>725</v>
      </c>
      <c r="E1360" s="23"/>
      <c r="F1360" s="23"/>
      <c r="G1360" s="23"/>
      <c r="H1360" s="23"/>
      <c r="I1360" s="23"/>
      <c r="J1360" s="23"/>
      <c r="K1360" s="23"/>
      <c r="L1360" s="23"/>
      <c r="M1360" s="23"/>
      <c r="N1360" s="23"/>
      <c r="O1360" s="23"/>
      <c r="P1360" s="23"/>
      <c r="Q1360" s="23"/>
      <c r="R1360" s="23"/>
      <c r="S1360" s="23"/>
      <c r="T1360" s="23"/>
      <c r="U1360" s="23"/>
      <c r="V1360" s="23"/>
      <c r="W1360" s="23"/>
      <c r="X1360" s="23"/>
      <c r="Y1360" s="23"/>
      <c r="Z1360" s="23"/>
      <c r="AA1360" s="23"/>
      <c r="AB1360" s="23"/>
      <c r="AC1360" s="23"/>
      <c r="AD1360" s="23"/>
      <c r="AE1360" s="23"/>
      <c r="AF1360" s="23"/>
      <c r="AG1360" s="23"/>
      <c r="AH1360" s="23"/>
      <c r="AI1360" s="23"/>
      <c r="AJ1360" s="23"/>
      <c r="AK1360" s="23"/>
      <c r="AL1360" s="23"/>
      <c r="AM1360" s="23"/>
      <c r="AN1360" s="23"/>
      <c r="AO1360" s="23"/>
      <c r="AP1360" s="23"/>
      <c r="AQ1360" s="23"/>
      <c r="AR1360" s="23"/>
      <c r="AS1360" s="23"/>
      <c r="AT1360" s="23"/>
      <c r="AU1360" s="23"/>
      <c r="AV1360" s="23"/>
      <c r="AW1360" s="15"/>
      <c r="AX1360" s="15"/>
      <c r="AY1360" s="15">
        <v>-90</v>
      </c>
      <c r="AZ1360" s="15">
        <v>-590</v>
      </c>
      <c r="BA1360" s="15">
        <v>-510</v>
      </c>
      <c r="BB1360" s="15">
        <v>-560</v>
      </c>
      <c r="BC1360" s="15">
        <v>-620</v>
      </c>
      <c r="BD1360" s="16">
        <f>IF(BC1360="Neg","Neg",BC1360*HLOOKUP(BD$3,T_GDP[#All],2,FALSE))</f>
        <v>-696.07564676450011</v>
      </c>
      <c r="BE1360" s="16">
        <f>IF(BD1360="Neg","Neg",BD1360*HLOOKUP(BE$3,T_GDP[#All],2,FALSE))</f>
        <v>-741.98874102581306</v>
      </c>
      <c r="BF1360" s="16">
        <f>IF(BE1360="Neg","Neg",BE1360*HLOOKUP(BF$3,T_GDP[#All],2,FALSE))</f>
        <v>-755.34372953310265</v>
      </c>
      <c r="BG1360" s="16">
        <f>IF(BF1360="Neg","Neg",BF1360*HLOOKUP(BG$3,T_GDP[#All],2,FALSE))</f>
        <v>-780.89513462478544</v>
      </c>
      <c r="BH1360" s="16">
        <f>IF(BG1360="Neg","Neg",BG1360*HLOOKUP(BH$3,T_GDP[#All],2,FALSE))</f>
        <v>-806.22420303468891</v>
      </c>
      <c r="BI1360" s="16">
        <f>IF(BH1360="Neg","Neg",BH1360*HLOOKUP(BI$3,T_GDP[#All],2,FALSE))</f>
        <v>-836.95057507644219</v>
      </c>
      <c r="BJ1360" s="16">
        <f>IF(BI1360="Neg","Neg",BI1360*HLOOKUP(BJ$3,T_GDP[#All],2,FALSE))</f>
        <v>-869.85634009412684</v>
      </c>
    </row>
    <row r="1361" spans="1:62" ht="13.9" customHeight="1" x14ac:dyDescent="0.25">
      <c r="A1361" s="70"/>
      <c r="B1361" s="1" t="s">
        <v>273</v>
      </c>
      <c r="C1361" s="1" t="s">
        <v>1718</v>
      </c>
      <c r="D1361" s="1" t="s">
        <v>736</v>
      </c>
      <c r="E1361" s="23"/>
      <c r="F1361" s="23"/>
      <c r="G1361" s="23"/>
      <c r="H1361" s="23"/>
      <c r="I1361" s="23"/>
      <c r="J1361" s="23"/>
      <c r="K1361" s="23"/>
      <c r="L1361" s="23"/>
      <c r="M1361" s="23"/>
      <c r="N1361" s="23"/>
      <c r="O1361" s="23"/>
      <c r="P1361" s="23"/>
      <c r="Q1361" s="23"/>
      <c r="R1361" s="23"/>
      <c r="S1361" s="23"/>
      <c r="T1361" s="23"/>
      <c r="U1361" s="23"/>
      <c r="V1361" s="23"/>
      <c r="W1361" s="23"/>
      <c r="X1361" s="23"/>
      <c r="Y1361" s="23"/>
      <c r="Z1361" s="23"/>
      <c r="AA1361" s="23"/>
      <c r="AB1361" s="23"/>
      <c r="AC1361" s="23"/>
      <c r="AD1361" s="23"/>
      <c r="AE1361" s="23"/>
      <c r="AF1361" s="23"/>
      <c r="AG1361" s="23"/>
      <c r="AH1361" s="23"/>
      <c r="AI1361" s="23"/>
      <c r="AJ1361" s="23"/>
      <c r="AK1361" s="23"/>
      <c r="AL1361" s="23"/>
      <c r="AM1361" s="23"/>
      <c r="AN1361" s="23"/>
      <c r="AO1361" s="23"/>
      <c r="AP1361" s="23"/>
      <c r="AQ1361" s="23"/>
      <c r="AR1361" s="23"/>
      <c r="AS1361" s="23"/>
      <c r="AT1361" s="23"/>
      <c r="AU1361" s="23"/>
      <c r="AV1361" s="23"/>
      <c r="AW1361" s="15"/>
      <c r="AX1361" s="15"/>
      <c r="AY1361" s="15">
        <v>45</v>
      </c>
      <c r="AZ1361" s="15">
        <v>50</v>
      </c>
      <c r="BA1361" s="15">
        <v>50</v>
      </c>
      <c r="BB1361" s="15">
        <v>50</v>
      </c>
      <c r="BC1361" s="15">
        <v>55</v>
      </c>
      <c r="BD1361" s="16">
        <f>IF(BC1361="Neg","Neg",BC1361*HLOOKUP(BD$3,T_GDP[#All],2,FALSE))</f>
        <v>61.748646083947591</v>
      </c>
      <c r="BE1361" s="16">
        <f>IF(BD1361="Neg","Neg",BD1361*HLOOKUP(BE$3,T_GDP[#All],2,FALSE))</f>
        <v>65.821581865193096</v>
      </c>
      <c r="BF1361" s="16">
        <f>IF(BE1361="Neg","Neg",BE1361*HLOOKUP(BF$3,T_GDP[#All],2,FALSE))</f>
        <v>67.006298587613941</v>
      </c>
      <c r="BG1361" s="16">
        <f>IF(BF1361="Neg","Neg",BF1361*HLOOKUP(BG$3,T_GDP[#All],2,FALSE))</f>
        <v>69.272955490908387</v>
      </c>
      <c r="BH1361" s="16">
        <f>IF(BG1361="Neg","Neg",BG1361*HLOOKUP(BH$3,T_GDP[#All],2,FALSE))</f>
        <v>71.519888978883699</v>
      </c>
      <c r="BI1361" s="16">
        <f>IF(BH1361="Neg","Neg",BH1361*HLOOKUP(BI$3,T_GDP[#All],2,FALSE))</f>
        <v>74.245615530974717</v>
      </c>
      <c r="BJ1361" s="16">
        <f>IF(BI1361="Neg","Neg",BI1361*HLOOKUP(BJ$3,T_GDP[#All],2,FALSE))</f>
        <v>77.164675330930621</v>
      </c>
    </row>
    <row r="1362" spans="1:62" ht="13.9" customHeight="1" x14ac:dyDescent="0.25">
      <c r="A1362" s="70"/>
      <c r="B1362" s="1" t="s">
        <v>273</v>
      </c>
      <c r="C1362" s="1" t="s">
        <v>1719</v>
      </c>
      <c r="D1362" s="1" t="s">
        <v>716</v>
      </c>
      <c r="E1362" s="23"/>
      <c r="F1362" s="23"/>
      <c r="G1362" s="23"/>
      <c r="H1362" s="23"/>
      <c r="I1362" s="23"/>
      <c r="J1362" s="23"/>
      <c r="K1362" s="23"/>
      <c r="L1362" s="23"/>
      <c r="M1362" s="23"/>
      <c r="N1362" s="23"/>
      <c r="O1362" s="23"/>
      <c r="P1362" s="23"/>
      <c r="Q1362" s="23"/>
      <c r="R1362" s="23"/>
      <c r="S1362" s="23"/>
      <c r="T1362" s="23"/>
      <c r="U1362" s="23"/>
      <c r="V1362" s="23"/>
      <c r="W1362" s="23"/>
      <c r="X1362" s="23"/>
      <c r="Y1362" s="23"/>
      <c r="Z1362" s="23"/>
      <c r="AA1362" s="23"/>
      <c r="AB1362" s="23"/>
      <c r="AC1362" s="23"/>
      <c r="AD1362" s="23"/>
      <c r="AE1362" s="23"/>
      <c r="AF1362" s="23"/>
      <c r="AG1362" s="23"/>
      <c r="AH1362" s="23"/>
      <c r="AI1362" s="23"/>
      <c r="AJ1362" s="23"/>
      <c r="AK1362" s="23"/>
      <c r="AL1362" s="23"/>
      <c r="AM1362" s="23"/>
      <c r="AN1362" s="23"/>
      <c r="AO1362" s="23"/>
      <c r="AP1362" s="23"/>
      <c r="AQ1362" s="23"/>
      <c r="AR1362" s="23"/>
      <c r="AS1362" s="23"/>
      <c r="AT1362" s="23"/>
      <c r="AU1362" s="23"/>
      <c r="AV1362" s="23"/>
      <c r="AW1362" s="15"/>
      <c r="AX1362" s="15"/>
      <c r="AY1362" s="15">
        <v>0</v>
      </c>
      <c r="AZ1362" s="15">
        <v>10</v>
      </c>
      <c r="BA1362" s="15">
        <v>-15</v>
      </c>
      <c r="BB1362" s="15">
        <v>-25</v>
      </c>
      <c r="BC1362" s="15">
        <v>-35</v>
      </c>
      <c r="BD1362" s="16">
        <f>IF(BC1362="Neg","Neg",BC1362*HLOOKUP(BD$3,T_GDP[#All],2,FALSE))</f>
        <v>-39.294592962512098</v>
      </c>
      <c r="BE1362" s="16">
        <f>IF(BD1362="Neg","Neg",BD1362*HLOOKUP(BE$3,T_GDP[#All],2,FALSE))</f>
        <v>-41.886461186941055</v>
      </c>
      <c r="BF1362" s="16">
        <f>IF(BE1362="Neg","Neg",BE1362*HLOOKUP(BF$3,T_GDP[#All],2,FALSE))</f>
        <v>-42.640371828481598</v>
      </c>
      <c r="BG1362" s="16">
        <f>IF(BF1362="Neg","Neg",BF1362*HLOOKUP(BG$3,T_GDP[#All],2,FALSE))</f>
        <v>-44.082789857850791</v>
      </c>
      <c r="BH1362" s="16">
        <f>IF(BG1362="Neg","Neg",BG1362*HLOOKUP(BH$3,T_GDP[#All],2,FALSE))</f>
        <v>-45.512656622925988</v>
      </c>
      <c r="BI1362" s="16">
        <f>IF(BH1362="Neg","Neg",BH1362*HLOOKUP(BI$3,T_GDP[#All],2,FALSE))</f>
        <v>-47.247209883347544</v>
      </c>
      <c r="BJ1362" s="16">
        <f>IF(BI1362="Neg","Neg",BI1362*HLOOKUP(BJ$3,T_GDP[#All],2,FALSE))</f>
        <v>-49.104793392410386</v>
      </c>
    </row>
    <row r="1363" spans="1:62" ht="13.9" customHeight="1" x14ac:dyDescent="0.25">
      <c r="A1363" s="70"/>
      <c r="B1363" s="1" t="s">
        <v>273</v>
      </c>
      <c r="C1363" s="1" t="s">
        <v>1719</v>
      </c>
      <c r="D1363" s="1" t="s">
        <v>725</v>
      </c>
      <c r="E1363" s="23"/>
      <c r="F1363" s="23"/>
      <c r="G1363" s="23"/>
      <c r="H1363" s="23"/>
      <c r="I1363" s="23"/>
      <c r="J1363" s="23"/>
      <c r="K1363" s="23"/>
      <c r="L1363" s="23"/>
      <c r="M1363" s="23"/>
      <c r="N1363" s="23"/>
      <c r="O1363" s="23"/>
      <c r="P1363" s="23"/>
      <c r="Q1363" s="23"/>
      <c r="R1363" s="23"/>
      <c r="S1363" s="23"/>
      <c r="T1363" s="23"/>
      <c r="U1363" s="23"/>
      <c r="V1363" s="23"/>
      <c r="W1363" s="23"/>
      <c r="X1363" s="23"/>
      <c r="Y1363" s="23"/>
      <c r="Z1363" s="23"/>
      <c r="AA1363" s="23"/>
      <c r="AB1363" s="23"/>
      <c r="AC1363" s="23"/>
      <c r="AD1363" s="23"/>
      <c r="AE1363" s="23"/>
      <c r="AF1363" s="23"/>
      <c r="AG1363" s="23"/>
      <c r="AH1363" s="23"/>
      <c r="AI1363" s="23"/>
      <c r="AJ1363" s="23"/>
      <c r="AK1363" s="23"/>
      <c r="AL1363" s="23"/>
      <c r="AM1363" s="23"/>
      <c r="AN1363" s="23"/>
      <c r="AO1363" s="23"/>
      <c r="AP1363" s="23"/>
      <c r="AQ1363" s="23"/>
      <c r="AR1363" s="23"/>
      <c r="AS1363" s="23"/>
      <c r="AT1363" s="23"/>
      <c r="AU1363" s="23"/>
      <c r="AV1363" s="23"/>
      <c r="AW1363" s="15"/>
      <c r="AX1363" s="15"/>
      <c r="AY1363" s="15">
        <v>0</v>
      </c>
      <c r="AZ1363" s="15">
        <v>-5</v>
      </c>
      <c r="BA1363" s="15">
        <v>-10</v>
      </c>
      <c r="BB1363" s="15">
        <v>-15</v>
      </c>
      <c r="BC1363" s="15">
        <v>-25</v>
      </c>
      <c r="BD1363" s="16">
        <f>IF(BC1363="Neg","Neg",BC1363*HLOOKUP(BD$3,T_GDP[#All],2,FALSE))</f>
        <v>-28.067566401794359</v>
      </c>
      <c r="BE1363" s="16">
        <f>IF(BD1363="Neg","Neg",BD1363*HLOOKUP(BE$3,T_GDP[#All],2,FALSE))</f>
        <v>-29.918900847815042</v>
      </c>
      <c r="BF1363" s="16">
        <f>IF(BE1363="Neg","Neg",BE1363*HLOOKUP(BF$3,T_GDP[#All],2,FALSE))</f>
        <v>-30.457408448915427</v>
      </c>
      <c r="BG1363" s="16">
        <f>IF(BF1363="Neg","Neg",BF1363*HLOOKUP(BG$3,T_GDP[#All],2,FALSE))</f>
        <v>-31.487707041321993</v>
      </c>
      <c r="BH1363" s="16">
        <f>IF(BG1363="Neg","Neg",BG1363*HLOOKUP(BH$3,T_GDP[#All],2,FALSE))</f>
        <v>-32.509040444947132</v>
      </c>
      <c r="BI1363" s="16">
        <f>IF(BH1363="Neg","Neg",BH1363*HLOOKUP(BI$3,T_GDP[#All],2,FALSE))</f>
        <v>-33.748007059533961</v>
      </c>
      <c r="BJ1363" s="16">
        <f>IF(BI1363="Neg","Neg",BI1363*HLOOKUP(BJ$3,T_GDP[#All],2,FALSE))</f>
        <v>-35.074852423150276</v>
      </c>
    </row>
    <row r="1364" spans="1:62" ht="13.9" customHeight="1" x14ac:dyDescent="0.25">
      <c r="A1364" s="70"/>
      <c r="B1364" s="1" t="s">
        <v>273</v>
      </c>
      <c r="C1364" s="1" t="s">
        <v>1720</v>
      </c>
      <c r="D1364" s="1" t="s">
        <v>716</v>
      </c>
      <c r="E1364" s="23"/>
      <c r="F1364" s="23"/>
      <c r="G1364" s="23"/>
      <c r="H1364" s="23"/>
      <c r="I1364" s="23"/>
      <c r="J1364" s="23"/>
      <c r="K1364" s="23"/>
      <c r="L1364" s="23"/>
      <c r="M1364" s="23"/>
      <c r="N1364" s="23"/>
      <c r="O1364" s="23"/>
      <c r="P1364" s="23"/>
      <c r="Q1364" s="23"/>
      <c r="R1364" s="23"/>
      <c r="S1364" s="23"/>
      <c r="T1364" s="23"/>
      <c r="U1364" s="23"/>
      <c r="V1364" s="23"/>
      <c r="W1364" s="23"/>
      <c r="X1364" s="23"/>
      <c r="Y1364" s="23"/>
      <c r="Z1364" s="23"/>
      <c r="AA1364" s="23"/>
      <c r="AB1364" s="23"/>
      <c r="AC1364" s="23"/>
      <c r="AD1364" s="23"/>
      <c r="AE1364" s="23"/>
      <c r="AF1364" s="23"/>
      <c r="AG1364" s="23"/>
      <c r="AH1364" s="23"/>
      <c r="AI1364" s="23"/>
      <c r="AJ1364" s="23"/>
      <c r="AK1364" s="23"/>
      <c r="AL1364" s="23"/>
      <c r="AM1364" s="23"/>
      <c r="AN1364" s="23"/>
      <c r="AO1364" s="23"/>
      <c r="AP1364" s="23"/>
      <c r="AQ1364" s="23"/>
      <c r="AR1364" s="23"/>
      <c r="AS1364" s="23"/>
      <c r="AT1364" s="23"/>
      <c r="AU1364" s="23"/>
      <c r="AV1364" s="23"/>
      <c r="AW1364" s="15"/>
      <c r="AX1364" s="15"/>
      <c r="AY1364" s="15">
        <v>0</v>
      </c>
      <c r="AZ1364" s="15">
        <v>0</v>
      </c>
      <c r="BA1364" s="15">
        <v>0</v>
      </c>
      <c r="BB1364" s="15">
        <v>10</v>
      </c>
      <c r="BC1364" s="15">
        <v>35</v>
      </c>
      <c r="BD1364" s="16">
        <f>IF(BC1364="Neg","Neg",BC1364*HLOOKUP(BD$3,T_GDP[#All],2,FALSE))</f>
        <v>39.294592962512098</v>
      </c>
      <c r="BE1364" s="16">
        <f>IF(BD1364="Neg","Neg",BD1364*HLOOKUP(BE$3,T_GDP[#All],2,FALSE))</f>
        <v>41.886461186941055</v>
      </c>
      <c r="BF1364" s="16">
        <f>IF(BE1364="Neg","Neg",BE1364*HLOOKUP(BF$3,T_GDP[#All],2,FALSE))</f>
        <v>42.640371828481598</v>
      </c>
      <c r="BG1364" s="16">
        <f>IF(BF1364="Neg","Neg",BF1364*HLOOKUP(BG$3,T_GDP[#All],2,FALSE))</f>
        <v>44.082789857850791</v>
      </c>
      <c r="BH1364" s="16">
        <f>IF(BG1364="Neg","Neg",BG1364*HLOOKUP(BH$3,T_GDP[#All],2,FALSE))</f>
        <v>45.512656622925988</v>
      </c>
      <c r="BI1364" s="16">
        <f>IF(BH1364="Neg","Neg",BH1364*HLOOKUP(BI$3,T_GDP[#All],2,FALSE))</f>
        <v>47.247209883347544</v>
      </c>
      <c r="BJ1364" s="16">
        <f>IF(BI1364="Neg","Neg",BI1364*HLOOKUP(BJ$3,T_GDP[#All],2,FALSE))</f>
        <v>49.104793392410386</v>
      </c>
    </row>
    <row r="1365" spans="1:62" ht="13.9" customHeight="1" x14ac:dyDescent="0.25">
      <c r="A1365" s="70"/>
      <c r="B1365" s="1" t="s">
        <v>273</v>
      </c>
      <c r="C1365" s="1" t="s">
        <v>1721</v>
      </c>
      <c r="D1365" s="1" t="s">
        <v>716</v>
      </c>
      <c r="E1365" s="23"/>
      <c r="F1365" s="23"/>
      <c r="G1365" s="23"/>
      <c r="H1365" s="23"/>
      <c r="I1365" s="23"/>
      <c r="J1365" s="23"/>
      <c r="K1365" s="23"/>
      <c r="L1365" s="23"/>
      <c r="M1365" s="23"/>
      <c r="N1365" s="23"/>
      <c r="O1365" s="23"/>
      <c r="P1365" s="23"/>
      <c r="Q1365" s="23"/>
      <c r="R1365" s="23"/>
      <c r="S1365" s="23"/>
      <c r="T1365" s="23"/>
      <c r="U1365" s="23"/>
      <c r="V1365" s="23"/>
      <c r="W1365" s="23"/>
      <c r="X1365" s="23"/>
      <c r="Y1365" s="23"/>
      <c r="Z1365" s="23"/>
      <c r="AA1365" s="23"/>
      <c r="AB1365" s="23"/>
      <c r="AC1365" s="23"/>
      <c r="AD1365" s="23"/>
      <c r="AE1365" s="23"/>
      <c r="AF1365" s="23"/>
      <c r="AG1365" s="23"/>
      <c r="AH1365" s="23"/>
      <c r="AI1365" s="23"/>
      <c r="AJ1365" s="23"/>
      <c r="AK1365" s="23"/>
      <c r="AL1365" s="23"/>
      <c r="AM1365" s="23"/>
      <c r="AN1365" s="23"/>
      <c r="AO1365" s="23"/>
      <c r="AP1365" s="23"/>
      <c r="AQ1365" s="23"/>
      <c r="AR1365" s="23"/>
      <c r="AS1365" s="23"/>
      <c r="AT1365" s="23"/>
      <c r="AU1365" s="23"/>
      <c r="AV1365" s="23"/>
      <c r="AW1365" s="15"/>
      <c r="AX1365" s="15"/>
      <c r="AY1365" s="15">
        <v>-45</v>
      </c>
      <c r="AZ1365" s="15">
        <v>-20</v>
      </c>
      <c r="BA1365" s="15">
        <v>-40</v>
      </c>
      <c r="BB1365" s="15">
        <v>-40</v>
      </c>
      <c r="BC1365" s="15">
        <v>-40</v>
      </c>
      <c r="BD1365" s="16">
        <f>IF(BC1365="Neg","Neg",BC1365*HLOOKUP(BD$3,T_GDP[#All],2,FALSE))</f>
        <v>-44.908106242870971</v>
      </c>
      <c r="BE1365" s="16">
        <f>IF(BD1365="Neg","Neg",BD1365*HLOOKUP(BE$3,T_GDP[#All],2,FALSE))</f>
        <v>-47.870241356504067</v>
      </c>
      <c r="BF1365" s="16">
        <f>IF(BE1365="Neg","Neg",BE1365*HLOOKUP(BF$3,T_GDP[#All],2,FALSE))</f>
        <v>-48.731853518264685</v>
      </c>
      <c r="BG1365" s="16">
        <f>IF(BF1365="Neg","Neg",BF1365*HLOOKUP(BG$3,T_GDP[#All],2,FALSE))</f>
        <v>-50.380331266115192</v>
      </c>
      <c r="BH1365" s="16">
        <f>IF(BG1365="Neg","Neg",BG1365*HLOOKUP(BH$3,T_GDP[#All],2,FALSE))</f>
        <v>-52.014464711915416</v>
      </c>
      <c r="BI1365" s="16">
        <f>IF(BH1365="Neg","Neg",BH1365*HLOOKUP(BI$3,T_GDP[#All],2,FALSE))</f>
        <v>-53.996811295254339</v>
      </c>
      <c r="BJ1365" s="16">
        <f>IF(BI1365="Neg","Neg",BI1365*HLOOKUP(BJ$3,T_GDP[#All],2,FALSE))</f>
        <v>-56.119763877040448</v>
      </c>
    </row>
    <row r="1366" spans="1:62" ht="13.9" customHeight="1" x14ac:dyDescent="0.25">
      <c r="A1366" s="70"/>
      <c r="B1366" s="1" t="s">
        <v>273</v>
      </c>
      <c r="C1366" s="1" t="s">
        <v>295</v>
      </c>
      <c r="D1366" s="1" t="s">
        <v>725</v>
      </c>
      <c r="E1366" s="23"/>
      <c r="F1366" s="23"/>
      <c r="G1366" s="23"/>
      <c r="H1366" s="23"/>
      <c r="I1366" s="23"/>
      <c r="J1366" s="23"/>
      <c r="K1366" s="23"/>
      <c r="L1366" s="23"/>
      <c r="M1366" s="23"/>
      <c r="N1366" s="23"/>
      <c r="O1366" s="23"/>
      <c r="P1366" s="23"/>
      <c r="Q1366" s="23"/>
      <c r="R1366" s="23"/>
      <c r="S1366" s="23"/>
      <c r="T1366" s="23"/>
      <c r="U1366" s="23"/>
      <c r="V1366" s="23"/>
      <c r="W1366" s="23"/>
      <c r="X1366" s="23"/>
      <c r="Y1366" s="23"/>
      <c r="Z1366" s="23"/>
      <c r="AA1366" s="23"/>
      <c r="AB1366" s="23"/>
      <c r="AC1366" s="23"/>
      <c r="AD1366" s="23"/>
      <c r="AE1366" s="23"/>
      <c r="AF1366" s="23"/>
      <c r="AG1366" s="23"/>
      <c r="AH1366" s="23"/>
      <c r="AI1366" s="23"/>
      <c r="AJ1366" s="23"/>
      <c r="AK1366" s="23"/>
      <c r="AL1366" s="23"/>
      <c r="AM1366" s="23"/>
      <c r="AN1366" s="23"/>
      <c r="AO1366" s="23"/>
      <c r="AP1366" s="23"/>
      <c r="AQ1366" s="23"/>
      <c r="AR1366" s="23"/>
      <c r="AS1366" s="23"/>
      <c r="AT1366" s="23"/>
      <c r="AU1366" s="23"/>
      <c r="AV1366" s="23"/>
      <c r="AW1366" s="15"/>
      <c r="AX1366" s="15"/>
      <c r="AY1366" s="15">
        <v>0</v>
      </c>
      <c r="AZ1366" s="15">
        <v>0</v>
      </c>
      <c r="BA1366" s="15">
        <v>0</v>
      </c>
      <c r="BB1366" s="15">
        <v>5</v>
      </c>
      <c r="BC1366" s="15">
        <v>10</v>
      </c>
      <c r="BD1366" s="16">
        <f>IF(BC1366="Neg","Neg",BC1366*HLOOKUP(BD$3,T_GDP[#All],2,FALSE))</f>
        <v>11.227026560717743</v>
      </c>
      <c r="BE1366" s="16">
        <f>IF(BD1366="Neg","Neg",BD1366*HLOOKUP(BE$3,T_GDP[#All],2,FALSE))</f>
        <v>11.967560339126017</v>
      </c>
      <c r="BF1366" s="16">
        <f>IF(BE1366="Neg","Neg",BE1366*HLOOKUP(BF$3,T_GDP[#All],2,FALSE))</f>
        <v>12.182963379566171</v>
      </c>
      <c r="BG1366" s="16">
        <f>IF(BF1366="Neg","Neg",BF1366*HLOOKUP(BG$3,T_GDP[#All],2,FALSE))</f>
        <v>12.595082816528798</v>
      </c>
      <c r="BH1366" s="16">
        <f>IF(BG1366="Neg","Neg",BG1366*HLOOKUP(BH$3,T_GDP[#All],2,FALSE))</f>
        <v>13.003616177978854</v>
      </c>
      <c r="BI1366" s="16">
        <f>IF(BH1366="Neg","Neg",BH1366*HLOOKUP(BI$3,T_GDP[#All],2,FALSE))</f>
        <v>13.499202823813585</v>
      </c>
      <c r="BJ1366" s="16">
        <f>IF(BI1366="Neg","Neg",BI1366*HLOOKUP(BJ$3,T_GDP[#All],2,FALSE))</f>
        <v>14.029940969260112</v>
      </c>
    </row>
    <row r="1367" spans="1:62" ht="13.9" customHeight="1" x14ac:dyDescent="0.25">
      <c r="A1367" s="70"/>
      <c r="B1367" s="1" t="s">
        <v>273</v>
      </c>
      <c r="C1367" s="1" t="s">
        <v>295</v>
      </c>
      <c r="D1367" s="1" t="s">
        <v>728</v>
      </c>
      <c r="E1367" s="23"/>
      <c r="F1367" s="23"/>
      <c r="G1367" s="23"/>
      <c r="H1367" s="23"/>
      <c r="I1367" s="23"/>
      <c r="J1367" s="23"/>
      <c r="K1367" s="23"/>
      <c r="L1367" s="23"/>
      <c r="M1367" s="23"/>
      <c r="N1367" s="23"/>
      <c r="O1367" s="23"/>
      <c r="P1367" s="23"/>
      <c r="Q1367" s="23"/>
      <c r="R1367" s="23"/>
      <c r="S1367" s="23"/>
      <c r="T1367" s="23"/>
      <c r="U1367" s="23"/>
      <c r="V1367" s="23"/>
      <c r="W1367" s="23"/>
      <c r="X1367" s="23"/>
      <c r="Y1367" s="23"/>
      <c r="Z1367" s="23"/>
      <c r="AA1367" s="23"/>
      <c r="AB1367" s="23"/>
      <c r="AC1367" s="23"/>
      <c r="AD1367" s="23"/>
      <c r="AE1367" s="23"/>
      <c r="AF1367" s="23"/>
      <c r="AG1367" s="23"/>
      <c r="AH1367" s="23"/>
      <c r="AI1367" s="23"/>
      <c r="AJ1367" s="23"/>
      <c r="AK1367" s="23"/>
      <c r="AL1367" s="23"/>
      <c r="AM1367" s="23"/>
      <c r="AN1367" s="23"/>
      <c r="AO1367" s="23"/>
      <c r="AP1367" s="23"/>
      <c r="AQ1367" s="23"/>
      <c r="AR1367" s="23"/>
      <c r="AS1367" s="23"/>
      <c r="AT1367" s="23"/>
      <c r="AU1367" s="23"/>
      <c r="AV1367" s="23"/>
      <c r="AW1367" s="15"/>
      <c r="AX1367" s="15"/>
      <c r="AY1367" s="15">
        <v>0</v>
      </c>
      <c r="AZ1367" s="15">
        <v>0</v>
      </c>
      <c r="BA1367" s="15">
        <v>-370</v>
      </c>
      <c r="BB1367" s="15">
        <v>-380</v>
      </c>
      <c r="BC1367" s="15">
        <v>-390</v>
      </c>
      <c r="BD1367" s="16">
        <f>IF(BC1367="Neg","Neg",BC1367*HLOOKUP(BD$3,T_GDP[#All],2,FALSE))</f>
        <v>-437.85403586799197</v>
      </c>
      <c r="BE1367" s="16">
        <f>IF(BD1367="Neg","Neg",BD1367*HLOOKUP(BE$3,T_GDP[#All],2,FALSE))</f>
        <v>-466.73485322591461</v>
      </c>
      <c r="BF1367" s="16">
        <f>IF(BE1367="Neg","Neg",BE1367*HLOOKUP(BF$3,T_GDP[#All],2,FALSE))</f>
        <v>-475.13557180308061</v>
      </c>
      <c r="BG1367" s="16">
        <f>IF(BF1367="Neg","Neg",BF1367*HLOOKUP(BG$3,T_GDP[#All],2,FALSE))</f>
        <v>-491.20822984462302</v>
      </c>
      <c r="BH1367" s="16">
        <f>IF(BG1367="Neg","Neg",BG1367*HLOOKUP(BH$3,T_GDP[#All],2,FALSE))</f>
        <v>-507.14103094117525</v>
      </c>
      <c r="BI1367" s="16">
        <f>IF(BH1367="Neg","Neg",BH1367*HLOOKUP(BI$3,T_GDP[#All],2,FALSE))</f>
        <v>-526.4689101287297</v>
      </c>
      <c r="BJ1367" s="16">
        <f>IF(BI1367="Neg","Neg",BI1367*HLOOKUP(BJ$3,T_GDP[#All],2,FALSE))</f>
        <v>-547.1676978011443</v>
      </c>
    </row>
    <row r="1368" spans="1:62" ht="13.9" customHeight="1" x14ac:dyDescent="0.25">
      <c r="A1368" s="70"/>
      <c r="B1368" s="1" t="s">
        <v>273</v>
      </c>
      <c r="C1368" s="1" t="s">
        <v>295</v>
      </c>
      <c r="D1368" s="1" t="s">
        <v>2129</v>
      </c>
      <c r="E1368" s="23"/>
      <c r="F1368" s="23"/>
      <c r="G1368" s="23"/>
      <c r="H1368" s="23"/>
      <c r="I1368" s="23"/>
      <c r="J1368" s="23"/>
      <c r="K1368" s="23"/>
      <c r="L1368" s="23"/>
      <c r="M1368" s="23"/>
      <c r="N1368" s="23"/>
      <c r="O1368" s="23"/>
      <c r="P1368" s="23"/>
      <c r="Q1368" s="23"/>
      <c r="R1368" s="23"/>
      <c r="S1368" s="23"/>
      <c r="T1368" s="23"/>
      <c r="U1368" s="23"/>
      <c r="V1368" s="23"/>
      <c r="W1368" s="23"/>
      <c r="X1368" s="23"/>
      <c r="Y1368" s="23"/>
      <c r="Z1368" s="23"/>
      <c r="AA1368" s="23"/>
      <c r="AB1368" s="23"/>
      <c r="AC1368" s="23"/>
      <c r="AD1368" s="23"/>
      <c r="AE1368" s="23"/>
      <c r="AF1368" s="23"/>
      <c r="AG1368" s="23"/>
      <c r="AH1368" s="23"/>
      <c r="AI1368" s="23"/>
      <c r="AJ1368" s="23"/>
      <c r="AK1368" s="23"/>
      <c r="AL1368" s="23"/>
      <c r="AM1368" s="23"/>
      <c r="AN1368" s="23"/>
      <c r="AO1368" s="23"/>
      <c r="AP1368" s="23"/>
      <c r="AQ1368" s="23"/>
      <c r="AR1368" s="23"/>
      <c r="AS1368" s="23"/>
      <c r="AT1368" s="23"/>
      <c r="AU1368" s="23"/>
      <c r="AV1368" s="23"/>
      <c r="AW1368" s="15"/>
      <c r="AX1368" s="15"/>
      <c r="AY1368" s="15">
        <v>0</v>
      </c>
      <c r="AZ1368" s="15">
        <v>0</v>
      </c>
      <c r="BA1368" s="15">
        <v>0</v>
      </c>
      <c r="BB1368" s="15">
        <v>-5</v>
      </c>
      <c r="BC1368" s="15">
        <v>-5</v>
      </c>
      <c r="BD1368" s="16">
        <f>IF(BC1368="Neg","Neg",BC1368*HLOOKUP(BD$3,T_GDP[#All],2,FALSE))</f>
        <v>-5.6135132803588714</v>
      </c>
      <c r="BE1368" s="16">
        <f>IF(BD1368="Neg","Neg",BD1368*HLOOKUP(BE$3,T_GDP[#All],2,FALSE))</f>
        <v>-5.9837801695630084</v>
      </c>
      <c r="BF1368" s="16">
        <f>IF(BE1368="Neg","Neg",BE1368*HLOOKUP(BF$3,T_GDP[#All],2,FALSE))</f>
        <v>-6.0914816897830857</v>
      </c>
      <c r="BG1368" s="16">
        <f>IF(BF1368="Neg","Neg",BF1368*HLOOKUP(BG$3,T_GDP[#All],2,FALSE))</f>
        <v>-6.297541408264399</v>
      </c>
      <c r="BH1368" s="16">
        <f>IF(BG1368="Neg","Neg",BG1368*HLOOKUP(BH$3,T_GDP[#All],2,FALSE))</f>
        <v>-6.501808088989427</v>
      </c>
      <c r="BI1368" s="16">
        <f>IF(BH1368="Neg","Neg",BH1368*HLOOKUP(BI$3,T_GDP[#All],2,FALSE))</f>
        <v>-6.7496014119067924</v>
      </c>
      <c r="BJ1368" s="16">
        <f>IF(BI1368="Neg","Neg",BI1368*HLOOKUP(BJ$3,T_GDP[#All],2,FALSE))</f>
        <v>-7.014970484630056</v>
      </c>
    </row>
    <row r="1369" spans="1:62" ht="13.9" customHeight="1" x14ac:dyDescent="0.25">
      <c r="A1369" s="70"/>
      <c r="B1369" s="1" t="s">
        <v>273</v>
      </c>
      <c r="C1369" s="1" t="s">
        <v>1722</v>
      </c>
      <c r="D1369" s="1" t="s">
        <v>725</v>
      </c>
      <c r="E1369" s="23"/>
      <c r="F1369" s="23"/>
      <c r="G1369" s="23"/>
      <c r="H1369" s="23"/>
      <c r="I1369" s="23"/>
      <c r="J1369" s="23"/>
      <c r="K1369" s="23"/>
      <c r="L1369" s="23"/>
      <c r="M1369" s="23"/>
      <c r="N1369" s="23"/>
      <c r="O1369" s="23"/>
      <c r="P1369" s="23"/>
      <c r="Q1369" s="23"/>
      <c r="R1369" s="23"/>
      <c r="S1369" s="23"/>
      <c r="T1369" s="23"/>
      <c r="U1369" s="23"/>
      <c r="V1369" s="23"/>
      <c r="W1369" s="23"/>
      <c r="X1369" s="23"/>
      <c r="Y1369" s="23"/>
      <c r="Z1369" s="23"/>
      <c r="AA1369" s="23"/>
      <c r="AB1369" s="23"/>
      <c r="AC1369" s="23"/>
      <c r="AD1369" s="23"/>
      <c r="AE1369" s="23"/>
      <c r="AF1369" s="23"/>
      <c r="AG1369" s="23"/>
      <c r="AH1369" s="23"/>
      <c r="AI1369" s="23"/>
      <c r="AJ1369" s="23"/>
      <c r="AK1369" s="23"/>
      <c r="AL1369" s="23"/>
      <c r="AM1369" s="23"/>
      <c r="AN1369" s="23"/>
      <c r="AO1369" s="23"/>
      <c r="AP1369" s="23"/>
      <c r="AQ1369" s="23"/>
      <c r="AR1369" s="23"/>
      <c r="AS1369" s="23"/>
      <c r="AT1369" s="23"/>
      <c r="AU1369" s="23"/>
      <c r="AV1369" s="23"/>
      <c r="AW1369" s="15"/>
      <c r="AX1369" s="15"/>
      <c r="AY1369" s="15">
        <v>0</v>
      </c>
      <c r="AZ1369" s="15">
        <v>-5</v>
      </c>
      <c r="BA1369" s="15">
        <v>-215</v>
      </c>
      <c r="BB1369" s="15">
        <v>-170</v>
      </c>
      <c r="BC1369" s="15">
        <v>-170</v>
      </c>
      <c r="BD1369" s="16">
        <f>IF(BC1369="Neg","Neg",BC1369*HLOOKUP(BD$3,T_GDP[#All],2,FALSE))</f>
        <v>-190.85945153220163</v>
      </c>
      <c r="BE1369" s="16">
        <f>IF(BD1369="Neg","Neg",BD1369*HLOOKUP(BE$3,T_GDP[#All],2,FALSE))</f>
        <v>-203.44852576514228</v>
      </c>
      <c r="BF1369" s="16">
        <f>IF(BE1369="Neg","Neg",BE1369*HLOOKUP(BF$3,T_GDP[#All],2,FALSE))</f>
        <v>-207.1103774526249</v>
      </c>
      <c r="BG1369" s="16">
        <f>IF(BF1369="Neg","Neg",BF1369*HLOOKUP(BG$3,T_GDP[#All],2,FALSE))</f>
        <v>-214.11640788098956</v>
      </c>
      <c r="BH1369" s="16">
        <f>IF(BG1369="Neg","Neg",BG1369*HLOOKUP(BH$3,T_GDP[#All],2,FALSE))</f>
        <v>-221.06147502564053</v>
      </c>
      <c r="BI1369" s="16">
        <f>IF(BH1369="Neg","Neg",BH1369*HLOOKUP(BI$3,T_GDP[#All],2,FALSE))</f>
        <v>-229.48644800483095</v>
      </c>
      <c r="BJ1369" s="16">
        <f>IF(BI1369="Neg","Neg",BI1369*HLOOKUP(BJ$3,T_GDP[#All],2,FALSE))</f>
        <v>-238.5089964774219</v>
      </c>
    </row>
    <row r="1370" spans="1:62" ht="13.9" customHeight="1" x14ac:dyDescent="0.25">
      <c r="A1370" s="70"/>
      <c r="B1370" s="1" t="s">
        <v>273</v>
      </c>
      <c r="C1370" s="1" t="s">
        <v>1722</v>
      </c>
      <c r="D1370" s="1" t="s">
        <v>728</v>
      </c>
      <c r="E1370" s="23"/>
      <c r="F1370" s="23"/>
      <c r="G1370" s="23"/>
      <c r="H1370" s="23"/>
      <c r="I1370" s="23"/>
      <c r="J1370" s="23"/>
      <c r="K1370" s="23"/>
      <c r="L1370" s="23"/>
      <c r="M1370" s="23"/>
      <c r="N1370" s="23"/>
      <c r="O1370" s="23"/>
      <c r="P1370" s="23"/>
      <c r="Q1370" s="23"/>
      <c r="R1370" s="23"/>
      <c r="S1370" s="23"/>
      <c r="T1370" s="23"/>
      <c r="U1370" s="23"/>
      <c r="V1370" s="23"/>
      <c r="W1370" s="23"/>
      <c r="X1370" s="23"/>
      <c r="Y1370" s="23"/>
      <c r="Z1370" s="23"/>
      <c r="AA1370" s="23"/>
      <c r="AB1370" s="23"/>
      <c r="AC1370" s="23"/>
      <c r="AD1370" s="23"/>
      <c r="AE1370" s="23"/>
      <c r="AF1370" s="23"/>
      <c r="AG1370" s="23"/>
      <c r="AH1370" s="23"/>
      <c r="AI1370" s="23"/>
      <c r="AJ1370" s="23"/>
      <c r="AK1370" s="23"/>
      <c r="AL1370" s="23"/>
      <c r="AM1370" s="23"/>
      <c r="AN1370" s="23"/>
      <c r="AO1370" s="23"/>
      <c r="AP1370" s="23"/>
      <c r="AQ1370" s="23"/>
      <c r="AR1370" s="23"/>
      <c r="AS1370" s="23"/>
      <c r="AT1370" s="23"/>
      <c r="AU1370" s="23"/>
      <c r="AV1370" s="23"/>
      <c r="AW1370" s="15"/>
      <c r="AX1370" s="15"/>
      <c r="AY1370" s="15">
        <v>0</v>
      </c>
      <c r="AZ1370" s="15">
        <v>-5</v>
      </c>
      <c r="BA1370" s="15">
        <v>-5</v>
      </c>
      <c r="BB1370" s="15">
        <v>-5</v>
      </c>
      <c r="BC1370" s="15">
        <v>-5</v>
      </c>
      <c r="BD1370" s="16">
        <f>IF(BC1370="Neg","Neg",BC1370*HLOOKUP(BD$3,T_GDP[#All],2,FALSE))</f>
        <v>-5.6135132803588714</v>
      </c>
      <c r="BE1370" s="16">
        <f>IF(BD1370="Neg","Neg",BD1370*HLOOKUP(BE$3,T_GDP[#All],2,FALSE))</f>
        <v>-5.9837801695630084</v>
      </c>
      <c r="BF1370" s="16">
        <f>IF(BE1370="Neg","Neg",BE1370*HLOOKUP(BF$3,T_GDP[#All],2,FALSE))</f>
        <v>-6.0914816897830857</v>
      </c>
      <c r="BG1370" s="16">
        <f>IF(BF1370="Neg","Neg",BF1370*HLOOKUP(BG$3,T_GDP[#All],2,FALSE))</f>
        <v>-6.297541408264399</v>
      </c>
      <c r="BH1370" s="16">
        <f>IF(BG1370="Neg","Neg",BG1370*HLOOKUP(BH$3,T_GDP[#All],2,FALSE))</f>
        <v>-6.501808088989427</v>
      </c>
      <c r="BI1370" s="16">
        <f>IF(BH1370="Neg","Neg",BH1370*HLOOKUP(BI$3,T_GDP[#All],2,FALSE))</f>
        <v>-6.7496014119067924</v>
      </c>
      <c r="BJ1370" s="16">
        <f>IF(BI1370="Neg","Neg",BI1370*HLOOKUP(BJ$3,T_GDP[#All],2,FALSE))</f>
        <v>-7.014970484630056</v>
      </c>
    </row>
    <row r="1371" spans="1:62" ht="13.9" customHeight="1" x14ac:dyDescent="0.25">
      <c r="A1371" s="70"/>
      <c r="B1371" s="1" t="s">
        <v>273</v>
      </c>
      <c r="C1371" s="1" t="s">
        <v>1722</v>
      </c>
      <c r="D1371" s="1" t="s">
        <v>2129</v>
      </c>
      <c r="E1371" s="23"/>
      <c r="F1371" s="23"/>
      <c r="G1371" s="23"/>
      <c r="H1371" s="23"/>
      <c r="I1371" s="23"/>
      <c r="J1371" s="23"/>
      <c r="K1371" s="23"/>
      <c r="L1371" s="23"/>
      <c r="M1371" s="23"/>
      <c r="N1371" s="23"/>
      <c r="O1371" s="23"/>
      <c r="P1371" s="23"/>
      <c r="Q1371" s="23"/>
      <c r="R1371" s="23"/>
      <c r="S1371" s="23"/>
      <c r="T1371" s="23"/>
      <c r="U1371" s="23"/>
      <c r="V1371" s="23"/>
      <c r="W1371" s="23"/>
      <c r="X1371" s="23"/>
      <c r="Y1371" s="23"/>
      <c r="Z1371" s="23"/>
      <c r="AA1371" s="23"/>
      <c r="AB1371" s="23"/>
      <c r="AC1371" s="23"/>
      <c r="AD1371" s="23"/>
      <c r="AE1371" s="23"/>
      <c r="AF1371" s="23"/>
      <c r="AG1371" s="23"/>
      <c r="AH1371" s="23"/>
      <c r="AI1371" s="23"/>
      <c r="AJ1371" s="23"/>
      <c r="AK1371" s="23"/>
      <c r="AL1371" s="23"/>
      <c r="AM1371" s="23"/>
      <c r="AN1371" s="23"/>
      <c r="AO1371" s="23"/>
      <c r="AP1371" s="23"/>
      <c r="AQ1371" s="23"/>
      <c r="AR1371" s="23"/>
      <c r="AS1371" s="23"/>
      <c r="AT1371" s="23"/>
      <c r="AU1371" s="23"/>
      <c r="AV1371" s="23"/>
      <c r="AW1371" s="15"/>
      <c r="AX1371" s="15"/>
      <c r="AY1371" s="15">
        <v>0</v>
      </c>
      <c r="AZ1371" s="15">
        <v>-5</v>
      </c>
      <c r="BA1371" s="15">
        <v>-15</v>
      </c>
      <c r="BB1371" s="15">
        <v>-20</v>
      </c>
      <c r="BC1371" s="15">
        <v>-25</v>
      </c>
      <c r="BD1371" s="16">
        <f>IF(BC1371="Neg","Neg",BC1371*HLOOKUP(BD$3,T_GDP[#All],2,FALSE))</f>
        <v>-28.067566401794359</v>
      </c>
      <c r="BE1371" s="16">
        <f>IF(BD1371="Neg","Neg",BD1371*HLOOKUP(BE$3,T_GDP[#All],2,FALSE))</f>
        <v>-29.918900847815042</v>
      </c>
      <c r="BF1371" s="16">
        <f>IF(BE1371="Neg","Neg",BE1371*HLOOKUP(BF$3,T_GDP[#All],2,FALSE))</f>
        <v>-30.457408448915427</v>
      </c>
      <c r="BG1371" s="16">
        <f>IF(BF1371="Neg","Neg",BF1371*HLOOKUP(BG$3,T_GDP[#All],2,FALSE))</f>
        <v>-31.487707041321993</v>
      </c>
      <c r="BH1371" s="16">
        <f>IF(BG1371="Neg","Neg",BG1371*HLOOKUP(BH$3,T_GDP[#All],2,FALSE))</f>
        <v>-32.509040444947132</v>
      </c>
      <c r="BI1371" s="16">
        <f>IF(BH1371="Neg","Neg",BH1371*HLOOKUP(BI$3,T_GDP[#All],2,FALSE))</f>
        <v>-33.748007059533961</v>
      </c>
      <c r="BJ1371" s="16">
        <f>IF(BI1371="Neg","Neg",BI1371*HLOOKUP(BJ$3,T_GDP[#All],2,FALSE))</f>
        <v>-35.074852423150276</v>
      </c>
    </row>
    <row r="1372" spans="1:62" ht="13.9" customHeight="1" x14ac:dyDescent="0.25">
      <c r="A1372" s="70"/>
      <c r="B1372" s="1" t="s">
        <v>273</v>
      </c>
      <c r="C1372" s="1" t="s">
        <v>1723</v>
      </c>
      <c r="D1372" s="1" t="s">
        <v>730</v>
      </c>
      <c r="E1372" s="23"/>
      <c r="F1372" s="23"/>
      <c r="G1372" s="23"/>
      <c r="H1372" s="23"/>
      <c r="I1372" s="23"/>
      <c r="J1372" s="23"/>
      <c r="K1372" s="23"/>
      <c r="L1372" s="23"/>
      <c r="M1372" s="23"/>
      <c r="N1372" s="23"/>
      <c r="O1372" s="23"/>
      <c r="P1372" s="23"/>
      <c r="Q1372" s="23"/>
      <c r="R1372" s="23"/>
      <c r="S1372" s="23"/>
      <c r="T1372" s="23"/>
      <c r="U1372" s="23"/>
      <c r="V1372" s="23"/>
      <c r="W1372" s="23"/>
      <c r="X1372" s="23"/>
      <c r="Y1372" s="23"/>
      <c r="Z1372" s="23"/>
      <c r="AA1372" s="23"/>
      <c r="AB1372" s="23"/>
      <c r="AC1372" s="23"/>
      <c r="AD1372" s="23"/>
      <c r="AE1372" s="23"/>
      <c r="AF1372" s="23"/>
      <c r="AG1372" s="23"/>
      <c r="AH1372" s="23"/>
      <c r="AI1372" s="23"/>
      <c r="AJ1372" s="23"/>
      <c r="AK1372" s="23"/>
      <c r="AL1372" s="23"/>
      <c r="AM1372" s="23"/>
      <c r="AN1372" s="23"/>
      <c r="AO1372" s="23"/>
      <c r="AP1372" s="23"/>
      <c r="AQ1372" s="23"/>
      <c r="AR1372" s="23"/>
      <c r="AS1372" s="23"/>
      <c r="AT1372" s="23"/>
      <c r="AU1372" s="23"/>
      <c r="AV1372" s="23"/>
      <c r="AW1372" s="15"/>
      <c r="AX1372" s="15"/>
      <c r="AY1372" s="15">
        <v>-165</v>
      </c>
      <c r="AZ1372" s="15">
        <v>-265</v>
      </c>
      <c r="BA1372" s="15">
        <v>-225</v>
      </c>
      <c r="BB1372" s="15">
        <v>-155</v>
      </c>
      <c r="BC1372" s="15">
        <v>-200</v>
      </c>
      <c r="BD1372" s="16">
        <f>IF(BC1372="Neg","Neg",BC1372*HLOOKUP(BD$3,T_GDP[#All],2,FALSE))</f>
        <v>-224.54053121435487</v>
      </c>
      <c r="BE1372" s="16">
        <f>IF(BD1372="Neg","Neg",BD1372*HLOOKUP(BE$3,T_GDP[#All],2,FALSE))</f>
        <v>-239.35120678252034</v>
      </c>
      <c r="BF1372" s="16">
        <f>IF(BE1372="Neg","Neg",BE1372*HLOOKUP(BF$3,T_GDP[#All],2,FALSE))</f>
        <v>-243.65926759132341</v>
      </c>
      <c r="BG1372" s="16">
        <f>IF(BF1372="Neg","Neg",BF1372*HLOOKUP(BG$3,T_GDP[#All],2,FALSE))</f>
        <v>-251.90165633057595</v>
      </c>
      <c r="BH1372" s="16">
        <f>IF(BG1372="Neg","Neg",BG1372*HLOOKUP(BH$3,T_GDP[#All],2,FALSE))</f>
        <v>-260.07232355957706</v>
      </c>
      <c r="BI1372" s="16">
        <f>IF(BH1372="Neg","Neg",BH1372*HLOOKUP(BI$3,T_GDP[#All],2,FALSE))</f>
        <v>-269.98405647627169</v>
      </c>
      <c r="BJ1372" s="16">
        <f>IF(BI1372="Neg","Neg",BI1372*HLOOKUP(BJ$3,T_GDP[#All],2,FALSE))</f>
        <v>-280.59881938520221</v>
      </c>
    </row>
    <row r="1373" spans="1:62" ht="13.9" customHeight="1" x14ac:dyDescent="0.25">
      <c r="A1373" s="70"/>
      <c r="B1373" s="1" t="s">
        <v>273</v>
      </c>
      <c r="C1373" s="1" t="s">
        <v>293</v>
      </c>
      <c r="D1373" s="1" t="s">
        <v>731</v>
      </c>
      <c r="E1373" s="23"/>
      <c r="F1373" s="23"/>
      <c r="G1373" s="23"/>
      <c r="H1373" s="23"/>
      <c r="I1373" s="23"/>
      <c r="J1373" s="23"/>
      <c r="K1373" s="23"/>
      <c r="L1373" s="23"/>
      <c r="M1373" s="23"/>
      <c r="N1373" s="23"/>
      <c r="O1373" s="23"/>
      <c r="P1373" s="23"/>
      <c r="Q1373" s="23"/>
      <c r="R1373" s="23"/>
      <c r="S1373" s="23"/>
      <c r="T1373" s="23"/>
      <c r="U1373" s="23"/>
      <c r="V1373" s="23"/>
      <c r="W1373" s="23"/>
      <c r="X1373" s="23"/>
      <c r="Y1373" s="23"/>
      <c r="Z1373" s="23"/>
      <c r="AA1373" s="23"/>
      <c r="AB1373" s="23"/>
      <c r="AC1373" s="23"/>
      <c r="AD1373" s="23"/>
      <c r="AE1373" s="23"/>
      <c r="AF1373" s="23"/>
      <c r="AG1373" s="23"/>
      <c r="AH1373" s="23"/>
      <c r="AI1373" s="23"/>
      <c r="AJ1373" s="23"/>
      <c r="AK1373" s="23"/>
      <c r="AL1373" s="23"/>
      <c r="AM1373" s="23"/>
      <c r="AN1373" s="23"/>
      <c r="AO1373" s="23"/>
      <c r="AP1373" s="23"/>
      <c r="AQ1373" s="23"/>
      <c r="AR1373" s="23"/>
      <c r="AS1373" s="23"/>
      <c r="AT1373" s="23"/>
      <c r="AU1373" s="23"/>
      <c r="AV1373" s="23"/>
      <c r="AW1373" s="15"/>
      <c r="AX1373" s="15"/>
      <c r="AY1373" s="15">
        <v>0</v>
      </c>
      <c r="AZ1373" s="15">
        <v>0</v>
      </c>
      <c r="BA1373" s="15">
        <v>0</v>
      </c>
      <c r="BB1373" s="15">
        <v>0</v>
      </c>
      <c r="BC1373" s="15">
        <v>-460</v>
      </c>
      <c r="BD1373" s="16">
        <f>IF(BC1373="Neg","Neg",BC1373*HLOOKUP(BD$3,T_GDP[#All],2,FALSE))</f>
        <v>-516.44322179301616</v>
      </c>
      <c r="BE1373" s="16">
        <f>IF(BD1373="Neg","Neg",BD1373*HLOOKUP(BE$3,T_GDP[#All],2,FALSE))</f>
        <v>-550.50777559979679</v>
      </c>
      <c r="BF1373" s="16">
        <f>IF(BE1373="Neg","Neg",BE1373*HLOOKUP(BF$3,T_GDP[#All],2,FALSE))</f>
        <v>-560.41631546004385</v>
      </c>
      <c r="BG1373" s="16">
        <f>IF(BF1373="Neg","Neg",BF1373*HLOOKUP(BG$3,T_GDP[#All],2,FALSE))</f>
        <v>-579.37380956032462</v>
      </c>
      <c r="BH1373" s="16">
        <f>IF(BG1373="Neg","Neg",BG1373*HLOOKUP(BH$3,T_GDP[#All],2,FALSE))</f>
        <v>-598.16634418702722</v>
      </c>
      <c r="BI1373" s="16">
        <f>IF(BH1373="Neg","Neg",BH1373*HLOOKUP(BI$3,T_GDP[#All],2,FALSE))</f>
        <v>-620.96332989542486</v>
      </c>
      <c r="BJ1373" s="16">
        <f>IF(BI1373="Neg","Neg",BI1373*HLOOKUP(BJ$3,T_GDP[#All],2,FALSE))</f>
        <v>-645.37728458596507</v>
      </c>
    </row>
    <row r="1374" spans="1:62" ht="13.9" customHeight="1" x14ac:dyDescent="0.25">
      <c r="A1374" s="70"/>
      <c r="B1374" s="1" t="s">
        <v>273</v>
      </c>
      <c r="C1374" s="1" t="s">
        <v>293</v>
      </c>
      <c r="D1374" s="1" t="s">
        <v>714</v>
      </c>
      <c r="E1374" s="23"/>
      <c r="F1374" s="23"/>
      <c r="G1374" s="23"/>
      <c r="H1374" s="23"/>
      <c r="I1374" s="23"/>
      <c r="J1374" s="23"/>
      <c r="K1374" s="23"/>
      <c r="L1374" s="23"/>
      <c r="M1374" s="23"/>
      <c r="N1374" s="23"/>
      <c r="O1374" s="23"/>
      <c r="P1374" s="23"/>
      <c r="Q1374" s="23"/>
      <c r="R1374" s="23"/>
      <c r="S1374" s="23"/>
      <c r="T1374" s="23"/>
      <c r="U1374" s="23"/>
      <c r="V1374" s="23"/>
      <c r="W1374" s="23"/>
      <c r="X1374" s="23"/>
      <c r="Y1374" s="23"/>
      <c r="Z1374" s="23"/>
      <c r="AA1374" s="23"/>
      <c r="AB1374" s="23"/>
      <c r="AC1374" s="23"/>
      <c r="AD1374" s="23"/>
      <c r="AE1374" s="23"/>
      <c r="AF1374" s="23"/>
      <c r="AG1374" s="23"/>
      <c r="AH1374" s="23"/>
      <c r="AI1374" s="23"/>
      <c r="AJ1374" s="23"/>
      <c r="AK1374" s="23"/>
      <c r="AL1374" s="23"/>
      <c r="AM1374" s="23"/>
      <c r="AN1374" s="23"/>
      <c r="AO1374" s="23"/>
      <c r="AP1374" s="23"/>
      <c r="AQ1374" s="23"/>
      <c r="AR1374" s="23"/>
      <c r="AS1374" s="23"/>
      <c r="AT1374" s="23"/>
      <c r="AU1374" s="23"/>
      <c r="AV1374" s="23"/>
      <c r="AW1374" s="15"/>
      <c r="AX1374" s="15"/>
      <c r="AY1374" s="15">
        <v>0</v>
      </c>
      <c r="AZ1374" s="15">
        <v>0</v>
      </c>
      <c r="BA1374" s="15">
        <v>0</v>
      </c>
      <c r="BB1374" s="15">
        <v>425</v>
      </c>
      <c r="BC1374" s="15">
        <v>455</v>
      </c>
      <c r="BD1374" s="16">
        <f>IF(BC1374="Neg","Neg",BC1374*HLOOKUP(BD$3,T_GDP[#All],2,FALSE))</f>
        <v>510.82970851265731</v>
      </c>
      <c r="BE1374" s="16">
        <f>IF(BD1374="Neg","Neg",BD1374*HLOOKUP(BE$3,T_GDP[#All],2,FALSE))</f>
        <v>544.52399543023375</v>
      </c>
      <c r="BF1374" s="16">
        <f>IF(BE1374="Neg","Neg",BE1374*HLOOKUP(BF$3,T_GDP[#All],2,FALSE))</f>
        <v>554.32483377026074</v>
      </c>
      <c r="BG1374" s="16">
        <f>IF(BF1374="Neg","Neg",BF1374*HLOOKUP(BG$3,T_GDP[#All],2,FALSE))</f>
        <v>573.07626815206027</v>
      </c>
      <c r="BH1374" s="16">
        <f>IF(BG1374="Neg","Neg",BG1374*HLOOKUP(BH$3,T_GDP[#All],2,FALSE))</f>
        <v>591.66453609803784</v>
      </c>
      <c r="BI1374" s="16">
        <f>IF(BH1374="Neg","Neg",BH1374*HLOOKUP(BI$3,T_GDP[#All],2,FALSE))</f>
        <v>614.21372848351803</v>
      </c>
      <c r="BJ1374" s="16">
        <f>IF(BI1374="Neg","Neg",BI1374*HLOOKUP(BJ$3,T_GDP[#All],2,FALSE))</f>
        <v>638.36231410133496</v>
      </c>
    </row>
    <row r="1375" spans="1:62" ht="13.9" customHeight="1" x14ac:dyDescent="0.25">
      <c r="A1375" s="70"/>
      <c r="B1375" s="1" t="s">
        <v>273</v>
      </c>
      <c r="C1375" s="1" t="s">
        <v>1724</v>
      </c>
      <c r="D1375" s="1" t="s">
        <v>714</v>
      </c>
      <c r="E1375" s="23"/>
      <c r="F1375" s="23"/>
      <c r="G1375" s="23"/>
      <c r="H1375" s="23"/>
      <c r="I1375" s="23"/>
      <c r="J1375" s="23"/>
      <c r="K1375" s="23"/>
      <c r="L1375" s="23"/>
      <c r="M1375" s="23"/>
      <c r="N1375" s="23"/>
      <c r="O1375" s="23"/>
      <c r="P1375" s="23"/>
      <c r="Q1375" s="23"/>
      <c r="R1375" s="23"/>
      <c r="S1375" s="23"/>
      <c r="T1375" s="23"/>
      <c r="U1375" s="23"/>
      <c r="V1375" s="23"/>
      <c r="W1375" s="23"/>
      <c r="X1375" s="23"/>
      <c r="Y1375" s="23"/>
      <c r="Z1375" s="23"/>
      <c r="AA1375" s="23"/>
      <c r="AB1375" s="23"/>
      <c r="AC1375" s="23"/>
      <c r="AD1375" s="23"/>
      <c r="AE1375" s="23"/>
      <c r="AF1375" s="23"/>
      <c r="AG1375" s="23"/>
      <c r="AH1375" s="23"/>
      <c r="AI1375" s="23"/>
      <c r="AJ1375" s="23"/>
      <c r="AK1375" s="23"/>
      <c r="AL1375" s="23"/>
      <c r="AM1375" s="23"/>
      <c r="AN1375" s="23"/>
      <c r="AO1375" s="23"/>
      <c r="AP1375" s="23"/>
      <c r="AQ1375" s="23"/>
      <c r="AR1375" s="23"/>
      <c r="AS1375" s="23"/>
      <c r="AT1375" s="23"/>
      <c r="AU1375" s="23"/>
      <c r="AV1375" s="23"/>
      <c r="AW1375" s="15"/>
      <c r="AX1375" s="15"/>
      <c r="AY1375" s="15">
        <v>0</v>
      </c>
      <c r="AZ1375" s="15">
        <v>0</v>
      </c>
      <c r="BA1375" s="15">
        <v>0</v>
      </c>
      <c r="BB1375" s="15">
        <v>0</v>
      </c>
      <c r="BC1375" s="15">
        <v>25</v>
      </c>
      <c r="BD1375" s="16">
        <f>IF(BC1375="Neg","Neg",BC1375*HLOOKUP(BD$3,T_GDP[#All],2,FALSE))</f>
        <v>28.067566401794359</v>
      </c>
      <c r="BE1375" s="16">
        <f>IF(BD1375="Neg","Neg",BD1375*HLOOKUP(BE$3,T_GDP[#All],2,FALSE))</f>
        <v>29.918900847815042</v>
      </c>
      <c r="BF1375" s="16">
        <f>IF(BE1375="Neg","Neg",BE1375*HLOOKUP(BF$3,T_GDP[#All],2,FALSE))</f>
        <v>30.457408448915427</v>
      </c>
      <c r="BG1375" s="16">
        <f>IF(BF1375="Neg","Neg",BF1375*HLOOKUP(BG$3,T_GDP[#All],2,FALSE))</f>
        <v>31.487707041321993</v>
      </c>
      <c r="BH1375" s="16">
        <f>IF(BG1375="Neg","Neg",BG1375*HLOOKUP(BH$3,T_GDP[#All],2,FALSE))</f>
        <v>32.509040444947132</v>
      </c>
      <c r="BI1375" s="16">
        <f>IF(BH1375="Neg","Neg",BH1375*HLOOKUP(BI$3,T_GDP[#All],2,FALSE))</f>
        <v>33.748007059533961</v>
      </c>
      <c r="BJ1375" s="16">
        <f>IF(BI1375="Neg","Neg",BI1375*HLOOKUP(BJ$3,T_GDP[#All],2,FALSE))</f>
        <v>35.074852423150276</v>
      </c>
    </row>
    <row r="1376" spans="1:62" ht="13.9" customHeight="1" x14ac:dyDescent="0.25">
      <c r="A1376" s="70"/>
      <c r="B1376" s="1" t="s">
        <v>273</v>
      </c>
      <c r="C1376" s="1" t="s">
        <v>1725</v>
      </c>
      <c r="D1376" s="1" t="s">
        <v>2129</v>
      </c>
      <c r="E1376" s="23"/>
      <c r="F1376" s="23"/>
      <c r="G1376" s="23"/>
      <c r="H1376" s="23"/>
      <c r="I1376" s="23"/>
      <c r="J1376" s="23"/>
      <c r="K1376" s="23"/>
      <c r="L1376" s="23"/>
      <c r="M1376" s="23"/>
      <c r="N1376" s="23"/>
      <c r="O1376" s="23"/>
      <c r="P1376" s="23"/>
      <c r="Q1376" s="23"/>
      <c r="R1376" s="23"/>
      <c r="S1376" s="23"/>
      <c r="T1376" s="23"/>
      <c r="U1376" s="23"/>
      <c r="V1376" s="23"/>
      <c r="W1376" s="23"/>
      <c r="X1376" s="23"/>
      <c r="Y1376" s="23"/>
      <c r="Z1376" s="23"/>
      <c r="AA1376" s="23"/>
      <c r="AB1376" s="23"/>
      <c r="AC1376" s="23"/>
      <c r="AD1376" s="23"/>
      <c r="AE1376" s="23"/>
      <c r="AF1376" s="23"/>
      <c r="AG1376" s="23"/>
      <c r="AH1376" s="23"/>
      <c r="AI1376" s="23"/>
      <c r="AJ1376" s="23"/>
      <c r="AK1376" s="23"/>
      <c r="AL1376" s="23"/>
      <c r="AM1376" s="23"/>
      <c r="AN1376" s="23"/>
      <c r="AO1376" s="23"/>
      <c r="AP1376" s="23"/>
      <c r="AQ1376" s="23"/>
      <c r="AR1376" s="23"/>
      <c r="AS1376" s="23"/>
      <c r="AT1376" s="23"/>
      <c r="AU1376" s="23"/>
      <c r="AV1376" s="23"/>
      <c r="AW1376" s="15"/>
      <c r="AX1376" s="15"/>
      <c r="AY1376" s="15">
        <v>0</v>
      </c>
      <c r="AZ1376" s="15">
        <v>0</v>
      </c>
      <c r="BA1376" s="15">
        <v>5</v>
      </c>
      <c r="BB1376" s="15">
        <v>5</v>
      </c>
      <c r="BC1376" s="15">
        <v>5</v>
      </c>
      <c r="BD1376" s="16">
        <f>IF(BC1376="Neg","Neg",BC1376*HLOOKUP(BD$3,T_GDP[#All],2,FALSE))</f>
        <v>5.6135132803588714</v>
      </c>
      <c r="BE1376" s="16">
        <f>IF(BD1376="Neg","Neg",BD1376*HLOOKUP(BE$3,T_GDP[#All],2,FALSE))</f>
        <v>5.9837801695630084</v>
      </c>
      <c r="BF1376" s="16">
        <f>IF(BE1376="Neg","Neg",BE1376*HLOOKUP(BF$3,T_GDP[#All],2,FALSE))</f>
        <v>6.0914816897830857</v>
      </c>
      <c r="BG1376" s="16">
        <f>IF(BF1376="Neg","Neg",BF1376*HLOOKUP(BG$3,T_GDP[#All],2,FALSE))</f>
        <v>6.297541408264399</v>
      </c>
      <c r="BH1376" s="16">
        <f>IF(BG1376="Neg","Neg",BG1376*HLOOKUP(BH$3,T_GDP[#All],2,FALSE))</f>
        <v>6.501808088989427</v>
      </c>
      <c r="BI1376" s="16">
        <f>IF(BH1376="Neg","Neg",BH1376*HLOOKUP(BI$3,T_GDP[#All],2,FALSE))</f>
        <v>6.7496014119067924</v>
      </c>
      <c r="BJ1376" s="16">
        <f>IF(BI1376="Neg","Neg",BI1376*HLOOKUP(BJ$3,T_GDP[#All],2,FALSE))</f>
        <v>7.014970484630056</v>
      </c>
    </row>
    <row r="1377" spans="1:62" ht="13.9" customHeight="1" x14ac:dyDescent="0.25">
      <c r="A1377" s="70"/>
      <c r="B1377" s="1" t="s">
        <v>273</v>
      </c>
      <c r="C1377" s="1" t="s">
        <v>1725</v>
      </c>
      <c r="D1377" s="1" t="s">
        <v>728</v>
      </c>
      <c r="E1377" s="23"/>
      <c r="F1377" s="23"/>
      <c r="G1377" s="23"/>
      <c r="H1377" s="23"/>
      <c r="I1377" s="23"/>
      <c r="J1377" s="23"/>
      <c r="K1377" s="23"/>
      <c r="L1377" s="23"/>
      <c r="M1377" s="23"/>
      <c r="N1377" s="23"/>
      <c r="O1377" s="23"/>
      <c r="P1377" s="23"/>
      <c r="Q1377" s="23"/>
      <c r="R1377" s="23"/>
      <c r="S1377" s="23"/>
      <c r="T1377" s="23"/>
      <c r="U1377" s="23"/>
      <c r="V1377" s="23"/>
      <c r="W1377" s="23"/>
      <c r="X1377" s="23"/>
      <c r="Y1377" s="23"/>
      <c r="Z1377" s="23"/>
      <c r="AA1377" s="23"/>
      <c r="AB1377" s="23"/>
      <c r="AC1377" s="23"/>
      <c r="AD1377" s="23"/>
      <c r="AE1377" s="23"/>
      <c r="AF1377" s="23"/>
      <c r="AG1377" s="23"/>
      <c r="AH1377" s="23"/>
      <c r="AI1377" s="23"/>
      <c r="AJ1377" s="23"/>
      <c r="AK1377" s="23"/>
      <c r="AL1377" s="23"/>
      <c r="AM1377" s="23"/>
      <c r="AN1377" s="23"/>
      <c r="AO1377" s="23"/>
      <c r="AP1377" s="23"/>
      <c r="AQ1377" s="23"/>
      <c r="AR1377" s="23"/>
      <c r="AS1377" s="23"/>
      <c r="AT1377" s="23"/>
      <c r="AU1377" s="23"/>
      <c r="AV1377" s="23"/>
      <c r="AW1377" s="15"/>
      <c r="AX1377" s="15"/>
      <c r="AY1377" s="15">
        <v>0</v>
      </c>
      <c r="AZ1377" s="15">
        <v>5</v>
      </c>
      <c r="BA1377" s="15">
        <v>0</v>
      </c>
      <c r="BB1377" s="15">
        <v>0</v>
      </c>
      <c r="BC1377" s="15">
        <v>0</v>
      </c>
      <c r="BD1377" s="16">
        <f>IF(BC1377="Neg","Neg",BC1377*HLOOKUP(BD$3,T_GDP[#All],2,FALSE))</f>
        <v>0</v>
      </c>
      <c r="BE1377" s="16">
        <f>IF(BD1377="Neg","Neg",BD1377*HLOOKUP(BE$3,T_GDP[#All],2,FALSE))</f>
        <v>0</v>
      </c>
      <c r="BF1377" s="16">
        <f>IF(BE1377="Neg","Neg",BE1377*HLOOKUP(BF$3,T_GDP[#All],2,FALSE))</f>
        <v>0</v>
      </c>
      <c r="BG1377" s="16">
        <f>IF(BF1377="Neg","Neg",BF1377*HLOOKUP(BG$3,T_GDP[#All],2,FALSE))</f>
        <v>0</v>
      </c>
      <c r="BH1377" s="16">
        <f>IF(BG1377="Neg","Neg",BG1377*HLOOKUP(BH$3,T_GDP[#All],2,FALSE))</f>
        <v>0</v>
      </c>
      <c r="BI1377" s="16">
        <f>IF(BH1377="Neg","Neg",BH1377*HLOOKUP(BI$3,T_GDP[#All],2,FALSE))</f>
        <v>0</v>
      </c>
      <c r="BJ1377" s="16">
        <f>IF(BI1377="Neg","Neg",BI1377*HLOOKUP(BJ$3,T_GDP[#All],2,FALSE))</f>
        <v>0</v>
      </c>
    </row>
    <row r="1378" spans="1:62" ht="13.9" customHeight="1" x14ac:dyDescent="0.25">
      <c r="A1378" s="70"/>
      <c r="B1378" s="1" t="s">
        <v>273</v>
      </c>
      <c r="C1378" s="1" t="s">
        <v>1725</v>
      </c>
      <c r="D1378" s="1" t="s">
        <v>725</v>
      </c>
      <c r="E1378" s="23"/>
      <c r="F1378" s="23"/>
      <c r="G1378" s="23"/>
      <c r="H1378" s="23"/>
      <c r="I1378" s="23"/>
      <c r="J1378" s="23"/>
      <c r="K1378" s="23"/>
      <c r="L1378" s="23"/>
      <c r="M1378" s="23"/>
      <c r="N1378" s="23"/>
      <c r="O1378" s="23"/>
      <c r="P1378" s="23"/>
      <c r="Q1378" s="23"/>
      <c r="R1378" s="23"/>
      <c r="S1378" s="23"/>
      <c r="T1378" s="23"/>
      <c r="U1378" s="23"/>
      <c r="V1378" s="23"/>
      <c r="W1378" s="23"/>
      <c r="X1378" s="23"/>
      <c r="Y1378" s="23"/>
      <c r="Z1378" s="23"/>
      <c r="AA1378" s="23"/>
      <c r="AB1378" s="23"/>
      <c r="AC1378" s="23"/>
      <c r="AD1378" s="23"/>
      <c r="AE1378" s="23"/>
      <c r="AF1378" s="23"/>
      <c r="AG1378" s="23"/>
      <c r="AH1378" s="23"/>
      <c r="AI1378" s="23"/>
      <c r="AJ1378" s="23"/>
      <c r="AK1378" s="23"/>
      <c r="AL1378" s="23"/>
      <c r="AM1378" s="23"/>
      <c r="AN1378" s="23"/>
      <c r="AO1378" s="23"/>
      <c r="AP1378" s="23"/>
      <c r="AQ1378" s="23"/>
      <c r="AR1378" s="23"/>
      <c r="AS1378" s="23"/>
      <c r="AT1378" s="23"/>
      <c r="AU1378" s="23"/>
      <c r="AV1378" s="23"/>
      <c r="AW1378" s="15"/>
      <c r="AX1378" s="15"/>
      <c r="AY1378" s="15">
        <v>0</v>
      </c>
      <c r="AZ1378" s="15">
        <v>0</v>
      </c>
      <c r="BA1378" s="15">
        <v>0</v>
      </c>
      <c r="BB1378" s="15">
        <v>0</v>
      </c>
      <c r="BC1378" s="15">
        <v>0</v>
      </c>
      <c r="BD1378" s="16">
        <f>IF(BC1378="Neg","Neg",BC1378*HLOOKUP(BD$3,T_GDP[#All],2,FALSE))</f>
        <v>0</v>
      </c>
      <c r="BE1378" s="16">
        <f>IF(BD1378="Neg","Neg",BD1378*HLOOKUP(BE$3,T_GDP[#All],2,FALSE))</f>
        <v>0</v>
      </c>
      <c r="BF1378" s="16">
        <f>IF(BE1378="Neg","Neg",BE1378*HLOOKUP(BF$3,T_GDP[#All],2,FALSE))</f>
        <v>0</v>
      </c>
      <c r="BG1378" s="16">
        <f>IF(BF1378="Neg","Neg",BF1378*HLOOKUP(BG$3,T_GDP[#All],2,FALSE))</f>
        <v>0</v>
      </c>
      <c r="BH1378" s="16">
        <f>IF(BG1378="Neg","Neg",BG1378*HLOOKUP(BH$3,T_GDP[#All],2,FALSE))</f>
        <v>0</v>
      </c>
      <c r="BI1378" s="16">
        <f>IF(BH1378="Neg","Neg",BH1378*HLOOKUP(BI$3,T_GDP[#All],2,FALSE))</f>
        <v>0</v>
      </c>
      <c r="BJ1378" s="16">
        <f>IF(BI1378="Neg","Neg",BI1378*HLOOKUP(BJ$3,T_GDP[#All],2,FALSE))</f>
        <v>0</v>
      </c>
    </row>
    <row r="1379" spans="1:62" ht="13.9" customHeight="1" x14ac:dyDescent="0.25">
      <c r="A1379" s="70"/>
      <c r="B1379" s="1" t="s">
        <v>273</v>
      </c>
      <c r="C1379" s="1" t="s">
        <v>1726</v>
      </c>
      <c r="D1379" s="1" t="s">
        <v>725</v>
      </c>
      <c r="E1379" s="23"/>
      <c r="F1379" s="23"/>
      <c r="G1379" s="23"/>
      <c r="H1379" s="23"/>
      <c r="I1379" s="23"/>
      <c r="J1379" s="23"/>
      <c r="K1379" s="23"/>
      <c r="L1379" s="23"/>
      <c r="M1379" s="23"/>
      <c r="N1379" s="23"/>
      <c r="O1379" s="23"/>
      <c r="P1379" s="23"/>
      <c r="Q1379" s="23"/>
      <c r="R1379" s="23"/>
      <c r="S1379" s="23"/>
      <c r="T1379" s="23"/>
      <c r="U1379" s="23"/>
      <c r="V1379" s="23"/>
      <c r="W1379" s="23"/>
      <c r="X1379" s="23"/>
      <c r="Y1379" s="23"/>
      <c r="Z1379" s="23"/>
      <c r="AA1379" s="23"/>
      <c r="AB1379" s="23"/>
      <c r="AC1379" s="23"/>
      <c r="AD1379" s="23"/>
      <c r="AE1379" s="23"/>
      <c r="AF1379" s="23"/>
      <c r="AG1379" s="23"/>
      <c r="AH1379" s="23"/>
      <c r="AI1379" s="23"/>
      <c r="AJ1379" s="23"/>
      <c r="AK1379" s="23"/>
      <c r="AL1379" s="23"/>
      <c r="AM1379" s="23"/>
      <c r="AN1379" s="23"/>
      <c r="AO1379" s="23"/>
      <c r="AP1379" s="23"/>
      <c r="AQ1379" s="23"/>
      <c r="AR1379" s="23"/>
      <c r="AS1379" s="23"/>
      <c r="AT1379" s="23"/>
      <c r="AU1379" s="23"/>
      <c r="AV1379" s="23"/>
      <c r="AW1379" s="15"/>
      <c r="AX1379" s="15"/>
      <c r="AY1379" s="15">
        <v>100</v>
      </c>
      <c r="AZ1379" s="15">
        <v>335</v>
      </c>
      <c r="BA1379" s="15">
        <v>645</v>
      </c>
      <c r="BB1379" s="15">
        <v>1235</v>
      </c>
      <c r="BC1379" s="15">
        <v>215</v>
      </c>
      <c r="BD1379" s="16">
        <f>IF(BC1379="Neg","Neg",BC1379*HLOOKUP(BD$3,T_GDP[#All],2,FALSE))</f>
        <v>241.38107105543148</v>
      </c>
      <c r="BE1379" s="16">
        <f>IF(BD1379="Neg","Neg",BD1379*HLOOKUP(BE$3,T_GDP[#All],2,FALSE))</f>
        <v>257.30254729120935</v>
      </c>
      <c r="BF1379" s="16">
        <f>IF(BE1379="Neg","Neg",BE1379*HLOOKUP(BF$3,T_GDP[#All],2,FALSE))</f>
        <v>261.93371266067265</v>
      </c>
      <c r="BG1379" s="16">
        <f>IF(BF1379="Neg","Neg",BF1379*HLOOKUP(BG$3,T_GDP[#All],2,FALSE))</f>
        <v>270.79428055536914</v>
      </c>
      <c r="BH1379" s="16">
        <f>IF(BG1379="Neg","Neg",BG1379*HLOOKUP(BH$3,T_GDP[#All],2,FALSE))</f>
        <v>279.57774782654536</v>
      </c>
      <c r="BI1379" s="16">
        <f>IF(BH1379="Neg","Neg",BH1379*HLOOKUP(BI$3,T_GDP[#All],2,FALSE))</f>
        <v>290.23286071199209</v>
      </c>
      <c r="BJ1379" s="16">
        <f>IF(BI1379="Neg","Neg",BI1379*HLOOKUP(BJ$3,T_GDP[#All],2,FALSE))</f>
        <v>301.64373083909243</v>
      </c>
    </row>
    <row r="1380" spans="1:62" ht="13.9" customHeight="1" x14ac:dyDescent="0.25">
      <c r="A1380" s="70"/>
      <c r="B1380" s="1" t="s">
        <v>273</v>
      </c>
      <c r="C1380" s="1" t="s">
        <v>1727</v>
      </c>
      <c r="D1380" s="1" t="s">
        <v>725</v>
      </c>
      <c r="E1380" s="23"/>
      <c r="F1380" s="23"/>
      <c r="G1380" s="23"/>
      <c r="H1380" s="23"/>
      <c r="I1380" s="23"/>
      <c r="J1380" s="23"/>
      <c r="K1380" s="23"/>
      <c r="L1380" s="23"/>
      <c r="M1380" s="23"/>
      <c r="N1380" s="23"/>
      <c r="O1380" s="23"/>
      <c r="P1380" s="23"/>
      <c r="Q1380" s="23"/>
      <c r="R1380" s="23"/>
      <c r="S1380" s="23"/>
      <c r="T1380" s="23"/>
      <c r="U1380" s="23"/>
      <c r="V1380" s="23"/>
      <c r="W1380" s="23"/>
      <c r="X1380" s="23"/>
      <c r="Y1380" s="23"/>
      <c r="Z1380" s="23"/>
      <c r="AA1380" s="23"/>
      <c r="AB1380" s="23"/>
      <c r="AC1380" s="23"/>
      <c r="AD1380" s="23"/>
      <c r="AE1380" s="23"/>
      <c r="AF1380" s="23"/>
      <c r="AG1380" s="23"/>
      <c r="AH1380" s="23"/>
      <c r="AI1380" s="23"/>
      <c r="AJ1380" s="23"/>
      <c r="AK1380" s="23"/>
      <c r="AL1380" s="23"/>
      <c r="AM1380" s="23"/>
      <c r="AN1380" s="23"/>
      <c r="AO1380" s="23"/>
      <c r="AP1380" s="23"/>
      <c r="AQ1380" s="23"/>
      <c r="AR1380" s="23"/>
      <c r="AS1380" s="23"/>
      <c r="AT1380" s="23"/>
      <c r="AU1380" s="23"/>
      <c r="AV1380" s="23"/>
      <c r="AW1380" s="15"/>
      <c r="AX1380" s="15"/>
      <c r="AY1380" s="15">
        <v>0</v>
      </c>
      <c r="AZ1380" s="15">
        <v>145</v>
      </c>
      <c r="BA1380" s="15">
        <v>55</v>
      </c>
      <c r="BB1380" s="15">
        <v>90</v>
      </c>
      <c r="BC1380" s="15">
        <v>100</v>
      </c>
      <c r="BD1380" s="16">
        <f>IF(BC1380="Neg","Neg",BC1380*HLOOKUP(BD$3,T_GDP[#All],2,FALSE))</f>
        <v>112.27026560717744</v>
      </c>
      <c r="BE1380" s="16">
        <f>IF(BD1380="Neg","Neg",BD1380*HLOOKUP(BE$3,T_GDP[#All],2,FALSE))</f>
        <v>119.67560339126017</v>
      </c>
      <c r="BF1380" s="16">
        <f>IF(BE1380="Neg","Neg",BE1380*HLOOKUP(BF$3,T_GDP[#All],2,FALSE))</f>
        <v>121.82963379566171</v>
      </c>
      <c r="BG1380" s="16">
        <f>IF(BF1380="Neg","Neg",BF1380*HLOOKUP(BG$3,T_GDP[#All],2,FALSE))</f>
        <v>125.95082816528797</v>
      </c>
      <c r="BH1380" s="16">
        <f>IF(BG1380="Neg","Neg",BG1380*HLOOKUP(BH$3,T_GDP[#All],2,FALSE))</f>
        <v>130.03616177978853</v>
      </c>
      <c r="BI1380" s="16">
        <f>IF(BH1380="Neg","Neg",BH1380*HLOOKUP(BI$3,T_GDP[#All],2,FALSE))</f>
        <v>134.99202823813584</v>
      </c>
      <c r="BJ1380" s="16">
        <f>IF(BI1380="Neg","Neg",BI1380*HLOOKUP(BJ$3,T_GDP[#All],2,FALSE))</f>
        <v>140.2994096926011</v>
      </c>
    </row>
    <row r="1381" spans="1:62" ht="13.9" customHeight="1" x14ac:dyDescent="0.25">
      <c r="A1381" s="70"/>
      <c r="B1381" s="1" t="s">
        <v>273</v>
      </c>
      <c r="C1381" s="1" t="s">
        <v>1727</v>
      </c>
      <c r="D1381" s="1" t="s">
        <v>728</v>
      </c>
      <c r="E1381" s="23"/>
      <c r="F1381" s="23"/>
      <c r="G1381" s="23"/>
      <c r="H1381" s="23"/>
      <c r="I1381" s="23"/>
      <c r="J1381" s="23"/>
      <c r="K1381" s="23"/>
      <c r="L1381" s="23"/>
      <c r="M1381" s="23"/>
      <c r="N1381" s="23"/>
      <c r="O1381" s="23"/>
      <c r="P1381" s="23"/>
      <c r="Q1381" s="23"/>
      <c r="R1381" s="23"/>
      <c r="S1381" s="23"/>
      <c r="T1381" s="23"/>
      <c r="U1381" s="23"/>
      <c r="V1381" s="23"/>
      <c r="W1381" s="23"/>
      <c r="X1381" s="23"/>
      <c r="Y1381" s="23"/>
      <c r="Z1381" s="23"/>
      <c r="AA1381" s="23"/>
      <c r="AB1381" s="23"/>
      <c r="AC1381" s="23"/>
      <c r="AD1381" s="23"/>
      <c r="AE1381" s="23"/>
      <c r="AF1381" s="23"/>
      <c r="AG1381" s="23"/>
      <c r="AH1381" s="23"/>
      <c r="AI1381" s="23"/>
      <c r="AJ1381" s="23"/>
      <c r="AK1381" s="23"/>
      <c r="AL1381" s="23"/>
      <c r="AM1381" s="23"/>
      <c r="AN1381" s="23"/>
      <c r="AO1381" s="23"/>
      <c r="AP1381" s="23"/>
      <c r="AQ1381" s="23"/>
      <c r="AR1381" s="23"/>
      <c r="AS1381" s="23"/>
      <c r="AT1381" s="23"/>
      <c r="AU1381" s="23"/>
      <c r="AV1381" s="23"/>
      <c r="AW1381" s="15"/>
      <c r="AX1381" s="15"/>
      <c r="AY1381" s="15">
        <v>0</v>
      </c>
      <c r="AZ1381" s="15">
        <v>140</v>
      </c>
      <c r="BA1381" s="15">
        <v>145</v>
      </c>
      <c r="BB1381" s="15">
        <v>155</v>
      </c>
      <c r="BC1381" s="15">
        <v>165</v>
      </c>
      <c r="BD1381" s="16">
        <f>IF(BC1381="Neg","Neg",BC1381*HLOOKUP(BD$3,T_GDP[#All],2,FALSE))</f>
        <v>185.24593825184277</v>
      </c>
      <c r="BE1381" s="16">
        <f>IF(BD1381="Neg","Neg",BD1381*HLOOKUP(BE$3,T_GDP[#All],2,FALSE))</f>
        <v>197.46474559557927</v>
      </c>
      <c r="BF1381" s="16">
        <f>IF(BE1381="Neg","Neg",BE1381*HLOOKUP(BF$3,T_GDP[#All],2,FALSE))</f>
        <v>201.01889576284182</v>
      </c>
      <c r="BG1381" s="16">
        <f>IF(BF1381="Neg","Neg",BF1381*HLOOKUP(BG$3,T_GDP[#All],2,FALSE))</f>
        <v>207.81886647272515</v>
      </c>
      <c r="BH1381" s="16">
        <f>IF(BG1381="Neg","Neg",BG1381*HLOOKUP(BH$3,T_GDP[#All],2,FALSE))</f>
        <v>214.55966693665107</v>
      </c>
      <c r="BI1381" s="16">
        <f>IF(BH1381="Neg","Neg",BH1381*HLOOKUP(BI$3,T_GDP[#All],2,FALSE))</f>
        <v>222.73684659292411</v>
      </c>
      <c r="BJ1381" s="16">
        <f>IF(BI1381="Neg","Neg",BI1381*HLOOKUP(BJ$3,T_GDP[#All],2,FALSE))</f>
        <v>231.49402599279182</v>
      </c>
    </row>
    <row r="1382" spans="1:62" ht="13.9" customHeight="1" x14ac:dyDescent="0.25">
      <c r="A1382" s="70"/>
      <c r="B1382" s="1" t="s">
        <v>273</v>
      </c>
      <c r="C1382" s="1" t="s">
        <v>1727</v>
      </c>
      <c r="D1382" s="1" t="s">
        <v>2129</v>
      </c>
      <c r="E1382" s="23"/>
      <c r="F1382" s="23"/>
      <c r="G1382" s="23"/>
      <c r="H1382" s="23"/>
      <c r="I1382" s="23"/>
      <c r="J1382" s="23"/>
      <c r="K1382" s="23"/>
      <c r="L1382" s="23"/>
      <c r="M1382" s="23"/>
      <c r="N1382" s="23"/>
      <c r="O1382" s="23"/>
      <c r="P1382" s="23"/>
      <c r="Q1382" s="23"/>
      <c r="R1382" s="23"/>
      <c r="S1382" s="23"/>
      <c r="T1382" s="23"/>
      <c r="U1382" s="23"/>
      <c r="V1382" s="23"/>
      <c r="W1382" s="23"/>
      <c r="X1382" s="23"/>
      <c r="Y1382" s="23"/>
      <c r="Z1382" s="23"/>
      <c r="AA1382" s="23"/>
      <c r="AB1382" s="23"/>
      <c r="AC1382" s="23"/>
      <c r="AD1382" s="23"/>
      <c r="AE1382" s="23"/>
      <c r="AF1382" s="23"/>
      <c r="AG1382" s="23"/>
      <c r="AH1382" s="23"/>
      <c r="AI1382" s="23"/>
      <c r="AJ1382" s="23"/>
      <c r="AK1382" s="23"/>
      <c r="AL1382" s="23"/>
      <c r="AM1382" s="23"/>
      <c r="AN1382" s="23"/>
      <c r="AO1382" s="23"/>
      <c r="AP1382" s="23"/>
      <c r="AQ1382" s="23"/>
      <c r="AR1382" s="23"/>
      <c r="AS1382" s="23"/>
      <c r="AT1382" s="23"/>
      <c r="AU1382" s="23"/>
      <c r="AV1382" s="23"/>
      <c r="AW1382" s="15"/>
      <c r="AX1382" s="15"/>
      <c r="AY1382" s="15">
        <v>0</v>
      </c>
      <c r="AZ1382" s="15">
        <v>-20</v>
      </c>
      <c r="BA1382" s="15">
        <v>-135</v>
      </c>
      <c r="BB1382" s="15">
        <v>-140</v>
      </c>
      <c r="BC1382" s="15">
        <v>-145</v>
      </c>
      <c r="BD1382" s="16">
        <f>IF(BC1382="Neg","Neg",BC1382*HLOOKUP(BD$3,T_GDP[#All],2,FALSE))</f>
        <v>-162.79188513040728</v>
      </c>
      <c r="BE1382" s="16">
        <f>IF(BD1382="Neg","Neg",BD1382*HLOOKUP(BE$3,T_GDP[#All],2,FALSE))</f>
        <v>-173.52962491732725</v>
      </c>
      <c r="BF1382" s="16">
        <f>IF(BE1382="Neg","Neg",BE1382*HLOOKUP(BF$3,T_GDP[#All],2,FALSE))</f>
        <v>-176.6529690037095</v>
      </c>
      <c r="BG1382" s="16">
        <f>IF(BF1382="Neg","Neg",BF1382*HLOOKUP(BG$3,T_GDP[#All],2,FALSE))</f>
        <v>-182.62870083966757</v>
      </c>
      <c r="BH1382" s="16">
        <f>IF(BG1382="Neg","Neg",BG1382*HLOOKUP(BH$3,T_GDP[#All],2,FALSE))</f>
        <v>-188.55243458069339</v>
      </c>
      <c r="BI1382" s="16">
        <f>IF(BH1382="Neg","Neg",BH1382*HLOOKUP(BI$3,T_GDP[#All],2,FALSE))</f>
        <v>-195.73844094529699</v>
      </c>
      <c r="BJ1382" s="16">
        <f>IF(BI1382="Neg","Neg",BI1382*HLOOKUP(BJ$3,T_GDP[#All],2,FALSE))</f>
        <v>-203.43414405427163</v>
      </c>
    </row>
    <row r="1383" spans="1:62" ht="13.9" customHeight="1" x14ac:dyDescent="0.25">
      <c r="A1383" s="70"/>
      <c r="B1383" s="1" t="s">
        <v>273</v>
      </c>
      <c r="C1383" s="1" t="s">
        <v>1728</v>
      </c>
      <c r="D1383" s="1" t="s">
        <v>2129</v>
      </c>
      <c r="E1383" s="23"/>
      <c r="F1383" s="23"/>
      <c r="G1383" s="23"/>
      <c r="H1383" s="23"/>
      <c r="I1383" s="23"/>
      <c r="J1383" s="23"/>
      <c r="K1383" s="23"/>
      <c r="L1383" s="23"/>
      <c r="M1383" s="23"/>
      <c r="N1383" s="23"/>
      <c r="O1383" s="23"/>
      <c r="P1383" s="23"/>
      <c r="Q1383" s="23"/>
      <c r="R1383" s="23"/>
      <c r="S1383" s="23"/>
      <c r="T1383" s="23"/>
      <c r="U1383" s="23"/>
      <c r="V1383" s="23"/>
      <c r="W1383" s="23"/>
      <c r="X1383" s="23"/>
      <c r="Y1383" s="23"/>
      <c r="Z1383" s="23"/>
      <c r="AA1383" s="23"/>
      <c r="AB1383" s="23"/>
      <c r="AC1383" s="23"/>
      <c r="AD1383" s="23"/>
      <c r="AE1383" s="23"/>
      <c r="AF1383" s="23"/>
      <c r="AG1383" s="23"/>
      <c r="AH1383" s="23"/>
      <c r="AI1383" s="23"/>
      <c r="AJ1383" s="23"/>
      <c r="AK1383" s="23"/>
      <c r="AL1383" s="23"/>
      <c r="AM1383" s="23"/>
      <c r="AN1383" s="23"/>
      <c r="AO1383" s="23"/>
      <c r="AP1383" s="23"/>
      <c r="AQ1383" s="23"/>
      <c r="AR1383" s="23"/>
      <c r="AS1383" s="23"/>
      <c r="AT1383" s="23"/>
      <c r="AU1383" s="23"/>
      <c r="AV1383" s="23"/>
      <c r="AW1383" s="15"/>
      <c r="AX1383" s="15"/>
      <c r="AY1383" s="15">
        <v>15</v>
      </c>
      <c r="AZ1383" s="15">
        <v>80</v>
      </c>
      <c r="BA1383" s="15">
        <v>80</v>
      </c>
      <c r="BB1383" s="15">
        <v>70</v>
      </c>
      <c r="BC1383" s="15">
        <v>65</v>
      </c>
      <c r="BD1383" s="16">
        <f>IF(BC1383="Neg","Neg",BC1383*HLOOKUP(BD$3,T_GDP[#All],2,FALSE))</f>
        <v>72.975672644665337</v>
      </c>
      <c r="BE1383" s="16">
        <f>IF(BD1383="Neg","Neg",BD1383*HLOOKUP(BE$3,T_GDP[#All],2,FALSE))</f>
        <v>77.78914220431912</v>
      </c>
      <c r="BF1383" s="16">
        <f>IF(BE1383="Neg","Neg",BE1383*HLOOKUP(BF$3,T_GDP[#All],2,FALSE))</f>
        <v>79.18926196718013</v>
      </c>
      <c r="BG1383" s="16">
        <f>IF(BF1383="Neg","Neg",BF1383*HLOOKUP(BG$3,T_GDP[#All],2,FALSE))</f>
        <v>81.868038307437203</v>
      </c>
      <c r="BH1383" s="16">
        <f>IF(BG1383="Neg","Neg",BG1383*HLOOKUP(BH$3,T_GDP[#All],2,FALSE))</f>
        <v>84.523505156862569</v>
      </c>
      <c r="BI1383" s="16">
        <f>IF(BH1383="Neg","Neg",BH1383*HLOOKUP(BI$3,T_GDP[#All],2,FALSE))</f>
        <v>87.744818354788322</v>
      </c>
      <c r="BJ1383" s="16">
        <f>IF(BI1383="Neg","Neg",BI1383*HLOOKUP(BJ$3,T_GDP[#All],2,FALSE))</f>
        <v>91.194616300190745</v>
      </c>
    </row>
    <row r="1384" spans="1:62" ht="13.9" customHeight="1" x14ac:dyDescent="0.25">
      <c r="A1384" s="70"/>
      <c r="B1384" s="1" t="s">
        <v>273</v>
      </c>
      <c r="C1384" s="1" t="s">
        <v>1729</v>
      </c>
      <c r="D1384" s="1" t="s">
        <v>725</v>
      </c>
      <c r="E1384" s="23"/>
      <c r="F1384" s="23"/>
      <c r="G1384" s="23"/>
      <c r="H1384" s="23"/>
      <c r="I1384" s="23"/>
      <c r="J1384" s="23"/>
      <c r="K1384" s="23"/>
      <c r="L1384" s="23"/>
      <c r="M1384" s="23"/>
      <c r="N1384" s="23"/>
      <c r="O1384" s="23"/>
      <c r="P1384" s="23"/>
      <c r="Q1384" s="23"/>
      <c r="R1384" s="23"/>
      <c r="S1384" s="23"/>
      <c r="T1384" s="23"/>
      <c r="U1384" s="23"/>
      <c r="V1384" s="23"/>
      <c r="W1384" s="23"/>
      <c r="X1384" s="23"/>
      <c r="Y1384" s="23"/>
      <c r="Z1384" s="23"/>
      <c r="AA1384" s="23"/>
      <c r="AB1384" s="23"/>
      <c r="AC1384" s="23"/>
      <c r="AD1384" s="23"/>
      <c r="AE1384" s="23"/>
      <c r="AF1384" s="23"/>
      <c r="AG1384" s="23"/>
      <c r="AH1384" s="23"/>
      <c r="AI1384" s="23"/>
      <c r="AJ1384" s="23"/>
      <c r="AK1384" s="23"/>
      <c r="AL1384" s="23"/>
      <c r="AM1384" s="23"/>
      <c r="AN1384" s="23"/>
      <c r="AO1384" s="23"/>
      <c r="AP1384" s="23"/>
      <c r="AQ1384" s="23"/>
      <c r="AR1384" s="23"/>
      <c r="AS1384" s="23"/>
      <c r="AT1384" s="23"/>
      <c r="AU1384" s="23"/>
      <c r="AV1384" s="23"/>
      <c r="AW1384" s="15"/>
      <c r="AX1384" s="15"/>
      <c r="AY1384" s="15">
        <v>0</v>
      </c>
      <c r="AZ1384" s="15">
        <v>45</v>
      </c>
      <c r="BA1384" s="15">
        <v>180</v>
      </c>
      <c r="BB1384" s="15">
        <v>200</v>
      </c>
      <c r="BC1384" s="15">
        <v>205</v>
      </c>
      <c r="BD1384" s="16">
        <f>IF(BC1384="Neg","Neg",BC1384*HLOOKUP(BD$3,T_GDP[#All],2,FALSE))</f>
        <v>230.15404449471373</v>
      </c>
      <c r="BE1384" s="16">
        <f>IF(BD1384="Neg","Neg",BD1384*HLOOKUP(BE$3,T_GDP[#All],2,FALSE))</f>
        <v>245.33498695208334</v>
      </c>
      <c r="BF1384" s="16">
        <f>IF(BE1384="Neg","Neg",BE1384*HLOOKUP(BF$3,T_GDP[#All],2,FALSE))</f>
        <v>249.75074928110649</v>
      </c>
      <c r="BG1384" s="16">
        <f>IF(BF1384="Neg","Neg",BF1384*HLOOKUP(BG$3,T_GDP[#All],2,FALSE))</f>
        <v>258.19919773884033</v>
      </c>
      <c r="BH1384" s="16">
        <f>IF(BG1384="Neg","Neg",BG1384*HLOOKUP(BH$3,T_GDP[#All],2,FALSE))</f>
        <v>266.57413164856649</v>
      </c>
      <c r="BI1384" s="16">
        <f>IF(BH1384="Neg","Neg",BH1384*HLOOKUP(BI$3,T_GDP[#All],2,FALSE))</f>
        <v>276.73365788817847</v>
      </c>
      <c r="BJ1384" s="16">
        <f>IF(BI1384="Neg","Neg",BI1384*HLOOKUP(BJ$3,T_GDP[#All],2,FALSE))</f>
        <v>287.61378986983226</v>
      </c>
    </row>
    <row r="1385" spans="1:62" ht="13.9" customHeight="1" x14ac:dyDescent="0.25">
      <c r="A1385" s="70"/>
      <c r="B1385" s="1" t="s">
        <v>273</v>
      </c>
      <c r="C1385" s="1" t="s">
        <v>1729</v>
      </c>
      <c r="D1385" s="1" t="s">
        <v>728</v>
      </c>
      <c r="E1385" s="23"/>
      <c r="F1385" s="23"/>
      <c r="G1385" s="23"/>
      <c r="H1385" s="23"/>
      <c r="I1385" s="23"/>
      <c r="J1385" s="23"/>
      <c r="K1385" s="23"/>
      <c r="L1385" s="23"/>
      <c r="M1385" s="23"/>
      <c r="N1385" s="23"/>
      <c r="O1385" s="23"/>
      <c r="P1385" s="23"/>
      <c r="Q1385" s="23"/>
      <c r="R1385" s="23"/>
      <c r="S1385" s="23"/>
      <c r="T1385" s="23"/>
      <c r="U1385" s="23"/>
      <c r="V1385" s="23"/>
      <c r="W1385" s="23"/>
      <c r="X1385" s="23"/>
      <c r="Y1385" s="23"/>
      <c r="Z1385" s="23"/>
      <c r="AA1385" s="23"/>
      <c r="AB1385" s="23"/>
      <c r="AC1385" s="23"/>
      <c r="AD1385" s="23"/>
      <c r="AE1385" s="23"/>
      <c r="AF1385" s="23"/>
      <c r="AG1385" s="23"/>
      <c r="AH1385" s="23"/>
      <c r="AI1385" s="23"/>
      <c r="AJ1385" s="23"/>
      <c r="AK1385" s="23"/>
      <c r="AL1385" s="23"/>
      <c r="AM1385" s="23"/>
      <c r="AN1385" s="23"/>
      <c r="AO1385" s="23"/>
      <c r="AP1385" s="23"/>
      <c r="AQ1385" s="23"/>
      <c r="AR1385" s="23"/>
      <c r="AS1385" s="23"/>
      <c r="AT1385" s="23"/>
      <c r="AU1385" s="23"/>
      <c r="AV1385" s="23"/>
      <c r="AW1385" s="15"/>
      <c r="AX1385" s="15"/>
      <c r="AY1385" s="15">
        <v>0</v>
      </c>
      <c r="AZ1385" s="15">
        <v>0</v>
      </c>
      <c r="BA1385" s="15">
        <v>240</v>
      </c>
      <c r="BB1385" s="15">
        <v>270</v>
      </c>
      <c r="BC1385" s="15">
        <v>280</v>
      </c>
      <c r="BD1385" s="16">
        <f>IF(BC1385="Neg","Neg",BC1385*HLOOKUP(BD$3,T_GDP[#All],2,FALSE))</f>
        <v>314.35674370009679</v>
      </c>
      <c r="BE1385" s="16">
        <f>IF(BD1385="Neg","Neg",BD1385*HLOOKUP(BE$3,T_GDP[#All],2,FALSE))</f>
        <v>335.09168949552844</v>
      </c>
      <c r="BF1385" s="16">
        <f>IF(BE1385="Neg","Neg",BE1385*HLOOKUP(BF$3,T_GDP[#All],2,FALSE))</f>
        <v>341.12297462785278</v>
      </c>
      <c r="BG1385" s="16">
        <f>IF(BF1385="Neg","Neg",BF1385*HLOOKUP(BG$3,T_GDP[#All],2,FALSE))</f>
        <v>352.66231886280633</v>
      </c>
      <c r="BH1385" s="16">
        <f>IF(BG1385="Neg","Neg",BG1385*HLOOKUP(BH$3,T_GDP[#All],2,FALSE))</f>
        <v>364.1012529834079</v>
      </c>
      <c r="BI1385" s="16">
        <f>IF(BH1385="Neg","Neg",BH1385*HLOOKUP(BI$3,T_GDP[#All],2,FALSE))</f>
        <v>377.97767906678035</v>
      </c>
      <c r="BJ1385" s="16">
        <f>IF(BI1385="Neg","Neg",BI1385*HLOOKUP(BJ$3,T_GDP[#All],2,FALSE))</f>
        <v>392.83834713928309</v>
      </c>
    </row>
    <row r="1386" spans="1:62" ht="13.9" customHeight="1" x14ac:dyDescent="0.25">
      <c r="A1386" s="70"/>
      <c r="B1386" s="1" t="s">
        <v>273</v>
      </c>
      <c r="C1386" s="1" t="s">
        <v>1730</v>
      </c>
      <c r="D1386" s="1" t="s">
        <v>2129</v>
      </c>
      <c r="E1386" s="23"/>
      <c r="F1386" s="23"/>
      <c r="G1386" s="23"/>
      <c r="H1386" s="23"/>
      <c r="I1386" s="23"/>
      <c r="J1386" s="23"/>
      <c r="K1386" s="23"/>
      <c r="L1386" s="23"/>
      <c r="M1386" s="23"/>
      <c r="N1386" s="23"/>
      <c r="O1386" s="23"/>
      <c r="P1386" s="23"/>
      <c r="Q1386" s="23"/>
      <c r="R1386" s="23"/>
      <c r="S1386" s="23"/>
      <c r="T1386" s="23"/>
      <c r="U1386" s="23"/>
      <c r="V1386" s="23"/>
      <c r="W1386" s="23"/>
      <c r="X1386" s="23"/>
      <c r="Y1386" s="23"/>
      <c r="Z1386" s="23"/>
      <c r="AA1386" s="23"/>
      <c r="AB1386" s="23"/>
      <c r="AC1386" s="23"/>
      <c r="AD1386" s="23"/>
      <c r="AE1386" s="23"/>
      <c r="AF1386" s="23"/>
      <c r="AG1386" s="23"/>
      <c r="AH1386" s="23"/>
      <c r="AI1386" s="23"/>
      <c r="AJ1386" s="23"/>
      <c r="AK1386" s="23"/>
      <c r="AL1386" s="23"/>
      <c r="AM1386" s="23"/>
      <c r="AN1386" s="23"/>
      <c r="AO1386" s="23"/>
      <c r="AP1386" s="23"/>
      <c r="AQ1386" s="23"/>
      <c r="AR1386" s="23"/>
      <c r="AS1386" s="23"/>
      <c r="AT1386" s="23"/>
      <c r="AU1386" s="23"/>
      <c r="AV1386" s="23"/>
      <c r="AW1386" s="15"/>
      <c r="AX1386" s="15"/>
      <c r="AY1386" s="15">
        <v>125</v>
      </c>
      <c r="AZ1386" s="15">
        <v>425</v>
      </c>
      <c r="BA1386" s="15">
        <v>530</v>
      </c>
      <c r="BB1386" s="15">
        <v>620</v>
      </c>
      <c r="BC1386" s="15">
        <v>520</v>
      </c>
      <c r="BD1386" s="16">
        <f>IF(BC1386="Neg","Neg",BC1386*HLOOKUP(BD$3,T_GDP[#All],2,FALSE))</f>
        <v>583.8053811573227</v>
      </c>
      <c r="BE1386" s="16">
        <f>IF(BD1386="Neg","Neg",BD1386*HLOOKUP(BE$3,T_GDP[#All],2,FALSE))</f>
        <v>622.31313763455296</v>
      </c>
      <c r="BF1386" s="16">
        <f>IF(BE1386="Neg","Neg",BE1386*HLOOKUP(BF$3,T_GDP[#All],2,FALSE))</f>
        <v>633.51409573744104</v>
      </c>
      <c r="BG1386" s="16">
        <f>IF(BF1386="Neg","Neg",BF1386*HLOOKUP(BG$3,T_GDP[#All],2,FALSE))</f>
        <v>654.94430645949762</v>
      </c>
      <c r="BH1386" s="16">
        <f>IF(BG1386="Neg","Neg",BG1386*HLOOKUP(BH$3,T_GDP[#All],2,FALSE))</f>
        <v>676.18804125490055</v>
      </c>
      <c r="BI1386" s="16">
        <f>IF(BH1386="Neg","Neg",BH1386*HLOOKUP(BI$3,T_GDP[#All],2,FALSE))</f>
        <v>701.95854683830657</v>
      </c>
      <c r="BJ1386" s="16">
        <f>IF(BI1386="Neg","Neg",BI1386*HLOOKUP(BJ$3,T_GDP[#All],2,FALSE))</f>
        <v>729.55693040152596</v>
      </c>
    </row>
    <row r="1387" spans="1:62" ht="13.9" customHeight="1" x14ac:dyDescent="0.25">
      <c r="A1387" s="70"/>
      <c r="B1387" s="1" t="s">
        <v>273</v>
      </c>
      <c r="C1387" s="1" t="s">
        <v>1730</v>
      </c>
      <c r="D1387" s="73" t="s">
        <v>725</v>
      </c>
      <c r="E1387" s="23"/>
      <c r="F1387" s="23"/>
      <c r="G1387" s="23"/>
      <c r="H1387" s="23"/>
      <c r="I1387" s="23"/>
      <c r="J1387" s="23"/>
      <c r="K1387" s="23"/>
      <c r="L1387" s="23"/>
      <c r="M1387" s="23"/>
      <c r="N1387" s="23"/>
      <c r="O1387" s="23"/>
      <c r="P1387" s="23"/>
      <c r="Q1387" s="23"/>
      <c r="R1387" s="23"/>
      <c r="S1387" s="23"/>
      <c r="T1387" s="23"/>
      <c r="U1387" s="23"/>
      <c r="V1387" s="23"/>
      <c r="W1387" s="23"/>
      <c r="X1387" s="23"/>
      <c r="Y1387" s="23"/>
      <c r="Z1387" s="23"/>
      <c r="AA1387" s="23"/>
      <c r="AB1387" s="23"/>
      <c r="AC1387" s="23"/>
      <c r="AD1387" s="23"/>
      <c r="AE1387" s="23"/>
      <c r="AF1387" s="23"/>
      <c r="AG1387" s="23"/>
      <c r="AH1387" s="23"/>
      <c r="AI1387" s="23"/>
      <c r="AJ1387" s="23"/>
      <c r="AK1387" s="23"/>
      <c r="AL1387" s="23"/>
      <c r="AM1387" s="23"/>
      <c r="AN1387" s="23"/>
      <c r="AO1387" s="23"/>
      <c r="AP1387" s="23"/>
      <c r="AQ1387" s="23"/>
      <c r="AR1387" s="23"/>
      <c r="AS1387" s="23"/>
      <c r="AT1387" s="23"/>
      <c r="AU1387" s="23"/>
      <c r="AV1387" s="23"/>
      <c r="AW1387" s="15"/>
      <c r="AX1387" s="15"/>
      <c r="AY1387" s="15">
        <v>5</v>
      </c>
      <c r="AZ1387" s="15">
        <v>10</v>
      </c>
      <c r="BA1387" s="15">
        <v>20</v>
      </c>
      <c r="BB1387" s="15">
        <v>20</v>
      </c>
      <c r="BC1387" s="15">
        <v>0</v>
      </c>
      <c r="BD1387" s="16">
        <f>IF(BC1387="Neg","Neg",BC1387*HLOOKUP(BD$3,T_GDP[#All],2,FALSE))</f>
        <v>0</v>
      </c>
      <c r="BE1387" s="16">
        <f>IF(BD1387="Neg","Neg",BD1387*HLOOKUP(BE$3,T_GDP[#All],2,FALSE))</f>
        <v>0</v>
      </c>
      <c r="BF1387" s="16">
        <f>IF(BE1387="Neg","Neg",BE1387*HLOOKUP(BF$3,T_GDP[#All],2,FALSE))</f>
        <v>0</v>
      </c>
      <c r="BG1387" s="16">
        <f>IF(BF1387="Neg","Neg",BF1387*HLOOKUP(BG$3,T_GDP[#All],2,FALSE))</f>
        <v>0</v>
      </c>
      <c r="BH1387" s="16">
        <f>IF(BG1387="Neg","Neg",BG1387*HLOOKUP(BH$3,T_GDP[#All],2,FALSE))</f>
        <v>0</v>
      </c>
      <c r="BI1387" s="16">
        <f>IF(BH1387="Neg","Neg",BH1387*HLOOKUP(BI$3,T_GDP[#All],2,FALSE))</f>
        <v>0</v>
      </c>
      <c r="BJ1387" s="16">
        <f>IF(BI1387="Neg","Neg",BI1387*HLOOKUP(BJ$3,T_GDP[#All],2,FALSE))</f>
        <v>0</v>
      </c>
    </row>
    <row r="1388" spans="1:62" ht="13.9" customHeight="1" x14ac:dyDescent="0.25">
      <c r="A1388" s="70"/>
      <c r="B1388" s="1" t="s">
        <v>273</v>
      </c>
      <c r="C1388" s="1" t="s">
        <v>1731</v>
      </c>
      <c r="D1388" s="1" t="s">
        <v>736</v>
      </c>
      <c r="E1388" s="23"/>
      <c r="F1388" s="23"/>
      <c r="G1388" s="23"/>
      <c r="H1388" s="23"/>
      <c r="I1388" s="23"/>
      <c r="J1388" s="23"/>
      <c r="K1388" s="23"/>
      <c r="L1388" s="23"/>
      <c r="M1388" s="23"/>
      <c r="N1388" s="23"/>
      <c r="O1388" s="23"/>
      <c r="P1388" s="23"/>
      <c r="Q1388" s="23"/>
      <c r="R1388" s="23"/>
      <c r="S1388" s="23"/>
      <c r="T1388" s="23"/>
      <c r="U1388" s="23"/>
      <c r="V1388" s="23"/>
      <c r="W1388" s="23"/>
      <c r="X1388" s="23"/>
      <c r="Y1388" s="23"/>
      <c r="Z1388" s="23"/>
      <c r="AA1388" s="23"/>
      <c r="AB1388" s="23"/>
      <c r="AC1388" s="23"/>
      <c r="AD1388" s="23"/>
      <c r="AE1388" s="23"/>
      <c r="AF1388" s="23"/>
      <c r="AG1388" s="23"/>
      <c r="AH1388" s="23"/>
      <c r="AI1388" s="23"/>
      <c r="AJ1388" s="23"/>
      <c r="AK1388" s="23"/>
      <c r="AL1388" s="23"/>
      <c r="AM1388" s="23"/>
      <c r="AN1388" s="23"/>
      <c r="AO1388" s="23"/>
      <c r="AP1388" s="23"/>
      <c r="AQ1388" s="23"/>
      <c r="AR1388" s="23"/>
      <c r="AS1388" s="23"/>
      <c r="AT1388" s="23"/>
      <c r="AU1388" s="23"/>
      <c r="AV1388" s="23"/>
      <c r="AW1388" s="15"/>
      <c r="AX1388" s="15"/>
      <c r="AY1388" s="15">
        <v>45</v>
      </c>
      <c r="AZ1388" s="15">
        <v>55</v>
      </c>
      <c r="BA1388" s="15">
        <v>60</v>
      </c>
      <c r="BB1388" s="15">
        <v>65</v>
      </c>
      <c r="BC1388" s="15">
        <v>70</v>
      </c>
      <c r="BD1388" s="16">
        <f>IF(BC1388="Neg","Neg",BC1388*HLOOKUP(BD$3,T_GDP[#All],2,FALSE))</f>
        <v>78.589185925024196</v>
      </c>
      <c r="BE1388" s="16">
        <f>IF(BD1388="Neg","Neg",BD1388*HLOOKUP(BE$3,T_GDP[#All],2,FALSE))</f>
        <v>83.77292237388211</v>
      </c>
      <c r="BF1388" s="16">
        <f>IF(BE1388="Neg","Neg",BE1388*HLOOKUP(BF$3,T_GDP[#All],2,FALSE))</f>
        <v>85.280743656963196</v>
      </c>
      <c r="BG1388" s="16">
        <f>IF(BF1388="Neg","Neg",BF1388*HLOOKUP(BG$3,T_GDP[#All],2,FALSE))</f>
        <v>88.165579715701583</v>
      </c>
      <c r="BH1388" s="16">
        <f>IF(BG1388="Neg","Neg",BG1388*HLOOKUP(BH$3,T_GDP[#All],2,FALSE))</f>
        <v>91.025313245851976</v>
      </c>
      <c r="BI1388" s="16">
        <f>IF(BH1388="Neg","Neg",BH1388*HLOOKUP(BI$3,T_GDP[#All],2,FALSE))</f>
        <v>94.494419766695088</v>
      </c>
      <c r="BJ1388" s="16">
        <f>IF(BI1388="Neg","Neg",BI1388*HLOOKUP(BJ$3,T_GDP[#All],2,FALSE))</f>
        <v>98.209586784820772</v>
      </c>
    </row>
    <row r="1389" spans="1:62" ht="13.9" customHeight="1" x14ac:dyDescent="0.25">
      <c r="A1389" s="70"/>
      <c r="B1389" s="1" t="s">
        <v>273</v>
      </c>
      <c r="C1389" s="1" t="s">
        <v>1732</v>
      </c>
      <c r="D1389" s="1" t="s">
        <v>2129</v>
      </c>
      <c r="E1389" s="23"/>
      <c r="F1389" s="23"/>
      <c r="G1389" s="23"/>
      <c r="H1389" s="23"/>
      <c r="I1389" s="23"/>
      <c r="J1389" s="23"/>
      <c r="K1389" s="23"/>
      <c r="L1389" s="23"/>
      <c r="M1389" s="23"/>
      <c r="N1389" s="23"/>
      <c r="O1389" s="23"/>
      <c r="P1389" s="23"/>
      <c r="Q1389" s="23"/>
      <c r="R1389" s="23"/>
      <c r="S1389" s="23"/>
      <c r="T1389" s="23"/>
      <c r="U1389" s="23"/>
      <c r="V1389" s="23"/>
      <c r="W1389" s="23"/>
      <c r="X1389" s="23"/>
      <c r="Y1389" s="23"/>
      <c r="Z1389" s="23"/>
      <c r="AA1389" s="23"/>
      <c r="AB1389" s="23"/>
      <c r="AC1389" s="23"/>
      <c r="AD1389" s="23"/>
      <c r="AE1389" s="23"/>
      <c r="AF1389" s="23"/>
      <c r="AG1389" s="23"/>
      <c r="AH1389" s="23"/>
      <c r="AI1389" s="23"/>
      <c r="AJ1389" s="23"/>
      <c r="AK1389" s="23"/>
      <c r="AL1389" s="23"/>
      <c r="AM1389" s="23"/>
      <c r="AN1389" s="23"/>
      <c r="AO1389" s="23"/>
      <c r="AP1389" s="23"/>
      <c r="AQ1389" s="23"/>
      <c r="AR1389" s="23"/>
      <c r="AS1389" s="23"/>
      <c r="AT1389" s="23"/>
      <c r="AU1389" s="23"/>
      <c r="AV1389" s="23"/>
      <c r="AW1389" s="15"/>
      <c r="AX1389" s="15"/>
      <c r="AY1389" s="15">
        <v>5</v>
      </c>
      <c r="AZ1389" s="15">
        <v>5</v>
      </c>
      <c r="BA1389" s="15">
        <v>5</v>
      </c>
      <c r="BB1389" s="15">
        <v>5</v>
      </c>
      <c r="BC1389" s="15">
        <v>5</v>
      </c>
      <c r="BD1389" s="16">
        <f>IF(BC1389="Neg","Neg",BC1389*HLOOKUP(BD$3,T_GDP[#All],2,FALSE))</f>
        <v>5.6135132803588714</v>
      </c>
      <c r="BE1389" s="16">
        <f>IF(BD1389="Neg","Neg",BD1389*HLOOKUP(BE$3,T_GDP[#All],2,FALSE))</f>
        <v>5.9837801695630084</v>
      </c>
      <c r="BF1389" s="16">
        <f>IF(BE1389="Neg","Neg",BE1389*HLOOKUP(BF$3,T_GDP[#All],2,FALSE))</f>
        <v>6.0914816897830857</v>
      </c>
      <c r="BG1389" s="16">
        <f>IF(BF1389="Neg","Neg",BF1389*HLOOKUP(BG$3,T_GDP[#All],2,FALSE))</f>
        <v>6.297541408264399</v>
      </c>
      <c r="BH1389" s="16">
        <f>IF(BG1389="Neg","Neg",BG1389*HLOOKUP(BH$3,T_GDP[#All],2,FALSE))</f>
        <v>6.501808088989427</v>
      </c>
      <c r="BI1389" s="16">
        <f>IF(BH1389="Neg","Neg",BH1389*HLOOKUP(BI$3,T_GDP[#All],2,FALSE))</f>
        <v>6.7496014119067924</v>
      </c>
      <c r="BJ1389" s="16">
        <f>IF(BI1389="Neg","Neg",BI1389*HLOOKUP(BJ$3,T_GDP[#All],2,FALSE))</f>
        <v>7.014970484630056</v>
      </c>
    </row>
    <row r="1390" spans="1:62" ht="13.9" customHeight="1" x14ac:dyDescent="0.25">
      <c r="A1390" s="70"/>
      <c r="B1390" s="1" t="s">
        <v>273</v>
      </c>
      <c r="C1390" s="1" t="s">
        <v>1732</v>
      </c>
      <c r="D1390" s="1" t="s">
        <v>728</v>
      </c>
      <c r="E1390" s="23"/>
      <c r="F1390" s="23"/>
      <c r="G1390" s="23"/>
      <c r="H1390" s="23"/>
      <c r="I1390" s="23"/>
      <c r="J1390" s="23"/>
      <c r="K1390" s="23"/>
      <c r="L1390" s="23"/>
      <c r="M1390" s="23"/>
      <c r="N1390" s="23"/>
      <c r="O1390" s="23"/>
      <c r="P1390" s="23"/>
      <c r="Q1390" s="23"/>
      <c r="R1390" s="23"/>
      <c r="S1390" s="23"/>
      <c r="T1390" s="23"/>
      <c r="U1390" s="23"/>
      <c r="V1390" s="23"/>
      <c r="W1390" s="23"/>
      <c r="X1390" s="23"/>
      <c r="Y1390" s="23"/>
      <c r="Z1390" s="23"/>
      <c r="AA1390" s="23"/>
      <c r="AB1390" s="23"/>
      <c r="AC1390" s="23"/>
      <c r="AD1390" s="23"/>
      <c r="AE1390" s="23"/>
      <c r="AF1390" s="23"/>
      <c r="AG1390" s="23"/>
      <c r="AH1390" s="23"/>
      <c r="AI1390" s="23"/>
      <c r="AJ1390" s="23"/>
      <c r="AK1390" s="23"/>
      <c r="AL1390" s="23"/>
      <c r="AM1390" s="23"/>
      <c r="AN1390" s="23"/>
      <c r="AO1390" s="23"/>
      <c r="AP1390" s="23"/>
      <c r="AQ1390" s="23"/>
      <c r="AR1390" s="23"/>
      <c r="AS1390" s="23"/>
      <c r="AT1390" s="23"/>
      <c r="AU1390" s="23"/>
      <c r="AV1390" s="23"/>
      <c r="AW1390" s="15"/>
      <c r="AX1390" s="15"/>
      <c r="AY1390" s="15">
        <v>0</v>
      </c>
      <c r="AZ1390" s="15">
        <v>0</v>
      </c>
      <c r="BA1390" s="15">
        <v>0</v>
      </c>
      <c r="BB1390" s="15">
        <v>0</v>
      </c>
      <c r="BC1390" s="15">
        <v>0</v>
      </c>
      <c r="BD1390" s="16">
        <f>IF(BC1390="Neg","Neg",BC1390*HLOOKUP(BD$3,T_GDP[#All],2,FALSE))</f>
        <v>0</v>
      </c>
      <c r="BE1390" s="16">
        <f>IF(BD1390="Neg","Neg",BD1390*HLOOKUP(BE$3,T_GDP[#All],2,FALSE))</f>
        <v>0</v>
      </c>
      <c r="BF1390" s="16">
        <f>IF(BE1390="Neg","Neg",BE1390*HLOOKUP(BF$3,T_GDP[#All],2,FALSE))</f>
        <v>0</v>
      </c>
      <c r="BG1390" s="16">
        <f>IF(BF1390="Neg","Neg",BF1390*HLOOKUP(BG$3,T_GDP[#All],2,FALSE))</f>
        <v>0</v>
      </c>
      <c r="BH1390" s="16">
        <f>IF(BG1390="Neg","Neg",BG1390*HLOOKUP(BH$3,T_GDP[#All],2,FALSE))</f>
        <v>0</v>
      </c>
      <c r="BI1390" s="16">
        <f>IF(BH1390="Neg","Neg",BH1390*HLOOKUP(BI$3,T_GDP[#All],2,FALSE))</f>
        <v>0</v>
      </c>
      <c r="BJ1390" s="16">
        <f>IF(BI1390="Neg","Neg",BI1390*HLOOKUP(BJ$3,T_GDP[#All],2,FALSE))</f>
        <v>0</v>
      </c>
    </row>
    <row r="1391" spans="1:62" ht="13.9" customHeight="1" x14ac:dyDescent="0.25">
      <c r="A1391" s="70"/>
      <c r="B1391" s="1" t="s">
        <v>273</v>
      </c>
      <c r="C1391" s="1" t="s">
        <v>1732</v>
      </c>
      <c r="D1391" s="1" t="s">
        <v>725</v>
      </c>
      <c r="E1391" s="23"/>
      <c r="F1391" s="23"/>
      <c r="G1391" s="23"/>
      <c r="H1391" s="23"/>
      <c r="I1391" s="23"/>
      <c r="J1391" s="23"/>
      <c r="K1391" s="23"/>
      <c r="L1391" s="23"/>
      <c r="M1391" s="23"/>
      <c r="N1391" s="23"/>
      <c r="O1391" s="23"/>
      <c r="P1391" s="23"/>
      <c r="Q1391" s="23"/>
      <c r="R1391" s="23"/>
      <c r="S1391" s="23"/>
      <c r="T1391" s="23"/>
      <c r="U1391" s="23"/>
      <c r="V1391" s="23"/>
      <c r="W1391" s="23"/>
      <c r="X1391" s="23"/>
      <c r="Y1391" s="23"/>
      <c r="Z1391" s="23"/>
      <c r="AA1391" s="23"/>
      <c r="AB1391" s="23"/>
      <c r="AC1391" s="23"/>
      <c r="AD1391" s="23"/>
      <c r="AE1391" s="23"/>
      <c r="AF1391" s="23"/>
      <c r="AG1391" s="23"/>
      <c r="AH1391" s="23"/>
      <c r="AI1391" s="23"/>
      <c r="AJ1391" s="23"/>
      <c r="AK1391" s="23"/>
      <c r="AL1391" s="23"/>
      <c r="AM1391" s="23"/>
      <c r="AN1391" s="23"/>
      <c r="AO1391" s="23"/>
      <c r="AP1391" s="23"/>
      <c r="AQ1391" s="23"/>
      <c r="AR1391" s="23"/>
      <c r="AS1391" s="23"/>
      <c r="AT1391" s="23"/>
      <c r="AU1391" s="23"/>
      <c r="AV1391" s="23"/>
      <c r="AW1391" s="15"/>
      <c r="AX1391" s="15"/>
      <c r="AY1391" s="15">
        <v>0</v>
      </c>
      <c r="AZ1391" s="15">
        <v>0</v>
      </c>
      <c r="BA1391" s="15">
        <v>0</v>
      </c>
      <c r="BB1391" s="15">
        <v>0</v>
      </c>
      <c r="BC1391" s="15">
        <v>0</v>
      </c>
      <c r="BD1391" s="16">
        <f>IF(BC1391="Neg","Neg",BC1391*HLOOKUP(BD$3,T_GDP[#All],2,FALSE))</f>
        <v>0</v>
      </c>
      <c r="BE1391" s="16">
        <f>IF(BD1391="Neg","Neg",BD1391*HLOOKUP(BE$3,T_GDP[#All],2,FALSE))</f>
        <v>0</v>
      </c>
      <c r="BF1391" s="16">
        <f>IF(BE1391="Neg","Neg",BE1391*HLOOKUP(BF$3,T_GDP[#All],2,FALSE))</f>
        <v>0</v>
      </c>
      <c r="BG1391" s="16">
        <f>IF(BF1391="Neg","Neg",BF1391*HLOOKUP(BG$3,T_GDP[#All],2,FALSE))</f>
        <v>0</v>
      </c>
      <c r="BH1391" s="16">
        <f>IF(BG1391="Neg","Neg",BG1391*HLOOKUP(BH$3,T_GDP[#All],2,FALSE))</f>
        <v>0</v>
      </c>
      <c r="BI1391" s="16">
        <f>IF(BH1391="Neg","Neg",BH1391*HLOOKUP(BI$3,T_GDP[#All],2,FALSE))</f>
        <v>0</v>
      </c>
      <c r="BJ1391" s="16">
        <f>IF(BI1391="Neg","Neg",BI1391*HLOOKUP(BJ$3,T_GDP[#All],2,FALSE))</f>
        <v>0</v>
      </c>
    </row>
    <row r="1392" spans="1:62" ht="13.9" customHeight="1" x14ac:dyDescent="0.25">
      <c r="A1392" s="70"/>
      <c r="B1392" s="1" t="s">
        <v>273</v>
      </c>
      <c r="C1392" s="1" t="s">
        <v>1733</v>
      </c>
      <c r="D1392" s="1" t="s">
        <v>738</v>
      </c>
      <c r="E1392" s="23"/>
      <c r="F1392" s="23"/>
      <c r="G1392" s="23"/>
      <c r="H1392" s="23"/>
      <c r="I1392" s="23"/>
      <c r="J1392" s="23"/>
      <c r="K1392" s="23"/>
      <c r="L1392" s="23"/>
      <c r="M1392" s="23"/>
      <c r="N1392" s="23"/>
      <c r="O1392" s="23"/>
      <c r="P1392" s="23"/>
      <c r="Q1392" s="23"/>
      <c r="R1392" s="23"/>
      <c r="S1392" s="23"/>
      <c r="T1392" s="23"/>
      <c r="U1392" s="23"/>
      <c r="V1392" s="23"/>
      <c r="W1392" s="23"/>
      <c r="X1392" s="23"/>
      <c r="Y1392" s="23"/>
      <c r="Z1392" s="23"/>
      <c r="AA1392" s="23"/>
      <c r="AB1392" s="23"/>
      <c r="AC1392" s="23"/>
      <c r="AD1392" s="23"/>
      <c r="AE1392" s="23"/>
      <c r="AF1392" s="23"/>
      <c r="AG1392" s="23"/>
      <c r="AH1392" s="23"/>
      <c r="AI1392" s="23"/>
      <c r="AJ1392" s="23"/>
      <c r="AK1392" s="23"/>
      <c r="AL1392" s="23"/>
      <c r="AM1392" s="23"/>
      <c r="AN1392" s="23"/>
      <c r="AO1392" s="23"/>
      <c r="AP1392" s="23"/>
      <c r="AQ1392" s="23"/>
      <c r="AR1392" s="23"/>
      <c r="AS1392" s="23"/>
      <c r="AT1392" s="23"/>
      <c r="AU1392" s="23"/>
      <c r="AV1392" s="23"/>
      <c r="AW1392" s="15"/>
      <c r="AX1392" s="15"/>
      <c r="AY1392" s="15">
        <v>0</v>
      </c>
      <c r="AZ1392" s="15">
        <v>65</v>
      </c>
      <c r="BA1392" s="15">
        <v>130</v>
      </c>
      <c r="BB1392" s="15">
        <v>315</v>
      </c>
      <c r="BC1392" s="15">
        <v>365</v>
      </c>
      <c r="BD1392" s="16">
        <f>IF(BC1392="Neg","Neg",BC1392*HLOOKUP(BD$3,T_GDP[#All],2,FALSE))</f>
        <v>409.78646946619762</v>
      </c>
      <c r="BE1392" s="16">
        <f>IF(BD1392="Neg","Neg",BD1392*HLOOKUP(BE$3,T_GDP[#All],2,FALSE))</f>
        <v>436.81595237809961</v>
      </c>
      <c r="BF1392" s="16">
        <f>IF(BE1392="Neg","Neg",BE1392*HLOOKUP(BF$3,T_GDP[#All],2,FALSE))</f>
        <v>444.67816335416524</v>
      </c>
      <c r="BG1392" s="16">
        <f>IF(BF1392="Neg","Neg",BF1392*HLOOKUP(BG$3,T_GDP[#All],2,FALSE))</f>
        <v>459.72052280330109</v>
      </c>
      <c r="BH1392" s="16">
        <f>IF(BG1392="Neg","Neg",BG1392*HLOOKUP(BH$3,T_GDP[#All],2,FALSE))</f>
        <v>474.63199049622818</v>
      </c>
      <c r="BI1392" s="16">
        <f>IF(BH1392="Neg","Neg",BH1392*HLOOKUP(BI$3,T_GDP[#All],2,FALSE))</f>
        <v>492.72090306919586</v>
      </c>
      <c r="BJ1392" s="16">
        <f>IF(BI1392="Neg","Neg",BI1392*HLOOKUP(BJ$3,T_GDP[#All],2,FALSE))</f>
        <v>512.09284537799408</v>
      </c>
    </row>
    <row r="1393" spans="1:62" ht="13.9" customHeight="1" x14ac:dyDescent="0.25">
      <c r="A1393" s="70"/>
      <c r="B1393" s="1" t="s">
        <v>273</v>
      </c>
      <c r="C1393" s="1" t="s">
        <v>1734</v>
      </c>
      <c r="D1393" s="1" t="s">
        <v>738</v>
      </c>
      <c r="E1393" s="23"/>
      <c r="F1393" s="23"/>
      <c r="G1393" s="23"/>
      <c r="H1393" s="23"/>
      <c r="I1393" s="23"/>
      <c r="J1393" s="23"/>
      <c r="K1393" s="23"/>
      <c r="L1393" s="23"/>
      <c r="M1393" s="23"/>
      <c r="N1393" s="23"/>
      <c r="O1393" s="23"/>
      <c r="P1393" s="23"/>
      <c r="Q1393" s="23"/>
      <c r="R1393" s="23"/>
      <c r="S1393" s="23"/>
      <c r="T1393" s="23"/>
      <c r="U1393" s="23"/>
      <c r="V1393" s="23"/>
      <c r="W1393" s="23"/>
      <c r="X1393" s="23"/>
      <c r="Y1393" s="23"/>
      <c r="Z1393" s="23"/>
      <c r="AA1393" s="23"/>
      <c r="AB1393" s="23"/>
      <c r="AC1393" s="23"/>
      <c r="AD1393" s="23"/>
      <c r="AE1393" s="23"/>
      <c r="AF1393" s="23"/>
      <c r="AG1393" s="23"/>
      <c r="AH1393" s="23"/>
      <c r="AI1393" s="23"/>
      <c r="AJ1393" s="23"/>
      <c r="AK1393" s="23"/>
      <c r="AL1393" s="23"/>
      <c r="AM1393" s="23"/>
      <c r="AN1393" s="23"/>
      <c r="AO1393" s="23"/>
      <c r="AP1393" s="23"/>
      <c r="AQ1393" s="23"/>
      <c r="AR1393" s="23"/>
      <c r="AS1393" s="23"/>
      <c r="AT1393" s="23"/>
      <c r="AU1393" s="23"/>
      <c r="AV1393" s="23"/>
      <c r="AW1393" s="15"/>
      <c r="AX1393" s="15"/>
      <c r="AY1393" s="15">
        <v>115</v>
      </c>
      <c r="AZ1393" s="15">
        <v>105</v>
      </c>
      <c r="BA1393" s="15">
        <v>90</v>
      </c>
      <c r="BB1393" s="15">
        <v>75</v>
      </c>
      <c r="BC1393" s="15">
        <v>60</v>
      </c>
      <c r="BD1393" s="16">
        <f>IF(BC1393="Neg","Neg",BC1393*HLOOKUP(BD$3,T_GDP[#All],2,FALSE))</f>
        <v>67.362159364306464</v>
      </c>
      <c r="BE1393" s="16">
        <f>IF(BD1393="Neg","Neg",BD1393*HLOOKUP(BE$3,T_GDP[#All],2,FALSE))</f>
        <v>71.805362034756101</v>
      </c>
      <c r="BF1393" s="16">
        <f>IF(BE1393="Neg","Neg",BE1393*HLOOKUP(BF$3,T_GDP[#All],2,FALSE))</f>
        <v>73.097780277397021</v>
      </c>
      <c r="BG1393" s="16">
        <f>IF(BF1393="Neg","Neg",BF1393*HLOOKUP(BG$3,T_GDP[#All],2,FALSE))</f>
        <v>75.570496899172781</v>
      </c>
      <c r="BH1393" s="16">
        <f>IF(BG1393="Neg","Neg",BG1393*HLOOKUP(BH$3,T_GDP[#All],2,FALSE))</f>
        <v>78.02169706787312</v>
      </c>
      <c r="BI1393" s="16">
        <f>IF(BH1393="Neg","Neg",BH1393*HLOOKUP(BI$3,T_GDP[#All],2,FALSE))</f>
        <v>80.995216942881498</v>
      </c>
      <c r="BJ1393" s="16">
        <f>IF(BI1393="Neg","Neg",BI1393*HLOOKUP(BJ$3,T_GDP[#All],2,FALSE))</f>
        <v>84.179645815560662</v>
      </c>
    </row>
    <row r="1394" spans="1:62" ht="13.9" customHeight="1" x14ac:dyDescent="0.25">
      <c r="A1394" s="70"/>
      <c r="B1394" s="1" t="s">
        <v>273</v>
      </c>
      <c r="C1394" s="1" t="s">
        <v>1735</v>
      </c>
      <c r="D1394" s="1" t="s">
        <v>710</v>
      </c>
      <c r="E1394" s="23"/>
      <c r="F1394" s="23"/>
      <c r="G1394" s="23"/>
      <c r="H1394" s="23"/>
      <c r="I1394" s="23"/>
      <c r="J1394" s="23"/>
      <c r="K1394" s="23"/>
      <c r="L1394" s="23"/>
      <c r="M1394" s="23"/>
      <c r="N1394" s="23"/>
      <c r="O1394" s="23"/>
      <c r="P1394" s="23"/>
      <c r="Q1394" s="23"/>
      <c r="R1394" s="23"/>
      <c r="S1394" s="23"/>
      <c r="T1394" s="23"/>
      <c r="U1394" s="23"/>
      <c r="V1394" s="23"/>
      <c r="W1394" s="23"/>
      <c r="X1394" s="23"/>
      <c r="Y1394" s="23"/>
      <c r="Z1394" s="23"/>
      <c r="AA1394" s="23"/>
      <c r="AB1394" s="23"/>
      <c r="AC1394" s="23"/>
      <c r="AD1394" s="23"/>
      <c r="AE1394" s="23"/>
      <c r="AF1394" s="23"/>
      <c r="AG1394" s="23"/>
      <c r="AH1394" s="23"/>
      <c r="AI1394" s="23"/>
      <c r="AJ1394" s="23"/>
      <c r="AK1394" s="23"/>
      <c r="AL1394" s="23"/>
      <c r="AM1394" s="23"/>
      <c r="AN1394" s="23"/>
      <c r="AO1394" s="23"/>
      <c r="AP1394" s="23"/>
      <c r="AQ1394" s="23"/>
      <c r="AR1394" s="23"/>
      <c r="AS1394" s="23"/>
      <c r="AT1394" s="23"/>
      <c r="AU1394" s="23"/>
      <c r="AV1394" s="23"/>
      <c r="AW1394" s="15"/>
      <c r="AX1394" s="15"/>
      <c r="AY1394" s="15">
        <v>-20</v>
      </c>
      <c r="AZ1394" s="15">
        <v>45</v>
      </c>
      <c r="BA1394" s="15">
        <v>90</v>
      </c>
      <c r="BB1394" s="15">
        <v>100</v>
      </c>
      <c r="BC1394" s="15">
        <v>110</v>
      </c>
      <c r="BD1394" s="16">
        <f>IF(BC1394="Neg","Neg",BC1394*HLOOKUP(BD$3,T_GDP[#All],2,FALSE))</f>
        <v>123.49729216789518</v>
      </c>
      <c r="BE1394" s="16">
        <f>IF(BD1394="Neg","Neg",BD1394*HLOOKUP(BE$3,T_GDP[#All],2,FALSE))</f>
        <v>131.64316373038619</v>
      </c>
      <c r="BF1394" s="16">
        <f>IF(BE1394="Neg","Neg",BE1394*HLOOKUP(BF$3,T_GDP[#All],2,FALSE))</f>
        <v>134.01259717522788</v>
      </c>
      <c r="BG1394" s="16">
        <f>IF(BF1394="Neg","Neg",BF1394*HLOOKUP(BG$3,T_GDP[#All],2,FALSE))</f>
        <v>138.54591098181677</v>
      </c>
      <c r="BH1394" s="16">
        <f>IF(BG1394="Neg","Neg",BG1394*HLOOKUP(BH$3,T_GDP[#All],2,FALSE))</f>
        <v>143.0397779577674</v>
      </c>
      <c r="BI1394" s="16">
        <f>IF(BH1394="Neg","Neg",BH1394*HLOOKUP(BI$3,T_GDP[#All],2,FALSE))</f>
        <v>148.49123106194943</v>
      </c>
      <c r="BJ1394" s="16">
        <f>IF(BI1394="Neg","Neg",BI1394*HLOOKUP(BJ$3,T_GDP[#All],2,FALSE))</f>
        <v>154.32935066186124</v>
      </c>
    </row>
    <row r="1395" spans="1:62" ht="13.9" customHeight="1" x14ac:dyDescent="0.25">
      <c r="A1395" s="70"/>
      <c r="B1395" s="1" t="s">
        <v>273</v>
      </c>
      <c r="C1395" s="1" t="s">
        <v>1736</v>
      </c>
      <c r="D1395" s="1" t="s">
        <v>716</v>
      </c>
      <c r="E1395" s="23"/>
      <c r="F1395" s="23"/>
      <c r="G1395" s="23"/>
      <c r="H1395" s="23"/>
      <c r="I1395" s="23"/>
      <c r="J1395" s="23"/>
      <c r="K1395" s="23"/>
      <c r="L1395" s="23"/>
      <c r="M1395" s="23"/>
      <c r="N1395" s="23"/>
      <c r="O1395" s="23"/>
      <c r="P1395" s="23"/>
      <c r="Q1395" s="23"/>
      <c r="R1395" s="23"/>
      <c r="S1395" s="23"/>
      <c r="T1395" s="23"/>
      <c r="U1395" s="23"/>
      <c r="V1395" s="23"/>
      <c r="W1395" s="23"/>
      <c r="X1395" s="23"/>
      <c r="Y1395" s="23"/>
      <c r="Z1395" s="23"/>
      <c r="AA1395" s="23"/>
      <c r="AB1395" s="23"/>
      <c r="AC1395" s="23"/>
      <c r="AD1395" s="23"/>
      <c r="AE1395" s="23"/>
      <c r="AF1395" s="23"/>
      <c r="AG1395" s="23"/>
      <c r="AH1395" s="23"/>
      <c r="AI1395" s="23"/>
      <c r="AJ1395" s="23"/>
      <c r="AK1395" s="23"/>
      <c r="AL1395" s="23"/>
      <c r="AM1395" s="23"/>
      <c r="AN1395" s="23"/>
      <c r="AO1395" s="23"/>
      <c r="AP1395" s="23"/>
      <c r="AQ1395" s="23"/>
      <c r="AR1395" s="23"/>
      <c r="AS1395" s="23"/>
      <c r="AT1395" s="23"/>
      <c r="AU1395" s="23"/>
      <c r="AV1395" s="23"/>
      <c r="AW1395" s="15"/>
      <c r="AX1395" s="15"/>
      <c r="AY1395" s="15">
        <v>15</v>
      </c>
      <c r="AZ1395" s="15">
        <v>-140</v>
      </c>
      <c r="BA1395" s="15">
        <v>-160</v>
      </c>
      <c r="BB1395" s="15">
        <v>-145</v>
      </c>
      <c r="BC1395" s="15">
        <v>-125</v>
      </c>
      <c r="BD1395" s="16">
        <f>IF(BC1395="Neg","Neg",BC1395*HLOOKUP(BD$3,T_GDP[#All],2,FALSE))</f>
        <v>-140.33783200897179</v>
      </c>
      <c r="BE1395" s="16">
        <f>IF(BD1395="Neg","Neg",BD1395*HLOOKUP(BE$3,T_GDP[#All],2,FALSE))</f>
        <v>-149.59450423907521</v>
      </c>
      <c r="BF1395" s="16">
        <f>IF(BE1395="Neg","Neg",BE1395*HLOOKUP(BF$3,T_GDP[#All],2,FALSE))</f>
        <v>-152.28704224457715</v>
      </c>
      <c r="BG1395" s="16">
        <f>IF(BF1395="Neg","Neg",BF1395*HLOOKUP(BG$3,T_GDP[#All],2,FALSE))</f>
        <v>-157.43853520660997</v>
      </c>
      <c r="BH1395" s="16">
        <f>IF(BG1395="Neg","Neg",BG1395*HLOOKUP(BH$3,T_GDP[#All],2,FALSE))</f>
        <v>-162.54520222473568</v>
      </c>
      <c r="BI1395" s="16">
        <f>IF(BH1395="Neg","Neg",BH1395*HLOOKUP(BI$3,T_GDP[#All],2,FALSE))</f>
        <v>-168.74003529766981</v>
      </c>
      <c r="BJ1395" s="16">
        <f>IF(BI1395="Neg","Neg",BI1395*HLOOKUP(BJ$3,T_GDP[#All],2,FALSE))</f>
        <v>-175.37426211575141</v>
      </c>
    </row>
    <row r="1396" spans="1:62" ht="13.9" customHeight="1" x14ac:dyDescent="0.25">
      <c r="A1396" s="70"/>
      <c r="B1396" s="1" t="s">
        <v>273</v>
      </c>
      <c r="C1396" s="1" t="s">
        <v>1736</v>
      </c>
      <c r="D1396" s="1" t="s">
        <v>725</v>
      </c>
      <c r="E1396" s="23"/>
      <c r="F1396" s="23"/>
      <c r="G1396" s="23"/>
      <c r="H1396" s="23"/>
      <c r="I1396" s="23"/>
      <c r="J1396" s="23"/>
      <c r="K1396" s="23"/>
      <c r="L1396" s="23"/>
      <c r="M1396" s="23"/>
      <c r="N1396" s="23"/>
      <c r="O1396" s="23"/>
      <c r="P1396" s="23"/>
      <c r="Q1396" s="23"/>
      <c r="R1396" s="23"/>
      <c r="S1396" s="23"/>
      <c r="T1396" s="23"/>
      <c r="U1396" s="23"/>
      <c r="V1396" s="23"/>
      <c r="W1396" s="23"/>
      <c r="X1396" s="23"/>
      <c r="Y1396" s="23"/>
      <c r="Z1396" s="23"/>
      <c r="AA1396" s="23"/>
      <c r="AB1396" s="23"/>
      <c r="AC1396" s="23"/>
      <c r="AD1396" s="23"/>
      <c r="AE1396" s="23"/>
      <c r="AF1396" s="23"/>
      <c r="AG1396" s="23"/>
      <c r="AH1396" s="23"/>
      <c r="AI1396" s="23"/>
      <c r="AJ1396" s="23"/>
      <c r="AK1396" s="23"/>
      <c r="AL1396" s="23"/>
      <c r="AM1396" s="23"/>
      <c r="AN1396" s="23"/>
      <c r="AO1396" s="23"/>
      <c r="AP1396" s="23"/>
      <c r="AQ1396" s="23"/>
      <c r="AR1396" s="23"/>
      <c r="AS1396" s="23"/>
      <c r="AT1396" s="23"/>
      <c r="AU1396" s="23"/>
      <c r="AV1396" s="23"/>
      <c r="AW1396" s="15"/>
      <c r="AX1396" s="15"/>
      <c r="AY1396" s="15">
        <v>0</v>
      </c>
      <c r="AZ1396" s="15">
        <v>335</v>
      </c>
      <c r="BA1396" s="15">
        <v>260</v>
      </c>
      <c r="BB1396" s="15">
        <v>225</v>
      </c>
      <c r="BC1396" s="15">
        <v>180</v>
      </c>
      <c r="BD1396" s="16">
        <f>IF(BC1396="Neg","Neg",BC1396*HLOOKUP(BD$3,T_GDP[#All],2,FALSE))</f>
        <v>202.08647809291938</v>
      </c>
      <c r="BE1396" s="16">
        <f>IF(BD1396="Neg","Neg",BD1396*HLOOKUP(BE$3,T_GDP[#All],2,FALSE))</f>
        <v>215.41608610426829</v>
      </c>
      <c r="BF1396" s="16">
        <f>IF(BE1396="Neg","Neg",BE1396*HLOOKUP(BF$3,T_GDP[#All],2,FALSE))</f>
        <v>219.29334083219106</v>
      </c>
      <c r="BG1396" s="16">
        <f>IF(BF1396="Neg","Neg",BF1396*HLOOKUP(BG$3,T_GDP[#All],2,FALSE))</f>
        <v>226.71149069751834</v>
      </c>
      <c r="BH1396" s="16">
        <f>IF(BG1396="Neg","Neg",BG1396*HLOOKUP(BH$3,T_GDP[#All],2,FALSE))</f>
        <v>234.06509120361937</v>
      </c>
      <c r="BI1396" s="16">
        <f>IF(BH1396="Neg","Neg",BH1396*HLOOKUP(BI$3,T_GDP[#All],2,FALSE))</f>
        <v>242.98565082864451</v>
      </c>
      <c r="BJ1396" s="16">
        <f>IF(BI1396="Neg","Neg",BI1396*HLOOKUP(BJ$3,T_GDP[#All],2,FALSE))</f>
        <v>252.53893744668198</v>
      </c>
    </row>
    <row r="1397" spans="1:62" ht="13.9" customHeight="1" x14ac:dyDescent="0.25">
      <c r="A1397" s="70"/>
      <c r="B1397" s="1" t="s">
        <v>273</v>
      </c>
      <c r="C1397" s="1" t="s">
        <v>1736</v>
      </c>
      <c r="D1397" s="1" t="s">
        <v>728</v>
      </c>
      <c r="E1397" s="23"/>
      <c r="F1397" s="23"/>
      <c r="G1397" s="23"/>
      <c r="H1397" s="23"/>
      <c r="I1397" s="23"/>
      <c r="J1397" s="23"/>
      <c r="K1397" s="23"/>
      <c r="L1397" s="23"/>
      <c r="M1397" s="23"/>
      <c r="N1397" s="23"/>
      <c r="O1397" s="23"/>
      <c r="P1397" s="23"/>
      <c r="Q1397" s="23"/>
      <c r="R1397" s="23"/>
      <c r="S1397" s="23"/>
      <c r="T1397" s="23"/>
      <c r="U1397" s="23"/>
      <c r="V1397" s="23"/>
      <c r="W1397" s="23"/>
      <c r="X1397" s="23"/>
      <c r="Y1397" s="23"/>
      <c r="Z1397" s="23"/>
      <c r="AA1397" s="23"/>
      <c r="AB1397" s="23"/>
      <c r="AC1397" s="23"/>
      <c r="AD1397" s="23"/>
      <c r="AE1397" s="23"/>
      <c r="AF1397" s="23"/>
      <c r="AG1397" s="23"/>
      <c r="AH1397" s="23"/>
      <c r="AI1397" s="23"/>
      <c r="AJ1397" s="23"/>
      <c r="AK1397" s="23"/>
      <c r="AL1397" s="23"/>
      <c r="AM1397" s="23"/>
      <c r="AN1397" s="23"/>
      <c r="AO1397" s="23"/>
      <c r="AP1397" s="23"/>
      <c r="AQ1397" s="23"/>
      <c r="AR1397" s="23"/>
      <c r="AS1397" s="23"/>
      <c r="AT1397" s="23"/>
      <c r="AU1397" s="23"/>
      <c r="AV1397" s="23"/>
      <c r="AW1397" s="15"/>
      <c r="AX1397" s="15"/>
      <c r="AY1397" s="15">
        <v>0</v>
      </c>
      <c r="AZ1397" s="15">
        <v>15</v>
      </c>
      <c r="BA1397" s="15">
        <v>15</v>
      </c>
      <c r="BB1397" s="15">
        <v>10</v>
      </c>
      <c r="BC1397" s="15">
        <v>10</v>
      </c>
      <c r="BD1397" s="16">
        <f>IF(BC1397="Neg","Neg",BC1397*HLOOKUP(BD$3,T_GDP[#All],2,FALSE))</f>
        <v>11.227026560717743</v>
      </c>
      <c r="BE1397" s="16">
        <f>IF(BD1397="Neg","Neg",BD1397*HLOOKUP(BE$3,T_GDP[#All],2,FALSE))</f>
        <v>11.967560339126017</v>
      </c>
      <c r="BF1397" s="16">
        <f>IF(BE1397="Neg","Neg",BE1397*HLOOKUP(BF$3,T_GDP[#All],2,FALSE))</f>
        <v>12.182963379566171</v>
      </c>
      <c r="BG1397" s="16">
        <f>IF(BF1397="Neg","Neg",BF1397*HLOOKUP(BG$3,T_GDP[#All],2,FALSE))</f>
        <v>12.595082816528798</v>
      </c>
      <c r="BH1397" s="16">
        <f>IF(BG1397="Neg","Neg",BG1397*HLOOKUP(BH$3,T_GDP[#All],2,FALSE))</f>
        <v>13.003616177978854</v>
      </c>
      <c r="BI1397" s="16">
        <f>IF(BH1397="Neg","Neg",BH1397*HLOOKUP(BI$3,T_GDP[#All],2,FALSE))</f>
        <v>13.499202823813585</v>
      </c>
      <c r="BJ1397" s="16">
        <f>IF(BI1397="Neg","Neg",BI1397*HLOOKUP(BJ$3,T_GDP[#All],2,FALSE))</f>
        <v>14.029940969260112</v>
      </c>
    </row>
    <row r="1398" spans="1:62" ht="13.9" customHeight="1" x14ac:dyDescent="0.25">
      <c r="A1398" s="70"/>
      <c r="B1398" s="1" t="s">
        <v>273</v>
      </c>
      <c r="C1398" s="1" t="s">
        <v>292</v>
      </c>
      <c r="D1398" s="1" t="s">
        <v>737</v>
      </c>
      <c r="E1398" s="23"/>
      <c r="F1398" s="23"/>
      <c r="G1398" s="23"/>
      <c r="H1398" s="23"/>
      <c r="I1398" s="23"/>
      <c r="J1398" s="23"/>
      <c r="K1398" s="23"/>
      <c r="L1398" s="23"/>
      <c r="M1398" s="23"/>
      <c r="N1398" s="23"/>
      <c r="O1398" s="23"/>
      <c r="P1398" s="23"/>
      <c r="Q1398" s="23"/>
      <c r="R1398" s="23"/>
      <c r="S1398" s="23"/>
      <c r="T1398" s="23"/>
      <c r="U1398" s="23"/>
      <c r="V1398" s="23"/>
      <c r="W1398" s="23"/>
      <c r="X1398" s="23"/>
      <c r="Y1398" s="23"/>
      <c r="Z1398" s="23"/>
      <c r="AA1398" s="23"/>
      <c r="AB1398" s="23"/>
      <c r="AC1398" s="23"/>
      <c r="AD1398" s="23"/>
      <c r="AE1398" s="23"/>
      <c r="AF1398" s="23"/>
      <c r="AG1398" s="23"/>
      <c r="AH1398" s="23"/>
      <c r="AI1398" s="23"/>
      <c r="AJ1398" s="23"/>
      <c r="AK1398" s="23"/>
      <c r="AL1398" s="23"/>
      <c r="AM1398" s="23"/>
      <c r="AN1398" s="23"/>
      <c r="AO1398" s="23"/>
      <c r="AP1398" s="23"/>
      <c r="AQ1398" s="23"/>
      <c r="AR1398" s="23"/>
      <c r="AS1398" s="23"/>
      <c r="AT1398" s="23"/>
      <c r="AU1398" s="23"/>
      <c r="AV1398" s="23"/>
      <c r="AW1398" s="15"/>
      <c r="AX1398" s="15"/>
      <c r="AY1398" s="15">
        <v>0</v>
      </c>
      <c r="AZ1398" s="15">
        <v>25</v>
      </c>
      <c r="BA1398" s="15">
        <v>35</v>
      </c>
      <c r="BB1398" s="15">
        <v>40</v>
      </c>
      <c r="BC1398" s="15">
        <v>45</v>
      </c>
      <c r="BD1398" s="16">
        <f>IF(BC1398="Neg","Neg",BC1398*HLOOKUP(BD$3,T_GDP[#All],2,FALSE))</f>
        <v>50.521619523229845</v>
      </c>
      <c r="BE1398" s="16">
        <f>IF(BD1398="Neg","Neg",BD1398*HLOOKUP(BE$3,T_GDP[#All],2,FALSE))</f>
        <v>53.854021526067072</v>
      </c>
      <c r="BF1398" s="16">
        <f>IF(BE1398="Neg","Neg",BE1398*HLOOKUP(BF$3,T_GDP[#All],2,FALSE))</f>
        <v>54.823335208047766</v>
      </c>
      <c r="BG1398" s="16">
        <f>IF(BF1398="Neg","Neg",BF1398*HLOOKUP(BG$3,T_GDP[#All],2,FALSE))</f>
        <v>56.677872674379586</v>
      </c>
      <c r="BH1398" s="16">
        <f>IF(BG1398="Neg","Neg",BG1398*HLOOKUP(BH$3,T_GDP[#All],2,FALSE))</f>
        <v>58.516272800904844</v>
      </c>
      <c r="BI1398" s="16">
        <f>IF(BH1398="Neg","Neg",BH1398*HLOOKUP(BI$3,T_GDP[#All],2,FALSE))</f>
        <v>60.746412707161127</v>
      </c>
      <c r="BJ1398" s="16">
        <f>IF(BI1398="Neg","Neg",BI1398*HLOOKUP(BJ$3,T_GDP[#All],2,FALSE))</f>
        <v>63.134734361670496</v>
      </c>
    </row>
    <row r="1399" spans="1:62" ht="13.9" customHeight="1" x14ac:dyDescent="0.25">
      <c r="A1399" s="70"/>
      <c r="B1399" s="1" t="s">
        <v>273</v>
      </c>
      <c r="C1399" s="1" t="s">
        <v>1737</v>
      </c>
      <c r="D1399" s="1" t="s">
        <v>727</v>
      </c>
      <c r="E1399" s="23"/>
      <c r="F1399" s="23"/>
      <c r="G1399" s="23"/>
      <c r="H1399" s="23"/>
      <c r="I1399" s="23"/>
      <c r="J1399" s="23"/>
      <c r="K1399" s="23"/>
      <c r="L1399" s="23"/>
      <c r="M1399" s="23"/>
      <c r="N1399" s="23"/>
      <c r="O1399" s="23"/>
      <c r="P1399" s="23"/>
      <c r="Q1399" s="23"/>
      <c r="R1399" s="23"/>
      <c r="S1399" s="23"/>
      <c r="T1399" s="23"/>
      <c r="U1399" s="23"/>
      <c r="V1399" s="23"/>
      <c r="W1399" s="23"/>
      <c r="X1399" s="23"/>
      <c r="Y1399" s="23"/>
      <c r="Z1399" s="23"/>
      <c r="AA1399" s="23"/>
      <c r="AB1399" s="23"/>
      <c r="AC1399" s="23"/>
      <c r="AD1399" s="23"/>
      <c r="AE1399" s="23"/>
      <c r="AF1399" s="23"/>
      <c r="AG1399" s="23"/>
      <c r="AH1399" s="23"/>
      <c r="AI1399" s="23"/>
      <c r="AJ1399" s="23"/>
      <c r="AK1399" s="23"/>
      <c r="AL1399" s="23"/>
      <c r="AM1399" s="23"/>
      <c r="AN1399" s="23"/>
      <c r="AO1399" s="23"/>
      <c r="AP1399" s="23"/>
      <c r="AQ1399" s="23"/>
      <c r="AR1399" s="23"/>
      <c r="AS1399" s="23"/>
      <c r="AT1399" s="23"/>
      <c r="AU1399" s="23"/>
      <c r="AV1399" s="23"/>
      <c r="AW1399" s="15"/>
      <c r="AX1399" s="15"/>
      <c r="AY1399" s="15">
        <v>0</v>
      </c>
      <c r="AZ1399" s="15">
        <v>5</v>
      </c>
      <c r="BA1399" s="15">
        <v>10</v>
      </c>
      <c r="BB1399" s="15">
        <v>20</v>
      </c>
      <c r="BC1399" s="15">
        <v>30</v>
      </c>
      <c r="BD1399" s="16">
        <f>IF(BC1399="Neg","Neg",BC1399*HLOOKUP(BD$3,T_GDP[#All],2,FALSE))</f>
        <v>33.681079682153232</v>
      </c>
      <c r="BE1399" s="16">
        <f>IF(BD1399="Neg","Neg",BD1399*HLOOKUP(BE$3,T_GDP[#All],2,FALSE))</f>
        <v>35.90268101737805</v>
      </c>
      <c r="BF1399" s="16">
        <f>IF(BE1399="Neg","Neg",BE1399*HLOOKUP(BF$3,T_GDP[#All],2,FALSE))</f>
        <v>36.548890138698511</v>
      </c>
      <c r="BG1399" s="16">
        <f>IF(BF1399="Neg","Neg",BF1399*HLOOKUP(BG$3,T_GDP[#All],2,FALSE))</f>
        <v>37.785248449586391</v>
      </c>
      <c r="BH1399" s="16">
        <f>IF(BG1399="Neg","Neg",BG1399*HLOOKUP(BH$3,T_GDP[#All],2,FALSE))</f>
        <v>39.01084853393656</v>
      </c>
      <c r="BI1399" s="16">
        <f>IF(BH1399="Neg","Neg",BH1399*HLOOKUP(BI$3,T_GDP[#All],2,FALSE))</f>
        <v>40.497608471440749</v>
      </c>
      <c r="BJ1399" s="16">
        <f>IF(BI1399="Neg","Neg",BI1399*HLOOKUP(BJ$3,T_GDP[#All],2,FALSE))</f>
        <v>42.089822907780331</v>
      </c>
    </row>
    <row r="1400" spans="1:62" ht="13.9" customHeight="1" x14ac:dyDescent="0.25">
      <c r="A1400" s="70"/>
      <c r="B1400" s="1" t="s">
        <v>273</v>
      </c>
      <c r="C1400" s="1" t="s">
        <v>291</v>
      </c>
      <c r="D1400" s="1" t="s">
        <v>725</v>
      </c>
      <c r="E1400" s="23"/>
      <c r="F1400" s="23"/>
      <c r="G1400" s="23"/>
      <c r="H1400" s="23"/>
      <c r="I1400" s="23"/>
      <c r="J1400" s="23"/>
      <c r="K1400" s="23"/>
      <c r="L1400" s="23"/>
      <c r="M1400" s="23"/>
      <c r="N1400" s="23"/>
      <c r="O1400" s="23"/>
      <c r="P1400" s="23"/>
      <c r="Q1400" s="23"/>
      <c r="R1400" s="23"/>
      <c r="S1400" s="23"/>
      <c r="T1400" s="23"/>
      <c r="U1400" s="23"/>
      <c r="V1400" s="23"/>
      <c r="W1400" s="23"/>
      <c r="X1400" s="23"/>
      <c r="Y1400" s="23"/>
      <c r="Z1400" s="23"/>
      <c r="AA1400" s="23"/>
      <c r="AB1400" s="23"/>
      <c r="AC1400" s="23"/>
      <c r="AD1400" s="23"/>
      <c r="AE1400" s="23"/>
      <c r="AF1400" s="23"/>
      <c r="AG1400" s="23"/>
      <c r="AH1400" s="23"/>
      <c r="AI1400" s="23"/>
      <c r="AJ1400" s="23"/>
      <c r="AK1400" s="23"/>
      <c r="AL1400" s="23"/>
      <c r="AM1400" s="23"/>
      <c r="AN1400" s="23"/>
      <c r="AO1400" s="23"/>
      <c r="AP1400" s="23"/>
      <c r="AQ1400" s="23"/>
      <c r="AR1400" s="23"/>
      <c r="AS1400" s="23"/>
      <c r="AT1400" s="23"/>
      <c r="AU1400" s="23"/>
      <c r="AV1400" s="23"/>
      <c r="AW1400" s="15"/>
      <c r="AX1400" s="15"/>
      <c r="AY1400" s="15">
        <v>10</v>
      </c>
      <c r="AZ1400" s="15">
        <v>-135</v>
      </c>
      <c r="BA1400" s="15">
        <v>-235</v>
      </c>
      <c r="BB1400" s="15">
        <v>-180</v>
      </c>
      <c r="BC1400" s="15">
        <v>-125</v>
      </c>
      <c r="BD1400" s="16">
        <f>IF(BC1400="Neg","Neg",BC1400*HLOOKUP(BD$3,T_GDP[#All],2,FALSE))</f>
        <v>-140.33783200897179</v>
      </c>
      <c r="BE1400" s="16">
        <f>IF(BD1400="Neg","Neg",BD1400*HLOOKUP(BE$3,T_GDP[#All],2,FALSE))</f>
        <v>-149.59450423907521</v>
      </c>
      <c r="BF1400" s="16">
        <f>IF(BE1400="Neg","Neg",BE1400*HLOOKUP(BF$3,T_GDP[#All],2,FALSE))</f>
        <v>-152.28704224457715</v>
      </c>
      <c r="BG1400" s="16">
        <f>IF(BF1400="Neg","Neg",BF1400*HLOOKUP(BG$3,T_GDP[#All],2,FALSE))</f>
        <v>-157.43853520660997</v>
      </c>
      <c r="BH1400" s="16">
        <f>IF(BG1400="Neg","Neg",BG1400*HLOOKUP(BH$3,T_GDP[#All],2,FALSE))</f>
        <v>-162.54520222473568</v>
      </c>
      <c r="BI1400" s="16">
        <f>IF(BH1400="Neg","Neg",BH1400*HLOOKUP(BI$3,T_GDP[#All],2,FALSE))</f>
        <v>-168.74003529766981</v>
      </c>
      <c r="BJ1400" s="16">
        <f>IF(BI1400="Neg","Neg",BI1400*HLOOKUP(BJ$3,T_GDP[#All],2,FALSE))</f>
        <v>-175.37426211575141</v>
      </c>
    </row>
    <row r="1401" spans="1:62" ht="13.9" customHeight="1" x14ac:dyDescent="0.25">
      <c r="A1401" s="70"/>
      <c r="B1401" s="1" t="s">
        <v>273</v>
      </c>
      <c r="C1401" s="1" t="s">
        <v>1738</v>
      </c>
      <c r="D1401" s="1" t="s">
        <v>974</v>
      </c>
      <c r="E1401" s="23"/>
      <c r="F1401" s="23"/>
      <c r="G1401" s="23"/>
      <c r="H1401" s="23"/>
      <c r="I1401" s="23"/>
      <c r="J1401" s="23"/>
      <c r="K1401" s="23"/>
      <c r="L1401" s="23"/>
      <c r="M1401" s="23"/>
      <c r="N1401" s="23"/>
      <c r="O1401" s="23"/>
      <c r="P1401" s="23"/>
      <c r="Q1401" s="23"/>
      <c r="R1401" s="23"/>
      <c r="S1401" s="23"/>
      <c r="T1401" s="23"/>
      <c r="U1401" s="23"/>
      <c r="V1401" s="23"/>
      <c r="W1401" s="23"/>
      <c r="X1401" s="23"/>
      <c r="Y1401" s="23"/>
      <c r="Z1401" s="23"/>
      <c r="AA1401" s="23"/>
      <c r="AB1401" s="23"/>
      <c r="AC1401" s="23"/>
      <c r="AD1401" s="23"/>
      <c r="AE1401" s="23"/>
      <c r="AF1401" s="23"/>
      <c r="AG1401" s="23"/>
      <c r="AH1401" s="23"/>
      <c r="AI1401" s="23"/>
      <c r="AJ1401" s="23"/>
      <c r="AK1401" s="23"/>
      <c r="AL1401" s="23"/>
      <c r="AM1401" s="23"/>
      <c r="AN1401" s="23"/>
      <c r="AO1401" s="23"/>
      <c r="AP1401" s="23"/>
      <c r="AQ1401" s="23"/>
      <c r="AR1401" s="23"/>
      <c r="AS1401" s="23"/>
      <c r="AT1401" s="23"/>
      <c r="AU1401" s="23"/>
      <c r="AV1401" s="23"/>
      <c r="AW1401" s="15"/>
      <c r="AX1401" s="15"/>
      <c r="AY1401" s="15">
        <v>-440</v>
      </c>
      <c r="AZ1401" s="15">
        <v>-435</v>
      </c>
      <c r="BA1401" s="15">
        <v>-445</v>
      </c>
      <c r="BB1401" s="15">
        <v>-445</v>
      </c>
      <c r="BC1401" s="15">
        <v>-450</v>
      </c>
      <c r="BD1401" s="16">
        <f>IF(BC1401="Neg","Neg",BC1401*HLOOKUP(BD$3,T_GDP[#All],2,FALSE))</f>
        <v>-505.21619523229845</v>
      </c>
      <c r="BE1401" s="16">
        <f>IF(BD1401="Neg","Neg",BD1401*HLOOKUP(BE$3,T_GDP[#All],2,FALSE))</f>
        <v>-538.54021526067072</v>
      </c>
      <c r="BF1401" s="16">
        <f>IF(BE1401="Neg","Neg",BE1401*HLOOKUP(BF$3,T_GDP[#All],2,FALSE))</f>
        <v>-548.23335208047763</v>
      </c>
      <c r="BG1401" s="16">
        <f>IF(BF1401="Neg","Neg",BF1401*HLOOKUP(BG$3,T_GDP[#All],2,FALSE))</f>
        <v>-566.7787267437958</v>
      </c>
      <c r="BH1401" s="16">
        <f>IF(BG1401="Neg","Neg",BG1401*HLOOKUP(BH$3,T_GDP[#All],2,FALSE))</f>
        <v>-585.16272800904835</v>
      </c>
      <c r="BI1401" s="16">
        <f>IF(BH1401="Neg","Neg",BH1401*HLOOKUP(BI$3,T_GDP[#All],2,FALSE))</f>
        <v>-607.46412707161119</v>
      </c>
      <c r="BJ1401" s="16">
        <f>IF(BI1401="Neg","Neg",BI1401*HLOOKUP(BJ$3,T_GDP[#All],2,FALSE))</f>
        <v>-631.34734361670496</v>
      </c>
    </row>
    <row r="1402" spans="1:62" ht="13.9" customHeight="1" x14ac:dyDescent="0.25">
      <c r="A1402" s="70"/>
      <c r="B1402" s="1" t="s">
        <v>273</v>
      </c>
      <c r="C1402" s="1" t="s">
        <v>1739</v>
      </c>
      <c r="D1402" s="1" t="s">
        <v>777</v>
      </c>
      <c r="E1402" s="23"/>
      <c r="F1402" s="23"/>
      <c r="G1402" s="23"/>
      <c r="H1402" s="23"/>
      <c r="I1402" s="23"/>
      <c r="J1402" s="23"/>
      <c r="K1402" s="23"/>
      <c r="L1402" s="23"/>
      <c r="M1402" s="23"/>
      <c r="N1402" s="23"/>
      <c r="O1402" s="23"/>
      <c r="P1402" s="23"/>
      <c r="Q1402" s="23"/>
      <c r="R1402" s="23"/>
      <c r="S1402" s="23"/>
      <c r="T1402" s="23"/>
      <c r="U1402" s="23"/>
      <c r="V1402" s="23"/>
      <c r="W1402" s="23"/>
      <c r="X1402" s="23"/>
      <c r="Y1402" s="23"/>
      <c r="Z1402" s="23"/>
      <c r="AA1402" s="23"/>
      <c r="AB1402" s="23"/>
      <c r="AC1402" s="23"/>
      <c r="AD1402" s="23"/>
      <c r="AE1402" s="23"/>
      <c r="AF1402" s="23"/>
      <c r="AG1402" s="23"/>
      <c r="AH1402" s="23"/>
      <c r="AI1402" s="23"/>
      <c r="AJ1402" s="23"/>
      <c r="AK1402" s="23"/>
      <c r="AL1402" s="23"/>
      <c r="AM1402" s="23"/>
      <c r="AN1402" s="23"/>
      <c r="AO1402" s="23"/>
      <c r="AP1402" s="23"/>
      <c r="AQ1402" s="23"/>
      <c r="AR1402" s="23"/>
      <c r="AS1402" s="23"/>
      <c r="AT1402" s="23"/>
      <c r="AU1402" s="23"/>
      <c r="AV1402" s="23"/>
      <c r="AW1402" s="15"/>
      <c r="AX1402" s="15"/>
      <c r="AY1402" s="15">
        <v>-85</v>
      </c>
      <c r="AZ1402" s="15">
        <v>-85</v>
      </c>
      <c r="BA1402" s="15">
        <v>-85</v>
      </c>
      <c r="BB1402" s="15">
        <v>-85</v>
      </c>
      <c r="BC1402" s="15">
        <v>-85</v>
      </c>
      <c r="BD1402" s="16">
        <f>IF(BC1402="Neg","Neg",BC1402*HLOOKUP(BD$3,T_GDP[#All],2,FALSE))</f>
        <v>-95.429725766100816</v>
      </c>
      <c r="BE1402" s="16">
        <f>IF(BD1402="Neg","Neg",BD1402*HLOOKUP(BE$3,T_GDP[#All],2,FALSE))</f>
        <v>-101.72426288257114</v>
      </c>
      <c r="BF1402" s="16">
        <f>IF(BE1402="Neg","Neg",BE1402*HLOOKUP(BF$3,T_GDP[#All],2,FALSE))</f>
        <v>-103.55518872631245</v>
      </c>
      <c r="BG1402" s="16">
        <f>IF(BF1402="Neg","Neg",BF1402*HLOOKUP(BG$3,T_GDP[#All],2,FALSE))</f>
        <v>-107.05820394049478</v>
      </c>
      <c r="BH1402" s="16">
        <f>IF(BG1402="Neg","Neg",BG1402*HLOOKUP(BH$3,T_GDP[#All],2,FALSE))</f>
        <v>-110.53073751282027</v>
      </c>
      <c r="BI1402" s="16">
        <f>IF(BH1402="Neg","Neg",BH1402*HLOOKUP(BI$3,T_GDP[#All],2,FALSE))</f>
        <v>-114.74322400241547</v>
      </c>
      <c r="BJ1402" s="16">
        <f>IF(BI1402="Neg","Neg",BI1402*HLOOKUP(BJ$3,T_GDP[#All],2,FALSE))</f>
        <v>-119.25449823871095</v>
      </c>
    </row>
    <row r="1403" spans="1:62" ht="13.9" customHeight="1" x14ac:dyDescent="0.25">
      <c r="A1403" s="70"/>
      <c r="B1403" s="1" t="s">
        <v>273</v>
      </c>
      <c r="C1403" s="1" t="s">
        <v>1740</v>
      </c>
      <c r="D1403" s="1" t="s">
        <v>731</v>
      </c>
      <c r="E1403" s="23"/>
      <c r="F1403" s="23"/>
      <c r="G1403" s="23"/>
      <c r="H1403" s="23"/>
      <c r="I1403" s="23"/>
      <c r="J1403" s="23"/>
      <c r="K1403" s="23"/>
      <c r="L1403" s="23"/>
      <c r="M1403" s="23"/>
      <c r="N1403" s="23"/>
      <c r="O1403" s="23"/>
      <c r="P1403" s="23"/>
      <c r="Q1403" s="23"/>
      <c r="R1403" s="23"/>
      <c r="S1403" s="23"/>
      <c r="T1403" s="23"/>
      <c r="U1403" s="23"/>
      <c r="V1403" s="23"/>
      <c r="W1403" s="23"/>
      <c r="X1403" s="23"/>
      <c r="Y1403" s="23"/>
      <c r="Z1403" s="23"/>
      <c r="AA1403" s="23"/>
      <c r="AB1403" s="23"/>
      <c r="AC1403" s="23"/>
      <c r="AD1403" s="23"/>
      <c r="AE1403" s="23"/>
      <c r="AF1403" s="23"/>
      <c r="AG1403" s="23"/>
      <c r="AH1403" s="23"/>
      <c r="AI1403" s="23"/>
      <c r="AJ1403" s="23"/>
      <c r="AK1403" s="23"/>
      <c r="AL1403" s="23"/>
      <c r="AM1403" s="23"/>
      <c r="AN1403" s="23"/>
      <c r="AO1403" s="23"/>
      <c r="AP1403" s="23"/>
      <c r="AQ1403" s="23"/>
      <c r="AR1403" s="23"/>
      <c r="AS1403" s="23"/>
      <c r="AT1403" s="23"/>
      <c r="AU1403" s="23"/>
      <c r="AV1403" s="23"/>
      <c r="AW1403" s="15"/>
      <c r="AX1403" s="15"/>
      <c r="AY1403" s="15">
        <v>-5</v>
      </c>
      <c r="AZ1403" s="15">
        <v>-5</v>
      </c>
      <c r="BA1403" s="15">
        <v>-5</v>
      </c>
      <c r="BB1403" s="15">
        <v>-5</v>
      </c>
      <c r="BC1403" s="15">
        <v>-5</v>
      </c>
      <c r="BD1403" s="16">
        <f>IF(BC1403="Neg","Neg",BC1403*HLOOKUP(BD$3,T_GDP[#All],2,FALSE))</f>
        <v>-5.6135132803588714</v>
      </c>
      <c r="BE1403" s="16">
        <f>IF(BD1403="Neg","Neg",BD1403*HLOOKUP(BE$3,T_GDP[#All],2,FALSE))</f>
        <v>-5.9837801695630084</v>
      </c>
      <c r="BF1403" s="16">
        <f>IF(BE1403="Neg","Neg",BE1403*HLOOKUP(BF$3,T_GDP[#All],2,FALSE))</f>
        <v>-6.0914816897830857</v>
      </c>
      <c r="BG1403" s="16">
        <f>IF(BF1403="Neg","Neg",BF1403*HLOOKUP(BG$3,T_GDP[#All],2,FALSE))</f>
        <v>-6.297541408264399</v>
      </c>
      <c r="BH1403" s="16">
        <f>IF(BG1403="Neg","Neg",BG1403*HLOOKUP(BH$3,T_GDP[#All],2,FALSE))</f>
        <v>-6.501808088989427</v>
      </c>
      <c r="BI1403" s="16">
        <f>IF(BH1403="Neg","Neg",BH1403*HLOOKUP(BI$3,T_GDP[#All],2,FALSE))</f>
        <v>-6.7496014119067924</v>
      </c>
      <c r="BJ1403" s="16">
        <f>IF(BI1403="Neg","Neg",BI1403*HLOOKUP(BJ$3,T_GDP[#All],2,FALSE))</f>
        <v>-7.014970484630056</v>
      </c>
    </row>
    <row r="1404" spans="1:62" ht="13.9" customHeight="1" x14ac:dyDescent="0.25">
      <c r="A1404" s="70"/>
      <c r="B1404" s="1" t="s">
        <v>273</v>
      </c>
      <c r="C1404" s="1" t="s">
        <v>1740</v>
      </c>
      <c r="D1404" s="1" t="s">
        <v>741</v>
      </c>
      <c r="E1404" s="23"/>
      <c r="F1404" s="23"/>
      <c r="G1404" s="23"/>
      <c r="H1404" s="23"/>
      <c r="I1404" s="23"/>
      <c r="J1404" s="23"/>
      <c r="K1404" s="23"/>
      <c r="L1404" s="23"/>
      <c r="M1404" s="23"/>
      <c r="N1404" s="23"/>
      <c r="O1404" s="23"/>
      <c r="P1404" s="23"/>
      <c r="Q1404" s="23"/>
      <c r="R1404" s="23"/>
      <c r="S1404" s="23"/>
      <c r="T1404" s="23"/>
      <c r="U1404" s="23"/>
      <c r="V1404" s="23"/>
      <c r="W1404" s="23"/>
      <c r="X1404" s="23"/>
      <c r="Y1404" s="23"/>
      <c r="Z1404" s="23"/>
      <c r="AA1404" s="23"/>
      <c r="AB1404" s="23"/>
      <c r="AC1404" s="23"/>
      <c r="AD1404" s="23"/>
      <c r="AE1404" s="23"/>
      <c r="AF1404" s="23"/>
      <c r="AG1404" s="23"/>
      <c r="AH1404" s="23"/>
      <c r="AI1404" s="23"/>
      <c r="AJ1404" s="23"/>
      <c r="AK1404" s="23"/>
      <c r="AL1404" s="23"/>
      <c r="AM1404" s="23"/>
      <c r="AN1404" s="23"/>
      <c r="AO1404" s="23"/>
      <c r="AP1404" s="23"/>
      <c r="AQ1404" s="23"/>
      <c r="AR1404" s="23"/>
      <c r="AS1404" s="23"/>
      <c r="AT1404" s="23"/>
      <c r="AU1404" s="23"/>
      <c r="AV1404" s="23"/>
      <c r="AW1404" s="15"/>
      <c r="AX1404" s="15"/>
      <c r="AY1404" s="15">
        <v>0</v>
      </c>
      <c r="AZ1404" s="15">
        <v>0</v>
      </c>
      <c r="BA1404" s="15">
        <v>0</v>
      </c>
      <c r="BB1404" s="15">
        <v>0</v>
      </c>
      <c r="BC1404" s="15">
        <v>0</v>
      </c>
      <c r="BD1404" s="16">
        <f>IF(BC1404="Neg","Neg",BC1404*HLOOKUP(BD$3,T_GDP[#All],2,FALSE))</f>
        <v>0</v>
      </c>
      <c r="BE1404" s="16">
        <f>IF(BD1404="Neg","Neg",BD1404*HLOOKUP(BE$3,T_GDP[#All],2,FALSE))</f>
        <v>0</v>
      </c>
      <c r="BF1404" s="16">
        <f>IF(BE1404="Neg","Neg",BE1404*HLOOKUP(BF$3,T_GDP[#All],2,FALSE))</f>
        <v>0</v>
      </c>
      <c r="BG1404" s="16">
        <f>IF(BF1404="Neg","Neg",BF1404*HLOOKUP(BG$3,T_GDP[#All],2,FALSE))</f>
        <v>0</v>
      </c>
      <c r="BH1404" s="16">
        <f>IF(BG1404="Neg","Neg",BG1404*HLOOKUP(BH$3,T_GDP[#All],2,FALSE))</f>
        <v>0</v>
      </c>
      <c r="BI1404" s="16">
        <f>IF(BH1404="Neg","Neg",BH1404*HLOOKUP(BI$3,T_GDP[#All],2,FALSE))</f>
        <v>0</v>
      </c>
      <c r="BJ1404" s="16">
        <f>IF(BI1404="Neg","Neg",BI1404*HLOOKUP(BJ$3,T_GDP[#All],2,FALSE))</f>
        <v>0</v>
      </c>
    </row>
    <row r="1405" spans="1:62" ht="13.9" customHeight="1" x14ac:dyDescent="0.25">
      <c r="A1405" s="70"/>
      <c r="B1405" s="1" t="s">
        <v>273</v>
      </c>
      <c r="C1405" s="1" t="s">
        <v>1741</v>
      </c>
      <c r="D1405" s="1" t="s">
        <v>737</v>
      </c>
      <c r="E1405" s="23"/>
      <c r="F1405" s="23"/>
      <c r="G1405" s="23"/>
      <c r="H1405" s="23"/>
      <c r="I1405" s="23"/>
      <c r="J1405" s="23"/>
      <c r="K1405" s="23"/>
      <c r="L1405" s="23"/>
      <c r="M1405" s="23"/>
      <c r="N1405" s="23"/>
      <c r="O1405" s="23"/>
      <c r="P1405" s="23"/>
      <c r="Q1405" s="23"/>
      <c r="R1405" s="23"/>
      <c r="S1405" s="23"/>
      <c r="T1405" s="23"/>
      <c r="U1405" s="23"/>
      <c r="V1405" s="23"/>
      <c r="W1405" s="23"/>
      <c r="X1405" s="23"/>
      <c r="Y1405" s="23"/>
      <c r="Z1405" s="23"/>
      <c r="AA1405" s="23"/>
      <c r="AB1405" s="23"/>
      <c r="AC1405" s="23"/>
      <c r="AD1405" s="23"/>
      <c r="AE1405" s="23"/>
      <c r="AF1405" s="23"/>
      <c r="AG1405" s="23"/>
      <c r="AH1405" s="23"/>
      <c r="AI1405" s="23"/>
      <c r="AJ1405" s="23"/>
      <c r="AK1405" s="23"/>
      <c r="AL1405" s="23"/>
      <c r="AM1405" s="23"/>
      <c r="AN1405" s="23"/>
      <c r="AO1405" s="23"/>
      <c r="AP1405" s="23"/>
      <c r="AQ1405" s="23"/>
      <c r="AR1405" s="23"/>
      <c r="AS1405" s="23"/>
      <c r="AT1405" s="23"/>
      <c r="AU1405" s="23"/>
      <c r="AV1405" s="23"/>
      <c r="AW1405" s="15"/>
      <c r="AX1405" s="15"/>
      <c r="AY1405" s="15">
        <v>10</v>
      </c>
      <c r="AZ1405" s="15">
        <v>10</v>
      </c>
      <c r="BA1405" s="15">
        <v>10</v>
      </c>
      <c r="BB1405" s="15">
        <v>10</v>
      </c>
      <c r="BC1405" s="15">
        <v>10</v>
      </c>
      <c r="BD1405" s="16">
        <f>IF(BC1405="Neg","Neg",BC1405*HLOOKUP(BD$3,T_GDP[#All],2,FALSE))</f>
        <v>11.227026560717743</v>
      </c>
      <c r="BE1405" s="16">
        <f>IF(BD1405="Neg","Neg",BD1405*HLOOKUP(BE$3,T_GDP[#All],2,FALSE))</f>
        <v>11.967560339126017</v>
      </c>
      <c r="BF1405" s="16">
        <f>IF(BE1405="Neg","Neg",BE1405*HLOOKUP(BF$3,T_GDP[#All],2,FALSE))</f>
        <v>12.182963379566171</v>
      </c>
      <c r="BG1405" s="16">
        <f>IF(BF1405="Neg","Neg",BF1405*HLOOKUP(BG$3,T_GDP[#All],2,FALSE))</f>
        <v>12.595082816528798</v>
      </c>
      <c r="BH1405" s="16">
        <f>IF(BG1405="Neg","Neg",BG1405*HLOOKUP(BH$3,T_GDP[#All],2,FALSE))</f>
        <v>13.003616177978854</v>
      </c>
      <c r="BI1405" s="16">
        <f>IF(BH1405="Neg","Neg",BH1405*HLOOKUP(BI$3,T_GDP[#All],2,FALSE))</f>
        <v>13.499202823813585</v>
      </c>
      <c r="BJ1405" s="16">
        <f>IF(BI1405="Neg","Neg",BI1405*HLOOKUP(BJ$3,T_GDP[#All],2,FALSE))</f>
        <v>14.029940969260112</v>
      </c>
    </row>
    <row r="1406" spans="1:62" ht="13.9" customHeight="1" x14ac:dyDescent="0.25">
      <c r="A1406" s="70"/>
      <c r="B1406" s="1" t="s">
        <v>273</v>
      </c>
      <c r="C1406" s="1" t="s">
        <v>1742</v>
      </c>
      <c r="D1406" s="1" t="s">
        <v>704</v>
      </c>
      <c r="E1406" s="23"/>
      <c r="F1406" s="23"/>
      <c r="G1406" s="23"/>
      <c r="H1406" s="23"/>
      <c r="I1406" s="23"/>
      <c r="J1406" s="23"/>
      <c r="K1406" s="23"/>
      <c r="L1406" s="23"/>
      <c r="M1406" s="23"/>
      <c r="N1406" s="23"/>
      <c r="O1406" s="23"/>
      <c r="P1406" s="23"/>
      <c r="Q1406" s="23"/>
      <c r="R1406" s="23"/>
      <c r="S1406" s="23"/>
      <c r="T1406" s="23"/>
      <c r="U1406" s="23"/>
      <c r="V1406" s="23"/>
      <c r="W1406" s="23"/>
      <c r="X1406" s="23"/>
      <c r="Y1406" s="23"/>
      <c r="Z1406" s="23"/>
      <c r="AA1406" s="23"/>
      <c r="AB1406" s="23"/>
      <c r="AC1406" s="23"/>
      <c r="AD1406" s="23"/>
      <c r="AE1406" s="23"/>
      <c r="AF1406" s="23"/>
      <c r="AG1406" s="23"/>
      <c r="AH1406" s="23"/>
      <c r="AI1406" s="23"/>
      <c r="AJ1406" s="23"/>
      <c r="AK1406" s="23"/>
      <c r="AL1406" s="23"/>
      <c r="AM1406" s="23"/>
      <c r="AN1406" s="23"/>
      <c r="AO1406" s="23"/>
      <c r="AP1406" s="23"/>
      <c r="AQ1406" s="23"/>
      <c r="AR1406" s="23"/>
      <c r="AS1406" s="23"/>
      <c r="AT1406" s="23"/>
      <c r="AU1406" s="23"/>
      <c r="AV1406" s="23"/>
      <c r="AW1406" s="15"/>
      <c r="AX1406" s="15"/>
      <c r="AY1406" s="15">
        <v>-5</v>
      </c>
      <c r="AZ1406" s="15">
        <v>-5</v>
      </c>
      <c r="BA1406" s="15">
        <v>-5</v>
      </c>
      <c r="BB1406" s="15">
        <v>-5</v>
      </c>
      <c r="BC1406" s="15">
        <v>-5</v>
      </c>
      <c r="BD1406" s="16">
        <f>IF(BC1406="Neg","Neg",BC1406*HLOOKUP(BD$3,T_GDP[#All],2,FALSE))</f>
        <v>-5.6135132803588714</v>
      </c>
      <c r="BE1406" s="16">
        <f>IF(BD1406="Neg","Neg",BD1406*HLOOKUP(BE$3,T_GDP[#All],2,FALSE))</f>
        <v>-5.9837801695630084</v>
      </c>
      <c r="BF1406" s="16">
        <f>IF(BE1406="Neg","Neg",BE1406*HLOOKUP(BF$3,T_GDP[#All],2,FALSE))</f>
        <v>-6.0914816897830857</v>
      </c>
      <c r="BG1406" s="16">
        <f>IF(BF1406="Neg","Neg",BF1406*HLOOKUP(BG$3,T_GDP[#All],2,FALSE))</f>
        <v>-6.297541408264399</v>
      </c>
      <c r="BH1406" s="16">
        <f>IF(BG1406="Neg","Neg",BG1406*HLOOKUP(BH$3,T_GDP[#All],2,FALSE))</f>
        <v>-6.501808088989427</v>
      </c>
      <c r="BI1406" s="16">
        <f>IF(BH1406="Neg","Neg",BH1406*HLOOKUP(BI$3,T_GDP[#All],2,FALSE))</f>
        <v>-6.7496014119067924</v>
      </c>
      <c r="BJ1406" s="16">
        <f>IF(BI1406="Neg","Neg",BI1406*HLOOKUP(BJ$3,T_GDP[#All],2,FALSE))</f>
        <v>-7.014970484630056</v>
      </c>
    </row>
    <row r="1407" spans="1:62" ht="13.9" customHeight="1" x14ac:dyDescent="0.25">
      <c r="A1407" s="70"/>
      <c r="B1407" s="1" t="s">
        <v>273</v>
      </c>
      <c r="C1407" s="1" t="s">
        <v>1743</v>
      </c>
      <c r="D1407" s="1" t="s">
        <v>727</v>
      </c>
      <c r="E1407" s="23"/>
      <c r="F1407" s="23"/>
      <c r="G1407" s="23"/>
      <c r="H1407" s="23"/>
      <c r="I1407" s="23"/>
      <c r="J1407" s="23"/>
      <c r="K1407" s="23"/>
      <c r="L1407" s="23"/>
      <c r="M1407" s="23"/>
      <c r="N1407" s="23"/>
      <c r="O1407" s="23"/>
      <c r="P1407" s="23"/>
      <c r="Q1407" s="23"/>
      <c r="R1407" s="23"/>
      <c r="S1407" s="23"/>
      <c r="T1407" s="23"/>
      <c r="U1407" s="23"/>
      <c r="V1407" s="23"/>
      <c r="W1407" s="23"/>
      <c r="X1407" s="23"/>
      <c r="Y1407" s="23"/>
      <c r="Z1407" s="23"/>
      <c r="AA1407" s="23"/>
      <c r="AB1407" s="23"/>
      <c r="AC1407" s="23"/>
      <c r="AD1407" s="23"/>
      <c r="AE1407" s="23"/>
      <c r="AF1407" s="23"/>
      <c r="AG1407" s="23"/>
      <c r="AH1407" s="23"/>
      <c r="AI1407" s="23"/>
      <c r="AJ1407" s="23"/>
      <c r="AK1407" s="23"/>
      <c r="AL1407" s="23"/>
      <c r="AM1407" s="23"/>
      <c r="AN1407" s="23"/>
      <c r="AO1407" s="23"/>
      <c r="AP1407" s="23"/>
      <c r="AQ1407" s="23"/>
      <c r="AR1407" s="23"/>
      <c r="AS1407" s="23"/>
      <c r="AT1407" s="23"/>
      <c r="AU1407" s="23"/>
      <c r="AV1407" s="23"/>
      <c r="AW1407" s="15"/>
      <c r="AX1407" s="15"/>
      <c r="AY1407" s="15">
        <v>5</v>
      </c>
      <c r="AZ1407" s="15">
        <v>10</v>
      </c>
      <c r="BA1407" s="15">
        <v>5</v>
      </c>
      <c r="BB1407" s="15">
        <v>0</v>
      </c>
      <c r="BC1407" s="15">
        <v>-5</v>
      </c>
      <c r="BD1407" s="16">
        <f>IF(BC1407="Neg","Neg",BC1407*HLOOKUP(BD$3,T_GDP[#All],2,FALSE))</f>
        <v>-5.6135132803588714</v>
      </c>
      <c r="BE1407" s="16">
        <f>IF(BD1407="Neg","Neg",BD1407*HLOOKUP(BE$3,T_GDP[#All],2,FALSE))</f>
        <v>-5.9837801695630084</v>
      </c>
      <c r="BF1407" s="16">
        <f>IF(BE1407="Neg","Neg",BE1407*HLOOKUP(BF$3,T_GDP[#All],2,FALSE))</f>
        <v>-6.0914816897830857</v>
      </c>
      <c r="BG1407" s="16">
        <f>IF(BF1407="Neg","Neg",BF1407*HLOOKUP(BG$3,T_GDP[#All],2,FALSE))</f>
        <v>-6.297541408264399</v>
      </c>
      <c r="BH1407" s="16">
        <f>IF(BG1407="Neg","Neg",BG1407*HLOOKUP(BH$3,T_GDP[#All],2,FALSE))</f>
        <v>-6.501808088989427</v>
      </c>
      <c r="BI1407" s="16">
        <f>IF(BH1407="Neg","Neg",BH1407*HLOOKUP(BI$3,T_GDP[#All],2,FALSE))</f>
        <v>-6.7496014119067924</v>
      </c>
      <c r="BJ1407" s="16">
        <f>IF(BI1407="Neg","Neg",BI1407*HLOOKUP(BJ$3,T_GDP[#All],2,FALSE))</f>
        <v>-7.014970484630056</v>
      </c>
    </row>
    <row r="1408" spans="1:62" ht="13.9" customHeight="1" x14ac:dyDescent="0.25">
      <c r="A1408" s="70"/>
      <c r="B1408" s="1" t="s">
        <v>273</v>
      </c>
      <c r="C1408" s="1" t="s">
        <v>1744</v>
      </c>
      <c r="D1408" s="1" t="s">
        <v>726</v>
      </c>
      <c r="E1408" s="23"/>
      <c r="F1408" s="23"/>
      <c r="G1408" s="23"/>
      <c r="H1408" s="23"/>
      <c r="I1408" s="23"/>
      <c r="J1408" s="23"/>
      <c r="K1408" s="23"/>
      <c r="L1408" s="23"/>
      <c r="M1408" s="23"/>
      <c r="N1408" s="23"/>
      <c r="O1408" s="23"/>
      <c r="P1408" s="23"/>
      <c r="Q1408" s="23"/>
      <c r="R1408" s="23"/>
      <c r="S1408" s="23"/>
      <c r="T1408" s="23"/>
      <c r="U1408" s="23"/>
      <c r="V1408" s="23"/>
      <c r="W1408" s="23"/>
      <c r="X1408" s="23"/>
      <c r="Y1408" s="23"/>
      <c r="Z1408" s="23"/>
      <c r="AA1408" s="23"/>
      <c r="AB1408" s="23"/>
      <c r="AC1408" s="23"/>
      <c r="AD1408" s="23"/>
      <c r="AE1408" s="23"/>
      <c r="AF1408" s="23"/>
      <c r="AG1408" s="23"/>
      <c r="AH1408" s="23"/>
      <c r="AI1408" s="23"/>
      <c r="AJ1408" s="23"/>
      <c r="AK1408" s="23"/>
      <c r="AL1408" s="23"/>
      <c r="AM1408" s="23"/>
      <c r="AN1408" s="23"/>
      <c r="AO1408" s="23"/>
      <c r="AP1408" s="23"/>
      <c r="AQ1408" s="23"/>
      <c r="AR1408" s="23"/>
      <c r="AS1408" s="23"/>
      <c r="AT1408" s="23"/>
      <c r="AU1408" s="23"/>
      <c r="AV1408" s="23"/>
      <c r="AW1408" s="15"/>
      <c r="AX1408" s="15"/>
      <c r="AY1408" s="15">
        <v>80</v>
      </c>
      <c r="AZ1408" s="15">
        <v>200</v>
      </c>
      <c r="BA1408" s="15">
        <v>205</v>
      </c>
      <c r="BB1408" s="15">
        <v>205</v>
      </c>
      <c r="BC1408" s="15">
        <v>210</v>
      </c>
      <c r="BD1408" s="16">
        <f>IF(BC1408="Neg","Neg",BC1408*HLOOKUP(BD$3,T_GDP[#All],2,FALSE))</f>
        <v>235.76755777507262</v>
      </c>
      <c r="BE1408" s="16">
        <f>IF(BD1408="Neg","Neg",BD1408*HLOOKUP(BE$3,T_GDP[#All],2,FALSE))</f>
        <v>251.31876712164635</v>
      </c>
      <c r="BF1408" s="16">
        <f>IF(BE1408="Neg","Neg",BE1408*HLOOKUP(BF$3,T_GDP[#All],2,FALSE))</f>
        <v>255.8422309708896</v>
      </c>
      <c r="BG1408" s="16">
        <f>IF(BF1408="Neg","Neg",BF1408*HLOOKUP(BG$3,T_GDP[#All],2,FALSE))</f>
        <v>264.49673914710473</v>
      </c>
      <c r="BH1408" s="16">
        <f>IF(BG1408="Neg","Neg",BG1408*HLOOKUP(BH$3,T_GDP[#All],2,FALSE))</f>
        <v>273.07593973755593</v>
      </c>
      <c r="BI1408" s="16">
        <f>IF(BH1408="Neg","Neg",BH1408*HLOOKUP(BI$3,T_GDP[#All],2,FALSE))</f>
        <v>283.48325930008525</v>
      </c>
      <c r="BJ1408" s="16">
        <f>IF(BI1408="Neg","Neg",BI1408*HLOOKUP(BJ$3,T_GDP[#All],2,FALSE))</f>
        <v>294.62876035446232</v>
      </c>
    </row>
    <row r="1409" spans="1:62" ht="13.9" customHeight="1" x14ac:dyDescent="0.25">
      <c r="A1409" s="70"/>
      <c r="B1409" s="1" t="s">
        <v>273</v>
      </c>
      <c r="C1409" s="1" t="s">
        <v>1745</v>
      </c>
      <c r="D1409" s="1" t="s">
        <v>2129</v>
      </c>
      <c r="E1409" s="23"/>
      <c r="F1409" s="23"/>
      <c r="G1409" s="23"/>
      <c r="H1409" s="23"/>
      <c r="I1409" s="23"/>
      <c r="J1409" s="23"/>
      <c r="K1409" s="23"/>
      <c r="L1409" s="23"/>
      <c r="M1409" s="23"/>
      <c r="N1409" s="23"/>
      <c r="O1409" s="23"/>
      <c r="P1409" s="23"/>
      <c r="Q1409" s="23"/>
      <c r="R1409" s="23"/>
      <c r="S1409" s="23"/>
      <c r="T1409" s="23"/>
      <c r="U1409" s="23"/>
      <c r="V1409" s="23"/>
      <c r="W1409" s="23"/>
      <c r="X1409" s="23"/>
      <c r="Y1409" s="23"/>
      <c r="Z1409" s="23"/>
      <c r="AA1409" s="23"/>
      <c r="AB1409" s="23"/>
      <c r="AC1409" s="23"/>
      <c r="AD1409" s="23"/>
      <c r="AE1409" s="23"/>
      <c r="AF1409" s="23"/>
      <c r="AG1409" s="23"/>
      <c r="AH1409" s="23"/>
      <c r="AI1409" s="23"/>
      <c r="AJ1409" s="23"/>
      <c r="AK1409" s="23"/>
      <c r="AL1409" s="23"/>
      <c r="AM1409" s="23"/>
      <c r="AN1409" s="23"/>
      <c r="AO1409" s="23"/>
      <c r="AP1409" s="23"/>
      <c r="AQ1409" s="23"/>
      <c r="AR1409" s="23"/>
      <c r="AS1409" s="23"/>
      <c r="AT1409" s="23"/>
      <c r="AU1409" s="23"/>
      <c r="AV1409" s="23"/>
      <c r="AW1409" s="15"/>
      <c r="AX1409" s="15"/>
      <c r="AY1409" s="15">
        <v>0</v>
      </c>
      <c r="AZ1409" s="15">
        <v>0</v>
      </c>
      <c r="BA1409" s="15">
        <v>0</v>
      </c>
      <c r="BB1409" s="15">
        <v>0</v>
      </c>
      <c r="BC1409" s="15">
        <v>-5</v>
      </c>
      <c r="BD1409" s="16">
        <f>IF(BC1409="Neg","Neg",BC1409*HLOOKUP(BD$3,T_GDP[#All],2,FALSE))</f>
        <v>-5.6135132803588714</v>
      </c>
      <c r="BE1409" s="16">
        <f>IF(BD1409="Neg","Neg",BD1409*HLOOKUP(BE$3,T_GDP[#All],2,FALSE))</f>
        <v>-5.9837801695630084</v>
      </c>
      <c r="BF1409" s="16">
        <f>IF(BE1409="Neg","Neg",BE1409*HLOOKUP(BF$3,T_GDP[#All],2,FALSE))</f>
        <v>-6.0914816897830857</v>
      </c>
      <c r="BG1409" s="16">
        <f>IF(BF1409="Neg","Neg",BF1409*HLOOKUP(BG$3,T_GDP[#All],2,FALSE))</f>
        <v>-6.297541408264399</v>
      </c>
      <c r="BH1409" s="16">
        <f>IF(BG1409="Neg","Neg",BG1409*HLOOKUP(BH$3,T_GDP[#All],2,FALSE))</f>
        <v>-6.501808088989427</v>
      </c>
      <c r="BI1409" s="16">
        <f>IF(BH1409="Neg","Neg",BH1409*HLOOKUP(BI$3,T_GDP[#All],2,FALSE))</f>
        <v>-6.7496014119067924</v>
      </c>
      <c r="BJ1409" s="16">
        <f>IF(BI1409="Neg","Neg",BI1409*HLOOKUP(BJ$3,T_GDP[#All],2,FALSE))</f>
        <v>-7.014970484630056</v>
      </c>
    </row>
    <row r="1410" spans="1:62" ht="13.9" customHeight="1" x14ac:dyDescent="0.25">
      <c r="A1410" s="70"/>
      <c r="B1410" s="1" t="s">
        <v>273</v>
      </c>
      <c r="C1410" s="1" t="s">
        <v>279</v>
      </c>
      <c r="D1410" s="1" t="s">
        <v>731</v>
      </c>
      <c r="E1410" s="23"/>
      <c r="F1410" s="23"/>
      <c r="G1410" s="23"/>
      <c r="H1410" s="23"/>
      <c r="I1410" s="23"/>
      <c r="J1410" s="23"/>
      <c r="K1410" s="23"/>
      <c r="L1410" s="23"/>
      <c r="M1410" s="23"/>
      <c r="N1410" s="23"/>
      <c r="O1410" s="23"/>
      <c r="P1410" s="23"/>
      <c r="Q1410" s="23"/>
      <c r="R1410" s="23"/>
      <c r="S1410" s="23"/>
      <c r="T1410" s="23"/>
      <c r="U1410" s="23"/>
      <c r="V1410" s="23"/>
      <c r="W1410" s="23"/>
      <c r="X1410" s="23"/>
      <c r="Y1410" s="23"/>
      <c r="Z1410" s="23"/>
      <c r="AA1410" s="23"/>
      <c r="AB1410" s="23"/>
      <c r="AC1410" s="23"/>
      <c r="AD1410" s="23"/>
      <c r="AE1410" s="23"/>
      <c r="AF1410" s="23"/>
      <c r="AG1410" s="23"/>
      <c r="AH1410" s="23"/>
      <c r="AI1410" s="23"/>
      <c r="AJ1410" s="23"/>
      <c r="AK1410" s="23"/>
      <c r="AL1410" s="23"/>
      <c r="AM1410" s="23"/>
      <c r="AN1410" s="23"/>
      <c r="AO1410" s="23"/>
      <c r="AP1410" s="23"/>
      <c r="AQ1410" s="23"/>
      <c r="AR1410" s="23"/>
      <c r="AS1410" s="23"/>
      <c r="AT1410" s="23"/>
      <c r="AU1410" s="23"/>
      <c r="AV1410" s="23"/>
      <c r="AW1410" s="15"/>
      <c r="AX1410" s="15"/>
      <c r="AY1410" s="15">
        <v>0</v>
      </c>
      <c r="AZ1410" s="15">
        <v>0</v>
      </c>
      <c r="BA1410" s="15">
        <v>0</v>
      </c>
      <c r="BB1410" s="15">
        <v>0</v>
      </c>
      <c r="BC1410" s="15">
        <v>0</v>
      </c>
      <c r="BD1410" s="16">
        <f>IF(BC1410="Neg","Neg",BC1410*HLOOKUP(BD$3,T_GDP[#All],2,FALSE))</f>
        <v>0</v>
      </c>
      <c r="BE1410" s="16">
        <f>IF(BD1410="Neg","Neg",BD1410*HLOOKUP(BE$3,T_GDP[#All],2,FALSE))</f>
        <v>0</v>
      </c>
      <c r="BF1410" s="16">
        <f>IF(BE1410="Neg","Neg",BE1410*HLOOKUP(BF$3,T_GDP[#All],2,FALSE))</f>
        <v>0</v>
      </c>
      <c r="BG1410" s="16">
        <f>IF(BF1410="Neg","Neg",BF1410*HLOOKUP(BG$3,T_GDP[#All],2,FALSE))</f>
        <v>0</v>
      </c>
      <c r="BH1410" s="16">
        <f>IF(BG1410="Neg","Neg",BG1410*HLOOKUP(BH$3,T_GDP[#All],2,FALSE))</f>
        <v>0</v>
      </c>
      <c r="BI1410" s="16">
        <f>IF(BH1410="Neg","Neg",BH1410*HLOOKUP(BI$3,T_GDP[#All],2,FALSE))</f>
        <v>0</v>
      </c>
      <c r="BJ1410" s="16">
        <f>IF(BI1410="Neg","Neg",BI1410*HLOOKUP(BJ$3,T_GDP[#All],2,FALSE))</f>
        <v>0</v>
      </c>
    </row>
    <row r="1411" spans="1:62" ht="13.9" customHeight="1" x14ac:dyDescent="0.25">
      <c r="A1411" s="70"/>
      <c r="B1411" s="1" t="s">
        <v>273</v>
      </c>
      <c r="C1411" s="1" t="s">
        <v>277</v>
      </c>
      <c r="D1411" s="1" t="s">
        <v>732</v>
      </c>
      <c r="E1411" s="23"/>
      <c r="F1411" s="23"/>
      <c r="G1411" s="23"/>
      <c r="H1411" s="23"/>
      <c r="I1411" s="23"/>
      <c r="J1411" s="23"/>
      <c r="K1411" s="23"/>
      <c r="L1411" s="23"/>
      <c r="M1411" s="23"/>
      <c r="N1411" s="23"/>
      <c r="O1411" s="23"/>
      <c r="P1411" s="23"/>
      <c r="Q1411" s="23"/>
      <c r="R1411" s="23"/>
      <c r="S1411" s="23"/>
      <c r="T1411" s="23"/>
      <c r="U1411" s="23"/>
      <c r="V1411" s="23"/>
      <c r="W1411" s="23"/>
      <c r="X1411" s="23"/>
      <c r="Y1411" s="23"/>
      <c r="Z1411" s="23"/>
      <c r="AA1411" s="23"/>
      <c r="AB1411" s="23"/>
      <c r="AC1411" s="23"/>
      <c r="AD1411" s="23"/>
      <c r="AE1411" s="23"/>
      <c r="AF1411" s="23"/>
      <c r="AG1411" s="23"/>
      <c r="AH1411" s="23"/>
      <c r="AI1411" s="23"/>
      <c r="AJ1411" s="23"/>
      <c r="AK1411" s="23"/>
      <c r="AL1411" s="23"/>
      <c r="AM1411" s="23"/>
      <c r="AN1411" s="23"/>
      <c r="AO1411" s="23"/>
      <c r="AP1411" s="23"/>
      <c r="AQ1411" s="23"/>
      <c r="AR1411" s="23"/>
      <c r="AS1411" s="23"/>
      <c r="AT1411" s="23"/>
      <c r="AU1411" s="23"/>
      <c r="AV1411" s="23"/>
      <c r="AW1411" s="15"/>
      <c r="AX1411" s="15"/>
      <c r="AY1411" s="15">
        <v>0</v>
      </c>
      <c r="AZ1411" s="15">
        <v>-360</v>
      </c>
      <c r="BA1411" s="15">
        <v>-390</v>
      </c>
      <c r="BB1411" s="15">
        <v>-520</v>
      </c>
      <c r="BC1411" s="15">
        <v>-610</v>
      </c>
      <c r="BD1411" s="16">
        <f>IF(BC1411="Neg","Neg",BC1411*HLOOKUP(BD$3,T_GDP[#All],2,FALSE))</f>
        <v>-684.84862020378239</v>
      </c>
      <c r="BE1411" s="16">
        <f>IF(BD1411="Neg","Neg",BD1411*HLOOKUP(BE$3,T_GDP[#All],2,FALSE))</f>
        <v>-730.0211806866871</v>
      </c>
      <c r="BF1411" s="16">
        <f>IF(BE1411="Neg","Neg",BE1411*HLOOKUP(BF$3,T_GDP[#All],2,FALSE))</f>
        <v>-743.16076615353654</v>
      </c>
      <c r="BG1411" s="16">
        <f>IF(BF1411="Neg","Neg",BF1411*HLOOKUP(BG$3,T_GDP[#All],2,FALSE))</f>
        <v>-768.30005180825674</v>
      </c>
      <c r="BH1411" s="16">
        <f>IF(BG1411="Neg","Neg",BG1411*HLOOKUP(BH$3,T_GDP[#All],2,FALSE))</f>
        <v>-793.22058685671016</v>
      </c>
      <c r="BI1411" s="16">
        <f>IF(BH1411="Neg","Neg",BH1411*HLOOKUP(BI$3,T_GDP[#All],2,FALSE))</f>
        <v>-823.45137225262874</v>
      </c>
      <c r="BJ1411" s="16">
        <f>IF(BI1411="Neg","Neg",BI1411*HLOOKUP(BJ$3,T_GDP[#All],2,FALSE))</f>
        <v>-855.82639912486695</v>
      </c>
    </row>
    <row r="1412" spans="1:62" ht="13.9" customHeight="1" x14ac:dyDescent="0.25">
      <c r="A1412" s="70"/>
      <c r="B1412" s="10" t="s">
        <v>273</v>
      </c>
      <c r="C1412" s="10" t="s">
        <v>276</v>
      </c>
      <c r="D1412" s="10" t="s">
        <v>731</v>
      </c>
      <c r="E1412" s="22"/>
      <c r="F1412" s="22"/>
      <c r="G1412" s="22"/>
      <c r="H1412" s="22"/>
      <c r="I1412" s="22"/>
      <c r="J1412" s="22"/>
      <c r="K1412" s="22"/>
      <c r="L1412" s="22"/>
      <c r="M1412" s="22"/>
      <c r="N1412" s="22"/>
      <c r="O1412" s="22"/>
      <c r="P1412" s="22"/>
      <c r="Q1412" s="22"/>
      <c r="R1412" s="22"/>
      <c r="S1412" s="22"/>
      <c r="T1412" s="22"/>
      <c r="U1412" s="22"/>
      <c r="V1412" s="22"/>
      <c r="W1412" s="22"/>
      <c r="X1412" s="22"/>
      <c r="Y1412" s="22"/>
      <c r="Z1412" s="22"/>
      <c r="AA1412" s="22"/>
      <c r="AB1412" s="22"/>
      <c r="AC1412" s="22"/>
      <c r="AD1412" s="22"/>
      <c r="AE1412" s="22"/>
      <c r="AF1412" s="22"/>
      <c r="AG1412" s="22"/>
      <c r="AH1412" s="22"/>
      <c r="AI1412" s="22"/>
      <c r="AJ1412" s="22"/>
      <c r="AK1412" s="22"/>
      <c r="AL1412" s="22"/>
      <c r="AM1412" s="22"/>
      <c r="AN1412" s="22"/>
      <c r="AO1412" s="22"/>
      <c r="AP1412" s="22"/>
      <c r="AQ1412" s="22"/>
      <c r="AR1412" s="22"/>
      <c r="AS1412" s="22"/>
      <c r="AT1412" s="22"/>
      <c r="AU1412" s="22"/>
      <c r="AV1412" s="22"/>
      <c r="AW1412" s="17"/>
      <c r="AX1412" s="17"/>
      <c r="AY1412" s="17">
        <v>40</v>
      </c>
      <c r="AZ1412" s="17">
        <v>40</v>
      </c>
      <c r="BA1412" s="17">
        <v>40</v>
      </c>
      <c r="BB1412" s="17">
        <v>40</v>
      </c>
      <c r="BC1412" s="17">
        <v>50</v>
      </c>
      <c r="BD1412" s="18">
        <f>IF(BC1412="Neg","Neg",BC1412*HLOOKUP(BD$3,T_GDP[#All],2,FALSE))</f>
        <v>56.135132803588718</v>
      </c>
      <c r="BE1412" s="18">
        <f>IF(BD1412="Neg","Neg",BD1412*HLOOKUP(BE$3,T_GDP[#All],2,FALSE))</f>
        <v>59.837801695630084</v>
      </c>
      <c r="BF1412" s="18">
        <f>IF(BE1412="Neg","Neg",BE1412*HLOOKUP(BF$3,T_GDP[#All],2,FALSE))</f>
        <v>60.914816897830853</v>
      </c>
      <c r="BG1412" s="18">
        <f>IF(BF1412="Neg","Neg",BF1412*HLOOKUP(BG$3,T_GDP[#All],2,FALSE))</f>
        <v>62.975414082643987</v>
      </c>
      <c r="BH1412" s="18">
        <f>IF(BG1412="Neg","Neg",BG1412*HLOOKUP(BH$3,T_GDP[#All],2,FALSE))</f>
        <v>65.018080889894264</v>
      </c>
      <c r="BI1412" s="18">
        <f>IF(BH1412="Neg","Neg",BH1412*HLOOKUP(BI$3,T_GDP[#All],2,FALSE))</f>
        <v>67.496014119067922</v>
      </c>
      <c r="BJ1412" s="18">
        <f>IF(BI1412="Neg","Neg",BI1412*HLOOKUP(BJ$3,T_GDP[#All],2,FALSE))</f>
        <v>70.149704846300551</v>
      </c>
    </row>
    <row r="1413" spans="1:62" ht="13.9" customHeight="1" x14ac:dyDescent="0.25">
      <c r="A1413" s="70"/>
      <c r="B1413" s="1" t="s">
        <v>243</v>
      </c>
      <c r="C1413" s="1" t="s">
        <v>269</v>
      </c>
      <c r="D1413" s="1" t="s">
        <v>1868</v>
      </c>
      <c r="E1413" s="23"/>
      <c r="F1413" s="23"/>
      <c r="G1413" s="23"/>
      <c r="H1413" s="23"/>
      <c r="I1413" s="23"/>
      <c r="J1413" s="23"/>
      <c r="K1413" s="23"/>
      <c r="L1413" s="23"/>
      <c r="M1413" s="23"/>
      <c r="N1413" s="23"/>
      <c r="O1413" s="23"/>
      <c r="P1413" s="23"/>
      <c r="Q1413" s="23"/>
      <c r="R1413" s="23"/>
      <c r="S1413" s="23"/>
      <c r="T1413" s="23"/>
      <c r="U1413" s="23"/>
      <c r="V1413" s="23"/>
      <c r="W1413" s="23"/>
      <c r="X1413" s="23"/>
      <c r="Y1413" s="23"/>
      <c r="Z1413" s="23"/>
      <c r="AA1413" s="23"/>
      <c r="AB1413" s="23"/>
      <c r="AC1413" s="23"/>
      <c r="AD1413" s="23"/>
      <c r="AE1413" s="23"/>
      <c r="AF1413" s="23"/>
      <c r="AG1413" s="23"/>
      <c r="AH1413" s="23"/>
      <c r="AI1413" s="23"/>
      <c r="AJ1413" s="23"/>
      <c r="AK1413" s="23"/>
      <c r="AL1413" s="23"/>
      <c r="AM1413" s="23"/>
      <c r="AN1413" s="23"/>
      <c r="AO1413" s="23"/>
      <c r="AP1413" s="23"/>
      <c r="AQ1413" s="23"/>
      <c r="AR1413" s="23"/>
      <c r="AS1413" s="23"/>
      <c r="AT1413" s="23"/>
      <c r="AU1413" s="23"/>
      <c r="AV1413" s="23"/>
      <c r="AW1413" s="15"/>
      <c r="AX1413" s="15"/>
      <c r="AY1413" s="15">
        <v>0</v>
      </c>
      <c r="AZ1413" s="15">
        <v>0</v>
      </c>
      <c r="BA1413" s="15">
        <v>0</v>
      </c>
      <c r="BB1413" s="15">
        <v>5</v>
      </c>
      <c r="BC1413" s="15">
        <v>5</v>
      </c>
      <c r="BD1413" s="15">
        <v>5</v>
      </c>
      <c r="BE1413" s="16">
        <f>IF(BD1413="Neg","Neg",BD1413*HLOOKUP(BE$3,T_GDP[#All],2,FALSE))</f>
        <v>5.3297996020599649</v>
      </c>
      <c r="BF1413" s="16">
        <f>IF(BE1413="Neg","Neg",BE1413*HLOOKUP(BF$3,T_GDP[#All],2,FALSE))</f>
        <v>5.4257301849597281</v>
      </c>
      <c r="BG1413" s="16">
        <f>IF(BF1413="Neg","Neg",BF1413*HLOOKUP(BG$3,T_GDP[#All],2,FALSE))</f>
        <v>5.6092691811194912</v>
      </c>
      <c r="BH1413" s="16">
        <f>IF(BG1413="Neg","Neg",BG1413*HLOOKUP(BH$3,T_GDP[#All],2,FALSE))</f>
        <v>5.7912111045845496</v>
      </c>
      <c r="BI1413" s="16">
        <f>IF(BH1413="Neg","Neg",BH1413*HLOOKUP(BI$3,T_GDP[#All],2,FALSE))</f>
        <v>6.0119225472601814</v>
      </c>
      <c r="BJ1413" s="16">
        <f>IF(BI1413="Neg","Neg",BI1413*HLOOKUP(BJ$3,T_GDP[#All],2,FALSE))</f>
        <v>6.2482888471777072</v>
      </c>
    </row>
    <row r="1414" spans="1:62" ht="13.9" customHeight="1" x14ac:dyDescent="0.25">
      <c r="A1414" s="70"/>
      <c r="B1414" s="1" t="s">
        <v>243</v>
      </c>
      <c r="C1414" s="1" t="s">
        <v>268</v>
      </c>
      <c r="D1414" s="1" t="s">
        <v>732</v>
      </c>
      <c r="E1414" s="23"/>
      <c r="F1414" s="23"/>
      <c r="G1414" s="23"/>
      <c r="H1414" s="23"/>
      <c r="I1414" s="23"/>
      <c r="J1414" s="23"/>
      <c r="K1414" s="23"/>
      <c r="L1414" s="23"/>
      <c r="M1414" s="23"/>
      <c r="N1414" s="23"/>
      <c r="O1414" s="23"/>
      <c r="P1414" s="23"/>
      <c r="Q1414" s="23"/>
      <c r="R1414" s="23"/>
      <c r="S1414" s="23"/>
      <c r="T1414" s="23"/>
      <c r="U1414" s="23"/>
      <c r="V1414" s="23"/>
      <c r="W1414" s="23"/>
      <c r="X1414" s="23"/>
      <c r="Y1414" s="23"/>
      <c r="Z1414" s="23"/>
      <c r="AA1414" s="23"/>
      <c r="AB1414" s="23"/>
      <c r="AC1414" s="23"/>
      <c r="AD1414" s="23"/>
      <c r="AE1414" s="23"/>
      <c r="AF1414" s="23"/>
      <c r="AG1414" s="23"/>
      <c r="AH1414" s="23"/>
      <c r="AI1414" s="23"/>
      <c r="AJ1414" s="23"/>
      <c r="AK1414" s="23"/>
      <c r="AL1414" s="23"/>
      <c r="AM1414" s="23"/>
      <c r="AN1414" s="23"/>
      <c r="AO1414" s="23"/>
      <c r="AP1414" s="23"/>
      <c r="AQ1414" s="23"/>
      <c r="AR1414" s="23"/>
      <c r="AS1414" s="23"/>
      <c r="AT1414" s="23"/>
      <c r="AU1414" s="23"/>
      <c r="AV1414" s="23"/>
      <c r="AW1414" s="15"/>
      <c r="AX1414" s="15"/>
      <c r="AY1414" s="15">
        <v>0</v>
      </c>
      <c r="AZ1414" s="15">
        <v>-190</v>
      </c>
      <c r="BA1414" s="15">
        <v>-220</v>
      </c>
      <c r="BB1414" s="15">
        <v>-255</v>
      </c>
      <c r="BC1414" s="15">
        <v>-305</v>
      </c>
      <c r="BD1414" s="15">
        <v>-305</v>
      </c>
      <c r="BE1414" s="16">
        <f>IF(BD1414="Neg","Neg",BD1414*HLOOKUP(BE$3,T_GDP[#All],2,FALSE))</f>
        <v>-325.11777572565785</v>
      </c>
      <c r="BF1414" s="16">
        <f>IF(BE1414="Neg","Neg",BE1414*HLOOKUP(BF$3,T_GDP[#All],2,FALSE))</f>
        <v>-330.96954128254339</v>
      </c>
      <c r="BG1414" s="16">
        <f>IF(BF1414="Neg","Neg",BF1414*HLOOKUP(BG$3,T_GDP[#All],2,FALSE))</f>
        <v>-342.16542004828892</v>
      </c>
      <c r="BH1414" s="16">
        <f>IF(BG1414="Neg","Neg",BG1414*HLOOKUP(BH$3,T_GDP[#All],2,FALSE))</f>
        <v>-353.26387737965746</v>
      </c>
      <c r="BI1414" s="16">
        <f>IF(BH1414="Neg","Neg",BH1414*HLOOKUP(BI$3,T_GDP[#All],2,FALSE))</f>
        <v>-366.72727538287103</v>
      </c>
      <c r="BJ1414" s="16">
        <f>IF(BI1414="Neg","Neg",BI1414*HLOOKUP(BJ$3,T_GDP[#All],2,FALSE))</f>
        <v>-381.1456196778401</v>
      </c>
    </row>
    <row r="1415" spans="1:62" ht="13.9" customHeight="1" x14ac:dyDescent="0.25">
      <c r="A1415" s="70"/>
      <c r="B1415" s="1" t="s">
        <v>243</v>
      </c>
      <c r="C1415" s="1" t="s">
        <v>268</v>
      </c>
      <c r="D1415" s="1" t="s">
        <v>1868</v>
      </c>
      <c r="E1415" s="23"/>
      <c r="F1415" s="23"/>
      <c r="G1415" s="23"/>
      <c r="H1415" s="23"/>
      <c r="I1415" s="23"/>
      <c r="J1415" s="23"/>
      <c r="K1415" s="23"/>
      <c r="L1415" s="23"/>
      <c r="M1415" s="23"/>
      <c r="N1415" s="23"/>
      <c r="O1415" s="23"/>
      <c r="P1415" s="23"/>
      <c r="Q1415" s="23"/>
      <c r="R1415" s="23"/>
      <c r="S1415" s="23"/>
      <c r="T1415" s="23"/>
      <c r="U1415" s="23"/>
      <c r="V1415" s="23"/>
      <c r="W1415" s="23"/>
      <c r="X1415" s="23"/>
      <c r="Y1415" s="23"/>
      <c r="Z1415" s="23"/>
      <c r="AA1415" s="23"/>
      <c r="AB1415" s="23"/>
      <c r="AC1415" s="23"/>
      <c r="AD1415" s="23"/>
      <c r="AE1415" s="23"/>
      <c r="AF1415" s="23"/>
      <c r="AG1415" s="23"/>
      <c r="AH1415" s="23"/>
      <c r="AI1415" s="23"/>
      <c r="AJ1415" s="23"/>
      <c r="AK1415" s="23"/>
      <c r="AL1415" s="23"/>
      <c r="AM1415" s="23"/>
      <c r="AN1415" s="23"/>
      <c r="AO1415" s="23"/>
      <c r="AP1415" s="23"/>
      <c r="AQ1415" s="23"/>
      <c r="AR1415" s="23"/>
      <c r="AS1415" s="23"/>
      <c r="AT1415" s="23"/>
      <c r="AU1415" s="23"/>
      <c r="AV1415" s="23"/>
      <c r="AW1415" s="15"/>
      <c r="AX1415" s="15"/>
      <c r="AY1415" s="15">
        <v>25</v>
      </c>
      <c r="AZ1415" s="15">
        <v>90</v>
      </c>
      <c r="BA1415" s="15">
        <v>-45</v>
      </c>
      <c r="BB1415" s="15">
        <v>-80</v>
      </c>
      <c r="BC1415" s="15">
        <v>-50</v>
      </c>
      <c r="BD1415" s="15">
        <v>-60</v>
      </c>
      <c r="BE1415" s="16">
        <f>IF(BD1415="Neg","Neg",BD1415*HLOOKUP(BE$3,T_GDP[#All],2,FALSE))</f>
        <v>-63.957595224719576</v>
      </c>
      <c r="BF1415" s="16">
        <f>IF(BE1415="Neg","Neg",BE1415*HLOOKUP(BF$3,T_GDP[#All],2,FALSE))</f>
        <v>-65.108762219516734</v>
      </c>
      <c r="BG1415" s="16">
        <f>IF(BF1415="Neg","Neg",BF1415*HLOOKUP(BG$3,T_GDP[#All],2,FALSE))</f>
        <v>-67.311230173433884</v>
      </c>
      <c r="BH1415" s="16">
        <f>IF(BG1415="Neg","Neg",BG1415*HLOOKUP(BH$3,T_GDP[#All],2,FALSE))</f>
        <v>-69.494533255014588</v>
      </c>
      <c r="BI1415" s="16">
        <f>IF(BH1415="Neg","Neg",BH1415*HLOOKUP(BI$3,T_GDP[#All],2,FALSE))</f>
        <v>-72.143070567122166</v>
      </c>
      <c r="BJ1415" s="16">
        <f>IF(BI1415="Neg","Neg",BI1415*HLOOKUP(BJ$3,T_GDP[#All],2,FALSE))</f>
        <v>-74.979466166132468</v>
      </c>
    </row>
    <row r="1416" spans="1:62" ht="13.9" customHeight="1" x14ac:dyDescent="0.25">
      <c r="A1416" s="70"/>
      <c r="B1416" s="1" t="s">
        <v>243</v>
      </c>
      <c r="C1416" s="1" t="s">
        <v>1746</v>
      </c>
      <c r="D1416" s="1" t="s">
        <v>974</v>
      </c>
      <c r="E1416" s="23"/>
      <c r="F1416" s="23"/>
      <c r="G1416" s="23"/>
      <c r="H1416" s="23"/>
      <c r="I1416" s="23"/>
      <c r="J1416" s="23"/>
      <c r="K1416" s="23"/>
      <c r="L1416" s="23"/>
      <c r="M1416" s="23"/>
      <c r="N1416" s="23"/>
      <c r="O1416" s="23"/>
      <c r="P1416" s="23"/>
      <c r="Q1416" s="23"/>
      <c r="R1416" s="23"/>
      <c r="S1416" s="23"/>
      <c r="T1416" s="23"/>
      <c r="U1416" s="23"/>
      <c r="V1416" s="23"/>
      <c r="W1416" s="23"/>
      <c r="X1416" s="23"/>
      <c r="Y1416" s="23"/>
      <c r="Z1416" s="23"/>
      <c r="AA1416" s="23"/>
      <c r="AB1416" s="23"/>
      <c r="AC1416" s="23"/>
      <c r="AD1416" s="23"/>
      <c r="AE1416" s="23"/>
      <c r="AF1416" s="23"/>
      <c r="AG1416" s="23"/>
      <c r="AH1416" s="23"/>
      <c r="AI1416" s="23"/>
      <c r="AJ1416" s="23"/>
      <c r="AK1416" s="23"/>
      <c r="AL1416" s="23"/>
      <c r="AM1416" s="23"/>
      <c r="AN1416" s="23"/>
      <c r="AO1416" s="23"/>
      <c r="AP1416" s="23"/>
      <c r="AQ1416" s="23"/>
      <c r="AR1416" s="23"/>
      <c r="AS1416" s="23"/>
      <c r="AT1416" s="23"/>
      <c r="AU1416" s="23"/>
      <c r="AV1416" s="23"/>
      <c r="AW1416" s="15"/>
      <c r="AX1416" s="15"/>
      <c r="AY1416" s="15">
        <v>0</v>
      </c>
      <c r="AZ1416" s="15">
        <v>-845</v>
      </c>
      <c r="BA1416" s="15">
        <v>-845</v>
      </c>
      <c r="BB1416" s="15">
        <v>-860</v>
      </c>
      <c r="BC1416" s="15">
        <v>-885</v>
      </c>
      <c r="BD1416" s="15">
        <v>-910</v>
      </c>
      <c r="BE1416" s="16">
        <f>IF(BD1416="Neg","Neg",BD1416*HLOOKUP(BE$3,T_GDP[#All],2,FALSE))</f>
        <v>-970.0235275749136</v>
      </c>
      <c r="BF1416" s="16">
        <f>IF(BE1416="Neg","Neg",BE1416*HLOOKUP(BF$3,T_GDP[#All],2,FALSE))</f>
        <v>-987.48289366267045</v>
      </c>
      <c r="BG1416" s="16">
        <f>IF(BF1416="Neg","Neg",BF1416*HLOOKUP(BG$3,T_GDP[#All],2,FALSE))</f>
        <v>-1020.8869909637473</v>
      </c>
      <c r="BH1416" s="16">
        <f>IF(BG1416="Neg","Neg",BG1416*HLOOKUP(BH$3,T_GDP[#All],2,FALSE))</f>
        <v>-1054.000421034388</v>
      </c>
      <c r="BI1416" s="16">
        <f>IF(BH1416="Neg","Neg",BH1416*HLOOKUP(BI$3,T_GDP[#All],2,FALSE))</f>
        <v>-1094.1699036013529</v>
      </c>
      <c r="BJ1416" s="16">
        <f>IF(BI1416="Neg","Neg",BI1416*HLOOKUP(BJ$3,T_GDP[#All],2,FALSE))</f>
        <v>-1137.1885701863425</v>
      </c>
    </row>
    <row r="1417" spans="1:62" ht="13.9" customHeight="1" x14ac:dyDescent="0.25">
      <c r="A1417" s="70"/>
      <c r="B1417" s="1" t="s">
        <v>243</v>
      </c>
      <c r="C1417" s="1" t="s">
        <v>259</v>
      </c>
      <c r="D1417" s="1" t="s">
        <v>725</v>
      </c>
      <c r="E1417" s="23"/>
      <c r="F1417" s="23"/>
      <c r="G1417" s="23"/>
      <c r="H1417" s="23"/>
      <c r="I1417" s="23"/>
      <c r="J1417" s="23"/>
      <c r="K1417" s="23"/>
      <c r="L1417" s="23"/>
      <c r="M1417" s="23"/>
      <c r="N1417" s="23"/>
      <c r="O1417" s="23"/>
      <c r="P1417" s="23"/>
      <c r="Q1417" s="23"/>
      <c r="R1417" s="23"/>
      <c r="S1417" s="23"/>
      <c r="T1417" s="23"/>
      <c r="U1417" s="23"/>
      <c r="V1417" s="23"/>
      <c r="W1417" s="23"/>
      <c r="X1417" s="23"/>
      <c r="Y1417" s="23"/>
      <c r="Z1417" s="23"/>
      <c r="AA1417" s="23"/>
      <c r="AB1417" s="23"/>
      <c r="AC1417" s="23"/>
      <c r="AD1417" s="23"/>
      <c r="AE1417" s="23"/>
      <c r="AF1417" s="23"/>
      <c r="AG1417" s="23"/>
      <c r="AH1417" s="23"/>
      <c r="AI1417" s="23"/>
      <c r="AJ1417" s="23"/>
      <c r="AK1417" s="23"/>
      <c r="AL1417" s="23"/>
      <c r="AM1417" s="23"/>
      <c r="AN1417" s="23"/>
      <c r="AO1417" s="23"/>
      <c r="AP1417" s="23"/>
      <c r="AQ1417" s="23"/>
      <c r="AR1417" s="23"/>
      <c r="AS1417" s="23"/>
      <c r="AT1417" s="23"/>
      <c r="AU1417" s="23"/>
      <c r="AV1417" s="23"/>
      <c r="AW1417" s="15"/>
      <c r="AX1417" s="15"/>
      <c r="AY1417" s="15">
        <v>0</v>
      </c>
      <c r="AZ1417" s="15">
        <v>0</v>
      </c>
      <c r="BA1417" s="15">
        <v>5</v>
      </c>
      <c r="BB1417" s="15">
        <v>5</v>
      </c>
      <c r="BC1417" s="15">
        <v>0</v>
      </c>
      <c r="BD1417" s="15">
        <v>0</v>
      </c>
      <c r="BE1417" s="16">
        <f>IF(BD1417="Neg","Neg",BD1417*HLOOKUP(BE$3,T_GDP[#All],2,FALSE))</f>
        <v>0</v>
      </c>
      <c r="BF1417" s="16">
        <f>IF(BE1417="Neg","Neg",BE1417*HLOOKUP(BF$3,T_GDP[#All],2,FALSE))</f>
        <v>0</v>
      </c>
      <c r="BG1417" s="16">
        <f>IF(BF1417="Neg","Neg",BF1417*HLOOKUP(BG$3,T_GDP[#All],2,FALSE))</f>
        <v>0</v>
      </c>
      <c r="BH1417" s="16">
        <f>IF(BG1417="Neg","Neg",BG1417*HLOOKUP(BH$3,T_GDP[#All],2,FALSE))</f>
        <v>0</v>
      </c>
      <c r="BI1417" s="16">
        <f>IF(BH1417="Neg","Neg",BH1417*HLOOKUP(BI$3,T_GDP[#All],2,FALSE))</f>
        <v>0</v>
      </c>
      <c r="BJ1417" s="16">
        <f>IF(BI1417="Neg","Neg",BI1417*HLOOKUP(BJ$3,T_GDP[#All],2,FALSE))</f>
        <v>0</v>
      </c>
    </row>
    <row r="1418" spans="1:62" ht="13.9" customHeight="1" x14ac:dyDescent="0.25">
      <c r="A1418" s="70"/>
      <c r="B1418" s="1" t="s">
        <v>243</v>
      </c>
      <c r="C1418" s="1" t="s">
        <v>258</v>
      </c>
      <c r="D1418" s="1" t="s">
        <v>1868</v>
      </c>
      <c r="E1418" s="23"/>
      <c r="F1418" s="23"/>
      <c r="G1418" s="23"/>
      <c r="H1418" s="23"/>
      <c r="I1418" s="23"/>
      <c r="J1418" s="23"/>
      <c r="K1418" s="23"/>
      <c r="L1418" s="23"/>
      <c r="M1418" s="23"/>
      <c r="N1418" s="23"/>
      <c r="O1418" s="23"/>
      <c r="P1418" s="23"/>
      <c r="Q1418" s="23"/>
      <c r="R1418" s="23"/>
      <c r="S1418" s="23"/>
      <c r="T1418" s="23"/>
      <c r="U1418" s="23"/>
      <c r="V1418" s="23"/>
      <c r="W1418" s="23"/>
      <c r="X1418" s="23"/>
      <c r="Y1418" s="23"/>
      <c r="Z1418" s="23"/>
      <c r="AA1418" s="23"/>
      <c r="AB1418" s="23"/>
      <c r="AC1418" s="23"/>
      <c r="AD1418" s="23"/>
      <c r="AE1418" s="23"/>
      <c r="AF1418" s="23"/>
      <c r="AG1418" s="23"/>
      <c r="AH1418" s="23"/>
      <c r="AI1418" s="23"/>
      <c r="AJ1418" s="23"/>
      <c r="AK1418" s="23"/>
      <c r="AL1418" s="23"/>
      <c r="AM1418" s="23"/>
      <c r="AN1418" s="23"/>
      <c r="AO1418" s="23"/>
      <c r="AP1418" s="23"/>
      <c r="AQ1418" s="23"/>
      <c r="AR1418" s="23"/>
      <c r="AS1418" s="23"/>
      <c r="AT1418" s="23"/>
      <c r="AU1418" s="23"/>
      <c r="AV1418" s="23"/>
      <c r="AW1418" s="15"/>
      <c r="AX1418" s="15"/>
      <c r="AY1418" s="15">
        <v>0</v>
      </c>
      <c r="AZ1418" s="15">
        <v>0</v>
      </c>
      <c r="BA1418" s="15">
        <v>-5</v>
      </c>
      <c r="BB1418" s="15">
        <v>0</v>
      </c>
      <c r="BC1418" s="15">
        <v>0</v>
      </c>
      <c r="BD1418" s="15">
        <v>0</v>
      </c>
      <c r="BE1418" s="16">
        <f>IF(BD1418="Neg","Neg",BD1418*HLOOKUP(BE$3,T_GDP[#All],2,FALSE))</f>
        <v>0</v>
      </c>
      <c r="BF1418" s="16">
        <f>IF(BE1418="Neg","Neg",BE1418*HLOOKUP(BF$3,T_GDP[#All],2,FALSE))</f>
        <v>0</v>
      </c>
      <c r="BG1418" s="16">
        <f>IF(BF1418="Neg","Neg",BF1418*HLOOKUP(BG$3,T_GDP[#All],2,FALSE))</f>
        <v>0</v>
      </c>
      <c r="BH1418" s="16">
        <f>IF(BG1418="Neg","Neg",BG1418*HLOOKUP(BH$3,T_GDP[#All],2,FALSE))</f>
        <v>0</v>
      </c>
      <c r="BI1418" s="16">
        <f>IF(BH1418="Neg","Neg",BH1418*HLOOKUP(BI$3,T_GDP[#All],2,FALSE))</f>
        <v>0</v>
      </c>
      <c r="BJ1418" s="16">
        <f>IF(BI1418="Neg","Neg",BI1418*HLOOKUP(BJ$3,T_GDP[#All],2,FALSE))</f>
        <v>0</v>
      </c>
    </row>
    <row r="1419" spans="1:62" ht="13.9" customHeight="1" x14ac:dyDescent="0.25">
      <c r="A1419" s="70"/>
      <c r="B1419" s="1" t="s">
        <v>243</v>
      </c>
      <c r="C1419" s="1" t="s">
        <v>1747</v>
      </c>
      <c r="D1419" s="1" t="s">
        <v>726</v>
      </c>
      <c r="E1419" s="23"/>
      <c r="F1419" s="23"/>
      <c r="G1419" s="23"/>
      <c r="H1419" s="23"/>
      <c r="I1419" s="23"/>
      <c r="J1419" s="23"/>
      <c r="K1419" s="23"/>
      <c r="L1419" s="23"/>
      <c r="M1419" s="23"/>
      <c r="N1419" s="23"/>
      <c r="O1419" s="23"/>
      <c r="P1419" s="23"/>
      <c r="Q1419" s="23"/>
      <c r="R1419" s="23"/>
      <c r="S1419" s="23"/>
      <c r="T1419" s="23"/>
      <c r="U1419" s="23"/>
      <c r="V1419" s="23"/>
      <c r="W1419" s="23"/>
      <c r="X1419" s="23"/>
      <c r="Y1419" s="23"/>
      <c r="Z1419" s="23"/>
      <c r="AA1419" s="23"/>
      <c r="AB1419" s="23"/>
      <c r="AC1419" s="23"/>
      <c r="AD1419" s="23"/>
      <c r="AE1419" s="23"/>
      <c r="AF1419" s="23"/>
      <c r="AG1419" s="23"/>
      <c r="AH1419" s="23"/>
      <c r="AI1419" s="23"/>
      <c r="AJ1419" s="23"/>
      <c r="AK1419" s="23"/>
      <c r="AL1419" s="23"/>
      <c r="AM1419" s="23"/>
      <c r="AN1419" s="23"/>
      <c r="AO1419" s="23"/>
      <c r="AP1419" s="23"/>
      <c r="AQ1419" s="23"/>
      <c r="AR1419" s="23"/>
      <c r="AS1419" s="23"/>
      <c r="AT1419" s="23"/>
      <c r="AU1419" s="23"/>
      <c r="AV1419" s="23"/>
      <c r="AW1419" s="15"/>
      <c r="AX1419" s="15"/>
      <c r="AY1419" s="15">
        <v>0</v>
      </c>
      <c r="AZ1419" s="15">
        <v>680</v>
      </c>
      <c r="BA1419" s="15">
        <v>840</v>
      </c>
      <c r="BB1419" s="15">
        <v>840</v>
      </c>
      <c r="BC1419" s="15">
        <v>845</v>
      </c>
      <c r="BD1419" s="15">
        <v>855</v>
      </c>
      <c r="BE1419" s="16">
        <f>IF(BD1419="Neg","Neg",BD1419*HLOOKUP(BE$3,T_GDP[#All],2,FALSE))</f>
        <v>911.39573195225398</v>
      </c>
      <c r="BF1419" s="16">
        <f>IF(BE1419="Neg","Neg",BE1419*HLOOKUP(BF$3,T_GDP[#All],2,FALSE))</f>
        <v>927.79986162811338</v>
      </c>
      <c r="BG1419" s="16">
        <f>IF(BF1419="Neg","Neg",BF1419*HLOOKUP(BG$3,T_GDP[#All],2,FALSE))</f>
        <v>959.18502997143287</v>
      </c>
      <c r="BH1419" s="16">
        <f>IF(BG1419="Neg","Neg",BG1419*HLOOKUP(BH$3,T_GDP[#All],2,FALSE))</f>
        <v>990.2970988839578</v>
      </c>
      <c r="BI1419" s="16">
        <f>IF(BH1419="Neg","Neg",BH1419*HLOOKUP(BI$3,T_GDP[#All],2,FALSE))</f>
        <v>1028.0387555814909</v>
      </c>
      <c r="BJ1419" s="16">
        <f>IF(BI1419="Neg","Neg",BI1419*HLOOKUP(BJ$3,T_GDP[#All],2,FALSE))</f>
        <v>1068.4573928673879</v>
      </c>
    </row>
    <row r="1420" spans="1:62" ht="13.9" customHeight="1" x14ac:dyDescent="0.25">
      <c r="A1420" s="70"/>
      <c r="B1420" s="1" t="s">
        <v>243</v>
      </c>
      <c r="C1420" s="1" t="s">
        <v>1748</v>
      </c>
      <c r="D1420" s="1" t="s">
        <v>728</v>
      </c>
      <c r="E1420" s="23"/>
      <c r="F1420" s="23"/>
      <c r="G1420" s="23"/>
      <c r="H1420" s="23"/>
      <c r="I1420" s="23"/>
      <c r="J1420" s="23"/>
      <c r="K1420" s="23"/>
      <c r="L1420" s="23"/>
      <c r="M1420" s="23"/>
      <c r="N1420" s="23"/>
      <c r="O1420" s="23"/>
      <c r="P1420" s="23"/>
      <c r="Q1420" s="23"/>
      <c r="R1420" s="23"/>
      <c r="S1420" s="23"/>
      <c r="T1420" s="23"/>
      <c r="U1420" s="23"/>
      <c r="V1420" s="23"/>
      <c r="W1420" s="23"/>
      <c r="X1420" s="23"/>
      <c r="Y1420" s="23"/>
      <c r="Z1420" s="23"/>
      <c r="AA1420" s="23"/>
      <c r="AB1420" s="23"/>
      <c r="AC1420" s="23"/>
      <c r="AD1420" s="23"/>
      <c r="AE1420" s="23"/>
      <c r="AF1420" s="23"/>
      <c r="AG1420" s="23"/>
      <c r="AH1420" s="23"/>
      <c r="AI1420" s="23"/>
      <c r="AJ1420" s="23"/>
      <c r="AK1420" s="23"/>
      <c r="AL1420" s="23"/>
      <c r="AM1420" s="23"/>
      <c r="AN1420" s="23"/>
      <c r="AO1420" s="23"/>
      <c r="AP1420" s="23"/>
      <c r="AQ1420" s="23"/>
      <c r="AR1420" s="23"/>
      <c r="AS1420" s="23"/>
      <c r="AT1420" s="23"/>
      <c r="AU1420" s="23"/>
      <c r="AV1420" s="23"/>
      <c r="AW1420" s="15"/>
      <c r="AX1420" s="15"/>
      <c r="AY1420" s="15">
        <v>0</v>
      </c>
      <c r="AZ1420" s="15">
        <v>170</v>
      </c>
      <c r="BA1420" s="15">
        <v>145</v>
      </c>
      <c r="BB1420" s="15">
        <v>145</v>
      </c>
      <c r="BC1420" s="15">
        <v>145</v>
      </c>
      <c r="BD1420" s="15">
        <v>150</v>
      </c>
      <c r="BE1420" s="16">
        <f>IF(BD1420="Neg","Neg",BD1420*HLOOKUP(BE$3,T_GDP[#All],2,FALSE))</f>
        <v>159.89398806179895</v>
      </c>
      <c r="BF1420" s="16">
        <f>IF(BE1420="Neg","Neg",BE1420*HLOOKUP(BF$3,T_GDP[#All],2,FALSE))</f>
        <v>162.77190554879184</v>
      </c>
      <c r="BG1420" s="16">
        <f>IF(BF1420="Neg","Neg",BF1420*HLOOKUP(BG$3,T_GDP[#All],2,FALSE))</f>
        <v>168.27807543358472</v>
      </c>
      <c r="BH1420" s="16">
        <f>IF(BG1420="Neg","Neg",BG1420*HLOOKUP(BH$3,T_GDP[#All],2,FALSE))</f>
        <v>173.73633313753646</v>
      </c>
      <c r="BI1420" s="16">
        <f>IF(BH1420="Neg","Neg",BH1420*HLOOKUP(BI$3,T_GDP[#All],2,FALSE))</f>
        <v>180.35767641780541</v>
      </c>
      <c r="BJ1420" s="16">
        <f>IF(BI1420="Neg","Neg",BI1420*HLOOKUP(BJ$3,T_GDP[#All],2,FALSE))</f>
        <v>187.44866541533116</v>
      </c>
    </row>
    <row r="1421" spans="1:62" ht="13.9" customHeight="1" x14ac:dyDescent="0.25">
      <c r="A1421" s="70"/>
      <c r="B1421" s="1" t="s">
        <v>243</v>
      </c>
      <c r="C1421" s="1" t="s">
        <v>1748</v>
      </c>
      <c r="D1421" s="1" t="s">
        <v>731</v>
      </c>
      <c r="E1421" s="23"/>
      <c r="F1421" s="23"/>
      <c r="G1421" s="23"/>
      <c r="H1421" s="23"/>
      <c r="I1421" s="23"/>
      <c r="J1421" s="23"/>
      <c r="K1421" s="23"/>
      <c r="L1421" s="23"/>
      <c r="M1421" s="23"/>
      <c r="N1421" s="23"/>
      <c r="O1421" s="23"/>
      <c r="P1421" s="23"/>
      <c r="Q1421" s="23"/>
      <c r="R1421" s="23"/>
      <c r="S1421" s="23"/>
      <c r="T1421" s="23"/>
      <c r="U1421" s="23"/>
      <c r="V1421" s="23"/>
      <c r="W1421" s="23"/>
      <c r="X1421" s="23"/>
      <c r="Y1421" s="23"/>
      <c r="Z1421" s="23"/>
      <c r="AA1421" s="23"/>
      <c r="AB1421" s="23"/>
      <c r="AC1421" s="23"/>
      <c r="AD1421" s="23"/>
      <c r="AE1421" s="23"/>
      <c r="AF1421" s="23"/>
      <c r="AG1421" s="23"/>
      <c r="AH1421" s="23"/>
      <c r="AI1421" s="23"/>
      <c r="AJ1421" s="23"/>
      <c r="AK1421" s="23"/>
      <c r="AL1421" s="23"/>
      <c r="AM1421" s="23"/>
      <c r="AN1421" s="23"/>
      <c r="AO1421" s="23"/>
      <c r="AP1421" s="23"/>
      <c r="AQ1421" s="23"/>
      <c r="AR1421" s="23"/>
      <c r="AS1421" s="23"/>
      <c r="AT1421" s="23"/>
      <c r="AU1421" s="23"/>
      <c r="AV1421" s="23"/>
      <c r="AW1421" s="15"/>
      <c r="AX1421" s="15"/>
      <c r="AY1421" s="15">
        <v>0</v>
      </c>
      <c r="AZ1421" s="15">
        <v>0</v>
      </c>
      <c r="BA1421" s="15">
        <v>0</v>
      </c>
      <c r="BB1421" s="15">
        <v>0</v>
      </c>
      <c r="BC1421" s="15">
        <v>0</v>
      </c>
      <c r="BD1421" s="15">
        <v>0</v>
      </c>
      <c r="BE1421" s="16">
        <f>IF(BD1421="Neg","Neg",BD1421*HLOOKUP(BE$3,T_GDP[#All],2,FALSE))</f>
        <v>0</v>
      </c>
      <c r="BF1421" s="16">
        <f>IF(BE1421="Neg","Neg",BE1421*HLOOKUP(BF$3,T_GDP[#All],2,FALSE))</f>
        <v>0</v>
      </c>
      <c r="BG1421" s="16">
        <f>IF(BF1421="Neg","Neg",BF1421*HLOOKUP(BG$3,T_GDP[#All],2,FALSE))</f>
        <v>0</v>
      </c>
      <c r="BH1421" s="16">
        <f>IF(BG1421="Neg","Neg",BG1421*HLOOKUP(BH$3,T_GDP[#All],2,FALSE))</f>
        <v>0</v>
      </c>
      <c r="BI1421" s="16">
        <f>IF(BH1421="Neg","Neg",BH1421*HLOOKUP(BI$3,T_GDP[#All],2,FALSE))</f>
        <v>0</v>
      </c>
      <c r="BJ1421" s="16">
        <f>IF(BI1421="Neg","Neg",BI1421*HLOOKUP(BJ$3,T_GDP[#All],2,FALSE))</f>
        <v>0</v>
      </c>
    </row>
    <row r="1422" spans="1:62" ht="13.9" customHeight="1" x14ac:dyDescent="0.25">
      <c r="A1422" s="70"/>
      <c r="B1422" s="1" t="s">
        <v>243</v>
      </c>
      <c r="C1422" s="1" t="s">
        <v>1749</v>
      </c>
      <c r="D1422" s="1" t="s">
        <v>725</v>
      </c>
      <c r="E1422" s="23"/>
      <c r="F1422" s="23"/>
      <c r="G1422" s="23"/>
      <c r="H1422" s="23"/>
      <c r="I1422" s="23"/>
      <c r="J1422" s="23"/>
      <c r="K1422" s="23"/>
      <c r="L1422" s="23"/>
      <c r="M1422" s="23"/>
      <c r="N1422" s="23"/>
      <c r="O1422" s="23"/>
      <c r="P1422" s="23"/>
      <c r="Q1422" s="23"/>
      <c r="R1422" s="23"/>
      <c r="S1422" s="23"/>
      <c r="T1422" s="23"/>
      <c r="U1422" s="23"/>
      <c r="V1422" s="23"/>
      <c r="W1422" s="23"/>
      <c r="X1422" s="23"/>
      <c r="Y1422" s="23"/>
      <c r="Z1422" s="23"/>
      <c r="AA1422" s="23"/>
      <c r="AB1422" s="23"/>
      <c r="AC1422" s="23"/>
      <c r="AD1422" s="23"/>
      <c r="AE1422" s="23"/>
      <c r="AF1422" s="23"/>
      <c r="AG1422" s="23"/>
      <c r="AH1422" s="23"/>
      <c r="AI1422" s="23"/>
      <c r="AJ1422" s="23"/>
      <c r="AK1422" s="23"/>
      <c r="AL1422" s="23"/>
      <c r="AM1422" s="23"/>
      <c r="AN1422" s="23"/>
      <c r="AO1422" s="23"/>
      <c r="AP1422" s="23"/>
      <c r="AQ1422" s="23"/>
      <c r="AR1422" s="23"/>
      <c r="AS1422" s="23"/>
      <c r="AT1422" s="23"/>
      <c r="AU1422" s="23"/>
      <c r="AV1422" s="23"/>
      <c r="AW1422" s="15"/>
      <c r="AX1422" s="15"/>
      <c r="AY1422" s="15">
        <v>-5</v>
      </c>
      <c r="AZ1422" s="15">
        <v>50</v>
      </c>
      <c r="BA1422" s="15">
        <v>140</v>
      </c>
      <c r="BB1422" s="15">
        <v>140</v>
      </c>
      <c r="BC1422" s="15">
        <v>140</v>
      </c>
      <c r="BD1422" s="15">
        <v>155</v>
      </c>
      <c r="BE1422" s="16">
        <f>IF(BD1422="Neg","Neg",BD1422*HLOOKUP(BE$3,T_GDP[#All],2,FALSE))</f>
        <v>165.2237876638589</v>
      </c>
      <c r="BF1422" s="16">
        <f>IF(BE1422="Neg","Neg",BE1422*HLOOKUP(BF$3,T_GDP[#All],2,FALSE))</f>
        <v>168.19763573375155</v>
      </c>
      <c r="BG1422" s="16">
        <f>IF(BF1422="Neg","Neg",BF1422*HLOOKUP(BG$3,T_GDP[#All],2,FALSE))</f>
        <v>173.8873446147042</v>
      </c>
      <c r="BH1422" s="16">
        <f>IF(BG1422="Neg","Neg",BG1422*HLOOKUP(BH$3,T_GDP[#All],2,FALSE))</f>
        <v>179.527544242121</v>
      </c>
      <c r="BI1422" s="16">
        <f>IF(BH1422="Neg","Neg",BH1422*HLOOKUP(BI$3,T_GDP[#All],2,FALSE))</f>
        <v>186.36959896506559</v>
      </c>
      <c r="BJ1422" s="16">
        <f>IF(BI1422="Neg","Neg",BI1422*HLOOKUP(BJ$3,T_GDP[#All],2,FALSE))</f>
        <v>193.69695426250888</v>
      </c>
    </row>
    <row r="1423" spans="1:62" ht="13.9" customHeight="1" x14ac:dyDescent="0.25">
      <c r="A1423" s="70"/>
      <c r="B1423" s="1" t="s">
        <v>243</v>
      </c>
      <c r="C1423" s="1" t="s">
        <v>1749</v>
      </c>
      <c r="D1423" s="1" t="s">
        <v>728</v>
      </c>
      <c r="E1423" s="23"/>
      <c r="F1423" s="23"/>
      <c r="G1423" s="23"/>
      <c r="H1423" s="23"/>
      <c r="I1423" s="23"/>
      <c r="J1423" s="23"/>
      <c r="K1423" s="23"/>
      <c r="L1423" s="23"/>
      <c r="M1423" s="23"/>
      <c r="N1423" s="23"/>
      <c r="O1423" s="23"/>
      <c r="P1423" s="23"/>
      <c r="Q1423" s="23"/>
      <c r="R1423" s="23"/>
      <c r="S1423" s="23"/>
      <c r="T1423" s="23"/>
      <c r="U1423" s="23"/>
      <c r="V1423" s="23"/>
      <c r="W1423" s="23"/>
      <c r="X1423" s="23"/>
      <c r="Y1423" s="23"/>
      <c r="Z1423" s="23"/>
      <c r="AA1423" s="23"/>
      <c r="AB1423" s="23"/>
      <c r="AC1423" s="23"/>
      <c r="AD1423" s="23"/>
      <c r="AE1423" s="23"/>
      <c r="AF1423" s="23"/>
      <c r="AG1423" s="23"/>
      <c r="AH1423" s="23"/>
      <c r="AI1423" s="23"/>
      <c r="AJ1423" s="23"/>
      <c r="AK1423" s="23"/>
      <c r="AL1423" s="23"/>
      <c r="AM1423" s="23"/>
      <c r="AN1423" s="23"/>
      <c r="AO1423" s="23"/>
      <c r="AP1423" s="23"/>
      <c r="AQ1423" s="23"/>
      <c r="AR1423" s="23"/>
      <c r="AS1423" s="23"/>
      <c r="AT1423" s="23"/>
      <c r="AU1423" s="23"/>
      <c r="AV1423" s="23"/>
      <c r="AW1423" s="15"/>
      <c r="AX1423" s="15"/>
      <c r="AY1423" s="15">
        <v>-5</v>
      </c>
      <c r="AZ1423" s="15">
        <v>30</v>
      </c>
      <c r="BA1423" s="15">
        <v>85</v>
      </c>
      <c r="BB1423" s="15">
        <v>85</v>
      </c>
      <c r="BC1423" s="15">
        <v>85</v>
      </c>
      <c r="BD1423" s="15">
        <v>95</v>
      </c>
      <c r="BE1423" s="16">
        <f>IF(BD1423="Neg","Neg",BD1423*HLOOKUP(BE$3,T_GDP[#All],2,FALSE))</f>
        <v>101.26619243913933</v>
      </c>
      <c r="BF1423" s="16">
        <f>IF(BE1423="Neg","Neg",BE1423*HLOOKUP(BF$3,T_GDP[#All],2,FALSE))</f>
        <v>103.08887351423482</v>
      </c>
      <c r="BG1423" s="16">
        <f>IF(BF1423="Neg","Neg",BF1423*HLOOKUP(BG$3,T_GDP[#All],2,FALSE))</f>
        <v>106.57611444127032</v>
      </c>
      <c r="BH1423" s="16">
        <f>IF(BG1423="Neg","Neg",BG1423*HLOOKUP(BH$3,T_GDP[#All],2,FALSE))</f>
        <v>110.03301098710642</v>
      </c>
      <c r="BI1423" s="16">
        <f>IF(BH1423="Neg","Neg",BH1423*HLOOKUP(BI$3,T_GDP[#All],2,FALSE))</f>
        <v>114.22652839794343</v>
      </c>
      <c r="BJ1423" s="16">
        <f>IF(BI1423="Neg","Neg",BI1423*HLOOKUP(BJ$3,T_GDP[#All],2,FALSE))</f>
        <v>118.71748809637641</v>
      </c>
    </row>
    <row r="1424" spans="1:62" ht="13.9" customHeight="1" x14ac:dyDescent="0.25">
      <c r="A1424" s="70"/>
      <c r="B1424" s="1" t="s">
        <v>243</v>
      </c>
      <c r="C1424" s="1" t="s">
        <v>1750</v>
      </c>
      <c r="D1424" s="1" t="s">
        <v>725</v>
      </c>
      <c r="E1424" s="23"/>
      <c r="F1424" s="23"/>
      <c r="G1424" s="23"/>
      <c r="H1424" s="23"/>
      <c r="I1424" s="23"/>
      <c r="J1424" s="23"/>
      <c r="K1424" s="23"/>
      <c r="L1424" s="23"/>
      <c r="M1424" s="23"/>
      <c r="N1424" s="23"/>
      <c r="O1424" s="23"/>
      <c r="P1424" s="23"/>
      <c r="Q1424" s="23"/>
      <c r="R1424" s="23"/>
      <c r="S1424" s="23"/>
      <c r="T1424" s="23"/>
      <c r="U1424" s="23"/>
      <c r="V1424" s="23"/>
      <c r="W1424" s="23"/>
      <c r="X1424" s="23"/>
      <c r="Y1424" s="23"/>
      <c r="Z1424" s="23"/>
      <c r="AA1424" s="23"/>
      <c r="AB1424" s="23"/>
      <c r="AC1424" s="23"/>
      <c r="AD1424" s="23"/>
      <c r="AE1424" s="23"/>
      <c r="AF1424" s="23"/>
      <c r="AG1424" s="23"/>
      <c r="AH1424" s="23"/>
      <c r="AI1424" s="23"/>
      <c r="AJ1424" s="23"/>
      <c r="AK1424" s="23"/>
      <c r="AL1424" s="23"/>
      <c r="AM1424" s="23"/>
      <c r="AN1424" s="23"/>
      <c r="AO1424" s="23"/>
      <c r="AP1424" s="23"/>
      <c r="AQ1424" s="23"/>
      <c r="AR1424" s="23"/>
      <c r="AS1424" s="23"/>
      <c r="AT1424" s="23"/>
      <c r="AU1424" s="23"/>
      <c r="AV1424" s="23"/>
      <c r="AW1424" s="15"/>
      <c r="AX1424" s="15"/>
      <c r="AY1424" s="15">
        <v>0</v>
      </c>
      <c r="AZ1424" s="15">
        <v>40</v>
      </c>
      <c r="BA1424" s="15">
        <v>40</v>
      </c>
      <c r="BB1424" s="15">
        <v>45</v>
      </c>
      <c r="BC1424" s="15">
        <v>45</v>
      </c>
      <c r="BD1424" s="15">
        <v>45</v>
      </c>
      <c r="BE1424" s="16">
        <f>IF(BD1424="Neg","Neg",BD1424*HLOOKUP(BE$3,T_GDP[#All],2,FALSE))</f>
        <v>47.968196418539684</v>
      </c>
      <c r="BF1424" s="16">
        <f>IF(BE1424="Neg","Neg",BE1424*HLOOKUP(BF$3,T_GDP[#All],2,FALSE))</f>
        <v>48.831571664637551</v>
      </c>
      <c r="BG1424" s="16">
        <f>IF(BF1424="Neg","Neg",BF1424*HLOOKUP(BG$3,T_GDP[#All],2,FALSE))</f>
        <v>50.483422630075417</v>
      </c>
      <c r="BH1424" s="16">
        <f>IF(BG1424="Neg","Neg",BG1424*HLOOKUP(BH$3,T_GDP[#All],2,FALSE))</f>
        <v>52.120899941260937</v>
      </c>
      <c r="BI1424" s="16">
        <f>IF(BH1424="Neg","Neg",BH1424*HLOOKUP(BI$3,T_GDP[#All],2,FALSE))</f>
        <v>54.107302925341628</v>
      </c>
      <c r="BJ1424" s="16">
        <f>IF(BI1424="Neg","Neg",BI1424*HLOOKUP(BJ$3,T_GDP[#All],2,FALSE))</f>
        <v>56.234599624599355</v>
      </c>
    </row>
    <row r="1425" spans="1:62" ht="13.9" customHeight="1" x14ac:dyDescent="0.25">
      <c r="A1425" s="70"/>
      <c r="B1425" s="1" t="s">
        <v>243</v>
      </c>
      <c r="C1425" s="1" t="s">
        <v>1750</v>
      </c>
      <c r="D1425" s="1" t="s">
        <v>728</v>
      </c>
      <c r="E1425" s="23"/>
      <c r="F1425" s="23"/>
      <c r="G1425" s="23"/>
      <c r="H1425" s="23"/>
      <c r="I1425" s="23"/>
      <c r="J1425" s="23"/>
      <c r="K1425" s="23"/>
      <c r="L1425" s="23"/>
      <c r="M1425" s="23"/>
      <c r="N1425" s="23"/>
      <c r="O1425" s="23"/>
      <c r="P1425" s="23"/>
      <c r="Q1425" s="23"/>
      <c r="R1425" s="23"/>
      <c r="S1425" s="23"/>
      <c r="T1425" s="23"/>
      <c r="U1425" s="23"/>
      <c r="V1425" s="23"/>
      <c r="W1425" s="23"/>
      <c r="X1425" s="23"/>
      <c r="Y1425" s="23"/>
      <c r="Z1425" s="23"/>
      <c r="AA1425" s="23"/>
      <c r="AB1425" s="23"/>
      <c r="AC1425" s="23"/>
      <c r="AD1425" s="23"/>
      <c r="AE1425" s="23"/>
      <c r="AF1425" s="23"/>
      <c r="AG1425" s="23"/>
      <c r="AH1425" s="23"/>
      <c r="AI1425" s="23"/>
      <c r="AJ1425" s="23"/>
      <c r="AK1425" s="23"/>
      <c r="AL1425" s="23"/>
      <c r="AM1425" s="23"/>
      <c r="AN1425" s="23"/>
      <c r="AO1425" s="23"/>
      <c r="AP1425" s="23"/>
      <c r="AQ1425" s="23"/>
      <c r="AR1425" s="23"/>
      <c r="AS1425" s="23"/>
      <c r="AT1425" s="23"/>
      <c r="AU1425" s="23"/>
      <c r="AV1425" s="23"/>
      <c r="AW1425" s="15"/>
      <c r="AX1425" s="15"/>
      <c r="AY1425" s="15">
        <v>0</v>
      </c>
      <c r="AZ1425" s="15">
        <v>25</v>
      </c>
      <c r="BA1425" s="15">
        <v>25</v>
      </c>
      <c r="BB1425" s="15">
        <v>25</v>
      </c>
      <c r="BC1425" s="15">
        <v>25</v>
      </c>
      <c r="BD1425" s="15">
        <v>25</v>
      </c>
      <c r="BE1425" s="16">
        <f>IF(BD1425="Neg","Neg",BD1425*HLOOKUP(BE$3,T_GDP[#All],2,FALSE))</f>
        <v>26.648998010299824</v>
      </c>
      <c r="BF1425" s="16">
        <f>IF(BE1425="Neg","Neg",BE1425*HLOOKUP(BF$3,T_GDP[#All],2,FALSE))</f>
        <v>27.128650924798638</v>
      </c>
      <c r="BG1425" s="16">
        <f>IF(BF1425="Neg","Neg",BF1425*HLOOKUP(BG$3,T_GDP[#All],2,FALSE))</f>
        <v>28.046345905597452</v>
      </c>
      <c r="BH1425" s="16">
        <f>IF(BG1425="Neg","Neg",BG1425*HLOOKUP(BH$3,T_GDP[#All],2,FALSE))</f>
        <v>28.956055522922743</v>
      </c>
      <c r="BI1425" s="16">
        <f>IF(BH1425="Neg","Neg",BH1425*HLOOKUP(BI$3,T_GDP[#All],2,FALSE))</f>
        <v>30.059612736300902</v>
      </c>
      <c r="BJ1425" s="16">
        <f>IF(BI1425="Neg","Neg",BI1425*HLOOKUP(BJ$3,T_GDP[#All],2,FALSE))</f>
        <v>31.24144423588853</v>
      </c>
    </row>
    <row r="1426" spans="1:62" ht="13.9" customHeight="1" x14ac:dyDescent="0.25">
      <c r="A1426" s="70"/>
      <c r="B1426" s="1" t="s">
        <v>243</v>
      </c>
      <c r="C1426" s="1" t="s">
        <v>1751</v>
      </c>
      <c r="D1426" s="1" t="s">
        <v>725</v>
      </c>
      <c r="E1426" s="23"/>
      <c r="F1426" s="23"/>
      <c r="G1426" s="23"/>
      <c r="H1426" s="23"/>
      <c r="I1426" s="23"/>
      <c r="J1426" s="23"/>
      <c r="K1426" s="23"/>
      <c r="L1426" s="23"/>
      <c r="M1426" s="23"/>
      <c r="N1426" s="23"/>
      <c r="O1426" s="23"/>
      <c r="P1426" s="23"/>
      <c r="Q1426" s="23"/>
      <c r="R1426" s="23"/>
      <c r="S1426" s="23"/>
      <c r="T1426" s="23"/>
      <c r="U1426" s="23"/>
      <c r="V1426" s="23"/>
      <c r="W1426" s="23"/>
      <c r="X1426" s="23"/>
      <c r="Y1426" s="23"/>
      <c r="Z1426" s="23"/>
      <c r="AA1426" s="23"/>
      <c r="AB1426" s="23"/>
      <c r="AC1426" s="23"/>
      <c r="AD1426" s="23"/>
      <c r="AE1426" s="23"/>
      <c r="AF1426" s="23"/>
      <c r="AG1426" s="23"/>
      <c r="AH1426" s="23"/>
      <c r="AI1426" s="23"/>
      <c r="AJ1426" s="23"/>
      <c r="AK1426" s="23"/>
      <c r="AL1426" s="23"/>
      <c r="AM1426" s="23"/>
      <c r="AN1426" s="23"/>
      <c r="AO1426" s="23"/>
      <c r="AP1426" s="23"/>
      <c r="AQ1426" s="23"/>
      <c r="AR1426" s="23"/>
      <c r="AS1426" s="23"/>
      <c r="AT1426" s="23"/>
      <c r="AU1426" s="23"/>
      <c r="AV1426" s="23"/>
      <c r="AW1426" s="15"/>
      <c r="AX1426" s="15"/>
      <c r="AY1426" s="15">
        <v>0</v>
      </c>
      <c r="AZ1426" s="15">
        <v>0</v>
      </c>
      <c r="BA1426" s="15">
        <v>0</v>
      </c>
      <c r="BB1426" s="15">
        <v>0</v>
      </c>
      <c r="BC1426" s="15">
        <v>20</v>
      </c>
      <c r="BD1426" s="15">
        <v>5</v>
      </c>
      <c r="BE1426" s="16">
        <f>IF(BD1426="Neg","Neg",BD1426*HLOOKUP(BE$3,T_GDP[#All],2,FALSE))</f>
        <v>5.3297996020599649</v>
      </c>
      <c r="BF1426" s="16">
        <f>IF(BE1426="Neg","Neg",BE1426*HLOOKUP(BF$3,T_GDP[#All],2,FALSE))</f>
        <v>5.4257301849597281</v>
      </c>
      <c r="BG1426" s="16">
        <f>IF(BF1426="Neg","Neg",BF1426*HLOOKUP(BG$3,T_GDP[#All],2,FALSE))</f>
        <v>5.6092691811194912</v>
      </c>
      <c r="BH1426" s="16">
        <f>IF(BG1426="Neg","Neg",BG1426*HLOOKUP(BH$3,T_GDP[#All],2,FALSE))</f>
        <v>5.7912111045845496</v>
      </c>
      <c r="BI1426" s="16">
        <f>IF(BH1426="Neg","Neg",BH1426*HLOOKUP(BI$3,T_GDP[#All],2,FALSE))</f>
        <v>6.0119225472601814</v>
      </c>
      <c r="BJ1426" s="16">
        <f>IF(BI1426="Neg","Neg",BI1426*HLOOKUP(BJ$3,T_GDP[#All],2,FALSE))</f>
        <v>6.2482888471777072</v>
      </c>
    </row>
    <row r="1427" spans="1:62" ht="13.9" customHeight="1" x14ac:dyDescent="0.25">
      <c r="A1427" s="70"/>
      <c r="B1427" s="1" t="s">
        <v>243</v>
      </c>
      <c r="C1427" s="1" t="s">
        <v>1751</v>
      </c>
      <c r="D1427" s="1" t="s">
        <v>728</v>
      </c>
      <c r="E1427" s="23"/>
      <c r="F1427" s="23"/>
      <c r="G1427" s="23"/>
      <c r="H1427" s="23"/>
      <c r="I1427" s="23"/>
      <c r="J1427" s="23"/>
      <c r="K1427" s="23"/>
      <c r="L1427" s="23"/>
      <c r="M1427" s="23"/>
      <c r="N1427" s="23"/>
      <c r="O1427" s="23"/>
      <c r="P1427" s="23"/>
      <c r="Q1427" s="23"/>
      <c r="R1427" s="23"/>
      <c r="S1427" s="23"/>
      <c r="T1427" s="23"/>
      <c r="U1427" s="23"/>
      <c r="V1427" s="23"/>
      <c r="W1427" s="23"/>
      <c r="X1427" s="23"/>
      <c r="Y1427" s="23"/>
      <c r="Z1427" s="23"/>
      <c r="AA1427" s="23"/>
      <c r="AB1427" s="23"/>
      <c r="AC1427" s="23"/>
      <c r="AD1427" s="23"/>
      <c r="AE1427" s="23"/>
      <c r="AF1427" s="23"/>
      <c r="AG1427" s="23"/>
      <c r="AH1427" s="23"/>
      <c r="AI1427" s="23"/>
      <c r="AJ1427" s="23"/>
      <c r="AK1427" s="23"/>
      <c r="AL1427" s="23"/>
      <c r="AM1427" s="23"/>
      <c r="AN1427" s="23"/>
      <c r="AO1427" s="23"/>
      <c r="AP1427" s="23"/>
      <c r="AQ1427" s="23"/>
      <c r="AR1427" s="23"/>
      <c r="AS1427" s="23"/>
      <c r="AT1427" s="23"/>
      <c r="AU1427" s="23"/>
      <c r="AV1427" s="23"/>
      <c r="AW1427" s="15"/>
      <c r="AX1427" s="15"/>
      <c r="AY1427" s="15">
        <v>0</v>
      </c>
      <c r="AZ1427" s="15">
        <v>0</v>
      </c>
      <c r="BA1427" s="15">
        <v>0</v>
      </c>
      <c r="BB1427" s="15">
        <v>0</v>
      </c>
      <c r="BC1427" s="15">
        <v>5</v>
      </c>
      <c r="BD1427" s="15">
        <v>0</v>
      </c>
      <c r="BE1427" s="16">
        <f>IF(BD1427="Neg","Neg",BD1427*HLOOKUP(BE$3,T_GDP[#All],2,FALSE))</f>
        <v>0</v>
      </c>
      <c r="BF1427" s="16">
        <f>IF(BE1427="Neg","Neg",BE1427*HLOOKUP(BF$3,T_GDP[#All],2,FALSE))</f>
        <v>0</v>
      </c>
      <c r="BG1427" s="16">
        <f>IF(BF1427="Neg","Neg",BF1427*HLOOKUP(BG$3,T_GDP[#All],2,FALSE))</f>
        <v>0</v>
      </c>
      <c r="BH1427" s="16">
        <f>IF(BG1427="Neg","Neg",BG1427*HLOOKUP(BH$3,T_GDP[#All],2,FALSE))</f>
        <v>0</v>
      </c>
      <c r="BI1427" s="16">
        <f>IF(BH1427="Neg","Neg",BH1427*HLOOKUP(BI$3,T_GDP[#All],2,FALSE))</f>
        <v>0</v>
      </c>
      <c r="BJ1427" s="16">
        <f>IF(BI1427="Neg","Neg",BI1427*HLOOKUP(BJ$3,T_GDP[#All],2,FALSE))</f>
        <v>0</v>
      </c>
    </row>
    <row r="1428" spans="1:62" ht="13.9" customHeight="1" x14ac:dyDescent="0.25">
      <c r="A1428" s="70"/>
      <c r="B1428" s="1" t="s">
        <v>243</v>
      </c>
      <c r="C1428" s="1" t="s">
        <v>1752</v>
      </c>
      <c r="D1428" s="1" t="s">
        <v>738</v>
      </c>
      <c r="E1428" s="23"/>
      <c r="F1428" s="23"/>
      <c r="G1428" s="23"/>
      <c r="H1428" s="23"/>
      <c r="I1428" s="23"/>
      <c r="J1428" s="23"/>
      <c r="K1428" s="23"/>
      <c r="L1428" s="23"/>
      <c r="M1428" s="23"/>
      <c r="N1428" s="23"/>
      <c r="O1428" s="23"/>
      <c r="P1428" s="23"/>
      <c r="Q1428" s="23"/>
      <c r="R1428" s="23"/>
      <c r="S1428" s="23"/>
      <c r="T1428" s="23"/>
      <c r="U1428" s="23"/>
      <c r="V1428" s="23"/>
      <c r="W1428" s="23"/>
      <c r="X1428" s="23"/>
      <c r="Y1428" s="23"/>
      <c r="Z1428" s="23"/>
      <c r="AA1428" s="23"/>
      <c r="AB1428" s="23"/>
      <c r="AC1428" s="23"/>
      <c r="AD1428" s="23"/>
      <c r="AE1428" s="23"/>
      <c r="AF1428" s="23"/>
      <c r="AG1428" s="23"/>
      <c r="AH1428" s="23"/>
      <c r="AI1428" s="23"/>
      <c r="AJ1428" s="23"/>
      <c r="AK1428" s="23"/>
      <c r="AL1428" s="23"/>
      <c r="AM1428" s="23"/>
      <c r="AN1428" s="23"/>
      <c r="AO1428" s="23"/>
      <c r="AP1428" s="23"/>
      <c r="AQ1428" s="23"/>
      <c r="AR1428" s="23"/>
      <c r="AS1428" s="23"/>
      <c r="AT1428" s="23"/>
      <c r="AU1428" s="23"/>
      <c r="AV1428" s="23"/>
      <c r="AW1428" s="15"/>
      <c r="AX1428" s="15"/>
      <c r="AY1428" s="15">
        <v>0</v>
      </c>
      <c r="AZ1428" s="15">
        <v>200</v>
      </c>
      <c r="BA1428" s="15">
        <v>195</v>
      </c>
      <c r="BB1428" s="15">
        <v>190</v>
      </c>
      <c r="BC1428" s="15">
        <v>180</v>
      </c>
      <c r="BD1428" s="15">
        <v>170</v>
      </c>
      <c r="BE1428" s="16">
        <f>IF(BD1428="Neg","Neg",BD1428*HLOOKUP(BE$3,T_GDP[#All],2,FALSE))</f>
        <v>181.21318647003881</v>
      </c>
      <c r="BF1428" s="16">
        <f>IF(BE1428="Neg","Neg",BE1428*HLOOKUP(BF$3,T_GDP[#All],2,FALSE))</f>
        <v>184.47482628863074</v>
      </c>
      <c r="BG1428" s="16">
        <f>IF(BF1428="Neg","Neg",BF1428*HLOOKUP(BG$3,T_GDP[#All],2,FALSE))</f>
        <v>190.71515215806269</v>
      </c>
      <c r="BH1428" s="16">
        <f>IF(BG1428="Neg","Neg",BG1428*HLOOKUP(BH$3,T_GDP[#All],2,FALSE))</f>
        <v>196.90117755587468</v>
      </c>
      <c r="BI1428" s="16">
        <f>IF(BH1428="Neg","Neg",BH1428*HLOOKUP(BI$3,T_GDP[#All],2,FALSE))</f>
        <v>204.40536660684617</v>
      </c>
      <c r="BJ1428" s="16">
        <f>IF(BI1428="Neg","Neg",BI1428*HLOOKUP(BJ$3,T_GDP[#All],2,FALSE))</f>
        <v>212.44182080404204</v>
      </c>
    </row>
    <row r="1429" spans="1:62" ht="13.9" customHeight="1" x14ac:dyDescent="0.25">
      <c r="A1429" s="70"/>
      <c r="B1429" s="1" t="s">
        <v>243</v>
      </c>
      <c r="C1429" s="1" t="s">
        <v>1752</v>
      </c>
      <c r="D1429" s="1" t="s">
        <v>2129</v>
      </c>
      <c r="E1429" s="23"/>
      <c r="F1429" s="23"/>
      <c r="G1429" s="23"/>
      <c r="H1429" s="23"/>
      <c r="I1429" s="23"/>
      <c r="J1429" s="23"/>
      <c r="K1429" s="23"/>
      <c r="L1429" s="23"/>
      <c r="M1429" s="23"/>
      <c r="N1429" s="23"/>
      <c r="O1429" s="23"/>
      <c r="P1429" s="23"/>
      <c r="Q1429" s="23"/>
      <c r="R1429" s="23"/>
      <c r="S1429" s="23"/>
      <c r="T1429" s="23"/>
      <c r="U1429" s="23"/>
      <c r="V1429" s="23"/>
      <c r="W1429" s="23"/>
      <c r="X1429" s="23"/>
      <c r="Y1429" s="23"/>
      <c r="Z1429" s="23"/>
      <c r="AA1429" s="23"/>
      <c r="AB1429" s="23"/>
      <c r="AC1429" s="23"/>
      <c r="AD1429" s="23"/>
      <c r="AE1429" s="23"/>
      <c r="AF1429" s="23"/>
      <c r="AG1429" s="23"/>
      <c r="AH1429" s="23"/>
      <c r="AI1429" s="23"/>
      <c r="AJ1429" s="23"/>
      <c r="AK1429" s="23"/>
      <c r="AL1429" s="23"/>
      <c r="AM1429" s="23"/>
      <c r="AN1429" s="23"/>
      <c r="AO1429" s="23"/>
      <c r="AP1429" s="23"/>
      <c r="AQ1429" s="23"/>
      <c r="AR1429" s="23"/>
      <c r="AS1429" s="23"/>
      <c r="AT1429" s="23"/>
      <c r="AU1429" s="23"/>
      <c r="AV1429" s="23"/>
      <c r="AW1429" s="15"/>
      <c r="AX1429" s="15"/>
      <c r="AY1429" s="15">
        <v>0</v>
      </c>
      <c r="AZ1429" s="15">
        <v>-5</v>
      </c>
      <c r="BA1429" s="15">
        <v>-40</v>
      </c>
      <c r="BB1429" s="15">
        <v>-35</v>
      </c>
      <c r="BC1429" s="15">
        <v>-35</v>
      </c>
      <c r="BD1429" s="15">
        <v>-35</v>
      </c>
      <c r="BE1429" s="16">
        <f>IF(BD1429="Neg","Neg",BD1429*HLOOKUP(BE$3,T_GDP[#All],2,FALSE))</f>
        <v>-37.308597214419756</v>
      </c>
      <c r="BF1429" s="16">
        <f>IF(BE1429="Neg","Neg",BE1429*HLOOKUP(BF$3,T_GDP[#All],2,FALSE))</f>
        <v>-37.980111294718093</v>
      </c>
      <c r="BG1429" s="16">
        <f>IF(BF1429="Neg","Neg",BF1429*HLOOKUP(BG$3,T_GDP[#All],2,FALSE))</f>
        <v>-39.264884267836436</v>
      </c>
      <c r="BH1429" s="16">
        <f>IF(BG1429="Neg","Neg",BG1429*HLOOKUP(BH$3,T_GDP[#All],2,FALSE))</f>
        <v>-40.538477732091842</v>
      </c>
      <c r="BI1429" s="16">
        <f>IF(BH1429="Neg","Neg",BH1429*HLOOKUP(BI$3,T_GDP[#All],2,FALSE))</f>
        <v>-42.083457830821267</v>
      </c>
      <c r="BJ1429" s="16">
        <f>IF(BI1429="Neg","Neg",BI1429*HLOOKUP(BJ$3,T_GDP[#All],2,FALSE))</f>
        <v>-43.738021930243946</v>
      </c>
    </row>
    <row r="1430" spans="1:62" ht="13.9" customHeight="1" x14ac:dyDescent="0.25">
      <c r="A1430" s="70"/>
      <c r="B1430" s="1" t="s">
        <v>243</v>
      </c>
      <c r="C1430" s="1" t="s">
        <v>1752</v>
      </c>
      <c r="D1430" s="1" t="s">
        <v>725</v>
      </c>
      <c r="E1430" s="23"/>
      <c r="F1430" s="23"/>
      <c r="G1430" s="23"/>
      <c r="H1430" s="23"/>
      <c r="I1430" s="23"/>
      <c r="J1430" s="23"/>
      <c r="K1430" s="23"/>
      <c r="L1430" s="23"/>
      <c r="M1430" s="23"/>
      <c r="N1430" s="23"/>
      <c r="O1430" s="23"/>
      <c r="P1430" s="23"/>
      <c r="Q1430" s="23"/>
      <c r="R1430" s="23"/>
      <c r="S1430" s="23"/>
      <c r="T1430" s="23"/>
      <c r="U1430" s="23"/>
      <c r="V1430" s="23"/>
      <c r="W1430" s="23"/>
      <c r="X1430" s="23"/>
      <c r="Y1430" s="23"/>
      <c r="Z1430" s="23"/>
      <c r="AA1430" s="23"/>
      <c r="AB1430" s="23"/>
      <c r="AC1430" s="23"/>
      <c r="AD1430" s="23"/>
      <c r="AE1430" s="23"/>
      <c r="AF1430" s="23"/>
      <c r="AG1430" s="23"/>
      <c r="AH1430" s="23"/>
      <c r="AI1430" s="23"/>
      <c r="AJ1430" s="23"/>
      <c r="AK1430" s="23"/>
      <c r="AL1430" s="23"/>
      <c r="AM1430" s="23"/>
      <c r="AN1430" s="23"/>
      <c r="AO1430" s="23"/>
      <c r="AP1430" s="23"/>
      <c r="AQ1430" s="23"/>
      <c r="AR1430" s="23"/>
      <c r="AS1430" s="23"/>
      <c r="AT1430" s="23"/>
      <c r="AU1430" s="23"/>
      <c r="AV1430" s="23"/>
      <c r="AW1430" s="15"/>
      <c r="AX1430" s="15"/>
      <c r="AY1430" s="15">
        <v>0</v>
      </c>
      <c r="AZ1430" s="15">
        <v>0</v>
      </c>
      <c r="BA1430" s="15">
        <v>-25</v>
      </c>
      <c r="BB1430" s="15">
        <v>-20</v>
      </c>
      <c r="BC1430" s="15">
        <v>-20</v>
      </c>
      <c r="BD1430" s="15">
        <v>-20</v>
      </c>
      <c r="BE1430" s="16">
        <f>IF(BD1430="Neg","Neg",BD1430*HLOOKUP(BE$3,T_GDP[#All],2,FALSE))</f>
        <v>-21.31919840823986</v>
      </c>
      <c r="BF1430" s="16">
        <f>IF(BE1430="Neg","Neg",BE1430*HLOOKUP(BF$3,T_GDP[#All],2,FALSE))</f>
        <v>-21.702920739838913</v>
      </c>
      <c r="BG1430" s="16">
        <f>IF(BF1430="Neg","Neg",BF1430*HLOOKUP(BG$3,T_GDP[#All],2,FALSE))</f>
        <v>-22.437076724477965</v>
      </c>
      <c r="BH1430" s="16">
        <f>IF(BG1430="Neg","Neg",BG1430*HLOOKUP(BH$3,T_GDP[#All],2,FALSE))</f>
        <v>-23.164844418338198</v>
      </c>
      <c r="BI1430" s="16">
        <f>IF(BH1430="Neg","Neg",BH1430*HLOOKUP(BI$3,T_GDP[#All],2,FALSE))</f>
        <v>-24.047690189040726</v>
      </c>
      <c r="BJ1430" s="16">
        <f>IF(BI1430="Neg","Neg",BI1430*HLOOKUP(BJ$3,T_GDP[#All],2,FALSE))</f>
        <v>-24.993155388710829</v>
      </c>
    </row>
    <row r="1431" spans="1:62" ht="13.9" customHeight="1" x14ac:dyDescent="0.25">
      <c r="A1431" s="70"/>
      <c r="B1431" s="1" t="s">
        <v>243</v>
      </c>
      <c r="C1431" s="1" t="s">
        <v>1753</v>
      </c>
      <c r="D1431" s="1" t="s">
        <v>725</v>
      </c>
      <c r="E1431" s="23"/>
      <c r="F1431" s="23"/>
      <c r="G1431" s="23"/>
      <c r="H1431" s="23"/>
      <c r="I1431" s="23"/>
      <c r="J1431" s="23"/>
      <c r="K1431" s="23"/>
      <c r="L1431" s="23"/>
      <c r="M1431" s="23"/>
      <c r="N1431" s="23"/>
      <c r="O1431" s="23"/>
      <c r="P1431" s="23"/>
      <c r="Q1431" s="23"/>
      <c r="R1431" s="23"/>
      <c r="S1431" s="23"/>
      <c r="T1431" s="23"/>
      <c r="U1431" s="23"/>
      <c r="V1431" s="23"/>
      <c r="W1431" s="23"/>
      <c r="X1431" s="23"/>
      <c r="Y1431" s="23"/>
      <c r="Z1431" s="23"/>
      <c r="AA1431" s="23"/>
      <c r="AB1431" s="23"/>
      <c r="AC1431" s="23"/>
      <c r="AD1431" s="23"/>
      <c r="AE1431" s="23"/>
      <c r="AF1431" s="23"/>
      <c r="AG1431" s="23"/>
      <c r="AH1431" s="23"/>
      <c r="AI1431" s="23"/>
      <c r="AJ1431" s="23"/>
      <c r="AK1431" s="23"/>
      <c r="AL1431" s="23"/>
      <c r="AM1431" s="23"/>
      <c r="AN1431" s="23"/>
      <c r="AO1431" s="23"/>
      <c r="AP1431" s="23"/>
      <c r="AQ1431" s="23"/>
      <c r="AR1431" s="23"/>
      <c r="AS1431" s="23"/>
      <c r="AT1431" s="23"/>
      <c r="AU1431" s="23"/>
      <c r="AV1431" s="23"/>
      <c r="AW1431" s="15"/>
      <c r="AX1431" s="15"/>
      <c r="AY1431" s="15">
        <v>10</v>
      </c>
      <c r="AZ1431" s="15">
        <v>20</v>
      </c>
      <c r="BA1431" s="15">
        <v>130</v>
      </c>
      <c r="BB1431" s="15">
        <v>250</v>
      </c>
      <c r="BC1431" s="15">
        <v>15</v>
      </c>
      <c r="BD1431" s="15">
        <v>40</v>
      </c>
      <c r="BE1431" s="16">
        <f>IF(BD1431="Neg","Neg",BD1431*HLOOKUP(BE$3,T_GDP[#All],2,FALSE))</f>
        <v>42.63839681647972</v>
      </c>
      <c r="BF1431" s="16">
        <f>IF(BE1431="Neg","Neg",BE1431*HLOOKUP(BF$3,T_GDP[#All],2,FALSE))</f>
        <v>43.405841479677825</v>
      </c>
      <c r="BG1431" s="16">
        <f>IF(BF1431="Neg","Neg",BF1431*HLOOKUP(BG$3,T_GDP[#All],2,FALSE))</f>
        <v>44.87415344895593</v>
      </c>
      <c r="BH1431" s="16">
        <f>IF(BG1431="Neg","Neg",BG1431*HLOOKUP(BH$3,T_GDP[#All],2,FALSE))</f>
        <v>46.329688836676397</v>
      </c>
      <c r="BI1431" s="16">
        <f>IF(BH1431="Neg","Neg",BH1431*HLOOKUP(BI$3,T_GDP[#All],2,FALSE))</f>
        <v>48.095380378081451</v>
      </c>
      <c r="BJ1431" s="16">
        <f>IF(BI1431="Neg","Neg",BI1431*HLOOKUP(BJ$3,T_GDP[#All],2,FALSE))</f>
        <v>49.986310777421657</v>
      </c>
    </row>
    <row r="1432" spans="1:62" ht="13.9" customHeight="1" x14ac:dyDescent="0.25">
      <c r="A1432" s="70"/>
      <c r="B1432" s="1" t="s">
        <v>243</v>
      </c>
      <c r="C1432" s="1" t="s">
        <v>1753</v>
      </c>
      <c r="D1432" s="1" t="s">
        <v>2129</v>
      </c>
      <c r="E1432" s="23"/>
      <c r="F1432" s="23"/>
      <c r="G1432" s="23"/>
      <c r="H1432" s="23"/>
      <c r="I1432" s="23"/>
      <c r="J1432" s="23"/>
      <c r="K1432" s="23"/>
      <c r="L1432" s="23"/>
      <c r="M1432" s="23"/>
      <c r="N1432" s="23"/>
      <c r="O1432" s="23"/>
      <c r="P1432" s="23"/>
      <c r="Q1432" s="23"/>
      <c r="R1432" s="23"/>
      <c r="S1432" s="23"/>
      <c r="T1432" s="23"/>
      <c r="U1432" s="23"/>
      <c r="V1432" s="23"/>
      <c r="W1432" s="23"/>
      <c r="X1432" s="23"/>
      <c r="Y1432" s="23"/>
      <c r="Z1432" s="23"/>
      <c r="AA1432" s="23"/>
      <c r="AB1432" s="23"/>
      <c r="AC1432" s="23"/>
      <c r="AD1432" s="23"/>
      <c r="AE1432" s="23"/>
      <c r="AF1432" s="23"/>
      <c r="AG1432" s="23"/>
      <c r="AH1432" s="23"/>
      <c r="AI1432" s="23"/>
      <c r="AJ1432" s="23"/>
      <c r="AK1432" s="23"/>
      <c r="AL1432" s="23"/>
      <c r="AM1432" s="23"/>
      <c r="AN1432" s="23"/>
      <c r="AO1432" s="23"/>
      <c r="AP1432" s="23"/>
      <c r="AQ1432" s="23"/>
      <c r="AR1432" s="23"/>
      <c r="AS1432" s="23"/>
      <c r="AT1432" s="23"/>
      <c r="AU1432" s="23"/>
      <c r="AV1432" s="23"/>
      <c r="AW1432" s="15"/>
      <c r="AX1432" s="15"/>
      <c r="AY1432" s="15">
        <v>0</v>
      </c>
      <c r="AZ1432" s="15">
        <v>5</v>
      </c>
      <c r="BA1432" s="15">
        <v>40</v>
      </c>
      <c r="BB1432" s="15">
        <v>35</v>
      </c>
      <c r="BC1432" s="15">
        <v>25</v>
      </c>
      <c r="BD1432" s="15">
        <v>25</v>
      </c>
      <c r="BE1432" s="16">
        <f>IF(BD1432="Neg","Neg",BD1432*HLOOKUP(BE$3,T_GDP[#All],2,FALSE))</f>
        <v>26.648998010299824</v>
      </c>
      <c r="BF1432" s="16">
        <f>IF(BE1432="Neg","Neg",BE1432*HLOOKUP(BF$3,T_GDP[#All],2,FALSE))</f>
        <v>27.128650924798638</v>
      </c>
      <c r="BG1432" s="16">
        <f>IF(BF1432="Neg","Neg",BF1432*HLOOKUP(BG$3,T_GDP[#All],2,FALSE))</f>
        <v>28.046345905597452</v>
      </c>
      <c r="BH1432" s="16">
        <f>IF(BG1432="Neg","Neg",BG1432*HLOOKUP(BH$3,T_GDP[#All],2,FALSE))</f>
        <v>28.956055522922743</v>
      </c>
      <c r="BI1432" s="16">
        <f>IF(BH1432="Neg","Neg",BH1432*HLOOKUP(BI$3,T_GDP[#All],2,FALSE))</f>
        <v>30.059612736300902</v>
      </c>
      <c r="BJ1432" s="16">
        <f>IF(BI1432="Neg","Neg",BI1432*HLOOKUP(BJ$3,T_GDP[#All],2,FALSE))</f>
        <v>31.24144423588853</v>
      </c>
    </row>
    <row r="1433" spans="1:62" ht="13.9" customHeight="1" x14ac:dyDescent="0.25">
      <c r="A1433" s="70"/>
      <c r="B1433" s="1" t="s">
        <v>243</v>
      </c>
      <c r="C1433" s="1" t="s">
        <v>1754</v>
      </c>
      <c r="D1433" s="1" t="s">
        <v>738</v>
      </c>
      <c r="E1433" s="23"/>
      <c r="F1433" s="23"/>
      <c r="G1433" s="23"/>
      <c r="H1433" s="23"/>
      <c r="I1433" s="23"/>
      <c r="J1433" s="23"/>
      <c r="K1433" s="23"/>
      <c r="L1433" s="23"/>
      <c r="M1433" s="23"/>
      <c r="N1433" s="23"/>
      <c r="O1433" s="23"/>
      <c r="P1433" s="23"/>
      <c r="Q1433" s="23"/>
      <c r="R1433" s="23"/>
      <c r="S1433" s="23"/>
      <c r="T1433" s="23"/>
      <c r="U1433" s="23"/>
      <c r="V1433" s="23"/>
      <c r="W1433" s="23"/>
      <c r="X1433" s="23"/>
      <c r="Y1433" s="23"/>
      <c r="Z1433" s="23"/>
      <c r="AA1433" s="23"/>
      <c r="AB1433" s="23"/>
      <c r="AC1433" s="23"/>
      <c r="AD1433" s="23"/>
      <c r="AE1433" s="23"/>
      <c r="AF1433" s="23"/>
      <c r="AG1433" s="23"/>
      <c r="AH1433" s="23"/>
      <c r="AI1433" s="23"/>
      <c r="AJ1433" s="23"/>
      <c r="AK1433" s="23"/>
      <c r="AL1433" s="23"/>
      <c r="AM1433" s="23"/>
      <c r="AN1433" s="23"/>
      <c r="AO1433" s="23"/>
      <c r="AP1433" s="23"/>
      <c r="AQ1433" s="23"/>
      <c r="AR1433" s="23"/>
      <c r="AS1433" s="23"/>
      <c r="AT1433" s="23"/>
      <c r="AU1433" s="23"/>
      <c r="AV1433" s="23"/>
      <c r="AW1433" s="15"/>
      <c r="AX1433" s="15"/>
      <c r="AY1433" s="15">
        <v>0</v>
      </c>
      <c r="AZ1433" s="15">
        <v>20</v>
      </c>
      <c r="BA1433" s="15">
        <v>15</v>
      </c>
      <c r="BB1433" s="15">
        <v>15</v>
      </c>
      <c r="BC1433" s="15">
        <v>15</v>
      </c>
      <c r="BD1433" s="15">
        <v>15</v>
      </c>
      <c r="BE1433" s="16">
        <f>IF(BD1433="Neg","Neg",BD1433*HLOOKUP(BE$3,T_GDP[#All],2,FALSE))</f>
        <v>15.989398806179894</v>
      </c>
      <c r="BF1433" s="16">
        <f>IF(BE1433="Neg","Neg",BE1433*HLOOKUP(BF$3,T_GDP[#All],2,FALSE))</f>
        <v>16.277190554879184</v>
      </c>
      <c r="BG1433" s="16">
        <f>IF(BF1433="Neg","Neg",BF1433*HLOOKUP(BG$3,T_GDP[#All],2,FALSE))</f>
        <v>16.827807543358471</v>
      </c>
      <c r="BH1433" s="16">
        <f>IF(BG1433="Neg","Neg",BG1433*HLOOKUP(BH$3,T_GDP[#All],2,FALSE))</f>
        <v>17.373633313753647</v>
      </c>
      <c r="BI1433" s="16">
        <f>IF(BH1433="Neg","Neg",BH1433*HLOOKUP(BI$3,T_GDP[#All],2,FALSE))</f>
        <v>18.035767641780541</v>
      </c>
      <c r="BJ1433" s="16">
        <f>IF(BI1433="Neg","Neg",BI1433*HLOOKUP(BJ$3,T_GDP[#All],2,FALSE))</f>
        <v>18.744866541533117</v>
      </c>
    </row>
    <row r="1434" spans="1:62" ht="13.9" customHeight="1" x14ac:dyDescent="0.25">
      <c r="A1434" s="70"/>
      <c r="B1434" s="1" t="s">
        <v>243</v>
      </c>
      <c r="C1434" s="1" t="s">
        <v>1755</v>
      </c>
      <c r="D1434" s="1" t="s">
        <v>716</v>
      </c>
      <c r="E1434" s="23"/>
      <c r="F1434" s="23"/>
      <c r="G1434" s="23"/>
      <c r="H1434" s="23"/>
      <c r="I1434" s="23"/>
      <c r="J1434" s="23"/>
      <c r="K1434" s="23"/>
      <c r="L1434" s="23"/>
      <c r="M1434" s="23"/>
      <c r="N1434" s="23"/>
      <c r="O1434" s="23"/>
      <c r="P1434" s="23"/>
      <c r="Q1434" s="23"/>
      <c r="R1434" s="23"/>
      <c r="S1434" s="23"/>
      <c r="T1434" s="23"/>
      <c r="U1434" s="23"/>
      <c r="V1434" s="23"/>
      <c r="W1434" s="23"/>
      <c r="X1434" s="23"/>
      <c r="Y1434" s="23"/>
      <c r="Z1434" s="23"/>
      <c r="AA1434" s="23"/>
      <c r="AB1434" s="23"/>
      <c r="AC1434" s="23"/>
      <c r="AD1434" s="23"/>
      <c r="AE1434" s="23"/>
      <c r="AF1434" s="23"/>
      <c r="AG1434" s="23"/>
      <c r="AH1434" s="23"/>
      <c r="AI1434" s="23"/>
      <c r="AJ1434" s="23"/>
      <c r="AK1434" s="23"/>
      <c r="AL1434" s="23"/>
      <c r="AM1434" s="23"/>
      <c r="AN1434" s="23"/>
      <c r="AO1434" s="23"/>
      <c r="AP1434" s="23"/>
      <c r="AQ1434" s="23"/>
      <c r="AR1434" s="23"/>
      <c r="AS1434" s="23"/>
      <c r="AT1434" s="23"/>
      <c r="AU1434" s="23"/>
      <c r="AV1434" s="23"/>
      <c r="AW1434" s="15"/>
      <c r="AX1434" s="15"/>
      <c r="AY1434" s="15">
        <v>0</v>
      </c>
      <c r="AZ1434" s="15">
        <v>0</v>
      </c>
      <c r="BA1434" s="15">
        <v>0</v>
      </c>
      <c r="BB1434" s="15">
        <v>0</v>
      </c>
      <c r="BC1434" s="15">
        <v>15</v>
      </c>
      <c r="BD1434" s="15">
        <v>35</v>
      </c>
      <c r="BE1434" s="16">
        <f>IF(BD1434="Neg","Neg",BD1434*HLOOKUP(BE$3,T_GDP[#All],2,FALSE))</f>
        <v>37.308597214419756</v>
      </c>
      <c r="BF1434" s="16">
        <f>IF(BE1434="Neg","Neg",BE1434*HLOOKUP(BF$3,T_GDP[#All],2,FALSE))</f>
        <v>37.980111294718093</v>
      </c>
      <c r="BG1434" s="16">
        <f>IF(BF1434="Neg","Neg",BF1434*HLOOKUP(BG$3,T_GDP[#All],2,FALSE))</f>
        <v>39.264884267836436</v>
      </c>
      <c r="BH1434" s="16">
        <f>IF(BG1434="Neg","Neg",BG1434*HLOOKUP(BH$3,T_GDP[#All],2,FALSE))</f>
        <v>40.538477732091842</v>
      </c>
      <c r="BI1434" s="16">
        <f>IF(BH1434="Neg","Neg",BH1434*HLOOKUP(BI$3,T_GDP[#All],2,FALSE))</f>
        <v>42.083457830821267</v>
      </c>
      <c r="BJ1434" s="16">
        <f>IF(BI1434="Neg","Neg",BI1434*HLOOKUP(BJ$3,T_GDP[#All],2,FALSE))</f>
        <v>43.738021930243946</v>
      </c>
    </row>
    <row r="1435" spans="1:62" ht="13.9" customHeight="1" x14ac:dyDescent="0.25">
      <c r="A1435" s="70"/>
      <c r="B1435" s="1" t="s">
        <v>243</v>
      </c>
      <c r="C1435" s="1" t="s">
        <v>1755</v>
      </c>
      <c r="D1435" s="1" t="s">
        <v>725</v>
      </c>
      <c r="E1435" s="23"/>
      <c r="F1435" s="23"/>
      <c r="G1435" s="23"/>
      <c r="H1435" s="23"/>
      <c r="I1435" s="23"/>
      <c r="J1435" s="23"/>
      <c r="K1435" s="23"/>
      <c r="L1435" s="23"/>
      <c r="M1435" s="23"/>
      <c r="N1435" s="23"/>
      <c r="O1435" s="23"/>
      <c r="P1435" s="23"/>
      <c r="Q1435" s="23"/>
      <c r="R1435" s="23"/>
      <c r="S1435" s="23"/>
      <c r="T1435" s="23"/>
      <c r="U1435" s="23"/>
      <c r="V1435" s="23"/>
      <c r="W1435" s="23"/>
      <c r="X1435" s="23"/>
      <c r="Y1435" s="23"/>
      <c r="Z1435" s="23"/>
      <c r="AA1435" s="23"/>
      <c r="AB1435" s="23"/>
      <c r="AC1435" s="23"/>
      <c r="AD1435" s="23"/>
      <c r="AE1435" s="23"/>
      <c r="AF1435" s="23"/>
      <c r="AG1435" s="23"/>
      <c r="AH1435" s="23"/>
      <c r="AI1435" s="23"/>
      <c r="AJ1435" s="23"/>
      <c r="AK1435" s="23"/>
      <c r="AL1435" s="23"/>
      <c r="AM1435" s="23"/>
      <c r="AN1435" s="23"/>
      <c r="AO1435" s="23"/>
      <c r="AP1435" s="23"/>
      <c r="AQ1435" s="23"/>
      <c r="AR1435" s="23"/>
      <c r="AS1435" s="23"/>
      <c r="AT1435" s="23"/>
      <c r="AU1435" s="23"/>
      <c r="AV1435" s="23"/>
      <c r="AW1435" s="15"/>
      <c r="AX1435" s="15"/>
      <c r="AY1435" s="15">
        <v>0</v>
      </c>
      <c r="AZ1435" s="15">
        <v>5</v>
      </c>
      <c r="BA1435" s="15">
        <v>10</v>
      </c>
      <c r="BB1435" s="15">
        <v>10</v>
      </c>
      <c r="BC1435" s="15">
        <v>10</v>
      </c>
      <c r="BD1435" s="15">
        <v>10</v>
      </c>
      <c r="BE1435" s="16">
        <f>IF(BD1435="Neg","Neg",BD1435*HLOOKUP(BE$3,T_GDP[#All],2,FALSE))</f>
        <v>10.65959920411993</v>
      </c>
      <c r="BF1435" s="16">
        <f>IF(BE1435="Neg","Neg",BE1435*HLOOKUP(BF$3,T_GDP[#All],2,FALSE))</f>
        <v>10.851460369919456</v>
      </c>
      <c r="BG1435" s="16">
        <f>IF(BF1435="Neg","Neg",BF1435*HLOOKUP(BG$3,T_GDP[#All],2,FALSE))</f>
        <v>11.218538362238982</v>
      </c>
      <c r="BH1435" s="16">
        <f>IF(BG1435="Neg","Neg",BG1435*HLOOKUP(BH$3,T_GDP[#All],2,FALSE))</f>
        <v>11.582422209169099</v>
      </c>
      <c r="BI1435" s="16">
        <f>IF(BH1435="Neg","Neg",BH1435*HLOOKUP(BI$3,T_GDP[#All],2,FALSE))</f>
        <v>12.023845094520363</v>
      </c>
      <c r="BJ1435" s="16">
        <f>IF(BI1435="Neg","Neg",BI1435*HLOOKUP(BJ$3,T_GDP[#All],2,FALSE))</f>
        <v>12.496577694355414</v>
      </c>
    </row>
    <row r="1436" spans="1:62" ht="13.9" customHeight="1" x14ac:dyDescent="0.25">
      <c r="A1436" s="70"/>
      <c r="B1436" s="1" t="s">
        <v>243</v>
      </c>
      <c r="C1436" s="1" t="s">
        <v>1755</v>
      </c>
      <c r="D1436" s="1" t="s">
        <v>728</v>
      </c>
      <c r="E1436" s="23"/>
      <c r="F1436" s="23"/>
      <c r="G1436" s="23"/>
      <c r="H1436" s="23"/>
      <c r="I1436" s="23"/>
      <c r="J1436" s="23"/>
      <c r="K1436" s="23"/>
      <c r="L1436" s="23"/>
      <c r="M1436" s="23"/>
      <c r="N1436" s="23"/>
      <c r="O1436" s="23"/>
      <c r="P1436" s="23"/>
      <c r="Q1436" s="23"/>
      <c r="R1436" s="23"/>
      <c r="S1436" s="23"/>
      <c r="T1436" s="23"/>
      <c r="U1436" s="23"/>
      <c r="V1436" s="23"/>
      <c r="W1436" s="23"/>
      <c r="X1436" s="23"/>
      <c r="Y1436" s="23"/>
      <c r="Z1436" s="23"/>
      <c r="AA1436" s="23"/>
      <c r="AB1436" s="23"/>
      <c r="AC1436" s="23"/>
      <c r="AD1436" s="23"/>
      <c r="AE1436" s="23"/>
      <c r="AF1436" s="23"/>
      <c r="AG1436" s="23"/>
      <c r="AH1436" s="23"/>
      <c r="AI1436" s="23"/>
      <c r="AJ1436" s="23"/>
      <c r="AK1436" s="23"/>
      <c r="AL1436" s="23"/>
      <c r="AM1436" s="23"/>
      <c r="AN1436" s="23"/>
      <c r="AO1436" s="23"/>
      <c r="AP1436" s="23"/>
      <c r="AQ1436" s="23"/>
      <c r="AR1436" s="23"/>
      <c r="AS1436" s="23"/>
      <c r="AT1436" s="23"/>
      <c r="AU1436" s="23"/>
      <c r="AV1436" s="23"/>
      <c r="AW1436" s="15"/>
      <c r="AX1436" s="15"/>
      <c r="AY1436" s="15">
        <v>0</v>
      </c>
      <c r="AZ1436" s="15">
        <v>5</v>
      </c>
      <c r="BA1436" s="15">
        <v>5</v>
      </c>
      <c r="BB1436" s="15">
        <v>5</v>
      </c>
      <c r="BC1436" s="15">
        <v>5</v>
      </c>
      <c r="BD1436" s="15">
        <v>5</v>
      </c>
      <c r="BE1436" s="16">
        <f>IF(BD1436="Neg","Neg",BD1436*HLOOKUP(BE$3,T_GDP[#All],2,FALSE))</f>
        <v>5.3297996020599649</v>
      </c>
      <c r="BF1436" s="16">
        <f>IF(BE1436="Neg","Neg",BE1436*HLOOKUP(BF$3,T_GDP[#All],2,FALSE))</f>
        <v>5.4257301849597281</v>
      </c>
      <c r="BG1436" s="16">
        <f>IF(BF1436="Neg","Neg",BF1436*HLOOKUP(BG$3,T_GDP[#All],2,FALSE))</f>
        <v>5.6092691811194912</v>
      </c>
      <c r="BH1436" s="16">
        <f>IF(BG1436="Neg","Neg",BG1436*HLOOKUP(BH$3,T_GDP[#All],2,FALSE))</f>
        <v>5.7912111045845496</v>
      </c>
      <c r="BI1436" s="16">
        <f>IF(BH1436="Neg","Neg",BH1436*HLOOKUP(BI$3,T_GDP[#All],2,FALSE))</f>
        <v>6.0119225472601814</v>
      </c>
      <c r="BJ1436" s="16">
        <f>IF(BI1436="Neg","Neg",BI1436*HLOOKUP(BJ$3,T_GDP[#All],2,FALSE))</f>
        <v>6.2482888471777072</v>
      </c>
    </row>
    <row r="1437" spans="1:62" ht="13.9" customHeight="1" x14ac:dyDescent="0.25">
      <c r="A1437" s="70"/>
      <c r="B1437" s="1" t="s">
        <v>243</v>
      </c>
      <c r="C1437" s="1" t="s">
        <v>256</v>
      </c>
      <c r="D1437" s="1" t="s">
        <v>725</v>
      </c>
      <c r="E1437" s="23"/>
      <c r="F1437" s="23"/>
      <c r="G1437" s="23"/>
      <c r="H1437" s="23"/>
      <c r="I1437" s="23"/>
      <c r="J1437" s="23"/>
      <c r="K1437" s="23"/>
      <c r="L1437" s="23"/>
      <c r="M1437" s="23"/>
      <c r="N1437" s="23"/>
      <c r="O1437" s="23"/>
      <c r="P1437" s="23"/>
      <c r="Q1437" s="23"/>
      <c r="R1437" s="23"/>
      <c r="S1437" s="23"/>
      <c r="T1437" s="23"/>
      <c r="U1437" s="23"/>
      <c r="V1437" s="23"/>
      <c r="W1437" s="23"/>
      <c r="X1437" s="23"/>
      <c r="Y1437" s="23"/>
      <c r="Z1437" s="23"/>
      <c r="AA1437" s="23"/>
      <c r="AB1437" s="23"/>
      <c r="AC1437" s="23"/>
      <c r="AD1437" s="23"/>
      <c r="AE1437" s="23"/>
      <c r="AF1437" s="23"/>
      <c r="AG1437" s="23"/>
      <c r="AH1437" s="23"/>
      <c r="AI1437" s="23"/>
      <c r="AJ1437" s="23"/>
      <c r="AK1437" s="23"/>
      <c r="AL1437" s="23"/>
      <c r="AM1437" s="23"/>
      <c r="AN1437" s="23"/>
      <c r="AO1437" s="23"/>
      <c r="AP1437" s="23"/>
      <c r="AQ1437" s="23"/>
      <c r="AR1437" s="23"/>
      <c r="AS1437" s="23"/>
      <c r="AT1437" s="23"/>
      <c r="AU1437" s="23"/>
      <c r="AV1437" s="23"/>
      <c r="AW1437" s="15"/>
      <c r="AX1437" s="15"/>
      <c r="AY1437" s="15">
        <v>0</v>
      </c>
      <c r="AZ1437" s="15">
        <v>10</v>
      </c>
      <c r="BA1437" s="15">
        <v>60</v>
      </c>
      <c r="BB1437" s="15">
        <v>120</v>
      </c>
      <c r="BC1437" s="15">
        <v>155</v>
      </c>
      <c r="BD1437" s="15">
        <v>130</v>
      </c>
      <c r="BE1437" s="16">
        <f>IF(BD1437="Neg","Neg",BD1437*HLOOKUP(BE$3,T_GDP[#All],2,FALSE))</f>
        <v>138.57478965355909</v>
      </c>
      <c r="BF1437" s="16">
        <f>IF(BE1437="Neg","Neg",BE1437*HLOOKUP(BF$3,T_GDP[#All],2,FALSE))</f>
        <v>141.06898480895293</v>
      </c>
      <c r="BG1437" s="16">
        <f>IF(BF1437="Neg","Neg",BF1437*HLOOKUP(BG$3,T_GDP[#All],2,FALSE))</f>
        <v>145.84099870910677</v>
      </c>
      <c r="BH1437" s="16">
        <f>IF(BG1437="Neg","Neg",BG1437*HLOOKUP(BH$3,T_GDP[#All],2,FALSE))</f>
        <v>150.57148871919827</v>
      </c>
      <c r="BI1437" s="16">
        <f>IF(BH1437="Neg","Neg",BH1437*HLOOKUP(BI$3,T_GDP[#All],2,FALSE))</f>
        <v>156.3099862287647</v>
      </c>
      <c r="BJ1437" s="16">
        <f>IF(BI1437="Neg","Neg",BI1437*HLOOKUP(BJ$3,T_GDP[#All],2,FALSE))</f>
        <v>162.45551002662037</v>
      </c>
    </row>
    <row r="1438" spans="1:62" ht="13.9" customHeight="1" x14ac:dyDescent="0.25">
      <c r="A1438" s="70"/>
      <c r="B1438" s="1" t="s">
        <v>243</v>
      </c>
      <c r="C1438" s="1" t="s">
        <v>256</v>
      </c>
      <c r="D1438" s="1" t="s">
        <v>738</v>
      </c>
      <c r="E1438" s="23"/>
      <c r="F1438" s="23"/>
      <c r="G1438" s="23"/>
      <c r="H1438" s="23"/>
      <c r="I1438" s="23"/>
      <c r="J1438" s="23"/>
      <c r="K1438" s="23"/>
      <c r="L1438" s="23"/>
      <c r="M1438" s="23"/>
      <c r="N1438" s="23"/>
      <c r="O1438" s="23"/>
      <c r="P1438" s="23"/>
      <c r="Q1438" s="23"/>
      <c r="R1438" s="23"/>
      <c r="S1438" s="23"/>
      <c r="T1438" s="23"/>
      <c r="U1438" s="23"/>
      <c r="V1438" s="23"/>
      <c r="W1438" s="23"/>
      <c r="X1438" s="23"/>
      <c r="Y1438" s="23"/>
      <c r="Z1438" s="23"/>
      <c r="AA1438" s="23"/>
      <c r="AB1438" s="23"/>
      <c r="AC1438" s="23"/>
      <c r="AD1438" s="23"/>
      <c r="AE1438" s="23"/>
      <c r="AF1438" s="23"/>
      <c r="AG1438" s="23"/>
      <c r="AH1438" s="23"/>
      <c r="AI1438" s="23"/>
      <c r="AJ1438" s="23"/>
      <c r="AK1438" s="23"/>
      <c r="AL1438" s="23"/>
      <c r="AM1438" s="23"/>
      <c r="AN1438" s="23"/>
      <c r="AO1438" s="23"/>
      <c r="AP1438" s="23"/>
      <c r="AQ1438" s="23"/>
      <c r="AR1438" s="23"/>
      <c r="AS1438" s="23"/>
      <c r="AT1438" s="23"/>
      <c r="AU1438" s="23"/>
      <c r="AV1438" s="23"/>
      <c r="AW1438" s="15"/>
      <c r="AX1438" s="15"/>
      <c r="AY1438" s="15">
        <v>0</v>
      </c>
      <c r="AZ1438" s="15">
        <v>5</v>
      </c>
      <c r="BA1438" s="15">
        <v>15</v>
      </c>
      <c r="BB1438" s="15">
        <v>15</v>
      </c>
      <c r="BC1438" s="15">
        <v>15</v>
      </c>
      <c r="BD1438" s="15">
        <v>15</v>
      </c>
      <c r="BE1438" s="16">
        <f>IF(BD1438="Neg","Neg",BD1438*HLOOKUP(BE$3,T_GDP[#All],2,FALSE))</f>
        <v>15.989398806179894</v>
      </c>
      <c r="BF1438" s="16">
        <f>IF(BE1438="Neg","Neg",BE1438*HLOOKUP(BF$3,T_GDP[#All],2,FALSE))</f>
        <v>16.277190554879184</v>
      </c>
      <c r="BG1438" s="16">
        <f>IF(BF1438="Neg","Neg",BF1438*HLOOKUP(BG$3,T_GDP[#All],2,FALSE))</f>
        <v>16.827807543358471</v>
      </c>
      <c r="BH1438" s="16">
        <f>IF(BG1438="Neg","Neg",BG1438*HLOOKUP(BH$3,T_GDP[#All],2,FALSE))</f>
        <v>17.373633313753647</v>
      </c>
      <c r="BI1438" s="16">
        <f>IF(BH1438="Neg","Neg",BH1438*HLOOKUP(BI$3,T_GDP[#All],2,FALSE))</f>
        <v>18.035767641780541</v>
      </c>
      <c r="BJ1438" s="16">
        <f>IF(BI1438="Neg","Neg",BI1438*HLOOKUP(BJ$3,T_GDP[#All],2,FALSE))</f>
        <v>18.744866541533117</v>
      </c>
    </row>
    <row r="1439" spans="1:62" ht="13.9" customHeight="1" x14ac:dyDescent="0.25">
      <c r="A1439" s="70"/>
      <c r="B1439" s="1" t="s">
        <v>243</v>
      </c>
      <c r="C1439" s="1" t="s">
        <v>256</v>
      </c>
      <c r="D1439" s="1" t="s">
        <v>728</v>
      </c>
      <c r="E1439" s="23"/>
      <c r="F1439" s="23"/>
      <c r="G1439" s="23"/>
      <c r="H1439" s="23"/>
      <c r="I1439" s="23"/>
      <c r="J1439" s="23"/>
      <c r="K1439" s="23"/>
      <c r="L1439" s="23"/>
      <c r="M1439" s="23"/>
      <c r="N1439" s="23"/>
      <c r="O1439" s="23"/>
      <c r="P1439" s="23"/>
      <c r="Q1439" s="23"/>
      <c r="R1439" s="23"/>
      <c r="S1439" s="23"/>
      <c r="T1439" s="23"/>
      <c r="U1439" s="23"/>
      <c r="V1439" s="23"/>
      <c r="W1439" s="23"/>
      <c r="X1439" s="23"/>
      <c r="Y1439" s="23"/>
      <c r="Z1439" s="23"/>
      <c r="AA1439" s="23"/>
      <c r="AB1439" s="23"/>
      <c r="AC1439" s="23"/>
      <c r="AD1439" s="23"/>
      <c r="AE1439" s="23"/>
      <c r="AF1439" s="23"/>
      <c r="AG1439" s="23"/>
      <c r="AH1439" s="23"/>
      <c r="AI1439" s="23"/>
      <c r="AJ1439" s="23"/>
      <c r="AK1439" s="23"/>
      <c r="AL1439" s="23"/>
      <c r="AM1439" s="23"/>
      <c r="AN1439" s="23"/>
      <c r="AO1439" s="23"/>
      <c r="AP1439" s="23"/>
      <c r="AQ1439" s="23"/>
      <c r="AR1439" s="23"/>
      <c r="AS1439" s="23"/>
      <c r="AT1439" s="23"/>
      <c r="AU1439" s="23"/>
      <c r="AV1439" s="23"/>
      <c r="AW1439" s="15"/>
      <c r="AX1439" s="15"/>
      <c r="AY1439" s="15">
        <v>0</v>
      </c>
      <c r="AZ1439" s="15">
        <v>0</v>
      </c>
      <c r="BA1439" s="15">
        <v>5</v>
      </c>
      <c r="BB1439" s="15">
        <v>10</v>
      </c>
      <c r="BC1439" s="15">
        <v>15</v>
      </c>
      <c r="BD1439" s="15">
        <v>15</v>
      </c>
      <c r="BE1439" s="16">
        <f>IF(BD1439="Neg","Neg",BD1439*HLOOKUP(BE$3,T_GDP[#All],2,FALSE))</f>
        <v>15.989398806179894</v>
      </c>
      <c r="BF1439" s="16">
        <f>IF(BE1439="Neg","Neg",BE1439*HLOOKUP(BF$3,T_GDP[#All],2,FALSE))</f>
        <v>16.277190554879184</v>
      </c>
      <c r="BG1439" s="16">
        <f>IF(BF1439="Neg","Neg",BF1439*HLOOKUP(BG$3,T_GDP[#All],2,FALSE))</f>
        <v>16.827807543358471</v>
      </c>
      <c r="BH1439" s="16">
        <f>IF(BG1439="Neg","Neg",BG1439*HLOOKUP(BH$3,T_GDP[#All],2,FALSE))</f>
        <v>17.373633313753647</v>
      </c>
      <c r="BI1439" s="16">
        <f>IF(BH1439="Neg","Neg",BH1439*HLOOKUP(BI$3,T_GDP[#All],2,FALSE))</f>
        <v>18.035767641780541</v>
      </c>
      <c r="BJ1439" s="16">
        <f>IF(BI1439="Neg","Neg",BI1439*HLOOKUP(BJ$3,T_GDP[#All],2,FALSE))</f>
        <v>18.744866541533117</v>
      </c>
    </row>
    <row r="1440" spans="1:62" ht="13.9" customHeight="1" x14ac:dyDescent="0.25">
      <c r="A1440" s="70"/>
      <c r="B1440" s="1" t="s">
        <v>243</v>
      </c>
      <c r="C1440" s="1" t="s">
        <v>256</v>
      </c>
      <c r="D1440" s="1" t="s">
        <v>2129</v>
      </c>
      <c r="E1440" s="23"/>
      <c r="F1440" s="23"/>
      <c r="G1440" s="23"/>
      <c r="H1440" s="23"/>
      <c r="I1440" s="23"/>
      <c r="J1440" s="23"/>
      <c r="K1440" s="23"/>
      <c r="L1440" s="23"/>
      <c r="M1440" s="23"/>
      <c r="N1440" s="23"/>
      <c r="O1440" s="23"/>
      <c r="P1440" s="23"/>
      <c r="Q1440" s="23"/>
      <c r="R1440" s="23"/>
      <c r="S1440" s="23"/>
      <c r="T1440" s="23"/>
      <c r="U1440" s="23"/>
      <c r="V1440" s="23"/>
      <c r="W1440" s="23"/>
      <c r="X1440" s="23"/>
      <c r="Y1440" s="23"/>
      <c r="Z1440" s="23"/>
      <c r="AA1440" s="23"/>
      <c r="AB1440" s="23"/>
      <c r="AC1440" s="23"/>
      <c r="AD1440" s="23"/>
      <c r="AE1440" s="23"/>
      <c r="AF1440" s="23"/>
      <c r="AG1440" s="23"/>
      <c r="AH1440" s="23"/>
      <c r="AI1440" s="23"/>
      <c r="AJ1440" s="23"/>
      <c r="AK1440" s="23"/>
      <c r="AL1440" s="23"/>
      <c r="AM1440" s="23"/>
      <c r="AN1440" s="23"/>
      <c r="AO1440" s="23"/>
      <c r="AP1440" s="23"/>
      <c r="AQ1440" s="23"/>
      <c r="AR1440" s="23"/>
      <c r="AS1440" s="23"/>
      <c r="AT1440" s="23"/>
      <c r="AU1440" s="23"/>
      <c r="AV1440" s="23"/>
      <c r="AW1440" s="15"/>
      <c r="AX1440" s="15"/>
      <c r="AY1440" s="15">
        <v>0</v>
      </c>
      <c r="AZ1440" s="15">
        <v>5</v>
      </c>
      <c r="BA1440" s="15">
        <v>10</v>
      </c>
      <c r="BB1440" s="15">
        <v>10</v>
      </c>
      <c r="BC1440" s="15">
        <v>10</v>
      </c>
      <c r="BD1440" s="15">
        <v>10</v>
      </c>
      <c r="BE1440" s="16">
        <f>IF(BD1440="Neg","Neg",BD1440*HLOOKUP(BE$3,T_GDP[#All],2,FALSE))</f>
        <v>10.65959920411993</v>
      </c>
      <c r="BF1440" s="16">
        <f>IF(BE1440="Neg","Neg",BE1440*HLOOKUP(BF$3,T_GDP[#All],2,FALSE))</f>
        <v>10.851460369919456</v>
      </c>
      <c r="BG1440" s="16">
        <f>IF(BF1440="Neg","Neg",BF1440*HLOOKUP(BG$3,T_GDP[#All],2,FALSE))</f>
        <v>11.218538362238982</v>
      </c>
      <c r="BH1440" s="16">
        <f>IF(BG1440="Neg","Neg",BG1440*HLOOKUP(BH$3,T_GDP[#All],2,FALSE))</f>
        <v>11.582422209169099</v>
      </c>
      <c r="BI1440" s="16">
        <f>IF(BH1440="Neg","Neg",BH1440*HLOOKUP(BI$3,T_GDP[#All],2,FALSE))</f>
        <v>12.023845094520363</v>
      </c>
      <c r="BJ1440" s="16">
        <f>IF(BI1440="Neg","Neg",BI1440*HLOOKUP(BJ$3,T_GDP[#All],2,FALSE))</f>
        <v>12.496577694355414</v>
      </c>
    </row>
    <row r="1441" spans="1:62" ht="13.9" customHeight="1" x14ac:dyDescent="0.25">
      <c r="A1441" s="70"/>
      <c r="B1441" s="1" t="s">
        <v>243</v>
      </c>
      <c r="C1441" s="1" t="s">
        <v>256</v>
      </c>
      <c r="D1441" s="1" t="s">
        <v>736</v>
      </c>
      <c r="E1441" s="23"/>
      <c r="F1441" s="23"/>
      <c r="G1441" s="23"/>
      <c r="H1441" s="23"/>
      <c r="I1441" s="23"/>
      <c r="J1441" s="23"/>
      <c r="K1441" s="23"/>
      <c r="L1441" s="23"/>
      <c r="M1441" s="23"/>
      <c r="N1441" s="23"/>
      <c r="O1441" s="23"/>
      <c r="P1441" s="23"/>
      <c r="Q1441" s="23"/>
      <c r="R1441" s="23"/>
      <c r="S1441" s="23"/>
      <c r="T1441" s="23"/>
      <c r="U1441" s="23"/>
      <c r="V1441" s="23"/>
      <c r="W1441" s="23"/>
      <c r="X1441" s="23"/>
      <c r="Y1441" s="23"/>
      <c r="Z1441" s="23"/>
      <c r="AA1441" s="23"/>
      <c r="AB1441" s="23"/>
      <c r="AC1441" s="23"/>
      <c r="AD1441" s="23"/>
      <c r="AE1441" s="23"/>
      <c r="AF1441" s="23"/>
      <c r="AG1441" s="23"/>
      <c r="AH1441" s="23"/>
      <c r="AI1441" s="23"/>
      <c r="AJ1441" s="23"/>
      <c r="AK1441" s="23"/>
      <c r="AL1441" s="23"/>
      <c r="AM1441" s="23"/>
      <c r="AN1441" s="23"/>
      <c r="AO1441" s="23"/>
      <c r="AP1441" s="23"/>
      <c r="AQ1441" s="23"/>
      <c r="AR1441" s="23"/>
      <c r="AS1441" s="23"/>
      <c r="AT1441" s="23"/>
      <c r="AU1441" s="23"/>
      <c r="AV1441" s="23"/>
      <c r="AW1441" s="15"/>
      <c r="AX1441" s="15"/>
      <c r="AY1441" s="15">
        <v>0</v>
      </c>
      <c r="AZ1441" s="15">
        <v>0</v>
      </c>
      <c r="BA1441" s="15">
        <v>5</v>
      </c>
      <c r="BB1441" s="15">
        <v>10</v>
      </c>
      <c r="BC1441" s="15">
        <v>10</v>
      </c>
      <c r="BD1441" s="15">
        <v>10</v>
      </c>
      <c r="BE1441" s="16">
        <f>IF(BD1441="Neg","Neg",BD1441*HLOOKUP(BE$3,T_GDP[#All],2,FALSE))</f>
        <v>10.65959920411993</v>
      </c>
      <c r="BF1441" s="16">
        <f>IF(BE1441="Neg","Neg",BE1441*HLOOKUP(BF$3,T_GDP[#All],2,FALSE))</f>
        <v>10.851460369919456</v>
      </c>
      <c r="BG1441" s="16">
        <f>IF(BF1441="Neg","Neg",BF1441*HLOOKUP(BG$3,T_GDP[#All],2,FALSE))</f>
        <v>11.218538362238982</v>
      </c>
      <c r="BH1441" s="16">
        <f>IF(BG1441="Neg","Neg",BG1441*HLOOKUP(BH$3,T_GDP[#All],2,FALSE))</f>
        <v>11.582422209169099</v>
      </c>
      <c r="BI1441" s="16">
        <f>IF(BH1441="Neg","Neg",BH1441*HLOOKUP(BI$3,T_GDP[#All],2,FALSE))</f>
        <v>12.023845094520363</v>
      </c>
      <c r="BJ1441" s="16">
        <f>IF(BI1441="Neg","Neg",BI1441*HLOOKUP(BJ$3,T_GDP[#All],2,FALSE))</f>
        <v>12.496577694355414</v>
      </c>
    </row>
    <row r="1442" spans="1:62" ht="13.9" customHeight="1" x14ac:dyDescent="0.25">
      <c r="A1442" s="70"/>
      <c r="B1442" s="1" t="s">
        <v>243</v>
      </c>
      <c r="C1442" s="1" t="s">
        <v>1756</v>
      </c>
      <c r="D1442" s="1" t="s">
        <v>725</v>
      </c>
      <c r="E1442" s="23"/>
      <c r="F1442" s="23"/>
      <c r="G1442" s="23"/>
      <c r="H1442" s="23"/>
      <c r="I1442" s="23"/>
      <c r="J1442" s="23"/>
      <c r="K1442" s="23"/>
      <c r="L1442" s="23"/>
      <c r="M1442" s="23"/>
      <c r="N1442" s="23"/>
      <c r="O1442" s="23"/>
      <c r="P1442" s="23"/>
      <c r="Q1442" s="23"/>
      <c r="R1442" s="23"/>
      <c r="S1442" s="23"/>
      <c r="T1442" s="23"/>
      <c r="U1442" s="23"/>
      <c r="V1442" s="23"/>
      <c r="W1442" s="23"/>
      <c r="X1442" s="23"/>
      <c r="Y1442" s="23"/>
      <c r="Z1442" s="23"/>
      <c r="AA1442" s="23"/>
      <c r="AB1442" s="23"/>
      <c r="AC1442" s="23"/>
      <c r="AD1442" s="23"/>
      <c r="AE1442" s="23"/>
      <c r="AF1442" s="23"/>
      <c r="AG1442" s="23"/>
      <c r="AH1442" s="23"/>
      <c r="AI1442" s="23"/>
      <c r="AJ1442" s="23"/>
      <c r="AK1442" s="23"/>
      <c r="AL1442" s="23"/>
      <c r="AM1442" s="23"/>
      <c r="AN1442" s="23"/>
      <c r="AO1442" s="23"/>
      <c r="AP1442" s="23"/>
      <c r="AQ1442" s="23"/>
      <c r="AR1442" s="23"/>
      <c r="AS1442" s="23"/>
      <c r="AT1442" s="23"/>
      <c r="AU1442" s="23"/>
      <c r="AV1442" s="23"/>
      <c r="AW1442" s="15"/>
      <c r="AX1442" s="15"/>
      <c r="AY1442" s="15">
        <v>0</v>
      </c>
      <c r="AZ1442" s="15">
        <v>5</v>
      </c>
      <c r="BA1442" s="15">
        <v>5</v>
      </c>
      <c r="BB1442" s="15">
        <v>15</v>
      </c>
      <c r="BC1442" s="15">
        <v>40</v>
      </c>
      <c r="BD1442" s="15">
        <v>35</v>
      </c>
      <c r="BE1442" s="16">
        <f>IF(BD1442="Neg","Neg",BD1442*HLOOKUP(BE$3,T_GDP[#All],2,FALSE))</f>
        <v>37.308597214419756</v>
      </c>
      <c r="BF1442" s="16">
        <f>IF(BE1442="Neg","Neg",BE1442*HLOOKUP(BF$3,T_GDP[#All],2,FALSE))</f>
        <v>37.980111294718093</v>
      </c>
      <c r="BG1442" s="16">
        <f>IF(BF1442="Neg","Neg",BF1442*HLOOKUP(BG$3,T_GDP[#All],2,FALSE))</f>
        <v>39.264884267836436</v>
      </c>
      <c r="BH1442" s="16">
        <f>IF(BG1442="Neg","Neg",BG1442*HLOOKUP(BH$3,T_GDP[#All],2,FALSE))</f>
        <v>40.538477732091842</v>
      </c>
      <c r="BI1442" s="16">
        <f>IF(BH1442="Neg","Neg",BH1442*HLOOKUP(BI$3,T_GDP[#All],2,FALSE))</f>
        <v>42.083457830821267</v>
      </c>
      <c r="BJ1442" s="16">
        <f>IF(BI1442="Neg","Neg",BI1442*HLOOKUP(BJ$3,T_GDP[#All],2,FALSE))</f>
        <v>43.738021930243946</v>
      </c>
    </row>
    <row r="1443" spans="1:62" ht="13.9" customHeight="1" x14ac:dyDescent="0.25">
      <c r="A1443" s="70"/>
      <c r="B1443" s="1" t="s">
        <v>243</v>
      </c>
      <c r="C1443" s="1" t="s">
        <v>1756</v>
      </c>
      <c r="D1443" s="1" t="s">
        <v>716</v>
      </c>
      <c r="E1443" s="23"/>
      <c r="F1443" s="23"/>
      <c r="G1443" s="23"/>
      <c r="H1443" s="23"/>
      <c r="I1443" s="23"/>
      <c r="J1443" s="23"/>
      <c r="K1443" s="23"/>
      <c r="L1443" s="23"/>
      <c r="M1443" s="23"/>
      <c r="N1443" s="23"/>
      <c r="O1443" s="23"/>
      <c r="P1443" s="23"/>
      <c r="Q1443" s="23"/>
      <c r="R1443" s="23"/>
      <c r="S1443" s="23"/>
      <c r="T1443" s="23"/>
      <c r="U1443" s="23"/>
      <c r="V1443" s="23"/>
      <c r="W1443" s="23"/>
      <c r="X1443" s="23"/>
      <c r="Y1443" s="23"/>
      <c r="Z1443" s="23"/>
      <c r="AA1443" s="23"/>
      <c r="AB1443" s="23"/>
      <c r="AC1443" s="23"/>
      <c r="AD1443" s="23"/>
      <c r="AE1443" s="23"/>
      <c r="AF1443" s="23"/>
      <c r="AG1443" s="23"/>
      <c r="AH1443" s="23"/>
      <c r="AI1443" s="23"/>
      <c r="AJ1443" s="23"/>
      <c r="AK1443" s="23"/>
      <c r="AL1443" s="23"/>
      <c r="AM1443" s="23"/>
      <c r="AN1443" s="23"/>
      <c r="AO1443" s="23"/>
      <c r="AP1443" s="23"/>
      <c r="AQ1443" s="23"/>
      <c r="AR1443" s="23"/>
      <c r="AS1443" s="23"/>
      <c r="AT1443" s="23"/>
      <c r="AU1443" s="23"/>
      <c r="AV1443" s="23"/>
      <c r="AW1443" s="15"/>
      <c r="AX1443" s="15"/>
      <c r="AY1443" s="15">
        <v>0</v>
      </c>
      <c r="AZ1443" s="15">
        <v>0</v>
      </c>
      <c r="BA1443" s="15">
        <v>0</v>
      </c>
      <c r="BB1443" s="15">
        <v>0</v>
      </c>
      <c r="BC1443" s="15">
        <v>-5</v>
      </c>
      <c r="BD1443" s="15">
        <v>-5</v>
      </c>
      <c r="BE1443" s="16">
        <f>IF(BD1443="Neg","Neg",BD1443*HLOOKUP(BE$3,T_GDP[#All],2,FALSE))</f>
        <v>-5.3297996020599649</v>
      </c>
      <c r="BF1443" s="16">
        <f>IF(BE1443="Neg","Neg",BE1443*HLOOKUP(BF$3,T_GDP[#All],2,FALSE))</f>
        <v>-5.4257301849597281</v>
      </c>
      <c r="BG1443" s="16">
        <f>IF(BF1443="Neg","Neg",BF1443*HLOOKUP(BG$3,T_GDP[#All],2,FALSE))</f>
        <v>-5.6092691811194912</v>
      </c>
      <c r="BH1443" s="16">
        <f>IF(BG1443="Neg","Neg",BG1443*HLOOKUP(BH$3,T_GDP[#All],2,FALSE))</f>
        <v>-5.7912111045845496</v>
      </c>
      <c r="BI1443" s="16">
        <f>IF(BH1443="Neg","Neg",BH1443*HLOOKUP(BI$3,T_GDP[#All],2,FALSE))</f>
        <v>-6.0119225472601814</v>
      </c>
      <c r="BJ1443" s="16">
        <f>IF(BI1443="Neg","Neg",BI1443*HLOOKUP(BJ$3,T_GDP[#All],2,FALSE))</f>
        <v>-6.2482888471777072</v>
      </c>
    </row>
    <row r="1444" spans="1:62" ht="13.9" customHeight="1" x14ac:dyDescent="0.25">
      <c r="A1444" s="70"/>
      <c r="B1444" s="1" t="s">
        <v>243</v>
      </c>
      <c r="C1444" s="1" t="s">
        <v>1756</v>
      </c>
      <c r="D1444" s="1" t="s">
        <v>731</v>
      </c>
      <c r="E1444" s="23"/>
      <c r="F1444" s="23"/>
      <c r="G1444" s="23"/>
      <c r="H1444" s="23"/>
      <c r="I1444" s="23"/>
      <c r="J1444" s="23"/>
      <c r="K1444" s="23"/>
      <c r="L1444" s="23"/>
      <c r="M1444" s="23"/>
      <c r="N1444" s="23"/>
      <c r="O1444" s="23"/>
      <c r="P1444" s="23"/>
      <c r="Q1444" s="23"/>
      <c r="R1444" s="23"/>
      <c r="S1444" s="23"/>
      <c r="T1444" s="23"/>
      <c r="U1444" s="23"/>
      <c r="V1444" s="23"/>
      <c r="W1444" s="23"/>
      <c r="X1444" s="23"/>
      <c r="Y1444" s="23"/>
      <c r="Z1444" s="23"/>
      <c r="AA1444" s="23"/>
      <c r="AB1444" s="23"/>
      <c r="AC1444" s="23"/>
      <c r="AD1444" s="23"/>
      <c r="AE1444" s="23"/>
      <c r="AF1444" s="23"/>
      <c r="AG1444" s="23"/>
      <c r="AH1444" s="23"/>
      <c r="AI1444" s="23"/>
      <c r="AJ1444" s="23"/>
      <c r="AK1444" s="23"/>
      <c r="AL1444" s="23"/>
      <c r="AM1444" s="23"/>
      <c r="AN1444" s="23"/>
      <c r="AO1444" s="23"/>
      <c r="AP1444" s="23"/>
      <c r="AQ1444" s="23"/>
      <c r="AR1444" s="23"/>
      <c r="AS1444" s="23"/>
      <c r="AT1444" s="23"/>
      <c r="AU1444" s="23"/>
      <c r="AV1444" s="23"/>
      <c r="AW1444" s="15"/>
      <c r="AX1444" s="15"/>
      <c r="AY1444" s="15">
        <v>0</v>
      </c>
      <c r="AZ1444" s="15">
        <v>0</v>
      </c>
      <c r="BA1444" s="15">
        <v>0</v>
      </c>
      <c r="BB1444" s="15">
        <v>20</v>
      </c>
      <c r="BC1444" s="15">
        <v>45</v>
      </c>
      <c r="BD1444" s="15">
        <v>40</v>
      </c>
      <c r="BE1444" s="16">
        <f>IF(BD1444="Neg","Neg",BD1444*HLOOKUP(BE$3,T_GDP[#All],2,FALSE))</f>
        <v>42.63839681647972</v>
      </c>
      <c r="BF1444" s="16">
        <f>IF(BE1444="Neg","Neg",BE1444*HLOOKUP(BF$3,T_GDP[#All],2,FALSE))</f>
        <v>43.405841479677825</v>
      </c>
      <c r="BG1444" s="16">
        <f>IF(BF1444="Neg","Neg",BF1444*HLOOKUP(BG$3,T_GDP[#All],2,FALSE))</f>
        <v>44.87415344895593</v>
      </c>
      <c r="BH1444" s="16">
        <f>IF(BG1444="Neg","Neg",BG1444*HLOOKUP(BH$3,T_GDP[#All],2,FALSE))</f>
        <v>46.329688836676397</v>
      </c>
      <c r="BI1444" s="16">
        <f>IF(BH1444="Neg","Neg",BH1444*HLOOKUP(BI$3,T_GDP[#All],2,FALSE))</f>
        <v>48.095380378081451</v>
      </c>
      <c r="BJ1444" s="16">
        <f>IF(BI1444="Neg","Neg",BI1444*HLOOKUP(BJ$3,T_GDP[#All],2,FALSE))</f>
        <v>49.986310777421657</v>
      </c>
    </row>
    <row r="1445" spans="1:62" ht="13.9" customHeight="1" x14ac:dyDescent="0.25">
      <c r="A1445" s="70"/>
      <c r="B1445" s="1" t="s">
        <v>243</v>
      </c>
      <c r="C1445" s="1" t="s">
        <v>1757</v>
      </c>
      <c r="D1445" s="1" t="s">
        <v>738</v>
      </c>
      <c r="E1445" s="23"/>
      <c r="F1445" s="23"/>
      <c r="G1445" s="23"/>
      <c r="H1445" s="23"/>
      <c r="I1445" s="23"/>
      <c r="J1445" s="23"/>
      <c r="K1445" s="23"/>
      <c r="L1445" s="23"/>
      <c r="M1445" s="23"/>
      <c r="N1445" s="23"/>
      <c r="O1445" s="23"/>
      <c r="P1445" s="23"/>
      <c r="Q1445" s="23"/>
      <c r="R1445" s="23"/>
      <c r="S1445" s="23"/>
      <c r="T1445" s="23"/>
      <c r="U1445" s="23"/>
      <c r="V1445" s="23"/>
      <c r="W1445" s="23"/>
      <c r="X1445" s="23"/>
      <c r="Y1445" s="23"/>
      <c r="Z1445" s="23"/>
      <c r="AA1445" s="23"/>
      <c r="AB1445" s="23"/>
      <c r="AC1445" s="23"/>
      <c r="AD1445" s="23"/>
      <c r="AE1445" s="23"/>
      <c r="AF1445" s="23"/>
      <c r="AG1445" s="23"/>
      <c r="AH1445" s="23"/>
      <c r="AI1445" s="23"/>
      <c r="AJ1445" s="23"/>
      <c r="AK1445" s="23"/>
      <c r="AL1445" s="23"/>
      <c r="AM1445" s="23"/>
      <c r="AN1445" s="23"/>
      <c r="AO1445" s="23"/>
      <c r="AP1445" s="23"/>
      <c r="AQ1445" s="23"/>
      <c r="AR1445" s="23"/>
      <c r="AS1445" s="23"/>
      <c r="AT1445" s="23"/>
      <c r="AU1445" s="23"/>
      <c r="AV1445" s="23"/>
      <c r="AW1445" s="15"/>
      <c r="AX1445" s="15"/>
      <c r="AY1445" s="15">
        <v>0</v>
      </c>
      <c r="AZ1445" s="15">
        <v>0</v>
      </c>
      <c r="BA1445" s="15">
        <v>0</v>
      </c>
      <c r="BB1445" s="15">
        <v>5</v>
      </c>
      <c r="BC1445" s="15">
        <v>5</v>
      </c>
      <c r="BD1445" s="15">
        <v>5</v>
      </c>
      <c r="BE1445" s="16">
        <f>IF(BD1445="Neg","Neg",BD1445*HLOOKUP(BE$3,T_GDP[#All],2,FALSE))</f>
        <v>5.3297996020599649</v>
      </c>
      <c r="BF1445" s="16">
        <f>IF(BE1445="Neg","Neg",BE1445*HLOOKUP(BF$3,T_GDP[#All],2,FALSE))</f>
        <v>5.4257301849597281</v>
      </c>
      <c r="BG1445" s="16">
        <f>IF(BF1445="Neg","Neg",BF1445*HLOOKUP(BG$3,T_GDP[#All],2,FALSE))</f>
        <v>5.6092691811194912</v>
      </c>
      <c r="BH1445" s="16">
        <f>IF(BG1445="Neg","Neg",BG1445*HLOOKUP(BH$3,T_GDP[#All],2,FALSE))</f>
        <v>5.7912111045845496</v>
      </c>
      <c r="BI1445" s="16">
        <f>IF(BH1445="Neg","Neg",BH1445*HLOOKUP(BI$3,T_GDP[#All],2,FALSE))</f>
        <v>6.0119225472601814</v>
      </c>
      <c r="BJ1445" s="16">
        <f>IF(BI1445="Neg","Neg",BI1445*HLOOKUP(BJ$3,T_GDP[#All],2,FALSE))</f>
        <v>6.2482888471777072</v>
      </c>
    </row>
    <row r="1446" spans="1:62" ht="13.9" customHeight="1" x14ac:dyDescent="0.25">
      <c r="A1446" s="70"/>
      <c r="B1446" s="1" t="s">
        <v>243</v>
      </c>
      <c r="C1446" s="1" t="s">
        <v>1757</v>
      </c>
      <c r="D1446" s="1" t="s">
        <v>725</v>
      </c>
      <c r="E1446" s="23"/>
      <c r="F1446" s="23"/>
      <c r="G1446" s="23"/>
      <c r="H1446" s="23"/>
      <c r="I1446" s="23"/>
      <c r="J1446" s="23"/>
      <c r="K1446" s="23"/>
      <c r="L1446" s="23"/>
      <c r="M1446" s="23"/>
      <c r="N1446" s="23"/>
      <c r="O1446" s="23"/>
      <c r="P1446" s="23"/>
      <c r="Q1446" s="23"/>
      <c r="R1446" s="23"/>
      <c r="S1446" s="23"/>
      <c r="T1446" s="23"/>
      <c r="U1446" s="23"/>
      <c r="V1446" s="23"/>
      <c r="W1446" s="23"/>
      <c r="X1446" s="23"/>
      <c r="Y1446" s="23"/>
      <c r="Z1446" s="23"/>
      <c r="AA1446" s="23"/>
      <c r="AB1446" s="23"/>
      <c r="AC1446" s="23"/>
      <c r="AD1446" s="23"/>
      <c r="AE1446" s="23"/>
      <c r="AF1446" s="23"/>
      <c r="AG1446" s="23"/>
      <c r="AH1446" s="23"/>
      <c r="AI1446" s="23"/>
      <c r="AJ1446" s="23"/>
      <c r="AK1446" s="23"/>
      <c r="AL1446" s="23"/>
      <c r="AM1446" s="23"/>
      <c r="AN1446" s="23"/>
      <c r="AO1446" s="23"/>
      <c r="AP1446" s="23"/>
      <c r="AQ1446" s="23"/>
      <c r="AR1446" s="23"/>
      <c r="AS1446" s="23"/>
      <c r="AT1446" s="23"/>
      <c r="AU1446" s="23"/>
      <c r="AV1446" s="23"/>
      <c r="AW1446" s="15"/>
      <c r="AX1446" s="15"/>
      <c r="AY1446" s="15">
        <v>0</v>
      </c>
      <c r="AZ1446" s="15">
        <v>0</v>
      </c>
      <c r="BA1446" s="15">
        <v>0</v>
      </c>
      <c r="BB1446" s="15">
        <v>5</v>
      </c>
      <c r="BC1446" s="15">
        <v>5</v>
      </c>
      <c r="BD1446" s="15">
        <v>5</v>
      </c>
      <c r="BE1446" s="16">
        <f>IF(BD1446="Neg","Neg",BD1446*HLOOKUP(BE$3,T_GDP[#All],2,FALSE))</f>
        <v>5.3297996020599649</v>
      </c>
      <c r="BF1446" s="16">
        <f>IF(BE1446="Neg","Neg",BE1446*HLOOKUP(BF$3,T_GDP[#All],2,FALSE))</f>
        <v>5.4257301849597281</v>
      </c>
      <c r="BG1446" s="16">
        <f>IF(BF1446="Neg","Neg",BF1446*HLOOKUP(BG$3,T_GDP[#All],2,FALSE))</f>
        <v>5.6092691811194912</v>
      </c>
      <c r="BH1446" s="16">
        <f>IF(BG1446="Neg","Neg",BG1446*HLOOKUP(BH$3,T_GDP[#All],2,FALSE))</f>
        <v>5.7912111045845496</v>
      </c>
      <c r="BI1446" s="16">
        <f>IF(BH1446="Neg","Neg",BH1446*HLOOKUP(BI$3,T_GDP[#All],2,FALSE))</f>
        <v>6.0119225472601814</v>
      </c>
      <c r="BJ1446" s="16">
        <f>IF(BI1446="Neg","Neg",BI1446*HLOOKUP(BJ$3,T_GDP[#All],2,FALSE))</f>
        <v>6.2482888471777072</v>
      </c>
    </row>
    <row r="1447" spans="1:62" ht="13.9" customHeight="1" x14ac:dyDescent="0.25">
      <c r="A1447" s="70"/>
      <c r="B1447" s="1" t="s">
        <v>243</v>
      </c>
      <c r="C1447" s="1" t="s">
        <v>246</v>
      </c>
      <c r="D1447" s="1" t="s">
        <v>711</v>
      </c>
      <c r="E1447" s="23"/>
      <c r="F1447" s="23"/>
      <c r="G1447" s="23"/>
      <c r="H1447" s="23"/>
      <c r="I1447" s="23"/>
      <c r="J1447" s="23"/>
      <c r="K1447" s="23"/>
      <c r="L1447" s="23"/>
      <c r="M1447" s="23"/>
      <c r="N1447" s="23"/>
      <c r="O1447" s="23"/>
      <c r="P1447" s="23"/>
      <c r="Q1447" s="23"/>
      <c r="R1447" s="23"/>
      <c r="S1447" s="23"/>
      <c r="T1447" s="23"/>
      <c r="U1447" s="23"/>
      <c r="V1447" s="23"/>
      <c r="W1447" s="23"/>
      <c r="X1447" s="23"/>
      <c r="Y1447" s="23"/>
      <c r="Z1447" s="23"/>
      <c r="AA1447" s="23"/>
      <c r="AB1447" s="23"/>
      <c r="AC1447" s="23"/>
      <c r="AD1447" s="23"/>
      <c r="AE1447" s="23"/>
      <c r="AF1447" s="23"/>
      <c r="AG1447" s="23"/>
      <c r="AH1447" s="23"/>
      <c r="AI1447" s="23"/>
      <c r="AJ1447" s="23"/>
      <c r="AK1447" s="23"/>
      <c r="AL1447" s="23"/>
      <c r="AM1447" s="23"/>
      <c r="AN1447" s="23"/>
      <c r="AO1447" s="23"/>
      <c r="AP1447" s="23"/>
      <c r="AQ1447" s="23"/>
      <c r="AR1447" s="23"/>
      <c r="AS1447" s="23"/>
      <c r="AT1447" s="23"/>
      <c r="AU1447" s="23"/>
      <c r="AV1447" s="23"/>
      <c r="AW1447" s="15"/>
      <c r="AX1447" s="15"/>
      <c r="AY1447" s="15">
        <v>0</v>
      </c>
      <c r="AZ1447" s="15">
        <v>-10</v>
      </c>
      <c r="BA1447" s="15">
        <v>-10</v>
      </c>
      <c r="BB1447" s="15">
        <v>-15</v>
      </c>
      <c r="BC1447" s="15">
        <v>-20</v>
      </c>
      <c r="BD1447" s="15">
        <v>-20</v>
      </c>
      <c r="BE1447" s="16">
        <f>IF(BD1447="Neg","Neg",BD1447*HLOOKUP(BE$3,T_GDP[#All],2,FALSE))</f>
        <v>-21.31919840823986</v>
      </c>
      <c r="BF1447" s="16">
        <f>IF(BE1447="Neg","Neg",BE1447*HLOOKUP(BF$3,T_GDP[#All],2,FALSE))</f>
        <v>-21.702920739838913</v>
      </c>
      <c r="BG1447" s="16">
        <f>IF(BF1447="Neg","Neg",BF1447*HLOOKUP(BG$3,T_GDP[#All],2,FALSE))</f>
        <v>-22.437076724477965</v>
      </c>
      <c r="BH1447" s="16">
        <f>IF(BG1447="Neg","Neg",BG1447*HLOOKUP(BH$3,T_GDP[#All],2,FALSE))</f>
        <v>-23.164844418338198</v>
      </c>
      <c r="BI1447" s="16">
        <f>IF(BH1447="Neg","Neg",BH1447*HLOOKUP(BI$3,T_GDP[#All],2,FALSE))</f>
        <v>-24.047690189040726</v>
      </c>
      <c r="BJ1447" s="16">
        <f>IF(BI1447="Neg","Neg",BI1447*HLOOKUP(BJ$3,T_GDP[#All],2,FALSE))</f>
        <v>-24.993155388710829</v>
      </c>
    </row>
    <row r="1448" spans="1:62" ht="13.9" customHeight="1" x14ac:dyDescent="0.25">
      <c r="A1448" s="70"/>
      <c r="B1448" s="1" t="s">
        <v>243</v>
      </c>
      <c r="C1448" s="1" t="s">
        <v>245</v>
      </c>
      <c r="D1448" s="1" t="s">
        <v>725</v>
      </c>
      <c r="E1448" s="23"/>
      <c r="F1448" s="23"/>
      <c r="G1448" s="23"/>
      <c r="H1448" s="23"/>
      <c r="I1448" s="23"/>
      <c r="J1448" s="23"/>
      <c r="K1448" s="23"/>
      <c r="L1448" s="23"/>
      <c r="M1448" s="23"/>
      <c r="N1448" s="23"/>
      <c r="O1448" s="23"/>
      <c r="P1448" s="23"/>
      <c r="Q1448" s="23"/>
      <c r="R1448" s="23"/>
      <c r="S1448" s="23"/>
      <c r="T1448" s="23"/>
      <c r="U1448" s="23"/>
      <c r="V1448" s="23"/>
      <c r="W1448" s="23"/>
      <c r="X1448" s="23"/>
      <c r="Y1448" s="23"/>
      <c r="Z1448" s="23"/>
      <c r="AA1448" s="23"/>
      <c r="AB1448" s="23"/>
      <c r="AC1448" s="23"/>
      <c r="AD1448" s="23"/>
      <c r="AE1448" s="23"/>
      <c r="AF1448" s="23"/>
      <c r="AG1448" s="23"/>
      <c r="AH1448" s="23"/>
      <c r="AI1448" s="23"/>
      <c r="AJ1448" s="23"/>
      <c r="AK1448" s="23"/>
      <c r="AL1448" s="23"/>
      <c r="AM1448" s="23"/>
      <c r="AN1448" s="23"/>
      <c r="AO1448" s="23"/>
      <c r="AP1448" s="23"/>
      <c r="AQ1448" s="23"/>
      <c r="AR1448" s="23"/>
      <c r="AS1448" s="23"/>
      <c r="AT1448" s="23"/>
      <c r="AU1448" s="23"/>
      <c r="AV1448" s="23"/>
      <c r="AW1448" s="15"/>
      <c r="AX1448" s="15"/>
      <c r="AY1448" s="15">
        <v>0</v>
      </c>
      <c r="AZ1448" s="15">
        <v>0</v>
      </c>
      <c r="BA1448" s="15">
        <v>-5</v>
      </c>
      <c r="BB1448" s="15">
        <v>-5</v>
      </c>
      <c r="BC1448" s="15">
        <v>-5</v>
      </c>
      <c r="BD1448" s="15">
        <v>-5</v>
      </c>
      <c r="BE1448" s="16">
        <f>IF(BD1448="Neg","Neg",BD1448*HLOOKUP(BE$3,T_GDP[#All],2,FALSE))</f>
        <v>-5.3297996020599649</v>
      </c>
      <c r="BF1448" s="16">
        <f>IF(BE1448="Neg","Neg",BE1448*HLOOKUP(BF$3,T_GDP[#All],2,FALSE))</f>
        <v>-5.4257301849597281</v>
      </c>
      <c r="BG1448" s="16">
        <f>IF(BF1448="Neg","Neg",BF1448*HLOOKUP(BG$3,T_GDP[#All],2,FALSE))</f>
        <v>-5.6092691811194912</v>
      </c>
      <c r="BH1448" s="16">
        <f>IF(BG1448="Neg","Neg",BG1448*HLOOKUP(BH$3,T_GDP[#All],2,FALSE))</f>
        <v>-5.7912111045845496</v>
      </c>
      <c r="BI1448" s="16">
        <f>IF(BH1448="Neg","Neg",BH1448*HLOOKUP(BI$3,T_GDP[#All],2,FALSE))</f>
        <v>-6.0119225472601814</v>
      </c>
      <c r="BJ1448" s="16">
        <f>IF(BI1448="Neg","Neg",BI1448*HLOOKUP(BJ$3,T_GDP[#All],2,FALSE))</f>
        <v>-6.2482888471777072</v>
      </c>
    </row>
    <row r="1449" spans="1:62" ht="13.9" customHeight="1" x14ac:dyDescent="0.25">
      <c r="A1449" s="70"/>
      <c r="B1449" s="1" t="s">
        <v>243</v>
      </c>
      <c r="C1449" s="1" t="s">
        <v>1758</v>
      </c>
      <c r="D1449" s="1" t="s">
        <v>725</v>
      </c>
      <c r="E1449" s="23"/>
      <c r="F1449" s="23"/>
      <c r="G1449" s="23"/>
      <c r="H1449" s="23"/>
      <c r="I1449" s="23"/>
      <c r="J1449" s="23"/>
      <c r="K1449" s="23"/>
      <c r="L1449" s="23"/>
      <c r="M1449" s="23"/>
      <c r="N1449" s="23"/>
      <c r="O1449" s="23"/>
      <c r="P1449" s="23"/>
      <c r="Q1449" s="23"/>
      <c r="R1449" s="23"/>
      <c r="S1449" s="23"/>
      <c r="T1449" s="23"/>
      <c r="U1449" s="23"/>
      <c r="V1449" s="23"/>
      <c r="W1449" s="23"/>
      <c r="X1449" s="23"/>
      <c r="Y1449" s="23"/>
      <c r="Z1449" s="23"/>
      <c r="AA1449" s="23"/>
      <c r="AB1449" s="23"/>
      <c r="AC1449" s="23"/>
      <c r="AD1449" s="23"/>
      <c r="AE1449" s="23"/>
      <c r="AF1449" s="23"/>
      <c r="AG1449" s="23"/>
      <c r="AH1449" s="23"/>
      <c r="AI1449" s="23"/>
      <c r="AJ1449" s="23"/>
      <c r="AK1449" s="23"/>
      <c r="AL1449" s="23"/>
      <c r="AM1449" s="23"/>
      <c r="AN1449" s="23"/>
      <c r="AO1449" s="23"/>
      <c r="AP1449" s="23"/>
      <c r="AQ1449" s="23"/>
      <c r="AR1449" s="23"/>
      <c r="AS1449" s="23"/>
      <c r="AT1449" s="23"/>
      <c r="AU1449" s="23"/>
      <c r="AV1449" s="23"/>
      <c r="AW1449" s="15"/>
      <c r="AX1449" s="15"/>
      <c r="AY1449" s="15">
        <v>0</v>
      </c>
      <c r="AZ1449" s="15">
        <v>10</v>
      </c>
      <c r="BA1449" s="15">
        <v>0</v>
      </c>
      <c r="BB1449" s="15">
        <v>-5</v>
      </c>
      <c r="BC1449" s="15">
        <v>-5</v>
      </c>
      <c r="BD1449" s="15">
        <v>-10</v>
      </c>
      <c r="BE1449" s="16">
        <f>IF(BD1449="Neg","Neg",BD1449*HLOOKUP(BE$3,T_GDP[#All],2,FALSE))</f>
        <v>-10.65959920411993</v>
      </c>
      <c r="BF1449" s="16">
        <f>IF(BE1449="Neg","Neg",BE1449*HLOOKUP(BF$3,T_GDP[#All],2,FALSE))</f>
        <v>-10.851460369919456</v>
      </c>
      <c r="BG1449" s="16">
        <f>IF(BF1449="Neg","Neg",BF1449*HLOOKUP(BG$3,T_GDP[#All],2,FALSE))</f>
        <v>-11.218538362238982</v>
      </c>
      <c r="BH1449" s="16">
        <f>IF(BG1449="Neg","Neg",BG1449*HLOOKUP(BH$3,T_GDP[#All],2,FALSE))</f>
        <v>-11.582422209169099</v>
      </c>
      <c r="BI1449" s="16">
        <f>IF(BH1449="Neg","Neg",BH1449*HLOOKUP(BI$3,T_GDP[#All],2,FALSE))</f>
        <v>-12.023845094520363</v>
      </c>
      <c r="BJ1449" s="16">
        <f>IF(BI1449="Neg","Neg",BI1449*HLOOKUP(BJ$3,T_GDP[#All],2,FALSE))</f>
        <v>-12.496577694355414</v>
      </c>
    </row>
    <row r="1450" spans="1:62" ht="13.9" customHeight="1" x14ac:dyDescent="0.25">
      <c r="A1450" s="70"/>
      <c r="B1450" s="1" t="s">
        <v>243</v>
      </c>
      <c r="C1450" s="1" t="s">
        <v>1758</v>
      </c>
      <c r="D1450" s="1" t="s">
        <v>716</v>
      </c>
      <c r="E1450" s="23"/>
      <c r="F1450" s="23"/>
      <c r="G1450" s="23"/>
      <c r="H1450" s="23"/>
      <c r="I1450" s="23"/>
      <c r="J1450" s="23"/>
      <c r="K1450" s="23"/>
      <c r="L1450" s="23"/>
      <c r="M1450" s="23"/>
      <c r="N1450" s="23"/>
      <c r="O1450" s="23"/>
      <c r="P1450" s="23"/>
      <c r="Q1450" s="23"/>
      <c r="R1450" s="23"/>
      <c r="S1450" s="23"/>
      <c r="T1450" s="23"/>
      <c r="U1450" s="23"/>
      <c r="V1450" s="23"/>
      <c r="W1450" s="23"/>
      <c r="X1450" s="23"/>
      <c r="Y1450" s="23"/>
      <c r="Z1450" s="23"/>
      <c r="AA1450" s="23"/>
      <c r="AB1450" s="23"/>
      <c r="AC1450" s="23"/>
      <c r="AD1450" s="23"/>
      <c r="AE1450" s="23"/>
      <c r="AF1450" s="23"/>
      <c r="AG1450" s="23"/>
      <c r="AH1450" s="23"/>
      <c r="AI1450" s="23"/>
      <c r="AJ1450" s="23"/>
      <c r="AK1450" s="23"/>
      <c r="AL1450" s="23"/>
      <c r="AM1450" s="23"/>
      <c r="AN1450" s="23"/>
      <c r="AO1450" s="23"/>
      <c r="AP1450" s="23"/>
      <c r="AQ1450" s="23"/>
      <c r="AR1450" s="23"/>
      <c r="AS1450" s="23"/>
      <c r="AT1450" s="23"/>
      <c r="AU1450" s="23"/>
      <c r="AV1450" s="23"/>
      <c r="AW1450" s="15"/>
      <c r="AX1450" s="15"/>
      <c r="AY1450" s="15">
        <v>0</v>
      </c>
      <c r="AZ1450" s="15">
        <v>0</v>
      </c>
      <c r="BA1450" s="15">
        <v>5</v>
      </c>
      <c r="BB1450" s="15">
        <v>5</v>
      </c>
      <c r="BC1450" s="15">
        <v>5</v>
      </c>
      <c r="BD1450" s="15">
        <v>5</v>
      </c>
      <c r="BE1450" s="16">
        <f>IF(BD1450="Neg","Neg",BD1450*HLOOKUP(BE$3,T_GDP[#All],2,FALSE))</f>
        <v>5.3297996020599649</v>
      </c>
      <c r="BF1450" s="16">
        <f>IF(BE1450="Neg","Neg",BE1450*HLOOKUP(BF$3,T_GDP[#All],2,FALSE))</f>
        <v>5.4257301849597281</v>
      </c>
      <c r="BG1450" s="16">
        <f>IF(BF1450="Neg","Neg",BF1450*HLOOKUP(BG$3,T_GDP[#All],2,FALSE))</f>
        <v>5.6092691811194912</v>
      </c>
      <c r="BH1450" s="16">
        <f>IF(BG1450="Neg","Neg",BG1450*HLOOKUP(BH$3,T_GDP[#All],2,FALSE))</f>
        <v>5.7912111045845496</v>
      </c>
      <c r="BI1450" s="16">
        <f>IF(BH1450="Neg","Neg",BH1450*HLOOKUP(BI$3,T_GDP[#All],2,FALSE))</f>
        <v>6.0119225472601814</v>
      </c>
      <c r="BJ1450" s="16">
        <f>IF(BI1450="Neg","Neg",BI1450*HLOOKUP(BJ$3,T_GDP[#All],2,FALSE))</f>
        <v>6.2482888471777072</v>
      </c>
    </row>
    <row r="1451" spans="1:62" ht="13.9" customHeight="1" x14ac:dyDescent="0.25">
      <c r="A1451" s="70"/>
      <c r="B1451" s="1" t="s">
        <v>243</v>
      </c>
      <c r="C1451" s="1" t="s">
        <v>1759</v>
      </c>
      <c r="D1451" s="1" t="s">
        <v>725</v>
      </c>
      <c r="E1451" s="23"/>
      <c r="F1451" s="23"/>
      <c r="G1451" s="23"/>
      <c r="H1451" s="23"/>
      <c r="I1451" s="23"/>
      <c r="J1451" s="23"/>
      <c r="K1451" s="23"/>
      <c r="L1451" s="23"/>
      <c r="M1451" s="23"/>
      <c r="N1451" s="23"/>
      <c r="O1451" s="23"/>
      <c r="P1451" s="23"/>
      <c r="Q1451" s="23"/>
      <c r="R1451" s="23"/>
      <c r="S1451" s="23"/>
      <c r="T1451" s="23"/>
      <c r="U1451" s="23"/>
      <c r="V1451" s="23"/>
      <c r="W1451" s="23"/>
      <c r="X1451" s="23"/>
      <c r="Y1451" s="23"/>
      <c r="Z1451" s="23"/>
      <c r="AA1451" s="23"/>
      <c r="AB1451" s="23"/>
      <c r="AC1451" s="23"/>
      <c r="AD1451" s="23"/>
      <c r="AE1451" s="23"/>
      <c r="AF1451" s="23"/>
      <c r="AG1451" s="23"/>
      <c r="AH1451" s="23"/>
      <c r="AI1451" s="23"/>
      <c r="AJ1451" s="23"/>
      <c r="AK1451" s="23"/>
      <c r="AL1451" s="23"/>
      <c r="AM1451" s="23"/>
      <c r="AN1451" s="23"/>
      <c r="AO1451" s="23"/>
      <c r="AP1451" s="23"/>
      <c r="AQ1451" s="23"/>
      <c r="AR1451" s="23"/>
      <c r="AS1451" s="23"/>
      <c r="AT1451" s="23"/>
      <c r="AU1451" s="23"/>
      <c r="AV1451" s="23"/>
      <c r="AW1451" s="15"/>
      <c r="AX1451" s="15"/>
      <c r="AY1451" s="15">
        <v>0</v>
      </c>
      <c r="AZ1451" s="15">
        <v>20</v>
      </c>
      <c r="BA1451" s="15">
        <v>20</v>
      </c>
      <c r="BB1451" s="15">
        <v>20</v>
      </c>
      <c r="BC1451" s="15">
        <v>20</v>
      </c>
      <c r="BD1451" s="15">
        <v>20</v>
      </c>
      <c r="BE1451" s="16">
        <f>IF(BD1451="Neg","Neg",BD1451*HLOOKUP(BE$3,T_GDP[#All],2,FALSE))</f>
        <v>21.31919840823986</v>
      </c>
      <c r="BF1451" s="16">
        <f>IF(BE1451="Neg","Neg",BE1451*HLOOKUP(BF$3,T_GDP[#All],2,FALSE))</f>
        <v>21.702920739838913</v>
      </c>
      <c r="BG1451" s="16">
        <f>IF(BF1451="Neg","Neg",BF1451*HLOOKUP(BG$3,T_GDP[#All],2,FALSE))</f>
        <v>22.437076724477965</v>
      </c>
      <c r="BH1451" s="16">
        <f>IF(BG1451="Neg","Neg",BG1451*HLOOKUP(BH$3,T_GDP[#All],2,FALSE))</f>
        <v>23.164844418338198</v>
      </c>
      <c r="BI1451" s="16">
        <f>IF(BH1451="Neg","Neg",BH1451*HLOOKUP(BI$3,T_GDP[#All],2,FALSE))</f>
        <v>24.047690189040726</v>
      </c>
      <c r="BJ1451" s="16">
        <f>IF(BI1451="Neg","Neg",BI1451*HLOOKUP(BJ$3,T_GDP[#All],2,FALSE))</f>
        <v>24.993155388710829</v>
      </c>
    </row>
    <row r="1452" spans="1:62" ht="13.9" customHeight="1" x14ac:dyDescent="0.25">
      <c r="A1452" s="70"/>
      <c r="B1452" s="1" t="s">
        <v>243</v>
      </c>
      <c r="C1452" s="1" t="s">
        <v>1759</v>
      </c>
      <c r="D1452" s="1" t="s">
        <v>728</v>
      </c>
      <c r="E1452" s="23"/>
      <c r="F1452" s="23"/>
      <c r="G1452" s="23"/>
      <c r="H1452" s="23"/>
      <c r="I1452" s="23"/>
      <c r="J1452" s="23"/>
      <c r="K1452" s="23"/>
      <c r="L1452" s="23"/>
      <c r="M1452" s="23"/>
      <c r="N1452" s="23"/>
      <c r="O1452" s="23"/>
      <c r="P1452" s="23"/>
      <c r="Q1452" s="23"/>
      <c r="R1452" s="23"/>
      <c r="S1452" s="23"/>
      <c r="T1452" s="23"/>
      <c r="U1452" s="23"/>
      <c r="V1452" s="23"/>
      <c r="W1452" s="23"/>
      <c r="X1452" s="23"/>
      <c r="Y1452" s="23"/>
      <c r="Z1452" s="23"/>
      <c r="AA1452" s="23"/>
      <c r="AB1452" s="23"/>
      <c r="AC1452" s="23"/>
      <c r="AD1452" s="23"/>
      <c r="AE1452" s="23"/>
      <c r="AF1452" s="23"/>
      <c r="AG1452" s="23"/>
      <c r="AH1452" s="23"/>
      <c r="AI1452" s="23"/>
      <c r="AJ1452" s="23"/>
      <c r="AK1452" s="23"/>
      <c r="AL1452" s="23"/>
      <c r="AM1452" s="23"/>
      <c r="AN1452" s="23"/>
      <c r="AO1452" s="23"/>
      <c r="AP1452" s="23"/>
      <c r="AQ1452" s="23"/>
      <c r="AR1452" s="23"/>
      <c r="AS1452" s="23"/>
      <c r="AT1452" s="23"/>
      <c r="AU1452" s="23"/>
      <c r="AV1452" s="23"/>
      <c r="AW1452" s="15"/>
      <c r="AX1452" s="15"/>
      <c r="AY1452" s="15">
        <v>0</v>
      </c>
      <c r="AZ1452" s="15">
        <v>10</v>
      </c>
      <c r="BA1452" s="15">
        <v>10</v>
      </c>
      <c r="BB1452" s="15">
        <v>10</v>
      </c>
      <c r="BC1452" s="15">
        <v>10</v>
      </c>
      <c r="BD1452" s="15">
        <v>10</v>
      </c>
      <c r="BE1452" s="16">
        <f>IF(BD1452="Neg","Neg",BD1452*HLOOKUP(BE$3,T_GDP[#All],2,FALSE))</f>
        <v>10.65959920411993</v>
      </c>
      <c r="BF1452" s="16">
        <f>IF(BE1452="Neg","Neg",BE1452*HLOOKUP(BF$3,T_GDP[#All],2,FALSE))</f>
        <v>10.851460369919456</v>
      </c>
      <c r="BG1452" s="16">
        <f>IF(BF1452="Neg","Neg",BF1452*HLOOKUP(BG$3,T_GDP[#All],2,FALSE))</f>
        <v>11.218538362238982</v>
      </c>
      <c r="BH1452" s="16">
        <f>IF(BG1452="Neg","Neg",BG1452*HLOOKUP(BH$3,T_GDP[#All],2,FALSE))</f>
        <v>11.582422209169099</v>
      </c>
      <c r="BI1452" s="16">
        <f>IF(BH1452="Neg","Neg",BH1452*HLOOKUP(BI$3,T_GDP[#All],2,FALSE))</f>
        <v>12.023845094520363</v>
      </c>
      <c r="BJ1452" s="16">
        <f>IF(BI1452="Neg","Neg",BI1452*HLOOKUP(BJ$3,T_GDP[#All],2,FALSE))</f>
        <v>12.496577694355414</v>
      </c>
    </row>
    <row r="1453" spans="1:62" ht="13.9" customHeight="1" x14ac:dyDescent="0.25">
      <c r="A1453" s="70"/>
      <c r="B1453" s="1" t="s">
        <v>243</v>
      </c>
      <c r="C1453" s="1" t="s">
        <v>1759</v>
      </c>
      <c r="D1453" s="1" t="s">
        <v>2129</v>
      </c>
      <c r="E1453" s="23"/>
      <c r="F1453" s="23"/>
      <c r="G1453" s="23"/>
      <c r="H1453" s="23"/>
      <c r="I1453" s="23"/>
      <c r="J1453" s="23"/>
      <c r="K1453" s="23"/>
      <c r="L1453" s="23"/>
      <c r="M1453" s="23"/>
      <c r="N1453" s="23"/>
      <c r="O1453" s="23"/>
      <c r="P1453" s="23"/>
      <c r="Q1453" s="23"/>
      <c r="R1453" s="23"/>
      <c r="S1453" s="23"/>
      <c r="T1453" s="23"/>
      <c r="U1453" s="23"/>
      <c r="V1453" s="23"/>
      <c r="W1453" s="23"/>
      <c r="X1453" s="23"/>
      <c r="Y1453" s="23"/>
      <c r="Z1453" s="23"/>
      <c r="AA1453" s="23"/>
      <c r="AB1453" s="23"/>
      <c r="AC1453" s="23"/>
      <c r="AD1453" s="23"/>
      <c r="AE1453" s="23"/>
      <c r="AF1453" s="23"/>
      <c r="AG1453" s="23"/>
      <c r="AH1453" s="23"/>
      <c r="AI1453" s="23"/>
      <c r="AJ1453" s="23"/>
      <c r="AK1453" s="23"/>
      <c r="AL1453" s="23"/>
      <c r="AM1453" s="23"/>
      <c r="AN1453" s="23"/>
      <c r="AO1453" s="23"/>
      <c r="AP1453" s="23"/>
      <c r="AQ1453" s="23"/>
      <c r="AR1453" s="23"/>
      <c r="AS1453" s="23"/>
      <c r="AT1453" s="23"/>
      <c r="AU1453" s="23"/>
      <c r="AV1453" s="23"/>
      <c r="AW1453" s="15"/>
      <c r="AX1453" s="15"/>
      <c r="AY1453" s="15">
        <v>0</v>
      </c>
      <c r="AZ1453" s="15">
        <v>0</v>
      </c>
      <c r="BA1453" s="15">
        <v>-10</v>
      </c>
      <c r="BB1453" s="15">
        <v>-10</v>
      </c>
      <c r="BC1453" s="15">
        <v>-10</v>
      </c>
      <c r="BD1453" s="15">
        <v>-10</v>
      </c>
      <c r="BE1453" s="16">
        <f>IF(BD1453="Neg","Neg",BD1453*HLOOKUP(BE$3,T_GDP[#All],2,FALSE))</f>
        <v>-10.65959920411993</v>
      </c>
      <c r="BF1453" s="16">
        <f>IF(BE1453="Neg","Neg",BE1453*HLOOKUP(BF$3,T_GDP[#All],2,FALSE))</f>
        <v>-10.851460369919456</v>
      </c>
      <c r="BG1453" s="16">
        <f>IF(BF1453="Neg","Neg",BF1453*HLOOKUP(BG$3,T_GDP[#All],2,FALSE))</f>
        <v>-11.218538362238982</v>
      </c>
      <c r="BH1453" s="16">
        <f>IF(BG1453="Neg","Neg",BG1453*HLOOKUP(BH$3,T_GDP[#All],2,FALSE))</f>
        <v>-11.582422209169099</v>
      </c>
      <c r="BI1453" s="16">
        <f>IF(BH1453="Neg","Neg",BH1453*HLOOKUP(BI$3,T_GDP[#All],2,FALSE))</f>
        <v>-12.023845094520363</v>
      </c>
      <c r="BJ1453" s="16">
        <f>IF(BI1453="Neg","Neg",BI1453*HLOOKUP(BJ$3,T_GDP[#All],2,FALSE))</f>
        <v>-12.496577694355414</v>
      </c>
    </row>
    <row r="1454" spans="1:62" ht="13.9" customHeight="1" x14ac:dyDescent="0.25">
      <c r="A1454" s="70"/>
      <c r="B1454" s="1" t="s">
        <v>243</v>
      </c>
      <c r="C1454" s="1" t="s">
        <v>2172</v>
      </c>
      <c r="D1454" s="1" t="s">
        <v>738</v>
      </c>
      <c r="E1454" s="23"/>
      <c r="F1454" s="23"/>
      <c r="G1454" s="23"/>
      <c r="H1454" s="23"/>
      <c r="I1454" s="23"/>
      <c r="J1454" s="23"/>
      <c r="K1454" s="23"/>
      <c r="L1454" s="23"/>
      <c r="M1454" s="23"/>
      <c r="N1454" s="23"/>
      <c r="O1454" s="23"/>
      <c r="P1454" s="23"/>
      <c r="Q1454" s="23"/>
      <c r="R1454" s="23"/>
      <c r="S1454" s="23"/>
      <c r="T1454" s="23"/>
      <c r="U1454" s="23"/>
      <c r="V1454" s="23"/>
      <c r="W1454" s="23"/>
      <c r="X1454" s="23"/>
      <c r="Y1454" s="23"/>
      <c r="Z1454" s="23"/>
      <c r="AA1454" s="23"/>
      <c r="AB1454" s="23"/>
      <c r="AC1454" s="23"/>
      <c r="AD1454" s="23"/>
      <c r="AE1454" s="23"/>
      <c r="AF1454" s="23"/>
      <c r="AG1454" s="23"/>
      <c r="AH1454" s="23"/>
      <c r="AI1454" s="23"/>
      <c r="AJ1454" s="23"/>
      <c r="AK1454" s="23"/>
      <c r="AL1454" s="23"/>
      <c r="AM1454" s="23"/>
      <c r="AN1454" s="23"/>
      <c r="AO1454" s="23"/>
      <c r="AP1454" s="23"/>
      <c r="AQ1454" s="23"/>
      <c r="AR1454" s="23"/>
      <c r="AS1454" s="23"/>
      <c r="AT1454" s="23"/>
      <c r="AU1454" s="23"/>
      <c r="AV1454" s="23"/>
      <c r="AW1454" s="15"/>
      <c r="AX1454" s="15"/>
      <c r="AY1454" s="15">
        <v>-10</v>
      </c>
      <c r="AZ1454" s="15">
        <v>-20</v>
      </c>
      <c r="BA1454" s="15">
        <v>-40</v>
      </c>
      <c r="BB1454" s="15">
        <v>-35</v>
      </c>
      <c r="BC1454" s="15">
        <v>-85</v>
      </c>
      <c r="BD1454" s="15">
        <v>-90</v>
      </c>
      <c r="BE1454" s="16">
        <f>IF(BD1454="Neg","Neg",BD1454*HLOOKUP(BE$3,T_GDP[#All],2,FALSE))</f>
        <v>-95.936392837079367</v>
      </c>
      <c r="BF1454" s="16">
        <f>IF(BE1454="Neg","Neg",BE1454*HLOOKUP(BF$3,T_GDP[#All],2,FALSE))</f>
        <v>-97.663143329275101</v>
      </c>
      <c r="BG1454" s="16">
        <f>IF(BF1454="Neg","Neg",BF1454*HLOOKUP(BG$3,T_GDP[#All],2,FALSE))</f>
        <v>-100.96684526015083</v>
      </c>
      <c r="BH1454" s="16">
        <f>IF(BG1454="Neg","Neg",BG1454*HLOOKUP(BH$3,T_GDP[#All],2,FALSE))</f>
        <v>-104.24179988252187</v>
      </c>
      <c r="BI1454" s="16">
        <f>IF(BH1454="Neg","Neg",BH1454*HLOOKUP(BI$3,T_GDP[#All],2,FALSE))</f>
        <v>-108.21460585068326</v>
      </c>
      <c r="BJ1454" s="16">
        <f>IF(BI1454="Neg","Neg",BI1454*HLOOKUP(BJ$3,T_GDP[#All],2,FALSE))</f>
        <v>-112.46919924919871</v>
      </c>
    </row>
    <row r="1455" spans="1:62" ht="13.9" customHeight="1" x14ac:dyDescent="0.25">
      <c r="A1455" s="70"/>
      <c r="B1455" s="1" t="s">
        <v>243</v>
      </c>
      <c r="C1455" s="1" t="s">
        <v>2191</v>
      </c>
      <c r="D1455" s="1" t="s">
        <v>725</v>
      </c>
      <c r="E1455" s="23"/>
      <c r="F1455" s="23"/>
      <c r="G1455" s="23"/>
      <c r="H1455" s="23"/>
      <c r="I1455" s="23"/>
      <c r="J1455" s="23"/>
      <c r="K1455" s="23"/>
      <c r="L1455" s="23"/>
      <c r="M1455" s="23"/>
      <c r="N1455" s="23"/>
      <c r="O1455" s="23"/>
      <c r="P1455" s="23"/>
      <c r="Q1455" s="23"/>
      <c r="R1455" s="23"/>
      <c r="S1455" s="23"/>
      <c r="T1455" s="23"/>
      <c r="U1455" s="23"/>
      <c r="V1455" s="23"/>
      <c r="W1455" s="23"/>
      <c r="X1455" s="23"/>
      <c r="Y1455" s="23"/>
      <c r="Z1455" s="23"/>
      <c r="AA1455" s="23"/>
      <c r="AB1455" s="23"/>
      <c r="AC1455" s="23"/>
      <c r="AD1455" s="23"/>
      <c r="AE1455" s="23"/>
      <c r="AF1455" s="23"/>
      <c r="AG1455" s="23"/>
      <c r="AH1455" s="23"/>
      <c r="AI1455" s="23"/>
      <c r="AJ1455" s="23"/>
      <c r="AK1455" s="23"/>
      <c r="AL1455" s="23"/>
      <c r="AM1455" s="23"/>
      <c r="AN1455" s="23"/>
      <c r="AO1455" s="23"/>
      <c r="AP1455" s="23"/>
      <c r="AQ1455" s="23"/>
      <c r="AR1455" s="23"/>
      <c r="AS1455" s="23"/>
      <c r="AT1455" s="23"/>
      <c r="AU1455" s="23"/>
      <c r="AV1455" s="23"/>
      <c r="AW1455" s="15"/>
      <c r="AX1455" s="15"/>
      <c r="AY1455" s="15">
        <v>0</v>
      </c>
      <c r="AZ1455" s="15">
        <v>-470</v>
      </c>
      <c r="BA1455" s="15">
        <v>-475</v>
      </c>
      <c r="BB1455" s="15">
        <v>120</v>
      </c>
      <c r="BC1455" s="15">
        <v>115</v>
      </c>
      <c r="BD1455" s="15">
        <v>115</v>
      </c>
      <c r="BE1455" s="16">
        <f>IF(BD1455="Neg","Neg",BD1455*HLOOKUP(BE$3,T_GDP[#All],2,FALSE))</f>
        <v>122.58539084737919</v>
      </c>
      <c r="BF1455" s="16">
        <f>IF(BE1455="Neg","Neg",BE1455*HLOOKUP(BF$3,T_GDP[#All],2,FALSE))</f>
        <v>124.79179425407374</v>
      </c>
      <c r="BG1455" s="16">
        <f>IF(BF1455="Neg","Neg",BF1455*HLOOKUP(BG$3,T_GDP[#All],2,FALSE))</f>
        <v>129.01319116574828</v>
      </c>
      <c r="BH1455" s="16">
        <f>IF(BG1455="Neg","Neg",BG1455*HLOOKUP(BH$3,T_GDP[#All],2,FALSE))</f>
        <v>133.19785540544461</v>
      </c>
      <c r="BI1455" s="16">
        <f>IF(BH1455="Neg","Neg",BH1455*HLOOKUP(BI$3,T_GDP[#All],2,FALSE))</f>
        <v>138.27421858698415</v>
      </c>
      <c r="BJ1455" s="16">
        <f>IF(BI1455="Neg","Neg",BI1455*HLOOKUP(BJ$3,T_GDP[#All],2,FALSE))</f>
        <v>143.71064348508725</v>
      </c>
    </row>
    <row r="1456" spans="1:62" ht="13.9" customHeight="1" x14ac:dyDescent="0.25">
      <c r="A1456" s="70"/>
      <c r="B1456" s="10" t="s">
        <v>243</v>
      </c>
      <c r="C1456" s="10" t="s">
        <v>2142</v>
      </c>
      <c r="D1456" s="10" t="s">
        <v>711</v>
      </c>
      <c r="E1456" s="22"/>
      <c r="F1456" s="22"/>
      <c r="G1456" s="22"/>
      <c r="H1456" s="22"/>
      <c r="I1456" s="22"/>
      <c r="J1456" s="22"/>
      <c r="K1456" s="22"/>
      <c r="L1456" s="22"/>
      <c r="M1456" s="22"/>
      <c r="N1456" s="22"/>
      <c r="O1456" s="22"/>
      <c r="P1456" s="22"/>
      <c r="Q1456" s="22"/>
      <c r="R1456" s="22"/>
      <c r="S1456" s="22"/>
      <c r="T1456" s="22"/>
      <c r="U1456" s="22"/>
      <c r="V1456" s="22"/>
      <c r="W1456" s="22"/>
      <c r="X1456" s="22"/>
      <c r="Y1456" s="22"/>
      <c r="Z1456" s="22"/>
      <c r="AA1456" s="22"/>
      <c r="AB1456" s="22"/>
      <c r="AC1456" s="22"/>
      <c r="AD1456" s="22"/>
      <c r="AE1456" s="22"/>
      <c r="AF1456" s="22"/>
      <c r="AG1456" s="22"/>
      <c r="AH1456" s="22"/>
      <c r="AI1456" s="22"/>
      <c r="AJ1456" s="22"/>
      <c r="AK1456" s="22"/>
      <c r="AL1456" s="22"/>
      <c r="AM1456" s="22"/>
      <c r="AN1456" s="22"/>
      <c r="AO1456" s="22"/>
      <c r="AP1456" s="22"/>
      <c r="AQ1456" s="22"/>
      <c r="AR1456" s="22"/>
      <c r="AS1456" s="22"/>
      <c r="AT1456" s="22"/>
      <c r="AU1456" s="22"/>
      <c r="AV1456" s="22"/>
      <c r="AW1456" s="17"/>
      <c r="AX1456" s="17"/>
      <c r="AY1456" s="17">
        <v>0</v>
      </c>
      <c r="AZ1456" s="17">
        <v>765</v>
      </c>
      <c r="BA1456" s="17">
        <v>480</v>
      </c>
      <c r="BB1456" s="17">
        <v>255</v>
      </c>
      <c r="BC1456" s="17">
        <v>145</v>
      </c>
      <c r="BD1456" s="17">
        <v>-90</v>
      </c>
      <c r="BE1456" s="18">
        <f>IF(BD1456="Neg","Neg",BD1456*HLOOKUP(BE$3,T_GDP[#All],2,FALSE))</f>
        <v>-95.936392837079367</v>
      </c>
      <c r="BF1456" s="18">
        <f>IF(BE1456="Neg","Neg",BE1456*HLOOKUP(BF$3,T_GDP[#All],2,FALSE))</f>
        <v>-97.663143329275101</v>
      </c>
      <c r="BG1456" s="18">
        <f>IF(BF1456="Neg","Neg",BF1456*HLOOKUP(BG$3,T_GDP[#All],2,FALSE))</f>
        <v>-100.96684526015083</v>
      </c>
      <c r="BH1456" s="18">
        <f>IF(BG1456="Neg","Neg",BG1456*HLOOKUP(BH$3,T_GDP[#All],2,FALSE))</f>
        <v>-104.24179988252187</v>
      </c>
      <c r="BI1456" s="18">
        <f>IF(BH1456="Neg","Neg",BH1456*HLOOKUP(BI$3,T_GDP[#All],2,FALSE))</f>
        <v>-108.21460585068326</v>
      </c>
      <c r="BJ1456" s="18">
        <f>IF(BI1456="Neg","Neg",BI1456*HLOOKUP(BJ$3,T_GDP[#All],2,FALSE))</f>
        <v>-112.46919924919871</v>
      </c>
    </row>
    <row r="1457" spans="1:62" ht="13.9" customHeight="1" x14ac:dyDescent="0.25">
      <c r="A1457" s="70"/>
      <c r="B1457" s="1" t="s">
        <v>223</v>
      </c>
      <c r="C1457" s="1" t="s">
        <v>238</v>
      </c>
      <c r="D1457" s="1" t="s">
        <v>711</v>
      </c>
      <c r="E1457" s="23"/>
      <c r="F1457" s="23"/>
      <c r="G1457" s="23"/>
      <c r="H1457" s="23"/>
      <c r="I1457" s="23"/>
      <c r="J1457" s="23"/>
      <c r="K1457" s="23"/>
      <c r="L1457" s="23"/>
      <c r="M1457" s="23"/>
      <c r="N1457" s="23"/>
      <c r="O1457" s="23"/>
      <c r="P1457" s="23"/>
      <c r="Q1457" s="23"/>
      <c r="R1457" s="23"/>
      <c r="S1457" s="23"/>
      <c r="T1457" s="23"/>
      <c r="U1457" s="23"/>
      <c r="V1457" s="23"/>
      <c r="W1457" s="23"/>
      <c r="X1457" s="23"/>
      <c r="Y1457" s="23"/>
      <c r="Z1457" s="23"/>
      <c r="AA1457" s="23"/>
      <c r="AB1457" s="23"/>
      <c r="AC1457" s="23"/>
      <c r="AD1457" s="23"/>
      <c r="AE1457" s="23"/>
      <c r="AF1457" s="23"/>
      <c r="AG1457" s="23"/>
      <c r="AH1457" s="23"/>
      <c r="AI1457" s="23"/>
      <c r="AJ1457" s="23"/>
      <c r="AK1457" s="23"/>
      <c r="AL1457" s="23"/>
      <c r="AM1457" s="23"/>
      <c r="AN1457" s="23"/>
      <c r="AO1457" s="23"/>
      <c r="AP1457" s="23"/>
      <c r="AQ1457" s="23"/>
      <c r="AR1457" s="23"/>
      <c r="AS1457" s="23"/>
      <c r="AT1457" s="23"/>
      <c r="AU1457" s="23"/>
      <c r="AV1457" s="23"/>
      <c r="AW1457" s="15"/>
      <c r="AX1457" s="15"/>
      <c r="AY1457" s="15"/>
      <c r="AZ1457" s="15">
        <v>-175</v>
      </c>
      <c r="BA1457" s="15">
        <v>-85</v>
      </c>
      <c r="BB1457" s="15">
        <v>-35</v>
      </c>
      <c r="BC1457" s="15">
        <v>-5</v>
      </c>
      <c r="BD1457" s="15">
        <v>0</v>
      </c>
      <c r="BE1457" s="16">
        <f>IF(BD1457="Neg","Neg",BD1457*HLOOKUP(BE$3,T_GDP[#All],2,FALSE))</f>
        <v>0</v>
      </c>
      <c r="BF1457" s="16">
        <f>IF(BE1457="Neg","Neg",BE1457*HLOOKUP(BF$3,T_GDP[#All],2,FALSE))</f>
        <v>0</v>
      </c>
      <c r="BG1457" s="16">
        <f>IF(BF1457="Neg","Neg",BF1457*HLOOKUP(BG$3,T_GDP[#All],2,FALSE))</f>
        <v>0</v>
      </c>
      <c r="BH1457" s="16">
        <f>IF(BG1457="Neg","Neg",BG1457*HLOOKUP(BH$3,T_GDP[#All],2,FALSE))</f>
        <v>0</v>
      </c>
      <c r="BI1457" s="16">
        <f>IF(BH1457="Neg","Neg",BH1457*HLOOKUP(BI$3,T_GDP[#All],2,FALSE))</f>
        <v>0</v>
      </c>
      <c r="BJ1457" s="16">
        <f>IF(BI1457="Neg","Neg",BI1457*HLOOKUP(BJ$3,T_GDP[#All],2,FALSE))</f>
        <v>0</v>
      </c>
    </row>
    <row r="1458" spans="1:62" ht="13.9" customHeight="1" x14ac:dyDescent="0.25">
      <c r="A1458" s="70"/>
      <c r="B1458" s="1" t="s">
        <v>223</v>
      </c>
      <c r="C1458" s="1" t="s">
        <v>238</v>
      </c>
      <c r="D1458" s="1" t="s">
        <v>2129</v>
      </c>
      <c r="E1458" s="23"/>
      <c r="F1458" s="23"/>
      <c r="G1458" s="23"/>
      <c r="H1458" s="23"/>
      <c r="I1458" s="23"/>
      <c r="J1458" s="23"/>
      <c r="K1458" s="23"/>
      <c r="L1458" s="23"/>
      <c r="M1458" s="23"/>
      <c r="N1458" s="23"/>
      <c r="O1458" s="23"/>
      <c r="P1458" s="23"/>
      <c r="Q1458" s="23"/>
      <c r="R1458" s="23"/>
      <c r="S1458" s="23"/>
      <c r="T1458" s="23"/>
      <c r="U1458" s="23"/>
      <c r="V1458" s="23"/>
      <c r="W1458" s="23"/>
      <c r="X1458" s="23"/>
      <c r="Y1458" s="23"/>
      <c r="Z1458" s="23"/>
      <c r="AA1458" s="23"/>
      <c r="AB1458" s="23"/>
      <c r="AC1458" s="23"/>
      <c r="AD1458" s="23"/>
      <c r="AE1458" s="23"/>
      <c r="AF1458" s="23"/>
      <c r="AG1458" s="23"/>
      <c r="AH1458" s="23"/>
      <c r="AI1458" s="23"/>
      <c r="AJ1458" s="23"/>
      <c r="AK1458" s="23"/>
      <c r="AL1458" s="23"/>
      <c r="AM1458" s="23"/>
      <c r="AN1458" s="23"/>
      <c r="AO1458" s="23"/>
      <c r="AP1458" s="23"/>
      <c r="AQ1458" s="23"/>
      <c r="AR1458" s="23"/>
      <c r="AS1458" s="23"/>
      <c r="AT1458" s="23"/>
      <c r="AU1458" s="23"/>
      <c r="AV1458" s="23"/>
      <c r="AW1458" s="15"/>
      <c r="AX1458" s="15"/>
      <c r="AY1458" s="15"/>
      <c r="AZ1458" s="15">
        <v>25</v>
      </c>
      <c r="BA1458" s="15">
        <v>20</v>
      </c>
      <c r="BB1458" s="15">
        <v>10</v>
      </c>
      <c r="BC1458" s="15">
        <v>0</v>
      </c>
      <c r="BD1458" s="15">
        <v>0</v>
      </c>
      <c r="BE1458" s="16">
        <f>IF(BD1458="Neg","Neg",BD1458*HLOOKUP(BE$3,T_GDP[#All],2,FALSE))</f>
        <v>0</v>
      </c>
      <c r="BF1458" s="16">
        <f>IF(BE1458="Neg","Neg",BE1458*HLOOKUP(BF$3,T_GDP[#All],2,FALSE))</f>
        <v>0</v>
      </c>
      <c r="BG1458" s="16">
        <f>IF(BF1458="Neg","Neg",BF1458*HLOOKUP(BG$3,T_GDP[#All],2,FALSE))</f>
        <v>0</v>
      </c>
      <c r="BH1458" s="16">
        <f>IF(BG1458="Neg","Neg",BG1458*HLOOKUP(BH$3,T_GDP[#All],2,FALSE))</f>
        <v>0</v>
      </c>
      <c r="BI1458" s="16">
        <f>IF(BH1458="Neg","Neg",BH1458*HLOOKUP(BI$3,T_GDP[#All],2,FALSE))</f>
        <v>0</v>
      </c>
      <c r="BJ1458" s="16">
        <f>IF(BI1458="Neg","Neg",BI1458*HLOOKUP(BJ$3,T_GDP[#All],2,FALSE))</f>
        <v>0</v>
      </c>
    </row>
    <row r="1459" spans="1:62" ht="13.9" customHeight="1" x14ac:dyDescent="0.25">
      <c r="A1459" s="70"/>
      <c r="B1459" s="1" t="s">
        <v>223</v>
      </c>
      <c r="C1459" s="1" t="s">
        <v>237</v>
      </c>
      <c r="D1459" s="1" t="s">
        <v>711</v>
      </c>
      <c r="E1459" s="23"/>
      <c r="F1459" s="23"/>
      <c r="G1459" s="23"/>
      <c r="H1459" s="23"/>
      <c r="I1459" s="23"/>
      <c r="J1459" s="23"/>
      <c r="K1459" s="23"/>
      <c r="L1459" s="23"/>
      <c r="M1459" s="23"/>
      <c r="N1459" s="23"/>
      <c r="O1459" s="23"/>
      <c r="P1459" s="23"/>
      <c r="Q1459" s="23"/>
      <c r="R1459" s="23"/>
      <c r="S1459" s="23"/>
      <c r="T1459" s="23"/>
      <c r="U1459" s="23"/>
      <c r="V1459" s="23"/>
      <c r="W1459" s="23"/>
      <c r="X1459" s="23"/>
      <c r="Y1459" s="23"/>
      <c r="Z1459" s="23"/>
      <c r="AA1459" s="23"/>
      <c r="AB1459" s="23"/>
      <c r="AC1459" s="23"/>
      <c r="AD1459" s="23"/>
      <c r="AE1459" s="23"/>
      <c r="AF1459" s="23"/>
      <c r="AG1459" s="23"/>
      <c r="AH1459" s="23"/>
      <c r="AI1459" s="23"/>
      <c r="AJ1459" s="23"/>
      <c r="AK1459" s="23"/>
      <c r="AL1459" s="23"/>
      <c r="AM1459" s="23"/>
      <c r="AN1459" s="23"/>
      <c r="AO1459" s="23"/>
      <c r="AP1459" s="23"/>
      <c r="AQ1459" s="23"/>
      <c r="AR1459" s="23"/>
      <c r="AS1459" s="23"/>
      <c r="AT1459" s="23"/>
      <c r="AU1459" s="23"/>
      <c r="AV1459" s="23"/>
      <c r="AW1459" s="15"/>
      <c r="AX1459" s="15"/>
      <c r="AY1459" s="15"/>
      <c r="AZ1459" s="15">
        <v>-20</v>
      </c>
      <c r="BA1459" s="15">
        <v>-20</v>
      </c>
      <c r="BB1459" s="15">
        <v>-20</v>
      </c>
      <c r="BC1459" s="15">
        <v>-25</v>
      </c>
      <c r="BD1459" s="15">
        <v>-25</v>
      </c>
      <c r="BE1459" s="16">
        <f>IF(BD1459="Neg","Neg",BD1459*HLOOKUP(BE$3,T_GDP[#All],2,FALSE))</f>
        <v>-26.648998010299824</v>
      </c>
      <c r="BF1459" s="16">
        <f>IF(BE1459="Neg","Neg",BE1459*HLOOKUP(BF$3,T_GDP[#All],2,FALSE))</f>
        <v>-27.128650924798638</v>
      </c>
      <c r="BG1459" s="16">
        <f>IF(BF1459="Neg","Neg",BF1459*HLOOKUP(BG$3,T_GDP[#All],2,FALSE))</f>
        <v>-28.046345905597452</v>
      </c>
      <c r="BH1459" s="16">
        <f>IF(BG1459="Neg","Neg",BG1459*HLOOKUP(BH$3,T_GDP[#All],2,FALSE))</f>
        <v>-28.956055522922743</v>
      </c>
      <c r="BI1459" s="16">
        <f>IF(BH1459="Neg","Neg",BH1459*HLOOKUP(BI$3,T_GDP[#All],2,FALSE))</f>
        <v>-30.059612736300902</v>
      </c>
      <c r="BJ1459" s="16">
        <f>IF(BI1459="Neg","Neg",BI1459*HLOOKUP(BJ$3,T_GDP[#All],2,FALSE))</f>
        <v>-31.24144423588853</v>
      </c>
    </row>
    <row r="1460" spans="1:62" ht="13.9" customHeight="1" x14ac:dyDescent="0.25">
      <c r="A1460" s="70"/>
      <c r="B1460" s="1" t="s">
        <v>223</v>
      </c>
      <c r="C1460" s="1" t="s">
        <v>237</v>
      </c>
      <c r="D1460" s="1" t="s">
        <v>2129</v>
      </c>
      <c r="E1460" s="23"/>
      <c r="F1460" s="23"/>
      <c r="G1460" s="23"/>
      <c r="H1460" s="23"/>
      <c r="I1460" s="23"/>
      <c r="J1460" s="23"/>
      <c r="K1460" s="23"/>
      <c r="L1460" s="23"/>
      <c r="M1460" s="23"/>
      <c r="N1460" s="23"/>
      <c r="O1460" s="23"/>
      <c r="P1460" s="23"/>
      <c r="Q1460" s="23"/>
      <c r="R1460" s="23"/>
      <c r="S1460" s="23"/>
      <c r="T1460" s="23"/>
      <c r="U1460" s="23"/>
      <c r="V1460" s="23"/>
      <c r="W1460" s="23"/>
      <c r="X1460" s="23"/>
      <c r="Y1460" s="23"/>
      <c r="Z1460" s="23"/>
      <c r="AA1460" s="23"/>
      <c r="AB1460" s="23"/>
      <c r="AC1460" s="23"/>
      <c r="AD1460" s="23"/>
      <c r="AE1460" s="23"/>
      <c r="AF1460" s="23"/>
      <c r="AG1460" s="23"/>
      <c r="AH1460" s="23"/>
      <c r="AI1460" s="23"/>
      <c r="AJ1460" s="23"/>
      <c r="AK1460" s="23"/>
      <c r="AL1460" s="23"/>
      <c r="AM1460" s="23"/>
      <c r="AN1460" s="23"/>
      <c r="AO1460" s="23"/>
      <c r="AP1460" s="23"/>
      <c r="AQ1460" s="23"/>
      <c r="AR1460" s="23"/>
      <c r="AS1460" s="23"/>
      <c r="AT1460" s="23"/>
      <c r="AU1460" s="23"/>
      <c r="AV1460" s="23"/>
      <c r="AW1460" s="15"/>
      <c r="AX1460" s="15"/>
      <c r="AY1460" s="15"/>
      <c r="AZ1460" s="15">
        <v>5</v>
      </c>
      <c r="BA1460" s="15">
        <v>5</v>
      </c>
      <c r="BB1460" s="15">
        <v>5</v>
      </c>
      <c r="BC1460" s="15">
        <v>5</v>
      </c>
      <c r="BD1460" s="15">
        <v>5</v>
      </c>
      <c r="BE1460" s="16">
        <f>IF(BD1460="Neg","Neg",BD1460*HLOOKUP(BE$3,T_GDP[#All],2,FALSE))</f>
        <v>5.3297996020599649</v>
      </c>
      <c r="BF1460" s="16">
        <f>IF(BE1460="Neg","Neg",BE1460*HLOOKUP(BF$3,T_GDP[#All],2,FALSE))</f>
        <v>5.4257301849597281</v>
      </c>
      <c r="BG1460" s="16">
        <f>IF(BF1460="Neg","Neg",BF1460*HLOOKUP(BG$3,T_GDP[#All],2,FALSE))</f>
        <v>5.6092691811194912</v>
      </c>
      <c r="BH1460" s="16">
        <f>IF(BG1460="Neg","Neg",BG1460*HLOOKUP(BH$3,T_GDP[#All],2,FALSE))</f>
        <v>5.7912111045845496</v>
      </c>
      <c r="BI1460" s="16">
        <f>IF(BH1460="Neg","Neg",BH1460*HLOOKUP(BI$3,T_GDP[#All],2,FALSE))</f>
        <v>6.0119225472601814</v>
      </c>
      <c r="BJ1460" s="16">
        <f>IF(BI1460="Neg","Neg",BI1460*HLOOKUP(BJ$3,T_GDP[#All],2,FALSE))</f>
        <v>6.2482888471777072</v>
      </c>
    </row>
    <row r="1461" spans="1:62" ht="13.9" customHeight="1" x14ac:dyDescent="0.25">
      <c r="A1461" s="70"/>
      <c r="B1461" s="1" t="s">
        <v>223</v>
      </c>
      <c r="C1461" s="1" t="s">
        <v>236</v>
      </c>
      <c r="D1461" s="1" t="s">
        <v>711</v>
      </c>
      <c r="E1461" s="23"/>
      <c r="F1461" s="23"/>
      <c r="G1461" s="23"/>
      <c r="H1461" s="23"/>
      <c r="I1461" s="23"/>
      <c r="J1461" s="23"/>
      <c r="K1461" s="23"/>
      <c r="L1461" s="23"/>
      <c r="M1461" s="23"/>
      <c r="N1461" s="23"/>
      <c r="O1461" s="23"/>
      <c r="P1461" s="23"/>
      <c r="Q1461" s="23"/>
      <c r="R1461" s="23"/>
      <c r="S1461" s="23"/>
      <c r="T1461" s="23"/>
      <c r="U1461" s="23"/>
      <c r="V1461" s="23"/>
      <c r="W1461" s="23"/>
      <c r="X1461" s="23"/>
      <c r="Y1461" s="23"/>
      <c r="Z1461" s="23"/>
      <c r="AA1461" s="23"/>
      <c r="AB1461" s="23"/>
      <c r="AC1461" s="23"/>
      <c r="AD1461" s="23"/>
      <c r="AE1461" s="23"/>
      <c r="AF1461" s="23"/>
      <c r="AG1461" s="23"/>
      <c r="AH1461" s="23"/>
      <c r="AI1461" s="23"/>
      <c r="AJ1461" s="23"/>
      <c r="AK1461" s="23"/>
      <c r="AL1461" s="23"/>
      <c r="AM1461" s="23"/>
      <c r="AN1461" s="23"/>
      <c r="AO1461" s="23"/>
      <c r="AP1461" s="23"/>
      <c r="AQ1461" s="23"/>
      <c r="AR1461" s="23"/>
      <c r="AS1461" s="23"/>
      <c r="AT1461" s="23"/>
      <c r="AU1461" s="23"/>
      <c r="AV1461" s="23"/>
      <c r="AW1461" s="15"/>
      <c r="AX1461" s="15"/>
      <c r="AY1461" s="15"/>
      <c r="AZ1461" s="15">
        <v>-25</v>
      </c>
      <c r="BA1461" s="15">
        <v>0</v>
      </c>
      <c r="BB1461" s="15">
        <v>0</v>
      </c>
      <c r="BC1461" s="15">
        <v>0</v>
      </c>
      <c r="BD1461" s="15">
        <v>0</v>
      </c>
      <c r="BE1461" s="16">
        <f>IF(BD1461="Neg","Neg",BD1461*HLOOKUP(BE$3,T_GDP[#All],2,FALSE))</f>
        <v>0</v>
      </c>
      <c r="BF1461" s="16">
        <f>IF(BE1461="Neg","Neg",BE1461*HLOOKUP(BF$3,T_GDP[#All],2,FALSE))</f>
        <v>0</v>
      </c>
      <c r="BG1461" s="16">
        <f>IF(BF1461="Neg","Neg",BF1461*HLOOKUP(BG$3,T_GDP[#All],2,FALSE))</f>
        <v>0</v>
      </c>
      <c r="BH1461" s="16">
        <f>IF(BG1461="Neg","Neg",BG1461*HLOOKUP(BH$3,T_GDP[#All],2,FALSE))</f>
        <v>0</v>
      </c>
      <c r="BI1461" s="16">
        <f>IF(BH1461="Neg","Neg",BH1461*HLOOKUP(BI$3,T_GDP[#All],2,FALSE))</f>
        <v>0</v>
      </c>
      <c r="BJ1461" s="16">
        <f>IF(BI1461="Neg","Neg",BI1461*HLOOKUP(BJ$3,T_GDP[#All],2,FALSE))</f>
        <v>0</v>
      </c>
    </row>
    <row r="1462" spans="1:62" ht="13.9" customHeight="1" x14ac:dyDescent="0.25">
      <c r="A1462" s="70"/>
      <c r="B1462" s="1" t="s">
        <v>223</v>
      </c>
      <c r="C1462" s="1" t="s">
        <v>236</v>
      </c>
      <c r="D1462" s="1" t="s">
        <v>2129</v>
      </c>
      <c r="E1462" s="23"/>
      <c r="F1462" s="23"/>
      <c r="G1462" s="23"/>
      <c r="H1462" s="23"/>
      <c r="I1462" s="23"/>
      <c r="J1462" s="23"/>
      <c r="K1462" s="23"/>
      <c r="L1462" s="23"/>
      <c r="M1462" s="23"/>
      <c r="N1462" s="23"/>
      <c r="O1462" s="23"/>
      <c r="P1462" s="23"/>
      <c r="Q1462" s="23"/>
      <c r="R1462" s="23"/>
      <c r="S1462" s="23"/>
      <c r="T1462" s="23"/>
      <c r="U1462" s="23"/>
      <c r="V1462" s="23"/>
      <c r="W1462" s="23"/>
      <c r="X1462" s="23"/>
      <c r="Y1462" s="23"/>
      <c r="Z1462" s="23"/>
      <c r="AA1462" s="23"/>
      <c r="AB1462" s="23"/>
      <c r="AC1462" s="23"/>
      <c r="AD1462" s="23"/>
      <c r="AE1462" s="23"/>
      <c r="AF1462" s="23"/>
      <c r="AG1462" s="23"/>
      <c r="AH1462" s="23"/>
      <c r="AI1462" s="23"/>
      <c r="AJ1462" s="23"/>
      <c r="AK1462" s="23"/>
      <c r="AL1462" s="23"/>
      <c r="AM1462" s="23"/>
      <c r="AN1462" s="23"/>
      <c r="AO1462" s="23"/>
      <c r="AP1462" s="23"/>
      <c r="AQ1462" s="23"/>
      <c r="AR1462" s="23"/>
      <c r="AS1462" s="23"/>
      <c r="AT1462" s="23"/>
      <c r="AU1462" s="23"/>
      <c r="AV1462" s="23"/>
      <c r="AW1462" s="15"/>
      <c r="AX1462" s="15"/>
      <c r="AY1462" s="15"/>
      <c r="AZ1462" s="15">
        <v>5</v>
      </c>
      <c r="BA1462" s="15">
        <v>0</v>
      </c>
      <c r="BB1462" s="15">
        <v>0</v>
      </c>
      <c r="BC1462" s="15">
        <v>0</v>
      </c>
      <c r="BD1462" s="15">
        <v>0</v>
      </c>
      <c r="BE1462" s="16">
        <f>IF(BD1462="Neg","Neg",BD1462*HLOOKUP(BE$3,T_GDP[#All],2,FALSE))</f>
        <v>0</v>
      </c>
      <c r="BF1462" s="16">
        <f>IF(BE1462="Neg","Neg",BE1462*HLOOKUP(BF$3,T_GDP[#All],2,FALSE))</f>
        <v>0</v>
      </c>
      <c r="BG1462" s="16">
        <f>IF(BF1462="Neg","Neg",BF1462*HLOOKUP(BG$3,T_GDP[#All],2,FALSE))</f>
        <v>0</v>
      </c>
      <c r="BH1462" s="16">
        <f>IF(BG1462="Neg","Neg",BG1462*HLOOKUP(BH$3,T_GDP[#All],2,FALSE))</f>
        <v>0</v>
      </c>
      <c r="BI1462" s="16">
        <f>IF(BH1462="Neg","Neg",BH1462*HLOOKUP(BI$3,T_GDP[#All],2,FALSE))</f>
        <v>0</v>
      </c>
      <c r="BJ1462" s="16">
        <f>IF(BI1462="Neg","Neg",BI1462*HLOOKUP(BJ$3,T_GDP[#All],2,FALSE))</f>
        <v>0</v>
      </c>
    </row>
    <row r="1463" spans="1:62" ht="13.9" customHeight="1" x14ac:dyDescent="0.25">
      <c r="A1463" s="70"/>
      <c r="B1463" s="1" t="s">
        <v>223</v>
      </c>
      <c r="C1463" s="1" t="s">
        <v>228</v>
      </c>
      <c r="D1463" s="1" t="s">
        <v>725</v>
      </c>
      <c r="E1463" s="23"/>
      <c r="F1463" s="23"/>
      <c r="G1463" s="23"/>
      <c r="H1463" s="23"/>
      <c r="I1463" s="23"/>
      <c r="J1463" s="23"/>
      <c r="K1463" s="23"/>
      <c r="L1463" s="23"/>
      <c r="M1463" s="23"/>
      <c r="N1463" s="23"/>
      <c r="O1463" s="23"/>
      <c r="P1463" s="23"/>
      <c r="Q1463" s="23"/>
      <c r="R1463" s="23"/>
      <c r="S1463" s="23"/>
      <c r="T1463" s="23"/>
      <c r="U1463" s="23"/>
      <c r="V1463" s="23"/>
      <c r="W1463" s="23"/>
      <c r="X1463" s="23"/>
      <c r="Y1463" s="23"/>
      <c r="Z1463" s="23"/>
      <c r="AA1463" s="23"/>
      <c r="AB1463" s="23"/>
      <c r="AC1463" s="23"/>
      <c r="AD1463" s="23"/>
      <c r="AE1463" s="23"/>
      <c r="AF1463" s="23"/>
      <c r="AG1463" s="23"/>
      <c r="AH1463" s="23"/>
      <c r="AI1463" s="23"/>
      <c r="AJ1463" s="23"/>
      <c r="AK1463" s="23"/>
      <c r="AL1463" s="23"/>
      <c r="AM1463" s="23"/>
      <c r="AN1463" s="23"/>
      <c r="AO1463" s="23"/>
      <c r="AP1463" s="23"/>
      <c r="AQ1463" s="23"/>
      <c r="AR1463" s="23"/>
      <c r="AS1463" s="23"/>
      <c r="AT1463" s="23"/>
      <c r="AU1463" s="23"/>
      <c r="AV1463" s="23"/>
      <c r="AW1463" s="15"/>
      <c r="AX1463" s="15"/>
      <c r="AY1463" s="15"/>
      <c r="AZ1463" s="15">
        <v>0</v>
      </c>
      <c r="BA1463" s="15">
        <v>0</v>
      </c>
      <c r="BB1463" s="15">
        <v>-60</v>
      </c>
      <c r="BC1463" s="15">
        <v>-225</v>
      </c>
      <c r="BD1463" s="15">
        <v>-420</v>
      </c>
      <c r="BE1463" s="16">
        <f>IF(BD1463="Neg","Neg",BD1463*HLOOKUP(BE$3,T_GDP[#All],2,FALSE))</f>
        <v>-447.70316657303704</v>
      </c>
      <c r="BF1463" s="16">
        <f>IF(BE1463="Neg","Neg",BE1463*HLOOKUP(BF$3,T_GDP[#All],2,FALSE))</f>
        <v>-455.76133553661714</v>
      </c>
      <c r="BG1463" s="16">
        <f>IF(BF1463="Neg","Neg",BF1463*HLOOKUP(BG$3,T_GDP[#All],2,FALSE))</f>
        <v>-471.17861121403723</v>
      </c>
      <c r="BH1463" s="16">
        <f>IF(BG1463="Neg","Neg",BG1463*HLOOKUP(BH$3,T_GDP[#All],2,FALSE))</f>
        <v>-486.46173278510213</v>
      </c>
      <c r="BI1463" s="16">
        <f>IF(BH1463="Neg","Neg",BH1463*HLOOKUP(BI$3,T_GDP[#All],2,FALSE))</f>
        <v>-505.00149396985523</v>
      </c>
      <c r="BJ1463" s="16">
        <f>IF(BI1463="Neg","Neg",BI1463*HLOOKUP(BJ$3,T_GDP[#All],2,FALSE))</f>
        <v>-524.85626316292735</v>
      </c>
    </row>
    <row r="1464" spans="1:62" ht="13.9" customHeight="1" x14ac:dyDescent="0.25">
      <c r="A1464" s="70"/>
      <c r="B1464" s="1" t="s">
        <v>223</v>
      </c>
      <c r="C1464" s="1" t="s">
        <v>228</v>
      </c>
      <c r="D1464" s="1" t="s">
        <v>725</v>
      </c>
      <c r="E1464" s="23"/>
      <c r="F1464" s="23"/>
      <c r="G1464" s="23"/>
      <c r="H1464" s="23"/>
      <c r="I1464" s="23"/>
      <c r="J1464" s="23"/>
      <c r="K1464" s="23"/>
      <c r="L1464" s="23"/>
      <c r="M1464" s="23"/>
      <c r="N1464" s="23"/>
      <c r="O1464" s="23"/>
      <c r="P1464" s="23"/>
      <c r="Q1464" s="23"/>
      <c r="R1464" s="23"/>
      <c r="S1464" s="23"/>
      <c r="T1464" s="23"/>
      <c r="U1464" s="23"/>
      <c r="V1464" s="23"/>
      <c r="W1464" s="23"/>
      <c r="X1464" s="23"/>
      <c r="Y1464" s="23"/>
      <c r="Z1464" s="23"/>
      <c r="AA1464" s="23"/>
      <c r="AB1464" s="23"/>
      <c r="AC1464" s="23"/>
      <c r="AD1464" s="23"/>
      <c r="AE1464" s="23"/>
      <c r="AF1464" s="23"/>
      <c r="AG1464" s="23"/>
      <c r="AH1464" s="23"/>
      <c r="AI1464" s="23"/>
      <c r="AJ1464" s="23"/>
      <c r="AK1464" s="23"/>
      <c r="AL1464" s="23"/>
      <c r="AM1464" s="23"/>
      <c r="AN1464" s="23"/>
      <c r="AO1464" s="23"/>
      <c r="AP1464" s="23"/>
      <c r="AQ1464" s="23"/>
      <c r="AR1464" s="23"/>
      <c r="AS1464" s="23"/>
      <c r="AT1464" s="23"/>
      <c r="AU1464" s="23"/>
      <c r="AV1464" s="23"/>
      <c r="AW1464" s="15"/>
      <c r="AX1464" s="15"/>
      <c r="AY1464" s="15"/>
      <c r="AZ1464" s="15">
        <v>0</v>
      </c>
      <c r="BA1464" s="15">
        <v>0</v>
      </c>
      <c r="BB1464" s="15">
        <v>15</v>
      </c>
      <c r="BC1464" s="15">
        <v>65</v>
      </c>
      <c r="BD1464" s="15">
        <v>130</v>
      </c>
      <c r="BE1464" s="16">
        <f>IF(BD1464="Neg","Neg",BD1464*HLOOKUP(BE$3,T_GDP[#All],2,FALSE))</f>
        <v>138.57478965355909</v>
      </c>
      <c r="BF1464" s="16">
        <f>IF(BE1464="Neg","Neg",BE1464*HLOOKUP(BF$3,T_GDP[#All],2,FALSE))</f>
        <v>141.06898480895293</v>
      </c>
      <c r="BG1464" s="16">
        <f>IF(BF1464="Neg","Neg",BF1464*HLOOKUP(BG$3,T_GDP[#All],2,FALSE))</f>
        <v>145.84099870910677</v>
      </c>
      <c r="BH1464" s="16">
        <f>IF(BG1464="Neg","Neg",BG1464*HLOOKUP(BH$3,T_GDP[#All],2,FALSE))</f>
        <v>150.57148871919827</v>
      </c>
      <c r="BI1464" s="16">
        <f>IF(BH1464="Neg","Neg",BH1464*HLOOKUP(BI$3,T_GDP[#All],2,FALSE))</f>
        <v>156.3099862287647</v>
      </c>
      <c r="BJ1464" s="16">
        <f>IF(BI1464="Neg","Neg",BI1464*HLOOKUP(BJ$3,T_GDP[#All],2,FALSE))</f>
        <v>162.45551002662037</v>
      </c>
    </row>
    <row r="1465" spans="1:62" ht="13.9" customHeight="1" x14ac:dyDescent="0.25">
      <c r="A1465" s="70"/>
      <c r="B1465" s="1" t="s">
        <v>223</v>
      </c>
      <c r="C1465" s="1" t="s">
        <v>228</v>
      </c>
      <c r="D1465" s="1" t="s">
        <v>728</v>
      </c>
      <c r="E1465" s="23"/>
      <c r="F1465" s="23"/>
      <c r="G1465" s="23"/>
      <c r="H1465" s="23"/>
      <c r="I1465" s="23"/>
      <c r="J1465" s="23"/>
      <c r="K1465" s="23"/>
      <c r="L1465" s="23"/>
      <c r="M1465" s="23"/>
      <c r="N1465" s="23"/>
      <c r="O1465" s="23"/>
      <c r="P1465" s="23"/>
      <c r="Q1465" s="23"/>
      <c r="R1465" s="23"/>
      <c r="S1465" s="23"/>
      <c r="T1465" s="23"/>
      <c r="U1465" s="23"/>
      <c r="V1465" s="23"/>
      <c r="W1465" s="23"/>
      <c r="X1465" s="23"/>
      <c r="Y1465" s="23"/>
      <c r="Z1465" s="23"/>
      <c r="AA1465" s="23"/>
      <c r="AB1465" s="23"/>
      <c r="AC1465" s="23"/>
      <c r="AD1465" s="23"/>
      <c r="AE1465" s="23"/>
      <c r="AF1465" s="23"/>
      <c r="AG1465" s="23"/>
      <c r="AH1465" s="23"/>
      <c r="AI1465" s="23"/>
      <c r="AJ1465" s="23"/>
      <c r="AK1465" s="23"/>
      <c r="AL1465" s="23"/>
      <c r="AM1465" s="23"/>
      <c r="AN1465" s="23"/>
      <c r="AO1465" s="23"/>
      <c r="AP1465" s="23"/>
      <c r="AQ1465" s="23"/>
      <c r="AR1465" s="23"/>
      <c r="AS1465" s="23"/>
      <c r="AT1465" s="23"/>
      <c r="AU1465" s="23"/>
      <c r="AV1465" s="23"/>
      <c r="AW1465" s="15"/>
      <c r="AX1465" s="15"/>
      <c r="AY1465" s="15"/>
      <c r="AZ1465" s="15">
        <v>0</v>
      </c>
      <c r="BA1465" s="15">
        <v>300</v>
      </c>
      <c r="BB1465" s="15">
        <v>570</v>
      </c>
      <c r="BC1465" s="15">
        <v>530</v>
      </c>
      <c r="BD1465" s="15">
        <v>475</v>
      </c>
      <c r="BE1465" s="16">
        <f>IF(BD1465="Neg","Neg",BD1465*HLOOKUP(BE$3,T_GDP[#All],2,FALSE))</f>
        <v>506.33096219569666</v>
      </c>
      <c r="BF1465" s="16">
        <f>IF(BE1465="Neg","Neg",BE1465*HLOOKUP(BF$3,T_GDP[#All],2,FALSE))</f>
        <v>515.4443675711741</v>
      </c>
      <c r="BG1465" s="16">
        <f>IF(BF1465="Neg","Neg",BF1465*HLOOKUP(BG$3,T_GDP[#All],2,FALSE))</f>
        <v>532.88057220635164</v>
      </c>
      <c r="BH1465" s="16">
        <f>IF(BG1465="Neg","Neg",BG1465*HLOOKUP(BH$3,T_GDP[#All],2,FALSE))</f>
        <v>550.16505493553223</v>
      </c>
      <c r="BI1465" s="16">
        <f>IF(BH1465="Neg","Neg",BH1465*HLOOKUP(BI$3,T_GDP[#All],2,FALSE))</f>
        <v>571.13264198971729</v>
      </c>
      <c r="BJ1465" s="16">
        <f>IF(BI1465="Neg","Neg",BI1465*HLOOKUP(BJ$3,T_GDP[#All],2,FALSE))</f>
        <v>593.58744048188225</v>
      </c>
    </row>
    <row r="1466" spans="1:62" ht="13.9" customHeight="1" x14ac:dyDescent="0.25">
      <c r="A1466" s="70"/>
      <c r="B1466" s="1" t="s">
        <v>223</v>
      </c>
      <c r="C1466" s="1" t="s">
        <v>228</v>
      </c>
      <c r="D1466" s="1" t="s">
        <v>2129</v>
      </c>
      <c r="E1466" s="23"/>
      <c r="F1466" s="23"/>
      <c r="G1466" s="23"/>
      <c r="H1466" s="23"/>
      <c r="I1466" s="23"/>
      <c r="J1466" s="23"/>
      <c r="K1466" s="23"/>
      <c r="L1466" s="23"/>
      <c r="M1466" s="23"/>
      <c r="N1466" s="23"/>
      <c r="O1466" s="23"/>
      <c r="P1466" s="23"/>
      <c r="Q1466" s="23"/>
      <c r="R1466" s="23"/>
      <c r="S1466" s="23"/>
      <c r="T1466" s="23"/>
      <c r="U1466" s="23"/>
      <c r="V1466" s="23"/>
      <c r="W1466" s="23"/>
      <c r="X1466" s="23"/>
      <c r="Y1466" s="23"/>
      <c r="Z1466" s="23"/>
      <c r="AA1466" s="23"/>
      <c r="AB1466" s="23"/>
      <c r="AC1466" s="23"/>
      <c r="AD1466" s="23"/>
      <c r="AE1466" s="23"/>
      <c r="AF1466" s="23"/>
      <c r="AG1466" s="23"/>
      <c r="AH1466" s="23"/>
      <c r="AI1466" s="23"/>
      <c r="AJ1466" s="23"/>
      <c r="AK1466" s="23"/>
      <c r="AL1466" s="23"/>
      <c r="AM1466" s="23"/>
      <c r="AN1466" s="23"/>
      <c r="AO1466" s="23"/>
      <c r="AP1466" s="23"/>
      <c r="AQ1466" s="23"/>
      <c r="AR1466" s="23"/>
      <c r="AS1466" s="23"/>
      <c r="AT1466" s="23"/>
      <c r="AU1466" s="23"/>
      <c r="AV1466" s="23"/>
      <c r="AW1466" s="15"/>
      <c r="AX1466" s="15"/>
      <c r="AY1466" s="15"/>
      <c r="AZ1466" s="15">
        <v>0</v>
      </c>
      <c r="BA1466" s="15">
        <v>30</v>
      </c>
      <c r="BB1466" s="15">
        <v>125</v>
      </c>
      <c r="BC1466" s="15">
        <v>240</v>
      </c>
      <c r="BD1466" s="15">
        <v>340</v>
      </c>
      <c r="BE1466" s="16">
        <f>IF(BD1466="Neg","Neg",BD1466*HLOOKUP(BE$3,T_GDP[#All],2,FALSE))</f>
        <v>362.42637294007761</v>
      </c>
      <c r="BF1466" s="16">
        <f>IF(BE1466="Neg","Neg",BE1466*HLOOKUP(BF$3,T_GDP[#All],2,FALSE))</f>
        <v>368.94965257726147</v>
      </c>
      <c r="BG1466" s="16">
        <f>IF(BF1466="Neg","Neg",BF1466*HLOOKUP(BG$3,T_GDP[#All],2,FALSE))</f>
        <v>381.43030431612539</v>
      </c>
      <c r="BH1466" s="16">
        <f>IF(BG1466="Neg","Neg",BG1466*HLOOKUP(BH$3,T_GDP[#All],2,FALSE))</f>
        <v>393.80235511174936</v>
      </c>
      <c r="BI1466" s="16">
        <f>IF(BH1466="Neg","Neg",BH1466*HLOOKUP(BI$3,T_GDP[#All],2,FALSE))</f>
        <v>408.81073321369234</v>
      </c>
      <c r="BJ1466" s="16">
        <f>IF(BI1466="Neg","Neg",BI1466*HLOOKUP(BJ$3,T_GDP[#All],2,FALSE))</f>
        <v>424.88364160808408</v>
      </c>
    </row>
    <row r="1467" spans="1:62" ht="13.9" customHeight="1" x14ac:dyDescent="0.25">
      <c r="A1467" s="70"/>
      <c r="B1467" s="1" t="s">
        <v>223</v>
      </c>
      <c r="C1467" s="1" t="s">
        <v>1760</v>
      </c>
      <c r="D1467" s="1" t="s">
        <v>728</v>
      </c>
      <c r="E1467" s="23"/>
      <c r="F1467" s="23"/>
      <c r="G1467" s="23"/>
      <c r="H1467" s="23"/>
      <c r="I1467" s="23"/>
      <c r="J1467" s="23"/>
      <c r="K1467" s="23"/>
      <c r="L1467" s="23"/>
      <c r="M1467" s="23"/>
      <c r="N1467" s="23"/>
      <c r="O1467" s="23"/>
      <c r="P1467" s="23"/>
      <c r="Q1467" s="23"/>
      <c r="R1467" s="23"/>
      <c r="S1467" s="23"/>
      <c r="T1467" s="23"/>
      <c r="U1467" s="23"/>
      <c r="V1467" s="23"/>
      <c r="W1467" s="23"/>
      <c r="X1467" s="23"/>
      <c r="Y1467" s="23"/>
      <c r="Z1467" s="23"/>
      <c r="AA1467" s="23"/>
      <c r="AB1467" s="23"/>
      <c r="AC1467" s="23"/>
      <c r="AD1467" s="23"/>
      <c r="AE1467" s="23"/>
      <c r="AF1467" s="23"/>
      <c r="AG1467" s="23"/>
      <c r="AH1467" s="23"/>
      <c r="AI1467" s="23"/>
      <c r="AJ1467" s="23"/>
      <c r="AK1467" s="23"/>
      <c r="AL1467" s="23"/>
      <c r="AM1467" s="23"/>
      <c r="AN1467" s="23"/>
      <c r="AO1467" s="23"/>
      <c r="AP1467" s="23"/>
      <c r="AQ1467" s="23"/>
      <c r="AR1467" s="23"/>
      <c r="AS1467" s="23"/>
      <c r="AT1467" s="23"/>
      <c r="AU1467" s="23"/>
      <c r="AV1467" s="23"/>
      <c r="AW1467" s="15"/>
      <c r="AX1467" s="15"/>
      <c r="AY1467" s="15"/>
      <c r="AZ1467" s="15">
        <v>0</v>
      </c>
      <c r="BA1467" s="15">
        <v>0</v>
      </c>
      <c r="BB1467" s="15">
        <v>65</v>
      </c>
      <c r="BC1467" s="15">
        <v>110</v>
      </c>
      <c r="BD1467" s="15">
        <v>150</v>
      </c>
      <c r="BE1467" s="16">
        <f>IF(BD1467="Neg","Neg",BD1467*HLOOKUP(BE$3,T_GDP[#All],2,FALSE))</f>
        <v>159.89398806179895</v>
      </c>
      <c r="BF1467" s="16">
        <f>IF(BE1467="Neg","Neg",BE1467*HLOOKUP(BF$3,T_GDP[#All],2,FALSE))</f>
        <v>162.77190554879184</v>
      </c>
      <c r="BG1467" s="16">
        <f>IF(BF1467="Neg","Neg",BF1467*HLOOKUP(BG$3,T_GDP[#All],2,FALSE))</f>
        <v>168.27807543358472</v>
      </c>
      <c r="BH1467" s="16">
        <f>IF(BG1467="Neg","Neg",BG1467*HLOOKUP(BH$3,T_GDP[#All],2,FALSE))</f>
        <v>173.73633313753646</v>
      </c>
      <c r="BI1467" s="16">
        <f>IF(BH1467="Neg","Neg",BH1467*HLOOKUP(BI$3,T_GDP[#All],2,FALSE))</f>
        <v>180.35767641780541</v>
      </c>
      <c r="BJ1467" s="16">
        <f>IF(BI1467="Neg","Neg",BI1467*HLOOKUP(BJ$3,T_GDP[#All],2,FALSE))</f>
        <v>187.44866541533116</v>
      </c>
    </row>
    <row r="1468" spans="1:62" ht="13.9" customHeight="1" x14ac:dyDescent="0.25">
      <c r="A1468" s="70"/>
      <c r="B1468" s="1" t="s">
        <v>223</v>
      </c>
      <c r="C1468" s="1" t="s">
        <v>1760</v>
      </c>
      <c r="D1468" s="1" t="s">
        <v>725</v>
      </c>
      <c r="E1468" s="23"/>
      <c r="F1468" s="23"/>
      <c r="G1468" s="23"/>
      <c r="H1468" s="23"/>
      <c r="I1468" s="23"/>
      <c r="J1468" s="23"/>
      <c r="K1468" s="23"/>
      <c r="L1468" s="23"/>
      <c r="M1468" s="23"/>
      <c r="N1468" s="23"/>
      <c r="O1468" s="23"/>
      <c r="P1468" s="23"/>
      <c r="Q1468" s="23"/>
      <c r="R1468" s="23"/>
      <c r="S1468" s="23"/>
      <c r="T1468" s="23"/>
      <c r="U1468" s="23"/>
      <c r="V1468" s="23"/>
      <c r="W1468" s="23"/>
      <c r="X1468" s="23"/>
      <c r="Y1468" s="23"/>
      <c r="Z1468" s="23"/>
      <c r="AA1468" s="23"/>
      <c r="AB1468" s="23"/>
      <c r="AC1468" s="23"/>
      <c r="AD1468" s="23"/>
      <c r="AE1468" s="23"/>
      <c r="AF1468" s="23"/>
      <c r="AG1468" s="23"/>
      <c r="AH1468" s="23"/>
      <c r="AI1468" s="23"/>
      <c r="AJ1468" s="23"/>
      <c r="AK1468" s="23"/>
      <c r="AL1468" s="23"/>
      <c r="AM1468" s="23"/>
      <c r="AN1468" s="23"/>
      <c r="AO1468" s="23"/>
      <c r="AP1468" s="23"/>
      <c r="AQ1468" s="23"/>
      <c r="AR1468" s="23"/>
      <c r="AS1468" s="23"/>
      <c r="AT1468" s="23"/>
      <c r="AU1468" s="23"/>
      <c r="AV1468" s="23"/>
      <c r="AW1468" s="15"/>
      <c r="AX1468" s="15"/>
      <c r="AY1468" s="15"/>
      <c r="AZ1468" s="15">
        <v>0</v>
      </c>
      <c r="BA1468" s="15">
        <v>45</v>
      </c>
      <c r="BB1468" s="15">
        <v>835</v>
      </c>
      <c r="BC1468" s="15">
        <v>670</v>
      </c>
      <c r="BD1468" s="15">
        <v>680</v>
      </c>
      <c r="BE1468" s="16">
        <f>IF(BD1468="Neg","Neg",BD1468*HLOOKUP(BE$3,T_GDP[#All],2,FALSE))</f>
        <v>724.85274588015523</v>
      </c>
      <c r="BF1468" s="16">
        <f>IF(BE1468="Neg","Neg",BE1468*HLOOKUP(BF$3,T_GDP[#All],2,FALSE))</f>
        <v>737.89930515452295</v>
      </c>
      <c r="BG1468" s="16">
        <f>IF(BF1468="Neg","Neg",BF1468*HLOOKUP(BG$3,T_GDP[#All],2,FALSE))</f>
        <v>762.86060863225077</v>
      </c>
      <c r="BH1468" s="16">
        <f>IF(BG1468="Neg","Neg",BG1468*HLOOKUP(BH$3,T_GDP[#All],2,FALSE))</f>
        <v>787.60471022349873</v>
      </c>
      <c r="BI1468" s="16">
        <f>IF(BH1468="Neg","Neg",BH1468*HLOOKUP(BI$3,T_GDP[#All],2,FALSE))</f>
        <v>817.62146642738469</v>
      </c>
      <c r="BJ1468" s="16">
        <f>IF(BI1468="Neg","Neg",BI1468*HLOOKUP(BJ$3,T_GDP[#All],2,FALSE))</f>
        <v>849.76728321616815</v>
      </c>
    </row>
    <row r="1469" spans="1:62" ht="13.9" customHeight="1" x14ac:dyDescent="0.25">
      <c r="A1469" s="70"/>
      <c r="B1469" s="1" t="s">
        <v>223</v>
      </c>
      <c r="C1469" s="1" t="s">
        <v>1760</v>
      </c>
      <c r="D1469" s="1" t="s">
        <v>725</v>
      </c>
      <c r="E1469" s="23"/>
      <c r="F1469" s="23"/>
      <c r="G1469" s="23"/>
      <c r="H1469" s="23"/>
      <c r="I1469" s="23"/>
      <c r="J1469" s="23"/>
      <c r="K1469" s="23"/>
      <c r="L1469" s="23"/>
      <c r="M1469" s="23"/>
      <c r="N1469" s="23"/>
      <c r="O1469" s="23"/>
      <c r="P1469" s="23"/>
      <c r="Q1469" s="23"/>
      <c r="R1469" s="23"/>
      <c r="S1469" s="23"/>
      <c r="T1469" s="23"/>
      <c r="U1469" s="23"/>
      <c r="V1469" s="23"/>
      <c r="W1469" s="23"/>
      <c r="X1469" s="23"/>
      <c r="Y1469" s="23"/>
      <c r="Z1469" s="23"/>
      <c r="AA1469" s="23"/>
      <c r="AB1469" s="23"/>
      <c r="AC1469" s="23"/>
      <c r="AD1469" s="23"/>
      <c r="AE1469" s="23"/>
      <c r="AF1469" s="23"/>
      <c r="AG1469" s="23"/>
      <c r="AH1469" s="23"/>
      <c r="AI1469" s="23"/>
      <c r="AJ1469" s="23"/>
      <c r="AK1469" s="23"/>
      <c r="AL1469" s="23"/>
      <c r="AM1469" s="23"/>
      <c r="AN1469" s="23"/>
      <c r="AO1469" s="23"/>
      <c r="AP1469" s="23"/>
      <c r="AQ1469" s="23"/>
      <c r="AR1469" s="23"/>
      <c r="AS1469" s="23"/>
      <c r="AT1469" s="23"/>
      <c r="AU1469" s="23"/>
      <c r="AV1469" s="23"/>
      <c r="AW1469" s="15"/>
      <c r="AX1469" s="15"/>
      <c r="AY1469" s="15"/>
      <c r="AZ1469" s="15">
        <v>0</v>
      </c>
      <c r="BA1469" s="15">
        <v>0</v>
      </c>
      <c r="BB1469" s="15">
        <v>80</v>
      </c>
      <c r="BC1469" s="15">
        <v>205</v>
      </c>
      <c r="BD1469" s="15">
        <v>300</v>
      </c>
      <c r="BE1469" s="16">
        <f>IF(BD1469="Neg","Neg",BD1469*HLOOKUP(BE$3,T_GDP[#All],2,FALSE))</f>
        <v>319.7879761235979</v>
      </c>
      <c r="BF1469" s="16">
        <f>IF(BE1469="Neg","Neg",BE1469*HLOOKUP(BF$3,T_GDP[#All],2,FALSE))</f>
        <v>325.54381109758367</v>
      </c>
      <c r="BG1469" s="16">
        <f>IF(BF1469="Neg","Neg",BF1469*HLOOKUP(BG$3,T_GDP[#All],2,FALSE))</f>
        <v>336.55615086716944</v>
      </c>
      <c r="BH1469" s="16">
        <f>IF(BG1469="Neg","Neg",BG1469*HLOOKUP(BH$3,T_GDP[#All],2,FALSE))</f>
        <v>347.47266627507292</v>
      </c>
      <c r="BI1469" s="16">
        <f>IF(BH1469="Neg","Neg",BH1469*HLOOKUP(BI$3,T_GDP[#All],2,FALSE))</f>
        <v>360.71535283561082</v>
      </c>
      <c r="BJ1469" s="16">
        <f>IF(BI1469="Neg","Neg",BI1469*HLOOKUP(BJ$3,T_GDP[#All],2,FALSE))</f>
        <v>374.89733083066233</v>
      </c>
    </row>
    <row r="1470" spans="1:62" ht="13.9" customHeight="1" x14ac:dyDescent="0.25">
      <c r="A1470" s="70"/>
      <c r="B1470" s="1" t="s">
        <v>223</v>
      </c>
      <c r="C1470" s="1" t="s">
        <v>1760</v>
      </c>
      <c r="D1470" s="1" t="s">
        <v>2129</v>
      </c>
      <c r="E1470" s="23"/>
      <c r="F1470" s="23"/>
      <c r="G1470" s="23"/>
      <c r="H1470" s="23"/>
      <c r="I1470" s="23"/>
      <c r="J1470" s="23"/>
      <c r="K1470" s="23"/>
      <c r="L1470" s="23"/>
      <c r="M1470" s="23"/>
      <c r="N1470" s="23"/>
      <c r="O1470" s="23"/>
      <c r="P1470" s="23"/>
      <c r="Q1470" s="23"/>
      <c r="R1470" s="23"/>
      <c r="S1470" s="23"/>
      <c r="T1470" s="23"/>
      <c r="U1470" s="23"/>
      <c r="V1470" s="23"/>
      <c r="W1470" s="23"/>
      <c r="X1470" s="23"/>
      <c r="Y1470" s="23"/>
      <c r="Z1470" s="23"/>
      <c r="AA1470" s="23"/>
      <c r="AB1470" s="23"/>
      <c r="AC1470" s="23"/>
      <c r="AD1470" s="23"/>
      <c r="AE1470" s="23"/>
      <c r="AF1470" s="23"/>
      <c r="AG1470" s="23"/>
      <c r="AH1470" s="23"/>
      <c r="AI1470" s="23"/>
      <c r="AJ1470" s="23"/>
      <c r="AK1470" s="23"/>
      <c r="AL1470" s="23"/>
      <c r="AM1470" s="23"/>
      <c r="AN1470" s="23"/>
      <c r="AO1470" s="23"/>
      <c r="AP1470" s="23"/>
      <c r="AQ1470" s="23"/>
      <c r="AR1470" s="23"/>
      <c r="AS1470" s="23"/>
      <c r="AT1470" s="23"/>
      <c r="AU1470" s="23"/>
      <c r="AV1470" s="23"/>
      <c r="AW1470" s="15"/>
      <c r="AX1470" s="15"/>
      <c r="AY1470" s="15"/>
      <c r="AZ1470" s="15">
        <v>0</v>
      </c>
      <c r="BA1470" s="15">
        <v>-40</v>
      </c>
      <c r="BB1470" s="15">
        <v>-130</v>
      </c>
      <c r="BC1470" s="15">
        <v>-185</v>
      </c>
      <c r="BD1470" s="15">
        <v>-240</v>
      </c>
      <c r="BE1470" s="16">
        <f>IF(BD1470="Neg","Neg",BD1470*HLOOKUP(BE$3,T_GDP[#All],2,FALSE))</f>
        <v>-255.8303808988783</v>
      </c>
      <c r="BF1470" s="16">
        <f>IF(BE1470="Neg","Neg",BE1470*HLOOKUP(BF$3,T_GDP[#All],2,FALSE))</f>
        <v>-260.43504887806694</v>
      </c>
      <c r="BG1470" s="16">
        <f>IF(BF1470="Neg","Neg",BF1470*HLOOKUP(BG$3,T_GDP[#All],2,FALSE))</f>
        <v>-269.24492069373554</v>
      </c>
      <c r="BH1470" s="16">
        <f>IF(BG1470="Neg","Neg",BG1470*HLOOKUP(BH$3,T_GDP[#All],2,FALSE))</f>
        <v>-277.97813302005835</v>
      </c>
      <c r="BI1470" s="16">
        <f>IF(BH1470="Neg","Neg",BH1470*HLOOKUP(BI$3,T_GDP[#All],2,FALSE))</f>
        <v>-288.57228226848866</v>
      </c>
      <c r="BJ1470" s="16">
        <f>IF(BI1470="Neg","Neg",BI1470*HLOOKUP(BJ$3,T_GDP[#All],2,FALSE))</f>
        <v>-299.91786466452987</v>
      </c>
    </row>
    <row r="1471" spans="1:62" ht="13.9" customHeight="1" x14ac:dyDescent="0.25">
      <c r="A1471" s="70"/>
      <c r="B1471" s="1" t="s">
        <v>223</v>
      </c>
      <c r="C1471" s="1" t="s">
        <v>1761</v>
      </c>
      <c r="D1471" s="1" t="s">
        <v>725</v>
      </c>
      <c r="E1471" s="23"/>
      <c r="F1471" s="23"/>
      <c r="G1471" s="23"/>
      <c r="H1471" s="23"/>
      <c r="I1471" s="23"/>
      <c r="J1471" s="23"/>
      <c r="K1471" s="23"/>
      <c r="L1471" s="23"/>
      <c r="M1471" s="23"/>
      <c r="N1471" s="23"/>
      <c r="O1471" s="23"/>
      <c r="P1471" s="23"/>
      <c r="Q1471" s="23"/>
      <c r="R1471" s="23"/>
      <c r="S1471" s="23"/>
      <c r="T1471" s="23"/>
      <c r="U1471" s="23"/>
      <c r="V1471" s="23"/>
      <c r="W1471" s="23"/>
      <c r="X1471" s="23"/>
      <c r="Y1471" s="23"/>
      <c r="Z1471" s="23"/>
      <c r="AA1471" s="23"/>
      <c r="AB1471" s="23"/>
      <c r="AC1471" s="23"/>
      <c r="AD1471" s="23"/>
      <c r="AE1471" s="23"/>
      <c r="AF1471" s="23"/>
      <c r="AG1471" s="23"/>
      <c r="AH1471" s="23"/>
      <c r="AI1471" s="23"/>
      <c r="AJ1471" s="23"/>
      <c r="AK1471" s="23"/>
      <c r="AL1471" s="23"/>
      <c r="AM1471" s="23"/>
      <c r="AN1471" s="23"/>
      <c r="AO1471" s="23"/>
      <c r="AP1471" s="23"/>
      <c r="AQ1471" s="23"/>
      <c r="AR1471" s="23"/>
      <c r="AS1471" s="23"/>
      <c r="AT1471" s="23"/>
      <c r="AU1471" s="23"/>
      <c r="AV1471" s="23"/>
      <c r="AW1471" s="15"/>
      <c r="AX1471" s="15"/>
      <c r="AY1471" s="15"/>
      <c r="AZ1471" s="15">
        <v>0</v>
      </c>
      <c r="BA1471" s="15">
        <v>-15</v>
      </c>
      <c r="BB1471" s="15">
        <v>-40</v>
      </c>
      <c r="BC1471" s="15">
        <v>-130</v>
      </c>
      <c r="BD1471" s="15">
        <v>-40</v>
      </c>
      <c r="BE1471" s="16">
        <f>IF(BD1471="Neg","Neg",BD1471*HLOOKUP(BE$3,T_GDP[#All],2,FALSE))</f>
        <v>-42.63839681647972</v>
      </c>
      <c r="BF1471" s="16">
        <f>IF(BE1471="Neg","Neg",BE1471*HLOOKUP(BF$3,T_GDP[#All],2,FALSE))</f>
        <v>-43.405841479677825</v>
      </c>
      <c r="BG1471" s="16">
        <f>IF(BF1471="Neg","Neg",BF1471*HLOOKUP(BG$3,T_GDP[#All],2,FALSE))</f>
        <v>-44.87415344895593</v>
      </c>
      <c r="BH1471" s="16">
        <f>IF(BG1471="Neg","Neg",BG1471*HLOOKUP(BH$3,T_GDP[#All],2,FALSE))</f>
        <v>-46.329688836676397</v>
      </c>
      <c r="BI1471" s="16">
        <f>IF(BH1471="Neg","Neg",BH1471*HLOOKUP(BI$3,T_GDP[#All],2,FALSE))</f>
        <v>-48.095380378081451</v>
      </c>
      <c r="BJ1471" s="16">
        <f>IF(BI1471="Neg","Neg",BI1471*HLOOKUP(BJ$3,T_GDP[#All],2,FALSE))</f>
        <v>-49.986310777421657</v>
      </c>
    </row>
    <row r="1472" spans="1:62" ht="13.9" customHeight="1" x14ac:dyDescent="0.25">
      <c r="A1472" s="70"/>
      <c r="B1472" s="1" t="s">
        <v>223</v>
      </c>
      <c r="C1472" s="1" t="s">
        <v>1761</v>
      </c>
      <c r="D1472" s="1" t="s">
        <v>728</v>
      </c>
      <c r="E1472" s="23"/>
      <c r="F1472" s="23"/>
      <c r="G1472" s="23"/>
      <c r="H1472" s="23"/>
      <c r="I1472" s="23"/>
      <c r="J1472" s="23"/>
      <c r="K1472" s="23"/>
      <c r="L1472" s="23"/>
      <c r="M1472" s="23"/>
      <c r="N1472" s="23"/>
      <c r="O1472" s="23"/>
      <c r="P1472" s="23"/>
      <c r="Q1472" s="23"/>
      <c r="R1472" s="23"/>
      <c r="S1472" s="23"/>
      <c r="T1472" s="23"/>
      <c r="U1472" s="23"/>
      <c r="V1472" s="23"/>
      <c r="W1472" s="23"/>
      <c r="X1472" s="23"/>
      <c r="Y1472" s="23"/>
      <c r="Z1472" s="23"/>
      <c r="AA1472" s="23"/>
      <c r="AB1472" s="23"/>
      <c r="AC1472" s="23"/>
      <c r="AD1472" s="23"/>
      <c r="AE1472" s="23"/>
      <c r="AF1472" s="23"/>
      <c r="AG1472" s="23"/>
      <c r="AH1472" s="23"/>
      <c r="AI1472" s="23"/>
      <c r="AJ1472" s="23"/>
      <c r="AK1472" s="23"/>
      <c r="AL1472" s="23"/>
      <c r="AM1472" s="23"/>
      <c r="AN1472" s="23"/>
      <c r="AO1472" s="23"/>
      <c r="AP1472" s="23"/>
      <c r="AQ1472" s="23"/>
      <c r="AR1472" s="23"/>
      <c r="AS1472" s="23"/>
      <c r="AT1472" s="23"/>
      <c r="AU1472" s="23"/>
      <c r="AV1472" s="23"/>
      <c r="AW1472" s="15"/>
      <c r="AX1472" s="15"/>
      <c r="AY1472" s="15"/>
      <c r="AZ1472" s="15">
        <v>0</v>
      </c>
      <c r="BA1472" s="15">
        <v>-5</v>
      </c>
      <c r="BB1472" s="15">
        <v>-20</v>
      </c>
      <c r="BC1472" s="15">
        <v>-10</v>
      </c>
      <c r="BD1472" s="15">
        <v>0</v>
      </c>
      <c r="BE1472" s="16">
        <f>IF(BD1472="Neg","Neg",BD1472*HLOOKUP(BE$3,T_GDP[#All],2,FALSE))</f>
        <v>0</v>
      </c>
      <c r="BF1472" s="16">
        <f>IF(BE1472="Neg","Neg",BE1472*HLOOKUP(BF$3,T_GDP[#All],2,FALSE))</f>
        <v>0</v>
      </c>
      <c r="BG1472" s="16">
        <f>IF(BF1472="Neg","Neg",BF1472*HLOOKUP(BG$3,T_GDP[#All],2,FALSE))</f>
        <v>0</v>
      </c>
      <c r="BH1472" s="16">
        <f>IF(BG1472="Neg","Neg",BG1472*HLOOKUP(BH$3,T_GDP[#All],2,FALSE))</f>
        <v>0</v>
      </c>
      <c r="BI1472" s="16">
        <f>IF(BH1472="Neg","Neg",BH1472*HLOOKUP(BI$3,T_GDP[#All],2,FALSE))</f>
        <v>0</v>
      </c>
      <c r="BJ1472" s="16">
        <f>IF(BI1472="Neg","Neg",BI1472*HLOOKUP(BJ$3,T_GDP[#All],2,FALSE))</f>
        <v>0</v>
      </c>
    </row>
    <row r="1473" spans="1:62" ht="13.9" customHeight="1" x14ac:dyDescent="0.25">
      <c r="A1473" s="70"/>
      <c r="B1473" s="1" t="s">
        <v>223</v>
      </c>
      <c r="C1473" s="1" t="s">
        <v>1762</v>
      </c>
      <c r="D1473" s="1" t="s">
        <v>736</v>
      </c>
      <c r="E1473" s="23"/>
      <c r="F1473" s="23"/>
      <c r="G1473" s="23"/>
      <c r="H1473" s="23"/>
      <c r="I1473" s="23"/>
      <c r="J1473" s="23"/>
      <c r="K1473" s="23"/>
      <c r="L1473" s="23"/>
      <c r="M1473" s="23"/>
      <c r="N1473" s="23"/>
      <c r="O1473" s="23"/>
      <c r="P1473" s="23"/>
      <c r="Q1473" s="23"/>
      <c r="R1473" s="23"/>
      <c r="S1473" s="23"/>
      <c r="T1473" s="23"/>
      <c r="U1473" s="23"/>
      <c r="V1473" s="23"/>
      <c r="W1473" s="23"/>
      <c r="X1473" s="23"/>
      <c r="Y1473" s="23"/>
      <c r="Z1473" s="23"/>
      <c r="AA1473" s="23"/>
      <c r="AB1473" s="23"/>
      <c r="AC1473" s="23"/>
      <c r="AD1473" s="23"/>
      <c r="AE1473" s="23"/>
      <c r="AF1473" s="23"/>
      <c r="AG1473" s="23"/>
      <c r="AH1473" s="23"/>
      <c r="AI1473" s="23"/>
      <c r="AJ1473" s="23"/>
      <c r="AK1473" s="23"/>
      <c r="AL1473" s="23"/>
      <c r="AM1473" s="23"/>
      <c r="AN1473" s="23"/>
      <c r="AO1473" s="23"/>
      <c r="AP1473" s="23"/>
      <c r="AQ1473" s="23"/>
      <c r="AR1473" s="23"/>
      <c r="AS1473" s="23"/>
      <c r="AT1473" s="23"/>
      <c r="AU1473" s="23"/>
      <c r="AV1473" s="23"/>
      <c r="AW1473" s="15"/>
      <c r="AX1473" s="15"/>
      <c r="AY1473" s="15"/>
      <c r="AZ1473" s="15">
        <v>-105</v>
      </c>
      <c r="BA1473" s="15">
        <v>95</v>
      </c>
      <c r="BB1473" s="15">
        <v>0</v>
      </c>
      <c r="BC1473" s="15">
        <v>0</v>
      </c>
      <c r="BD1473" s="15">
        <v>0</v>
      </c>
      <c r="BE1473" s="16">
        <f>IF(BD1473="Neg","Neg",BD1473*HLOOKUP(BE$3,T_GDP[#All],2,FALSE))</f>
        <v>0</v>
      </c>
      <c r="BF1473" s="16">
        <f>IF(BE1473="Neg","Neg",BE1473*HLOOKUP(BF$3,T_GDP[#All],2,FALSE))</f>
        <v>0</v>
      </c>
      <c r="BG1473" s="16">
        <f>IF(BF1473="Neg","Neg",BF1473*HLOOKUP(BG$3,T_GDP[#All],2,FALSE))</f>
        <v>0</v>
      </c>
      <c r="BH1473" s="16">
        <f>IF(BG1473="Neg","Neg",BG1473*HLOOKUP(BH$3,T_GDP[#All],2,FALSE))</f>
        <v>0</v>
      </c>
      <c r="BI1473" s="16">
        <f>IF(BH1473="Neg","Neg",BH1473*HLOOKUP(BI$3,T_GDP[#All],2,FALSE))</f>
        <v>0</v>
      </c>
      <c r="BJ1473" s="16">
        <f>IF(BI1473="Neg","Neg",BI1473*HLOOKUP(BJ$3,T_GDP[#All],2,FALSE))</f>
        <v>0</v>
      </c>
    </row>
    <row r="1474" spans="1:62" ht="13.9" customHeight="1" x14ac:dyDescent="0.25">
      <c r="A1474" s="70"/>
      <c r="B1474" s="1" t="s">
        <v>223</v>
      </c>
      <c r="C1474" s="1" t="s">
        <v>1763</v>
      </c>
      <c r="D1474" s="1" t="s">
        <v>704</v>
      </c>
      <c r="E1474" s="23"/>
      <c r="F1474" s="23"/>
      <c r="G1474" s="23"/>
      <c r="H1474" s="23"/>
      <c r="I1474" s="23"/>
      <c r="J1474" s="23"/>
      <c r="K1474" s="23"/>
      <c r="L1474" s="23"/>
      <c r="M1474" s="23"/>
      <c r="N1474" s="23"/>
      <c r="O1474" s="23"/>
      <c r="P1474" s="23"/>
      <c r="Q1474" s="23"/>
      <c r="R1474" s="23"/>
      <c r="S1474" s="23"/>
      <c r="T1474" s="23"/>
      <c r="U1474" s="23"/>
      <c r="V1474" s="23"/>
      <c r="W1474" s="23"/>
      <c r="X1474" s="23"/>
      <c r="Y1474" s="23"/>
      <c r="Z1474" s="23"/>
      <c r="AA1474" s="23"/>
      <c r="AB1474" s="23"/>
      <c r="AC1474" s="23"/>
      <c r="AD1474" s="23"/>
      <c r="AE1474" s="23"/>
      <c r="AF1474" s="23"/>
      <c r="AG1474" s="23"/>
      <c r="AH1474" s="23"/>
      <c r="AI1474" s="23"/>
      <c r="AJ1474" s="23"/>
      <c r="AK1474" s="23"/>
      <c r="AL1474" s="23"/>
      <c r="AM1474" s="23"/>
      <c r="AN1474" s="23"/>
      <c r="AO1474" s="23"/>
      <c r="AP1474" s="23"/>
      <c r="AQ1474" s="23"/>
      <c r="AR1474" s="23"/>
      <c r="AS1474" s="23"/>
      <c r="AT1474" s="23"/>
      <c r="AU1474" s="23"/>
      <c r="AV1474" s="23"/>
      <c r="AW1474" s="15"/>
      <c r="AX1474" s="15"/>
      <c r="AY1474" s="15"/>
      <c r="AZ1474" s="15">
        <v>-15</v>
      </c>
      <c r="BA1474" s="15">
        <v>-15</v>
      </c>
      <c r="BB1474" s="15">
        <v>-15</v>
      </c>
      <c r="BC1474" s="15">
        <v>-15</v>
      </c>
      <c r="BD1474" s="15">
        <v>-15</v>
      </c>
      <c r="BE1474" s="16">
        <f>IF(BD1474="Neg","Neg",BD1474*HLOOKUP(BE$3,T_GDP[#All],2,FALSE))</f>
        <v>-15.989398806179894</v>
      </c>
      <c r="BF1474" s="16">
        <f>IF(BE1474="Neg","Neg",BE1474*HLOOKUP(BF$3,T_GDP[#All],2,FALSE))</f>
        <v>-16.277190554879184</v>
      </c>
      <c r="BG1474" s="16">
        <f>IF(BF1474="Neg","Neg",BF1474*HLOOKUP(BG$3,T_GDP[#All],2,FALSE))</f>
        <v>-16.827807543358471</v>
      </c>
      <c r="BH1474" s="16">
        <f>IF(BG1474="Neg","Neg",BG1474*HLOOKUP(BH$3,T_GDP[#All],2,FALSE))</f>
        <v>-17.373633313753647</v>
      </c>
      <c r="BI1474" s="16">
        <f>IF(BH1474="Neg","Neg",BH1474*HLOOKUP(BI$3,T_GDP[#All],2,FALSE))</f>
        <v>-18.035767641780541</v>
      </c>
      <c r="BJ1474" s="16">
        <f>IF(BI1474="Neg","Neg",BI1474*HLOOKUP(BJ$3,T_GDP[#All],2,FALSE))</f>
        <v>-18.744866541533117</v>
      </c>
    </row>
    <row r="1475" spans="1:62" ht="13.9" customHeight="1" x14ac:dyDescent="0.25">
      <c r="A1475" s="70"/>
      <c r="B1475" s="1" t="s">
        <v>223</v>
      </c>
      <c r="C1475" s="1" t="s">
        <v>1740</v>
      </c>
      <c r="D1475" s="1" t="s">
        <v>741</v>
      </c>
      <c r="E1475" s="23"/>
      <c r="F1475" s="23"/>
      <c r="G1475" s="23"/>
      <c r="H1475" s="23"/>
      <c r="I1475" s="23"/>
      <c r="J1475" s="23"/>
      <c r="K1475" s="23"/>
      <c r="L1475" s="23"/>
      <c r="M1475" s="23"/>
      <c r="N1475" s="23"/>
      <c r="O1475" s="23"/>
      <c r="P1475" s="23"/>
      <c r="Q1475" s="23"/>
      <c r="R1475" s="23"/>
      <c r="S1475" s="23"/>
      <c r="T1475" s="23"/>
      <c r="U1475" s="23"/>
      <c r="V1475" s="23"/>
      <c r="W1475" s="23"/>
      <c r="X1475" s="23"/>
      <c r="Y1475" s="23"/>
      <c r="Z1475" s="23"/>
      <c r="AA1475" s="23"/>
      <c r="AB1475" s="23"/>
      <c r="AC1475" s="23"/>
      <c r="AD1475" s="23"/>
      <c r="AE1475" s="23"/>
      <c r="AF1475" s="23"/>
      <c r="AG1475" s="23"/>
      <c r="AH1475" s="23"/>
      <c r="AI1475" s="23"/>
      <c r="AJ1475" s="23"/>
      <c r="AK1475" s="23"/>
      <c r="AL1475" s="23"/>
      <c r="AM1475" s="23"/>
      <c r="AN1475" s="23"/>
      <c r="AO1475" s="23"/>
      <c r="AP1475" s="23"/>
      <c r="AQ1475" s="23"/>
      <c r="AR1475" s="23"/>
      <c r="AS1475" s="23"/>
      <c r="AT1475" s="23"/>
      <c r="AU1475" s="23"/>
      <c r="AV1475" s="23"/>
      <c r="AW1475" s="15"/>
      <c r="AX1475" s="15"/>
      <c r="AY1475" s="15"/>
      <c r="AZ1475" s="15">
        <v>-10</v>
      </c>
      <c r="BA1475" s="15">
        <v>-10</v>
      </c>
      <c r="BB1475" s="15">
        <v>-10</v>
      </c>
      <c r="BC1475" s="15">
        <v>-10</v>
      </c>
      <c r="BD1475" s="15">
        <v>-10</v>
      </c>
      <c r="BE1475" s="16">
        <f>IF(BD1475="Neg","Neg",BD1475*HLOOKUP(BE$3,T_GDP[#All],2,FALSE))</f>
        <v>-10.65959920411993</v>
      </c>
      <c r="BF1475" s="16">
        <f>IF(BE1475="Neg","Neg",BE1475*HLOOKUP(BF$3,T_GDP[#All],2,FALSE))</f>
        <v>-10.851460369919456</v>
      </c>
      <c r="BG1475" s="16">
        <f>IF(BF1475="Neg","Neg",BF1475*HLOOKUP(BG$3,T_GDP[#All],2,FALSE))</f>
        <v>-11.218538362238982</v>
      </c>
      <c r="BH1475" s="16">
        <f>IF(BG1475="Neg","Neg",BG1475*HLOOKUP(BH$3,T_GDP[#All],2,FALSE))</f>
        <v>-11.582422209169099</v>
      </c>
      <c r="BI1475" s="16">
        <f>IF(BH1475="Neg","Neg",BH1475*HLOOKUP(BI$3,T_GDP[#All],2,FALSE))</f>
        <v>-12.023845094520363</v>
      </c>
      <c r="BJ1475" s="16">
        <f>IF(BI1475="Neg","Neg",BI1475*HLOOKUP(BJ$3,T_GDP[#All],2,FALSE))</f>
        <v>-12.496577694355414</v>
      </c>
    </row>
    <row r="1476" spans="1:62" ht="13.9" customHeight="1" x14ac:dyDescent="0.25">
      <c r="A1476" s="70"/>
      <c r="B1476" s="1" t="s">
        <v>223</v>
      </c>
      <c r="C1476" s="1" t="s">
        <v>1764</v>
      </c>
      <c r="D1476" s="1" t="s">
        <v>727</v>
      </c>
      <c r="E1476" s="23"/>
      <c r="F1476" s="23"/>
      <c r="G1476" s="23"/>
      <c r="H1476" s="23"/>
      <c r="I1476" s="23"/>
      <c r="J1476" s="23"/>
      <c r="K1476" s="23"/>
      <c r="L1476" s="23"/>
      <c r="M1476" s="23"/>
      <c r="N1476" s="23"/>
      <c r="O1476" s="23"/>
      <c r="P1476" s="23"/>
      <c r="Q1476" s="23"/>
      <c r="R1476" s="23"/>
      <c r="S1476" s="23"/>
      <c r="T1476" s="23"/>
      <c r="U1476" s="23"/>
      <c r="V1476" s="23"/>
      <c r="W1476" s="23"/>
      <c r="X1476" s="23"/>
      <c r="Y1476" s="23"/>
      <c r="Z1476" s="23"/>
      <c r="AA1476" s="23"/>
      <c r="AB1476" s="23"/>
      <c r="AC1476" s="23"/>
      <c r="AD1476" s="23"/>
      <c r="AE1476" s="23"/>
      <c r="AF1476" s="23"/>
      <c r="AG1476" s="23"/>
      <c r="AH1476" s="23"/>
      <c r="AI1476" s="23"/>
      <c r="AJ1476" s="23"/>
      <c r="AK1476" s="23"/>
      <c r="AL1476" s="23"/>
      <c r="AM1476" s="23"/>
      <c r="AN1476" s="23"/>
      <c r="AO1476" s="23"/>
      <c r="AP1476" s="23"/>
      <c r="AQ1476" s="23"/>
      <c r="AR1476" s="23"/>
      <c r="AS1476" s="23"/>
      <c r="AT1476" s="23"/>
      <c r="AU1476" s="23"/>
      <c r="AV1476" s="23"/>
      <c r="AW1476" s="15"/>
      <c r="AX1476" s="15"/>
      <c r="AY1476" s="15"/>
      <c r="AZ1476" s="15">
        <v>0</v>
      </c>
      <c r="BA1476" s="15">
        <v>0</v>
      </c>
      <c r="BB1476" s="15">
        <v>-5</v>
      </c>
      <c r="BC1476" s="15">
        <v>-5</v>
      </c>
      <c r="BD1476" s="15">
        <v>-5</v>
      </c>
      <c r="BE1476" s="16">
        <f>IF(BD1476="Neg","Neg",BD1476*HLOOKUP(BE$3,T_GDP[#All],2,FALSE))</f>
        <v>-5.3297996020599649</v>
      </c>
      <c r="BF1476" s="16">
        <f>IF(BE1476="Neg","Neg",BE1476*HLOOKUP(BF$3,T_GDP[#All],2,FALSE))</f>
        <v>-5.4257301849597281</v>
      </c>
      <c r="BG1476" s="16">
        <f>IF(BF1476="Neg","Neg",BF1476*HLOOKUP(BG$3,T_GDP[#All],2,FALSE))</f>
        <v>-5.6092691811194912</v>
      </c>
      <c r="BH1476" s="16">
        <f>IF(BG1476="Neg","Neg",BG1476*HLOOKUP(BH$3,T_GDP[#All],2,FALSE))</f>
        <v>-5.7912111045845496</v>
      </c>
      <c r="BI1476" s="16">
        <f>IF(BH1476="Neg","Neg",BH1476*HLOOKUP(BI$3,T_GDP[#All],2,FALSE))</f>
        <v>-6.0119225472601814</v>
      </c>
      <c r="BJ1476" s="16">
        <f>IF(BI1476="Neg","Neg",BI1476*HLOOKUP(BJ$3,T_GDP[#All],2,FALSE))</f>
        <v>-6.2482888471777072</v>
      </c>
    </row>
    <row r="1477" spans="1:62" ht="13.9" customHeight="1" x14ac:dyDescent="0.25">
      <c r="A1477" s="70"/>
      <c r="B1477" s="1" t="s">
        <v>223</v>
      </c>
      <c r="C1477" s="1" t="s">
        <v>1765</v>
      </c>
      <c r="D1477" s="1" t="s">
        <v>725</v>
      </c>
      <c r="E1477" s="23"/>
      <c r="F1477" s="23"/>
      <c r="G1477" s="23"/>
      <c r="H1477" s="23"/>
      <c r="I1477" s="23"/>
      <c r="J1477" s="23"/>
      <c r="K1477" s="23"/>
      <c r="L1477" s="23"/>
      <c r="M1477" s="23"/>
      <c r="N1477" s="23"/>
      <c r="O1477" s="23"/>
      <c r="P1477" s="23"/>
      <c r="Q1477" s="23"/>
      <c r="R1477" s="23"/>
      <c r="S1477" s="23"/>
      <c r="T1477" s="23"/>
      <c r="U1477" s="23"/>
      <c r="V1477" s="23"/>
      <c r="W1477" s="23"/>
      <c r="X1477" s="23"/>
      <c r="Y1477" s="23"/>
      <c r="Z1477" s="23"/>
      <c r="AA1477" s="23"/>
      <c r="AB1477" s="23"/>
      <c r="AC1477" s="23"/>
      <c r="AD1477" s="23"/>
      <c r="AE1477" s="23"/>
      <c r="AF1477" s="23"/>
      <c r="AG1477" s="23"/>
      <c r="AH1477" s="23"/>
      <c r="AI1477" s="23"/>
      <c r="AJ1477" s="23"/>
      <c r="AK1477" s="23"/>
      <c r="AL1477" s="23"/>
      <c r="AM1477" s="23"/>
      <c r="AN1477" s="23"/>
      <c r="AO1477" s="23"/>
      <c r="AP1477" s="23"/>
      <c r="AQ1477" s="23"/>
      <c r="AR1477" s="23"/>
      <c r="AS1477" s="23"/>
      <c r="AT1477" s="23"/>
      <c r="AU1477" s="23"/>
      <c r="AV1477" s="23"/>
      <c r="AW1477" s="15"/>
      <c r="AX1477" s="15"/>
      <c r="AY1477" s="15"/>
      <c r="AZ1477" s="15">
        <v>0</v>
      </c>
      <c r="BA1477" s="15">
        <v>35</v>
      </c>
      <c r="BB1477" s="15">
        <v>20</v>
      </c>
      <c r="BC1477" s="15">
        <v>15</v>
      </c>
      <c r="BD1477" s="15">
        <v>10</v>
      </c>
      <c r="BE1477" s="16">
        <f>IF(BD1477="Neg","Neg",BD1477*HLOOKUP(BE$3,T_GDP[#All],2,FALSE))</f>
        <v>10.65959920411993</v>
      </c>
      <c r="BF1477" s="16">
        <f>IF(BE1477="Neg","Neg",BE1477*HLOOKUP(BF$3,T_GDP[#All],2,FALSE))</f>
        <v>10.851460369919456</v>
      </c>
      <c r="BG1477" s="16">
        <f>IF(BF1477="Neg","Neg",BF1477*HLOOKUP(BG$3,T_GDP[#All],2,FALSE))</f>
        <v>11.218538362238982</v>
      </c>
      <c r="BH1477" s="16">
        <f>IF(BG1477="Neg","Neg",BG1477*HLOOKUP(BH$3,T_GDP[#All],2,FALSE))</f>
        <v>11.582422209169099</v>
      </c>
      <c r="BI1477" s="16">
        <f>IF(BH1477="Neg","Neg",BH1477*HLOOKUP(BI$3,T_GDP[#All],2,FALSE))</f>
        <v>12.023845094520363</v>
      </c>
      <c r="BJ1477" s="16">
        <f>IF(BI1477="Neg","Neg",BI1477*HLOOKUP(BJ$3,T_GDP[#All],2,FALSE))</f>
        <v>12.496577694355414</v>
      </c>
    </row>
    <row r="1478" spans="1:62" ht="13.9" customHeight="1" x14ac:dyDescent="0.25">
      <c r="A1478" s="70"/>
      <c r="B1478" s="1" t="s">
        <v>223</v>
      </c>
      <c r="C1478" s="1" t="s">
        <v>1765</v>
      </c>
      <c r="D1478" s="1" t="s">
        <v>725</v>
      </c>
      <c r="E1478" s="23"/>
      <c r="F1478" s="23"/>
      <c r="G1478" s="23"/>
      <c r="H1478" s="23"/>
      <c r="I1478" s="23"/>
      <c r="J1478" s="23"/>
      <c r="K1478" s="23"/>
      <c r="L1478" s="23"/>
      <c r="M1478" s="23"/>
      <c r="N1478" s="23"/>
      <c r="O1478" s="23"/>
      <c r="P1478" s="23"/>
      <c r="Q1478" s="23"/>
      <c r="R1478" s="23"/>
      <c r="S1478" s="23"/>
      <c r="T1478" s="23"/>
      <c r="U1478" s="23"/>
      <c r="V1478" s="23"/>
      <c r="W1478" s="23"/>
      <c r="X1478" s="23"/>
      <c r="Y1478" s="23"/>
      <c r="Z1478" s="23"/>
      <c r="AA1478" s="23"/>
      <c r="AB1478" s="23"/>
      <c r="AC1478" s="23"/>
      <c r="AD1478" s="23"/>
      <c r="AE1478" s="23"/>
      <c r="AF1478" s="23"/>
      <c r="AG1478" s="23"/>
      <c r="AH1478" s="23"/>
      <c r="AI1478" s="23"/>
      <c r="AJ1478" s="23"/>
      <c r="AK1478" s="23"/>
      <c r="AL1478" s="23"/>
      <c r="AM1478" s="23"/>
      <c r="AN1478" s="23"/>
      <c r="AO1478" s="23"/>
      <c r="AP1478" s="23"/>
      <c r="AQ1478" s="23"/>
      <c r="AR1478" s="23"/>
      <c r="AS1478" s="23"/>
      <c r="AT1478" s="23"/>
      <c r="AU1478" s="23"/>
      <c r="AV1478" s="23"/>
      <c r="AW1478" s="15"/>
      <c r="AX1478" s="15"/>
      <c r="AY1478" s="15"/>
      <c r="AZ1478" s="15">
        <v>0</v>
      </c>
      <c r="BA1478" s="15">
        <v>0</v>
      </c>
      <c r="BB1478" s="15">
        <v>-10</v>
      </c>
      <c r="BC1478" s="15">
        <v>0</v>
      </c>
      <c r="BD1478" s="15">
        <v>-5</v>
      </c>
      <c r="BE1478" s="16">
        <f>IF(BD1478="Neg","Neg",BD1478*HLOOKUP(BE$3,T_GDP[#All],2,FALSE))</f>
        <v>-5.3297996020599649</v>
      </c>
      <c r="BF1478" s="16">
        <f>IF(BE1478="Neg","Neg",BE1478*HLOOKUP(BF$3,T_GDP[#All],2,FALSE))</f>
        <v>-5.4257301849597281</v>
      </c>
      <c r="BG1478" s="16">
        <f>IF(BF1478="Neg","Neg",BF1478*HLOOKUP(BG$3,T_GDP[#All],2,FALSE))</f>
        <v>-5.6092691811194912</v>
      </c>
      <c r="BH1478" s="16">
        <f>IF(BG1478="Neg","Neg",BG1478*HLOOKUP(BH$3,T_GDP[#All],2,FALSE))</f>
        <v>-5.7912111045845496</v>
      </c>
      <c r="BI1478" s="16">
        <f>IF(BH1478="Neg","Neg",BH1478*HLOOKUP(BI$3,T_GDP[#All],2,FALSE))</f>
        <v>-6.0119225472601814</v>
      </c>
      <c r="BJ1478" s="16">
        <f>IF(BI1478="Neg","Neg",BI1478*HLOOKUP(BJ$3,T_GDP[#All],2,FALSE))</f>
        <v>-6.2482888471777072</v>
      </c>
    </row>
    <row r="1479" spans="1:62" ht="13.9" customHeight="1" x14ac:dyDescent="0.25">
      <c r="A1479" s="70"/>
      <c r="B1479" s="1" t="s">
        <v>223</v>
      </c>
      <c r="C1479" s="1" t="s">
        <v>1765</v>
      </c>
      <c r="D1479" s="1" t="s">
        <v>728</v>
      </c>
      <c r="E1479" s="23"/>
      <c r="F1479" s="23"/>
      <c r="G1479" s="23"/>
      <c r="H1479" s="23"/>
      <c r="I1479" s="23"/>
      <c r="J1479" s="23"/>
      <c r="K1479" s="23"/>
      <c r="L1479" s="23"/>
      <c r="M1479" s="23"/>
      <c r="N1479" s="23"/>
      <c r="O1479" s="23"/>
      <c r="P1479" s="23"/>
      <c r="Q1479" s="23"/>
      <c r="R1479" s="23"/>
      <c r="S1479" s="23"/>
      <c r="T1479" s="23"/>
      <c r="U1479" s="23"/>
      <c r="V1479" s="23"/>
      <c r="W1479" s="23"/>
      <c r="X1479" s="23"/>
      <c r="Y1479" s="23"/>
      <c r="Z1479" s="23"/>
      <c r="AA1479" s="23"/>
      <c r="AB1479" s="23"/>
      <c r="AC1479" s="23"/>
      <c r="AD1479" s="23"/>
      <c r="AE1479" s="23"/>
      <c r="AF1479" s="23"/>
      <c r="AG1479" s="23"/>
      <c r="AH1479" s="23"/>
      <c r="AI1479" s="23"/>
      <c r="AJ1479" s="23"/>
      <c r="AK1479" s="23"/>
      <c r="AL1479" s="23"/>
      <c r="AM1479" s="23"/>
      <c r="AN1479" s="23"/>
      <c r="AO1479" s="23"/>
      <c r="AP1479" s="23"/>
      <c r="AQ1479" s="23"/>
      <c r="AR1479" s="23"/>
      <c r="AS1479" s="23"/>
      <c r="AT1479" s="23"/>
      <c r="AU1479" s="23"/>
      <c r="AV1479" s="23"/>
      <c r="AW1479" s="15"/>
      <c r="AX1479" s="15"/>
      <c r="AY1479" s="15"/>
      <c r="AZ1479" s="15">
        <v>0</v>
      </c>
      <c r="BA1479" s="15">
        <v>5</v>
      </c>
      <c r="BB1479" s="15">
        <v>0</v>
      </c>
      <c r="BC1479" s="15">
        <v>0</v>
      </c>
      <c r="BD1479" s="15">
        <v>0</v>
      </c>
      <c r="BE1479" s="16">
        <f>IF(BD1479="Neg","Neg",BD1479*HLOOKUP(BE$3,T_GDP[#All],2,FALSE))</f>
        <v>0</v>
      </c>
      <c r="BF1479" s="16">
        <f>IF(BE1479="Neg","Neg",BE1479*HLOOKUP(BF$3,T_GDP[#All],2,FALSE))</f>
        <v>0</v>
      </c>
      <c r="BG1479" s="16">
        <f>IF(BF1479="Neg","Neg",BF1479*HLOOKUP(BG$3,T_GDP[#All],2,FALSE))</f>
        <v>0</v>
      </c>
      <c r="BH1479" s="16">
        <f>IF(BG1479="Neg","Neg",BG1479*HLOOKUP(BH$3,T_GDP[#All],2,FALSE))</f>
        <v>0</v>
      </c>
      <c r="BI1479" s="16">
        <f>IF(BH1479="Neg","Neg",BH1479*HLOOKUP(BI$3,T_GDP[#All],2,FALSE))</f>
        <v>0</v>
      </c>
      <c r="BJ1479" s="16">
        <f>IF(BI1479="Neg","Neg",BI1479*HLOOKUP(BJ$3,T_GDP[#All],2,FALSE))</f>
        <v>0</v>
      </c>
    </row>
    <row r="1480" spans="1:62" ht="13.9" customHeight="1" x14ac:dyDescent="0.25">
      <c r="A1480" s="70"/>
      <c r="B1480" s="1" t="s">
        <v>223</v>
      </c>
      <c r="C1480" s="1" t="s">
        <v>1765</v>
      </c>
      <c r="D1480" s="1" t="s">
        <v>736</v>
      </c>
      <c r="E1480" s="23"/>
      <c r="F1480" s="23"/>
      <c r="G1480" s="23"/>
      <c r="H1480" s="23"/>
      <c r="I1480" s="23"/>
      <c r="J1480" s="23"/>
      <c r="K1480" s="23"/>
      <c r="L1480" s="23"/>
      <c r="M1480" s="23"/>
      <c r="N1480" s="23"/>
      <c r="O1480" s="23"/>
      <c r="P1480" s="23"/>
      <c r="Q1480" s="23"/>
      <c r="R1480" s="23"/>
      <c r="S1480" s="23"/>
      <c r="T1480" s="23"/>
      <c r="U1480" s="23"/>
      <c r="V1480" s="23"/>
      <c r="W1480" s="23"/>
      <c r="X1480" s="23"/>
      <c r="Y1480" s="23"/>
      <c r="Z1480" s="23"/>
      <c r="AA1480" s="23"/>
      <c r="AB1480" s="23"/>
      <c r="AC1480" s="23"/>
      <c r="AD1480" s="23"/>
      <c r="AE1480" s="23"/>
      <c r="AF1480" s="23"/>
      <c r="AG1480" s="23"/>
      <c r="AH1480" s="23"/>
      <c r="AI1480" s="23"/>
      <c r="AJ1480" s="23"/>
      <c r="AK1480" s="23"/>
      <c r="AL1480" s="23"/>
      <c r="AM1480" s="23"/>
      <c r="AN1480" s="23"/>
      <c r="AO1480" s="23"/>
      <c r="AP1480" s="23"/>
      <c r="AQ1480" s="23"/>
      <c r="AR1480" s="23"/>
      <c r="AS1480" s="23"/>
      <c r="AT1480" s="23"/>
      <c r="AU1480" s="23"/>
      <c r="AV1480" s="23"/>
      <c r="AW1480" s="15"/>
      <c r="AX1480" s="15"/>
      <c r="AY1480" s="15"/>
      <c r="AZ1480" s="15">
        <v>0</v>
      </c>
      <c r="BA1480" s="15">
        <v>0</v>
      </c>
      <c r="BB1480" s="15">
        <v>0</v>
      </c>
      <c r="BC1480" s="15">
        <v>0</v>
      </c>
      <c r="BD1480" s="15">
        <v>0</v>
      </c>
      <c r="BE1480" s="16">
        <f>IF(BD1480="Neg","Neg",BD1480*HLOOKUP(BE$3,T_GDP[#All],2,FALSE))</f>
        <v>0</v>
      </c>
      <c r="BF1480" s="16">
        <f>IF(BE1480="Neg","Neg",BE1480*HLOOKUP(BF$3,T_GDP[#All],2,FALSE))</f>
        <v>0</v>
      </c>
      <c r="BG1480" s="16">
        <f>IF(BF1480="Neg","Neg",BF1480*HLOOKUP(BG$3,T_GDP[#All],2,FALSE))</f>
        <v>0</v>
      </c>
      <c r="BH1480" s="16">
        <f>IF(BG1480="Neg","Neg",BG1480*HLOOKUP(BH$3,T_GDP[#All],2,FALSE))</f>
        <v>0</v>
      </c>
      <c r="BI1480" s="16">
        <f>IF(BH1480="Neg","Neg",BH1480*HLOOKUP(BI$3,T_GDP[#All],2,FALSE))</f>
        <v>0</v>
      </c>
      <c r="BJ1480" s="16">
        <f>IF(BI1480="Neg","Neg",BI1480*HLOOKUP(BJ$3,T_GDP[#All],2,FALSE))</f>
        <v>0</v>
      </c>
    </row>
    <row r="1481" spans="1:62" ht="13.9" customHeight="1" x14ac:dyDescent="0.25">
      <c r="A1481" s="70"/>
      <c r="B1481" s="1" t="s">
        <v>223</v>
      </c>
      <c r="C1481" s="1" t="s">
        <v>1765</v>
      </c>
      <c r="D1481" s="1" t="s">
        <v>2129</v>
      </c>
      <c r="E1481" s="23"/>
      <c r="F1481" s="23"/>
      <c r="G1481" s="23"/>
      <c r="H1481" s="23"/>
      <c r="I1481" s="23"/>
      <c r="J1481" s="23"/>
      <c r="K1481" s="23"/>
      <c r="L1481" s="23"/>
      <c r="M1481" s="23"/>
      <c r="N1481" s="23"/>
      <c r="O1481" s="23"/>
      <c r="P1481" s="23"/>
      <c r="Q1481" s="23"/>
      <c r="R1481" s="23"/>
      <c r="S1481" s="23"/>
      <c r="T1481" s="23"/>
      <c r="U1481" s="23"/>
      <c r="V1481" s="23"/>
      <c r="W1481" s="23"/>
      <c r="X1481" s="23"/>
      <c r="Y1481" s="23"/>
      <c r="Z1481" s="23"/>
      <c r="AA1481" s="23"/>
      <c r="AB1481" s="23"/>
      <c r="AC1481" s="23"/>
      <c r="AD1481" s="23"/>
      <c r="AE1481" s="23"/>
      <c r="AF1481" s="23"/>
      <c r="AG1481" s="23"/>
      <c r="AH1481" s="23"/>
      <c r="AI1481" s="23"/>
      <c r="AJ1481" s="23"/>
      <c r="AK1481" s="23"/>
      <c r="AL1481" s="23"/>
      <c r="AM1481" s="23"/>
      <c r="AN1481" s="23"/>
      <c r="AO1481" s="23"/>
      <c r="AP1481" s="23"/>
      <c r="AQ1481" s="23"/>
      <c r="AR1481" s="23"/>
      <c r="AS1481" s="23"/>
      <c r="AT1481" s="23"/>
      <c r="AU1481" s="23"/>
      <c r="AV1481" s="23"/>
      <c r="AW1481" s="15"/>
      <c r="AX1481" s="15"/>
      <c r="AY1481" s="15"/>
      <c r="AZ1481" s="15">
        <v>5</v>
      </c>
      <c r="BA1481" s="15">
        <v>5</v>
      </c>
      <c r="BB1481" s="15">
        <v>5</v>
      </c>
      <c r="BC1481" s="15">
        <v>0</v>
      </c>
      <c r="BD1481" s="15">
        <v>0</v>
      </c>
      <c r="BE1481" s="16">
        <f>IF(BD1481="Neg","Neg",BD1481*HLOOKUP(BE$3,T_GDP[#All],2,FALSE))</f>
        <v>0</v>
      </c>
      <c r="BF1481" s="16">
        <f>IF(BE1481="Neg","Neg",BE1481*HLOOKUP(BF$3,T_GDP[#All],2,FALSE))</f>
        <v>0</v>
      </c>
      <c r="BG1481" s="16">
        <f>IF(BF1481="Neg","Neg",BF1481*HLOOKUP(BG$3,T_GDP[#All],2,FALSE))</f>
        <v>0</v>
      </c>
      <c r="BH1481" s="16">
        <f>IF(BG1481="Neg","Neg",BG1481*HLOOKUP(BH$3,T_GDP[#All],2,FALSE))</f>
        <v>0</v>
      </c>
      <c r="BI1481" s="16">
        <f>IF(BH1481="Neg","Neg",BH1481*HLOOKUP(BI$3,T_GDP[#All],2,FALSE))</f>
        <v>0</v>
      </c>
      <c r="BJ1481" s="16">
        <f>IF(BI1481="Neg","Neg",BI1481*HLOOKUP(BJ$3,T_GDP[#All],2,FALSE))</f>
        <v>0</v>
      </c>
    </row>
    <row r="1482" spans="1:62" ht="13.9" customHeight="1" x14ac:dyDescent="0.25">
      <c r="A1482" s="70"/>
      <c r="B1482" s="1" t="s">
        <v>223</v>
      </c>
      <c r="C1482" s="1" t="s">
        <v>1765</v>
      </c>
      <c r="D1482" s="1" t="s">
        <v>738</v>
      </c>
      <c r="E1482" s="23"/>
      <c r="F1482" s="23"/>
      <c r="G1482" s="23"/>
      <c r="H1482" s="23"/>
      <c r="I1482" s="23"/>
      <c r="J1482" s="23"/>
      <c r="K1482" s="23"/>
      <c r="L1482" s="23"/>
      <c r="M1482" s="23"/>
      <c r="N1482" s="23"/>
      <c r="O1482" s="23"/>
      <c r="P1482" s="23"/>
      <c r="Q1482" s="23"/>
      <c r="R1482" s="23"/>
      <c r="S1482" s="23"/>
      <c r="T1482" s="23"/>
      <c r="U1482" s="23"/>
      <c r="V1482" s="23"/>
      <c r="W1482" s="23"/>
      <c r="X1482" s="23"/>
      <c r="Y1482" s="23"/>
      <c r="Z1482" s="23"/>
      <c r="AA1482" s="23"/>
      <c r="AB1482" s="23"/>
      <c r="AC1482" s="23"/>
      <c r="AD1482" s="23"/>
      <c r="AE1482" s="23"/>
      <c r="AF1482" s="23"/>
      <c r="AG1482" s="23"/>
      <c r="AH1482" s="23"/>
      <c r="AI1482" s="23"/>
      <c r="AJ1482" s="23"/>
      <c r="AK1482" s="23"/>
      <c r="AL1482" s="23"/>
      <c r="AM1482" s="23"/>
      <c r="AN1482" s="23"/>
      <c r="AO1482" s="23"/>
      <c r="AP1482" s="23"/>
      <c r="AQ1482" s="23"/>
      <c r="AR1482" s="23"/>
      <c r="AS1482" s="23"/>
      <c r="AT1482" s="23"/>
      <c r="AU1482" s="23"/>
      <c r="AV1482" s="23"/>
      <c r="AW1482" s="15"/>
      <c r="AX1482" s="15"/>
      <c r="AY1482" s="15"/>
      <c r="AZ1482" s="15">
        <v>10</v>
      </c>
      <c r="BA1482" s="15">
        <v>5</v>
      </c>
      <c r="BB1482" s="15">
        <v>5</v>
      </c>
      <c r="BC1482" s="15">
        <v>5</v>
      </c>
      <c r="BD1482" s="15">
        <v>5</v>
      </c>
      <c r="BE1482" s="16">
        <f>IF(BD1482="Neg","Neg",BD1482*HLOOKUP(BE$3,T_GDP[#All],2,FALSE))</f>
        <v>5.3297996020599649</v>
      </c>
      <c r="BF1482" s="16">
        <f>IF(BE1482="Neg","Neg",BE1482*HLOOKUP(BF$3,T_GDP[#All],2,FALSE))</f>
        <v>5.4257301849597281</v>
      </c>
      <c r="BG1482" s="16">
        <f>IF(BF1482="Neg","Neg",BF1482*HLOOKUP(BG$3,T_GDP[#All],2,FALSE))</f>
        <v>5.6092691811194912</v>
      </c>
      <c r="BH1482" s="16">
        <f>IF(BG1482="Neg","Neg",BG1482*HLOOKUP(BH$3,T_GDP[#All],2,FALSE))</f>
        <v>5.7912111045845496</v>
      </c>
      <c r="BI1482" s="16">
        <f>IF(BH1482="Neg","Neg",BH1482*HLOOKUP(BI$3,T_GDP[#All],2,FALSE))</f>
        <v>6.0119225472601814</v>
      </c>
      <c r="BJ1482" s="16">
        <f>IF(BI1482="Neg","Neg",BI1482*HLOOKUP(BJ$3,T_GDP[#All],2,FALSE))</f>
        <v>6.2482888471777072</v>
      </c>
    </row>
    <row r="1483" spans="1:62" ht="13.9" customHeight="1" x14ac:dyDescent="0.25">
      <c r="A1483" s="70"/>
      <c r="B1483" s="1" t="s">
        <v>223</v>
      </c>
      <c r="C1483" s="1" t="s">
        <v>1766</v>
      </c>
      <c r="D1483" s="1" t="s">
        <v>725</v>
      </c>
      <c r="E1483" s="23"/>
      <c r="F1483" s="23"/>
      <c r="G1483" s="23"/>
      <c r="H1483" s="23"/>
      <c r="I1483" s="23"/>
      <c r="J1483" s="23"/>
      <c r="K1483" s="23"/>
      <c r="L1483" s="23"/>
      <c r="M1483" s="23"/>
      <c r="N1483" s="23"/>
      <c r="O1483" s="23"/>
      <c r="P1483" s="23"/>
      <c r="Q1483" s="23"/>
      <c r="R1483" s="23"/>
      <c r="S1483" s="23"/>
      <c r="T1483" s="23"/>
      <c r="U1483" s="23"/>
      <c r="V1483" s="23"/>
      <c r="W1483" s="23"/>
      <c r="X1483" s="23"/>
      <c r="Y1483" s="23"/>
      <c r="Z1483" s="23"/>
      <c r="AA1483" s="23"/>
      <c r="AB1483" s="23"/>
      <c r="AC1483" s="23"/>
      <c r="AD1483" s="23"/>
      <c r="AE1483" s="23"/>
      <c r="AF1483" s="23"/>
      <c r="AG1483" s="23"/>
      <c r="AH1483" s="23"/>
      <c r="AI1483" s="23"/>
      <c r="AJ1483" s="23"/>
      <c r="AK1483" s="23"/>
      <c r="AL1483" s="23"/>
      <c r="AM1483" s="23"/>
      <c r="AN1483" s="23"/>
      <c r="AO1483" s="23"/>
      <c r="AP1483" s="23"/>
      <c r="AQ1483" s="23"/>
      <c r="AR1483" s="23"/>
      <c r="AS1483" s="23"/>
      <c r="AT1483" s="23"/>
      <c r="AU1483" s="23"/>
      <c r="AV1483" s="23"/>
      <c r="AW1483" s="15"/>
      <c r="AX1483" s="15"/>
      <c r="AY1483" s="15"/>
      <c r="AZ1483" s="15">
        <v>65</v>
      </c>
      <c r="BA1483" s="15">
        <v>60</v>
      </c>
      <c r="BB1483" s="15">
        <v>60</v>
      </c>
      <c r="BC1483" s="15">
        <v>65</v>
      </c>
      <c r="BD1483" s="15">
        <v>65</v>
      </c>
      <c r="BE1483" s="16">
        <f>IF(BD1483="Neg","Neg",BD1483*HLOOKUP(BE$3,T_GDP[#All],2,FALSE))</f>
        <v>69.287394826779547</v>
      </c>
      <c r="BF1483" s="16">
        <f>IF(BE1483="Neg","Neg",BE1483*HLOOKUP(BF$3,T_GDP[#All],2,FALSE))</f>
        <v>70.534492404476467</v>
      </c>
      <c r="BG1483" s="16">
        <f>IF(BF1483="Neg","Neg",BF1483*HLOOKUP(BG$3,T_GDP[#All],2,FALSE))</f>
        <v>72.920499354553385</v>
      </c>
      <c r="BH1483" s="16">
        <f>IF(BG1483="Neg","Neg",BG1483*HLOOKUP(BH$3,T_GDP[#All],2,FALSE))</f>
        <v>75.285744359599136</v>
      </c>
      <c r="BI1483" s="16">
        <f>IF(BH1483="Neg","Neg",BH1483*HLOOKUP(BI$3,T_GDP[#All],2,FALSE))</f>
        <v>78.15499311438235</v>
      </c>
      <c r="BJ1483" s="16">
        <f>IF(BI1483="Neg","Neg",BI1483*HLOOKUP(BJ$3,T_GDP[#All],2,FALSE))</f>
        <v>81.227755013310187</v>
      </c>
    </row>
    <row r="1484" spans="1:62" ht="13.9" customHeight="1" x14ac:dyDescent="0.25">
      <c r="A1484" s="70"/>
      <c r="B1484" s="1" t="s">
        <v>223</v>
      </c>
      <c r="C1484" s="1" t="s">
        <v>1767</v>
      </c>
      <c r="D1484" s="1" t="s">
        <v>2129</v>
      </c>
      <c r="E1484" s="23"/>
      <c r="F1484" s="23"/>
      <c r="G1484" s="23"/>
      <c r="H1484" s="23"/>
      <c r="I1484" s="23"/>
      <c r="J1484" s="23"/>
      <c r="K1484" s="23"/>
      <c r="L1484" s="23"/>
      <c r="M1484" s="23"/>
      <c r="N1484" s="23"/>
      <c r="O1484" s="23"/>
      <c r="P1484" s="23"/>
      <c r="Q1484" s="23"/>
      <c r="R1484" s="23"/>
      <c r="S1484" s="23"/>
      <c r="T1484" s="23"/>
      <c r="U1484" s="23"/>
      <c r="V1484" s="23"/>
      <c r="W1484" s="23"/>
      <c r="X1484" s="23"/>
      <c r="Y1484" s="23"/>
      <c r="Z1484" s="23"/>
      <c r="AA1484" s="23"/>
      <c r="AB1484" s="23"/>
      <c r="AC1484" s="23"/>
      <c r="AD1484" s="23"/>
      <c r="AE1484" s="23"/>
      <c r="AF1484" s="23"/>
      <c r="AG1484" s="23"/>
      <c r="AH1484" s="23"/>
      <c r="AI1484" s="23"/>
      <c r="AJ1484" s="23"/>
      <c r="AK1484" s="23"/>
      <c r="AL1484" s="23"/>
      <c r="AM1484" s="23"/>
      <c r="AN1484" s="23"/>
      <c r="AO1484" s="23"/>
      <c r="AP1484" s="23"/>
      <c r="AQ1484" s="23"/>
      <c r="AR1484" s="23"/>
      <c r="AS1484" s="23"/>
      <c r="AT1484" s="23"/>
      <c r="AU1484" s="23"/>
      <c r="AV1484" s="23"/>
      <c r="AW1484" s="15"/>
      <c r="AX1484" s="15"/>
      <c r="AY1484" s="15"/>
      <c r="AZ1484" s="15">
        <v>25</v>
      </c>
      <c r="BA1484" s="15">
        <v>15</v>
      </c>
      <c r="BB1484" s="15">
        <v>15</v>
      </c>
      <c r="BC1484" s="15">
        <v>15</v>
      </c>
      <c r="BD1484" s="15">
        <v>15</v>
      </c>
      <c r="BE1484" s="16">
        <f>IF(BD1484="Neg","Neg",BD1484*HLOOKUP(BE$3,T_GDP[#All],2,FALSE))</f>
        <v>15.989398806179894</v>
      </c>
      <c r="BF1484" s="16">
        <f>IF(BE1484="Neg","Neg",BE1484*HLOOKUP(BF$3,T_GDP[#All],2,FALSE))</f>
        <v>16.277190554879184</v>
      </c>
      <c r="BG1484" s="16">
        <f>IF(BF1484="Neg","Neg",BF1484*HLOOKUP(BG$3,T_GDP[#All],2,FALSE))</f>
        <v>16.827807543358471</v>
      </c>
      <c r="BH1484" s="16">
        <f>IF(BG1484="Neg","Neg",BG1484*HLOOKUP(BH$3,T_GDP[#All],2,FALSE))</f>
        <v>17.373633313753647</v>
      </c>
      <c r="BI1484" s="16">
        <f>IF(BH1484="Neg","Neg",BH1484*HLOOKUP(BI$3,T_GDP[#All],2,FALSE))</f>
        <v>18.035767641780541</v>
      </c>
      <c r="BJ1484" s="16">
        <f>IF(BI1484="Neg","Neg",BI1484*HLOOKUP(BJ$3,T_GDP[#All],2,FALSE))</f>
        <v>18.744866541533117</v>
      </c>
    </row>
    <row r="1485" spans="1:62" ht="13.9" customHeight="1" x14ac:dyDescent="0.25">
      <c r="A1485" s="70"/>
      <c r="B1485" s="1" t="s">
        <v>223</v>
      </c>
      <c r="C1485" s="1" t="s">
        <v>1768</v>
      </c>
      <c r="D1485" s="1" t="s">
        <v>738</v>
      </c>
      <c r="E1485" s="23"/>
      <c r="F1485" s="23"/>
      <c r="G1485" s="23"/>
      <c r="H1485" s="23"/>
      <c r="I1485" s="23"/>
      <c r="J1485" s="23"/>
      <c r="K1485" s="23"/>
      <c r="L1485" s="23"/>
      <c r="M1485" s="23"/>
      <c r="N1485" s="23"/>
      <c r="O1485" s="23"/>
      <c r="P1485" s="23"/>
      <c r="Q1485" s="23"/>
      <c r="R1485" s="23"/>
      <c r="S1485" s="23"/>
      <c r="T1485" s="23"/>
      <c r="U1485" s="23"/>
      <c r="V1485" s="23"/>
      <c r="W1485" s="23"/>
      <c r="X1485" s="23"/>
      <c r="Y1485" s="23"/>
      <c r="Z1485" s="23"/>
      <c r="AA1485" s="23"/>
      <c r="AB1485" s="23"/>
      <c r="AC1485" s="23"/>
      <c r="AD1485" s="23"/>
      <c r="AE1485" s="23"/>
      <c r="AF1485" s="23"/>
      <c r="AG1485" s="23"/>
      <c r="AH1485" s="23"/>
      <c r="AI1485" s="23"/>
      <c r="AJ1485" s="23"/>
      <c r="AK1485" s="23"/>
      <c r="AL1485" s="23"/>
      <c r="AM1485" s="23"/>
      <c r="AN1485" s="23"/>
      <c r="AO1485" s="23"/>
      <c r="AP1485" s="23"/>
      <c r="AQ1485" s="23"/>
      <c r="AR1485" s="23"/>
      <c r="AS1485" s="23"/>
      <c r="AT1485" s="23"/>
      <c r="AU1485" s="23"/>
      <c r="AV1485" s="23"/>
      <c r="AW1485" s="15"/>
      <c r="AX1485" s="15"/>
      <c r="AY1485" s="15"/>
      <c r="AZ1485" s="15">
        <v>45</v>
      </c>
      <c r="BA1485" s="15">
        <v>65</v>
      </c>
      <c r="BB1485" s="15">
        <v>65</v>
      </c>
      <c r="BC1485" s="15">
        <v>65</v>
      </c>
      <c r="BD1485" s="15">
        <v>65</v>
      </c>
      <c r="BE1485" s="16">
        <f>IF(BD1485="Neg","Neg",BD1485*HLOOKUP(BE$3,T_GDP[#All],2,FALSE))</f>
        <v>69.287394826779547</v>
      </c>
      <c r="BF1485" s="16">
        <f>IF(BE1485="Neg","Neg",BE1485*HLOOKUP(BF$3,T_GDP[#All],2,FALSE))</f>
        <v>70.534492404476467</v>
      </c>
      <c r="BG1485" s="16">
        <f>IF(BF1485="Neg","Neg",BF1485*HLOOKUP(BG$3,T_GDP[#All],2,FALSE))</f>
        <v>72.920499354553385</v>
      </c>
      <c r="BH1485" s="16">
        <f>IF(BG1485="Neg","Neg",BG1485*HLOOKUP(BH$3,T_GDP[#All],2,FALSE))</f>
        <v>75.285744359599136</v>
      </c>
      <c r="BI1485" s="16">
        <f>IF(BH1485="Neg","Neg",BH1485*HLOOKUP(BI$3,T_GDP[#All],2,FALSE))</f>
        <v>78.15499311438235</v>
      </c>
      <c r="BJ1485" s="16">
        <f>IF(BI1485="Neg","Neg",BI1485*HLOOKUP(BJ$3,T_GDP[#All],2,FALSE))</f>
        <v>81.227755013310187</v>
      </c>
    </row>
    <row r="1486" spans="1:62" ht="13.9" customHeight="1" x14ac:dyDescent="0.25">
      <c r="A1486" s="70"/>
      <c r="B1486" s="1" t="s">
        <v>223</v>
      </c>
      <c r="C1486" s="1" t="s">
        <v>2144</v>
      </c>
      <c r="D1486" s="1" t="s">
        <v>717</v>
      </c>
      <c r="E1486" s="23"/>
      <c r="F1486" s="23"/>
      <c r="G1486" s="23"/>
      <c r="H1486" s="23"/>
      <c r="I1486" s="23"/>
      <c r="J1486" s="23"/>
      <c r="K1486" s="23"/>
      <c r="L1486" s="23"/>
      <c r="M1486" s="23"/>
      <c r="N1486" s="23"/>
      <c r="O1486" s="23"/>
      <c r="P1486" s="23"/>
      <c r="Q1486" s="23"/>
      <c r="R1486" s="23"/>
      <c r="S1486" s="23"/>
      <c r="T1486" s="23"/>
      <c r="U1486" s="23"/>
      <c r="V1486" s="23"/>
      <c r="W1486" s="23"/>
      <c r="X1486" s="23"/>
      <c r="Y1486" s="23"/>
      <c r="Z1486" s="23"/>
      <c r="AA1486" s="23"/>
      <c r="AB1486" s="23"/>
      <c r="AC1486" s="23"/>
      <c r="AD1486" s="23"/>
      <c r="AE1486" s="23"/>
      <c r="AF1486" s="23"/>
      <c r="AG1486" s="23"/>
      <c r="AH1486" s="23"/>
      <c r="AI1486" s="23"/>
      <c r="AJ1486" s="23"/>
      <c r="AK1486" s="23"/>
      <c r="AL1486" s="23"/>
      <c r="AM1486" s="23"/>
      <c r="AN1486" s="23"/>
      <c r="AO1486" s="23"/>
      <c r="AP1486" s="23"/>
      <c r="AQ1486" s="23"/>
      <c r="AR1486" s="23"/>
      <c r="AS1486" s="23"/>
      <c r="AT1486" s="23"/>
      <c r="AU1486" s="23"/>
      <c r="AV1486" s="23"/>
      <c r="AW1486" s="15"/>
      <c r="AX1486" s="15"/>
      <c r="AY1486" s="15"/>
      <c r="AZ1486" s="15">
        <v>105</v>
      </c>
      <c r="BA1486" s="15">
        <v>220</v>
      </c>
      <c r="BB1486" s="15">
        <v>-25</v>
      </c>
      <c r="BC1486" s="15">
        <v>-25</v>
      </c>
      <c r="BD1486" s="15">
        <v>-25</v>
      </c>
      <c r="BE1486" s="16">
        <f>IF(BD1486="Neg","Neg",BD1486*HLOOKUP(BE$3,T_GDP[#All],2,FALSE))</f>
        <v>-26.648998010299824</v>
      </c>
      <c r="BF1486" s="16">
        <f>IF(BE1486="Neg","Neg",BE1486*HLOOKUP(BF$3,T_GDP[#All],2,FALSE))</f>
        <v>-27.128650924798638</v>
      </c>
      <c r="BG1486" s="16">
        <f>IF(BF1486="Neg","Neg",BF1486*HLOOKUP(BG$3,T_GDP[#All],2,FALSE))</f>
        <v>-28.046345905597452</v>
      </c>
      <c r="BH1486" s="16">
        <f>IF(BG1486="Neg","Neg",BG1486*HLOOKUP(BH$3,T_GDP[#All],2,FALSE))</f>
        <v>-28.956055522922743</v>
      </c>
      <c r="BI1486" s="16">
        <f>IF(BH1486="Neg","Neg",BH1486*HLOOKUP(BI$3,T_GDP[#All],2,FALSE))</f>
        <v>-30.059612736300902</v>
      </c>
      <c r="BJ1486" s="16">
        <f>IF(BI1486="Neg","Neg",BI1486*HLOOKUP(BJ$3,T_GDP[#All],2,FALSE))</f>
        <v>-31.24144423588853</v>
      </c>
    </row>
    <row r="1487" spans="1:62" ht="13.9" customHeight="1" x14ac:dyDescent="0.25">
      <c r="A1487" s="70"/>
      <c r="B1487" s="1" t="s">
        <v>223</v>
      </c>
      <c r="C1487" s="1" t="s">
        <v>734</v>
      </c>
      <c r="D1487" s="1" t="s">
        <v>731</v>
      </c>
      <c r="E1487" s="23"/>
      <c r="F1487" s="23"/>
      <c r="G1487" s="23"/>
      <c r="H1487" s="23"/>
      <c r="I1487" s="23"/>
      <c r="J1487" s="23"/>
      <c r="K1487" s="23"/>
      <c r="L1487" s="23"/>
      <c r="M1487" s="23"/>
      <c r="N1487" s="23"/>
      <c r="O1487" s="23"/>
      <c r="P1487" s="23"/>
      <c r="Q1487" s="23"/>
      <c r="R1487" s="23"/>
      <c r="S1487" s="23"/>
      <c r="T1487" s="23"/>
      <c r="U1487" s="23"/>
      <c r="V1487" s="23"/>
      <c r="W1487" s="23"/>
      <c r="X1487" s="23"/>
      <c r="Y1487" s="23"/>
      <c r="Z1487" s="23"/>
      <c r="AA1487" s="23"/>
      <c r="AB1487" s="23"/>
      <c r="AC1487" s="23"/>
      <c r="AD1487" s="23"/>
      <c r="AE1487" s="23"/>
      <c r="AF1487" s="23"/>
      <c r="AG1487" s="23"/>
      <c r="AH1487" s="23"/>
      <c r="AI1487" s="23"/>
      <c r="AJ1487" s="23"/>
      <c r="AK1487" s="23"/>
      <c r="AL1487" s="23"/>
      <c r="AM1487" s="23"/>
      <c r="AN1487" s="23"/>
      <c r="AO1487" s="23"/>
      <c r="AP1487" s="23"/>
      <c r="AQ1487" s="23"/>
      <c r="AR1487" s="23"/>
      <c r="AS1487" s="23"/>
      <c r="AT1487" s="23"/>
      <c r="AU1487" s="23"/>
      <c r="AV1487" s="23"/>
      <c r="AW1487" s="15"/>
      <c r="AX1487" s="15"/>
      <c r="AY1487" s="15"/>
      <c r="AZ1487" s="15">
        <v>235</v>
      </c>
      <c r="BA1487" s="15">
        <v>290</v>
      </c>
      <c r="BB1487" s="15">
        <v>310</v>
      </c>
      <c r="BC1487" s="15">
        <v>330</v>
      </c>
      <c r="BD1487" s="15">
        <v>350</v>
      </c>
      <c r="BE1487" s="16">
        <f>IF(BD1487="Neg","Neg",BD1487*HLOOKUP(BE$3,T_GDP[#All],2,FALSE))</f>
        <v>373.08597214419751</v>
      </c>
      <c r="BF1487" s="16">
        <f>IF(BE1487="Neg","Neg",BE1487*HLOOKUP(BF$3,T_GDP[#All],2,FALSE))</f>
        <v>379.80111294718091</v>
      </c>
      <c r="BG1487" s="16">
        <f>IF(BF1487="Neg","Neg",BF1487*HLOOKUP(BG$3,T_GDP[#All],2,FALSE))</f>
        <v>392.6488426783643</v>
      </c>
      <c r="BH1487" s="16">
        <f>IF(BG1487="Neg","Neg",BG1487*HLOOKUP(BH$3,T_GDP[#All],2,FALSE))</f>
        <v>405.38477732091837</v>
      </c>
      <c r="BI1487" s="16">
        <f>IF(BH1487="Neg","Neg",BH1487*HLOOKUP(BI$3,T_GDP[#All],2,FALSE))</f>
        <v>420.8345783082126</v>
      </c>
      <c r="BJ1487" s="16">
        <f>IF(BI1487="Neg","Neg",BI1487*HLOOKUP(BJ$3,T_GDP[#All],2,FALSE))</f>
        <v>437.3802193024394</v>
      </c>
    </row>
    <row r="1488" spans="1:62" ht="13.9" customHeight="1" x14ac:dyDescent="0.25">
      <c r="A1488" s="70"/>
      <c r="B1488" s="1" t="s">
        <v>223</v>
      </c>
      <c r="C1488" s="1" t="s">
        <v>2173</v>
      </c>
      <c r="D1488" s="1" t="s">
        <v>735</v>
      </c>
      <c r="E1488" s="23"/>
      <c r="F1488" s="23"/>
      <c r="G1488" s="23"/>
      <c r="H1488" s="23"/>
      <c r="I1488" s="23"/>
      <c r="J1488" s="23"/>
      <c r="K1488" s="23"/>
      <c r="L1488" s="23"/>
      <c r="M1488" s="23"/>
      <c r="N1488" s="23"/>
      <c r="O1488" s="23"/>
      <c r="P1488" s="23"/>
      <c r="Q1488" s="23"/>
      <c r="R1488" s="23"/>
      <c r="S1488" s="23"/>
      <c r="T1488" s="23"/>
      <c r="U1488" s="23"/>
      <c r="V1488" s="23"/>
      <c r="W1488" s="23"/>
      <c r="X1488" s="23"/>
      <c r="Y1488" s="23"/>
      <c r="Z1488" s="23"/>
      <c r="AA1488" s="23"/>
      <c r="AB1488" s="23"/>
      <c r="AC1488" s="23"/>
      <c r="AD1488" s="23"/>
      <c r="AE1488" s="23"/>
      <c r="AF1488" s="23"/>
      <c r="AG1488" s="23"/>
      <c r="AH1488" s="23"/>
      <c r="AI1488" s="23"/>
      <c r="AJ1488" s="23"/>
      <c r="AK1488" s="23"/>
      <c r="AL1488" s="23"/>
      <c r="AM1488" s="23"/>
      <c r="AN1488" s="23"/>
      <c r="AO1488" s="23"/>
      <c r="AP1488" s="23"/>
      <c r="AQ1488" s="23"/>
      <c r="AR1488" s="23"/>
      <c r="AS1488" s="23"/>
      <c r="AT1488" s="23"/>
      <c r="AU1488" s="23"/>
      <c r="AV1488" s="23"/>
      <c r="AW1488" s="15"/>
      <c r="AX1488" s="15"/>
      <c r="AY1488" s="15"/>
      <c r="AZ1488" s="15">
        <v>0</v>
      </c>
      <c r="BA1488" s="15">
        <v>15</v>
      </c>
      <c r="BB1488" s="15">
        <v>30</v>
      </c>
      <c r="BC1488" s="15">
        <v>45</v>
      </c>
      <c r="BD1488" s="15">
        <v>45</v>
      </c>
      <c r="BE1488" s="16">
        <f>IF(BD1488="Neg","Neg",BD1488*HLOOKUP(BE$3,T_GDP[#All],2,FALSE))</f>
        <v>47.968196418539684</v>
      </c>
      <c r="BF1488" s="16">
        <f>IF(BE1488="Neg","Neg",BE1488*HLOOKUP(BF$3,T_GDP[#All],2,FALSE))</f>
        <v>48.831571664637551</v>
      </c>
      <c r="BG1488" s="16">
        <f>IF(BF1488="Neg","Neg",BF1488*HLOOKUP(BG$3,T_GDP[#All],2,FALSE))</f>
        <v>50.483422630075417</v>
      </c>
      <c r="BH1488" s="16">
        <f>IF(BG1488="Neg","Neg",BG1488*HLOOKUP(BH$3,T_GDP[#All],2,FALSE))</f>
        <v>52.120899941260937</v>
      </c>
      <c r="BI1488" s="16">
        <f>IF(BH1488="Neg","Neg",BH1488*HLOOKUP(BI$3,T_GDP[#All],2,FALSE))</f>
        <v>54.107302925341628</v>
      </c>
      <c r="BJ1488" s="16">
        <f>IF(BI1488="Neg","Neg",BI1488*HLOOKUP(BJ$3,T_GDP[#All],2,FALSE))</f>
        <v>56.234599624599355</v>
      </c>
    </row>
    <row r="1489" spans="1:62" ht="13.9" customHeight="1" x14ac:dyDescent="0.25">
      <c r="A1489" s="70"/>
      <c r="B1489" s="1" t="s">
        <v>223</v>
      </c>
      <c r="C1489" s="1" t="s">
        <v>2174</v>
      </c>
      <c r="D1489" s="1" t="s">
        <v>725</v>
      </c>
      <c r="E1489" s="23"/>
      <c r="F1489" s="23"/>
      <c r="G1489" s="23"/>
      <c r="H1489" s="23"/>
      <c r="I1489" s="23"/>
      <c r="J1489" s="23"/>
      <c r="K1489" s="23"/>
      <c r="L1489" s="23"/>
      <c r="M1489" s="23"/>
      <c r="N1489" s="23"/>
      <c r="O1489" s="23"/>
      <c r="P1489" s="23"/>
      <c r="Q1489" s="23"/>
      <c r="R1489" s="23"/>
      <c r="S1489" s="23"/>
      <c r="T1489" s="23"/>
      <c r="U1489" s="23"/>
      <c r="V1489" s="23"/>
      <c r="W1489" s="23"/>
      <c r="X1489" s="23"/>
      <c r="Y1489" s="23"/>
      <c r="Z1489" s="23"/>
      <c r="AA1489" s="23"/>
      <c r="AB1489" s="23"/>
      <c r="AC1489" s="23"/>
      <c r="AD1489" s="23"/>
      <c r="AE1489" s="23"/>
      <c r="AF1489" s="23"/>
      <c r="AG1489" s="23"/>
      <c r="AH1489" s="23"/>
      <c r="AI1489" s="23"/>
      <c r="AJ1489" s="23"/>
      <c r="AK1489" s="23"/>
      <c r="AL1489" s="23"/>
      <c r="AM1489" s="23"/>
      <c r="AN1489" s="23"/>
      <c r="AO1489" s="23"/>
      <c r="AP1489" s="23"/>
      <c r="AQ1489" s="23"/>
      <c r="AR1489" s="23"/>
      <c r="AS1489" s="23"/>
      <c r="AT1489" s="23"/>
      <c r="AU1489" s="23"/>
      <c r="AV1489" s="23"/>
      <c r="AW1489" s="15"/>
      <c r="AX1489" s="15"/>
      <c r="AY1489" s="15"/>
      <c r="AZ1489" s="15">
        <v>0</v>
      </c>
      <c r="BA1489" s="15">
        <v>0</v>
      </c>
      <c r="BB1489" s="15">
        <v>-20</v>
      </c>
      <c r="BC1489" s="15">
        <v>-40</v>
      </c>
      <c r="BD1489" s="15">
        <v>-45</v>
      </c>
      <c r="BE1489" s="16">
        <f>IF(BD1489="Neg","Neg",BD1489*HLOOKUP(BE$3,T_GDP[#All],2,FALSE))</f>
        <v>-47.968196418539684</v>
      </c>
      <c r="BF1489" s="16">
        <f>IF(BE1489="Neg","Neg",BE1489*HLOOKUP(BF$3,T_GDP[#All],2,FALSE))</f>
        <v>-48.831571664637551</v>
      </c>
      <c r="BG1489" s="16">
        <f>IF(BF1489="Neg","Neg",BF1489*HLOOKUP(BG$3,T_GDP[#All],2,FALSE))</f>
        <v>-50.483422630075417</v>
      </c>
      <c r="BH1489" s="16">
        <f>IF(BG1489="Neg","Neg",BG1489*HLOOKUP(BH$3,T_GDP[#All],2,FALSE))</f>
        <v>-52.120899941260937</v>
      </c>
      <c r="BI1489" s="16">
        <f>IF(BH1489="Neg","Neg",BH1489*HLOOKUP(BI$3,T_GDP[#All],2,FALSE))</f>
        <v>-54.107302925341628</v>
      </c>
      <c r="BJ1489" s="16">
        <f>IF(BI1489="Neg","Neg",BI1489*HLOOKUP(BJ$3,T_GDP[#All],2,FALSE))</f>
        <v>-56.234599624599355</v>
      </c>
    </row>
    <row r="1490" spans="1:62" ht="13.9" customHeight="1" x14ac:dyDescent="0.25">
      <c r="A1490" s="70"/>
      <c r="B1490" s="1" t="s">
        <v>223</v>
      </c>
      <c r="C1490" s="1" t="s">
        <v>2175</v>
      </c>
      <c r="D1490" s="1" t="s">
        <v>725</v>
      </c>
      <c r="E1490" s="22"/>
      <c r="F1490" s="22"/>
      <c r="G1490" s="22"/>
      <c r="H1490" s="22"/>
      <c r="I1490" s="22"/>
      <c r="J1490" s="22"/>
      <c r="K1490" s="22"/>
      <c r="L1490" s="22"/>
      <c r="M1490" s="22"/>
      <c r="N1490" s="22"/>
      <c r="O1490" s="22"/>
      <c r="P1490" s="22"/>
      <c r="Q1490" s="22"/>
      <c r="R1490" s="22"/>
      <c r="S1490" s="22"/>
      <c r="T1490" s="22"/>
      <c r="U1490" s="22"/>
      <c r="V1490" s="22"/>
      <c r="W1490" s="22"/>
      <c r="X1490" s="22"/>
      <c r="Y1490" s="22"/>
      <c r="Z1490" s="22"/>
      <c r="AA1490" s="22"/>
      <c r="AB1490" s="22"/>
      <c r="AC1490" s="22"/>
      <c r="AD1490" s="22"/>
      <c r="AE1490" s="22"/>
      <c r="AF1490" s="22"/>
      <c r="AG1490" s="22"/>
      <c r="AH1490" s="22"/>
      <c r="AI1490" s="22"/>
      <c r="AJ1490" s="22"/>
      <c r="AK1490" s="22"/>
      <c r="AL1490" s="22"/>
      <c r="AM1490" s="22"/>
      <c r="AN1490" s="22"/>
      <c r="AO1490" s="22"/>
      <c r="AP1490" s="22"/>
      <c r="AQ1490" s="22"/>
      <c r="AR1490" s="22"/>
      <c r="AS1490" s="22"/>
      <c r="AT1490" s="22"/>
      <c r="AU1490" s="22"/>
      <c r="AV1490" s="22"/>
      <c r="AW1490" s="17"/>
      <c r="AX1490" s="17"/>
      <c r="AY1490" s="17"/>
      <c r="AZ1490" s="17">
        <v>0</v>
      </c>
      <c r="BA1490" s="17">
        <v>-40</v>
      </c>
      <c r="BB1490" s="17">
        <v>30</v>
      </c>
      <c r="BC1490" s="17">
        <v>0</v>
      </c>
      <c r="BD1490" s="17">
        <v>0</v>
      </c>
      <c r="BE1490" s="18">
        <f>IF(BD1490="Neg","Neg",BD1490*HLOOKUP(BE$3,T_GDP[#All],2,FALSE))</f>
        <v>0</v>
      </c>
      <c r="BF1490" s="18">
        <f>IF(BE1490="Neg","Neg",BE1490*HLOOKUP(BF$3,T_GDP[#All],2,FALSE))</f>
        <v>0</v>
      </c>
      <c r="BG1490" s="18">
        <f>IF(BF1490="Neg","Neg",BF1490*HLOOKUP(BG$3,T_GDP[#All],2,FALSE))</f>
        <v>0</v>
      </c>
      <c r="BH1490" s="18">
        <f>IF(BG1490="Neg","Neg",BG1490*HLOOKUP(BH$3,T_GDP[#All],2,FALSE))</f>
        <v>0</v>
      </c>
      <c r="BI1490" s="18">
        <f>IF(BH1490="Neg","Neg",BH1490*HLOOKUP(BI$3,T_GDP[#All],2,FALSE))</f>
        <v>0</v>
      </c>
      <c r="BJ1490" s="18">
        <f>IF(BI1490="Neg","Neg",BI1490*HLOOKUP(BJ$3,T_GDP[#All],2,FALSE))</f>
        <v>0</v>
      </c>
    </row>
    <row r="1491" spans="1:62" ht="13.9" customHeight="1" x14ac:dyDescent="0.25">
      <c r="A1491" s="70"/>
      <c r="B1491" s="74" t="s">
        <v>175</v>
      </c>
      <c r="C1491" s="74" t="s">
        <v>218</v>
      </c>
      <c r="D1491" s="74" t="s">
        <v>736</v>
      </c>
      <c r="E1491" s="23"/>
      <c r="F1491" s="23"/>
      <c r="G1491" s="23"/>
      <c r="H1491" s="23"/>
      <c r="I1491" s="23"/>
      <c r="J1491" s="23"/>
      <c r="K1491" s="23"/>
      <c r="L1491" s="23"/>
      <c r="M1491" s="23"/>
      <c r="N1491" s="23"/>
      <c r="O1491" s="23"/>
      <c r="P1491" s="23"/>
      <c r="Q1491" s="23"/>
      <c r="R1491" s="23"/>
      <c r="S1491" s="23"/>
      <c r="T1491" s="23"/>
      <c r="U1491" s="23"/>
      <c r="V1491" s="23"/>
      <c r="W1491" s="23"/>
      <c r="X1491" s="23"/>
      <c r="Y1491" s="23"/>
      <c r="Z1491" s="23"/>
      <c r="AA1491" s="23"/>
      <c r="AB1491" s="23"/>
      <c r="AC1491" s="23"/>
      <c r="AD1491" s="23"/>
      <c r="AE1491" s="23"/>
      <c r="AF1491" s="23"/>
      <c r="AG1491" s="23"/>
      <c r="AH1491" s="23"/>
      <c r="AI1491" s="23"/>
      <c r="AJ1491" s="23"/>
      <c r="AK1491" s="23"/>
      <c r="AL1491" s="23"/>
      <c r="AM1491" s="23"/>
      <c r="AN1491" s="23"/>
      <c r="AO1491" s="23"/>
      <c r="AP1491" s="23"/>
      <c r="AQ1491" s="23"/>
      <c r="AR1491" s="23"/>
      <c r="AS1491" s="23"/>
      <c r="AT1491" s="23"/>
      <c r="AU1491" s="23"/>
      <c r="AV1491" s="23"/>
      <c r="AW1491" s="15"/>
      <c r="AX1491" s="15"/>
      <c r="AY1491" s="15"/>
      <c r="AZ1491" s="15">
        <v>-120</v>
      </c>
      <c r="BA1491" s="15">
        <v>-525</v>
      </c>
      <c r="BB1491" s="15">
        <v>-550</v>
      </c>
      <c r="BC1491" s="15">
        <v>-575</v>
      </c>
      <c r="BD1491" s="15">
        <v>-600</v>
      </c>
      <c r="BE1491" s="15">
        <v>-620</v>
      </c>
      <c r="BF1491" s="16">
        <f>IF(BE1491="Neg","Neg",BE1491*HLOOKUP(BF$3,T_GDP[#All],2,FALSE))</f>
        <v>-631.15932414698386</v>
      </c>
      <c r="BG1491" s="16">
        <f>IF(BF1491="Neg","Neg",BF1491*HLOOKUP(BG$3,T_GDP[#All],2,FALSE))</f>
        <v>-652.50987878604974</v>
      </c>
      <c r="BH1491" s="16">
        <f>IF(BG1491="Neg","Neg",BG1491*HLOOKUP(BH$3,T_GDP[#All],2,FALSE))</f>
        <v>-673.67465062939209</v>
      </c>
      <c r="BI1491" s="16">
        <f>IF(BH1491="Neg","Neg",BH1491*HLOOKUP(BI$3,T_GDP[#All],2,FALSE))</f>
        <v>-699.34936725588636</v>
      </c>
      <c r="BJ1491" s="16">
        <f>IF(BI1491="Neg","Neg",BI1491*HLOOKUP(BJ$3,T_GDP[#All],2,FALSE))</f>
        <v>-726.84516764061857</v>
      </c>
    </row>
    <row r="1492" spans="1:62" ht="13.9" customHeight="1" x14ac:dyDescent="0.25">
      <c r="A1492" s="70"/>
      <c r="B1492" s="1" t="s">
        <v>175</v>
      </c>
      <c r="C1492" s="1" t="s">
        <v>216</v>
      </c>
      <c r="D1492" s="1" t="s">
        <v>717</v>
      </c>
      <c r="E1492" s="23"/>
      <c r="F1492" s="23"/>
      <c r="G1492" s="23"/>
      <c r="H1492" s="23"/>
      <c r="I1492" s="23"/>
      <c r="J1492" s="23"/>
      <c r="K1492" s="23"/>
      <c r="L1492" s="23"/>
      <c r="M1492" s="23"/>
      <c r="N1492" s="23"/>
      <c r="O1492" s="23"/>
      <c r="P1492" s="23"/>
      <c r="Q1492" s="23"/>
      <c r="R1492" s="23"/>
      <c r="S1492" s="23"/>
      <c r="T1492" s="23"/>
      <c r="U1492" s="23"/>
      <c r="V1492" s="23"/>
      <c r="W1492" s="23"/>
      <c r="X1492" s="23"/>
      <c r="Y1492" s="23"/>
      <c r="Z1492" s="23"/>
      <c r="AA1492" s="23"/>
      <c r="AB1492" s="23"/>
      <c r="AC1492" s="23"/>
      <c r="AD1492" s="23"/>
      <c r="AE1492" s="23"/>
      <c r="AF1492" s="23"/>
      <c r="AG1492" s="23"/>
      <c r="AH1492" s="23"/>
      <c r="AI1492" s="23"/>
      <c r="AJ1492" s="23"/>
      <c r="AK1492" s="23"/>
      <c r="AL1492" s="23"/>
      <c r="AM1492" s="23"/>
      <c r="AN1492" s="23"/>
      <c r="AO1492" s="23"/>
      <c r="AP1492" s="23"/>
      <c r="AQ1492" s="23"/>
      <c r="AR1492" s="23"/>
      <c r="AS1492" s="23"/>
      <c r="AT1492" s="23"/>
      <c r="AU1492" s="23"/>
      <c r="AV1492" s="23"/>
      <c r="AW1492" s="15"/>
      <c r="AX1492" s="15"/>
      <c r="AY1492" s="15"/>
      <c r="AZ1492" s="15">
        <v>0</v>
      </c>
      <c r="BA1492" s="15">
        <v>0</v>
      </c>
      <c r="BB1492" s="15">
        <v>30</v>
      </c>
      <c r="BC1492" s="15">
        <v>30</v>
      </c>
      <c r="BD1492" s="15">
        <v>35</v>
      </c>
      <c r="BE1492" s="15">
        <v>35</v>
      </c>
      <c r="BF1492" s="16">
        <f>IF(BE1492="Neg","Neg",BE1492*HLOOKUP(BF$3,T_GDP[#All],2,FALSE))</f>
        <v>35.629961847007152</v>
      </c>
      <c r="BG1492" s="16">
        <f>IF(BF1492="Neg","Neg",BF1492*HLOOKUP(BG$3,T_GDP[#All],2,FALSE))</f>
        <v>36.835235092760875</v>
      </c>
      <c r="BH1492" s="16">
        <f>IF(BG1492="Neg","Neg",BG1492*HLOOKUP(BH$3,T_GDP[#All],2,FALSE))</f>
        <v>38.030020600046335</v>
      </c>
      <c r="BI1492" s="16">
        <f>IF(BH1492="Neg","Neg",BH1492*HLOOKUP(BI$3,T_GDP[#All],2,FALSE))</f>
        <v>39.479399764445205</v>
      </c>
      <c r="BJ1492" s="16">
        <f>IF(BI1492="Neg","Neg",BI1492*HLOOKUP(BJ$3,T_GDP[#All],2,FALSE))</f>
        <v>41.031582044228472</v>
      </c>
    </row>
    <row r="1493" spans="1:62" ht="13.9" customHeight="1" x14ac:dyDescent="0.25">
      <c r="A1493" s="70"/>
      <c r="B1493" s="1" t="s">
        <v>175</v>
      </c>
      <c r="C1493" s="1" t="s">
        <v>1769</v>
      </c>
      <c r="D1493" s="1" t="s">
        <v>974</v>
      </c>
      <c r="E1493" s="23"/>
      <c r="F1493" s="23"/>
      <c r="G1493" s="23"/>
      <c r="H1493" s="23"/>
      <c r="I1493" s="23"/>
      <c r="J1493" s="23"/>
      <c r="K1493" s="23"/>
      <c r="L1493" s="23"/>
      <c r="M1493" s="23"/>
      <c r="N1493" s="23"/>
      <c r="O1493" s="23"/>
      <c r="P1493" s="23"/>
      <c r="Q1493" s="23"/>
      <c r="R1493" s="23"/>
      <c r="S1493" s="23"/>
      <c r="T1493" s="23"/>
      <c r="U1493" s="23"/>
      <c r="V1493" s="23"/>
      <c r="W1493" s="23"/>
      <c r="X1493" s="23"/>
      <c r="Y1493" s="23"/>
      <c r="Z1493" s="23"/>
      <c r="AA1493" s="23"/>
      <c r="AB1493" s="23"/>
      <c r="AC1493" s="23"/>
      <c r="AD1493" s="23"/>
      <c r="AE1493" s="23"/>
      <c r="AF1493" s="23"/>
      <c r="AG1493" s="23"/>
      <c r="AH1493" s="23"/>
      <c r="AI1493" s="23"/>
      <c r="AJ1493" s="23"/>
      <c r="AK1493" s="23"/>
      <c r="AL1493" s="23"/>
      <c r="AM1493" s="23"/>
      <c r="AN1493" s="23"/>
      <c r="AO1493" s="23"/>
      <c r="AP1493" s="23"/>
      <c r="AQ1493" s="23"/>
      <c r="AR1493" s="23"/>
      <c r="AS1493" s="23"/>
      <c r="AT1493" s="23"/>
      <c r="AU1493" s="23"/>
      <c r="AV1493" s="23"/>
      <c r="AW1493" s="15"/>
      <c r="AX1493" s="15"/>
      <c r="AY1493" s="15"/>
      <c r="AZ1493" s="15">
        <v>0</v>
      </c>
      <c r="BA1493" s="15">
        <v>-830</v>
      </c>
      <c r="BB1493" s="15">
        <v>-825</v>
      </c>
      <c r="BC1493" s="15">
        <v>-845</v>
      </c>
      <c r="BD1493" s="15">
        <v>-865</v>
      </c>
      <c r="BE1493" s="15">
        <v>-885</v>
      </c>
      <c r="BF1493" s="16">
        <f>IF(BE1493="Neg","Neg",BE1493*HLOOKUP(BF$3,T_GDP[#All],2,FALSE))</f>
        <v>-900.92903527432384</v>
      </c>
      <c r="BG1493" s="16">
        <f>IF(BF1493="Neg","Neg",BF1493*HLOOKUP(BG$3,T_GDP[#All],2,FALSE))</f>
        <v>-931.40523020266789</v>
      </c>
      <c r="BH1493" s="16">
        <f>IF(BG1493="Neg","Neg",BG1493*HLOOKUP(BH$3,T_GDP[#All],2,FALSE))</f>
        <v>-961.61623517260011</v>
      </c>
      <c r="BI1493" s="16">
        <f>IF(BH1493="Neg","Neg",BH1493*HLOOKUP(BI$3,T_GDP[#All],2,FALSE))</f>
        <v>-998.26482261525734</v>
      </c>
      <c r="BJ1493" s="16">
        <f>IF(BI1493="Neg","Neg",BI1493*HLOOKUP(BJ$3,T_GDP[#All],2,FALSE))</f>
        <v>-1037.5128602612058</v>
      </c>
    </row>
    <row r="1494" spans="1:62" ht="13.9" customHeight="1" x14ac:dyDescent="0.25">
      <c r="A1494" s="70"/>
      <c r="B1494" s="1" t="s">
        <v>175</v>
      </c>
      <c r="C1494" s="1" t="s">
        <v>1770</v>
      </c>
      <c r="D1494" s="1" t="s">
        <v>777</v>
      </c>
      <c r="E1494" s="23"/>
      <c r="F1494" s="23"/>
      <c r="G1494" s="23"/>
      <c r="H1494" s="23"/>
      <c r="I1494" s="23"/>
      <c r="J1494" s="23"/>
      <c r="K1494" s="23"/>
      <c r="L1494" s="23"/>
      <c r="M1494" s="23"/>
      <c r="N1494" s="23"/>
      <c r="O1494" s="23"/>
      <c r="P1494" s="23"/>
      <c r="Q1494" s="23"/>
      <c r="R1494" s="23"/>
      <c r="S1494" s="23"/>
      <c r="T1494" s="23"/>
      <c r="U1494" s="23"/>
      <c r="V1494" s="23"/>
      <c r="W1494" s="23"/>
      <c r="X1494" s="23"/>
      <c r="Y1494" s="23"/>
      <c r="Z1494" s="23"/>
      <c r="AA1494" s="23"/>
      <c r="AB1494" s="23"/>
      <c r="AC1494" s="23"/>
      <c r="AD1494" s="23"/>
      <c r="AE1494" s="23"/>
      <c r="AF1494" s="23"/>
      <c r="AG1494" s="23"/>
      <c r="AH1494" s="23"/>
      <c r="AI1494" s="23"/>
      <c r="AJ1494" s="23"/>
      <c r="AK1494" s="23"/>
      <c r="AL1494" s="23"/>
      <c r="AM1494" s="23"/>
      <c r="AN1494" s="23"/>
      <c r="AO1494" s="23"/>
      <c r="AP1494" s="23"/>
      <c r="AQ1494" s="23"/>
      <c r="AR1494" s="23"/>
      <c r="AS1494" s="23"/>
      <c r="AT1494" s="23"/>
      <c r="AU1494" s="23"/>
      <c r="AV1494" s="23"/>
      <c r="AW1494" s="15"/>
      <c r="AX1494" s="15"/>
      <c r="AY1494" s="15"/>
      <c r="AZ1494" s="15">
        <v>-35</v>
      </c>
      <c r="BA1494" s="15">
        <v>-225</v>
      </c>
      <c r="BB1494" s="15">
        <v>-230</v>
      </c>
      <c r="BC1494" s="15">
        <v>-230</v>
      </c>
      <c r="BD1494" s="15">
        <v>-235</v>
      </c>
      <c r="BE1494" s="15">
        <v>-240</v>
      </c>
      <c r="BF1494" s="16">
        <f>IF(BE1494="Neg","Neg",BE1494*HLOOKUP(BF$3,T_GDP[#All],2,FALSE))</f>
        <v>-244.31973837947763</v>
      </c>
      <c r="BG1494" s="16">
        <f>IF(BF1494="Neg","Neg",BF1494*HLOOKUP(BG$3,T_GDP[#All],2,FALSE))</f>
        <v>-252.58446920750313</v>
      </c>
      <c r="BH1494" s="16">
        <f>IF(BG1494="Neg","Neg",BG1494*HLOOKUP(BH$3,T_GDP[#All],2,FALSE))</f>
        <v>-260.77728411460339</v>
      </c>
      <c r="BI1494" s="16">
        <f>IF(BH1494="Neg","Neg",BH1494*HLOOKUP(BI$3,T_GDP[#All],2,FALSE))</f>
        <v>-270.7158840990528</v>
      </c>
      <c r="BJ1494" s="16">
        <f>IF(BI1494="Neg","Neg",BI1494*HLOOKUP(BJ$3,T_GDP[#All],2,FALSE))</f>
        <v>-281.35941973185237</v>
      </c>
    </row>
    <row r="1495" spans="1:62" ht="13.9" customHeight="1" x14ac:dyDescent="0.25">
      <c r="A1495" s="70"/>
      <c r="B1495" s="1" t="s">
        <v>175</v>
      </c>
      <c r="C1495" s="1" t="s">
        <v>213</v>
      </c>
      <c r="D1495" s="1" t="s">
        <v>707</v>
      </c>
      <c r="E1495" s="23"/>
      <c r="F1495" s="23"/>
      <c r="G1495" s="23"/>
      <c r="H1495" s="23"/>
      <c r="I1495" s="23"/>
      <c r="J1495" s="23"/>
      <c r="K1495" s="23"/>
      <c r="L1495" s="23"/>
      <c r="M1495" s="23"/>
      <c r="N1495" s="23"/>
      <c r="O1495" s="23"/>
      <c r="P1495" s="23"/>
      <c r="Q1495" s="23"/>
      <c r="R1495" s="23"/>
      <c r="S1495" s="23"/>
      <c r="T1495" s="23"/>
      <c r="U1495" s="23"/>
      <c r="V1495" s="23"/>
      <c r="W1495" s="23"/>
      <c r="X1495" s="23"/>
      <c r="Y1495" s="23"/>
      <c r="Z1495" s="23"/>
      <c r="AA1495" s="23"/>
      <c r="AB1495" s="23"/>
      <c r="AC1495" s="23"/>
      <c r="AD1495" s="23"/>
      <c r="AE1495" s="23"/>
      <c r="AF1495" s="23"/>
      <c r="AG1495" s="23"/>
      <c r="AH1495" s="23"/>
      <c r="AI1495" s="23"/>
      <c r="AJ1495" s="23"/>
      <c r="AK1495" s="23"/>
      <c r="AL1495" s="23"/>
      <c r="AM1495" s="23"/>
      <c r="AN1495" s="23"/>
      <c r="AO1495" s="23"/>
      <c r="AP1495" s="23"/>
      <c r="AQ1495" s="23"/>
      <c r="AR1495" s="23"/>
      <c r="AS1495" s="23"/>
      <c r="AT1495" s="23"/>
      <c r="AU1495" s="23"/>
      <c r="AV1495" s="23"/>
      <c r="AW1495" s="15"/>
      <c r="AX1495" s="15"/>
      <c r="AY1495" s="15"/>
      <c r="AZ1495" s="15">
        <v>0</v>
      </c>
      <c r="BA1495" s="15">
        <v>0</v>
      </c>
      <c r="BB1495" s="15">
        <v>25</v>
      </c>
      <c r="BC1495" s="15">
        <v>25</v>
      </c>
      <c r="BD1495" s="15">
        <v>25</v>
      </c>
      <c r="BE1495" s="15">
        <v>25</v>
      </c>
      <c r="BF1495" s="16">
        <f>IF(BE1495="Neg","Neg",BE1495*HLOOKUP(BF$3,T_GDP[#All],2,FALSE))</f>
        <v>25.449972747862255</v>
      </c>
      <c r="BG1495" s="16">
        <f>IF(BF1495="Neg","Neg",BF1495*HLOOKUP(BG$3,T_GDP[#All],2,FALSE))</f>
        <v>26.310882209114911</v>
      </c>
      <c r="BH1495" s="16">
        <f>IF(BG1495="Neg","Neg",BG1495*HLOOKUP(BH$3,T_GDP[#All],2,FALSE))</f>
        <v>27.164300428604523</v>
      </c>
      <c r="BI1495" s="16">
        <f>IF(BH1495="Neg","Neg",BH1495*HLOOKUP(BI$3,T_GDP[#All],2,FALSE))</f>
        <v>28.199571260318002</v>
      </c>
      <c r="BJ1495" s="16">
        <f>IF(BI1495="Neg","Neg",BI1495*HLOOKUP(BJ$3,T_GDP[#All],2,FALSE))</f>
        <v>29.308272888734624</v>
      </c>
    </row>
    <row r="1496" spans="1:62" ht="13.9" customHeight="1" x14ac:dyDescent="0.25">
      <c r="A1496" s="70"/>
      <c r="B1496" s="1" t="s">
        <v>175</v>
      </c>
      <c r="C1496" s="1" t="s">
        <v>1771</v>
      </c>
      <c r="D1496" s="1" t="s">
        <v>730</v>
      </c>
      <c r="E1496" s="23"/>
      <c r="F1496" s="23"/>
      <c r="G1496" s="23"/>
      <c r="H1496" s="23"/>
      <c r="I1496" s="23"/>
      <c r="J1496" s="23"/>
      <c r="K1496" s="23"/>
      <c r="L1496" s="23"/>
      <c r="M1496" s="23"/>
      <c r="N1496" s="23"/>
      <c r="O1496" s="23"/>
      <c r="P1496" s="23"/>
      <c r="Q1496" s="23"/>
      <c r="R1496" s="23"/>
      <c r="S1496" s="23"/>
      <c r="T1496" s="23"/>
      <c r="U1496" s="23"/>
      <c r="V1496" s="23"/>
      <c r="W1496" s="23"/>
      <c r="X1496" s="23"/>
      <c r="Y1496" s="23"/>
      <c r="Z1496" s="23"/>
      <c r="AA1496" s="23"/>
      <c r="AB1496" s="23"/>
      <c r="AC1496" s="23"/>
      <c r="AD1496" s="23"/>
      <c r="AE1496" s="23"/>
      <c r="AF1496" s="23"/>
      <c r="AG1496" s="23"/>
      <c r="AH1496" s="23"/>
      <c r="AI1496" s="23"/>
      <c r="AJ1496" s="23"/>
      <c r="AK1496" s="23"/>
      <c r="AL1496" s="23"/>
      <c r="AM1496" s="23"/>
      <c r="AN1496" s="23"/>
      <c r="AO1496" s="23"/>
      <c r="AP1496" s="23"/>
      <c r="AQ1496" s="23"/>
      <c r="AR1496" s="23"/>
      <c r="AS1496" s="23"/>
      <c r="AT1496" s="23"/>
      <c r="AU1496" s="23"/>
      <c r="AV1496" s="23"/>
      <c r="AW1496" s="15"/>
      <c r="AX1496" s="15"/>
      <c r="AY1496" s="15"/>
      <c r="AZ1496" s="15">
        <v>0</v>
      </c>
      <c r="BA1496" s="15">
        <v>5</v>
      </c>
      <c r="BB1496" s="15">
        <v>20</v>
      </c>
      <c r="BC1496" s="15">
        <v>10</v>
      </c>
      <c r="BD1496" s="15">
        <v>10</v>
      </c>
      <c r="BE1496" s="15">
        <v>25</v>
      </c>
      <c r="BF1496" s="16">
        <f>IF(BE1496="Neg","Neg",BE1496*HLOOKUP(BF$3,T_GDP[#All],2,FALSE))</f>
        <v>25.449972747862255</v>
      </c>
      <c r="BG1496" s="16">
        <f>IF(BF1496="Neg","Neg",BF1496*HLOOKUP(BG$3,T_GDP[#All],2,FALSE))</f>
        <v>26.310882209114911</v>
      </c>
      <c r="BH1496" s="16">
        <f>IF(BG1496="Neg","Neg",BG1496*HLOOKUP(BH$3,T_GDP[#All],2,FALSE))</f>
        <v>27.164300428604523</v>
      </c>
      <c r="BI1496" s="16">
        <f>IF(BH1496="Neg","Neg",BH1496*HLOOKUP(BI$3,T_GDP[#All],2,FALSE))</f>
        <v>28.199571260318002</v>
      </c>
      <c r="BJ1496" s="16">
        <f>IF(BI1496="Neg","Neg",BI1496*HLOOKUP(BJ$3,T_GDP[#All],2,FALSE))</f>
        <v>29.308272888734624</v>
      </c>
    </row>
    <row r="1497" spans="1:62" ht="13.9" customHeight="1" x14ac:dyDescent="0.25">
      <c r="A1497" s="70"/>
      <c r="B1497" s="1" t="s">
        <v>175</v>
      </c>
      <c r="C1497" s="1" t="s">
        <v>1771</v>
      </c>
      <c r="D1497" s="1" t="s">
        <v>731</v>
      </c>
      <c r="E1497" s="23"/>
      <c r="F1497" s="23"/>
      <c r="G1497" s="23"/>
      <c r="H1497" s="23"/>
      <c r="I1497" s="23"/>
      <c r="J1497" s="23"/>
      <c r="K1497" s="23"/>
      <c r="L1497" s="23"/>
      <c r="M1497" s="23"/>
      <c r="N1497" s="23"/>
      <c r="O1497" s="23"/>
      <c r="P1497" s="23"/>
      <c r="Q1497" s="23"/>
      <c r="R1497" s="23"/>
      <c r="S1497" s="23"/>
      <c r="T1497" s="23"/>
      <c r="U1497" s="23"/>
      <c r="V1497" s="23"/>
      <c r="W1497" s="23"/>
      <c r="X1497" s="23"/>
      <c r="Y1497" s="23"/>
      <c r="Z1497" s="23"/>
      <c r="AA1497" s="23"/>
      <c r="AB1497" s="23"/>
      <c r="AC1497" s="23"/>
      <c r="AD1497" s="23"/>
      <c r="AE1497" s="23"/>
      <c r="AF1497" s="23"/>
      <c r="AG1497" s="23"/>
      <c r="AH1497" s="23"/>
      <c r="AI1497" s="23"/>
      <c r="AJ1497" s="23"/>
      <c r="AK1497" s="23"/>
      <c r="AL1497" s="23"/>
      <c r="AM1497" s="23"/>
      <c r="AN1497" s="23"/>
      <c r="AO1497" s="23"/>
      <c r="AP1497" s="23"/>
      <c r="AQ1497" s="23"/>
      <c r="AR1497" s="23"/>
      <c r="AS1497" s="23"/>
      <c r="AT1497" s="23"/>
      <c r="AU1497" s="23"/>
      <c r="AV1497" s="23"/>
      <c r="AW1497" s="15"/>
      <c r="AX1497" s="15"/>
      <c r="AY1497" s="15"/>
      <c r="AZ1497" s="15">
        <v>0</v>
      </c>
      <c r="BA1497" s="15">
        <v>0</v>
      </c>
      <c r="BB1497" s="15">
        <v>0</v>
      </c>
      <c r="BC1497" s="15">
        <v>0</v>
      </c>
      <c r="BD1497" s="15">
        <v>0</v>
      </c>
      <c r="BE1497" s="15">
        <v>0</v>
      </c>
      <c r="BF1497" s="16">
        <f>IF(BE1497="Neg","Neg",BE1497*HLOOKUP(BF$3,T_GDP[#All],2,FALSE))</f>
        <v>0</v>
      </c>
      <c r="BG1497" s="16">
        <f>IF(BF1497="Neg","Neg",BF1497*HLOOKUP(BG$3,T_GDP[#All],2,FALSE))</f>
        <v>0</v>
      </c>
      <c r="BH1497" s="16">
        <f>IF(BG1497="Neg","Neg",BG1497*HLOOKUP(BH$3,T_GDP[#All],2,FALSE))</f>
        <v>0</v>
      </c>
      <c r="BI1497" s="16">
        <f>IF(BH1497="Neg","Neg",BH1497*HLOOKUP(BI$3,T_GDP[#All],2,FALSE))</f>
        <v>0</v>
      </c>
      <c r="BJ1497" s="16">
        <f>IF(BI1497="Neg","Neg",BI1497*HLOOKUP(BJ$3,T_GDP[#All],2,FALSE))</f>
        <v>0</v>
      </c>
    </row>
    <row r="1498" spans="1:62" ht="13.9" customHeight="1" x14ac:dyDescent="0.25">
      <c r="A1498" s="70"/>
      <c r="B1498" s="1" t="s">
        <v>175</v>
      </c>
      <c r="C1498" s="1" t="s">
        <v>203</v>
      </c>
      <c r="D1498" s="1" t="s">
        <v>725</v>
      </c>
      <c r="E1498" s="23"/>
      <c r="F1498" s="23"/>
      <c r="G1498" s="23"/>
      <c r="H1498" s="23"/>
      <c r="I1498" s="23"/>
      <c r="J1498" s="23"/>
      <c r="K1498" s="23"/>
      <c r="L1498" s="23"/>
      <c r="M1498" s="23"/>
      <c r="N1498" s="23"/>
      <c r="O1498" s="23"/>
      <c r="P1498" s="23"/>
      <c r="Q1498" s="23"/>
      <c r="R1498" s="23"/>
      <c r="S1498" s="23"/>
      <c r="T1498" s="23"/>
      <c r="U1498" s="23"/>
      <c r="V1498" s="23"/>
      <c r="W1498" s="23"/>
      <c r="X1498" s="23"/>
      <c r="Y1498" s="23"/>
      <c r="Z1498" s="23"/>
      <c r="AA1498" s="23"/>
      <c r="AB1498" s="23"/>
      <c r="AC1498" s="23"/>
      <c r="AD1498" s="23"/>
      <c r="AE1498" s="23"/>
      <c r="AF1498" s="23"/>
      <c r="AG1498" s="23"/>
      <c r="AH1498" s="23"/>
      <c r="AI1498" s="23"/>
      <c r="AJ1498" s="23"/>
      <c r="AK1498" s="23"/>
      <c r="AL1498" s="23"/>
      <c r="AM1498" s="23"/>
      <c r="AN1498" s="23"/>
      <c r="AO1498" s="23"/>
      <c r="AP1498" s="23"/>
      <c r="AQ1498" s="23"/>
      <c r="AR1498" s="23"/>
      <c r="AS1498" s="23"/>
      <c r="AT1498" s="23"/>
      <c r="AU1498" s="23"/>
      <c r="AV1498" s="23"/>
      <c r="AW1498" s="15"/>
      <c r="AX1498" s="15"/>
      <c r="AY1498" s="15"/>
      <c r="AZ1498" s="15">
        <v>0</v>
      </c>
      <c r="BA1498" s="15">
        <v>0</v>
      </c>
      <c r="BB1498" s="15">
        <v>40</v>
      </c>
      <c r="BC1498" s="15">
        <v>40</v>
      </c>
      <c r="BD1498" s="15">
        <v>-15</v>
      </c>
      <c r="BE1498" s="15">
        <v>-20</v>
      </c>
      <c r="BF1498" s="16">
        <f>IF(BE1498="Neg","Neg",BE1498*HLOOKUP(BF$3,T_GDP[#All],2,FALSE))</f>
        <v>-20.359978198289802</v>
      </c>
      <c r="BG1498" s="16">
        <f>IF(BF1498="Neg","Neg",BF1498*HLOOKUP(BG$3,T_GDP[#All],2,FALSE))</f>
        <v>-21.048705767291928</v>
      </c>
      <c r="BH1498" s="16">
        <f>IF(BG1498="Neg","Neg",BG1498*HLOOKUP(BH$3,T_GDP[#All],2,FALSE))</f>
        <v>-21.731440342883616</v>
      </c>
      <c r="BI1498" s="16">
        <f>IF(BH1498="Neg","Neg",BH1498*HLOOKUP(BI$3,T_GDP[#All],2,FALSE))</f>
        <v>-22.559657008254401</v>
      </c>
      <c r="BJ1498" s="16">
        <f>IF(BI1498="Neg","Neg",BI1498*HLOOKUP(BJ$3,T_GDP[#All],2,FALSE))</f>
        <v>-23.446618310987699</v>
      </c>
    </row>
    <row r="1499" spans="1:62" ht="13.9" customHeight="1" x14ac:dyDescent="0.25">
      <c r="A1499" s="70"/>
      <c r="B1499" s="1" t="s">
        <v>175</v>
      </c>
      <c r="C1499" s="1" t="s">
        <v>203</v>
      </c>
      <c r="D1499" s="1" t="s">
        <v>716</v>
      </c>
      <c r="E1499" s="23"/>
      <c r="F1499" s="23"/>
      <c r="G1499" s="23"/>
      <c r="H1499" s="23"/>
      <c r="I1499" s="23"/>
      <c r="J1499" s="23"/>
      <c r="K1499" s="23"/>
      <c r="L1499" s="23"/>
      <c r="M1499" s="23"/>
      <c r="N1499" s="23"/>
      <c r="O1499" s="23"/>
      <c r="P1499" s="23"/>
      <c r="Q1499" s="23"/>
      <c r="R1499" s="23"/>
      <c r="S1499" s="23"/>
      <c r="T1499" s="23"/>
      <c r="U1499" s="23"/>
      <c r="V1499" s="23"/>
      <c r="W1499" s="23"/>
      <c r="X1499" s="23"/>
      <c r="Y1499" s="23"/>
      <c r="Z1499" s="23"/>
      <c r="AA1499" s="23"/>
      <c r="AB1499" s="23"/>
      <c r="AC1499" s="23"/>
      <c r="AD1499" s="23"/>
      <c r="AE1499" s="23"/>
      <c r="AF1499" s="23"/>
      <c r="AG1499" s="23"/>
      <c r="AH1499" s="23"/>
      <c r="AI1499" s="23"/>
      <c r="AJ1499" s="23"/>
      <c r="AK1499" s="23"/>
      <c r="AL1499" s="23"/>
      <c r="AM1499" s="23"/>
      <c r="AN1499" s="23"/>
      <c r="AO1499" s="23"/>
      <c r="AP1499" s="23"/>
      <c r="AQ1499" s="23"/>
      <c r="AR1499" s="23"/>
      <c r="AS1499" s="23"/>
      <c r="AT1499" s="23"/>
      <c r="AU1499" s="23"/>
      <c r="AV1499" s="23"/>
      <c r="AW1499" s="15"/>
      <c r="AX1499" s="15"/>
      <c r="AY1499" s="15"/>
      <c r="AZ1499" s="15">
        <v>0</v>
      </c>
      <c r="BA1499" s="15">
        <v>0</v>
      </c>
      <c r="BB1499" s="15">
        <v>-5</v>
      </c>
      <c r="BC1499" s="15">
        <v>-10</v>
      </c>
      <c r="BD1499" s="15">
        <v>-5</v>
      </c>
      <c r="BE1499" s="15">
        <v>-5</v>
      </c>
      <c r="BF1499" s="16">
        <f>IF(BE1499="Neg","Neg",BE1499*HLOOKUP(BF$3,T_GDP[#All],2,FALSE))</f>
        <v>-5.0899945495724506</v>
      </c>
      <c r="BG1499" s="16">
        <f>IF(BF1499="Neg","Neg",BF1499*HLOOKUP(BG$3,T_GDP[#All],2,FALSE))</f>
        <v>-5.2621764418229819</v>
      </c>
      <c r="BH1499" s="16">
        <f>IF(BG1499="Neg","Neg",BG1499*HLOOKUP(BH$3,T_GDP[#All],2,FALSE))</f>
        <v>-5.432860085720904</v>
      </c>
      <c r="BI1499" s="16">
        <f>IF(BH1499="Neg","Neg",BH1499*HLOOKUP(BI$3,T_GDP[#All],2,FALSE))</f>
        <v>-5.6399142520636003</v>
      </c>
      <c r="BJ1499" s="16">
        <f>IF(BI1499="Neg","Neg",BI1499*HLOOKUP(BJ$3,T_GDP[#All],2,FALSE))</f>
        <v>-5.8616545777469247</v>
      </c>
    </row>
    <row r="1500" spans="1:62" ht="13.9" customHeight="1" x14ac:dyDescent="0.25">
      <c r="A1500" s="70"/>
      <c r="B1500" s="1" t="s">
        <v>175</v>
      </c>
      <c r="C1500" s="1" t="s">
        <v>194</v>
      </c>
      <c r="D1500" s="1" t="s">
        <v>711</v>
      </c>
      <c r="E1500" s="23"/>
      <c r="F1500" s="23"/>
      <c r="G1500" s="23"/>
      <c r="H1500" s="23"/>
      <c r="I1500" s="23"/>
      <c r="J1500" s="23"/>
      <c r="K1500" s="23"/>
      <c r="L1500" s="23"/>
      <c r="M1500" s="23"/>
      <c r="N1500" s="23"/>
      <c r="O1500" s="23"/>
      <c r="P1500" s="23"/>
      <c r="Q1500" s="23"/>
      <c r="R1500" s="23"/>
      <c r="S1500" s="23"/>
      <c r="T1500" s="23"/>
      <c r="U1500" s="23"/>
      <c r="V1500" s="23"/>
      <c r="W1500" s="23"/>
      <c r="X1500" s="23"/>
      <c r="Y1500" s="23"/>
      <c r="Z1500" s="23"/>
      <c r="AA1500" s="23"/>
      <c r="AB1500" s="23"/>
      <c r="AC1500" s="23"/>
      <c r="AD1500" s="23"/>
      <c r="AE1500" s="23"/>
      <c r="AF1500" s="23"/>
      <c r="AG1500" s="23"/>
      <c r="AH1500" s="23"/>
      <c r="AI1500" s="23"/>
      <c r="AJ1500" s="23"/>
      <c r="AK1500" s="23"/>
      <c r="AL1500" s="23"/>
      <c r="AM1500" s="23"/>
      <c r="AN1500" s="23"/>
      <c r="AO1500" s="23"/>
      <c r="AP1500" s="23"/>
      <c r="AQ1500" s="23"/>
      <c r="AR1500" s="23"/>
      <c r="AS1500" s="23"/>
      <c r="AT1500" s="23"/>
      <c r="AU1500" s="23"/>
      <c r="AV1500" s="23"/>
      <c r="AW1500" s="15"/>
      <c r="AX1500" s="15"/>
      <c r="AY1500" s="15"/>
      <c r="AZ1500" s="15">
        <v>0</v>
      </c>
      <c r="BA1500" s="15">
        <v>-230</v>
      </c>
      <c r="BB1500" s="15">
        <v>-525</v>
      </c>
      <c r="BC1500" s="15">
        <v>-525</v>
      </c>
      <c r="BD1500" s="15">
        <v>-525</v>
      </c>
      <c r="BE1500" s="15">
        <v>-520</v>
      </c>
      <c r="BF1500" s="16">
        <f>IF(BE1500="Neg","Neg",BE1500*HLOOKUP(BF$3,T_GDP[#All],2,FALSE))</f>
        <v>-529.35943315553493</v>
      </c>
      <c r="BG1500" s="16">
        <f>IF(BF1500="Neg","Neg",BF1500*HLOOKUP(BG$3,T_GDP[#All],2,FALSE))</f>
        <v>-547.26634994959022</v>
      </c>
      <c r="BH1500" s="16">
        <f>IF(BG1500="Neg","Neg",BG1500*HLOOKUP(BH$3,T_GDP[#All],2,FALSE))</f>
        <v>-565.01744891497412</v>
      </c>
      <c r="BI1500" s="16">
        <f>IF(BH1500="Neg","Neg",BH1500*HLOOKUP(BI$3,T_GDP[#All],2,FALSE))</f>
        <v>-586.55108221461455</v>
      </c>
      <c r="BJ1500" s="16">
        <f>IF(BI1500="Neg","Neg",BI1500*HLOOKUP(BJ$3,T_GDP[#All],2,FALSE))</f>
        <v>-609.61207608568031</v>
      </c>
    </row>
    <row r="1501" spans="1:62" ht="13.9" customHeight="1" x14ac:dyDescent="0.25">
      <c r="A1501" s="70"/>
      <c r="B1501" s="1" t="s">
        <v>175</v>
      </c>
      <c r="C1501" s="1" t="s">
        <v>194</v>
      </c>
      <c r="D1501" s="1" t="s">
        <v>2129</v>
      </c>
      <c r="E1501" s="23"/>
      <c r="F1501" s="23"/>
      <c r="G1501" s="23"/>
      <c r="H1501" s="23"/>
      <c r="I1501" s="23"/>
      <c r="J1501" s="23"/>
      <c r="K1501" s="23"/>
      <c r="L1501" s="23"/>
      <c r="M1501" s="23"/>
      <c r="N1501" s="23"/>
      <c r="O1501" s="23"/>
      <c r="P1501" s="23"/>
      <c r="Q1501" s="23"/>
      <c r="R1501" s="23"/>
      <c r="S1501" s="23"/>
      <c r="T1501" s="23"/>
      <c r="U1501" s="23"/>
      <c r="V1501" s="23"/>
      <c r="W1501" s="23"/>
      <c r="X1501" s="23"/>
      <c r="Y1501" s="23"/>
      <c r="Z1501" s="23"/>
      <c r="AA1501" s="23"/>
      <c r="AB1501" s="23"/>
      <c r="AC1501" s="23"/>
      <c r="AD1501" s="23"/>
      <c r="AE1501" s="23"/>
      <c r="AF1501" s="23"/>
      <c r="AG1501" s="23"/>
      <c r="AH1501" s="23"/>
      <c r="AI1501" s="23"/>
      <c r="AJ1501" s="23"/>
      <c r="AK1501" s="23"/>
      <c r="AL1501" s="23"/>
      <c r="AM1501" s="23"/>
      <c r="AN1501" s="23"/>
      <c r="AO1501" s="23"/>
      <c r="AP1501" s="23"/>
      <c r="AQ1501" s="23"/>
      <c r="AR1501" s="23"/>
      <c r="AS1501" s="23"/>
      <c r="AT1501" s="23"/>
      <c r="AU1501" s="23"/>
      <c r="AV1501" s="23"/>
      <c r="AW1501" s="15"/>
      <c r="AX1501" s="15"/>
      <c r="AY1501" s="15"/>
      <c r="AZ1501" s="15">
        <v>0</v>
      </c>
      <c r="BA1501" s="15">
        <v>35</v>
      </c>
      <c r="BB1501" s="15">
        <v>95</v>
      </c>
      <c r="BC1501" s="15">
        <v>100</v>
      </c>
      <c r="BD1501" s="15">
        <v>100</v>
      </c>
      <c r="BE1501" s="15">
        <v>100</v>
      </c>
      <c r="BF1501" s="16">
        <f>IF(BE1501="Neg","Neg",BE1501*HLOOKUP(BF$3,T_GDP[#All],2,FALSE))</f>
        <v>101.79989099144902</v>
      </c>
      <c r="BG1501" s="16">
        <f>IF(BF1501="Neg","Neg",BF1501*HLOOKUP(BG$3,T_GDP[#All],2,FALSE))</f>
        <v>105.24352883645965</v>
      </c>
      <c r="BH1501" s="16">
        <f>IF(BG1501="Neg","Neg",BG1501*HLOOKUP(BH$3,T_GDP[#All],2,FALSE))</f>
        <v>108.65720171441809</v>
      </c>
      <c r="BI1501" s="16">
        <f>IF(BH1501="Neg","Neg",BH1501*HLOOKUP(BI$3,T_GDP[#All],2,FALSE))</f>
        <v>112.79828504127201</v>
      </c>
      <c r="BJ1501" s="16">
        <f>IF(BI1501="Neg","Neg",BI1501*HLOOKUP(BJ$3,T_GDP[#All],2,FALSE))</f>
        <v>117.2330915549385</v>
      </c>
    </row>
    <row r="1502" spans="1:62" ht="13.9" customHeight="1" x14ac:dyDescent="0.25">
      <c r="A1502" s="70"/>
      <c r="B1502" s="1" t="s">
        <v>175</v>
      </c>
      <c r="C1502" s="1" t="s">
        <v>193</v>
      </c>
      <c r="D1502" s="1" t="s">
        <v>711</v>
      </c>
      <c r="E1502" s="23"/>
      <c r="F1502" s="23"/>
      <c r="G1502" s="23"/>
      <c r="H1502" s="23"/>
      <c r="I1502" s="23"/>
      <c r="J1502" s="23"/>
      <c r="K1502" s="23"/>
      <c r="L1502" s="23"/>
      <c r="M1502" s="23"/>
      <c r="N1502" s="23"/>
      <c r="O1502" s="23"/>
      <c r="P1502" s="23"/>
      <c r="Q1502" s="23"/>
      <c r="R1502" s="23"/>
      <c r="S1502" s="23"/>
      <c r="T1502" s="23"/>
      <c r="U1502" s="23"/>
      <c r="V1502" s="23"/>
      <c r="W1502" s="23"/>
      <c r="X1502" s="23"/>
      <c r="Y1502" s="23"/>
      <c r="Z1502" s="23"/>
      <c r="AA1502" s="23"/>
      <c r="AB1502" s="23"/>
      <c r="AC1502" s="23"/>
      <c r="AD1502" s="23"/>
      <c r="AE1502" s="23"/>
      <c r="AF1502" s="23"/>
      <c r="AG1502" s="23"/>
      <c r="AH1502" s="23"/>
      <c r="AI1502" s="23"/>
      <c r="AJ1502" s="23"/>
      <c r="AK1502" s="23"/>
      <c r="AL1502" s="23"/>
      <c r="AM1502" s="23"/>
      <c r="AN1502" s="23"/>
      <c r="AO1502" s="23"/>
      <c r="AP1502" s="23"/>
      <c r="AQ1502" s="23"/>
      <c r="AR1502" s="23"/>
      <c r="AS1502" s="23"/>
      <c r="AT1502" s="23"/>
      <c r="AU1502" s="23"/>
      <c r="AV1502" s="23"/>
      <c r="AW1502" s="15"/>
      <c r="AX1502" s="15"/>
      <c r="AY1502" s="15"/>
      <c r="AZ1502" s="15">
        <v>0</v>
      </c>
      <c r="BA1502" s="15">
        <v>-30</v>
      </c>
      <c r="BB1502" s="15">
        <v>0</v>
      </c>
      <c r="BC1502" s="15">
        <v>0</v>
      </c>
      <c r="BD1502" s="15">
        <v>0</v>
      </c>
      <c r="BE1502" s="15">
        <v>0</v>
      </c>
      <c r="BF1502" s="16">
        <f>IF(BE1502="Neg","Neg",BE1502*HLOOKUP(BF$3,T_GDP[#All],2,FALSE))</f>
        <v>0</v>
      </c>
      <c r="BG1502" s="16">
        <f>IF(BF1502="Neg","Neg",BF1502*HLOOKUP(BG$3,T_GDP[#All],2,FALSE))</f>
        <v>0</v>
      </c>
      <c r="BH1502" s="16">
        <f>IF(BG1502="Neg","Neg",BG1502*HLOOKUP(BH$3,T_GDP[#All],2,FALSE))</f>
        <v>0</v>
      </c>
      <c r="BI1502" s="16">
        <f>IF(BH1502="Neg","Neg",BH1502*HLOOKUP(BI$3,T_GDP[#All],2,FALSE))</f>
        <v>0</v>
      </c>
      <c r="BJ1502" s="16">
        <f>IF(BI1502="Neg","Neg",BI1502*HLOOKUP(BJ$3,T_GDP[#All],2,FALSE))</f>
        <v>0</v>
      </c>
    </row>
    <row r="1503" spans="1:62" ht="13.9" customHeight="1" x14ac:dyDescent="0.25">
      <c r="A1503" s="70"/>
      <c r="B1503" s="1" t="s">
        <v>175</v>
      </c>
      <c r="C1503" s="1" t="s">
        <v>193</v>
      </c>
      <c r="D1503" s="1" t="s">
        <v>2129</v>
      </c>
      <c r="E1503" s="23"/>
      <c r="F1503" s="23"/>
      <c r="G1503" s="23"/>
      <c r="H1503" s="23"/>
      <c r="I1503" s="23"/>
      <c r="J1503" s="23"/>
      <c r="K1503" s="23"/>
      <c r="L1503" s="23"/>
      <c r="M1503" s="23"/>
      <c r="N1503" s="23"/>
      <c r="O1503" s="23"/>
      <c r="P1503" s="23"/>
      <c r="Q1503" s="23"/>
      <c r="R1503" s="23"/>
      <c r="S1503" s="23"/>
      <c r="T1503" s="23"/>
      <c r="U1503" s="23"/>
      <c r="V1503" s="23"/>
      <c r="W1503" s="23"/>
      <c r="X1503" s="23"/>
      <c r="Y1503" s="23"/>
      <c r="Z1503" s="23"/>
      <c r="AA1503" s="23"/>
      <c r="AB1503" s="23"/>
      <c r="AC1503" s="23"/>
      <c r="AD1503" s="23"/>
      <c r="AE1503" s="23"/>
      <c r="AF1503" s="23"/>
      <c r="AG1503" s="23"/>
      <c r="AH1503" s="23"/>
      <c r="AI1503" s="23"/>
      <c r="AJ1503" s="23"/>
      <c r="AK1503" s="23"/>
      <c r="AL1503" s="23"/>
      <c r="AM1503" s="23"/>
      <c r="AN1503" s="23"/>
      <c r="AO1503" s="23"/>
      <c r="AP1503" s="23"/>
      <c r="AQ1503" s="23"/>
      <c r="AR1503" s="23"/>
      <c r="AS1503" s="23"/>
      <c r="AT1503" s="23"/>
      <c r="AU1503" s="23"/>
      <c r="AV1503" s="23"/>
      <c r="AW1503" s="15"/>
      <c r="AX1503" s="15"/>
      <c r="AY1503" s="15"/>
      <c r="AZ1503" s="15">
        <v>0</v>
      </c>
      <c r="BA1503" s="15">
        <v>5</v>
      </c>
      <c r="BB1503" s="15">
        <v>0</v>
      </c>
      <c r="BC1503" s="15">
        <v>0</v>
      </c>
      <c r="BD1503" s="15">
        <v>0</v>
      </c>
      <c r="BE1503" s="15">
        <v>0</v>
      </c>
      <c r="BF1503" s="16">
        <f>IF(BE1503="Neg","Neg",BE1503*HLOOKUP(BF$3,T_GDP[#All],2,FALSE))</f>
        <v>0</v>
      </c>
      <c r="BG1503" s="16">
        <f>IF(BF1503="Neg","Neg",BF1503*HLOOKUP(BG$3,T_GDP[#All],2,FALSE))</f>
        <v>0</v>
      </c>
      <c r="BH1503" s="16">
        <f>IF(BG1503="Neg","Neg",BG1503*HLOOKUP(BH$3,T_GDP[#All],2,FALSE))</f>
        <v>0</v>
      </c>
      <c r="BI1503" s="16">
        <f>IF(BH1503="Neg","Neg",BH1503*HLOOKUP(BI$3,T_GDP[#All],2,FALSE))</f>
        <v>0</v>
      </c>
      <c r="BJ1503" s="16">
        <f>IF(BI1503="Neg","Neg",BI1503*HLOOKUP(BJ$3,T_GDP[#All],2,FALSE))</f>
        <v>0</v>
      </c>
    </row>
    <row r="1504" spans="1:62" ht="13.9" customHeight="1" x14ac:dyDescent="0.25">
      <c r="A1504" s="70"/>
      <c r="B1504" s="1" t="s">
        <v>175</v>
      </c>
      <c r="C1504" s="1" t="s">
        <v>192</v>
      </c>
      <c r="D1504" s="1" t="s">
        <v>731</v>
      </c>
      <c r="E1504" s="23"/>
      <c r="F1504" s="23"/>
      <c r="G1504" s="23"/>
      <c r="H1504" s="23"/>
      <c r="I1504" s="23"/>
      <c r="J1504" s="23"/>
      <c r="K1504" s="23"/>
      <c r="L1504" s="23"/>
      <c r="M1504" s="23"/>
      <c r="N1504" s="23"/>
      <c r="O1504" s="23"/>
      <c r="P1504" s="23"/>
      <c r="Q1504" s="23"/>
      <c r="R1504" s="23"/>
      <c r="S1504" s="23"/>
      <c r="T1504" s="23"/>
      <c r="U1504" s="23"/>
      <c r="V1504" s="23"/>
      <c r="W1504" s="23"/>
      <c r="X1504" s="23"/>
      <c r="Y1504" s="23"/>
      <c r="Z1504" s="23"/>
      <c r="AA1504" s="23"/>
      <c r="AB1504" s="23"/>
      <c r="AC1504" s="23"/>
      <c r="AD1504" s="23"/>
      <c r="AE1504" s="23"/>
      <c r="AF1504" s="23"/>
      <c r="AG1504" s="23"/>
      <c r="AH1504" s="23"/>
      <c r="AI1504" s="23"/>
      <c r="AJ1504" s="23"/>
      <c r="AK1504" s="23"/>
      <c r="AL1504" s="23"/>
      <c r="AM1504" s="23"/>
      <c r="AN1504" s="23"/>
      <c r="AO1504" s="23"/>
      <c r="AP1504" s="23"/>
      <c r="AQ1504" s="23"/>
      <c r="AR1504" s="23"/>
      <c r="AS1504" s="23"/>
      <c r="AT1504" s="23"/>
      <c r="AU1504" s="23"/>
      <c r="AV1504" s="23"/>
      <c r="AW1504" s="15"/>
      <c r="AX1504" s="15"/>
      <c r="AY1504" s="15"/>
      <c r="AZ1504" s="15">
        <v>0</v>
      </c>
      <c r="BA1504" s="15">
        <v>0</v>
      </c>
      <c r="BB1504" s="15">
        <v>0</v>
      </c>
      <c r="BC1504" s="15">
        <v>5</v>
      </c>
      <c r="BD1504" s="15">
        <v>15</v>
      </c>
      <c r="BE1504" s="15">
        <v>10</v>
      </c>
      <c r="BF1504" s="16">
        <f>IF(BE1504="Neg","Neg",BE1504*HLOOKUP(BF$3,T_GDP[#All],2,FALSE))</f>
        <v>10.179989099144901</v>
      </c>
      <c r="BG1504" s="16">
        <f>IF(BF1504="Neg","Neg",BF1504*HLOOKUP(BG$3,T_GDP[#All],2,FALSE))</f>
        <v>10.524352883645964</v>
      </c>
      <c r="BH1504" s="16">
        <f>IF(BG1504="Neg","Neg",BG1504*HLOOKUP(BH$3,T_GDP[#All],2,FALSE))</f>
        <v>10.865720171441808</v>
      </c>
      <c r="BI1504" s="16">
        <f>IF(BH1504="Neg","Neg",BH1504*HLOOKUP(BI$3,T_GDP[#All],2,FALSE))</f>
        <v>11.279828504127201</v>
      </c>
      <c r="BJ1504" s="16">
        <f>IF(BI1504="Neg","Neg",BI1504*HLOOKUP(BJ$3,T_GDP[#All],2,FALSE))</f>
        <v>11.723309155493849</v>
      </c>
    </row>
    <row r="1505" spans="1:62" ht="13.9" customHeight="1" x14ac:dyDescent="0.25">
      <c r="A1505" s="70"/>
      <c r="B1505" s="1" t="s">
        <v>175</v>
      </c>
      <c r="C1505" s="1" t="s">
        <v>1772</v>
      </c>
      <c r="D1505" s="1" t="s">
        <v>704</v>
      </c>
      <c r="E1505" s="23"/>
      <c r="F1505" s="23"/>
      <c r="G1505" s="23"/>
      <c r="H1505" s="23"/>
      <c r="I1505" s="23"/>
      <c r="J1505" s="23"/>
      <c r="K1505" s="23"/>
      <c r="L1505" s="23"/>
      <c r="M1505" s="23"/>
      <c r="N1505" s="23"/>
      <c r="O1505" s="23"/>
      <c r="P1505" s="23"/>
      <c r="Q1505" s="23"/>
      <c r="R1505" s="23"/>
      <c r="S1505" s="23"/>
      <c r="T1505" s="23"/>
      <c r="U1505" s="23"/>
      <c r="V1505" s="23"/>
      <c r="W1505" s="23"/>
      <c r="X1505" s="23"/>
      <c r="Y1505" s="23"/>
      <c r="Z1505" s="23"/>
      <c r="AA1505" s="23"/>
      <c r="AB1505" s="23"/>
      <c r="AC1505" s="23"/>
      <c r="AD1505" s="23"/>
      <c r="AE1505" s="23"/>
      <c r="AF1505" s="23"/>
      <c r="AG1505" s="23"/>
      <c r="AH1505" s="23"/>
      <c r="AI1505" s="23"/>
      <c r="AJ1505" s="23"/>
      <c r="AK1505" s="23"/>
      <c r="AL1505" s="23"/>
      <c r="AM1505" s="23"/>
      <c r="AN1505" s="23"/>
      <c r="AO1505" s="23"/>
      <c r="AP1505" s="23"/>
      <c r="AQ1505" s="23"/>
      <c r="AR1505" s="23"/>
      <c r="AS1505" s="23"/>
      <c r="AT1505" s="23"/>
      <c r="AU1505" s="23"/>
      <c r="AV1505" s="23"/>
      <c r="AW1505" s="15"/>
      <c r="AX1505" s="15"/>
      <c r="AY1505" s="15"/>
      <c r="AZ1505" s="15">
        <v>0</v>
      </c>
      <c r="BA1505" s="15">
        <v>-15</v>
      </c>
      <c r="BB1505" s="15">
        <v>-10</v>
      </c>
      <c r="BC1505" s="15">
        <v>-10</v>
      </c>
      <c r="BD1505" s="15">
        <v>-10</v>
      </c>
      <c r="BE1505" s="15">
        <v>-10</v>
      </c>
      <c r="BF1505" s="16">
        <f>IF(BE1505="Neg","Neg",BE1505*HLOOKUP(BF$3,T_GDP[#All],2,FALSE))</f>
        <v>-10.179989099144901</v>
      </c>
      <c r="BG1505" s="16">
        <f>IF(BF1505="Neg","Neg",BF1505*HLOOKUP(BG$3,T_GDP[#All],2,FALSE))</f>
        <v>-10.524352883645964</v>
      </c>
      <c r="BH1505" s="16">
        <f>IF(BG1505="Neg","Neg",BG1505*HLOOKUP(BH$3,T_GDP[#All],2,FALSE))</f>
        <v>-10.865720171441808</v>
      </c>
      <c r="BI1505" s="16">
        <f>IF(BH1505="Neg","Neg",BH1505*HLOOKUP(BI$3,T_GDP[#All],2,FALSE))</f>
        <v>-11.279828504127201</v>
      </c>
      <c r="BJ1505" s="16">
        <f>IF(BI1505="Neg","Neg",BI1505*HLOOKUP(BJ$3,T_GDP[#All],2,FALSE))</f>
        <v>-11.723309155493849</v>
      </c>
    </row>
    <row r="1506" spans="1:62" ht="13.9" customHeight="1" x14ac:dyDescent="0.25">
      <c r="A1506" s="70"/>
      <c r="B1506" s="1" t="s">
        <v>175</v>
      </c>
      <c r="C1506" s="1" t="s">
        <v>1773</v>
      </c>
      <c r="D1506" s="1" t="s">
        <v>741</v>
      </c>
      <c r="E1506" s="23"/>
      <c r="F1506" s="23"/>
      <c r="G1506" s="23"/>
      <c r="H1506" s="23"/>
      <c r="I1506" s="23"/>
      <c r="J1506" s="23"/>
      <c r="K1506" s="23"/>
      <c r="L1506" s="23"/>
      <c r="M1506" s="23"/>
      <c r="N1506" s="23"/>
      <c r="O1506" s="23"/>
      <c r="P1506" s="23"/>
      <c r="Q1506" s="23"/>
      <c r="R1506" s="23"/>
      <c r="S1506" s="23"/>
      <c r="T1506" s="23"/>
      <c r="U1506" s="23"/>
      <c r="V1506" s="23"/>
      <c r="W1506" s="23"/>
      <c r="X1506" s="23"/>
      <c r="Y1506" s="23"/>
      <c r="Z1506" s="23"/>
      <c r="AA1506" s="23"/>
      <c r="AB1506" s="23"/>
      <c r="AC1506" s="23"/>
      <c r="AD1506" s="23"/>
      <c r="AE1506" s="23"/>
      <c r="AF1506" s="23"/>
      <c r="AG1506" s="23"/>
      <c r="AH1506" s="23"/>
      <c r="AI1506" s="23"/>
      <c r="AJ1506" s="23"/>
      <c r="AK1506" s="23"/>
      <c r="AL1506" s="23"/>
      <c r="AM1506" s="23"/>
      <c r="AN1506" s="23"/>
      <c r="AO1506" s="23"/>
      <c r="AP1506" s="23"/>
      <c r="AQ1506" s="23"/>
      <c r="AR1506" s="23"/>
      <c r="AS1506" s="23"/>
      <c r="AT1506" s="23"/>
      <c r="AU1506" s="23"/>
      <c r="AV1506" s="23"/>
      <c r="AW1506" s="15"/>
      <c r="AX1506" s="15"/>
      <c r="AY1506" s="15"/>
      <c r="AZ1506" s="15">
        <v>0</v>
      </c>
      <c r="BA1506" s="15">
        <v>-10</v>
      </c>
      <c r="BB1506" s="15">
        <v>-5</v>
      </c>
      <c r="BC1506" s="15">
        <v>-10</v>
      </c>
      <c r="BD1506" s="15">
        <v>-10</v>
      </c>
      <c r="BE1506" s="15">
        <v>-10</v>
      </c>
      <c r="BF1506" s="16">
        <f>IF(BE1506="Neg","Neg",BE1506*HLOOKUP(BF$3,T_GDP[#All],2,FALSE))</f>
        <v>-10.179989099144901</v>
      </c>
      <c r="BG1506" s="16">
        <f>IF(BF1506="Neg","Neg",BF1506*HLOOKUP(BG$3,T_GDP[#All],2,FALSE))</f>
        <v>-10.524352883645964</v>
      </c>
      <c r="BH1506" s="16">
        <f>IF(BG1506="Neg","Neg",BG1506*HLOOKUP(BH$3,T_GDP[#All],2,FALSE))</f>
        <v>-10.865720171441808</v>
      </c>
      <c r="BI1506" s="16">
        <f>IF(BH1506="Neg","Neg",BH1506*HLOOKUP(BI$3,T_GDP[#All],2,FALSE))</f>
        <v>-11.279828504127201</v>
      </c>
      <c r="BJ1506" s="16">
        <f>IF(BI1506="Neg","Neg",BI1506*HLOOKUP(BJ$3,T_GDP[#All],2,FALSE))</f>
        <v>-11.723309155493849</v>
      </c>
    </row>
    <row r="1507" spans="1:62" ht="13.9" customHeight="1" x14ac:dyDescent="0.25">
      <c r="A1507" s="70"/>
      <c r="B1507" s="1" t="s">
        <v>175</v>
      </c>
      <c r="C1507" s="1" t="s">
        <v>1773</v>
      </c>
      <c r="D1507" s="1" t="s">
        <v>731</v>
      </c>
      <c r="E1507" s="23"/>
      <c r="F1507" s="23"/>
      <c r="G1507" s="23"/>
      <c r="H1507" s="23"/>
      <c r="I1507" s="23"/>
      <c r="J1507" s="23"/>
      <c r="K1507" s="23"/>
      <c r="L1507" s="23"/>
      <c r="M1507" s="23"/>
      <c r="N1507" s="23"/>
      <c r="O1507" s="23"/>
      <c r="P1507" s="23"/>
      <c r="Q1507" s="23"/>
      <c r="R1507" s="23"/>
      <c r="S1507" s="23"/>
      <c r="T1507" s="23"/>
      <c r="U1507" s="23"/>
      <c r="V1507" s="23"/>
      <c r="W1507" s="23"/>
      <c r="X1507" s="23"/>
      <c r="Y1507" s="23"/>
      <c r="Z1507" s="23"/>
      <c r="AA1507" s="23"/>
      <c r="AB1507" s="23"/>
      <c r="AC1507" s="23"/>
      <c r="AD1507" s="23"/>
      <c r="AE1507" s="23"/>
      <c r="AF1507" s="23"/>
      <c r="AG1507" s="23"/>
      <c r="AH1507" s="23"/>
      <c r="AI1507" s="23"/>
      <c r="AJ1507" s="23"/>
      <c r="AK1507" s="23"/>
      <c r="AL1507" s="23"/>
      <c r="AM1507" s="23"/>
      <c r="AN1507" s="23"/>
      <c r="AO1507" s="23"/>
      <c r="AP1507" s="23"/>
      <c r="AQ1507" s="23"/>
      <c r="AR1507" s="23"/>
      <c r="AS1507" s="23"/>
      <c r="AT1507" s="23"/>
      <c r="AU1507" s="23"/>
      <c r="AV1507" s="23"/>
      <c r="AW1507" s="15"/>
      <c r="AX1507" s="15"/>
      <c r="AY1507" s="15"/>
      <c r="AZ1507" s="15">
        <v>0</v>
      </c>
      <c r="BA1507" s="15">
        <v>-5</v>
      </c>
      <c r="BB1507" s="15">
        <v>-5</v>
      </c>
      <c r="BC1507" s="15">
        <v>-5</v>
      </c>
      <c r="BD1507" s="15">
        <v>-5</v>
      </c>
      <c r="BE1507" s="15">
        <v>-5</v>
      </c>
      <c r="BF1507" s="16">
        <f>IF(BE1507="Neg","Neg",BE1507*HLOOKUP(BF$3,T_GDP[#All],2,FALSE))</f>
        <v>-5.0899945495724506</v>
      </c>
      <c r="BG1507" s="16">
        <f>IF(BF1507="Neg","Neg",BF1507*HLOOKUP(BG$3,T_GDP[#All],2,FALSE))</f>
        <v>-5.2621764418229819</v>
      </c>
      <c r="BH1507" s="16">
        <f>IF(BG1507="Neg","Neg",BG1507*HLOOKUP(BH$3,T_GDP[#All],2,FALSE))</f>
        <v>-5.432860085720904</v>
      </c>
      <c r="BI1507" s="16">
        <f>IF(BH1507="Neg","Neg",BH1507*HLOOKUP(BI$3,T_GDP[#All],2,FALSE))</f>
        <v>-5.6399142520636003</v>
      </c>
      <c r="BJ1507" s="16">
        <f>IF(BI1507="Neg","Neg",BI1507*HLOOKUP(BJ$3,T_GDP[#All],2,FALSE))</f>
        <v>-5.8616545777469247</v>
      </c>
    </row>
    <row r="1508" spans="1:62" ht="13.9" customHeight="1" x14ac:dyDescent="0.25">
      <c r="A1508" s="70"/>
      <c r="B1508" s="1" t="s">
        <v>175</v>
      </c>
      <c r="C1508" s="1" t="s">
        <v>191</v>
      </c>
      <c r="D1508" s="1" t="s">
        <v>725</v>
      </c>
      <c r="E1508" s="23"/>
      <c r="F1508" s="23"/>
      <c r="G1508" s="23"/>
      <c r="H1508" s="23"/>
      <c r="I1508" s="23"/>
      <c r="J1508" s="23"/>
      <c r="K1508" s="23"/>
      <c r="L1508" s="23"/>
      <c r="M1508" s="23"/>
      <c r="N1508" s="23"/>
      <c r="O1508" s="23"/>
      <c r="P1508" s="23"/>
      <c r="Q1508" s="23"/>
      <c r="R1508" s="23"/>
      <c r="S1508" s="23"/>
      <c r="T1508" s="23"/>
      <c r="U1508" s="23"/>
      <c r="V1508" s="23"/>
      <c r="W1508" s="23"/>
      <c r="X1508" s="23"/>
      <c r="Y1508" s="23"/>
      <c r="Z1508" s="23"/>
      <c r="AA1508" s="23"/>
      <c r="AB1508" s="23"/>
      <c r="AC1508" s="23"/>
      <c r="AD1508" s="23"/>
      <c r="AE1508" s="23"/>
      <c r="AF1508" s="23"/>
      <c r="AG1508" s="23"/>
      <c r="AH1508" s="23"/>
      <c r="AI1508" s="23"/>
      <c r="AJ1508" s="23"/>
      <c r="AK1508" s="23"/>
      <c r="AL1508" s="23"/>
      <c r="AM1508" s="23"/>
      <c r="AN1508" s="23"/>
      <c r="AO1508" s="23"/>
      <c r="AP1508" s="23"/>
      <c r="AQ1508" s="23"/>
      <c r="AR1508" s="23"/>
      <c r="AS1508" s="23"/>
      <c r="AT1508" s="23"/>
      <c r="AU1508" s="23"/>
      <c r="AV1508" s="23"/>
      <c r="AW1508" s="15"/>
      <c r="AX1508" s="15"/>
      <c r="AY1508" s="15"/>
      <c r="AZ1508" s="15">
        <v>-5</v>
      </c>
      <c r="BA1508" s="15">
        <v>50</v>
      </c>
      <c r="BB1508" s="15">
        <v>180</v>
      </c>
      <c r="BC1508" s="15">
        <v>295</v>
      </c>
      <c r="BD1508" s="15">
        <v>210</v>
      </c>
      <c r="BE1508" s="15">
        <v>205</v>
      </c>
      <c r="BF1508" s="16">
        <f>IF(BE1508="Neg","Neg",BE1508*HLOOKUP(BF$3,T_GDP[#All],2,FALSE))</f>
        <v>208.68977653247049</v>
      </c>
      <c r="BG1508" s="16">
        <f>IF(BF1508="Neg","Neg",BF1508*HLOOKUP(BG$3,T_GDP[#All],2,FALSE))</f>
        <v>215.74923411474228</v>
      </c>
      <c r="BH1508" s="16">
        <f>IF(BG1508="Neg","Neg",BG1508*HLOOKUP(BH$3,T_GDP[#All],2,FALSE))</f>
        <v>222.74726351455709</v>
      </c>
      <c r="BI1508" s="16">
        <f>IF(BH1508="Neg","Neg",BH1508*HLOOKUP(BI$3,T_GDP[#All],2,FALSE))</f>
        <v>231.23648433460764</v>
      </c>
      <c r="BJ1508" s="16">
        <f>IF(BI1508="Neg","Neg",BI1508*HLOOKUP(BJ$3,T_GDP[#All],2,FALSE))</f>
        <v>240.32783768762394</v>
      </c>
    </row>
    <row r="1509" spans="1:62" ht="13.9" customHeight="1" x14ac:dyDescent="0.25">
      <c r="A1509" s="70"/>
      <c r="B1509" s="1" t="s">
        <v>175</v>
      </c>
      <c r="C1509" s="1" t="s">
        <v>191</v>
      </c>
      <c r="D1509" s="1" t="s">
        <v>2129</v>
      </c>
      <c r="E1509" s="23"/>
      <c r="F1509" s="23"/>
      <c r="G1509" s="23"/>
      <c r="H1509" s="23"/>
      <c r="I1509" s="23"/>
      <c r="J1509" s="23"/>
      <c r="K1509" s="23"/>
      <c r="L1509" s="23"/>
      <c r="M1509" s="23"/>
      <c r="N1509" s="23"/>
      <c r="O1509" s="23"/>
      <c r="P1509" s="23"/>
      <c r="Q1509" s="23"/>
      <c r="R1509" s="23"/>
      <c r="S1509" s="23"/>
      <c r="T1509" s="23"/>
      <c r="U1509" s="23"/>
      <c r="V1509" s="23"/>
      <c r="W1509" s="23"/>
      <c r="X1509" s="23"/>
      <c r="Y1509" s="23"/>
      <c r="Z1509" s="23"/>
      <c r="AA1509" s="23"/>
      <c r="AB1509" s="23"/>
      <c r="AC1509" s="23"/>
      <c r="AD1509" s="23"/>
      <c r="AE1509" s="23"/>
      <c r="AF1509" s="23"/>
      <c r="AG1509" s="23"/>
      <c r="AH1509" s="23"/>
      <c r="AI1509" s="23"/>
      <c r="AJ1509" s="23"/>
      <c r="AK1509" s="23"/>
      <c r="AL1509" s="23"/>
      <c r="AM1509" s="23"/>
      <c r="AN1509" s="23"/>
      <c r="AO1509" s="23"/>
      <c r="AP1509" s="23"/>
      <c r="AQ1509" s="23"/>
      <c r="AR1509" s="23"/>
      <c r="AS1509" s="23"/>
      <c r="AT1509" s="23"/>
      <c r="AU1509" s="23"/>
      <c r="AV1509" s="23"/>
      <c r="AW1509" s="15"/>
      <c r="AX1509" s="15"/>
      <c r="AY1509" s="15"/>
      <c r="AZ1509" s="15">
        <v>0</v>
      </c>
      <c r="BA1509" s="15">
        <v>5</v>
      </c>
      <c r="BB1509" s="15">
        <v>30</v>
      </c>
      <c r="BC1509" s="15">
        <v>55</v>
      </c>
      <c r="BD1509" s="15">
        <v>65</v>
      </c>
      <c r="BE1509" s="15">
        <v>100</v>
      </c>
      <c r="BF1509" s="16">
        <f>IF(BE1509="Neg","Neg",BE1509*HLOOKUP(BF$3,T_GDP[#All],2,FALSE))</f>
        <v>101.79989099144902</v>
      </c>
      <c r="BG1509" s="16">
        <f>IF(BF1509="Neg","Neg",BF1509*HLOOKUP(BG$3,T_GDP[#All],2,FALSE))</f>
        <v>105.24352883645965</v>
      </c>
      <c r="BH1509" s="16">
        <f>IF(BG1509="Neg","Neg",BG1509*HLOOKUP(BH$3,T_GDP[#All],2,FALSE))</f>
        <v>108.65720171441809</v>
      </c>
      <c r="BI1509" s="16">
        <f>IF(BH1509="Neg","Neg",BH1509*HLOOKUP(BI$3,T_GDP[#All],2,FALSE))</f>
        <v>112.79828504127201</v>
      </c>
      <c r="BJ1509" s="16">
        <f>IF(BI1509="Neg","Neg",BI1509*HLOOKUP(BJ$3,T_GDP[#All],2,FALSE))</f>
        <v>117.2330915549385</v>
      </c>
    </row>
    <row r="1510" spans="1:62" ht="13.9" customHeight="1" x14ac:dyDescent="0.25">
      <c r="A1510" s="70"/>
      <c r="B1510" s="1" t="s">
        <v>175</v>
      </c>
      <c r="C1510" s="1" t="s">
        <v>191</v>
      </c>
      <c r="D1510" s="1" t="s">
        <v>728</v>
      </c>
      <c r="E1510" s="23"/>
      <c r="F1510" s="23"/>
      <c r="G1510" s="23"/>
      <c r="H1510" s="23"/>
      <c r="I1510" s="23"/>
      <c r="J1510" s="23"/>
      <c r="K1510" s="23"/>
      <c r="L1510" s="23"/>
      <c r="M1510" s="23"/>
      <c r="N1510" s="23"/>
      <c r="O1510" s="23"/>
      <c r="P1510" s="23"/>
      <c r="Q1510" s="23"/>
      <c r="R1510" s="23"/>
      <c r="S1510" s="23"/>
      <c r="T1510" s="23"/>
      <c r="U1510" s="23"/>
      <c r="V1510" s="23"/>
      <c r="W1510" s="23"/>
      <c r="X1510" s="23"/>
      <c r="Y1510" s="23"/>
      <c r="Z1510" s="23"/>
      <c r="AA1510" s="23"/>
      <c r="AB1510" s="23"/>
      <c r="AC1510" s="23"/>
      <c r="AD1510" s="23"/>
      <c r="AE1510" s="23"/>
      <c r="AF1510" s="23"/>
      <c r="AG1510" s="23"/>
      <c r="AH1510" s="23"/>
      <c r="AI1510" s="23"/>
      <c r="AJ1510" s="23"/>
      <c r="AK1510" s="23"/>
      <c r="AL1510" s="23"/>
      <c r="AM1510" s="23"/>
      <c r="AN1510" s="23"/>
      <c r="AO1510" s="23"/>
      <c r="AP1510" s="23"/>
      <c r="AQ1510" s="23"/>
      <c r="AR1510" s="23"/>
      <c r="AS1510" s="23"/>
      <c r="AT1510" s="23"/>
      <c r="AU1510" s="23"/>
      <c r="AV1510" s="23"/>
      <c r="AW1510" s="15"/>
      <c r="AX1510" s="15"/>
      <c r="AY1510" s="15"/>
      <c r="AZ1510" s="15">
        <v>0</v>
      </c>
      <c r="BA1510" s="15">
        <v>5</v>
      </c>
      <c r="BB1510" s="15">
        <v>20</v>
      </c>
      <c r="BC1510" s="15">
        <v>25</v>
      </c>
      <c r="BD1510" s="15">
        <v>25</v>
      </c>
      <c r="BE1510" s="15">
        <v>40</v>
      </c>
      <c r="BF1510" s="16">
        <f>IF(BE1510="Neg","Neg",BE1510*HLOOKUP(BF$3,T_GDP[#All],2,FALSE))</f>
        <v>40.719956396579605</v>
      </c>
      <c r="BG1510" s="16">
        <f>IF(BF1510="Neg","Neg",BF1510*HLOOKUP(BG$3,T_GDP[#All],2,FALSE))</f>
        <v>42.097411534583856</v>
      </c>
      <c r="BH1510" s="16">
        <f>IF(BG1510="Neg","Neg",BG1510*HLOOKUP(BH$3,T_GDP[#All],2,FALSE))</f>
        <v>43.462880685767232</v>
      </c>
      <c r="BI1510" s="16">
        <f>IF(BH1510="Neg","Neg",BH1510*HLOOKUP(BI$3,T_GDP[#All],2,FALSE))</f>
        <v>45.119314016508802</v>
      </c>
      <c r="BJ1510" s="16">
        <f>IF(BI1510="Neg","Neg",BI1510*HLOOKUP(BJ$3,T_GDP[#All],2,FALSE))</f>
        <v>46.893236621975397</v>
      </c>
    </row>
    <row r="1511" spans="1:62" ht="13.9" customHeight="1" x14ac:dyDescent="0.25">
      <c r="A1511" s="70"/>
      <c r="B1511" s="1" t="s">
        <v>175</v>
      </c>
      <c r="C1511" s="1" t="s">
        <v>191</v>
      </c>
      <c r="D1511" s="1" t="s">
        <v>716</v>
      </c>
      <c r="E1511" s="23"/>
      <c r="F1511" s="23"/>
      <c r="G1511" s="23"/>
      <c r="H1511" s="23"/>
      <c r="I1511" s="23"/>
      <c r="J1511" s="23"/>
      <c r="K1511" s="23"/>
      <c r="L1511" s="23"/>
      <c r="M1511" s="23"/>
      <c r="N1511" s="23"/>
      <c r="O1511" s="23"/>
      <c r="P1511" s="23"/>
      <c r="Q1511" s="23"/>
      <c r="R1511" s="23"/>
      <c r="S1511" s="23"/>
      <c r="T1511" s="23"/>
      <c r="U1511" s="23"/>
      <c r="V1511" s="23"/>
      <c r="W1511" s="23"/>
      <c r="X1511" s="23"/>
      <c r="Y1511" s="23"/>
      <c r="Z1511" s="23"/>
      <c r="AA1511" s="23"/>
      <c r="AB1511" s="23"/>
      <c r="AC1511" s="23"/>
      <c r="AD1511" s="23"/>
      <c r="AE1511" s="23"/>
      <c r="AF1511" s="23"/>
      <c r="AG1511" s="23"/>
      <c r="AH1511" s="23"/>
      <c r="AI1511" s="23"/>
      <c r="AJ1511" s="23"/>
      <c r="AK1511" s="23"/>
      <c r="AL1511" s="23"/>
      <c r="AM1511" s="23"/>
      <c r="AN1511" s="23"/>
      <c r="AO1511" s="23"/>
      <c r="AP1511" s="23"/>
      <c r="AQ1511" s="23"/>
      <c r="AR1511" s="23"/>
      <c r="AS1511" s="23"/>
      <c r="AT1511" s="23"/>
      <c r="AU1511" s="23"/>
      <c r="AV1511" s="23"/>
      <c r="AW1511" s="15"/>
      <c r="AX1511" s="15"/>
      <c r="AY1511" s="15"/>
      <c r="AZ1511" s="15">
        <v>0</v>
      </c>
      <c r="BA1511" s="15">
        <v>0</v>
      </c>
      <c r="BB1511" s="15">
        <v>0</v>
      </c>
      <c r="BC1511" s="15">
        <v>5</v>
      </c>
      <c r="BD1511" s="15">
        <v>5</v>
      </c>
      <c r="BE1511" s="15">
        <v>10</v>
      </c>
      <c r="BF1511" s="16">
        <f>IF(BE1511="Neg","Neg",BE1511*HLOOKUP(BF$3,T_GDP[#All],2,FALSE))</f>
        <v>10.179989099144901</v>
      </c>
      <c r="BG1511" s="16">
        <f>IF(BF1511="Neg","Neg",BF1511*HLOOKUP(BG$3,T_GDP[#All],2,FALSE))</f>
        <v>10.524352883645964</v>
      </c>
      <c r="BH1511" s="16">
        <f>IF(BG1511="Neg","Neg",BG1511*HLOOKUP(BH$3,T_GDP[#All],2,FALSE))</f>
        <v>10.865720171441808</v>
      </c>
      <c r="BI1511" s="16">
        <f>IF(BH1511="Neg","Neg",BH1511*HLOOKUP(BI$3,T_GDP[#All],2,FALSE))</f>
        <v>11.279828504127201</v>
      </c>
      <c r="BJ1511" s="16">
        <f>IF(BI1511="Neg","Neg",BI1511*HLOOKUP(BJ$3,T_GDP[#All],2,FALSE))</f>
        <v>11.723309155493849</v>
      </c>
    </row>
    <row r="1512" spans="1:62" ht="13.9" customHeight="1" x14ac:dyDescent="0.25">
      <c r="A1512" s="70"/>
      <c r="B1512" s="1" t="s">
        <v>175</v>
      </c>
      <c r="C1512" s="1" t="s">
        <v>191</v>
      </c>
      <c r="D1512" s="1" t="s">
        <v>737</v>
      </c>
      <c r="E1512" s="23"/>
      <c r="F1512" s="23"/>
      <c r="G1512" s="23"/>
      <c r="H1512" s="23"/>
      <c r="I1512" s="23"/>
      <c r="J1512" s="23"/>
      <c r="K1512" s="23"/>
      <c r="L1512" s="23"/>
      <c r="M1512" s="23"/>
      <c r="N1512" s="23"/>
      <c r="O1512" s="23"/>
      <c r="P1512" s="23"/>
      <c r="Q1512" s="23"/>
      <c r="R1512" s="23"/>
      <c r="S1512" s="23"/>
      <c r="T1512" s="23"/>
      <c r="U1512" s="23"/>
      <c r="V1512" s="23"/>
      <c r="W1512" s="23"/>
      <c r="X1512" s="23"/>
      <c r="Y1512" s="23"/>
      <c r="Z1512" s="23"/>
      <c r="AA1512" s="23"/>
      <c r="AB1512" s="23"/>
      <c r="AC1512" s="23"/>
      <c r="AD1512" s="23"/>
      <c r="AE1512" s="23"/>
      <c r="AF1512" s="23"/>
      <c r="AG1512" s="23"/>
      <c r="AH1512" s="23"/>
      <c r="AI1512" s="23"/>
      <c r="AJ1512" s="23"/>
      <c r="AK1512" s="23"/>
      <c r="AL1512" s="23"/>
      <c r="AM1512" s="23"/>
      <c r="AN1512" s="23"/>
      <c r="AO1512" s="23"/>
      <c r="AP1512" s="23"/>
      <c r="AQ1512" s="23"/>
      <c r="AR1512" s="23"/>
      <c r="AS1512" s="23"/>
      <c r="AT1512" s="23"/>
      <c r="AU1512" s="23"/>
      <c r="AV1512" s="23"/>
      <c r="AW1512" s="15"/>
      <c r="AX1512" s="15"/>
      <c r="AY1512" s="15"/>
      <c r="AZ1512" s="15">
        <v>0</v>
      </c>
      <c r="BA1512" s="15">
        <v>0</v>
      </c>
      <c r="BB1512" s="15">
        <v>5</v>
      </c>
      <c r="BC1512" s="15">
        <v>5</v>
      </c>
      <c r="BD1512" s="15">
        <v>10</v>
      </c>
      <c r="BE1512" s="15">
        <v>10</v>
      </c>
      <c r="BF1512" s="16">
        <f>IF(BE1512="Neg","Neg",BE1512*HLOOKUP(BF$3,T_GDP[#All],2,FALSE))</f>
        <v>10.179989099144901</v>
      </c>
      <c r="BG1512" s="16">
        <f>IF(BF1512="Neg","Neg",BF1512*HLOOKUP(BG$3,T_GDP[#All],2,FALSE))</f>
        <v>10.524352883645964</v>
      </c>
      <c r="BH1512" s="16">
        <f>IF(BG1512="Neg","Neg",BG1512*HLOOKUP(BH$3,T_GDP[#All],2,FALSE))</f>
        <v>10.865720171441808</v>
      </c>
      <c r="BI1512" s="16">
        <f>IF(BH1512="Neg","Neg",BH1512*HLOOKUP(BI$3,T_GDP[#All],2,FALSE))</f>
        <v>11.279828504127201</v>
      </c>
      <c r="BJ1512" s="16">
        <f>IF(BI1512="Neg","Neg",BI1512*HLOOKUP(BJ$3,T_GDP[#All],2,FALSE))</f>
        <v>11.723309155493849</v>
      </c>
    </row>
    <row r="1513" spans="1:62" ht="13.9" customHeight="1" x14ac:dyDescent="0.25">
      <c r="A1513" s="70"/>
      <c r="B1513" s="1" t="s">
        <v>175</v>
      </c>
      <c r="C1513" s="1" t="s">
        <v>191</v>
      </c>
      <c r="D1513" s="1" t="s">
        <v>777</v>
      </c>
      <c r="E1513" s="23"/>
      <c r="F1513" s="23"/>
      <c r="G1513" s="23"/>
      <c r="H1513" s="23"/>
      <c r="I1513" s="23"/>
      <c r="J1513" s="23"/>
      <c r="K1513" s="23"/>
      <c r="L1513" s="23"/>
      <c r="M1513" s="23"/>
      <c r="N1513" s="23"/>
      <c r="O1513" s="23"/>
      <c r="P1513" s="23"/>
      <c r="Q1513" s="23"/>
      <c r="R1513" s="23"/>
      <c r="S1513" s="23"/>
      <c r="T1513" s="23"/>
      <c r="U1513" s="23"/>
      <c r="V1513" s="23"/>
      <c r="W1513" s="23"/>
      <c r="X1513" s="23"/>
      <c r="Y1513" s="23"/>
      <c r="Z1513" s="23"/>
      <c r="AA1513" s="23"/>
      <c r="AB1513" s="23"/>
      <c r="AC1513" s="23"/>
      <c r="AD1513" s="23"/>
      <c r="AE1513" s="23"/>
      <c r="AF1513" s="23"/>
      <c r="AG1513" s="23"/>
      <c r="AH1513" s="23"/>
      <c r="AI1513" s="23"/>
      <c r="AJ1513" s="23"/>
      <c r="AK1513" s="23"/>
      <c r="AL1513" s="23"/>
      <c r="AM1513" s="23"/>
      <c r="AN1513" s="23"/>
      <c r="AO1513" s="23"/>
      <c r="AP1513" s="23"/>
      <c r="AQ1513" s="23"/>
      <c r="AR1513" s="23"/>
      <c r="AS1513" s="23"/>
      <c r="AT1513" s="23"/>
      <c r="AU1513" s="23"/>
      <c r="AV1513" s="23"/>
      <c r="AW1513" s="15"/>
      <c r="AX1513" s="15"/>
      <c r="AY1513" s="15"/>
      <c r="AZ1513" s="15">
        <v>0</v>
      </c>
      <c r="BA1513" s="15">
        <v>0</v>
      </c>
      <c r="BB1513" s="15">
        <v>0</v>
      </c>
      <c r="BC1513" s="15">
        <v>0</v>
      </c>
      <c r="BD1513" s="15">
        <v>5</v>
      </c>
      <c r="BE1513" s="15">
        <v>5</v>
      </c>
      <c r="BF1513" s="16">
        <f>IF(BE1513="Neg","Neg",BE1513*HLOOKUP(BF$3,T_GDP[#All],2,FALSE))</f>
        <v>5.0899945495724506</v>
      </c>
      <c r="BG1513" s="16">
        <f>IF(BF1513="Neg","Neg",BF1513*HLOOKUP(BG$3,T_GDP[#All],2,FALSE))</f>
        <v>5.2621764418229819</v>
      </c>
      <c r="BH1513" s="16">
        <f>IF(BG1513="Neg","Neg",BG1513*HLOOKUP(BH$3,T_GDP[#All],2,FALSE))</f>
        <v>5.432860085720904</v>
      </c>
      <c r="BI1513" s="16">
        <f>IF(BH1513="Neg","Neg",BH1513*HLOOKUP(BI$3,T_GDP[#All],2,FALSE))</f>
        <v>5.6399142520636003</v>
      </c>
      <c r="BJ1513" s="16">
        <f>IF(BI1513="Neg","Neg",BI1513*HLOOKUP(BJ$3,T_GDP[#All],2,FALSE))</f>
        <v>5.8616545777469247</v>
      </c>
    </row>
    <row r="1514" spans="1:62" ht="13.9" customHeight="1" x14ac:dyDescent="0.25">
      <c r="A1514" s="70"/>
      <c r="B1514" s="1" t="s">
        <v>175</v>
      </c>
      <c r="C1514" s="1" t="s">
        <v>191</v>
      </c>
      <c r="D1514" s="1" t="s">
        <v>731</v>
      </c>
      <c r="E1514" s="23"/>
      <c r="F1514" s="23"/>
      <c r="G1514" s="23"/>
      <c r="H1514" s="23"/>
      <c r="I1514" s="23"/>
      <c r="J1514" s="23"/>
      <c r="K1514" s="23"/>
      <c r="L1514" s="23"/>
      <c r="M1514" s="23"/>
      <c r="N1514" s="23"/>
      <c r="O1514" s="23"/>
      <c r="P1514" s="23"/>
      <c r="Q1514" s="23"/>
      <c r="R1514" s="23"/>
      <c r="S1514" s="23"/>
      <c r="T1514" s="23"/>
      <c r="U1514" s="23"/>
      <c r="V1514" s="23"/>
      <c r="W1514" s="23"/>
      <c r="X1514" s="23"/>
      <c r="Y1514" s="23"/>
      <c r="Z1514" s="23"/>
      <c r="AA1514" s="23"/>
      <c r="AB1514" s="23"/>
      <c r="AC1514" s="23"/>
      <c r="AD1514" s="23"/>
      <c r="AE1514" s="23"/>
      <c r="AF1514" s="23"/>
      <c r="AG1514" s="23"/>
      <c r="AH1514" s="23"/>
      <c r="AI1514" s="23"/>
      <c r="AJ1514" s="23"/>
      <c r="AK1514" s="23"/>
      <c r="AL1514" s="23"/>
      <c r="AM1514" s="23"/>
      <c r="AN1514" s="23"/>
      <c r="AO1514" s="23"/>
      <c r="AP1514" s="23"/>
      <c r="AQ1514" s="23"/>
      <c r="AR1514" s="23"/>
      <c r="AS1514" s="23"/>
      <c r="AT1514" s="23"/>
      <c r="AU1514" s="23"/>
      <c r="AV1514" s="23"/>
      <c r="AW1514" s="15"/>
      <c r="AX1514" s="15"/>
      <c r="AY1514" s="15"/>
      <c r="AZ1514" s="15">
        <v>0</v>
      </c>
      <c r="BA1514" s="15">
        <v>0</v>
      </c>
      <c r="BB1514" s="15">
        <v>5</v>
      </c>
      <c r="BC1514" s="15">
        <v>5</v>
      </c>
      <c r="BD1514" s="15">
        <v>0</v>
      </c>
      <c r="BE1514" s="15">
        <v>30</v>
      </c>
      <c r="BF1514" s="16">
        <f>IF(BE1514="Neg","Neg",BE1514*HLOOKUP(BF$3,T_GDP[#All],2,FALSE))</f>
        <v>30.539967297434703</v>
      </c>
      <c r="BG1514" s="16">
        <f>IF(BF1514="Neg","Neg",BF1514*HLOOKUP(BG$3,T_GDP[#All],2,FALSE))</f>
        <v>31.573058650937892</v>
      </c>
      <c r="BH1514" s="16">
        <f>IF(BG1514="Neg","Neg",BG1514*HLOOKUP(BH$3,T_GDP[#All],2,FALSE))</f>
        <v>32.597160514325424</v>
      </c>
      <c r="BI1514" s="16">
        <f>IF(BH1514="Neg","Neg",BH1514*HLOOKUP(BI$3,T_GDP[#All],2,FALSE))</f>
        <v>33.8394855123816</v>
      </c>
      <c r="BJ1514" s="16">
        <f>IF(BI1514="Neg","Neg",BI1514*HLOOKUP(BJ$3,T_GDP[#All],2,FALSE))</f>
        <v>35.169927466481546</v>
      </c>
    </row>
    <row r="1515" spans="1:62" ht="13.9" customHeight="1" x14ac:dyDescent="0.25">
      <c r="A1515" s="70"/>
      <c r="B1515" s="1" t="s">
        <v>175</v>
      </c>
      <c r="C1515" s="1" t="s">
        <v>191</v>
      </c>
      <c r="D1515" s="1" t="s">
        <v>738</v>
      </c>
      <c r="E1515" s="23"/>
      <c r="F1515" s="23"/>
      <c r="G1515" s="23"/>
      <c r="H1515" s="23"/>
      <c r="I1515" s="23"/>
      <c r="J1515" s="23"/>
      <c r="K1515" s="23"/>
      <c r="L1515" s="23"/>
      <c r="M1515" s="23"/>
      <c r="N1515" s="23"/>
      <c r="O1515" s="23"/>
      <c r="P1515" s="23"/>
      <c r="Q1515" s="23"/>
      <c r="R1515" s="23"/>
      <c r="S1515" s="23"/>
      <c r="T1515" s="23"/>
      <c r="U1515" s="23"/>
      <c r="V1515" s="23"/>
      <c r="W1515" s="23"/>
      <c r="X1515" s="23"/>
      <c r="Y1515" s="23"/>
      <c r="Z1515" s="23"/>
      <c r="AA1515" s="23"/>
      <c r="AB1515" s="23"/>
      <c r="AC1515" s="23"/>
      <c r="AD1515" s="23"/>
      <c r="AE1515" s="23"/>
      <c r="AF1515" s="23"/>
      <c r="AG1515" s="23"/>
      <c r="AH1515" s="23"/>
      <c r="AI1515" s="23"/>
      <c r="AJ1515" s="23"/>
      <c r="AK1515" s="23"/>
      <c r="AL1515" s="23"/>
      <c r="AM1515" s="23"/>
      <c r="AN1515" s="23"/>
      <c r="AO1515" s="23"/>
      <c r="AP1515" s="23"/>
      <c r="AQ1515" s="23"/>
      <c r="AR1515" s="23"/>
      <c r="AS1515" s="23"/>
      <c r="AT1515" s="23"/>
      <c r="AU1515" s="23"/>
      <c r="AV1515" s="23"/>
      <c r="AW1515" s="15"/>
      <c r="AX1515" s="15"/>
      <c r="AY1515" s="15"/>
      <c r="AZ1515" s="15">
        <v>-5</v>
      </c>
      <c r="BA1515" s="15">
        <v>25</v>
      </c>
      <c r="BB1515" s="15">
        <v>75</v>
      </c>
      <c r="BC1515" s="15">
        <v>175</v>
      </c>
      <c r="BD1515" s="15">
        <v>235</v>
      </c>
      <c r="BE1515" s="15">
        <v>310</v>
      </c>
      <c r="BF1515" s="16">
        <f>IF(BE1515="Neg","Neg",BE1515*HLOOKUP(BF$3,T_GDP[#All],2,FALSE))</f>
        <v>315.57966207349193</v>
      </c>
      <c r="BG1515" s="16">
        <f>IF(BF1515="Neg","Neg",BF1515*HLOOKUP(BG$3,T_GDP[#All],2,FALSE))</f>
        <v>326.25493939302487</v>
      </c>
      <c r="BH1515" s="16">
        <f>IF(BG1515="Neg","Neg",BG1515*HLOOKUP(BH$3,T_GDP[#All],2,FALSE))</f>
        <v>336.83732531469605</v>
      </c>
      <c r="BI1515" s="16">
        <f>IF(BH1515="Neg","Neg",BH1515*HLOOKUP(BI$3,T_GDP[#All],2,FALSE))</f>
        <v>349.67468362794318</v>
      </c>
      <c r="BJ1515" s="16">
        <f>IF(BI1515="Neg","Neg",BI1515*HLOOKUP(BJ$3,T_GDP[#All],2,FALSE))</f>
        <v>363.42258382030928</v>
      </c>
    </row>
    <row r="1516" spans="1:62" ht="13.9" customHeight="1" x14ac:dyDescent="0.25">
      <c r="A1516" s="70"/>
      <c r="B1516" s="1" t="s">
        <v>175</v>
      </c>
      <c r="C1516" s="1" t="s">
        <v>191</v>
      </c>
      <c r="D1516" s="1" t="s">
        <v>736</v>
      </c>
      <c r="E1516" s="23"/>
      <c r="F1516" s="23"/>
      <c r="G1516" s="23"/>
      <c r="H1516" s="23"/>
      <c r="I1516" s="23"/>
      <c r="J1516" s="23"/>
      <c r="K1516" s="23"/>
      <c r="L1516" s="23"/>
      <c r="M1516" s="23"/>
      <c r="N1516" s="23"/>
      <c r="O1516" s="23"/>
      <c r="P1516" s="23"/>
      <c r="Q1516" s="23"/>
      <c r="R1516" s="23"/>
      <c r="S1516" s="23"/>
      <c r="T1516" s="23"/>
      <c r="U1516" s="23"/>
      <c r="V1516" s="23"/>
      <c r="W1516" s="23"/>
      <c r="X1516" s="23"/>
      <c r="Y1516" s="23"/>
      <c r="Z1516" s="23"/>
      <c r="AA1516" s="23"/>
      <c r="AB1516" s="23"/>
      <c r="AC1516" s="23"/>
      <c r="AD1516" s="23"/>
      <c r="AE1516" s="23"/>
      <c r="AF1516" s="23"/>
      <c r="AG1516" s="23"/>
      <c r="AH1516" s="23"/>
      <c r="AI1516" s="23"/>
      <c r="AJ1516" s="23"/>
      <c r="AK1516" s="23"/>
      <c r="AL1516" s="23"/>
      <c r="AM1516" s="23"/>
      <c r="AN1516" s="23"/>
      <c r="AO1516" s="23"/>
      <c r="AP1516" s="23"/>
      <c r="AQ1516" s="23"/>
      <c r="AR1516" s="23"/>
      <c r="AS1516" s="23"/>
      <c r="AT1516" s="23"/>
      <c r="AU1516" s="23"/>
      <c r="AV1516" s="23"/>
      <c r="AW1516" s="15"/>
      <c r="AX1516" s="15"/>
      <c r="AY1516" s="15"/>
      <c r="AZ1516" s="15">
        <v>0</v>
      </c>
      <c r="BA1516" s="15">
        <v>0</v>
      </c>
      <c r="BB1516" s="15">
        <v>5</v>
      </c>
      <c r="BC1516" s="15">
        <v>5</v>
      </c>
      <c r="BD1516" s="15">
        <v>0</v>
      </c>
      <c r="BE1516" s="15">
        <v>0</v>
      </c>
      <c r="BF1516" s="16">
        <f>IF(BE1516="Neg","Neg",BE1516*HLOOKUP(BF$3,T_GDP[#All],2,FALSE))</f>
        <v>0</v>
      </c>
      <c r="BG1516" s="16">
        <f>IF(BF1516="Neg","Neg",BF1516*HLOOKUP(BG$3,T_GDP[#All],2,FALSE))</f>
        <v>0</v>
      </c>
      <c r="BH1516" s="16">
        <f>IF(BG1516="Neg","Neg",BG1516*HLOOKUP(BH$3,T_GDP[#All],2,FALSE))</f>
        <v>0</v>
      </c>
      <c r="BI1516" s="16">
        <f>IF(BH1516="Neg","Neg",BH1516*HLOOKUP(BI$3,T_GDP[#All],2,FALSE))</f>
        <v>0</v>
      </c>
      <c r="BJ1516" s="16">
        <f>IF(BI1516="Neg","Neg",BI1516*HLOOKUP(BJ$3,T_GDP[#All],2,FALSE))</f>
        <v>0</v>
      </c>
    </row>
    <row r="1517" spans="1:62" ht="13.9" customHeight="1" x14ac:dyDescent="0.25">
      <c r="A1517" s="70"/>
      <c r="B1517" s="1" t="s">
        <v>175</v>
      </c>
      <c r="C1517" s="1" t="s">
        <v>191</v>
      </c>
      <c r="D1517" s="1" t="s">
        <v>974</v>
      </c>
      <c r="E1517" s="23"/>
      <c r="F1517" s="23"/>
      <c r="G1517" s="23"/>
      <c r="H1517" s="23"/>
      <c r="I1517" s="23"/>
      <c r="J1517" s="23"/>
      <c r="K1517" s="23"/>
      <c r="L1517" s="23"/>
      <c r="M1517" s="23"/>
      <c r="N1517" s="23"/>
      <c r="O1517" s="23"/>
      <c r="P1517" s="23"/>
      <c r="Q1517" s="23"/>
      <c r="R1517" s="23"/>
      <c r="S1517" s="23"/>
      <c r="T1517" s="23"/>
      <c r="U1517" s="23"/>
      <c r="V1517" s="23"/>
      <c r="W1517" s="23"/>
      <c r="X1517" s="23"/>
      <c r="Y1517" s="23"/>
      <c r="Z1517" s="23"/>
      <c r="AA1517" s="23"/>
      <c r="AB1517" s="23"/>
      <c r="AC1517" s="23"/>
      <c r="AD1517" s="23"/>
      <c r="AE1517" s="23"/>
      <c r="AF1517" s="23"/>
      <c r="AG1517" s="23"/>
      <c r="AH1517" s="23"/>
      <c r="AI1517" s="23"/>
      <c r="AJ1517" s="23"/>
      <c r="AK1517" s="23"/>
      <c r="AL1517" s="23"/>
      <c r="AM1517" s="23"/>
      <c r="AN1517" s="23"/>
      <c r="AO1517" s="23"/>
      <c r="AP1517" s="23"/>
      <c r="AQ1517" s="23"/>
      <c r="AR1517" s="23"/>
      <c r="AS1517" s="23"/>
      <c r="AT1517" s="23"/>
      <c r="AU1517" s="23"/>
      <c r="AV1517" s="23"/>
      <c r="AW1517" s="15"/>
      <c r="AX1517" s="15"/>
      <c r="AY1517" s="15"/>
      <c r="AZ1517" s="15">
        <v>0</v>
      </c>
      <c r="BA1517" s="15">
        <v>0</v>
      </c>
      <c r="BB1517" s="15">
        <v>0</v>
      </c>
      <c r="BC1517" s="15">
        <v>0</v>
      </c>
      <c r="BD1517" s="15">
        <v>5</v>
      </c>
      <c r="BE1517" s="15">
        <v>10</v>
      </c>
      <c r="BF1517" s="16">
        <f>IF(BE1517="Neg","Neg",BE1517*HLOOKUP(BF$3,T_GDP[#All],2,FALSE))</f>
        <v>10.179989099144901</v>
      </c>
      <c r="BG1517" s="16">
        <f>IF(BF1517="Neg","Neg",BF1517*HLOOKUP(BG$3,T_GDP[#All],2,FALSE))</f>
        <v>10.524352883645964</v>
      </c>
      <c r="BH1517" s="16">
        <f>IF(BG1517="Neg","Neg",BG1517*HLOOKUP(BH$3,T_GDP[#All],2,FALSE))</f>
        <v>10.865720171441808</v>
      </c>
      <c r="BI1517" s="16">
        <f>IF(BH1517="Neg","Neg",BH1517*HLOOKUP(BI$3,T_GDP[#All],2,FALSE))</f>
        <v>11.279828504127201</v>
      </c>
      <c r="BJ1517" s="16">
        <f>IF(BI1517="Neg","Neg",BI1517*HLOOKUP(BJ$3,T_GDP[#All],2,FALSE))</f>
        <v>11.723309155493849</v>
      </c>
    </row>
    <row r="1518" spans="1:62" ht="13.9" customHeight="1" x14ac:dyDescent="0.25">
      <c r="A1518" s="70"/>
      <c r="B1518" s="1" t="s">
        <v>175</v>
      </c>
      <c r="C1518" s="1" t="s">
        <v>191</v>
      </c>
      <c r="D1518" s="1" t="s">
        <v>711</v>
      </c>
      <c r="E1518" s="23"/>
      <c r="F1518" s="23"/>
      <c r="G1518" s="23"/>
      <c r="H1518" s="23"/>
      <c r="I1518" s="23"/>
      <c r="J1518" s="23"/>
      <c r="K1518" s="23"/>
      <c r="L1518" s="23"/>
      <c r="M1518" s="23"/>
      <c r="N1518" s="23"/>
      <c r="O1518" s="23"/>
      <c r="P1518" s="23"/>
      <c r="Q1518" s="23"/>
      <c r="R1518" s="23"/>
      <c r="S1518" s="23"/>
      <c r="T1518" s="23"/>
      <c r="U1518" s="23"/>
      <c r="V1518" s="23"/>
      <c r="W1518" s="23"/>
      <c r="X1518" s="23"/>
      <c r="Y1518" s="23"/>
      <c r="Z1518" s="23"/>
      <c r="AA1518" s="23"/>
      <c r="AB1518" s="23"/>
      <c r="AC1518" s="23"/>
      <c r="AD1518" s="23"/>
      <c r="AE1518" s="23"/>
      <c r="AF1518" s="23"/>
      <c r="AG1518" s="23"/>
      <c r="AH1518" s="23"/>
      <c r="AI1518" s="23"/>
      <c r="AJ1518" s="23"/>
      <c r="AK1518" s="23"/>
      <c r="AL1518" s="23"/>
      <c r="AM1518" s="23"/>
      <c r="AN1518" s="23"/>
      <c r="AO1518" s="23"/>
      <c r="AP1518" s="23"/>
      <c r="AQ1518" s="23"/>
      <c r="AR1518" s="23"/>
      <c r="AS1518" s="23"/>
      <c r="AT1518" s="23"/>
      <c r="AU1518" s="23"/>
      <c r="AV1518" s="23"/>
      <c r="AW1518" s="15"/>
      <c r="AX1518" s="15"/>
      <c r="AY1518" s="15"/>
      <c r="AZ1518" s="15">
        <v>0</v>
      </c>
      <c r="BA1518" s="15">
        <v>0</v>
      </c>
      <c r="BB1518" s="15">
        <v>0</v>
      </c>
      <c r="BC1518" s="15">
        <v>0</v>
      </c>
      <c r="BD1518" s="15">
        <v>5</v>
      </c>
      <c r="BE1518" s="15">
        <v>10</v>
      </c>
      <c r="BF1518" s="16">
        <f>IF(BE1518="Neg","Neg",BE1518*HLOOKUP(BF$3,T_GDP[#All],2,FALSE))</f>
        <v>10.179989099144901</v>
      </c>
      <c r="BG1518" s="16">
        <f>IF(BF1518="Neg","Neg",BF1518*HLOOKUP(BG$3,T_GDP[#All],2,FALSE))</f>
        <v>10.524352883645964</v>
      </c>
      <c r="BH1518" s="16">
        <f>IF(BG1518="Neg","Neg",BG1518*HLOOKUP(BH$3,T_GDP[#All],2,FALSE))</f>
        <v>10.865720171441808</v>
      </c>
      <c r="BI1518" s="16">
        <f>IF(BH1518="Neg","Neg",BH1518*HLOOKUP(BI$3,T_GDP[#All],2,FALSE))</f>
        <v>11.279828504127201</v>
      </c>
      <c r="BJ1518" s="16">
        <f>IF(BI1518="Neg","Neg",BI1518*HLOOKUP(BJ$3,T_GDP[#All],2,FALSE))</f>
        <v>11.723309155493849</v>
      </c>
    </row>
    <row r="1519" spans="1:62" ht="13.9" customHeight="1" x14ac:dyDescent="0.25">
      <c r="A1519" s="70"/>
      <c r="B1519" s="1" t="s">
        <v>175</v>
      </c>
      <c r="C1519" s="1" t="s">
        <v>1774</v>
      </c>
      <c r="D1519" s="1" t="s">
        <v>2129</v>
      </c>
      <c r="E1519" s="23"/>
      <c r="F1519" s="23"/>
      <c r="G1519" s="23"/>
      <c r="H1519" s="23"/>
      <c r="I1519" s="23"/>
      <c r="J1519" s="23"/>
      <c r="K1519" s="23"/>
      <c r="L1519" s="23"/>
      <c r="M1519" s="23"/>
      <c r="N1519" s="23"/>
      <c r="O1519" s="23"/>
      <c r="P1519" s="23"/>
      <c r="Q1519" s="23"/>
      <c r="R1519" s="23"/>
      <c r="S1519" s="23"/>
      <c r="T1519" s="23"/>
      <c r="U1519" s="23"/>
      <c r="V1519" s="23"/>
      <c r="W1519" s="23"/>
      <c r="X1519" s="23"/>
      <c r="Y1519" s="23"/>
      <c r="Z1519" s="23"/>
      <c r="AA1519" s="23"/>
      <c r="AB1519" s="23"/>
      <c r="AC1519" s="23"/>
      <c r="AD1519" s="23"/>
      <c r="AE1519" s="23"/>
      <c r="AF1519" s="23"/>
      <c r="AG1519" s="23"/>
      <c r="AH1519" s="23"/>
      <c r="AI1519" s="23"/>
      <c r="AJ1519" s="23"/>
      <c r="AK1519" s="23"/>
      <c r="AL1519" s="23"/>
      <c r="AM1519" s="23"/>
      <c r="AN1519" s="23"/>
      <c r="AO1519" s="23"/>
      <c r="AP1519" s="23"/>
      <c r="AQ1519" s="23"/>
      <c r="AR1519" s="23"/>
      <c r="AS1519" s="23"/>
      <c r="AT1519" s="23"/>
      <c r="AU1519" s="23"/>
      <c r="AV1519" s="23"/>
      <c r="AW1519" s="15"/>
      <c r="AX1519" s="15"/>
      <c r="AY1519" s="15"/>
      <c r="AZ1519" s="15">
        <v>15</v>
      </c>
      <c r="BA1519" s="15">
        <v>45</v>
      </c>
      <c r="BB1519" s="15">
        <v>45</v>
      </c>
      <c r="BC1519" s="15">
        <v>45</v>
      </c>
      <c r="BD1519" s="15">
        <v>45</v>
      </c>
      <c r="BE1519" s="15">
        <v>45</v>
      </c>
      <c r="BF1519" s="16">
        <f>IF(BE1519="Neg","Neg",BE1519*HLOOKUP(BF$3,T_GDP[#All],2,FALSE))</f>
        <v>45.809950946152057</v>
      </c>
      <c r="BG1519" s="16">
        <f>IF(BF1519="Neg","Neg",BF1519*HLOOKUP(BG$3,T_GDP[#All],2,FALSE))</f>
        <v>47.359587976406843</v>
      </c>
      <c r="BH1519" s="16">
        <f>IF(BG1519="Neg","Neg",BG1519*HLOOKUP(BH$3,T_GDP[#All],2,FALSE))</f>
        <v>48.895740771488143</v>
      </c>
      <c r="BI1519" s="16">
        <f>IF(BH1519="Neg","Neg",BH1519*HLOOKUP(BI$3,T_GDP[#All],2,FALSE))</f>
        <v>50.759228268572407</v>
      </c>
      <c r="BJ1519" s="16">
        <f>IF(BI1519="Neg","Neg",BI1519*HLOOKUP(BJ$3,T_GDP[#All],2,FALSE))</f>
        <v>52.754891199722323</v>
      </c>
    </row>
    <row r="1520" spans="1:62" ht="13.9" customHeight="1" x14ac:dyDescent="0.25">
      <c r="A1520" s="70"/>
      <c r="B1520" s="1" t="s">
        <v>175</v>
      </c>
      <c r="C1520" s="1" t="s">
        <v>1775</v>
      </c>
      <c r="D1520" s="1" t="s">
        <v>2129</v>
      </c>
      <c r="E1520" s="23"/>
      <c r="F1520" s="23"/>
      <c r="G1520" s="23"/>
      <c r="H1520" s="23"/>
      <c r="I1520" s="23"/>
      <c r="J1520" s="23"/>
      <c r="K1520" s="23"/>
      <c r="L1520" s="23"/>
      <c r="M1520" s="23"/>
      <c r="N1520" s="23"/>
      <c r="O1520" s="23"/>
      <c r="P1520" s="23"/>
      <c r="Q1520" s="23"/>
      <c r="R1520" s="23"/>
      <c r="S1520" s="23"/>
      <c r="T1520" s="23"/>
      <c r="U1520" s="23"/>
      <c r="V1520" s="23"/>
      <c r="W1520" s="23"/>
      <c r="X1520" s="23"/>
      <c r="Y1520" s="23"/>
      <c r="Z1520" s="23"/>
      <c r="AA1520" s="23"/>
      <c r="AB1520" s="23"/>
      <c r="AC1520" s="23"/>
      <c r="AD1520" s="23"/>
      <c r="AE1520" s="23"/>
      <c r="AF1520" s="23"/>
      <c r="AG1520" s="23"/>
      <c r="AH1520" s="23"/>
      <c r="AI1520" s="23"/>
      <c r="AJ1520" s="23"/>
      <c r="AK1520" s="23"/>
      <c r="AL1520" s="23"/>
      <c r="AM1520" s="23"/>
      <c r="AN1520" s="23"/>
      <c r="AO1520" s="23"/>
      <c r="AP1520" s="23"/>
      <c r="AQ1520" s="23"/>
      <c r="AR1520" s="23"/>
      <c r="AS1520" s="23"/>
      <c r="AT1520" s="23"/>
      <c r="AU1520" s="23"/>
      <c r="AV1520" s="23"/>
      <c r="AW1520" s="15"/>
      <c r="AX1520" s="15"/>
      <c r="AY1520" s="15"/>
      <c r="AZ1520" s="15">
        <v>5</v>
      </c>
      <c r="BA1520" s="15">
        <v>10</v>
      </c>
      <c r="BB1520" s="15">
        <v>10</v>
      </c>
      <c r="BC1520" s="15">
        <v>10</v>
      </c>
      <c r="BD1520" s="15">
        <v>10</v>
      </c>
      <c r="BE1520" s="15">
        <v>10</v>
      </c>
      <c r="BF1520" s="16">
        <f>IF(BE1520="Neg","Neg",BE1520*HLOOKUP(BF$3,T_GDP[#All],2,FALSE))</f>
        <v>10.179989099144901</v>
      </c>
      <c r="BG1520" s="16">
        <f>IF(BF1520="Neg","Neg",BF1520*HLOOKUP(BG$3,T_GDP[#All],2,FALSE))</f>
        <v>10.524352883645964</v>
      </c>
      <c r="BH1520" s="16">
        <f>IF(BG1520="Neg","Neg",BG1520*HLOOKUP(BH$3,T_GDP[#All],2,FALSE))</f>
        <v>10.865720171441808</v>
      </c>
      <c r="BI1520" s="16">
        <f>IF(BH1520="Neg","Neg",BH1520*HLOOKUP(BI$3,T_GDP[#All],2,FALSE))</f>
        <v>11.279828504127201</v>
      </c>
      <c r="BJ1520" s="16">
        <f>IF(BI1520="Neg","Neg",BI1520*HLOOKUP(BJ$3,T_GDP[#All],2,FALSE))</f>
        <v>11.723309155493849</v>
      </c>
    </row>
    <row r="1521" spans="1:62" ht="13.9" customHeight="1" x14ac:dyDescent="0.25">
      <c r="A1521" s="70"/>
      <c r="B1521" s="1" t="s">
        <v>175</v>
      </c>
      <c r="C1521" s="1" t="s">
        <v>1776</v>
      </c>
      <c r="D1521" s="1" t="s">
        <v>725</v>
      </c>
      <c r="E1521" s="23"/>
      <c r="F1521" s="23"/>
      <c r="G1521" s="23"/>
      <c r="H1521" s="23"/>
      <c r="I1521" s="23"/>
      <c r="J1521" s="23"/>
      <c r="K1521" s="23"/>
      <c r="L1521" s="23"/>
      <c r="M1521" s="23"/>
      <c r="N1521" s="23"/>
      <c r="O1521" s="23"/>
      <c r="P1521" s="23"/>
      <c r="Q1521" s="23"/>
      <c r="R1521" s="23"/>
      <c r="S1521" s="23"/>
      <c r="T1521" s="23"/>
      <c r="U1521" s="23"/>
      <c r="V1521" s="23"/>
      <c r="W1521" s="23"/>
      <c r="X1521" s="23"/>
      <c r="Y1521" s="23"/>
      <c r="Z1521" s="23"/>
      <c r="AA1521" s="23"/>
      <c r="AB1521" s="23"/>
      <c r="AC1521" s="23"/>
      <c r="AD1521" s="23"/>
      <c r="AE1521" s="23"/>
      <c r="AF1521" s="23"/>
      <c r="AG1521" s="23"/>
      <c r="AH1521" s="23"/>
      <c r="AI1521" s="23"/>
      <c r="AJ1521" s="23"/>
      <c r="AK1521" s="23"/>
      <c r="AL1521" s="23"/>
      <c r="AM1521" s="23"/>
      <c r="AN1521" s="23"/>
      <c r="AO1521" s="23"/>
      <c r="AP1521" s="23"/>
      <c r="AQ1521" s="23"/>
      <c r="AR1521" s="23"/>
      <c r="AS1521" s="23"/>
      <c r="AT1521" s="23"/>
      <c r="AU1521" s="23"/>
      <c r="AV1521" s="23"/>
      <c r="AW1521" s="15"/>
      <c r="AX1521" s="15"/>
      <c r="AY1521" s="15"/>
      <c r="AZ1521" s="15">
        <v>0</v>
      </c>
      <c r="BA1521" s="15">
        <v>0</v>
      </c>
      <c r="BB1521" s="15">
        <v>285</v>
      </c>
      <c r="BC1521" s="15">
        <v>265</v>
      </c>
      <c r="BD1521" s="15">
        <v>235</v>
      </c>
      <c r="BE1521" s="15">
        <v>245</v>
      </c>
      <c r="BF1521" s="16">
        <f>IF(BE1521="Neg","Neg",BE1521*HLOOKUP(BF$3,T_GDP[#All],2,FALSE))</f>
        <v>249.40973292905008</v>
      </c>
      <c r="BG1521" s="16">
        <f>IF(BF1521="Neg","Neg",BF1521*HLOOKUP(BG$3,T_GDP[#All],2,FALSE))</f>
        <v>257.84664564932615</v>
      </c>
      <c r="BH1521" s="16">
        <f>IF(BG1521="Neg","Neg",BG1521*HLOOKUP(BH$3,T_GDP[#All],2,FALSE))</f>
        <v>266.21014420032435</v>
      </c>
      <c r="BI1521" s="16">
        <f>IF(BH1521="Neg","Neg",BH1521*HLOOKUP(BI$3,T_GDP[#All],2,FALSE))</f>
        <v>276.35579835111645</v>
      </c>
      <c r="BJ1521" s="16">
        <f>IF(BI1521="Neg","Neg",BI1521*HLOOKUP(BJ$3,T_GDP[#All],2,FALSE))</f>
        <v>287.22107430959932</v>
      </c>
    </row>
    <row r="1522" spans="1:62" ht="13.9" customHeight="1" x14ac:dyDescent="0.25">
      <c r="A1522" s="70"/>
      <c r="B1522" s="1" t="s">
        <v>175</v>
      </c>
      <c r="C1522" s="1" t="s">
        <v>1776</v>
      </c>
      <c r="D1522" s="1" t="s">
        <v>719</v>
      </c>
      <c r="E1522" s="23"/>
      <c r="F1522" s="23"/>
      <c r="G1522" s="23"/>
      <c r="H1522" s="23"/>
      <c r="I1522" s="23"/>
      <c r="J1522" s="23"/>
      <c r="K1522" s="23"/>
      <c r="L1522" s="23"/>
      <c r="M1522" s="23"/>
      <c r="N1522" s="23"/>
      <c r="O1522" s="23"/>
      <c r="P1522" s="23"/>
      <c r="Q1522" s="23"/>
      <c r="R1522" s="23"/>
      <c r="S1522" s="23"/>
      <c r="T1522" s="23"/>
      <c r="U1522" s="23"/>
      <c r="V1522" s="23"/>
      <c r="W1522" s="23"/>
      <c r="X1522" s="23"/>
      <c r="Y1522" s="23"/>
      <c r="Z1522" s="23"/>
      <c r="AA1522" s="23"/>
      <c r="AB1522" s="23"/>
      <c r="AC1522" s="23"/>
      <c r="AD1522" s="23"/>
      <c r="AE1522" s="23"/>
      <c r="AF1522" s="23"/>
      <c r="AG1522" s="23"/>
      <c r="AH1522" s="23"/>
      <c r="AI1522" s="23"/>
      <c r="AJ1522" s="23"/>
      <c r="AK1522" s="23"/>
      <c r="AL1522" s="23"/>
      <c r="AM1522" s="23"/>
      <c r="AN1522" s="23"/>
      <c r="AO1522" s="23"/>
      <c r="AP1522" s="23"/>
      <c r="AQ1522" s="23"/>
      <c r="AR1522" s="23"/>
      <c r="AS1522" s="23"/>
      <c r="AT1522" s="23"/>
      <c r="AU1522" s="23"/>
      <c r="AV1522" s="23"/>
      <c r="AW1522" s="15"/>
      <c r="AX1522" s="15"/>
      <c r="AY1522" s="15"/>
      <c r="AZ1522" s="15">
        <v>0</v>
      </c>
      <c r="BA1522" s="15">
        <v>0</v>
      </c>
      <c r="BB1522" s="15">
        <v>0</v>
      </c>
      <c r="BC1522" s="15">
        <v>-40</v>
      </c>
      <c r="BD1522" s="15">
        <v>-75</v>
      </c>
      <c r="BE1522" s="15">
        <v>-115</v>
      </c>
      <c r="BF1522" s="16">
        <f>IF(BE1522="Neg","Neg",BE1522*HLOOKUP(BF$3,T_GDP[#All],2,FALSE))</f>
        <v>-117.06987464016636</v>
      </c>
      <c r="BG1522" s="16">
        <f>IF(BF1522="Neg","Neg",BF1522*HLOOKUP(BG$3,T_GDP[#All],2,FALSE))</f>
        <v>-121.03005816192859</v>
      </c>
      <c r="BH1522" s="16">
        <f>IF(BG1522="Neg","Neg",BG1522*HLOOKUP(BH$3,T_GDP[#All],2,FALSE))</f>
        <v>-124.95578197158081</v>
      </c>
      <c r="BI1522" s="16">
        <f>IF(BH1522="Neg","Neg",BH1522*HLOOKUP(BI$3,T_GDP[#All],2,FALSE))</f>
        <v>-129.71802779746281</v>
      </c>
      <c r="BJ1522" s="16">
        <f>IF(BI1522="Neg","Neg",BI1522*HLOOKUP(BJ$3,T_GDP[#All],2,FALSE))</f>
        <v>-134.81805528817927</v>
      </c>
    </row>
    <row r="1523" spans="1:62" ht="13.9" customHeight="1" x14ac:dyDescent="0.25">
      <c r="A1523" s="70"/>
      <c r="B1523" s="1" t="s">
        <v>175</v>
      </c>
      <c r="C1523" s="1" t="s">
        <v>1777</v>
      </c>
      <c r="D1523" s="1" t="s">
        <v>738</v>
      </c>
      <c r="E1523" s="23"/>
      <c r="F1523" s="23"/>
      <c r="G1523" s="23"/>
      <c r="H1523" s="23"/>
      <c r="I1523" s="23"/>
      <c r="J1523" s="23"/>
      <c r="K1523" s="23"/>
      <c r="L1523" s="23"/>
      <c r="M1523" s="23"/>
      <c r="N1523" s="23"/>
      <c r="O1523" s="23"/>
      <c r="P1523" s="23"/>
      <c r="Q1523" s="23"/>
      <c r="R1523" s="23"/>
      <c r="S1523" s="23"/>
      <c r="T1523" s="23"/>
      <c r="U1523" s="23"/>
      <c r="V1523" s="23"/>
      <c r="W1523" s="23"/>
      <c r="X1523" s="23"/>
      <c r="Y1523" s="23"/>
      <c r="Z1523" s="23"/>
      <c r="AA1523" s="23"/>
      <c r="AB1523" s="23"/>
      <c r="AC1523" s="23"/>
      <c r="AD1523" s="23"/>
      <c r="AE1523" s="23"/>
      <c r="AF1523" s="23"/>
      <c r="AG1523" s="23"/>
      <c r="AH1523" s="23"/>
      <c r="AI1523" s="23"/>
      <c r="AJ1523" s="23"/>
      <c r="AK1523" s="23"/>
      <c r="AL1523" s="23"/>
      <c r="AM1523" s="23"/>
      <c r="AN1523" s="23"/>
      <c r="AO1523" s="23"/>
      <c r="AP1523" s="23"/>
      <c r="AQ1523" s="23"/>
      <c r="AR1523" s="23"/>
      <c r="AS1523" s="23"/>
      <c r="AT1523" s="23"/>
      <c r="AU1523" s="23"/>
      <c r="AV1523" s="23"/>
      <c r="AW1523" s="15"/>
      <c r="AX1523" s="15"/>
      <c r="AY1523" s="15"/>
      <c r="AZ1523" s="15">
        <v>0</v>
      </c>
      <c r="BA1523" s="15">
        <v>10</v>
      </c>
      <c r="BB1523" s="15">
        <v>20</v>
      </c>
      <c r="BC1523" s="15">
        <v>40</v>
      </c>
      <c r="BD1523" s="15">
        <v>50</v>
      </c>
      <c r="BE1523" s="15">
        <v>45</v>
      </c>
      <c r="BF1523" s="16">
        <f>IF(BE1523="Neg","Neg",BE1523*HLOOKUP(BF$3,T_GDP[#All],2,FALSE))</f>
        <v>45.809950946152057</v>
      </c>
      <c r="BG1523" s="16">
        <f>IF(BF1523="Neg","Neg",BF1523*HLOOKUP(BG$3,T_GDP[#All],2,FALSE))</f>
        <v>47.359587976406843</v>
      </c>
      <c r="BH1523" s="16">
        <f>IF(BG1523="Neg","Neg",BG1523*HLOOKUP(BH$3,T_GDP[#All],2,FALSE))</f>
        <v>48.895740771488143</v>
      </c>
      <c r="BI1523" s="16">
        <f>IF(BH1523="Neg","Neg",BH1523*HLOOKUP(BI$3,T_GDP[#All],2,FALSE))</f>
        <v>50.759228268572407</v>
      </c>
      <c r="BJ1523" s="16">
        <f>IF(BI1523="Neg","Neg",BI1523*HLOOKUP(BJ$3,T_GDP[#All],2,FALSE))</f>
        <v>52.754891199722323</v>
      </c>
    </row>
    <row r="1524" spans="1:62" ht="13.9" customHeight="1" x14ac:dyDescent="0.25">
      <c r="A1524" s="70"/>
      <c r="B1524" s="1" t="s">
        <v>175</v>
      </c>
      <c r="C1524" s="1" t="s">
        <v>1778</v>
      </c>
      <c r="D1524" s="1" t="s">
        <v>725</v>
      </c>
      <c r="E1524" s="23"/>
      <c r="F1524" s="23"/>
      <c r="G1524" s="23"/>
      <c r="H1524" s="23"/>
      <c r="I1524" s="23"/>
      <c r="J1524" s="23"/>
      <c r="K1524" s="23"/>
      <c r="L1524" s="23"/>
      <c r="M1524" s="23"/>
      <c r="N1524" s="23"/>
      <c r="O1524" s="23"/>
      <c r="P1524" s="23"/>
      <c r="Q1524" s="23"/>
      <c r="R1524" s="23"/>
      <c r="S1524" s="23"/>
      <c r="T1524" s="23"/>
      <c r="U1524" s="23"/>
      <c r="V1524" s="23"/>
      <c r="W1524" s="23"/>
      <c r="X1524" s="23"/>
      <c r="Y1524" s="23"/>
      <c r="Z1524" s="23"/>
      <c r="AA1524" s="23"/>
      <c r="AB1524" s="23"/>
      <c r="AC1524" s="23"/>
      <c r="AD1524" s="23"/>
      <c r="AE1524" s="23"/>
      <c r="AF1524" s="23"/>
      <c r="AG1524" s="23"/>
      <c r="AH1524" s="23"/>
      <c r="AI1524" s="23"/>
      <c r="AJ1524" s="23"/>
      <c r="AK1524" s="23"/>
      <c r="AL1524" s="23"/>
      <c r="AM1524" s="23"/>
      <c r="AN1524" s="23"/>
      <c r="AO1524" s="23"/>
      <c r="AP1524" s="23"/>
      <c r="AQ1524" s="23"/>
      <c r="AR1524" s="23"/>
      <c r="AS1524" s="23"/>
      <c r="AT1524" s="23"/>
      <c r="AU1524" s="23"/>
      <c r="AV1524" s="23"/>
      <c r="AW1524" s="15"/>
      <c r="AX1524" s="15"/>
      <c r="AY1524" s="15"/>
      <c r="AZ1524" s="15">
        <v>0</v>
      </c>
      <c r="BA1524" s="15">
        <v>0</v>
      </c>
      <c r="BB1524" s="15">
        <v>0</v>
      </c>
      <c r="BC1524" s="15">
        <v>0</v>
      </c>
      <c r="BD1524" s="15">
        <v>5</v>
      </c>
      <c r="BE1524" s="15">
        <v>10</v>
      </c>
      <c r="BF1524" s="16">
        <f>IF(BE1524="Neg","Neg",BE1524*HLOOKUP(BF$3,T_GDP[#All],2,FALSE))</f>
        <v>10.179989099144901</v>
      </c>
      <c r="BG1524" s="16">
        <f>IF(BF1524="Neg","Neg",BF1524*HLOOKUP(BG$3,T_GDP[#All],2,FALSE))</f>
        <v>10.524352883645964</v>
      </c>
      <c r="BH1524" s="16">
        <f>IF(BG1524="Neg","Neg",BG1524*HLOOKUP(BH$3,T_GDP[#All],2,FALSE))</f>
        <v>10.865720171441808</v>
      </c>
      <c r="BI1524" s="16">
        <f>IF(BH1524="Neg","Neg",BH1524*HLOOKUP(BI$3,T_GDP[#All],2,FALSE))</f>
        <v>11.279828504127201</v>
      </c>
      <c r="BJ1524" s="16">
        <f>IF(BI1524="Neg","Neg",BI1524*HLOOKUP(BJ$3,T_GDP[#All],2,FALSE))</f>
        <v>11.723309155493849</v>
      </c>
    </row>
    <row r="1525" spans="1:62" ht="13.9" customHeight="1" x14ac:dyDescent="0.25">
      <c r="A1525" s="70"/>
      <c r="B1525" s="1" t="s">
        <v>175</v>
      </c>
      <c r="C1525" s="1" t="s">
        <v>1778</v>
      </c>
      <c r="D1525" s="1" t="s">
        <v>716</v>
      </c>
      <c r="E1525" s="23"/>
      <c r="F1525" s="23"/>
      <c r="G1525" s="23"/>
      <c r="H1525" s="23"/>
      <c r="I1525" s="23"/>
      <c r="J1525" s="23"/>
      <c r="K1525" s="23"/>
      <c r="L1525" s="23"/>
      <c r="M1525" s="23"/>
      <c r="N1525" s="23"/>
      <c r="O1525" s="23"/>
      <c r="P1525" s="23"/>
      <c r="Q1525" s="23"/>
      <c r="R1525" s="23"/>
      <c r="S1525" s="23"/>
      <c r="T1525" s="23"/>
      <c r="U1525" s="23"/>
      <c r="V1525" s="23"/>
      <c r="W1525" s="23"/>
      <c r="X1525" s="23"/>
      <c r="Y1525" s="23"/>
      <c r="Z1525" s="23"/>
      <c r="AA1525" s="23"/>
      <c r="AB1525" s="23"/>
      <c r="AC1525" s="23"/>
      <c r="AD1525" s="23"/>
      <c r="AE1525" s="23"/>
      <c r="AF1525" s="23"/>
      <c r="AG1525" s="23"/>
      <c r="AH1525" s="23"/>
      <c r="AI1525" s="23"/>
      <c r="AJ1525" s="23"/>
      <c r="AK1525" s="23"/>
      <c r="AL1525" s="23"/>
      <c r="AM1525" s="23"/>
      <c r="AN1525" s="23"/>
      <c r="AO1525" s="23"/>
      <c r="AP1525" s="23"/>
      <c r="AQ1525" s="23"/>
      <c r="AR1525" s="23"/>
      <c r="AS1525" s="23"/>
      <c r="AT1525" s="23"/>
      <c r="AU1525" s="23"/>
      <c r="AV1525" s="23"/>
      <c r="AW1525" s="15"/>
      <c r="AX1525" s="15"/>
      <c r="AY1525" s="15"/>
      <c r="AZ1525" s="15">
        <v>0</v>
      </c>
      <c r="BA1525" s="15">
        <v>0</v>
      </c>
      <c r="BB1525" s="15">
        <v>0</v>
      </c>
      <c r="BC1525" s="15">
        <v>0</v>
      </c>
      <c r="BD1525" s="15">
        <v>0</v>
      </c>
      <c r="BE1525" s="15">
        <v>0</v>
      </c>
      <c r="BF1525" s="16">
        <f>IF(BE1525="Neg","Neg",BE1525*HLOOKUP(BF$3,T_GDP[#All],2,FALSE))</f>
        <v>0</v>
      </c>
      <c r="BG1525" s="16">
        <f>IF(BF1525="Neg","Neg",BF1525*HLOOKUP(BG$3,T_GDP[#All],2,FALSE))</f>
        <v>0</v>
      </c>
      <c r="BH1525" s="16">
        <f>IF(BG1525="Neg","Neg",BG1525*HLOOKUP(BH$3,T_GDP[#All],2,FALSE))</f>
        <v>0</v>
      </c>
      <c r="BI1525" s="16">
        <f>IF(BH1525="Neg","Neg",BH1525*HLOOKUP(BI$3,T_GDP[#All],2,FALSE))</f>
        <v>0</v>
      </c>
      <c r="BJ1525" s="16">
        <f>IF(BI1525="Neg","Neg",BI1525*HLOOKUP(BJ$3,T_GDP[#All],2,FALSE))</f>
        <v>0</v>
      </c>
    </row>
    <row r="1526" spans="1:62" ht="13.9" customHeight="1" x14ac:dyDescent="0.25">
      <c r="A1526" s="70"/>
      <c r="B1526" s="1" t="s">
        <v>175</v>
      </c>
      <c r="C1526" s="1" t="s">
        <v>1779</v>
      </c>
      <c r="D1526" s="1" t="s">
        <v>716</v>
      </c>
      <c r="E1526" s="23"/>
      <c r="F1526" s="23"/>
      <c r="G1526" s="23"/>
      <c r="H1526" s="23"/>
      <c r="I1526" s="23"/>
      <c r="J1526" s="23"/>
      <c r="K1526" s="23"/>
      <c r="L1526" s="23"/>
      <c r="M1526" s="23"/>
      <c r="N1526" s="23"/>
      <c r="O1526" s="23"/>
      <c r="P1526" s="23"/>
      <c r="Q1526" s="23"/>
      <c r="R1526" s="23"/>
      <c r="S1526" s="23"/>
      <c r="T1526" s="23"/>
      <c r="U1526" s="23"/>
      <c r="V1526" s="23"/>
      <c r="W1526" s="23"/>
      <c r="X1526" s="23"/>
      <c r="Y1526" s="23"/>
      <c r="Z1526" s="23"/>
      <c r="AA1526" s="23"/>
      <c r="AB1526" s="23"/>
      <c r="AC1526" s="23"/>
      <c r="AD1526" s="23"/>
      <c r="AE1526" s="23"/>
      <c r="AF1526" s="23"/>
      <c r="AG1526" s="23"/>
      <c r="AH1526" s="23"/>
      <c r="AI1526" s="23"/>
      <c r="AJ1526" s="23"/>
      <c r="AK1526" s="23"/>
      <c r="AL1526" s="23"/>
      <c r="AM1526" s="23"/>
      <c r="AN1526" s="23"/>
      <c r="AO1526" s="23"/>
      <c r="AP1526" s="23"/>
      <c r="AQ1526" s="23"/>
      <c r="AR1526" s="23"/>
      <c r="AS1526" s="23"/>
      <c r="AT1526" s="23"/>
      <c r="AU1526" s="23"/>
      <c r="AV1526" s="23"/>
      <c r="AW1526" s="15"/>
      <c r="AX1526" s="15"/>
      <c r="AY1526" s="15"/>
      <c r="AZ1526" s="15">
        <v>0</v>
      </c>
      <c r="BA1526" s="15">
        <v>20</v>
      </c>
      <c r="BB1526" s="15">
        <v>170</v>
      </c>
      <c r="BC1526" s="15">
        <v>165</v>
      </c>
      <c r="BD1526" s="15">
        <v>150</v>
      </c>
      <c r="BE1526" s="15">
        <v>145</v>
      </c>
      <c r="BF1526" s="16">
        <f>IF(BE1526="Neg","Neg",BE1526*HLOOKUP(BF$3,T_GDP[#All],2,FALSE))</f>
        <v>147.60984193760106</v>
      </c>
      <c r="BG1526" s="16">
        <f>IF(BF1526="Neg","Neg",BF1526*HLOOKUP(BG$3,T_GDP[#All],2,FALSE))</f>
        <v>152.60311681286649</v>
      </c>
      <c r="BH1526" s="16">
        <f>IF(BG1526="Neg","Neg",BG1526*HLOOKUP(BH$3,T_GDP[#All],2,FALSE))</f>
        <v>157.55294248590624</v>
      </c>
      <c r="BI1526" s="16">
        <f>IF(BH1526="Neg","Neg",BH1526*HLOOKUP(BI$3,T_GDP[#All],2,FALSE))</f>
        <v>163.55751330984444</v>
      </c>
      <c r="BJ1526" s="16">
        <f>IF(BI1526="Neg","Neg",BI1526*HLOOKUP(BJ$3,T_GDP[#All],2,FALSE))</f>
        <v>169.98798275466083</v>
      </c>
    </row>
    <row r="1527" spans="1:62" ht="13.9" customHeight="1" x14ac:dyDescent="0.25">
      <c r="A1527" s="70"/>
      <c r="B1527" s="1" t="s">
        <v>175</v>
      </c>
      <c r="C1527" s="1" t="s">
        <v>1780</v>
      </c>
      <c r="D1527" s="1" t="s">
        <v>725</v>
      </c>
      <c r="E1527" s="23"/>
      <c r="F1527" s="23"/>
      <c r="G1527" s="23"/>
      <c r="H1527" s="23"/>
      <c r="I1527" s="23"/>
      <c r="J1527" s="23"/>
      <c r="K1527" s="23"/>
      <c r="L1527" s="23"/>
      <c r="M1527" s="23"/>
      <c r="N1527" s="23"/>
      <c r="O1527" s="23"/>
      <c r="P1527" s="23"/>
      <c r="Q1527" s="23"/>
      <c r="R1527" s="23"/>
      <c r="S1527" s="23"/>
      <c r="T1527" s="23"/>
      <c r="U1527" s="23"/>
      <c r="V1527" s="23"/>
      <c r="W1527" s="23"/>
      <c r="X1527" s="23"/>
      <c r="Y1527" s="23"/>
      <c r="Z1527" s="23"/>
      <c r="AA1527" s="23"/>
      <c r="AB1527" s="23"/>
      <c r="AC1527" s="23"/>
      <c r="AD1527" s="23"/>
      <c r="AE1527" s="23"/>
      <c r="AF1527" s="23"/>
      <c r="AG1527" s="23"/>
      <c r="AH1527" s="23"/>
      <c r="AI1527" s="23"/>
      <c r="AJ1527" s="23"/>
      <c r="AK1527" s="23"/>
      <c r="AL1527" s="23"/>
      <c r="AM1527" s="23"/>
      <c r="AN1527" s="23"/>
      <c r="AO1527" s="23"/>
      <c r="AP1527" s="23"/>
      <c r="AQ1527" s="23"/>
      <c r="AR1527" s="23"/>
      <c r="AS1527" s="23"/>
      <c r="AT1527" s="23"/>
      <c r="AU1527" s="23"/>
      <c r="AV1527" s="23"/>
      <c r="AW1527" s="15"/>
      <c r="AX1527" s="15"/>
      <c r="AY1527" s="15"/>
      <c r="AZ1527" s="15">
        <v>0</v>
      </c>
      <c r="BA1527" s="15">
        <v>0</v>
      </c>
      <c r="BB1527" s="15">
        <v>10</v>
      </c>
      <c r="BC1527" s="15">
        <v>25</v>
      </c>
      <c r="BD1527" s="15">
        <v>30</v>
      </c>
      <c r="BE1527" s="15">
        <v>30</v>
      </c>
      <c r="BF1527" s="16">
        <f>IF(BE1527="Neg","Neg",BE1527*HLOOKUP(BF$3,T_GDP[#All],2,FALSE))</f>
        <v>30.539967297434703</v>
      </c>
      <c r="BG1527" s="16">
        <f>IF(BF1527="Neg","Neg",BF1527*HLOOKUP(BG$3,T_GDP[#All],2,FALSE))</f>
        <v>31.573058650937892</v>
      </c>
      <c r="BH1527" s="16">
        <f>IF(BG1527="Neg","Neg",BG1527*HLOOKUP(BH$3,T_GDP[#All],2,FALSE))</f>
        <v>32.597160514325424</v>
      </c>
      <c r="BI1527" s="16">
        <f>IF(BH1527="Neg","Neg",BH1527*HLOOKUP(BI$3,T_GDP[#All],2,FALSE))</f>
        <v>33.8394855123816</v>
      </c>
      <c r="BJ1527" s="16">
        <f>IF(BI1527="Neg","Neg",BI1527*HLOOKUP(BJ$3,T_GDP[#All],2,FALSE))</f>
        <v>35.169927466481546</v>
      </c>
    </row>
    <row r="1528" spans="1:62" ht="13.9" customHeight="1" x14ac:dyDescent="0.25">
      <c r="A1528" s="70"/>
      <c r="B1528" s="1" t="s">
        <v>175</v>
      </c>
      <c r="C1528" s="1" t="s">
        <v>1780</v>
      </c>
      <c r="D1528" s="1" t="s">
        <v>2129</v>
      </c>
      <c r="E1528" s="23"/>
      <c r="F1528" s="23"/>
      <c r="G1528" s="23"/>
      <c r="H1528" s="23"/>
      <c r="I1528" s="23"/>
      <c r="J1528" s="23"/>
      <c r="K1528" s="23"/>
      <c r="L1528" s="23"/>
      <c r="M1528" s="23"/>
      <c r="N1528" s="23"/>
      <c r="O1528" s="23"/>
      <c r="P1528" s="23"/>
      <c r="Q1528" s="23"/>
      <c r="R1528" s="23"/>
      <c r="S1528" s="23"/>
      <c r="T1528" s="23"/>
      <c r="U1528" s="23"/>
      <c r="V1528" s="23"/>
      <c r="W1528" s="23"/>
      <c r="X1528" s="23"/>
      <c r="Y1528" s="23"/>
      <c r="Z1528" s="23"/>
      <c r="AA1528" s="23"/>
      <c r="AB1528" s="23"/>
      <c r="AC1528" s="23"/>
      <c r="AD1528" s="23"/>
      <c r="AE1528" s="23"/>
      <c r="AF1528" s="23"/>
      <c r="AG1528" s="23"/>
      <c r="AH1528" s="23"/>
      <c r="AI1528" s="23"/>
      <c r="AJ1528" s="23"/>
      <c r="AK1528" s="23"/>
      <c r="AL1528" s="23"/>
      <c r="AM1528" s="23"/>
      <c r="AN1528" s="23"/>
      <c r="AO1528" s="23"/>
      <c r="AP1528" s="23"/>
      <c r="AQ1528" s="23"/>
      <c r="AR1528" s="23"/>
      <c r="AS1528" s="23"/>
      <c r="AT1528" s="23"/>
      <c r="AU1528" s="23"/>
      <c r="AV1528" s="23"/>
      <c r="AW1528" s="15"/>
      <c r="AX1528" s="15"/>
      <c r="AY1528" s="15"/>
      <c r="AZ1528" s="15">
        <v>0</v>
      </c>
      <c r="BA1528" s="15">
        <v>-5</v>
      </c>
      <c r="BB1528" s="15">
        <v>60</v>
      </c>
      <c r="BC1528" s="15">
        <v>110</v>
      </c>
      <c r="BD1528" s="15">
        <v>120</v>
      </c>
      <c r="BE1528" s="15">
        <v>120</v>
      </c>
      <c r="BF1528" s="16">
        <f>IF(BE1528="Neg","Neg",BE1528*HLOOKUP(BF$3,T_GDP[#All],2,FALSE))</f>
        <v>122.15986918973881</v>
      </c>
      <c r="BG1528" s="16">
        <f>IF(BF1528="Neg","Neg",BF1528*HLOOKUP(BG$3,T_GDP[#All],2,FALSE))</f>
        <v>126.29223460375157</v>
      </c>
      <c r="BH1528" s="16">
        <f>IF(BG1528="Neg","Neg",BG1528*HLOOKUP(BH$3,T_GDP[#All],2,FALSE))</f>
        <v>130.38864205730169</v>
      </c>
      <c r="BI1528" s="16">
        <f>IF(BH1528="Neg","Neg",BH1528*HLOOKUP(BI$3,T_GDP[#All],2,FALSE))</f>
        <v>135.3579420495264</v>
      </c>
      <c r="BJ1528" s="16">
        <f>IF(BI1528="Neg","Neg",BI1528*HLOOKUP(BJ$3,T_GDP[#All],2,FALSE))</f>
        <v>140.67970986592618</v>
      </c>
    </row>
    <row r="1529" spans="1:62" ht="13.9" customHeight="1" x14ac:dyDescent="0.25">
      <c r="A1529" s="70"/>
      <c r="B1529" s="1" t="s">
        <v>175</v>
      </c>
      <c r="C1529" s="1" t="s">
        <v>190</v>
      </c>
      <c r="D1529" s="1" t="s">
        <v>725</v>
      </c>
      <c r="E1529" s="23"/>
      <c r="F1529" s="23"/>
      <c r="G1529" s="23"/>
      <c r="H1529" s="23"/>
      <c r="I1529" s="23"/>
      <c r="J1529" s="23"/>
      <c r="K1529" s="23"/>
      <c r="L1529" s="23"/>
      <c r="M1529" s="23"/>
      <c r="N1529" s="23"/>
      <c r="O1529" s="23"/>
      <c r="P1529" s="23"/>
      <c r="Q1529" s="23"/>
      <c r="R1529" s="23"/>
      <c r="S1529" s="23"/>
      <c r="T1529" s="23"/>
      <c r="U1529" s="23"/>
      <c r="V1529" s="23"/>
      <c r="W1529" s="23"/>
      <c r="X1529" s="23"/>
      <c r="Y1529" s="23"/>
      <c r="Z1529" s="23"/>
      <c r="AA1529" s="23"/>
      <c r="AB1529" s="23"/>
      <c r="AC1529" s="23"/>
      <c r="AD1529" s="23"/>
      <c r="AE1529" s="23"/>
      <c r="AF1529" s="23"/>
      <c r="AG1529" s="23"/>
      <c r="AH1529" s="23"/>
      <c r="AI1529" s="23"/>
      <c r="AJ1529" s="23"/>
      <c r="AK1529" s="23"/>
      <c r="AL1529" s="23"/>
      <c r="AM1529" s="23"/>
      <c r="AN1529" s="23"/>
      <c r="AO1529" s="23"/>
      <c r="AP1529" s="23"/>
      <c r="AQ1529" s="23"/>
      <c r="AR1529" s="23"/>
      <c r="AS1529" s="23"/>
      <c r="AT1529" s="23"/>
      <c r="AU1529" s="23"/>
      <c r="AV1529" s="23"/>
      <c r="AW1529" s="15"/>
      <c r="AX1529" s="15"/>
      <c r="AY1529" s="15"/>
      <c r="AZ1529" s="15">
        <v>0</v>
      </c>
      <c r="BA1529" s="15">
        <v>0</v>
      </c>
      <c r="BB1529" s="15">
        <v>50</v>
      </c>
      <c r="BC1529" s="15">
        <v>30</v>
      </c>
      <c r="BD1529" s="15">
        <v>20</v>
      </c>
      <c r="BE1529" s="15">
        <v>20</v>
      </c>
      <c r="BF1529" s="16">
        <f>IF(BE1529="Neg","Neg",BE1529*HLOOKUP(BF$3,T_GDP[#All],2,FALSE))</f>
        <v>20.359978198289802</v>
      </c>
      <c r="BG1529" s="16">
        <f>IF(BF1529="Neg","Neg",BF1529*HLOOKUP(BG$3,T_GDP[#All],2,FALSE))</f>
        <v>21.048705767291928</v>
      </c>
      <c r="BH1529" s="16">
        <f>IF(BG1529="Neg","Neg",BG1529*HLOOKUP(BH$3,T_GDP[#All],2,FALSE))</f>
        <v>21.731440342883616</v>
      </c>
      <c r="BI1529" s="16">
        <f>IF(BH1529="Neg","Neg",BH1529*HLOOKUP(BI$3,T_GDP[#All],2,FALSE))</f>
        <v>22.559657008254401</v>
      </c>
      <c r="BJ1529" s="16">
        <f>IF(BI1529="Neg","Neg",BI1529*HLOOKUP(BJ$3,T_GDP[#All],2,FALSE))</f>
        <v>23.446618310987699</v>
      </c>
    </row>
    <row r="1530" spans="1:62" ht="13.9" customHeight="1" x14ac:dyDescent="0.25">
      <c r="A1530" s="70"/>
      <c r="B1530" s="1" t="s">
        <v>175</v>
      </c>
      <c r="C1530" s="1" t="s">
        <v>1781</v>
      </c>
      <c r="D1530" s="1" t="s">
        <v>738</v>
      </c>
      <c r="E1530" s="23"/>
      <c r="F1530" s="23"/>
      <c r="G1530" s="23"/>
      <c r="H1530" s="23"/>
      <c r="I1530" s="23"/>
      <c r="J1530" s="23"/>
      <c r="K1530" s="23"/>
      <c r="L1530" s="23"/>
      <c r="M1530" s="23"/>
      <c r="N1530" s="23"/>
      <c r="O1530" s="23"/>
      <c r="P1530" s="23"/>
      <c r="Q1530" s="23"/>
      <c r="R1530" s="23"/>
      <c r="S1530" s="23"/>
      <c r="T1530" s="23"/>
      <c r="U1530" s="23"/>
      <c r="V1530" s="23"/>
      <c r="W1530" s="23"/>
      <c r="X1530" s="23"/>
      <c r="Y1530" s="23"/>
      <c r="Z1530" s="23"/>
      <c r="AA1530" s="23"/>
      <c r="AB1530" s="23"/>
      <c r="AC1530" s="23"/>
      <c r="AD1530" s="23"/>
      <c r="AE1530" s="23"/>
      <c r="AF1530" s="23"/>
      <c r="AG1530" s="23"/>
      <c r="AH1530" s="23"/>
      <c r="AI1530" s="23"/>
      <c r="AJ1530" s="23"/>
      <c r="AK1530" s="23"/>
      <c r="AL1530" s="23"/>
      <c r="AM1530" s="23"/>
      <c r="AN1530" s="23"/>
      <c r="AO1530" s="23"/>
      <c r="AP1530" s="23"/>
      <c r="AQ1530" s="23"/>
      <c r="AR1530" s="23"/>
      <c r="AS1530" s="23"/>
      <c r="AT1530" s="23"/>
      <c r="AU1530" s="23"/>
      <c r="AV1530" s="23"/>
      <c r="AW1530" s="15"/>
      <c r="AX1530" s="15"/>
      <c r="AY1530" s="15"/>
      <c r="AZ1530" s="15">
        <v>0</v>
      </c>
      <c r="BA1530" s="15">
        <v>0</v>
      </c>
      <c r="BB1530" s="15">
        <v>90</v>
      </c>
      <c r="BC1530" s="15">
        <v>135</v>
      </c>
      <c r="BD1530" s="15">
        <v>105</v>
      </c>
      <c r="BE1530" s="15">
        <v>75</v>
      </c>
      <c r="BF1530" s="16">
        <f>IF(BE1530="Neg","Neg",BE1530*HLOOKUP(BF$3,T_GDP[#All],2,FALSE))</f>
        <v>76.349918243586757</v>
      </c>
      <c r="BG1530" s="16">
        <f>IF(BF1530="Neg","Neg",BF1530*HLOOKUP(BG$3,T_GDP[#All],2,FALSE))</f>
        <v>78.932646627344738</v>
      </c>
      <c r="BH1530" s="16">
        <f>IF(BG1530="Neg","Neg",BG1530*HLOOKUP(BH$3,T_GDP[#All],2,FALSE))</f>
        <v>81.492901285813574</v>
      </c>
      <c r="BI1530" s="16">
        <f>IF(BH1530="Neg","Neg",BH1530*HLOOKUP(BI$3,T_GDP[#All],2,FALSE))</f>
        <v>84.598713780954014</v>
      </c>
      <c r="BJ1530" s="16">
        <f>IF(BI1530="Neg","Neg",BI1530*HLOOKUP(BJ$3,T_GDP[#All],2,FALSE))</f>
        <v>87.924818666203876</v>
      </c>
    </row>
    <row r="1531" spans="1:62" ht="13.9" customHeight="1" x14ac:dyDescent="0.25">
      <c r="A1531" s="70"/>
      <c r="B1531" s="1" t="s">
        <v>175</v>
      </c>
      <c r="C1531" s="1" t="s">
        <v>189</v>
      </c>
      <c r="D1531" s="1" t="s">
        <v>738</v>
      </c>
      <c r="E1531" s="23"/>
      <c r="F1531" s="23"/>
      <c r="G1531" s="23"/>
      <c r="H1531" s="23"/>
      <c r="I1531" s="23"/>
      <c r="J1531" s="23"/>
      <c r="K1531" s="23"/>
      <c r="L1531" s="23"/>
      <c r="M1531" s="23"/>
      <c r="N1531" s="23"/>
      <c r="O1531" s="23"/>
      <c r="P1531" s="23"/>
      <c r="Q1531" s="23"/>
      <c r="R1531" s="23"/>
      <c r="S1531" s="23"/>
      <c r="T1531" s="23"/>
      <c r="U1531" s="23"/>
      <c r="V1531" s="23"/>
      <c r="W1531" s="23"/>
      <c r="X1531" s="23"/>
      <c r="Y1531" s="23"/>
      <c r="Z1531" s="23"/>
      <c r="AA1531" s="23"/>
      <c r="AB1531" s="23"/>
      <c r="AC1531" s="23"/>
      <c r="AD1531" s="23"/>
      <c r="AE1531" s="23"/>
      <c r="AF1531" s="23"/>
      <c r="AG1531" s="23"/>
      <c r="AH1531" s="23"/>
      <c r="AI1531" s="23"/>
      <c r="AJ1531" s="23"/>
      <c r="AK1531" s="23"/>
      <c r="AL1531" s="23"/>
      <c r="AM1531" s="23"/>
      <c r="AN1531" s="23"/>
      <c r="AO1531" s="23"/>
      <c r="AP1531" s="23"/>
      <c r="AQ1531" s="23"/>
      <c r="AR1531" s="23"/>
      <c r="AS1531" s="23"/>
      <c r="AT1531" s="23"/>
      <c r="AU1531" s="23"/>
      <c r="AV1531" s="23"/>
      <c r="AW1531" s="15"/>
      <c r="AX1531" s="15"/>
      <c r="AY1531" s="15"/>
      <c r="AZ1531" s="15">
        <v>0</v>
      </c>
      <c r="BA1531" s="15">
        <v>5</v>
      </c>
      <c r="BB1531" s="15">
        <v>10</v>
      </c>
      <c r="BC1531" s="15">
        <v>10</v>
      </c>
      <c r="BD1531" s="15">
        <v>10</v>
      </c>
      <c r="BE1531" s="15">
        <v>5</v>
      </c>
      <c r="BF1531" s="16">
        <f>IF(BE1531="Neg","Neg",BE1531*HLOOKUP(BF$3,T_GDP[#All],2,FALSE))</f>
        <v>5.0899945495724506</v>
      </c>
      <c r="BG1531" s="16">
        <f>IF(BF1531="Neg","Neg",BF1531*HLOOKUP(BG$3,T_GDP[#All],2,FALSE))</f>
        <v>5.2621764418229819</v>
      </c>
      <c r="BH1531" s="16">
        <f>IF(BG1531="Neg","Neg",BG1531*HLOOKUP(BH$3,T_GDP[#All],2,FALSE))</f>
        <v>5.432860085720904</v>
      </c>
      <c r="BI1531" s="16">
        <f>IF(BH1531="Neg","Neg",BH1531*HLOOKUP(BI$3,T_GDP[#All],2,FALSE))</f>
        <v>5.6399142520636003</v>
      </c>
      <c r="BJ1531" s="16">
        <f>IF(BI1531="Neg","Neg",BI1531*HLOOKUP(BJ$3,T_GDP[#All],2,FALSE))</f>
        <v>5.8616545777469247</v>
      </c>
    </row>
    <row r="1532" spans="1:62" ht="13.9" customHeight="1" x14ac:dyDescent="0.25">
      <c r="A1532" s="70"/>
      <c r="B1532" s="1" t="s">
        <v>175</v>
      </c>
      <c r="C1532" s="1" t="s">
        <v>189</v>
      </c>
      <c r="D1532" s="1" t="s">
        <v>727</v>
      </c>
      <c r="E1532" s="23"/>
      <c r="F1532" s="23"/>
      <c r="G1532" s="23"/>
      <c r="H1532" s="23"/>
      <c r="I1532" s="23"/>
      <c r="J1532" s="23"/>
      <c r="K1532" s="23"/>
      <c r="L1532" s="23"/>
      <c r="M1532" s="23"/>
      <c r="N1532" s="23"/>
      <c r="O1532" s="23"/>
      <c r="P1532" s="23"/>
      <c r="Q1532" s="23"/>
      <c r="R1532" s="23"/>
      <c r="S1532" s="23"/>
      <c r="T1532" s="23"/>
      <c r="U1532" s="23"/>
      <c r="V1532" s="23"/>
      <c r="W1532" s="23"/>
      <c r="X1532" s="23"/>
      <c r="Y1532" s="23"/>
      <c r="Z1532" s="23"/>
      <c r="AA1532" s="23"/>
      <c r="AB1532" s="23"/>
      <c r="AC1532" s="23"/>
      <c r="AD1532" s="23"/>
      <c r="AE1532" s="23"/>
      <c r="AF1532" s="23"/>
      <c r="AG1532" s="23"/>
      <c r="AH1532" s="23"/>
      <c r="AI1532" s="23"/>
      <c r="AJ1532" s="23"/>
      <c r="AK1532" s="23"/>
      <c r="AL1532" s="23"/>
      <c r="AM1532" s="23"/>
      <c r="AN1532" s="23"/>
      <c r="AO1532" s="23"/>
      <c r="AP1532" s="23"/>
      <c r="AQ1532" s="23"/>
      <c r="AR1532" s="23"/>
      <c r="AS1532" s="23"/>
      <c r="AT1532" s="23"/>
      <c r="AU1532" s="23"/>
      <c r="AV1532" s="23"/>
      <c r="AW1532" s="15"/>
      <c r="AX1532" s="15"/>
      <c r="AY1532" s="15"/>
      <c r="AZ1532" s="15">
        <v>0</v>
      </c>
      <c r="BA1532" s="15">
        <v>25</v>
      </c>
      <c r="BB1532" s="15">
        <v>35</v>
      </c>
      <c r="BC1532" s="15">
        <v>30</v>
      </c>
      <c r="BD1532" s="15">
        <v>35</v>
      </c>
      <c r="BE1532" s="15">
        <v>35</v>
      </c>
      <c r="BF1532" s="16">
        <f>IF(BE1532="Neg","Neg",BE1532*HLOOKUP(BF$3,T_GDP[#All],2,FALSE))</f>
        <v>35.629961847007152</v>
      </c>
      <c r="BG1532" s="16">
        <f>IF(BF1532="Neg","Neg",BF1532*HLOOKUP(BG$3,T_GDP[#All],2,FALSE))</f>
        <v>36.835235092760875</v>
      </c>
      <c r="BH1532" s="16">
        <f>IF(BG1532="Neg","Neg",BG1532*HLOOKUP(BH$3,T_GDP[#All],2,FALSE))</f>
        <v>38.030020600046335</v>
      </c>
      <c r="BI1532" s="16">
        <f>IF(BH1532="Neg","Neg",BH1532*HLOOKUP(BI$3,T_GDP[#All],2,FALSE))</f>
        <v>39.479399764445205</v>
      </c>
      <c r="BJ1532" s="16">
        <f>IF(BI1532="Neg","Neg",BI1532*HLOOKUP(BJ$3,T_GDP[#All],2,FALSE))</f>
        <v>41.031582044228472</v>
      </c>
    </row>
    <row r="1533" spans="1:62" ht="13.9" customHeight="1" x14ac:dyDescent="0.25">
      <c r="A1533" s="70"/>
      <c r="B1533" s="1" t="s">
        <v>175</v>
      </c>
      <c r="C1533" s="1" t="s">
        <v>1782</v>
      </c>
      <c r="D1533" s="1" t="s">
        <v>2129</v>
      </c>
      <c r="E1533" s="23"/>
      <c r="F1533" s="23"/>
      <c r="G1533" s="23"/>
      <c r="H1533" s="23"/>
      <c r="I1533" s="23"/>
      <c r="J1533" s="23"/>
      <c r="K1533" s="23"/>
      <c r="L1533" s="23"/>
      <c r="M1533" s="23"/>
      <c r="N1533" s="23"/>
      <c r="O1533" s="23"/>
      <c r="P1533" s="23"/>
      <c r="Q1533" s="23"/>
      <c r="R1533" s="23"/>
      <c r="S1533" s="23"/>
      <c r="T1533" s="23"/>
      <c r="U1533" s="23"/>
      <c r="V1533" s="23"/>
      <c r="W1533" s="23"/>
      <c r="X1533" s="23"/>
      <c r="Y1533" s="23"/>
      <c r="Z1533" s="23"/>
      <c r="AA1533" s="23"/>
      <c r="AB1533" s="23"/>
      <c r="AC1533" s="23"/>
      <c r="AD1533" s="23"/>
      <c r="AE1533" s="23"/>
      <c r="AF1533" s="23"/>
      <c r="AG1533" s="23"/>
      <c r="AH1533" s="23"/>
      <c r="AI1533" s="23"/>
      <c r="AJ1533" s="23"/>
      <c r="AK1533" s="23"/>
      <c r="AL1533" s="23"/>
      <c r="AM1533" s="23"/>
      <c r="AN1533" s="23"/>
      <c r="AO1533" s="23"/>
      <c r="AP1533" s="23"/>
      <c r="AQ1533" s="23"/>
      <c r="AR1533" s="23"/>
      <c r="AS1533" s="23"/>
      <c r="AT1533" s="23"/>
      <c r="AU1533" s="23"/>
      <c r="AV1533" s="23"/>
      <c r="AW1533" s="15"/>
      <c r="AX1533" s="15"/>
      <c r="AY1533" s="15"/>
      <c r="AZ1533" s="15">
        <v>30</v>
      </c>
      <c r="BA1533" s="15">
        <v>160</v>
      </c>
      <c r="BB1533" s="15">
        <v>255</v>
      </c>
      <c r="BC1533" s="15">
        <v>330</v>
      </c>
      <c r="BD1533" s="15">
        <v>420</v>
      </c>
      <c r="BE1533" s="15">
        <v>495</v>
      </c>
      <c r="BF1533" s="16">
        <f>IF(BE1533="Neg","Neg",BE1533*HLOOKUP(BF$3,T_GDP[#All],2,FALSE))</f>
        <v>503.90946040767261</v>
      </c>
      <c r="BG1533" s="16">
        <f>IF(BF1533="Neg","Neg",BF1533*HLOOKUP(BG$3,T_GDP[#All],2,FALSE))</f>
        <v>520.95546774047523</v>
      </c>
      <c r="BH1533" s="16">
        <f>IF(BG1533="Neg","Neg",BG1533*HLOOKUP(BH$3,T_GDP[#All],2,FALSE))</f>
        <v>537.85314848636949</v>
      </c>
      <c r="BI1533" s="16">
        <f>IF(BH1533="Neg","Neg",BH1533*HLOOKUP(BI$3,T_GDP[#All],2,FALSE))</f>
        <v>558.35151095429637</v>
      </c>
      <c r="BJ1533" s="16">
        <f>IF(BI1533="Neg","Neg",BI1533*HLOOKUP(BJ$3,T_GDP[#All],2,FALSE))</f>
        <v>580.30380319694541</v>
      </c>
    </row>
    <row r="1534" spans="1:62" ht="13.9" customHeight="1" x14ac:dyDescent="0.25">
      <c r="A1534" s="70"/>
      <c r="B1534" s="1" t="s">
        <v>175</v>
      </c>
      <c r="C1534" s="1" t="s">
        <v>1783</v>
      </c>
      <c r="D1534" s="1" t="s">
        <v>716</v>
      </c>
      <c r="E1534" s="23"/>
      <c r="F1534" s="23"/>
      <c r="G1534" s="23"/>
      <c r="H1534" s="23"/>
      <c r="I1534" s="23"/>
      <c r="J1534" s="23"/>
      <c r="K1534" s="23"/>
      <c r="L1534" s="23"/>
      <c r="M1534" s="23"/>
      <c r="N1534" s="23"/>
      <c r="O1534" s="23"/>
      <c r="P1534" s="23"/>
      <c r="Q1534" s="23"/>
      <c r="R1534" s="23"/>
      <c r="S1534" s="23"/>
      <c r="T1534" s="23"/>
      <c r="U1534" s="23"/>
      <c r="V1534" s="23"/>
      <c r="W1534" s="23"/>
      <c r="X1534" s="23"/>
      <c r="Y1534" s="23"/>
      <c r="Z1534" s="23"/>
      <c r="AA1534" s="23"/>
      <c r="AB1534" s="23"/>
      <c r="AC1534" s="23"/>
      <c r="AD1534" s="23"/>
      <c r="AE1534" s="23"/>
      <c r="AF1534" s="23"/>
      <c r="AG1534" s="23"/>
      <c r="AH1534" s="23"/>
      <c r="AI1534" s="23"/>
      <c r="AJ1534" s="23"/>
      <c r="AK1534" s="23"/>
      <c r="AL1534" s="23"/>
      <c r="AM1534" s="23"/>
      <c r="AN1534" s="23"/>
      <c r="AO1534" s="23"/>
      <c r="AP1534" s="23"/>
      <c r="AQ1534" s="23"/>
      <c r="AR1534" s="23"/>
      <c r="AS1534" s="23"/>
      <c r="AT1534" s="23"/>
      <c r="AU1534" s="23"/>
      <c r="AV1534" s="23"/>
      <c r="AW1534" s="15"/>
      <c r="AX1534" s="15"/>
      <c r="AY1534" s="15"/>
      <c r="AZ1534" s="15">
        <v>0</v>
      </c>
      <c r="BA1534" s="15">
        <v>5</v>
      </c>
      <c r="BB1534" s="15">
        <v>10</v>
      </c>
      <c r="BC1534" s="15">
        <v>15</v>
      </c>
      <c r="BD1534" s="15">
        <v>20</v>
      </c>
      <c r="BE1534" s="15">
        <v>30</v>
      </c>
      <c r="BF1534" s="16">
        <f>IF(BE1534="Neg","Neg",BE1534*HLOOKUP(BF$3,T_GDP[#All],2,FALSE))</f>
        <v>30.539967297434703</v>
      </c>
      <c r="BG1534" s="16">
        <f>IF(BF1534="Neg","Neg",BF1534*HLOOKUP(BG$3,T_GDP[#All],2,FALSE))</f>
        <v>31.573058650937892</v>
      </c>
      <c r="BH1534" s="16">
        <f>IF(BG1534="Neg","Neg",BG1534*HLOOKUP(BH$3,T_GDP[#All],2,FALSE))</f>
        <v>32.597160514325424</v>
      </c>
      <c r="BI1534" s="16">
        <f>IF(BH1534="Neg","Neg",BH1534*HLOOKUP(BI$3,T_GDP[#All],2,FALSE))</f>
        <v>33.8394855123816</v>
      </c>
      <c r="BJ1534" s="16">
        <f>IF(BI1534="Neg","Neg",BI1534*HLOOKUP(BJ$3,T_GDP[#All],2,FALSE))</f>
        <v>35.169927466481546</v>
      </c>
    </row>
    <row r="1535" spans="1:62" ht="13.9" customHeight="1" x14ac:dyDescent="0.25">
      <c r="A1535" s="70"/>
      <c r="B1535" s="1" t="s">
        <v>175</v>
      </c>
      <c r="C1535" s="1" t="s">
        <v>187</v>
      </c>
      <c r="D1535" s="1" t="s">
        <v>2129</v>
      </c>
      <c r="E1535" s="23"/>
      <c r="F1535" s="23"/>
      <c r="G1535" s="23"/>
      <c r="H1535" s="23"/>
      <c r="I1535" s="23"/>
      <c r="J1535" s="23"/>
      <c r="K1535" s="23"/>
      <c r="L1535" s="23"/>
      <c r="M1535" s="23"/>
      <c r="N1535" s="23"/>
      <c r="O1535" s="23"/>
      <c r="P1535" s="23"/>
      <c r="Q1535" s="23"/>
      <c r="R1535" s="23"/>
      <c r="S1535" s="23"/>
      <c r="T1535" s="23"/>
      <c r="U1535" s="23"/>
      <c r="V1535" s="23"/>
      <c r="W1535" s="23"/>
      <c r="X1535" s="23"/>
      <c r="Y1535" s="23"/>
      <c r="Z1535" s="23"/>
      <c r="AA1535" s="23"/>
      <c r="AB1535" s="23"/>
      <c r="AC1535" s="23"/>
      <c r="AD1535" s="23"/>
      <c r="AE1535" s="23"/>
      <c r="AF1535" s="23"/>
      <c r="AG1535" s="23"/>
      <c r="AH1535" s="23"/>
      <c r="AI1535" s="23"/>
      <c r="AJ1535" s="23"/>
      <c r="AK1535" s="23"/>
      <c r="AL1535" s="23"/>
      <c r="AM1535" s="23"/>
      <c r="AN1535" s="23"/>
      <c r="AO1535" s="23"/>
      <c r="AP1535" s="23"/>
      <c r="AQ1535" s="23"/>
      <c r="AR1535" s="23"/>
      <c r="AS1535" s="23"/>
      <c r="AT1535" s="23"/>
      <c r="AU1535" s="23"/>
      <c r="AV1535" s="23"/>
      <c r="AW1535" s="15"/>
      <c r="AX1535" s="15"/>
      <c r="AY1535" s="15"/>
      <c r="AZ1535" s="15">
        <v>0</v>
      </c>
      <c r="BA1535" s="15">
        <v>5</v>
      </c>
      <c r="BB1535" s="15">
        <v>55</v>
      </c>
      <c r="BC1535" s="15">
        <v>125</v>
      </c>
      <c r="BD1535" s="15">
        <v>155</v>
      </c>
      <c r="BE1535" s="15">
        <v>180</v>
      </c>
      <c r="BF1535" s="16">
        <f>IF(BE1535="Neg","Neg",BE1535*HLOOKUP(BF$3,T_GDP[#All],2,FALSE))</f>
        <v>183.23980378460823</v>
      </c>
      <c r="BG1535" s="16">
        <f>IF(BF1535="Neg","Neg",BF1535*HLOOKUP(BG$3,T_GDP[#All],2,FALSE))</f>
        <v>189.43835190562737</v>
      </c>
      <c r="BH1535" s="16">
        <f>IF(BG1535="Neg","Neg",BG1535*HLOOKUP(BH$3,T_GDP[#All],2,FALSE))</f>
        <v>195.58296308595257</v>
      </c>
      <c r="BI1535" s="16">
        <f>IF(BH1535="Neg","Neg",BH1535*HLOOKUP(BI$3,T_GDP[#All],2,FALSE))</f>
        <v>203.03691307428963</v>
      </c>
      <c r="BJ1535" s="16">
        <f>IF(BI1535="Neg","Neg",BI1535*HLOOKUP(BJ$3,T_GDP[#All],2,FALSE))</f>
        <v>211.01956479888929</v>
      </c>
    </row>
    <row r="1536" spans="1:62" ht="13.9" customHeight="1" x14ac:dyDescent="0.25">
      <c r="A1536" s="70"/>
      <c r="B1536" s="1" t="s">
        <v>175</v>
      </c>
      <c r="C1536" s="1" t="s">
        <v>187</v>
      </c>
      <c r="D1536" s="1" t="s">
        <v>716</v>
      </c>
      <c r="E1536" s="23"/>
      <c r="F1536" s="23"/>
      <c r="G1536" s="23"/>
      <c r="H1536" s="23"/>
      <c r="I1536" s="23"/>
      <c r="J1536" s="23"/>
      <c r="K1536" s="23"/>
      <c r="L1536" s="23"/>
      <c r="M1536" s="23"/>
      <c r="N1536" s="23"/>
      <c r="O1536" s="23"/>
      <c r="P1536" s="23"/>
      <c r="Q1536" s="23"/>
      <c r="R1536" s="23"/>
      <c r="S1536" s="23"/>
      <c r="T1536" s="23"/>
      <c r="U1536" s="23"/>
      <c r="V1536" s="23"/>
      <c r="W1536" s="23"/>
      <c r="X1536" s="23"/>
      <c r="Y1536" s="23"/>
      <c r="Z1536" s="23"/>
      <c r="AA1536" s="23"/>
      <c r="AB1536" s="23"/>
      <c r="AC1536" s="23"/>
      <c r="AD1536" s="23"/>
      <c r="AE1536" s="23"/>
      <c r="AF1536" s="23"/>
      <c r="AG1536" s="23"/>
      <c r="AH1536" s="23"/>
      <c r="AI1536" s="23"/>
      <c r="AJ1536" s="23"/>
      <c r="AK1536" s="23"/>
      <c r="AL1536" s="23"/>
      <c r="AM1536" s="23"/>
      <c r="AN1536" s="23"/>
      <c r="AO1536" s="23"/>
      <c r="AP1536" s="23"/>
      <c r="AQ1536" s="23"/>
      <c r="AR1536" s="23"/>
      <c r="AS1536" s="23"/>
      <c r="AT1536" s="23"/>
      <c r="AU1536" s="23"/>
      <c r="AV1536" s="23"/>
      <c r="AW1536" s="15"/>
      <c r="AX1536" s="15"/>
      <c r="AY1536" s="15"/>
      <c r="AZ1536" s="15">
        <v>0</v>
      </c>
      <c r="BA1536" s="15">
        <v>0</v>
      </c>
      <c r="BB1536" s="15">
        <v>0</v>
      </c>
      <c r="BC1536" s="15">
        <v>5</v>
      </c>
      <c r="BD1536" s="15">
        <v>15</v>
      </c>
      <c r="BE1536" s="15">
        <v>30</v>
      </c>
      <c r="BF1536" s="16">
        <f>IF(BE1536="Neg","Neg",BE1536*HLOOKUP(BF$3,T_GDP[#All],2,FALSE))</f>
        <v>30.539967297434703</v>
      </c>
      <c r="BG1536" s="16">
        <f>IF(BF1536="Neg","Neg",BF1536*HLOOKUP(BG$3,T_GDP[#All],2,FALSE))</f>
        <v>31.573058650937892</v>
      </c>
      <c r="BH1536" s="16">
        <f>IF(BG1536="Neg","Neg",BG1536*HLOOKUP(BH$3,T_GDP[#All],2,FALSE))</f>
        <v>32.597160514325424</v>
      </c>
      <c r="BI1536" s="16">
        <f>IF(BH1536="Neg","Neg",BH1536*HLOOKUP(BI$3,T_GDP[#All],2,FALSE))</f>
        <v>33.8394855123816</v>
      </c>
      <c r="BJ1536" s="16">
        <f>IF(BI1536="Neg","Neg",BI1536*HLOOKUP(BJ$3,T_GDP[#All],2,FALSE))</f>
        <v>35.169927466481546</v>
      </c>
    </row>
    <row r="1537" spans="1:62" ht="13.9" customHeight="1" x14ac:dyDescent="0.25">
      <c r="A1537" s="70"/>
      <c r="B1537" s="1" t="s">
        <v>175</v>
      </c>
      <c r="C1537" s="1" t="s">
        <v>187</v>
      </c>
      <c r="D1537" s="1" t="s">
        <v>736</v>
      </c>
      <c r="E1537" s="23"/>
      <c r="F1537" s="23"/>
      <c r="G1537" s="23"/>
      <c r="H1537" s="23"/>
      <c r="I1537" s="23"/>
      <c r="J1537" s="23"/>
      <c r="K1537" s="23"/>
      <c r="L1537" s="23"/>
      <c r="M1537" s="23"/>
      <c r="N1537" s="23"/>
      <c r="O1537" s="23"/>
      <c r="P1537" s="23"/>
      <c r="Q1537" s="23"/>
      <c r="R1537" s="23"/>
      <c r="S1537" s="23"/>
      <c r="T1537" s="23"/>
      <c r="U1537" s="23"/>
      <c r="V1537" s="23"/>
      <c r="W1537" s="23"/>
      <c r="X1537" s="23"/>
      <c r="Y1537" s="23"/>
      <c r="Z1537" s="23"/>
      <c r="AA1537" s="23"/>
      <c r="AB1537" s="23"/>
      <c r="AC1537" s="23"/>
      <c r="AD1537" s="23"/>
      <c r="AE1537" s="23"/>
      <c r="AF1537" s="23"/>
      <c r="AG1537" s="23"/>
      <c r="AH1537" s="23"/>
      <c r="AI1537" s="23"/>
      <c r="AJ1537" s="23"/>
      <c r="AK1537" s="23"/>
      <c r="AL1537" s="23"/>
      <c r="AM1537" s="23"/>
      <c r="AN1537" s="23"/>
      <c r="AO1537" s="23"/>
      <c r="AP1537" s="23"/>
      <c r="AQ1537" s="23"/>
      <c r="AR1537" s="23"/>
      <c r="AS1537" s="23"/>
      <c r="AT1537" s="23"/>
      <c r="AU1537" s="23"/>
      <c r="AV1537" s="23"/>
      <c r="AW1537" s="15"/>
      <c r="AX1537" s="15"/>
      <c r="AY1537" s="15"/>
      <c r="AZ1537" s="15">
        <v>5</v>
      </c>
      <c r="BA1537" s="15">
        <v>10</v>
      </c>
      <c r="BB1537" s="15">
        <v>-20</v>
      </c>
      <c r="BC1537" s="15">
        <v>-15</v>
      </c>
      <c r="BD1537" s="15">
        <v>-30</v>
      </c>
      <c r="BE1537" s="15">
        <v>-45</v>
      </c>
      <c r="BF1537" s="16">
        <f>IF(BE1537="Neg","Neg",BE1537*HLOOKUP(BF$3,T_GDP[#All],2,FALSE))</f>
        <v>-45.809950946152057</v>
      </c>
      <c r="BG1537" s="16">
        <f>IF(BF1537="Neg","Neg",BF1537*HLOOKUP(BG$3,T_GDP[#All],2,FALSE))</f>
        <v>-47.359587976406843</v>
      </c>
      <c r="BH1537" s="16">
        <f>IF(BG1537="Neg","Neg",BG1537*HLOOKUP(BH$3,T_GDP[#All],2,FALSE))</f>
        <v>-48.895740771488143</v>
      </c>
      <c r="BI1537" s="16">
        <f>IF(BH1537="Neg","Neg",BH1537*HLOOKUP(BI$3,T_GDP[#All],2,FALSE))</f>
        <v>-50.759228268572407</v>
      </c>
      <c r="BJ1537" s="16">
        <f>IF(BI1537="Neg","Neg",BI1537*HLOOKUP(BJ$3,T_GDP[#All],2,FALSE))</f>
        <v>-52.754891199722323</v>
      </c>
    </row>
    <row r="1538" spans="1:62" ht="13.9" customHeight="1" x14ac:dyDescent="0.25">
      <c r="A1538" s="70"/>
      <c r="B1538" s="1" t="s">
        <v>175</v>
      </c>
      <c r="C1538" s="1" t="s">
        <v>1784</v>
      </c>
      <c r="D1538" s="1" t="s">
        <v>2129</v>
      </c>
      <c r="E1538" s="23"/>
      <c r="F1538" s="23"/>
      <c r="G1538" s="23"/>
      <c r="H1538" s="23"/>
      <c r="I1538" s="23"/>
      <c r="J1538" s="23"/>
      <c r="K1538" s="23"/>
      <c r="L1538" s="23"/>
      <c r="M1538" s="23"/>
      <c r="N1538" s="23"/>
      <c r="O1538" s="23"/>
      <c r="P1538" s="23"/>
      <c r="Q1538" s="23"/>
      <c r="R1538" s="23"/>
      <c r="S1538" s="23"/>
      <c r="T1538" s="23"/>
      <c r="U1538" s="23"/>
      <c r="V1538" s="23"/>
      <c r="W1538" s="23"/>
      <c r="X1538" s="23"/>
      <c r="Y1538" s="23"/>
      <c r="Z1538" s="23"/>
      <c r="AA1538" s="23"/>
      <c r="AB1538" s="23"/>
      <c r="AC1538" s="23"/>
      <c r="AD1538" s="23"/>
      <c r="AE1538" s="23"/>
      <c r="AF1538" s="23"/>
      <c r="AG1538" s="23"/>
      <c r="AH1538" s="23"/>
      <c r="AI1538" s="23"/>
      <c r="AJ1538" s="23"/>
      <c r="AK1538" s="23"/>
      <c r="AL1538" s="23"/>
      <c r="AM1538" s="23"/>
      <c r="AN1538" s="23"/>
      <c r="AO1538" s="23"/>
      <c r="AP1538" s="23"/>
      <c r="AQ1538" s="23"/>
      <c r="AR1538" s="23"/>
      <c r="AS1538" s="23"/>
      <c r="AT1538" s="23"/>
      <c r="AU1538" s="23"/>
      <c r="AV1538" s="23"/>
      <c r="AW1538" s="15"/>
      <c r="AX1538" s="15"/>
      <c r="AY1538" s="15"/>
      <c r="AZ1538" s="15">
        <v>0</v>
      </c>
      <c r="BA1538" s="15">
        <v>0</v>
      </c>
      <c r="BB1538" s="15">
        <v>0</v>
      </c>
      <c r="BC1538" s="15">
        <v>715</v>
      </c>
      <c r="BD1538" s="15">
        <v>760</v>
      </c>
      <c r="BE1538" s="15">
        <v>790</v>
      </c>
      <c r="BF1538" s="16">
        <f>IF(BE1538="Neg","Neg",BE1538*HLOOKUP(BF$3,T_GDP[#All],2,FALSE))</f>
        <v>804.21913883244724</v>
      </c>
      <c r="BG1538" s="16">
        <f>IF(BF1538="Neg","Neg",BF1538*HLOOKUP(BG$3,T_GDP[#All],2,FALSE))</f>
        <v>831.42387780803119</v>
      </c>
      <c r="BH1538" s="16">
        <f>IF(BG1538="Neg","Neg",BG1538*HLOOKUP(BH$3,T_GDP[#All],2,FALSE))</f>
        <v>858.39189354390294</v>
      </c>
      <c r="BI1538" s="16">
        <f>IF(BH1538="Neg","Neg",BH1538*HLOOKUP(BI$3,T_GDP[#All],2,FALSE))</f>
        <v>891.1064518260489</v>
      </c>
      <c r="BJ1538" s="16">
        <f>IF(BI1538="Neg","Neg",BI1538*HLOOKUP(BJ$3,T_GDP[#All],2,FALSE))</f>
        <v>926.14142328401408</v>
      </c>
    </row>
    <row r="1539" spans="1:62" ht="13.9" customHeight="1" x14ac:dyDescent="0.25">
      <c r="A1539" s="70"/>
      <c r="B1539" s="1" t="s">
        <v>175</v>
      </c>
      <c r="C1539" s="1" t="s">
        <v>1784</v>
      </c>
      <c r="D1539" s="1" t="s">
        <v>716</v>
      </c>
      <c r="E1539" s="23"/>
      <c r="F1539" s="23"/>
      <c r="G1539" s="23"/>
      <c r="H1539" s="23"/>
      <c r="I1539" s="23"/>
      <c r="J1539" s="23"/>
      <c r="K1539" s="23"/>
      <c r="L1539" s="23"/>
      <c r="M1539" s="23"/>
      <c r="N1539" s="23"/>
      <c r="O1539" s="23"/>
      <c r="P1539" s="23"/>
      <c r="Q1539" s="23"/>
      <c r="R1539" s="23"/>
      <c r="S1539" s="23"/>
      <c r="T1539" s="23"/>
      <c r="U1539" s="23"/>
      <c r="V1539" s="23"/>
      <c r="W1539" s="23"/>
      <c r="X1539" s="23"/>
      <c r="Y1539" s="23"/>
      <c r="Z1539" s="23"/>
      <c r="AA1539" s="23"/>
      <c r="AB1539" s="23"/>
      <c r="AC1539" s="23"/>
      <c r="AD1539" s="23"/>
      <c r="AE1539" s="23"/>
      <c r="AF1539" s="23"/>
      <c r="AG1539" s="23"/>
      <c r="AH1539" s="23"/>
      <c r="AI1539" s="23"/>
      <c r="AJ1539" s="23"/>
      <c r="AK1539" s="23"/>
      <c r="AL1539" s="23"/>
      <c r="AM1539" s="23"/>
      <c r="AN1539" s="23"/>
      <c r="AO1539" s="23"/>
      <c r="AP1539" s="23"/>
      <c r="AQ1539" s="23"/>
      <c r="AR1539" s="23"/>
      <c r="AS1539" s="23"/>
      <c r="AT1539" s="23"/>
      <c r="AU1539" s="23"/>
      <c r="AV1539" s="23"/>
      <c r="AW1539" s="15"/>
      <c r="AX1539" s="15"/>
      <c r="AY1539" s="15"/>
      <c r="AZ1539" s="15">
        <v>0</v>
      </c>
      <c r="BA1539" s="15">
        <v>0</v>
      </c>
      <c r="BB1539" s="15">
        <v>0</v>
      </c>
      <c r="BC1539" s="15">
        <v>-25</v>
      </c>
      <c r="BD1539" s="15">
        <v>-35</v>
      </c>
      <c r="BE1539" s="15">
        <v>-50</v>
      </c>
      <c r="BF1539" s="16">
        <f>IF(BE1539="Neg","Neg",BE1539*HLOOKUP(BF$3,T_GDP[#All],2,FALSE))</f>
        <v>-50.899945495724509</v>
      </c>
      <c r="BG1539" s="16">
        <f>IF(BF1539="Neg","Neg",BF1539*HLOOKUP(BG$3,T_GDP[#All],2,FALSE))</f>
        <v>-52.621764418229823</v>
      </c>
      <c r="BH1539" s="16">
        <f>IF(BG1539="Neg","Neg",BG1539*HLOOKUP(BH$3,T_GDP[#All],2,FALSE))</f>
        <v>-54.328600857209047</v>
      </c>
      <c r="BI1539" s="16">
        <f>IF(BH1539="Neg","Neg",BH1539*HLOOKUP(BI$3,T_GDP[#All],2,FALSE))</f>
        <v>-56.399142520636005</v>
      </c>
      <c r="BJ1539" s="16">
        <f>IF(BI1539="Neg","Neg",BI1539*HLOOKUP(BJ$3,T_GDP[#All],2,FALSE))</f>
        <v>-58.616545777469248</v>
      </c>
    </row>
    <row r="1540" spans="1:62" ht="13.9" customHeight="1" x14ac:dyDescent="0.25">
      <c r="A1540" s="70"/>
      <c r="B1540" s="1" t="s">
        <v>175</v>
      </c>
      <c r="C1540" s="1" t="s">
        <v>1784</v>
      </c>
      <c r="D1540" s="1" t="s">
        <v>725</v>
      </c>
      <c r="E1540" s="23"/>
      <c r="F1540" s="23"/>
      <c r="G1540" s="23"/>
      <c r="H1540" s="23"/>
      <c r="I1540" s="23"/>
      <c r="J1540" s="23"/>
      <c r="K1540" s="23"/>
      <c r="L1540" s="23"/>
      <c r="M1540" s="23"/>
      <c r="N1540" s="23"/>
      <c r="O1540" s="23"/>
      <c r="P1540" s="23"/>
      <c r="Q1540" s="23"/>
      <c r="R1540" s="23"/>
      <c r="S1540" s="23"/>
      <c r="T1540" s="23"/>
      <c r="U1540" s="23"/>
      <c r="V1540" s="23"/>
      <c r="W1540" s="23"/>
      <c r="X1540" s="23"/>
      <c r="Y1540" s="23"/>
      <c r="Z1540" s="23"/>
      <c r="AA1540" s="23"/>
      <c r="AB1540" s="23"/>
      <c r="AC1540" s="23"/>
      <c r="AD1540" s="23"/>
      <c r="AE1540" s="23"/>
      <c r="AF1540" s="23"/>
      <c r="AG1540" s="23"/>
      <c r="AH1540" s="23"/>
      <c r="AI1540" s="23"/>
      <c r="AJ1540" s="23"/>
      <c r="AK1540" s="23"/>
      <c r="AL1540" s="23"/>
      <c r="AM1540" s="23"/>
      <c r="AN1540" s="23"/>
      <c r="AO1540" s="23"/>
      <c r="AP1540" s="23"/>
      <c r="AQ1540" s="23"/>
      <c r="AR1540" s="23"/>
      <c r="AS1540" s="23"/>
      <c r="AT1540" s="23"/>
      <c r="AU1540" s="23"/>
      <c r="AV1540" s="23"/>
      <c r="AW1540" s="15"/>
      <c r="AX1540" s="15"/>
      <c r="AY1540" s="15"/>
      <c r="AZ1540" s="15">
        <v>0</v>
      </c>
      <c r="BA1540" s="15">
        <v>0</v>
      </c>
      <c r="BB1540" s="15">
        <v>0</v>
      </c>
      <c r="BC1540" s="15">
        <v>-5</v>
      </c>
      <c r="BD1540" s="15">
        <v>-1040</v>
      </c>
      <c r="BE1540" s="15">
        <v>-765</v>
      </c>
      <c r="BF1540" s="16">
        <f>IF(BE1540="Neg","Neg",BE1540*HLOOKUP(BF$3,T_GDP[#All],2,FALSE))</f>
        <v>-778.76916608458498</v>
      </c>
      <c r="BG1540" s="16">
        <f>IF(BF1540="Neg","Neg",BF1540*HLOOKUP(BG$3,T_GDP[#All],2,FALSE))</f>
        <v>-805.11299559891631</v>
      </c>
      <c r="BH1540" s="16">
        <f>IF(BG1540="Neg","Neg",BG1540*HLOOKUP(BH$3,T_GDP[#All],2,FALSE))</f>
        <v>-831.22759311529842</v>
      </c>
      <c r="BI1540" s="16">
        <f>IF(BH1540="Neg","Neg",BH1540*HLOOKUP(BI$3,T_GDP[#All],2,FALSE))</f>
        <v>-862.90688056573094</v>
      </c>
      <c r="BJ1540" s="16">
        <f>IF(BI1540="Neg","Neg",BI1540*HLOOKUP(BJ$3,T_GDP[#All],2,FALSE))</f>
        <v>-896.83315039527952</v>
      </c>
    </row>
    <row r="1541" spans="1:62" ht="13.9" customHeight="1" x14ac:dyDescent="0.25">
      <c r="A1541" s="70"/>
      <c r="B1541" s="1" t="s">
        <v>175</v>
      </c>
      <c r="C1541" s="1" t="s">
        <v>1784</v>
      </c>
      <c r="D1541" s="1" t="s">
        <v>736</v>
      </c>
      <c r="E1541" s="23"/>
      <c r="F1541" s="23"/>
      <c r="G1541" s="23"/>
      <c r="H1541" s="23"/>
      <c r="I1541" s="23"/>
      <c r="J1541" s="23"/>
      <c r="K1541" s="23"/>
      <c r="L1541" s="23"/>
      <c r="M1541" s="23"/>
      <c r="N1541" s="23"/>
      <c r="O1541" s="23"/>
      <c r="P1541" s="23"/>
      <c r="Q1541" s="23"/>
      <c r="R1541" s="23"/>
      <c r="S1541" s="23"/>
      <c r="T1541" s="23"/>
      <c r="U1541" s="23"/>
      <c r="V1541" s="23"/>
      <c r="W1541" s="23"/>
      <c r="X1541" s="23"/>
      <c r="Y1541" s="23"/>
      <c r="Z1541" s="23"/>
      <c r="AA1541" s="23"/>
      <c r="AB1541" s="23"/>
      <c r="AC1541" s="23"/>
      <c r="AD1541" s="23"/>
      <c r="AE1541" s="23"/>
      <c r="AF1541" s="23"/>
      <c r="AG1541" s="23"/>
      <c r="AH1541" s="23"/>
      <c r="AI1541" s="23"/>
      <c r="AJ1541" s="23"/>
      <c r="AK1541" s="23"/>
      <c r="AL1541" s="23"/>
      <c r="AM1541" s="23"/>
      <c r="AN1541" s="23"/>
      <c r="AO1541" s="23"/>
      <c r="AP1541" s="23"/>
      <c r="AQ1541" s="23"/>
      <c r="AR1541" s="23"/>
      <c r="AS1541" s="23"/>
      <c r="AT1541" s="23"/>
      <c r="AU1541" s="23"/>
      <c r="AV1541" s="23"/>
      <c r="AW1541" s="15"/>
      <c r="AX1541" s="15"/>
      <c r="AY1541" s="15"/>
      <c r="AZ1541" s="15">
        <v>0</v>
      </c>
      <c r="BA1541" s="15">
        <v>0</v>
      </c>
      <c r="BB1541" s="15">
        <v>0</v>
      </c>
      <c r="BC1541" s="15">
        <v>5</v>
      </c>
      <c r="BD1541" s="15">
        <v>5</v>
      </c>
      <c r="BE1541" s="15">
        <v>0</v>
      </c>
      <c r="BF1541" s="16">
        <f>IF(BE1541="Neg","Neg",BE1541*HLOOKUP(BF$3,T_GDP[#All],2,FALSE))</f>
        <v>0</v>
      </c>
      <c r="BG1541" s="16">
        <f>IF(BF1541="Neg","Neg",BF1541*HLOOKUP(BG$3,T_GDP[#All],2,FALSE))</f>
        <v>0</v>
      </c>
      <c r="BH1541" s="16">
        <f>IF(BG1541="Neg","Neg",BG1541*HLOOKUP(BH$3,T_GDP[#All],2,FALSE))</f>
        <v>0</v>
      </c>
      <c r="BI1541" s="16">
        <f>IF(BH1541="Neg","Neg",BH1541*HLOOKUP(BI$3,T_GDP[#All],2,FALSE))</f>
        <v>0</v>
      </c>
      <c r="BJ1541" s="16">
        <f>IF(BI1541="Neg","Neg",BI1541*HLOOKUP(BJ$3,T_GDP[#All],2,FALSE))</f>
        <v>0</v>
      </c>
    </row>
    <row r="1542" spans="1:62" ht="13.9" customHeight="1" x14ac:dyDescent="0.25">
      <c r="A1542" s="70"/>
      <c r="B1542" s="1" t="s">
        <v>175</v>
      </c>
      <c r="C1542" s="1" t="s">
        <v>1785</v>
      </c>
      <c r="D1542" s="1" t="s">
        <v>716</v>
      </c>
      <c r="E1542" s="23"/>
      <c r="F1542" s="23"/>
      <c r="G1542" s="23"/>
      <c r="H1542" s="23"/>
      <c r="I1542" s="23"/>
      <c r="J1542" s="23"/>
      <c r="K1542" s="23"/>
      <c r="L1542" s="23"/>
      <c r="M1542" s="23"/>
      <c r="N1542" s="23"/>
      <c r="O1542" s="23"/>
      <c r="P1542" s="23"/>
      <c r="Q1542" s="23"/>
      <c r="R1542" s="23"/>
      <c r="S1542" s="23"/>
      <c r="T1542" s="23"/>
      <c r="U1542" s="23"/>
      <c r="V1542" s="23"/>
      <c r="W1542" s="23"/>
      <c r="X1542" s="23"/>
      <c r="Y1542" s="23"/>
      <c r="Z1542" s="23"/>
      <c r="AA1542" s="23"/>
      <c r="AB1542" s="23"/>
      <c r="AC1542" s="23"/>
      <c r="AD1542" s="23"/>
      <c r="AE1542" s="23"/>
      <c r="AF1542" s="23"/>
      <c r="AG1542" s="23"/>
      <c r="AH1542" s="23"/>
      <c r="AI1542" s="23"/>
      <c r="AJ1542" s="23"/>
      <c r="AK1542" s="23"/>
      <c r="AL1542" s="23"/>
      <c r="AM1542" s="23"/>
      <c r="AN1542" s="23"/>
      <c r="AO1542" s="23"/>
      <c r="AP1542" s="23"/>
      <c r="AQ1542" s="23"/>
      <c r="AR1542" s="23"/>
      <c r="AS1542" s="23"/>
      <c r="AT1542" s="23"/>
      <c r="AU1542" s="23"/>
      <c r="AV1542" s="23"/>
      <c r="AW1542" s="15"/>
      <c r="AX1542" s="15"/>
      <c r="AY1542" s="15"/>
      <c r="AZ1542" s="15">
        <v>0</v>
      </c>
      <c r="BA1542" s="15">
        <v>0</v>
      </c>
      <c r="BB1542" s="15">
        <v>-1200</v>
      </c>
      <c r="BC1542" s="15">
        <v>950</v>
      </c>
      <c r="BD1542" s="15">
        <v>235</v>
      </c>
      <c r="BE1542" s="15">
        <v>10</v>
      </c>
      <c r="BF1542" s="16">
        <f>IF(BE1542="Neg","Neg",BE1542*HLOOKUP(BF$3,T_GDP[#All],2,FALSE))</f>
        <v>10.179989099144901</v>
      </c>
      <c r="BG1542" s="16">
        <f>IF(BF1542="Neg","Neg",BF1542*HLOOKUP(BG$3,T_GDP[#All],2,FALSE))</f>
        <v>10.524352883645964</v>
      </c>
      <c r="BH1542" s="16">
        <f>IF(BG1542="Neg","Neg",BG1542*HLOOKUP(BH$3,T_GDP[#All],2,FALSE))</f>
        <v>10.865720171441808</v>
      </c>
      <c r="BI1542" s="16">
        <f>IF(BH1542="Neg","Neg",BH1542*HLOOKUP(BI$3,T_GDP[#All],2,FALSE))</f>
        <v>11.279828504127201</v>
      </c>
      <c r="BJ1542" s="16">
        <f>IF(BI1542="Neg","Neg",BI1542*HLOOKUP(BJ$3,T_GDP[#All],2,FALSE))</f>
        <v>11.723309155493849</v>
      </c>
    </row>
    <row r="1543" spans="1:62" ht="13.9" customHeight="1" x14ac:dyDescent="0.25">
      <c r="A1543" s="70"/>
      <c r="B1543" s="1" t="s">
        <v>175</v>
      </c>
      <c r="C1543" s="1" t="s">
        <v>1786</v>
      </c>
      <c r="D1543" s="1" t="s">
        <v>738</v>
      </c>
      <c r="E1543" s="23"/>
      <c r="F1543" s="23"/>
      <c r="G1543" s="23"/>
      <c r="H1543" s="23"/>
      <c r="I1543" s="23"/>
      <c r="J1543" s="23"/>
      <c r="K1543" s="23"/>
      <c r="L1543" s="23"/>
      <c r="M1543" s="23"/>
      <c r="N1543" s="23"/>
      <c r="O1543" s="23"/>
      <c r="P1543" s="23"/>
      <c r="Q1543" s="23"/>
      <c r="R1543" s="23"/>
      <c r="S1543" s="23"/>
      <c r="T1543" s="23"/>
      <c r="U1543" s="23"/>
      <c r="V1543" s="23"/>
      <c r="W1543" s="23"/>
      <c r="X1543" s="23"/>
      <c r="Y1543" s="23"/>
      <c r="Z1543" s="23"/>
      <c r="AA1543" s="23"/>
      <c r="AB1543" s="23"/>
      <c r="AC1543" s="23"/>
      <c r="AD1543" s="23"/>
      <c r="AE1543" s="23"/>
      <c r="AF1543" s="23"/>
      <c r="AG1543" s="23"/>
      <c r="AH1543" s="23"/>
      <c r="AI1543" s="23"/>
      <c r="AJ1543" s="23"/>
      <c r="AK1543" s="23"/>
      <c r="AL1543" s="23"/>
      <c r="AM1543" s="23"/>
      <c r="AN1543" s="23"/>
      <c r="AO1543" s="23"/>
      <c r="AP1543" s="23"/>
      <c r="AQ1543" s="23"/>
      <c r="AR1543" s="23"/>
      <c r="AS1543" s="23"/>
      <c r="AT1543" s="23"/>
      <c r="AU1543" s="23"/>
      <c r="AV1543" s="23"/>
      <c r="AW1543" s="15"/>
      <c r="AX1543" s="15"/>
      <c r="AY1543" s="15"/>
      <c r="AZ1543" s="15">
        <v>0</v>
      </c>
      <c r="BA1543" s="15">
        <v>15</v>
      </c>
      <c r="BB1543" s="15">
        <v>55</v>
      </c>
      <c r="BC1543" s="15">
        <v>105</v>
      </c>
      <c r="BD1543" s="15">
        <v>145</v>
      </c>
      <c r="BE1543" s="15">
        <v>170</v>
      </c>
      <c r="BF1543" s="16">
        <f>IF(BE1543="Neg","Neg",BE1543*HLOOKUP(BF$3,T_GDP[#All],2,FALSE))</f>
        <v>173.05981468546332</v>
      </c>
      <c r="BG1543" s="16">
        <f>IF(BF1543="Neg","Neg",BF1543*HLOOKUP(BG$3,T_GDP[#All],2,FALSE))</f>
        <v>178.9139990219814</v>
      </c>
      <c r="BH1543" s="16">
        <f>IF(BG1543="Neg","Neg",BG1543*HLOOKUP(BH$3,T_GDP[#All],2,FALSE))</f>
        <v>184.71724291451076</v>
      </c>
      <c r="BI1543" s="16">
        <f>IF(BH1543="Neg","Neg",BH1543*HLOOKUP(BI$3,T_GDP[#All],2,FALSE))</f>
        <v>191.75708457016242</v>
      </c>
      <c r="BJ1543" s="16">
        <f>IF(BI1543="Neg","Neg",BI1543*HLOOKUP(BJ$3,T_GDP[#All],2,FALSE))</f>
        <v>199.29625564339543</v>
      </c>
    </row>
    <row r="1544" spans="1:62" ht="13.9" customHeight="1" x14ac:dyDescent="0.25">
      <c r="A1544" s="70"/>
      <c r="B1544" s="1" t="s">
        <v>175</v>
      </c>
      <c r="C1544" s="1" t="s">
        <v>1787</v>
      </c>
      <c r="D1544" s="1" t="s">
        <v>737</v>
      </c>
      <c r="E1544" s="23"/>
      <c r="F1544" s="23"/>
      <c r="G1544" s="23"/>
      <c r="H1544" s="23"/>
      <c r="I1544" s="23"/>
      <c r="J1544" s="23"/>
      <c r="K1544" s="23"/>
      <c r="L1544" s="23"/>
      <c r="M1544" s="23"/>
      <c r="N1544" s="23"/>
      <c r="O1544" s="23"/>
      <c r="P1544" s="23"/>
      <c r="Q1544" s="23"/>
      <c r="R1544" s="23"/>
      <c r="S1544" s="23"/>
      <c r="T1544" s="23"/>
      <c r="U1544" s="23"/>
      <c r="V1544" s="23"/>
      <c r="W1544" s="23"/>
      <c r="X1544" s="23"/>
      <c r="Y1544" s="23"/>
      <c r="Z1544" s="23"/>
      <c r="AA1544" s="23"/>
      <c r="AB1544" s="23"/>
      <c r="AC1544" s="23"/>
      <c r="AD1544" s="23"/>
      <c r="AE1544" s="23"/>
      <c r="AF1544" s="23"/>
      <c r="AG1544" s="23"/>
      <c r="AH1544" s="23"/>
      <c r="AI1544" s="23"/>
      <c r="AJ1544" s="23"/>
      <c r="AK1544" s="23"/>
      <c r="AL1544" s="23"/>
      <c r="AM1544" s="23"/>
      <c r="AN1544" s="23"/>
      <c r="AO1544" s="23"/>
      <c r="AP1544" s="23"/>
      <c r="AQ1544" s="23"/>
      <c r="AR1544" s="23"/>
      <c r="AS1544" s="23"/>
      <c r="AT1544" s="23"/>
      <c r="AU1544" s="23"/>
      <c r="AV1544" s="23"/>
      <c r="AW1544" s="15"/>
      <c r="AX1544" s="15"/>
      <c r="AY1544" s="15"/>
      <c r="AZ1544" s="15">
        <v>45</v>
      </c>
      <c r="BA1544" s="15">
        <v>35</v>
      </c>
      <c r="BB1544" s="15">
        <v>40</v>
      </c>
      <c r="BC1544" s="15">
        <v>45</v>
      </c>
      <c r="BD1544" s="15">
        <v>40</v>
      </c>
      <c r="BE1544" s="15">
        <v>35</v>
      </c>
      <c r="BF1544" s="16">
        <f>IF(BE1544="Neg","Neg",BE1544*HLOOKUP(BF$3,T_GDP[#All],2,FALSE))</f>
        <v>35.629961847007152</v>
      </c>
      <c r="BG1544" s="16">
        <f>IF(BF1544="Neg","Neg",BF1544*HLOOKUP(BG$3,T_GDP[#All],2,FALSE))</f>
        <v>36.835235092760875</v>
      </c>
      <c r="BH1544" s="16">
        <f>IF(BG1544="Neg","Neg",BG1544*HLOOKUP(BH$3,T_GDP[#All],2,FALSE))</f>
        <v>38.030020600046335</v>
      </c>
      <c r="BI1544" s="16">
        <f>IF(BH1544="Neg","Neg",BH1544*HLOOKUP(BI$3,T_GDP[#All],2,FALSE))</f>
        <v>39.479399764445205</v>
      </c>
      <c r="BJ1544" s="16">
        <f>IF(BI1544="Neg","Neg",BI1544*HLOOKUP(BJ$3,T_GDP[#All],2,FALSE))</f>
        <v>41.031582044228472</v>
      </c>
    </row>
    <row r="1545" spans="1:62" ht="13.9" customHeight="1" x14ac:dyDescent="0.25">
      <c r="A1545" s="70"/>
      <c r="B1545" s="1" t="s">
        <v>175</v>
      </c>
      <c r="C1545" s="1" t="s">
        <v>184</v>
      </c>
      <c r="D1545" s="1" t="s">
        <v>738</v>
      </c>
      <c r="E1545" s="23"/>
      <c r="F1545" s="23"/>
      <c r="G1545" s="23"/>
      <c r="H1545" s="23"/>
      <c r="I1545" s="23"/>
      <c r="J1545" s="23"/>
      <c r="K1545" s="23"/>
      <c r="L1545" s="23"/>
      <c r="M1545" s="23"/>
      <c r="N1545" s="23"/>
      <c r="O1545" s="23"/>
      <c r="P1545" s="23"/>
      <c r="Q1545" s="23"/>
      <c r="R1545" s="23"/>
      <c r="S1545" s="23"/>
      <c r="T1545" s="23"/>
      <c r="U1545" s="23"/>
      <c r="V1545" s="23"/>
      <c r="W1545" s="23"/>
      <c r="X1545" s="23"/>
      <c r="Y1545" s="23"/>
      <c r="Z1545" s="23"/>
      <c r="AA1545" s="23"/>
      <c r="AB1545" s="23"/>
      <c r="AC1545" s="23"/>
      <c r="AD1545" s="23"/>
      <c r="AE1545" s="23"/>
      <c r="AF1545" s="23"/>
      <c r="AG1545" s="23"/>
      <c r="AH1545" s="23"/>
      <c r="AI1545" s="23"/>
      <c r="AJ1545" s="23"/>
      <c r="AK1545" s="23"/>
      <c r="AL1545" s="23"/>
      <c r="AM1545" s="23"/>
      <c r="AN1545" s="23"/>
      <c r="AO1545" s="23"/>
      <c r="AP1545" s="23"/>
      <c r="AQ1545" s="23"/>
      <c r="AR1545" s="23"/>
      <c r="AS1545" s="23"/>
      <c r="AT1545" s="23"/>
      <c r="AU1545" s="23"/>
      <c r="AV1545" s="23"/>
      <c r="AW1545" s="15"/>
      <c r="AX1545" s="15"/>
      <c r="AY1545" s="15"/>
      <c r="AZ1545" s="15">
        <v>0</v>
      </c>
      <c r="BA1545" s="15">
        <v>0</v>
      </c>
      <c r="BB1545" s="15">
        <v>0</v>
      </c>
      <c r="BC1545" s="15">
        <v>0</v>
      </c>
      <c r="BD1545" s="15">
        <v>0</v>
      </c>
      <c r="BE1545" s="15">
        <v>0</v>
      </c>
      <c r="BF1545" s="16">
        <f>IF(BE1545="Neg","Neg",BE1545*HLOOKUP(BF$3,T_GDP[#All],2,FALSE))</f>
        <v>0</v>
      </c>
      <c r="BG1545" s="16">
        <f>IF(BF1545="Neg","Neg",BF1545*HLOOKUP(BG$3,T_GDP[#All],2,FALSE))</f>
        <v>0</v>
      </c>
      <c r="BH1545" s="16">
        <f>IF(BG1545="Neg","Neg",BG1545*HLOOKUP(BH$3,T_GDP[#All],2,FALSE))</f>
        <v>0</v>
      </c>
      <c r="BI1545" s="16">
        <f>IF(BH1545="Neg","Neg",BH1545*HLOOKUP(BI$3,T_GDP[#All],2,FALSE))</f>
        <v>0</v>
      </c>
      <c r="BJ1545" s="16">
        <f>IF(BI1545="Neg","Neg",BI1545*HLOOKUP(BJ$3,T_GDP[#All],2,FALSE))</f>
        <v>0</v>
      </c>
    </row>
    <row r="1546" spans="1:62" ht="13.9" customHeight="1" x14ac:dyDescent="0.25">
      <c r="A1546" s="70"/>
      <c r="B1546" s="1" t="s">
        <v>175</v>
      </c>
      <c r="C1546" s="1" t="s">
        <v>182</v>
      </c>
      <c r="D1546" s="1" t="s">
        <v>725</v>
      </c>
      <c r="E1546" s="23"/>
      <c r="F1546" s="23"/>
      <c r="G1546" s="23"/>
      <c r="H1546" s="23"/>
      <c r="I1546" s="23"/>
      <c r="J1546" s="23"/>
      <c r="K1546" s="23"/>
      <c r="L1546" s="23"/>
      <c r="M1546" s="23"/>
      <c r="N1546" s="23"/>
      <c r="O1546" s="23"/>
      <c r="P1546" s="23"/>
      <c r="Q1546" s="23"/>
      <c r="R1546" s="23"/>
      <c r="S1546" s="23"/>
      <c r="T1546" s="23"/>
      <c r="U1546" s="23"/>
      <c r="V1546" s="23"/>
      <c r="W1546" s="23"/>
      <c r="X1546" s="23"/>
      <c r="Y1546" s="23"/>
      <c r="Z1546" s="23"/>
      <c r="AA1546" s="23"/>
      <c r="AB1546" s="23"/>
      <c r="AC1546" s="23"/>
      <c r="AD1546" s="23"/>
      <c r="AE1546" s="23"/>
      <c r="AF1546" s="23"/>
      <c r="AG1546" s="23"/>
      <c r="AH1546" s="23"/>
      <c r="AI1546" s="23"/>
      <c r="AJ1546" s="23"/>
      <c r="AK1546" s="23"/>
      <c r="AL1546" s="23"/>
      <c r="AM1546" s="23"/>
      <c r="AN1546" s="23"/>
      <c r="AO1546" s="23"/>
      <c r="AP1546" s="23"/>
      <c r="AQ1546" s="23"/>
      <c r="AR1546" s="23"/>
      <c r="AS1546" s="23"/>
      <c r="AT1546" s="23"/>
      <c r="AU1546" s="23"/>
      <c r="AV1546" s="23"/>
      <c r="AW1546" s="15"/>
      <c r="AX1546" s="15"/>
      <c r="AY1546" s="15"/>
      <c r="AZ1546" s="15">
        <v>0</v>
      </c>
      <c r="BA1546" s="15">
        <v>45</v>
      </c>
      <c r="BB1546" s="15">
        <v>25</v>
      </c>
      <c r="BC1546" s="15">
        <v>-20</v>
      </c>
      <c r="BD1546" s="15">
        <v>85</v>
      </c>
      <c r="BE1546" s="15">
        <v>60</v>
      </c>
      <c r="BF1546" s="16">
        <f>IF(BE1546="Neg","Neg",BE1546*HLOOKUP(BF$3,T_GDP[#All],2,FALSE))</f>
        <v>61.079934594869407</v>
      </c>
      <c r="BG1546" s="16">
        <f>IF(BF1546="Neg","Neg",BF1546*HLOOKUP(BG$3,T_GDP[#All],2,FALSE))</f>
        <v>63.146117301875783</v>
      </c>
      <c r="BH1546" s="16">
        <f>IF(BG1546="Neg","Neg",BG1546*HLOOKUP(BH$3,T_GDP[#All],2,FALSE))</f>
        <v>65.194321028650847</v>
      </c>
      <c r="BI1546" s="16">
        <f>IF(BH1546="Neg","Neg",BH1546*HLOOKUP(BI$3,T_GDP[#All],2,FALSE))</f>
        <v>67.6789710247632</v>
      </c>
      <c r="BJ1546" s="16">
        <f>IF(BI1546="Neg","Neg",BI1546*HLOOKUP(BJ$3,T_GDP[#All],2,FALSE))</f>
        <v>70.339854932963092</v>
      </c>
    </row>
    <row r="1547" spans="1:62" ht="13.9" customHeight="1" x14ac:dyDescent="0.25">
      <c r="A1547" s="70"/>
      <c r="B1547" s="1" t="s">
        <v>175</v>
      </c>
      <c r="C1547" s="1" t="s">
        <v>182</v>
      </c>
      <c r="D1547" s="1" t="s">
        <v>728</v>
      </c>
      <c r="E1547" s="23"/>
      <c r="F1547" s="23"/>
      <c r="G1547" s="23"/>
      <c r="H1547" s="23"/>
      <c r="I1547" s="23"/>
      <c r="J1547" s="23"/>
      <c r="K1547" s="23"/>
      <c r="L1547" s="23"/>
      <c r="M1547" s="23"/>
      <c r="N1547" s="23"/>
      <c r="O1547" s="23"/>
      <c r="P1547" s="23"/>
      <c r="Q1547" s="23"/>
      <c r="R1547" s="23"/>
      <c r="S1547" s="23"/>
      <c r="T1547" s="23"/>
      <c r="U1547" s="23"/>
      <c r="V1547" s="23"/>
      <c r="W1547" s="23"/>
      <c r="X1547" s="23"/>
      <c r="Y1547" s="23"/>
      <c r="Z1547" s="23"/>
      <c r="AA1547" s="23"/>
      <c r="AB1547" s="23"/>
      <c r="AC1547" s="23"/>
      <c r="AD1547" s="23"/>
      <c r="AE1547" s="23"/>
      <c r="AF1547" s="23"/>
      <c r="AG1547" s="23"/>
      <c r="AH1547" s="23"/>
      <c r="AI1547" s="23"/>
      <c r="AJ1547" s="23"/>
      <c r="AK1547" s="23"/>
      <c r="AL1547" s="23"/>
      <c r="AM1547" s="23"/>
      <c r="AN1547" s="23"/>
      <c r="AO1547" s="23"/>
      <c r="AP1547" s="23"/>
      <c r="AQ1547" s="23"/>
      <c r="AR1547" s="23"/>
      <c r="AS1547" s="23"/>
      <c r="AT1547" s="23"/>
      <c r="AU1547" s="23"/>
      <c r="AV1547" s="23"/>
      <c r="AW1547" s="15"/>
      <c r="AX1547" s="15"/>
      <c r="AY1547" s="15"/>
      <c r="AZ1547" s="15">
        <v>0</v>
      </c>
      <c r="BA1547" s="15">
        <v>20</v>
      </c>
      <c r="BB1547" s="15">
        <v>10</v>
      </c>
      <c r="BC1547" s="15">
        <v>-10</v>
      </c>
      <c r="BD1547" s="15">
        <v>40</v>
      </c>
      <c r="BE1547" s="15">
        <v>25</v>
      </c>
      <c r="BF1547" s="16">
        <f>IF(BE1547="Neg","Neg",BE1547*HLOOKUP(BF$3,T_GDP[#All],2,FALSE))</f>
        <v>25.449972747862255</v>
      </c>
      <c r="BG1547" s="16">
        <f>IF(BF1547="Neg","Neg",BF1547*HLOOKUP(BG$3,T_GDP[#All],2,FALSE))</f>
        <v>26.310882209114911</v>
      </c>
      <c r="BH1547" s="16">
        <f>IF(BG1547="Neg","Neg",BG1547*HLOOKUP(BH$3,T_GDP[#All],2,FALSE))</f>
        <v>27.164300428604523</v>
      </c>
      <c r="BI1547" s="16">
        <f>IF(BH1547="Neg","Neg",BH1547*HLOOKUP(BI$3,T_GDP[#All],2,FALSE))</f>
        <v>28.199571260318002</v>
      </c>
      <c r="BJ1547" s="16">
        <f>IF(BI1547="Neg","Neg",BI1547*HLOOKUP(BJ$3,T_GDP[#All],2,FALSE))</f>
        <v>29.308272888734624</v>
      </c>
    </row>
    <row r="1548" spans="1:62" ht="13.9" customHeight="1" x14ac:dyDescent="0.25">
      <c r="A1548" s="70"/>
      <c r="B1548" s="1" t="s">
        <v>175</v>
      </c>
      <c r="C1548" s="1" t="s">
        <v>1788</v>
      </c>
      <c r="D1548" s="1" t="s">
        <v>741</v>
      </c>
      <c r="E1548" s="23"/>
      <c r="F1548" s="23"/>
      <c r="G1548" s="23"/>
      <c r="H1548" s="23"/>
      <c r="I1548" s="23"/>
      <c r="J1548" s="23"/>
      <c r="K1548" s="23"/>
      <c r="L1548" s="23"/>
      <c r="M1548" s="23"/>
      <c r="N1548" s="23"/>
      <c r="O1548" s="23"/>
      <c r="P1548" s="23"/>
      <c r="Q1548" s="23"/>
      <c r="R1548" s="23"/>
      <c r="S1548" s="23"/>
      <c r="T1548" s="23"/>
      <c r="U1548" s="23"/>
      <c r="V1548" s="23"/>
      <c r="W1548" s="23"/>
      <c r="X1548" s="23"/>
      <c r="Y1548" s="23"/>
      <c r="Z1548" s="23"/>
      <c r="AA1548" s="23"/>
      <c r="AB1548" s="23"/>
      <c r="AC1548" s="23"/>
      <c r="AD1548" s="23"/>
      <c r="AE1548" s="23"/>
      <c r="AF1548" s="23"/>
      <c r="AG1548" s="23"/>
      <c r="AH1548" s="23"/>
      <c r="AI1548" s="23"/>
      <c r="AJ1548" s="23"/>
      <c r="AK1548" s="23"/>
      <c r="AL1548" s="23"/>
      <c r="AM1548" s="23"/>
      <c r="AN1548" s="23"/>
      <c r="AO1548" s="23"/>
      <c r="AP1548" s="23"/>
      <c r="AQ1548" s="23"/>
      <c r="AR1548" s="23"/>
      <c r="AS1548" s="23"/>
      <c r="AT1548" s="23"/>
      <c r="AU1548" s="23"/>
      <c r="AV1548" s="23"/>
      <c r="AW1548" s="15"/>
      <c r="AX1548" s="15"/>
      <c r="AY1548" s="15"/>
      <c r="AZ1548" s="15">
        <v>0</v>
      </c>
      <c r="BA1548" s="15">
        <v>125</v>
      </c>
      <c r="BB1548" s="15">
        <v>50</v>
      </c>
      <c r="BC1548" s="15">
        <v>10</v>
      </c>
      <c r="BD1548" s="15">
        <v>0</v>
      </c>
      <c r="BE1548" s="15">
        <v>0</v>
      </c>
      <c r="BF1548" s="16">
        <f>IF(BE1548="Neg","Neg",BE1548*HLOOKUP(BF$3,T_GDP[#All],2,FALSE))</f>
        <v>0</v>
      </c>
      <c r="BG1548" s="16">
        <f>IF(BF1548="Neg","Neg",BF1548*HLOOKUP(BG$3,T_GDP[#All],2,FALSE))</f>
        <v>0</v>
      </c>
      <c r="BH1548" s="16">
        <f>IF(BG1548="Neg","Neg",BG1548*HLOOKUP(BH$3,T_GDP[#All],2,FALSE))</f>
        <v>0</v>
      </c>
      <c r="BI1548" s="16">
        <f>IF(BH1548="Neg","Neg",BH1548*HLOOKUP(BI$3,T_GDP[#All],2,FALSE))</f>
        <v>0</v>
      </c>
      <c r="BJ1548" s="16">
        <f>IF(BI1548="Neg","Neg",BI1548*HLOOKUP(BJ$3,T_GDP[#All],2,FALSE))</f>
        <v>0</v>
      </c>
    </row>
    <row r="1549" spans="1:62" ht="13.9" customHeight="1" x14ac:dyDescent="0.25">
      <c r="A1549" s="70"/>
      <c r="B1549" s="1" t="s">
        <v>175</v>
      </c>
      <c r="C1549" s="1" t="s">
        <v>1789</v>
      </c>
      <c r="D1549" s="1" t="s">
        <v>731</v>
      </c>
      <c r="E1549" s="23"/>
      <c r="F1549" s="23"/>
      <c r="G1549" s="23"/>
      <c r="H1549" s="23"/>
      <c r="I1549" s="23"/>
      <c r="J1549" s="23"/>
      <c r="K1549" s="23"/>
      <c r="L1549" s="23"/>
      <c r="M1549" s="23"/>
      <c r="N1549" s="23"/>
      <c r="O1549" s="23"/>
      <c r="P1549" s="23"/>
      <c r="Q1549" s="23"/>
      <c r="R1549" s="23"/>
      <c r="S1549" s="23"/>
      <c r="T1549" s="23"/>
      <c r="U1549" s="23"/>
      <c r="V1549" s="23"/>
      <c r="W1549" s="23"/>
      <c r="X1549" s="23"/>
      <c r="Y1549" s="23"/>
      <c r="Z1549" s="23"/>
      <c r="AA1549" s="23"/>
      <c r="AB1549" s="23"/>
      <c r="AC1549" s="23"/>
      <c r="AD1549" s="23"/>
      <c r="AE1549" s="23"/>
      <c r="AF1549" s="23"/>
      <c r="AG1549" s="23"/>
      <c r="AH1549" s="23"/>
      <c r="AI1549" s="23"/>
      <c r="AJ1549" s="23"/>
      <c r="AK1549" s="23"/>
      <c r="AL1549" s="23"/>
      <c r="AM1549" s="23"/>
      <c r="AN1549" s="23"/>
      <c r="AO1549" s="23"/>
      <c r="AP1549" s="23"/>
      <c r="AQ1549" s="23"/>
      <c r="AR1549" s="23"/>
      <c r="AS1549" s="23"/>
      <c r="AT1549" s="23"/>
      <c r="AU1549" s="23"/>
      <c r="AV1549" s="23"/>
      <c r="AW1549" s="15"/>
      <c r="AX1549" s="15"/>
      <c r="AY1549" s="15"/>
      <c r="AZ1549" s="15">
        <v>0</v>
      </c>
      <c r="BA1549" s="15">
        <v>-50</v>
      </c>
      <c r="BB1549" s="15">
        <v>-100</v>
      </c>
      <c r="BC1549" s="15">
        <v>-175</v>
      </c>
      <c r="BD1549" s="15">
        <v>-235</v>
      </c>
      <c r="BE1549" s="15">
        <v>-295</v>
      </c>
      <c r="BF1549" s="16">
        <f>IF(BE1549="Neg","Neg",BE1549*HLOOKUP(BF$3,T_GDP[#All],2,FALSE))</f>
        <v>-300.30967842477457</v>
      </c>
      <c r="BG1549" s="16">
        <f>IF(BF1549="Neg","Neg",BF1549*HLOOKUP(BG$3,T_GDP[#All],2,FALSE))</f>
        <v>-310.46841006755596</v>
      </c>
      <c r="BH1549" s="16">
        <f>IF(BG1549="Neg","Neg",BG1549*HLOOKUP(BH$3,T_GDP[#All],2,FALSE))</f>
        <v>-320.53874505753339</v>
      </c>
      <c r="BI1549" s="16">
        <f>IF(BH1549="Neg","Neg",BH1549*HLOOKUP(BI$3,T_GDP[#All],2,FALSE))</f>
        <v>-332.75494087175247</v>
      </c>
      <c r="BJ1549" s="16">
        <f>IF(BI1549="Neg","Neg",BI1549*HLOOKUP(BJ$3,T_GDP[#All],2,FALSE))</f>
        <v>-345.83762008706861</v>
      </c>
    </row>
    <row r="1550" spans="1:62" ht="13.9" customHeight="1" x14ac:dyDescent="0.25">
      <c r="A1550" s="70"/>
      <c r="B1550" s="1" t="s">
        <v>175</v>
      </c>
      <c r="C1550" s="1" t="s">
        <v>1790</v>
      </c>
      <c r="D1550" s="1" t="s">
        <v>731</v>
      </c>
      <c r="E1550" s="23"/>
      <c r="F1550" s="23"/>
      <c r="G1550" s="23"/>
      <c r="H1550" s="23"/>
      <c r="I1550" s="23"/>
      <c r="J1550" s="23"/>
      <c r="K1550" s="23"/>
      <c r="L1550" s="23"/>
      <c r="M1550" s="23"/>
      <c r="N1550" s="23"/>
      <c r="O1550" s="23"/>
      <c r="P1550" s="23"/>
      <c r="Q1550" s="23"/>
      <c r="R1550" s="23"/>
      <c r="S1550" s="23"/>
      <c r="T1550" s="23"/>
      <c r="U1550" s="23"/>
      <c r="V1550" s="23"/>
      <c r="W1550" s="23"/>
      <c r="X1550" s="23"/>
      <c r="Y1550" s="23"/>
      <c r="Z1550" s="23"/>
      <c r="AA1550" s="23"/>
      <c r="AB1550" s="23"/>
      <c r="AC1550" s="23"/>
      <c r="AD1550" s="23"/>
      <c r="AE1550" s="23"/>
      <c r="AF1550" s="23"/>
      <c r="AG1550" s="23"/>
      <c r="AH1550" s="23"/>
      <c r="AI1550" s="23"/>
      <c r="AJ1550" s="23"/>
      <c r="AK1550" s="23"/>
      <c r="AL1550" s="23"/>
      <c r="AM1550" s="23"/>
      <c r="AN1550" s="23"/>
      <c r="AO1550" s="23"/>
      <c r="AP1550" s="23"/>
      <c r="AQ1550" s="23"/>
      <c r="AR1550" s="23"/>
      <c r="AS1550" s="23"/>
      <c r="AT1550" s="23"/>
      <c r="AU1550" s="23"/>
      <c r="AV1550" s="23"/>
      <c r="AW1550" s="15"/>
      <c r="AX1550" s="15"/>
      <c r="AY1550" s="15"/>
      <c r="AZ1550" s="15">
        <v>0</v>
      </c>
      <c r="BA1550" s="15">
        <v>-5</v>
      </c>
      <c r="BB1550" s="15">
        <v>-15</v>
      </c>
      <c r="BC1550" s="15">
        <v>-25</v>
      </c>
      <c r="BD1550" s="15">
        <v>-35</v>
      </c>
      <c r="BE1550" s="15">
        <v>-45</v>
      </c>
      <c r="BF1550" s="16">
        <f>IF(BE1550="Neg","Neg",BE1550*HLOOKUP(BF$3,T_GDP[#All],2,FALSE))</f>
        <v>-45.809950946152057</v>
      </c>
      <c r="BG1550" s="16">
        <f>IF(BF1550="Neg","Neg",BF1550*HLOOKUP(BG$3,T_GDP[#All],2,FALSE))</f>
        <v>-47.359587976406843</v>
      </c>
      <c r="BH1550" s="16">
        <f>IF(BG1550="Neg","Neg",BG1550*HLOOKUP(BH$3,T_GDP[#All],2,FALSE))</f>
        <v>-48.895740771488143</v>
      </c>
      <c r="BI1550" s="16">
        <f>IF(BH1550="Neg","Neg",BH1550*HLOOKUP(BI$3,T_GDP[#All],2,FALSE))</f>
        <v>-50.759228268572407</v>
      </c>
      <c r="BJ1550" s="16">
        <f>IF(BI1550="Neg","Neg",BI1550*HLOOKUP(BJ$3,T_GDP[#All],2,FALSE))</f>
        <v>-52.754891199722323</v>
      </c>
    </row>
    <row r="1551" spans="1:62" ht="13.9" customHeight="1" x14ac:dyDescent="0.25">
      <c r="A1551" s="70"/>
      <c r="B1551" s="1" t="s">
        <v>175</v>
      </c>
      <c r="C1551" s="1" t="s">
        <v>179</v>
      </c>
      <c r="D1551" s="1" t="s">
        <v>725</v>
      </c>
      <c r="E1551" s="23"/>
      <c r="F1551" s="23"/>
      <c r="G1551" s="23"/>
      <c r="H1551" s="23"/>
      <c r="I1551" s="23"/>
      <c r="J1551" s="23"/>
      <c r="K1551" s="23"/>
      <c r="L1551" s="23"/>
      <c r="M1551" s="23"/>
      <c r="N1551" s="23"/>
      <c r="O1551" s="23"/>
      <c r="P1551" s="23"/>
      <c r="Q1551" s="23"/>
      <c r="R1551" s="23"/>
      <c r="S1551" s="23"/>
      <c r="T1551" s="23"/>
      <c r="U1551" s="23"/>
      <c r="V1551" s="23"/>
      <c r="W1551" s="23"/>
      <c r="X1551" s="23"/>
      <c r="Y1551" s="23"/>
      <c r="Z1551" s="23"/>
      <c r="AA1551" s="23"/>
      <c r="AB1551" s="23"/>
      <c r="AC1551" s="23"/>
      <c r="AD1551" s="23"/>
      <c r="AE1551" s="23"/>
      <c r="AF1551" s="23"/>
      <c r="AG1551" s="23"/>
      <c r="AH1551" s="23"/>
      <c r="AI1551" s="23"/>
      <c r="AJ1551" s="23"/>
      <c r="AK1551" s="23"/>
      <c r="AL1551" s="23"/>
      <c r="AM1551" s="23"/>
      <c r="AN1551" s="23"/>
      <c r="AO1551" s="23"/>
      <c r="AP1551" s="23"/>
      <c r="AQ1551" s="23"/>
      <c r="AR1551" s="23"/>
      <c r="AS1551" s="23"/>
      <c r="AT1551" s="23"/>
      <c r="AU1551" s="23"/>
      <c r="AV1551" s="23"/>
      <c r="AW1551" s="15"/>
      <c r="AX1551" s="15"/>
      <c r="AY1551" s="15"/>
      <c r="AZ1551" s="15">
        <v>-10</v>
      </c>
      <c r="BA1551" s="15">
        <v>-55</v>
      </c>
      <c r="BB1551" s="15">
        <v>10</v>
      </c>
      <c r="BC1551" s="15">
        <v>65</v>
      </c>
      <c r="BD1551" s="15">
        <v>210</v>
      </c>
      <c r="BE1551" s="15">
        <v>325</v>
      </c>
      <c r="BF1551" s="16">
        <f>IF(BE1551="Neg","Neg",BE1551*HLOOKUP(BF$3,T_GDP[#All],2,FALSE))</f>
        <v>330.84964572220929</v>
      </c>
      <c r="BG1551" s="16">
        <f>IF(BF1551="Neg","Neg",BF1551*HLOOKUP(BG$3,T_GDP[#All],2,FALSE))</f>
        <v>342.04146871849383</v>
      </c>
      <c r="BH1551" s="16">
        <f>IF(BG1551="Neg","Neg",BG1551*HLOOKUP(BH$3,T_GDP[#All],2,FALSE))</f>
        <v>353.13590557185876</v>
      </c>
      <c r="BI1551" s="16">
        <f>IF(BH1551="Neg","Neg",BH1551*HLOOKUP(BI$3,T_GDP[#All],2,FALSE))</f>
        <v>366.59442638413401</v>
      </c>
      <c r="BJ1551" s="16">
        <f>IF(BI1551="Neg","Neg",BI1551*HLOOKUP(BJ$3,T_GDP[#All],2,FALSE))</f>
        <v>381.00754755355007</v>
      </c>
    </row>
    <row r="1552" spans="1:62" ht="13.9" customHeight="1" x14ac:dyDescent="0.25">
      <c r="A1552" s="70"/>
      <c r="B1552" s="1" t="s">
        <v>175</v>
      </c>
      <c r="C1552" s="1" t="s">
        <v>179</v>
      </c>
      <c r="D1552" s="1" t="s">
        <v>728</v>
      </c>
      <c r="E1552" s="23"/>
      <c r="F1552" s="23"/>
      <c r="G1552" s="23"/>
      <c r="H1552" s="23"/>
      <c r="I1552" s="23"/>
      <c r="J1552" s="23"/>
      <c r="K1552" s="23"/>
      <c r="L1552" s="23"/>
      <c r="M1552" s="23"/>
      <c r="N1552" s="23"/>
      <c r="O1552" s="23"/>
      <c r="P1552" s="23"/>
      <c r="Q1552" s="23"/>
      <c r="R1552" s="23"/>
      <c r="S1552" s="23"/>
      <c r="T1552" s="23"/>
      <c r="U1552" s="23"/>
      <c r="V1552" s="23"/>
      <c r="W1552" s="23"/>
      <c r="X1552" s="23"/>
      <c r="Y1552" s="23"/>
      <c r="Z1552" s="23"/>
      <c r="AA1552" s="23"/>
      <c r="AB1552" s="23"/>
      <c r="AC1552" s="23"/>
      <c r="AD1552" s="23"/>
      <c r="AE1552" s="23"/>
      <c r="AF1552" s="23"/>
      <c r="AG1552" s="23"/>
      <c r="AH1552" s="23"/>
      <c r="AI1552" s="23"/>
      <c r="AJ1552" s="23"/>
      <c r="AK1552" s="23"/>
      <c r="AL1552" s="23"/>
      <c r="AM1552" s="23"/>
      <c r="AN1552" s="23"/>
      <c r="AO1552" s="23"/>
      <c r="AP1552" s="23"/>
      <c r="AQ1552" s="23"/>
      <c r="AR1552" s="23"/>
      <c r="AS1552" s="23"/>
      <c r="AT1552" s="23"/>
      <c r="AU1552" s="23"/>
      <c r="AV1552" s="23"/>
      <c r="AW1552" s="15"/>
      <c r="AX1552" s="15"/>
      <c r="AY1552" s="15"/>
      <c r="AZ1552" s="15">
        <v>0</v>
      </c>
      <c r="BA1552" s="15">
        <v>-50</v>
      </c>
      <c r="BB1552" s="15">
        <v>-610</v>
      </c>
      <c r="BC1552" s="15">
        <v>-570</v>
      </c>
      <c r="BD1552" s="15">
        <v>-520</v>
      </c>
      <c r="BE1552" s="15">
        <v>-505</v>
      </c>
      <c r="BF1552" s="16">
        <f>IF(BE1552="Neg","Neg",BE1552*HLOOKUP(BF$3,T_GDP[#All],2,FALSE))</f>
        <v>-514.08944950681757</v>
      </c>
      <c r="BG1552" s="16">
        <f>IF(BF1552="Neg","Neg",BF1552*HLOOKUP(BG$3,T_GDP[#All],2,FALSE))</f>
        <v>-531.47982062412132</v>
      </c>
      <c r="BH1552" s="16">
        <f>IF(BG1552="Neg","Neg",BG1552*HLOOKUP(BH$3,T_GDP[#All],2,FALSE))</f>
        <v>-548.71886865781153</v>
      </c>
      <c r="BI1552" s="16">
        <f>IF(BH1552="Neg","Neg",BH1552*HLOOKUP(BI$3,T_GDP[#All],2,FALSE))</f>
        <v>-569.63133945842389</v>
      </c>
      <c r="BJ1552" s="16">
        <f>IF(BI1552="Neg","Neg",BI1552*HLOOKUP(BJ$3,T_GDP[#All],2,FALSE))</f>
        <v>-592.02711235243964</v>
      </c>
    </row>
    <row r="1553" spans="1:62" ht="13.9" customHeight="1" x14ac:dyDescent="0.25">
      <c r="A1553" s="70"/>
      <c r="B1553" s="1" t="s">
        <v>175</v>
      </c>
      <c r="C1553" s="1" t="s">
        <v>179</v>
      </c>
      <c r="D1553" s="1" t="s">
        <v>2129</v>
      </c>
      <c r="E1553" s="23"/>
      <c r="F1553" s="23"/>
      <c r="G1553" s="23"/>
      <c r="H1553" s="23"/>
      <c r="I1553" s="23"/>
      <c r="J1553" s="23"/>
      <c r="K1553" s="23"/>
      <c r="L1553" s="23"/>
      <c r="M1553" s="23"/>
      <c r="N1553" s="23"/>
      <c r="O1553" s="23"/>
      <c r="P1553" s="23"/>
      <c r="Q1553" s="23"/>
      <c r="R1553" s="23"/>
      <c r="S1553" s="23"/>
      <c r="T1553" s="23"/>
      <c r="U1553" s="23"/>
      <c r="V1553" s="23"/>
      <c r="W1553" s="23"/>
      <c r="X1553" s="23"/>
      <c r="Y1553" s="23"/>
      <c r="Z1553" s="23"/>
      <c r="AA1553" s="23"/>
      <c r="AB1553" s="23"/>
      <c r="AC1553" s="23"/>
      <c r="AD1553" s="23"/>
      <c r="AE1553" s="23"/>
      <c r="AF1553" s="23"/>
      <c r="AG1553" s="23"/>
      <c r="AH1553" s="23"/>
      <c r="AI1553" s="23"/>
      <c r="AJ1553" s="23"/>
      <c r="AK1553" s="23"/>
      <c r="AL1553" s="23"/>
      <c r="AM1553" s="23"/>
      <c r="AN1553" s="23"/>
      <c r="AO1553" s="23"/>
      <c r="AP1553" s="23"/>
      <c r="AQ1553" s="23"/>
      <c r="AR1553" s="23"/>
      <c r="AS1553" s="23"/>
      <c r="AT1553" s="23"/>
      <c r="AU1553" s="23"/>
      <c r="AV1553" s="23"/>
      <c r="AW1553" s="15"/>
      <c r="AX1553" s="15"/>
      <c r="AY1553" s="15"/>
      <c r="AZ1553" s="15">
        <v>0</v>
      </c>
      <c r="BA1553" s="15">
        <v>10</v>
      </c>
      <c r="BB1553" s="15">
        <v>-35</v>
      </c>
      <c r="BC1553" s="15">
        <v>-170</v>
      </c>
      <c r="BD1553" s="15">
        <v>-275</v>
      </c>
      <c r="BE1553" s="15">
        <v>-350</v>
      </c>
      <c r="BF1553" s="16">
        <f>IF(BE1553="Neg","Neg",BE1553*HLOOKUP(BF$3,T_GDP[#All],2,FALSE))</f>
        <v>-356.29961847007155</v>
      </c>
      <c r="BG1553" s="16">
        <f>IF(BF1553="Neg","Neg",BF1553*HLOOKUP(BG$3,T_GDP[#All],2,FALSE))</f>
        <v>-368.35235092760877</v>
      </c>
      <c r="BH1553" s="16">
        <f>IF(BG1553="Neg","Neg",BG1553*HLOOKUP(BH$3,T_GDP[#All],2,FALSE))</f>
        <v>-380.30020600046333</v>
      </c>
      <c r="BI1553" s="16">
        <f>IF(BH1553="Neg","Neg",BH1553*HLOOKUP(BI$3,T_GDP[#All],2,FALSE))</f>
        <v>-394.79399764445208</v>
      </c>
      <c r="BJ1553" s="16">
        <f>IF(BI1553="Neg","Neg",BI1553*HLOOKUP(BJ$3,T_GDP[#All],2,FALSE))</f>
        <v>-410.31582044228475</v>
      </c>
    </row>
    <row r="1554" spans="1:62" ht="13.9" customHeight="1" x14ac:dyDescent="0.25">
      <c r="A1554" s="70"/>
      <c r="B1554" s="1" t="s">
        <v>175</v>
      </c>
      <c r="C1554" s="1" t="s">
        <v>178</v>
      </c>
      <c r="D1554" s="1" t="s">
        <v>738</v>
      </c>
      <c r="E1554" s="23"/>
      <c r="F1554" s="23"/>
      <c r="G1554" s="23"/>
      <c r="H1554" s="23"/>
      <c r="I1554" s="23"/>
      <c r="J1554" s="23"/>
      <c r="K1554" s="23"/>
      <c r="L1554" s="23"/>
      <c r="M1554" s="23"/>
      <c r="N1554" s="23"/>
      <c r="O1554" s="23"/>
      <c r="P1554" s="23"/>
      <c r="Q1554" s="23"/>
      <c r="R1554" s="23"/>
      <c r="S1554" s="23"/>
      <c r="T1554" s="23"/>
      <c r="U1554" s="23"/>
      <c r="V1554" s="23"/>
      <c r="W1554" s="23"/>
      <c r="X1554" s="23"/>
      <c r="Y1554" s="23"/>
      <c r="Z1554" s="23"/>
      <c r="AA1554" s="23"/>
      <c r="AB1554" s="23"/>
      <c r="AC1554" s="23"/>
      <c r="AD1554" s="23"/>
      <c r="AE1554" s="23"/>
      <c r="AF1554" s="23"/>
      <c r="AG1554" s="23"/>
      <c r="AH1554" s="23"/>
      <c r="AI1554" s="23"/>
      <c r="AJ1554" s="23"/>
      <c r="AK1554" s="23"/>
      <c r="AL1554" s="23"/>
      <c r="AM1554" s="23"/>
      <c r="AN1554" s="23"/>
      <c r="AO1554" s="23"/>
      <c r="AP1554" s="23"/>
      <c r="AQ1554" s="23"/>
      <c r="AR1554" s="23"/>
      <c r="AS1554" s="23"/>
      <c r="AT1554" s="23"/>
      <c r="AU1554" s="23"/>
      <c r="AV1554" s="23"/>
      <c r="AW1554" s="15"/>
      <c r="AX1554" s="15"/>
      <c r="AY1554" s="15"/>
      <c r="AZ1554" s="15">
        <v>0</v>
      </c>
      <c r="BA1554" s="15">
        <v>0</v>
      </c>
      <c r="BB1554" s="15">
        <v>-35</v>
      </c>
      <c r="BC1554" s="15">
        <v>-65</v>
      </c>
      <c r="BD1554" s="15">
        <v>-65</v>
      </c>
      <c r="BE1554" s="15">
        <v>-60</v>
      </c>
      <c r="BF1554" s="16">
        <f>IF(BE1554="Neg","Neg",BE1554*HLOOKUP(BF$3,T_GDP[#All],2,FALSE))</f>
        <v>-61.079934594869407</v>
      </c>
      <c r="BG1554" s="16">
        <f>IF(BF1554="Neg","Neg",BF1554*HLOOKUP(BG$3,T_GDP[#All],2,FALSE))</f>
        <v>-63.146117301875783</v>
      </c>
      <c r="BH1554" s="16">
        <f>IF(BG1554="Neg","Neg",BG1554*HLOOKUP(BH$3,T_GDP[#All],2,FALSE))</f>
        <v>-65.194321028650847</v>
      </c>
      <c r="BI1554" s="16">
        <f>IF(BH1554="Neg","Neg",BH1554*HLOOKUP(BI$3,T_GDP[#All],2,FALSE))</f>
        <v>-67.6789710247632</v>
      </c>
      <c r="BJ1554" s="16">
        <f>IF(BI1554="Neg","Neg",BI1554*HLOOKUP(BJ$3,T_GDP[#All],2,FALSE))</f>
        <v>-70.339854932963092</v>
      </c>
    </row>
    <row r="1555" spans="1:62" ht="13.9" customHeight="1" x14ac:dyDescent="0.25">
      <c r="A1555" s="70"/>
      <c r="B1555" s="1" t="s">
        <v>175</v>
      </c>
      <c r="C1555" s="1" t="s">
        <v>178</v>
      </c>
      <c r="D1555" s="1" t="s">
        <v>725</v>
      </c>
      <c r="E1555" s="23"/>
      <c r="F1555" s="23"/>
      <c r="G1555" s="23"/>
      <c r="H1555" s="23"/>
      <c r="I1555" s="23"/>
      <c r="J1555" s="23"/>
      <c r="K1555" s="23"/>
      <c r="L1555" s="23"/>
      <c r="M1555" s="23"/>
      <c r="N1555" s="23"/>
      <c r="O1555" s="23"/>
      <c r="P1555" s="23"/>
      <c r="Q1555" s="23"/>
      <c r="R1555" s="23"/>
      <c r="S1555" s="23"/>
      <c r="T1555" s="23"/>
      <c r="U1555" s="23"/>
      <c r="V1555" s="23"/>
      <c r="W1555" s="23"/>
      <c r="X1555" s="23"/>
      <c r="Y1555" s="23"/>
      <c r="Z1555" s="23"/>
      <c r="AA1555" s="23"/>
      <c r="AB1555" s="23"/>
      <c r="AC1555" s="23"/>
      <c r="AD1555" s="23"/>
      <c r="AE1555" s="23"/>
      <c r="AF1555" s="23"/>
      <c r="AG1555" s="23"/>
      <c r="AH1555" s="23"/>
      <c r="AI1555" s="23"/>
      <c r="AJ1555" s="23"/>
      <c r="AK1555" s="23"/>
      <c r="AL1555" s="23"/>
      <c r="AM1555" s="23"/>
      <c r="AN1555" s="23"/>
      <c r="AO1555" s="23"/>
      <c r="AP1555" s="23"/>
      <c r="AQ1555" s="23"/>
      <c r="AR1555" s="23"/>
      <c r="AS1555" s="23"/>
      <c r="AT1555" s="23"/>
      <c r="AU1555" s="23"/>
      <c r="AV1555" s="23"/>
      <c r="AW1555" s="15"/>
      <c r="AX1555" s="15"/>
      <c r="AY1555" s="15"/>
      <c r="AZ1555" s="15">
        <v>0</v>
      </c>
      <c r="BA1555" s="15">
        <v>0</v>
      </c>
      <c r="BB1555" s="15">
        <v>-10</v>
      </c>
      <c r="BC1555" s="15">
        <v>-95</v>
      </c>
      <c r="BD1555" s="15">
        <v>-285</v>
      </c>
      <c r="BE1555" s="15">
        <v>-335</v>
      </c>
      <c r="BF1555" s="16">
        <f>IF(BE1555="Neg","Neg",BE1555*HLOOKUP(BF$3,T_GDP[#All],2,FALSE))</f>
        <v>-341.02963482135419</v>
      </c>
      <c r="BG1555" s="16">
        <f>IF(BF1555="Neg","Neg",BF1555*HLOOKUP(BG$3,T_GDP[#All],2,FALSE))</f>
        <v>-352.56582160213981</v>
      </c>
      <c r="BH1555" s="16">
        <f>IF(BG1555="Neg","Neg",BG1555*HLOOKUP(BH$3,T_GDP[#All],2,FALSE))</f>
        <v>-364.00162574330062</v>
      </c>
      <c r="BI1555" s="16">
        <f>IF(BH1555="Neg","Neg",BH1555*HLOOKUP(BI$3,T_GDP[#All],2,FALSE))</f>
        <v>-377.87425488826125</v>
      </c>
      <c r="BJ1555" s="16">
        <f>IF(BI1555="Neg","Neg",BI1555*HLOOKUP(BJ$3,T_GDP[#All],2,FALSE))</f>
        <v>-392.73085670904396</v>
      </c>
    </row>
    <row r="1556" spans="1:62" ht="13.9" customHeight="1" x14ac:dyDescent="0.25">
      <c r="A1556" s="70"/>
      <c r="B1556" s="1" t="s">
        <v>175</v>
      </c>
      <c r="C1556" s="1" t="s">
        <v>178</v>
      </c>
      <c r="D1556" s="1" t="s">
        <v>728</v>
      </c>
      <c r="E1556" s="23"/>
      <c r="F1556" s="23"/>
      <c r="G1556" s="23"/>
      <c r="H1556" s="23"/>
      <c r="I1556" s="23"/>
      <c r="J1556" s="23"/>
      <c r="K1556" s="23"/>
      <c r="L1556" s="23"/>
      <c r="M1556" s="23"/>
      <c r="N1556" s="23"/>
      <c r="O1556" s="23"/>
      <c r="P1556" s="23"/>
      <c r="Q1556" s="23"/>
      <c r="R1556" s="23"/>
      <c r="S1556" s="23"/>
      <c r="T1556" s="23"/>
      <c r="U1556" s="23"/>
      <c r="V1556" s="23"/>
      <c r="W1556" s="23"/>
      <c r="X1556" s="23"/>
      <c r="Y1556" s="23"/>
      <c r="Z1556" s="23"/>
      <c r="AA1556" s="23"/>
      <c r="AB1556" s="23"/>
      <c r="AC1556" s="23"/>
      <c r="AD1556" s="23"/>
      <c r="AE1556" s="23"/>
      <c r="AF1556" s="23"/>
      <c r="AG1556" s="23"/>
      <c r="AH1556" s="23"/>
      <c r="AI1556" s="23"/>
      <c r="AJ1556" s="23"/>
      <c r="AK1556" s="23"/>
      <c r="AL1556" s="23"/>
      <c r="AM1556" s="23"/>
      <c r="AN1556" s="23"/>
      <c r="AO1556" s="23"/>
      <c r="AP1556" s="23"/>
      <c r="AQ1556" s="23"/>
      <c r="AR1556" s="23"/>
      <c r="AS1556" s="23"/>
      <c r="AT1556" s="23"/>
      <c r="AU1556" s="23"/>
      <c r="AV1556" s="23"/>
      <c r="AW1556" s="15"/>
      <c r="AX1556" s="15"/>
      <c r="AY1556" s="15"/>
      <c r="AZ1556" s="15">
        <v>0</v>
      </c>
      <c r="BA1556" s="15">
        <v>0</v>
      </c>
      <c r="BB1556" s="15">
        <v>-10</v>
      </c>
      <c r="BC1556" s="15">
        <v>-40</v>
      </c>
      <c r="BD1556" s="15">
        <v>-55</v>
      </c>
      <c r="BE1556" s="15">
        <v>-60</v>
      </c>
      <c r="BF1556" s="16">
        <f>IF(BE1556="Neg","Neg",BE1556*HLOOKUP(BF$3,T_GDP[#All],2,FALSE))</f>
        <v>-61.079934594869407</v>
      </c>
      <c r="BG1556" s="16">
        <f>IF(BF1556="Neg","Neg",BF1556*HLOOKUP(BG$3,T_GDP[#All],2,FALSE))</f>
        <v>-63.146117301875783</v>
      </c>
      <c r="BH1556" s="16">
        <f>IF(BG1556="Neg","Neg",BG1556*HLOOKUP(BH$3,T_GDP[#All],2,FALSE))</f>
        <v>-65.194321028650847</v>
      </c>
      <c r="BI1556" s="16">
        <f>IF(BH1556="Neg","Neg",BH1556*HLOOKUP(BI$3,T_GDP[#All],2,FALSE))</f>
        <v>-67.6789710247632</v>
      </c>
      <c r="BJ1556" s="16">
        <f>IF(BI1556="Neg","Neg",BI1556*HLOOKUP(BJ$3,T_GDP[#All],2,FALSE))</f>
        <v>-70.339854932963092</v>
      </c>
    </row>
    <row r="1557" spans="1:62" ht="13.9" customHeight="1" x14ac:dyDescent="0.25">
      <c r="A1557" s="70"/>
      <c r="B1557" s="1" t="s">
        <v>175</v>
      </c>
      <c r="C1557" s="1" t="s">
        <v>178</v>
      </c>
      <c r="D1557" s="1" t="s">
        <v>2129</v>
      </c>
      <c r="E1557" s="23"/>
      <c r="F1557" s="23"/>
      <c r="G1557" s="23"/>
      <c r="H1557" s="23"/>
      <c r="I1557" s="23"/>
      <c r="J1557" s="23"/>
      <c r="K1557" s="23"/>
      <c r="L1557" s="23"/>
      <c r="M1557" s="23"/>
      <c r="N1557" s="23"/>
      <c r="O1557" s="23"/>
      <c r="P1557" s="23"/>
      <c r="Q1557" s="23"/>
      <c r="R1557" s="23"/>
      <c r="S1557" s="23"/>
      <c r="T1557" s="23"/>
      <c r="U1557" s="23"/>
      <c r="V1557" s="23"/>
      <c r="W1557" s="23"/>
      <c r="X1557" s="23"/>
      <c r="Y1557" s="23"/>
      <c r="Z1557" s="23"/>
      <c r="AA1557" s="23"/>
      <c r="AB1557" s="23"/>
      <c r="AC1557" s="23"/>
      <c r="AD1557" s="23"/>
      <c r="AE1557" s="23"/>
      <c r="AF1557" s="23"/>
      <c r="AG1557" s="23"/>
      <c r="AH1557" s="23"/>
      <c r="AI1557" s="23"/>
      <c r="AJ1557" s="23"/>
      <c r="AK1557" s="23"/>
      <c r="AL1557" s="23"/>
      <c r="AM1557" s="23"/>
      <c r="AN1557" s="23"/>
      <c r="AO1557" s="23"/>
      <c r="AP1557" s="23"/>
      <c r="AQ1557" s="23"/>
      <c r="AR1557" s="23"/>
      <c r="AS1557" s="23"/>
      <c r="AT1557" s="23"/>
      <c r="AU1557" s="23"/>
      <c r="AV1557" s="23"/>
      <c r="AW1557" s="15"/>
      <c r="AX1557" s="15"/>
      <c r="AY1557" s="15"/>
      <c r="AZ1557" s="15">
        <v>0</v>
      </c>
      <c r="BA1557" s="15">
        <v>0</v>
      </c>
      <c r="BB1557" s="15">
        <v>-10</v>
      </c>
      <c r="BC1557" s="15">
        <v>-40</v>
      </c>
      <c r="BD1557" s="15">
        <v>-90</v>
      </c>
      <c r="BE1557" s="15">
        <v>-105</v>
      </c>
      <c r="BF1557" s="16">
        <f>IF(BE1557="Neg","Neg",BE1557*HLOOKUP(BF$3,T_GDP[#All],2,FALSE))</f>
        <v>-106.88988554102147</v>
      </c>
      <c r="BG1557" s="16">
        <f>IF(BF1557="Neg","Neg",BF1557*HLOOKUP(BG$3,T_GDP[#All],2,FALSE))</f>
        <v>-110.50570527828263</v>
      </c>
      <c r="BH1557" s="16">
        <f>IF(BG1557="Neg","Neg",BG1557*HLOOKUP(BH$3,T_GDP[#All],2,FALSE))</f>
        <v>-114.090061800139</v>
      </c>
      <c r="BI1557" s="16">
        <f>IF(BH1557="Neg","Neg",BH1557*HLOOKUP(BI$3,T_GDP[#All],2,FALSE))</f>
        <v>-118.43819929333561</v>
      </c>
      <c r="BJ1557" s="16">
        <f>IF(BI1557="Neg","Neg",BI1557*HLOOKUP(BJ$3,T_GDP[#All],2,FALSE))</f>
        <v>-123.09474613268542</v>
      </c>
    </row>
    <row r="1558" spans="1:62" ht="13.9" customHeight="1" x14ac:dyDescent="0.25">
      <c r="A1558" s="70"/>
      <c r="B1558" s="1" t="s">
        <v>175</v>
      </c>
      <c r="C1558" s="1" t="s">
        <v>176</v>
      </c>
      <c r="D1558" s="1" t="s">
        <v>731</v>
      </c>
      <c r="E1558" s="23"/>
      <c r="F1558" s="23"/>
      <c r="G1558" s="23"/>
      <c r="H1558" s="23"/>
      <c r="I1558" s="23"/>
      <c r="J1558" s="23"/>
      <c r="K1558" s="23"/>
      <c r="L1558" s="23"/>
      <c r="M1558" s="23"/>
      <c r="N1558" s="23"/>
      <c r="O1558" s="23"/>
      <c r="P1558" s="23"/>
      <c r="Q1558" s="23"/>
      <c r="R1558" s="23"/>
      <c r="S1558" s="23"/>
      <c r="T1558" s="23"/>
      <c r="U1558" s="23"/>
      <c r="V1558" s="23"/>
      <c r="W1558" s="23"/>
      <c r="X1558" s="23"/>
      <c r="Y1558" s="23"/>
      <c r="Z1558" s="23"/>
      <c r="AA1558" s="23"/>
      <c r="AB1558" s="23"/>
      <c r="AC1558" s="23"/>
      <c r="AD1558" s="23"/>
      <c r="AE1558" s="23"/>
      <c r="AF1558" s="23"/>
      <c r="AG1558" s="23"/>
      <c r="AH1558" s="23"/>
      <c r="AI1558" s="23"/>
      <c r="AJ1558" s="23"/>
      <c r="AK1558" s="23"/>
      <c r="AL1558" s="23"/>
      <c r="AM1558" s="23"/>
      <c r="AN1558" s="23"/>
      <c r="AO1558" s="23"/>
      <c r="AP1558" s="23"/>
      <c r="AQ1558" s="23"/>
      <c r="AR1558" s="23"/>
      <c r="AS1558" s="23"/>
      <c r="AT1558" s="23"/>
      <c r="AU1558" s="23"/>
      <c r="AV1558" s="23"/>
      <c r="AW1558" s="15"/>
      <c r="AX1558" s="15"/>
      <c r="AY1558" s="15"/>
      <c r="AZ1558" s="15">
        <v>0</v>
      </c>
      <c r="BA1558" s="15">
        <v>0</v>
      </c>
      <c r="BB1558" s="15">
        <v>40</v>
      </c>
      <c r="BC1558" s="15">
        <v>50</v>
      </c>
      <c r="BD1558" s="15">
        <v>60</v>
      </c>
      <c r="BE1558" s="15">
        <v>65</v>
      </c>
      <c r="BF1558" s="16">
        <f>IF(BE1558="Neg","Neg",BE1558*HLOOKUP(BF$3,T_GDP[#All],2,FALSE))</f>
        <v>66.169929144441866</v>
      </c>
      <c r="BG1558" s="16">
        <f>IF(BF1558="Neg","Neg",BF1558*HLOOKUP(BG$3,T_GDP[#All],2,FALSE))</f>
        <v>68.408293743698778</v>
      </c>
      <c r="BH1558" s="16">
        <f>IF(BG1558="Neg","Neg",BG1558*HLOOKUP(BH$3,T_GDP[#All],2,FALSE))</f>
        <v>70.627181114371766</v>
      </c>
      <c r="BI1558" s="16">
        <f>IF(BH1558="Neg","Neg",BH1558*HLOOKUP(BI$3,T_GDP[#All],2,FALSE))</f>
        <v>73.318885276826819</v>
      </c>
      <c r="BJ1558" s="16">
        <f>IF(BI1558="Neg","Neg",BI1558*HLOOKUP(BJ$3,T_GDP[#All],2,FALSE))</f>
        <v>76.201509510710039</v>
      </c>
    </row>
    <row r="1559" spans="1:62" ht="13.9" customHeight="1" x14ac:dyDescent="0.25">
      <c r="A1559" s="70"/>
      <c r="B1559" s="1" t="s">
        <v>175</v>
      </c>
      <c r="C1559" s="1" t="s">
        <v>734</v>
      </c>
      <c r="D1559" s="1" t="s">
        <v>731</v>
      </c>
      <c r="E1559" s="23"/>
      <c r="F1559" s="23"/>
      <c r="G1559" s="23"/>
      <c r="H1559" s="23"/>
      <c r="I1559" s="23"/>
      <c r="J1559" s="23"/>
      <c r="K1559" s="23"/>
      <c r="L1559" s="23"/>
      <c r="M1559" s="23"/>
      <c r="N1559" s="23"/>
      <c r="O1559" s="23"/>
      <c r="P1559" s="23"/>
      <c r="Q1559" s="23"/>
      <c r="R1559" s="23"/>
      <c r="S1559" s="23"/>
      <c r="T1559" s="23"/>
      <c r="U1559" s="23"/>
      <c r="V1559" s="23"/>
      <c r="W1559" s="23"/>
      <c r="X1559" s="23"/>
      <c r="Y1559" s="23"/>
      <c r="Z1559" s="23"/>
      <c r="AA1559" s="23"/>
      <c r="AB1559" s="23"/>
      <c r="AC1559" s="23"/>
      <c r="AD1559" s="23"/>
      <c r="AE1559" s="23"/>
      <c r="AF1559" s="23"/>
      <c r="AG1559" s="23"/>
      <c r="AH1559" s="23"/>
      <c r="AI1559" s="23"/>
      <c r="AJ1559" s="23"/>
      <c r="AK1559" s="23"/>
      <c r="AL1559" s="23"/>
      <c r="AM1559" s="23"/>
      <c r="AN1559" s="23"/>
      <c r="AO1559" s="23"/>
      <c r="AP1559" s="23"/>
      <c r="AQ1559" s="23"/>
      <c r="AR1559" s="23"/>
      <c r="AS1559" s="23"/>
      <c r="AT1559" s="23"/>
      <c r="AU1559" s="23"/>
      <c r="AV1559" s="23"/>
      <c r="AW1559" s="15"/>
      <c r="AX1559" s="15"/>
      <c r="AY1559" s="15"/>
      <c r="AZ1559" s="15">
        <v>-235</v>
      </c>
      <c r="BA1559" s="15">
        <v>-290</v>
      </c>
      <c r="BB1559" s="15">
        <v>-310</v>
      </c>
      <c r="BC1559" s="15">
        <v>-330</v>
      </c>
      <c r="BD1559" s="15">
        <v>-350</v>
      </c>
      <c r="BE1559" s="15">
        <v>-375</v>
      </c>
      <c r="BF1559" s="16">
        <f>IF(BE1559="Neg","Neg",BE1559*HLOOKUP(BF$3,T_GDP[#All],2,FALSE))</f>
        <v>-381.74959121793381</v>
      </c>
      <c r="BG1559" s="16">
        <f>IF(BF1559="Neg","Neg",BF1559*HLOOKUP(BG$3,T_GDP[#All],2,FALSE))</f>
        <v>-394.6632331367237</v>
      </c>
      <c r="BH1559" s="16">
        <f>IF(BG1559="Neg","Neg",BG1559*HLOOKUP(BH$3,T_GDP[#All],2,FALSE))</f>
        <v>-407.46450642906785</v>
      </c>
      <c r="BI1559" s="16">
        <f>IF(BH1559="Neg","Neg",BH1559*HLOOKUP(BI$3,T_GDP[#All],2,FALSE))</f>
        <v>-422.99356890477009</v>
      </c>
      <c r="BJ1559" s="16">
        <f>IF(BI1559="Neg","Neg",BI1559*HLOOKUP(BJ$3,T_GDP[#All],2,FALSE))</f>
        <v>-439.62409333101942</v>
      </c>
    </row>
    <row r="1560" spans="1:62" ht="13.9" customHeight="1" x14ac:dyDescent="0.25">
      <c r="A1560" s="70"/>
      <c r="B1560" s="1" t="s">
        <v>175</v>
      </c>
      <c r="C1560" s="1" t="s">
        <v>2124</v>
      </c>
      <c r="D1560" s="1" t="s">
        <v>731</v>
      </c>
      <c r="E1560" s="23"/>
      <c r="F1560" s="23"/>
      <c r="G1560" s="23"/>
      <c r="H1560" s="23"/>
      <c r="I1560" s="23"/>
      <c r="J1560" s="23"/>
      <c r="K1560" s="23"/>
      <c r="L1560" s="23"/>
      <c r="M1560" s="23"/>
      <c r="N1560" s="23"/>
      <c r="O1560" s="23"/>
      <c r="P1560" s="23"/>
      <c r="Q1560" s="23"/>
      <c r="R1560" s="23"/>
      <c r="S1560" s="23"/>
      <c r="T1560" s="23"/>
      <c r="U1560" s="23"/>
      <c r="V1560" s="23"/>
      <c r="W1560" s="23"/>
      <c r="X1560" s="23"/>
      <c r="Y1560" s="23"/>
      <c r="Z1560" s="23"/>
      <c r="AA1560" s="23"/>
      <c r="AB1560" s="23"/>
      <c r="AC1560" s="23"/>
      <c r="AD1560" s="23"/>
      <c r="AE1560" s="23"/>
      <c r="AF1560" s="23"/>
      <c r="AG1560" s="23"/>
      <c r="AH1560" s="23"/>
      <c r="AI1560" s="23"/>
      <c r="AJ1560" s="23"/>
      <c r="AK1560" s="23"/>
      <c r="AL1560" s="23"/>
      <c r="AM1560" s="23"/>
      <c r="AN1560" s="23"/>
      <c r="AO1560" s="23"/>
      <c r="AP1560" s="23"/>
      <c r="AQ1560" s="23"/>
      <c r="AR1560" s="23"/>
      <c r="AS1560" s="23"/>
      <c r="AT1560" s="23"/>
      <c r="AU1560" s="23"/>
      <c r="AV1560" s="23"/>
      <c r="AW1560" s="15"/>
      <c r="AX1560" s="15"/>
      <c r="AY1560" s="15"/>
      <c r="AZ1560" s="15">
        <v>85</v>
      </c>
      <c r="BA1560" s="15">
        <v>90</v>
      </c>
      <c r="BB1560" s="15">
        <v>105</v>
      </c>
      <c r="BC1560" s="15">
        <v>115</v>
      </c>
      <c r="BD1560" s="15">
        <v>115</v>
      </c>
      <c r="BE1560" s="15">
        <v>120</v>
      </c>
      <c r="BF1560" s="16">
        <f>IF(BE1560="Neg","Neg",BE1560*HLOOKUP(BF$3,T_GDP[#All],2,FALSE))</f>
        <v>122.15986918973881</v>
      </c>
      <c r="BG1560" s="16">
        <f>IF(BF1560="Neg","Neg",BF1560*HLOOKUP(BG$3,T_GDP[#All],2,FALSE))</f>
        <v>126.29223460375157</v>
      </c>
      <c r="BH1560" s="16">
        <f>IF(BG1560="Neg","Neg",BG1560*HLOOKUP(BH$3,T_GDP[#All],2,FALSE))</f>
        <v>130.38864205730169</v>
      </c>
      <c r="BI1560" s="16">
        <f>IF(BH1560="Neg","Neg",BH1560*HLOOKUP(BI$3,T_GDP[#All],2,FALSE))</f>
        <v>135.3579420495264</v>
      </c>
      <c r="BJ1560" s="16">
        <f>IF(BI1560="Neg","Neg",BI1560*HLOOKUP(BJ$3,T_GDP[#All],2,FALSE))</f>
        <v>140.67970986592618</v>
      </c>
    </row>
    <row r="1561" spans="1:62" ht="13.9" customHeight="1" x14ac:dyDescent="0.25">
      <c r="A1561" s="70"/>
      <c r="B1561" s="1" t="s">
        <v>175</v>
      </c>
      <c r="C1561" s="75" t="s">
        <v>2125</v>
      </c>
      <c r="D1561" s="1" t="s">
        <v>711</v>
      </c>
      <c r="E1561" s="23"/>
      <c r="F1561" s="23"/>
      <c r="G1561" s="23"/>
      <c r="H1561" s="23"/>
      <c r="I1561" s="23"/>
      <c r="J1561" s="23"/>
      <c r="K1561" s="23"/>
      <c r="L1561" s="23"/>
      <c r="M1561" s="23"/>
      <c r="N1561" s="23"/>
      <c r="O1561" s="23"/>
      <c r="P1561" s="23"/>
      <c r="Q1561" s="23"/>
      <c r="R1561" s="23"/>
      <c r="S1561" s="23"/>
      <c r="T1561" s="23"/>
      <c r="U1561" s="23"/>
      <c r="V1561" s="23"/>
      <c r="W1561" s="23"/>
      <c r="X1561" s="23"/>
      <c r="Y1561" s="23"/>
      <c r="Z1561" s="23"/>
      <c r="AA1561" s="23"/>
      <c r="AB1561" s="23"/>
      <c r="AC1561" s="23"/>
      <c r="AD1561" s="23"/>
      <c r="AE1561" s="23"/>
      <c r="AF1561" s="23"/>
      <c r="AG1561" s="23"/>
      <c r="AH1561" s="23"/>
      <c r="AI1561" s="23"/>
      <c r="AJ1561" s="23"/>
      <c r="AK1561" s="23"/>
      <c r="AL1561" s="23"/>
      <c r="AM1561" s="23"/>
      <c r="AN1561" s="23"/>
      <c r="AO1561" s="23"/>
      <c r="AP1561" s="23"/>
      <c r="AQ1561" s="23"/>
      <c r="AR1561" s="23"/>
      <c r="AS1561" s="23"/>
      <c r="AT1561" s="23"/>
      <c r="AU1561" s="23"/>
      <c r="AV1561" s="23"/>
      <c r="AW1561" s="15"/>
      <c r="AX1561" s="15"/>
      <c r="AY1561" s="15"/>
      <c r="AZ1561" s="15">
        <v>-40</v>
      </c>
      <c r="BA1561" s="15">
        <v>-40</v>
      </c>
      <c r="BB1561" s="15">
        <v>-45</v>
      </c>
      <c r="BC1561" s="15">
        <v>-45</v>
      </c>
      <c r="BD1561" s="15">
        <v>-45</v>
      </c>
      <c r="BE1561" s="15">
        <v>-45</v>
      </c>
      <c r="BF1561" s="16">
        <f>IF(BE1561="Neg","Neg",BE1561*HLOOKUP(BF$3,T_GDP[#All],2,FALSE))</f>
        <v>-45.809950946152057</v>
      </c>
      <c r="BG1561" s="16">
        <f>IF(BF1561="Neg","Neg",BF1561*HLOOKUP(BG$3,T_GDP[#All],2,FALSE))</f>
        <v>-47.359587976406843</v>
      </c>
      <c r="BH1561" s="16">
        <f>IF(BG1561="Neg","Neg",BG1561*HLOOKUP(BH$3,T_GDP[#All],2,FALSE))</f>
        <v>-48.895740771488143</v>
      </c>
      <c r="BI1561" s="16">
        <f>IF(BH1561="Neg","Neg",BH1561*HLOOKUP(BI$3,T_GDP[#All],2,FALSE))</f>
        <v>-50.759228268572407</v>
      </c>
      <c r="BJ1561" s="16">
        <f>IF(BI1561="Neg","Neg",BI1561*HLOOKUP(BJ$3,T_GDP[#All],2,FALSE))</f>
        <v>-52.754891199722323</v>
      </c>
    </row>
    <row r="1562" spans="1:62" ht="13.9" customHeight="1" x14ac:dyDescent="0.25">
      <c r="A1562" s="70"/>
      <c r="B1562" s="1" t="s">
        <v>175</v>
      </c>
      <c r="C1562" s="1" t="s">
        <v>2126</v>
      </c>
      <c r="D1562" s="1" t="s">
        <v>731</v>
      </c>
      <c r="E1562" s="23"/>
      <c r="F1562" s="23"/>
      <c r="G1562" s="23"/>
      <c r="H1562" s="23"/>
      <c r="I1562" s="23"/>
      <c r="J1562" s="23"/>
      <c r="K1562" s="23"/>
      <c r="L1562" s="23"/>
      <c r="M1562" s="23"/>
      <c r="N1562" s="23"/>
      <c r="O1562" s="23"/>
      <c r="P1562" s="23"/>
      <c r="Q1562" s="23"/>
      <c r="R1562" s="23"/>
      <c r="S1562" s="23"/>
      <c r="T1562" s="23"/>
      <c r="U1562" s="23"/>
      <c r="V1562" s="23"/>
      <c r="W1562" s="23"/>
      <c r="X1562" s="23"/>
      <c r="Y1562" s="23"/>
      <c r="Z1562" s="23"/>
      <c r="AA1562" s="23"/>
      <c r="AB1562" s="23"/>
      <c r="AC1562" s="23"/>
      <c r="AD1562" s="23"/>
      <c r="AE1562" s="23"/>
      <c r="AF1562" s="23"/>
      <c r="AG1562" s="23"/>
      <c r="AH1562" s="23"/>
      <c r="AI1562" s="23"/>
      <c r="AJ1562" s="23"/>
      <c r="AK1562" s="23"/>
      <c r="AL1562" s="23"/>
      <c r="AM1562" s="23"/>
      <c r="AN1562" s="23"/>
      <c r="AO1562" s="23"/>
      <c r="AP1562" s="23"/>
      <c r="AQ1562" s="23"/>
      <c r="AR1562" s="23"/>
      <c r="AS1562" s="23"/>
      <c r="AT1562" s="23"/>
      <c r="AU1562" s="23"/>
      <c r="AV1562" s="23"/>
      <c r="AW1562" s="15"/>
      <c r="AX1562" s="15"/>
      <c r="AY1562" s="15"/>
      <c r="AZ1562" s="15">
        <v>45</v>
      </c>
      <c r="BA1562" s="15">
        <v>130</v>
      </c>
      <c r="BB1562" s="15">
        <v>120</v>
      </c>
      <c r="BC1562" s="15">
        <v>120</v>
      </c>
      <c r="BD1562" s="15">
        <v>115</v>
      </c>
      <c r="BE1562" s="15">
        <v>110</v>
      </c>
      <c r="BF1562" s="16">
        <f>IF(BE1562="Neg","Neg",BE1562*HLOOKUP(BF$3,T_GDP[#All],2,FALSE))</f>
        <v>111.97988009059392</v>
      </c>
      <c r="BG1562" s="16">
        <f>IF(BF1562="Neg","Neg",BF1562*HLOOKUP(BG$3,T_GDP[#All],2,FALSE))</f>
        <v>115.76788172010562</v>
      </c>
      <c r="BH1562" s="16">
        <f>IF(BG1562="Neg","Neg",BG1562*HLOOKUP(BH$3,T_GDP[#All],2,FALSE))</f>
        <v>119.52292188585992</v>
      </c>
      <c r="BI1562" s="16">
        <f>IF(BH1562="Neg","Neg",BH1562*HLOOKUP(BI$3,T_GDP[#All],2,FALSE))</f>
        <v>124.07811354539923</v>
      </c>
      <c r="BJ1562" s="16">
        <f>IF(BI1562="Neg","Neg",BI1562*HLOOKUP(BJ$3,T_GDP[#All],2,FALSE))</f>
        <v>128.95640071043238</v>
      </c>
    </row>
    <row r="1563" spans="1:62" ht="13.9" customHeight="1" x14ac:dyDescent="0.25">
      <c r="A1563" s="70"/>
      <c r="B1563" s="1" t="s">
        <v>175</v>
      </c>
      <c r="C1563" s="1" t="s">
        <v>2127</v>
      </c>
      <c r="D1563" s="1" t="s">
        <v>738</v>
      </c>
      <c r="E1563" s="22"/>
      <c r="F1563" s="22"/>
      <c r="G1563" s="22"/>
      <c r="H1563" s="22"/>
      <c r="I1563" s="22"/>
      <c r="J1563" s="22"/>
      <c r="K1563" s="22"/>
      <c r="L1563" s="22"/>
      <c r="M1563" s="22"/>
      <c r="N1563" s="22"/>
      <c r="O1563" s="22"/>
      <c r="P1563" s="22"/>
      <c r="Q1563" s="22"/>
      <c r="R1563" s="22"/>
      <c r="S1563" s="22"/>
      <c r="T1563" s="22"/>
      <c r="U1563" s="22"/>
      <c r="V1563" s="22"/>
      <c r="W1563" s="22"/>
      <c r="X1563" s="22"/>
      <c r="Y1563" s="22"/>
      <c r="Z1563" s="22"/>
      <c r="AA1563" s="22"/>
      <c r="AB1563" s="22"/>
      <c r="AC1563" s="22"/>
      <c r="AD1563" s="22"/>
      <c r="AE1563" s="22"/>
      <c r="AF1563" s="22"/>
      <c r="AG1563" s="22"/>
      <c r="AH1563" s="22"/>
      <c r="AI1563" s="22"/>
      <c r="AJ1563" s="22"/>
      <c r="AK1563" s="22"/>
      <c r="AL1563" s="22"/>
      <c r="AM1563" s="22"/>
      <c r="AN1563" s="22"/>
      <c r="AO1563" s="22"/>
      <c r="AP1563" s="22"/>
      <c r="AQ1563" s="22"/>
      <c r="AR1563" s="22"/>
      <c r="AS1563" s="22"/>
      <c r="AT1563" s="22"/>
      <c r="AU1563" s="22"/>
      <c r="AV1563" s="22"/>
      <c r="AW1563" s="17"/>
      <c r="AX1563" s="17"/>
      <c r="AY1563" s="17"/>
      <c r="AZ1563" s="17">
        <v>10</v>
      </c>
      <c r="BA1563" s="17">
        <v>40</v>
      </c>
      <c r="BB1563" s="17">
        <v>40</v>
      </c>
      <c r="BC1563" s="17">
        <v>40</v>
      </c>
      <c r="BD1563" s="17">
        <v>45</v>
      </c>
      <c r="BE1563" s="17">
        <v>45</v>
      </c>
      <c r="BF1563" s="18">
        <f>IF(BE1563="Neg","Neg",BE1563*HLOOKUP(BF$3,T_GDP[#All],2,FALSE))</f>
        <v>45.809950946152057</v>
      </c>
      <c r="BG1563" s="18">
        <f>IF(BF1563="Neg","Neg",BF1563*HLOOKUP(BG$3,T_GDP[#All],2,FALSE))</f>
        <v>47.359587976406843</v>
      </c>
      <c r="BH1563" s="18">
        <f>IF(BG1563="Neg","Neg",BG1563*HLOOKUP(BH$3,T_GDP[#All],2,FALSE))</f>
        <v>48.895740771488143</v>
      </c>
      <c r="BI1563" s="18">
        <f>IF(BH1563="Neg","Neg",BH1563*HLOOKUP(BI$3,T_GDP[#All],2,FALSE))</f>
        <v>50.759228268572407</v>
      </c>
      <c r="BJ1563" s="18">
        <f>IF(BI1563="Neg","Neg",BI1563*HLOOKUP(BJ$3,T_GDP[#All],2,FALSE))</f>
        <v>52.754891199722323</v>
      </c>
    </row>
    <row r="1564" spans="1:62" ht="13.9" customHeight="1" x14ac:dyDescent="0.25">
      <c r="B1564" s="76" t="s">
        <v>174</v>
      </c>
      <c r="C1564" s="76" t="s">
        <v>2128</v>
      </c>
      <c r="D1564" s="76" t="s">
        <v>717</v>
      </c>
      <c r="E1564" s="22"/>
      <c r="F1564" s="22"/>
      <c r="G1564" s="22"/>
      <c r="H1564" s="22"/>
      <c r="I1564" s="22"/>
      <c r="J1564" s="22"/>
      <c r="K1564" s="22"/>
      <c r="L1564" s="22"/>
      <c r="M1564" s="22"/>
      <c r="N1564" s="22"/>
      <c r="O1564" s="22"/>
      <c r="P1564" s="22"/>
      <c r="Q1564" s="22"/>
      <c r="R1564" s="22"/>
      <c r="S1564" s="22"/>
      <c r="T1564" s="22"/>
      <c r="U1564" s="22"/>
      <c r="V1564" s="22"/>
      <c r="W1564" s="22"/>
      <c r="X1564" s="22"/>
      <c r="Y1564" s="22"/>
      <c r="Z1564" s="22"/>
      <c r="AA1564" s="22"/>
      <c r="AB1564" s="22"/>
      <c r="AC1564" s="22"/>
      <c r="AD1564" s="22"/>
      <c r="AE1564" s="22"/>
      <c r="AF1564" s="22"/>
      <c r="AG1564" s="22"/>
      <c r="AH1564" s="22"/>
      <c r="AI1564" s="22"/>
      <c r="AJ1564" s="22"/>
      <c r="AK1564" s="22"/>
      <c r="AL1564" s="22"/>
      <c r="AM1564" s="22"/>
      <c r="AN1564" s="22"/>
      <c r="AO1564" s="22"/>
      <c r="AP1564" s="22"/>
      <c r="AQ1564" s="22"/>
      <c r="AR1564" s="22"/>
      <c r="AS1564" s="22"/>
      <c r="AT1564" s="22"/>
      <c r="AU1564" s="22"/>
      <c r="AV1564" s="22"/>
      <c r="AW1564" s="22"/>
      <c r="AX1564" s="22"/>
      <c r="AY1564" s="22"/>
      <c r="AZ1564" s="22"/>
      <c r="BA1564" s="22">
        <v>325</v>
      </c>
      <c r="BB1564" s="22">
        <v>755</v>
      </c>
      <c r="BC1564" s="22">
        <v>780</v>
      </c>
      <c r="BD1564" s="22">
        <v>805</v>
      </c>
      <c r="BE1564" s="22">
        <v>825</v>
      </c>
      <c r="BF1564" s="77">
        <f>IF(BE1564="Neg","Neg",BE1564*HLOOKUP(BF$3,T_GDP[#All],2,FALSE))</f>
        <v>839.84910067945441</v>
      </c>
      <c r="BG1564" s="77">
        <f>IF(BF1564="Neg","Neg",BF1564*HLOOKUP(BG$3,T_GDP[#All],2,FALSE))</f>
        <v>868.25911290079216</v>
      </c>
      <c r="BH1564" s="77">
        <f>IF(BG1564="Neg","Neg",BG1564*HLOOKUP(BH$3,T_GDP[#All],2,FALSE))</f>
        <v>896.42191414394938</v>
      </c>
      <c r="BI1564" s="77">
        <f>IF(BH1564="Neg","Neg",BH1564*HLOOKUP(BI$3,T_GDP[#All],2,FALSE))</f>
        <v>930.58585159049426</v>
      </c>
      <c r="BJ1564" s="77">
        <f>IF(BI1564="Neg","Neg",BI1564*HLOOKUP(BJ$3,T_GDP[#All],2,FALSE))</f>
        <v>967.17300532824277</v>
      </c>
    </row>
    <row r="1565" spans="1:62" ht="13.9" customHeight="1" x14ac:dyDescent="0.25">
      <c r="B1565" s="78" t="s">
        <v>104</v>
      </c>
      <c r="C1565" s="78" t="s">
        <v>164</v>
      </c>
      <c r="D1565" s="78" t="s">
        <v>725</v>
      </c>
      <c r="E1565" s="23"/>
      <c r="F1565" s="23"/>
      <c r="G1565" s="23"/>
      <c r="H1565" s="23"/>
      <c r="I1565" s="23"/>
      <c r="J1565" s="23"/>
      <c r="K1565" s="23"/>
      <c r="L1565" s="23"/>
      <c r="M1565" s="23"/>
      <c r="N1565" s="23"/>
      <c r="O1565" s="23"/>
      <c r="P1565" s="23"/>
      <c r="Q1565" s="23"/>
      <c r="R1565" s="23"/>
      <c r="S1565" s="23"/>
      <c r="T1565" s="23"/>
      <c r="U1565" s="23"/>
      <c r="V1565" s="23"/>
      <c r="W1565" s="23"/>
      <c r="X1565" s="23"/>
      <c r="Y1565" s="23"/>
      <c r="Z1565" s="23"/>
      <c r="AA1565" s="23"/>
      <c r="AB1565" s="23"/>
      <c r="AC1565" s="23"/>
      <c r="AD1565" s="23"/>
      <c r="AE1565" s="23"/>
      <c r="AF1565" s="23"/>
      <c r="AG1565" s="23"/>
      <c r="AH1565" s="23"/>
      <c r="AI1565" s="23"/>
      <c r="AJ1565" s="23"/>
      <c r="AK1565" s="23"/>
      <c r="AL1565" s="23"/>
      <c r="AM1565" s="23"/>
      <c r="AN1565" s="23"/>
      <c r="AO1565" s="23"/>
      <c r="AP1565" s="23"/>
      <c r="AQ1565" s="23"/>
      <c r="AR1565" s="23"/>
      <c r="AS1565" s="23"/>
      <c r="AT1565" s="23"/>
      <c r="AU1565" s="23"/>
      <c r="AV1565" s="23"/>
      <c r="AW1565" s="15"/>
      <c r="AX1565" s="15"/>
      <c r="AY1565" s="15"/>
      <c r="AZ1565" s="15"/>
      <c r="BA1565" s="15">
        <v>0</v>
      </c>
      <c r="BB1565" s="15">
        <v>-3303.594304048916</v>
      </c>
      <c r="BC1565" s="15">
        <v>-1871.2688450352696</v>
      </c>
      <c r="BD1565" s="15">
        <v>-1615.380073386357</v>
      </c>
      <c r="BE1565" s="15">
        <v>-1776.1352011027786</v>
      </c>
      <c r="BF1565" s="15">
        <v>-1971.1354491260618</v>
      </c>
      <c r="BG1565" s="79">
        <f>IF(BF1565="Neg","Neg",BF1565*HLOOKUP(BG$3,T_GDP[#All],2,FALSE))</f>
        <v>-2037.8140728863043</v>
      </c>
      <c r="BH1565" s="79">
        <f>IF(BG1565="Neg","Neg",BG1565*HLOOKUP(BH$3,T_GDP[#All],2,FALSE))</f>
        <v>-2103.9124896520875</v>
      </c>
      <c r="BI1565" s="79">
        <f>IF(BH1565="Neg","Neg",BH1565*HLOOKUP(BI$3,T_GDP[#All],2,FALSE))</f>
        <v>-2184.0956417542079</v>
      </c>
      <c r="BJ1565" s="79">
        <f>IF(BI1565="Neg","Neg",BI1565*HLOOKUP(BJ$3,T_GDP[#All],2,FALSE))</f>
        <v>-2269.9661102190262</v>
      </c>
    </row>
    <row r="1566" spans="1:62" ht="13.9" customHeight="1" x14ac:dyDescent="0.25">
      <c r="B1566" s="1" t="s">
        <v>104</v>
      </c>
      <c r="C1566" s="1" t="s">
        <v>164</v>
      </c>
      <c r="D1566" s="1" t="s">
        <v>731</v>
      </c>
      <c r="E1566" s="23"/>
      <c r="F1566" s="23"/>
      <c r="G1566" s="23"/>
      <c r="H1566" s="23"/>
      <c r="I1566" s="23"/>
      <c r="J1566" s="23"/>
      <c r="K1566" s="23"/>
      <c r="L1566" s="23"/>
      <c r="M1566" s="23"/>
      <c r="N1566" s="23"/>
      <c r="O1566" s="23"/>
      <c r="P1566" s="23"/>
      <c r="Q1566" s="23"/>
      <c r="R1566" s="23"/>
      <c r="S1566" s="23"/>
      <c r="T1566" s="23"/>
      <c r="U1566" s="23"/>
      <c r="V1566" s="23"/>
      <c r="W1566" s="23"/>
      <c r="X1566" s="23"/>
      <c r="Y1566" s="23"/>
      <c r="Z1566" s="23"/>
      <c r="AA1566" s="23"/>
      <c r="AB1566" s="23"/>
      <c r="AC1566" s="23"/>
      <c r="AD1566" s="23"/>
      <c r="AE1566" s="23"/>
      <c r="AF1566" s="23"/>
      <c r="AG1566" s="23"/>
      <c r="AH1566" s="23"/>
      <c r="AI1566" s="23"/>
      <c r="AJ1566" s="23"/>
      <c r="AK1566" s="23"/>
      <c r="AL1566" s="23"/>
      <c r="AM1566" s="23"/>
      <c r="AN1566" s="23"/>
      <c r="AO1566" s="23"/>
      <c r="AP1566" s="23"/>
      <c r="AQ1566" s="23"/>
      <c r="AR1566" s="23"/>
      <c r="AS1566" s="23"/>
      <c r="AT1566" s="23"/>
      <c r="AU1566" s="23"/>
      <c r="AV1566" s="23"/>
      <c r="AW1566" s="15"/>
      <c r="AX1566" s="15"/>
      <c r="AY1566" s="15"/>
      <c r="AZ1566" s="15"/>
      <c r="BA1566" s="15">
        <v>0</v>
      </c>
      <c r="BB1566" s="15">
        <v>0</v>
      </c>
      <c r="BC1566" s="15">
        <v>-421.29361514093898</v>
      </c>
      <c r="BD1566" s="15">
        <v>-198.30341795339638</v>
      </c>
      <c r="BE1566" s="15">
        <v>-245.97192353360933</v>
      </c>
      <c r="BF1566" s="15">
        <v>-280.09947603978753</v>
      </c>
      <c r="BG1566" s="79">
        <f>IF(BF1566="Neg","Neg",BF1566*HLOOKUP(BG$3,T_GDP[#All],2,FALSE))</f>
        <v>-289.57454665788163</v>
      </c>
      <c r="BH1566" s="79">
        <f>IF(BG1566="Neg","Neg",BG1566*HLOOKUP(BH$3,T_GDP[#All],2,FALSE))</f>
        <v>-298.96716952982274</v>
      </c>
      <c r="BI1566" s="79">
        <f>IF(BH1566="Neg","Neg",BH1566*HLOOKUP(BI$3,T_GDP[#All],2,FALSE))</f>
        <v>-310.36124135831136</v>
      </c>
      <c r="BJ1566" s="79">
        <f>IF(BI1566="Neg","Neg",BI1566*HLOOKUP(BJ$3,T_GDP[#All],2,FALSE))</f>
        <v>-322.56348409863176</v>
      </c>
    </row>
    <row r="1567" spans="1:62" ht="13.9" customHeight="1" x14ac:dyDescent="0.25">
      <c r="B1567" s="1" t="s">
        <v>104</v>
      </c>
      <c r="C1567" s="1" t="s">
        <v>164</v>
      </c>
      <c r="D1567" s="1" t="s">
        <v>728</v>
      </c>
      <c r="E1567" s="23"/>
      <c r="F1567" s="23"/>
      <c r="G1567" s="23"/>
      <c r="H1567" s="23"/>
      <c r="I1567" s="23"/>
      <c r="J1567" s="23"/>
      <c r="K1567" s="23"/>
      <c r="L1567" s="23"/>
      <c r="M1567" s="23"/>
      <c r="N1567" s="23"/>
      <c r="O1567" s="23"/>
      <c r="P1567" s="23"/>
      <c r="Q1567" s="23"/>
      <c r="R1567" s="23"/>
      <c r="S1567" s="23"/>
      <c r="T1567" s="23"/>
      <c r="U1567" s="23"/>
      <c r="V1567" s="23"/>
      <c r="W1567" s="23"/>
      <c r="X1567" s="23"/>
      <c r="Y1567" s="23"/>
      <c r="Z1567" s="23"/>
      <c r="AA1567" s="23"/>
      <c r="AB1567" s="23"/>
      <c r="AC1567" s="23"/>
      <c r="AD1567" s="23"/>
      <c r="AE1567" s="23"/>
      <c r="AF1567" s="23"/>
      <c r="AG1567" s="23"/>
      <c r="AH1567" s="23"/>
      <c r="AI1567" s="23"/>
      <c r="AJ1567" s="23"/>
      <c r="AK1567" s="23"/>
      <c r="AL1567" s="23"/>
      <c r="AM1567" s="23"/>
      <c r="AN1567" s="23"/>
      <c r="AO1567" s="23"/>
      <c r="AP1567" s="23"/>
      <c r="AQ1567" s="23"/>
      <c r="AR1567" s="23"/>
      <c r="AS1567" s="23"/>
      <c r="AT1567" s="23"/>
      <c r="AU1567" s="23"/>
      <c r="AV1567" s="23"/>
      <c r="AW1567" s="15"/>
      <c r="AX1567" s="15"/>
      <c r="AY1567" s="15"/>
      <c r="AZ1567" s="15"/>
      <c r="BA1567" s="15">
        <v>0</v>
      </c>
      <c r="BB1567" s="15">
        <v>743.61200799999995</v>
      </c>
      <c r="BC1567" s="15">
        <v>470.69973981540079</v>
      </c>
      <c r="BD1567" s="15">
        <v>473.84008480126204</v>
      </c>
      <c r="BE1567" s="15">
        <v>523.97704839925939</v>
      </c>
      <c r="BF1567" s="15">
        <v>583.17824074390126</v>
      </c>
      <c r="BG1567" s="79">
        <f>IF(BF1567="Neg","Neg",BF1567*HLOOKUP(BG$3,T_GDP[#All],2,FALSE))</f>
        <v>602.90571432617753</v>
      </c>
      <c r="BH1567" s="79">
        <f>IF(BG1567="Neg","Neg",BG1567*HLOOKUP(BH$3,T_GDP[#All],2,FALSE))</f>
        <v>622.46152842434981</v>
      </c>
      <c r="BI1567" s="79">
        <f>IF(BH1567="Neg","Neg",BH1567*HLOOKUP(BI$3,T_GDP[#All],2,FALSE))</f>
        <v>646.18443879103597</v>
      </c>
      <c r="BJ1567" s="79">
        <f>IF(BI1567="Neg","Neg",BI1567*HLOOKUP(BJ$3,T_GDP[#All],2,FALSE))</f>
        <v>671.589993114241</v>
      </c>
    </row>
    <row r="1568" spans="1:62" ht="13.9" customHeight="1" x14ac:dyDescent="0.25">
      <c r="B1568" s="1" t="s">
        <v>104</v>
      </c>
      <c r="C1568" s="1" t="s">
        <v>164</v>
      </c>
      <c r="D1568" s="1" t="s">
        <v>2129</v>
      </c>
      <c r="E1568" s="23"/>
      <c r="F1568" s="23"/>
      <c r="G1568" s="23"/>
      <c r="H1568" s="23"/>
      <c r="I1568" s="23"/>
      <c r="J1568" s="23"/>
      <c r="K1568" s="23"/>
      <c r="L1568" s="23"/>
      <c r="M1568" s="23"/>
      <c r="N1568" s="23"/>
      <c r="O1568" s="23"/>
      <c r="P1568" s="23"/>
      <c r="Q1568" s="23"/>
      <c r="R1568" s="23"/>
      <c r="S1568" s="23"/>
      <c r="T1568" s="23"/>
      <c r="U1568" s="23"/>
      <c r="V1568" s="23"/>
      <c r="W1568" s="23"/>
      <c r="X1568" s="23"/>
      <c r="Y1568" s="23"/>
      <c r="Z1568" s="23"/>
      <c r="AA1568" s="23"/>
      <c r="AB1568" s="23"/>
      <c r="AC1568" s="23"/>
      <c r="AD1568" s="23"/>
      <c r="AE1568" s="23"/>
      <c r="AF1568" s="23"/>
      <c r="AG1568" s="23"/>
      <c r="AH1568" s="23"/>
      <c r="AI1568" s="23"/>
      <c r="AJ1568" s="23"/>
      <c r="AK1568" s="23"/>
      <c r="AL1568" s="23"/>
      <c r="AM1568" s="23"/>
      <c r="AN1568" s="23"/>
      <c r="AO1568" s="23"/>
      <c r="AP1568" s="23"/>
      <c r="AQ1568" s="23"/>
      <c r="AR1568" s="23"/>
      <c r="AS1568" s="23"/>
      <c r="AT1568" s="23"/>
      <c r="AU1568" s="23"/>
      <c r="AV1568" s="23"/>
      <c r="AW1568" s="15"/>
      <c r="AX1568" s="15"/>
      <c r="AY1568" s="15"/>
      <c r="AZ1568" s="15"/>
      <c r="BA1568" s="15">
        <v>0</v>
      </c>
      <c r="BB1568" s="15">
        <v>-2.1838618200132567</v>
      </c>
      <c r="BC1568" s="15">
        <v>-7.9239271377791916</v>
      </c>
      <c r="BD1568" s="15">
        <v>-7.847968977064987</v>
      </c>
      <c r="BE1568" s="15">
        <v>-6.1872300767157062</v>
      </c>
      <c r="BF1568" s="15">
        <v>-4.321357718832826</v>
      </c>
      <c r="BG1568" s="79">
        <f>IF(BF1568="Neg","Neg",BF1568*HLOOKUP(BG$3,T_GDP[#All],2,FALSE))</f>
        <v>-4.4675385333452065</v>
      </c>
      <c r="BH1568" s="79">
        <f>IF(BG1568="Neg","Neg",BG1568*HLOOKUP(BH$3,T_GDP[#All],2,FALSE))</f>
        <v>-4.6124473490331832</v>
      </c>
      <c r="BI1568" s="79">
        <f>IF(BH1568="Neg","Neg",BH1568*HLOOKUP(BI$3,T_GDP[#All],2,FALSE))</f>
        <v>-4.7882343977671873</v>
      </c>
      <c r="BJ1568" s="79">
        <f>IF(BI1568="Neg","Neg",BI1568*HLOOKUP(BJ$3,T_GDP[#All],2,FALSE))</f>
        <v>-4.9764898582860253</v>
      </c>
    </row>
    <row r="1569" spans="2:62" ht="13.9" customHeight="1" x14ac:dyDescent="0.25">
      <c r="B1569" s="1" t="s">
        <v>104</v>
      </c>
      <c r="C1569" s="1" t="s">
        <v>1791</v>
      </c>
      <c r="D1569" s="1" t="s">
        <v>974</v>
      </c>
      <c r="E1569" s="23"/>
      <c r="F1569" s="23"/>
      <c r="G1569" s="23"/>
      <c r="H1569" s="23"/>
      <c r="I1569" s="23"/>
      <c r="J1569" s="23"/>
      <c r="K1569" s="23"/>
      <c r="L1569" s="23"/>
      <c r="M1569" s="23"/>
      <c r="N1569" s="23"/>
      <c r="O1569" s="23"/>
      <c r="P1569" s="23"/>
      <c r="Q1569" s="23"/>
      <c r="R1569" s="23"/>
      <c r="S1569" s="23"/>
      <c r="T1569" s="23"/>
      <c r="U1569" s="23"/>
      <c r="V1569" s="23"/>
      <c r="W1569" s="23"/>
      <c r="X1569" s="23"/>
      <c r="Y1569" s="23"/>
      <c r="Z1569" s="23"/>
      <c r="AA1569" s="23"/>
      <c r="AB1569" s="23"/>
      <c r="AC1569" s="23"/>
      <c r="AD1569" s="23"/>
      <c r="AE1569" s="23"/>
      <c r="AF1569" s="23"/>
      <c r="AG1569" s="23"/>
      <c r="AH1569" s="23"/>
      <c r="AI1569" s="23"/>
      <c r="AJ1569" s="23"/>
      <c r="AK1569" s="23"/>
      <c r="AL1569" s="23"/>
      <c r="AM1569" s="23"/>
      <c r="AN1569" s="23"/>
      <c r="AO1569" s="23"/>
      <c r="AP1569" s="23"/>
      <c r="AQ1569" s="23"/>
      <c r="AR1569" s="23"/>
      <c r="AS1569" s="23"/>
      <c r="AT1569" s="23"/>
      <c r="AU1569" s="23"/>
      <c r="AV1569" s="23"/>
      <c r="AW1569" s="15"/>
      <c r="AX1569" s="15"/>
      <c r="AY1569" s="15"/>
      <c r="AZ1569" s="15"/>
      <c r="BA1569" s="15">
        <v>0</v>
      </c>
      <c r="BB1569" s="15">
        <v>-840</v>
      </c>
      <c r="BC1569" s="15">
        <v>-855</v>
      </c>
      <c r="BD1569" s="15">
        <v>-880</v>
      </c>
      <c r="BE1569" s="15">
        <v>-910</v>
      </c>
      <c r="BF1569" s="15">
        <v>-935</v>
      </c>
      <c r="BG1569" s="79">
        <f>IF(BF1569="Neg","Neg",BF1569*HLOOKUP(BG$3,T_GDP[#All],2,FALSE))</f>
        <v>-966.62873116784965</v>
      </c>
      <c r="BH1569" s="79">
        <f>IF(BG1569="Neg","Neg",BG1569*HLOOKUP(BH$3,T_GDP[#All],2,FALSE))</f>
        <v>-997.98224353221212</v>
      </c>
      <c r="BI1569" s="79">
        <f>IF(BH1569="Neg","Neg",BH1569*HLOOKUP(BI$3,T_GDP[#All],2,FALSE))</f>
        <v>-1036.0167922227765</v>
      </c>
      <c r="BJ1569" s="79">
        <f>IF(BI1569="Neg","Neg",BI1569*HLOOKUP(BJ$3,T_GDP[#All],2,FALSE))</f>
        <v>-1076.7490960582145</v>
      </c>
    </row>
    <row r="1570" spans="2:62" ht="13.9" customHeight="1" x14ac:dyDescent="0.25">
      <c r="B1570" s="1" t="s">
        <v>104</v>
      </c>
      <c r="C1570" s="1" t="s">
        <v>1792</v>
      </c>
      <c r="D1570" s="1" t="s">
        <v>777</v>
      </c>
      <c r="E1570" s="23"/>
      <c r="F1570" s="23"/>
      <c r="G1570" s="23"/>
      <c r="H1570" s="23"/>
      <c r="I1570" s="23"/>
      <c r="J1570" s="23"/>
      <c r="K1570" s="23"/>
      <c r="L1570" s="23"/>
      <c r="M1570" s="23"/>
      <c r="N1570" s="23"/>
      <c r="O1570" s="23"/>
      <c r="P1570" s="23"/>
      <c r="Q1570" s="23"/>
      <c r="R1570" s="23"/>
      <c r="S1570" s="23"/>
      <c r="T1570" s="23"/>
      <c r="U1570" s="23"/>
      <c r="V1570" s="23"/>
      <c r="W1570" s="23"/>
      <c r="X1570" s="23"/>
      <c r="Y1570" s="23"/>
      <c r="Z1570" s="23"/>
      <c r="AA1570" s="23"/>
      <c r="AB1570" s="23"/>
      <c r="AC1570" s="23"/>
      <c r="AD1570" s="23"/>
      <c r="AE1570" s="23"/>
      <c r="AF1570" s="23"/>
      <c r="AG1570" s="23"/>
      <c r="AH1570" s="23"/>
      <c r="AI1570" s="23"/>
      <c r="AJ1570" s="23"/>
      <c r="AK1570" s="23"/>
      <c r="AL1570" s="23"/>
      <c r="AM1570" s="23"/>
      <c r="AN1570" s="23"/>
      <c r="AO1570" s="23"/>
      <c r="AP1570" s="23"/>
      <c r="AQ1570" s="23"/>
      <c r="AR1570" s="23"/>
      <c r="AS1570" s="23"/>
      <c r="AT1570" s="23"/>
      <c r="AU1570" s="23"/>
      <c r="AV1570" s="23"/>
      <c r="AW1570" s="15"/>
      <c r="AX1570" s="15"/>
      <c r="AY1570" s="15"/>
      <c r="AZ1570" s="15"/>
      <c r="BA1570" s="15">
        <v>-33.657694829496769</v>
      </c>
      <c r="BB1570" s="15">
        <v>-166.44378246435119</v>
      </c>
      <c r="BC1570" s="15">
        <v>-173.00227045473517</v>
      </c>
      <c r="BD1570" s="15">
        <v>-176.32734915383494</v>
      </c>
      <c r="BE1570" s="15">
        <v>-179.53929700840698</v>
      </c>
      <c r="BF1570" s="15">
        <v>-182.86857924573653</v>
      </c>
      <c r="BG1570" s="79">
        <f>IF(BF1570="Neg","Neg",BF1570*HLOOKUP(BG$3,T_GDP[#All],2,FALSE))</f>
        <v>-189.05456976125527</v>
      </c>
      <c r="BH1570" s="79">
        <f>IF(BG1570="Neg","Neg",BG1570*HLOOKUP(BH$3,T_GDP[#All],2,FALSE))</f>
        <v>-195.18673260663985</v>
      </c>
      <c r="BI1570" s="79">
        <f>IF(BH1570="Neg","Neg",BH1570*HLOOKUP(BI$3,T_GDP[#All],2,FALSE))</f>
        <v>-202.625581677545</v>
      </c>
      <c r="BJ1570" s="79">
        <f>IF(BI1570="Neg","Neg",BI1570*HLOOKUP(BJ$3,T_GDP[#All],2,FALSE))</f>
        <v>-210.59206139069173</v>
      </c>
    </row>
    <row r="1571" spans="2:62" ht="13.9" customHeight="1" x14ac:dyDescent="0.25">
      <c r="B1571" s="1" t="s">
        <v>104</v>
      </c>
      <c r="C1571" s="1" t="s">
        <v>156</v>
      </c>
      <c r="D1571" s="1" t="s">
        <v>2129</v>
      </c>
      <c r="E1571" s="23"/>
      <c r="F1571" s="23"/>
      <c r="G1571" s="23"/>
      <c r="H1571" s="23"/>
      <c r="I1571" s="23"/>
      <c r="J1571" s="23"/>
      <c r="K1571" s="23"/>
      <c r="L1571" s="23"/>
      <c r="M1571" s="23"/>
      <c r="N1571" s="23"/>
      <c r="O1571" s="23"/>
      <c r="P1571" s="23"/>
      <c r="Q1571" s="23"/>
      <c r="R1571" s="23"/>
      <c r="S1571" s="23"/>
      <c r="T1571" s="23"/>
      <c r="U1571" s="23"/>
      <c r="V1571" s="23"/>
      <c r="W1571" s="23"/>
      <c r="X1571" s="23"/>
      <c r="Y1571" s="23"/>
      <c r="Z1571" s="23"/>
      <c r="AA1571" s="23"/>
      <c r="AB1571" s="23"/>
      <c r="AC1571" s="23"/>
      <c r="AD1571" s="23"/>
      <c r="AE1571" s="23"/>
      <c r="AF1571" s="23"/>
      <c r="AG1571" s="23"/>
      <c r="AH1571" s="23"/>
      <c r="AI1571" s="23"/>
      <c r="AJ1571" s="23"/>
      <c r="AK1571" s="23"/>
      <c r="AL1571" s="23"/>
      <c r="AM1571" s="23"/>
      <c r="AN1571" s="23"/>
      <c r="AO1571" s="23"/>
      <c r="AP1571" s="23"/>
      <c r="AQ1571" s="23"/>
      <c r="AR1571" s="23"/>
      <c r="AS1571" s="23"/>
      <c r="AT1571" s="23"/>
      <c r="AU1571" s="23"/>
      <c r="AV1571" s="23"/>
      <c r="AW1571" s="15"/>
      <c r="AX1571" s="15"/>
      <c r="AY1571" s="15"/>
      <c r="AZ1571" s="15"/>
      <c r="BA1571" s="15">
        <v>-214.97886190680288</v>
      </c>
      <c r="BB1571" s="15">
        <v>-571.18976439437324</v>
      </c>
      <c r="BC1571" s="15">
        <v>-335.11066143000699</v>
      </c>
      <c r="BD1571" s="15">
        <v>93.909680841928889</v>
      </c>
      <c r="BE1571" s="15">
        <v>174.01514141590036</v>
      </c>
      <c r="BF1571" s="15">
        <v>145.76242081967575</v>
      </c>
      <c r="BG1571" s="79">
        <f>IF(BF1571="Neg","Neg",BF1571*HLOOKUP(BG$3,T_GDP[#All],2,FALSE))</f>
        <v>150.69320202018966</v>
      </c>
      <c r="BH1571" s="79">
        <f>IF(BG1571="Neg","Neg",BG1571*HLOOKUP(BH$3,T_GDP[#All],2,FALSE))</f>
        <v>155.5810778099534</v>
      </c>
      <c r="BI1571" s="79">
        <f>IF(BH1571="Neg","Neg",BH1571*HLOOKUP(BI$3,T_GDP[#All],2,FALSE))</f>
        <v>161.51049801521597</v>
      </c>
      <c r="BJ1571" s="79">
        <f>IF(BI1571="Neg","Neg",BI1571*HLOOKUP(BJ$3,T_GDP[#All],2,FALSE))</f>
        <v>167.86048647790687</v>
      </c>
    </row>
    <row r="1572" spans="2:62" ht="13.9" customHeight="1" x14ac:dyDescent="0.25">
      <c r="B1572" s="1" t="s">
        <v>104</v>
      </c>
      <c r="C1572" s="1" t="s">
        <v>156</v>
      </c>
      <c r="D1572" s="1" t="s">
        <v>725</v>
      </c>
      <c r="E1572" s="23"/>
      <c r="F1572" s="23"/>
      <c r="G1572" s="23"/>
      <c r="H1572" s="23"/>
      <c r="I1572" s="23"/>
      <c r="J1572" s="23"/>
      <c r="K1572" s="23"/>
      <c r="L1572" s="23"/>
      <c r="M1572" s="23"/>
      <c r="N1572" s="23"/>
      <c r="O1572" s="23"/>
      <c r="P1572" s="23"/>
      <c r="Q1572" s="23"/>
      <c r="R1572" s="23"/>
      <c r="S1572" s="23"/>
      <c r="T1572" s="23"/>
      <c r="U1572" s="23"/>
      <c r="V1572" s="23"/>
      <c r="W1572" s="23"/>
      <c r="X1572" s="23"/>
      <c r="Y1572" s="23"/>
      <c r="Z1572" s="23"/>
      <c r="AA1572" s="23"/>
      <c r="AB1572" s="23"/>
      <c r="AC1572" s="23"/>
      <c r="AD1572" s="23"/>
      <c r="AE1572" s="23"/>
      <c r="AF1572" s="23"/>
      <c r="AG1572" s="23"/>
      <c r="AH1572" s="23"/>
      <c r="AI1572" s="23"/>
      <c r="AJ1572" s="23"/>
      <c r="AK1572" s="23"/>
      <c r="AL1572" s="23"/>
      <c r="AM1572" s="23"/>
      <c r="AN1572" s="23"/>
      <c r="AO1572" s="23"/>
      <c r="AP1572" s="23"/>
      <c r="AQ1572" s="23"/>
      <c r="AR1572" s="23"/>
      <c r="AS1572" s="23"/>
      <c r="AT1572" s="23"/>
      <c r="AU1572" s="23"/>
      <c r="AV1572" s="23"/>
      <c r="AW1572" s="15"/>
      <c r="AX1572" s="15"/>
      <c r="AY1572" s="15"/>
      <c r="AZ1572" s="15"/>
      <c r="BA1572" s="15">
        <v>0</v>
      </c>
      <c r="BB1572" s="15">
        <v>-20.265736110045825</v>
      </c>
      <c r="BC1572" s="15">
        <v>-69.127301887582092</v>
      </c>
      <c r="BD1572" s="15">
        <v>36.271057599066737</v>
      </c>
      <c r="BE1572" s="15">
        <v>7.5564817769681207</v>
      </c>
      <c r="BF1572" s="15">
        <v>5.8574100445615009</v>
      </c>
      <c r="BG1572" s="79">
        <f>IF(BF1572="Neg","Neg",BF1572*HLOOKUP(BG$3,T_GDP[#All],2,FALSE))</f>
        <v>6.0555516997906969</v>
      </c>
      <c r="BH1572" s="79">
        <f>IF(BG1572="Neg","Neg",BG1572*HLOOKUP(BH$3,T_GDP[#All],2,FALSE))</f>
        <v>6.2519692166412852</v>
      </c>
      <c r="BI1572" s="79">
        <f>IF(BH1572="Neg","Neg",BH1572*HLOOKUP(BI$3,T_GDP[#All],2,FALSE))</f>
        <v>6.4902408182888527</v>
      </c>
      <c r="BJ1572" s="79">
        <f>IF(BI1572="Neg","Neg",BI1572*HLOOKUP(BJ$3,T_GDP[#All],2,FALSE))</f>
        <v>6.7454128029132647</v>
      </c>
    </row>
    <row r="1573" spans="2:62" ht="13.9" customHeight="1" x14ac:dyDescent="0.25">
      <c r="B1573" s="1" t="s">
        <v>104</v>
      </c>
      <c r="C1573" s="1" t="s">
        <v>156</v>
      </c>
      <c r="D1573" s="1" t="s">
        <v>728</v>
      </c>
      <c r="E1573" s="23"/>
      <c r="F1573" s="23"/>
      <c r="G1573" s="23"/>
      <c r="H1573" s="23"/>
      <c r="I1573" s="23"/>
      <c r="J1573" s="23"/>
      <c r="K1573" s="23"/>
      <c r="L1573" s="23"/>
      <c r="M1573" s="23"/>
      <c r="N1573" s="23"/>
      <c r="O1573" s="23"/>
      <c r="P1573" s="23"/>
      <c r="Q1573" s="23"/>
      <c r="R1573" s="23"/>
      <c r="S1573" s="23"/>
      <c r="T1573" s="23"/>
      <c r="U1573" s="23"/>
      <c r="V1573" s="23"/>
      <c r="W1573" s="23"/>
      <c r="X1573" s="23"/>
      <c r="Y1573" s="23"/>
      <c r="Z1573" s="23"/>
      <c r="AA1573" s="23"/>
      <c r="AB1573" s="23"/>
      <c r="AC1573" s="23"/>
      <c r="AD1573" s="23"/>
      <c r="AE1573" s="23"/>
      <c r="AF1573" s="23"/>
      <c r="AG1573" s="23"/>
      <c r="AH1573" s="23"/>
      <c r="AI1573" s="23"/>
      <c r="AJ1573" s="23"/>
      <c r="AK1573" s="23"/>
      <c r="AL1573" s="23"/>
      <c r="AM1573" s="23"/>
      <c r="AN1573" s="23"/>
      <c r="AO1573" s="23"/>
      <c r="AP1573" s="23"/>
      <c r="AQ1573" s="23"/>
      <c r="AR1573" s="23"/>
      <c r="AS1573" s="23"/>
      <c r="AT1573" s="23"/>
      <c r="AU1573" s="23"/>
      <c r="AV1573" s="23"/>
      <c r="AW1573" s="15"/>
      <c r="AX1573" s="15"/>
      <c r="AY1573" s="15"/>
      <c r="AZ1573" s="15"/>
      <c r="BA1573" s="15">
        <v>0</v>
      </c>
      <c r="BB1573" s="15">
        <v>-4.8241389896288913</v>
      </c>
      <c r="BC1573" s="15">
        <v>-16.375388707448309</v>
      </c>
      <c r="BD1573" s="15">
        <v>8.5710015706490807</v>
      </c>
      <c r="BE1573" s="15">
        <v>1.7798739033027644</v>
      </c>
      <c r="BF1573" s="15">
        <v>1.3746231971971938</v>
      </c>
      <c r="BG1573" s="79">
        <f>IF(BF1573="Neg","Neg",BF1573*HLOOKUP(BG$3,T_GDP[#All],2,FALSE))</f>
        <v>1.4211232908455789</v>
      </c>
      <c r="BH1573" s="79">
        <f>IF(BG1573="Neg","Neg",BG1573*HLOOKUP(BH$3,T_GDP[#All],2,FALSE))</f>
        <v>1.467218761871955</v>
      </c>
      <c r="BI1573" s="79">
        <f>IF(BH1573="Neg","Neg",BH1573*HLOOKUP(BI$3,T_GDP[#All],2,FALSE))</f>
        <v>1.523136593877277</v>
      </c>
      <c r="BJ1573" s="79">
        <f>IF(BI1573="Neg","Neg",BI1573*HLOOKUP(BJ$3,T_GDP[#All],2,FALSE))</f>
        <v>1.5830206256713701</v>
      </c>
    </row>
    <row r="1574" spans="2:62" ht="13.9" customHeight="1" x14ac:dyDescent="0.25">
      <c r="B1574" s="1" t="s">
        <v>104</v>
      </c>
      <c r="C1574" s="1" t="s">
        <v>155</v>
      </c>
      <c r="D1574" s="1" t="s">
        <v>2129</v>
      </c>
      <c r="E1574" s="23"/>
      <c r="F1574" s="23"/>
      <c r="G1574" s="23"/>
      <c r="H1574" s="23"/>
      <c r="I1574" s="23"/>
      <c r="J1574" s="23"/>
      <c r="K1574" s="23"/>
      <c r="L1574" s="23"/>
      <c r="M1574" s="23"/>
      <c r="N1574" s="23"/>
      <c r="O1574" s="23"/>
      <c r="P1574" s="23"/>
      <c r="Q1574" s="23"/>
      <c r="R1574" s="23"/>
      <c r="S1574" s="23"/>
      <c r="T1574" s="23"/>
      <c r="U1574" s="23"/>
      <c r="V1574" s="23"/>
      <c r="W1574" s="23"/>
      <c r="X1574" s="23"/>
      <c r="Y1574" s="23"/>
      <c r="Z1574" s="23"/>
      <c r="AA1574" s="23"/>
      <c r="AB1574" s="23"/>
      <c r="AC1574" s="23"/>
      <c r="AD1574" s="23"/>
      <c r="AE1574" s="23"/>
      <c r="AF1574" s="23"/>
      <c r="AG1574" s="23"/>
      <c r="AH1574" s="23"/>
      <c r="AI1574" s="23"/>
      <c r="AJ1574" s="23"/>
      <c r="AK1574" s="23"/>
      <c r="AL1574" s="23"/>
      <c r="AM1574" s="23"/>
      <c r="AN1574" s="23"/>
      <c r="AO1574" s="23"/>
      <c r="AP1574" s="23"/>
      <c r="AQ1574" s="23"/>
      <c r="AR1574" s="23"/>
      <c r="AS1574" s="23"/>
      <c r="AT1574" s="23"/>
      <c r="AU1574" s="23"/>
      <c r="AV1574" s="23"/>
      <c r="AW1574" s="15"/>
      <c r="AX1574" s="15"/>
      <c r="AY1574" s="15"/>
      <c r="AZ1574" s="15"/>
      <c r="BA1574" s="15">
        <v>-53.504081875160274</v>
      </c>
      <c r="BB1574" s="15">
        <v>-152.71363091898741</v>
      </c>
      <c r="BC1574" s="15">
        <v>-228.73169226279745</v>
      </c>
      <c r="BD1574" s="15">
        <v>-314.76471537330997</v>
      </c>
      <c r="BE1574" s="15">
        <v>-402.88556412707123</v>
      </c>
      <c r="BF1574" s="15">
        <v>-494.42392755079209</v>
      </c>
      <c r="BG1574" s="79">
        <f>IF(BF1574="Neg","Neg",BF1574*HLOOKUP(BG$3,T_GDP[#All],2,FALSE))</f>
        <v>-511.14906283149412</v>
      </c>
      <c r="BH1574" s="79">
        <f>IF(BG1574="Neg","Neg",BG1574*HLOOKUP(BH$3,T_GDP[#All],2,FALSE))</f>
        <v>-527.72866360764431</v>
      </c>
      <c r="BI1574" s="79">
        <f>IF(BH1574="Neg","Neg",BH1574*HLOOKUP(BI$3,T_GDP[#All],2,FALSE))</f>
        <v>-547.84116729343111</v>
      </c>
      <c r="BJ1574" s="79">
        <f>IF(BI1574="Neg","Neg",BI1574*HLOOKUP(BJ$3,T_GDP[#All],2,FALSE))</f>
        <v>-569.38023214959094</v>
      </c>
    </row>
    <row r="1575" spans="2:62" ht="13.9" customHeight="1" x14ac:dyDescent="0.25">
      <c r="B1575" s="1" t="s">
        <v>104</v>
      </c>
      <c r="C1575" s="1" t="s">
        <v>155</v>
      </c>
      <c r="D1575" s="1" t="s">
        <v>725</v>
      </c>
      <c r="E1575" s="23"/>
      <c r="F1575" s="23"/>
      <c r="G1575" s="23"/>
      <c r="H1575" s="23"/>
      <c r="I1575" s="23"/>
      <c r="J1575" s="23"/>
      <c r="K1575" s="23"/>
      <c r="L1575" s="23"/>
      <c r="M1575" s="23"/>
      <c r="N1575" s="23"/>
      <c r="O1575" s="23"/>
      <c r="P1575" s="23"/>
      <c r="Q1575" s="23"/>
      <c r="R1575" s="23"/>
      <c r="S1575" s="23"/>
      <c r="T1575" s="23"/>
      <c r="U1575" s="23"/>
      <c r="V1575" s="23"/>
      <c r="W1575" s="23"/>
      <c r="X1575" s="23"/>
      <c r="Y1575" s="23"/>
      <c r="Z1575" s="23"/>
      <c r="AA1575" s="23"/>
      <c r="AB1575" s="23"/>
      <c r="AC1575" s="23"/>
      <c r="AD1575" s="23"/>
      <c r="AE1575" s="23"/>
      <c r="AF1575" s="23"/>
      <c r="AG1575" s="23"/>
      <c r="AH1575" s="23"/>
      <c r="AI1575" s="23"/>
      <c r="AJ1575" s="23"/>
      <c r="AK1575" s="23"/>
      <c r="AL1575" s="23"/>
      <c r="AM1575" s="23"/>
      <c r="AN1575" s="23"/>
      <c r="AO1575" s="23"/>
      <c r="AP1575" s="23"/>
      <c r="AQ1575" s="23"/>
      <c r="AR1575" s="23"/>
      <c r="AS1575" s="23"/>
      <c r="AT1575" s="23"/>
      <c r="AU1575" s="23"/>
      <c r="AV1575" s="23"/>
      <c r="AW1575" s="15"/>
      <c r="AX1575" s="15"/>
      <c r="AY1575" s="15"/>
      <c r="AZ1575" s="15"/>
      <c r="BA1575" s="15">
        <v>0</v>
      </c>
      <c r="BB1575" s="15">
        <v>-10.437952918598759</v>
      </c>
      <c r="BC1575" s="15">
        <v>-26.946114852617956</v>
      </c>
      <c r="BD1575" s="15">
        <v>-44.099250560125213</v>
      </c>
      <c r="BE1575" s="15">
        <v>-61.857588953108511</v>
      </c>
      <c r="BF1575" s="15">
        <v>-80.591670334284899</v>
      </c>
      <c r="BG1575" s="79">
        <f>IF(BF1575="Neg","Neg",BF1575*HLOOKUP(BG$3,T_GDP[#All],2,FALSE))</f>
        <v>-83.317886671580155</v>
      </c>
      <c r="BH1575" s="79">
        <f>IF(BG1575="Neg","Neg",BG1575*HLOOKUP(BH$3,T_GDP[#All],2,FALSE))</f>
        <v>-86.020380716810763</v>
      </c>
      <c r="BI1575" s="79">
        <f>IF(BH1575="Neg","Neg",BH1575*HLOOKUP(BI$3,T_GDP[#All],2,FALSE))</f>
        <v>-89.298742010268811</v>
      </c>
      <c r="BJ1575" s="79">
        <f>IF(BI1575="Neg","Neg",BI1575*HLOOKUP(BJ$3,T_GDP[#All],2,FALSE))</f>
        <v>-92.809634419532486</v>
      </c>
    </row>
    <row r="1576" spans="2:62" ht="13.9" customHeight="1" x14ac:dyDescent="0.25">
      <c r="B1576" s="1" t="s">
        <v>104</v>
      </c>
      <c r="C1576" s="1" t="s">
        <v>155</v>
      </c>
      <c r="D1576" s="1" t="s">
        <v>728</v>
      </c>
      <c r="E1576" s="23"/>
      <c r="F1576" s="23"/>
      <c r="G1576" s="23"/>
      <c r="H1576" s="23"/>
      <c r="I1576" s="23"/>
      <c r="J1576" s="23"/>
      <c r="K1576" s="23"/>
      <c r="L1576" s="23"/>
      <c r="M1576" s="23"/>
      <c r="N1576" s="23"/>
      <c r="O1576" s="23"/>
      <c r="P1576" s="23"/>
      <c r="Q1576" s="23"/>
      <c r="R1576" s="23"/>
      <c r="S1576" s="23"/>
      <c r="T1576" s="23"/>
      <c r="U1576" s="23"/>
      <c r="V1576" s="23"/>
      <c r="W1576" s="23"/>
      <c r="X1576" s="23"/>
      <c r="Y1576" s="23"/>
      <c r="Z1576" s="23"/>
      <c r="AA1576" s="23"/>
      <c r="AB1576" s="23"/>
      <c r="AC1576" s="23"/>
      <c r="AD1576" s="23"/>
      <c r="AE1576" s="23"/>
      <c r="AF1576" s="23"/>
      <c r="AG1576" s="23"/>
      <c r="AH1576" s="23"/>
      <c r="AI1576" s="23"/>
      <c r="AJ1576" s="23"/>
      <c r="AK1576" s="23"/>
      <c r="AL1576" s="23"/>
      <c r="AM1576" s="23"/>
      <c r="AN1576" s="23"/>
      <c r="AO1576" s="23"/>
      <c r="AP1576" s="23"/>
      <c r="AQ1576" s="23"/>
      <c r="AR1576" s="23"/>
      <c r="AS1576" s="23"/>
      <c r="AT1576" s="23"/>
      <c r="AU1576" s="23"/>
      <c r="AV1576" s="23"/>
      <c r="AW1576" s="15"/>
      <c r="AX1576" s="15"/>
      <c r="AY1576" s="15"/>
      <c r="AZ1576" s="15"/>
      <c r="BA1576" s="15">
        <v>0</v>
      </c>
      <c r="BB1576" s="15">
        <v>-0.60369883855400586</v>
      </c>
      <c r="BC1576" s="15">
        <v>-1.5584797485608999</v>
      </c>
      <c r="BD1576" s="15">
        <v>-2.5505639421703421</v>
      </c>
      <c r="BE1576" s="15">
        <v>-3.5776511829443907</v>
      </c>
      <c r="BF1576" s="15">
        <v>-4.6611723732958303</v>
      </c>
      <c r="BG1576" s="79">
        <f>IF(BF1576="Neg","Neg",BF1576*HLOOKUP(BG$3,T_GDP[#All],2,FALSE))</f>
        <v>-4.8188482748166663</v>
      </c>
      <c r="BH1576" s="79">
        <f>IF(BG1576="Neg","Neg",BG1576*HLOOKUP(BH$3,T_GDP[#All],2,FALSE))</f>
        <v>-4.9751521525049611</v>
      </c>
      <c r="BI1576" s="79">
        <f>IF(BH1576="Neg","Neg",BH1576*HLOOKUP(BI$3,T_GDP[#All],2,FALSE))</f>
        <v>-5.164762406608955</v>
      </c>
      <c r="BJ1576" s="79">
        <f>IF(BI1576="Neg","Neg",BI1576*HLOOKUP(BJ$3,T_GDP[#All],2,FALSE))</f>
        <v>-5.3678215395912385</v>
      </c>
    </row>
    <row r="1577" spans="2:62" ht="13.9" customHeight="1" x14ac:dyDescent="0.25">
      <c r="B1577" s="1" t="s">
        <v>104</v>
      </c>
      <c r="C1577" s="1" t="s">
        <v>154</v>
      </c>
      <c r="D1577" s="1" t="s">
        <v>2129</v>
      </c>
      <c r="E1577" s="23"/>
      <c r="F1577" s="23"/>
      <c r="G1577" s="23"/>
      <c r="H1577" s="23"/>
      <c r="I1577" s="23"/>
      <c r="J1577" s="23"/>
      <c r="K1577" s="23"/>
      <c r="L1577" s="23"/>
      <c r="M1577" s="23"/>
      <c r="N1577" s="23"/>
      <c r="O1577" s="23"/>
      <c r="P1577" s="23"/>
      <c r="Q1577" s="23"/>
      <c r="R1577" s="23"/>
      <c r="S1577" s="23"/>
      <c r="T1577" s="23"/>
      <c r="U1577" s="23"/>
      <c r="V1577" s="23"/>
      <c r="W1577" s="23"/>
      <c r="X1577" s="23"/>
      <c r="Y1577" s="23"/>
      <c r="Z1577" s="23"/>
      <c r="AA1577" s="23"/>
      <c r="AB1577" s="23"/>
      <c r="AC1577" s="23"/>
      <c r="AD1577" s="23"/>
      <c r="AE1577" s="23"/>
      <c r="AF1577" s="23"/>
      <c r="AG1577" s="23"/>
      <c r="AH1577" s="23"/>
      <c r="AI1577" s="23"/>
      <c r="AJ1577" s="23"/>
      <c r="AK1577" s="23"/>
      <c r="AL1577" s="23"/>
      <c r="AM1577" s="23"/>
      <c r="AN1577" s="23"/>
      <c r="AO1577" s="23"/>
      <c r="AP1577" s="23"/>
      <c r="AQ1577" s="23"/>
      <c r="AR1577" s="23"/>
      <c r="AS1577" s="23"/>
      <c r="AT1577" s="23"/>
      <c r="AU1577" s="23"/>
      <c r="AV1577" s="23"/>
      <c r="AW1577" s="15"/>
      <c r="AX1577" s="15"/>
      <c r="AY1577" s="15"/>
      <c r="AZ1577" s="15"/>
      <c r="BA1577" s="15">
        <v>75.365766623149398</v>
      </c>
      <c r="BB1577" s="15">
        <v>249.0134318267165</v>
      </c>
      <c r="BC1577" s="15">
        <v>278.95332501099284</v>
      </c>
      <c r="BD1577" s="15">
        <v>267.25436775660779</v>
      </c>
      <c r="BE1577" s="15">
        <v>253.8517166726518</v>
      </c>
      <c r="BF1577" s="15">
        <v>242.56549432230918</v>
      </c>
      <c r="BG1577" s="79">
        <f>IF(BF1577="Neg","Neg",BF1577*HLOOKUP(BG$3,T_GDP[#All],2,FALSE))</f>
        <v>250.77088342446626</v>
      </c>
      <c r="BH1577" s="79">
        <f>IF(BG1577="Neg","Neg",BG1577*HLOOKUP(BH$3,T_GDP[#All],2,FALSE))</f>
        <v>258.90487297035099</v>
      </c>
      <c r="BI1577" s="79">
        <f>IF(BH1577="Neg","Neg",BH1577*HLOOKUP(BI$3,T_GDP[#All],2,FALSE))</f>
        <v>268.77211265425763</v>
      </c>
      <c r="BJ1577" s="79">
        <f>IF(BI1577="Neg","Neg",BI1577*HLOOKUP(BJ$3,T_GDP[#All],2,FALSE))</f>
        <v>279.33922646680253</v>
      </c>
    </row>
    <row r="1578" spans="2:62" ht="13.9" customHeight="1" x14ac:dyDescent="0.25">
      <c r="B1578" s="1" t="s">
        <v>104</v>
      </c>
      <c r="C1578" s="1" t="s">
        <v>154</v>
      </c>
      <c r="D1578" s="1" t="s">
        <v>725</v>
      </c>
      <c r="E1578" s="23"/>
      <c r="F1578" s="23"/>
      <c r="G1578" s="23"/>
      <c r="H1578" s="23"/>
      <c r="I1578" s="23"/>
      <c r="J1578" s="23"/>
      <c r="K1578" s="23"/>
      <c r="L1578" s="23"/>
      <c r="M1578" s="23"/>
      <c r="N1578" s="23"/>
      <c r="O1578" s="23"/>
      <c r="P1578" s="23"/>
      <c r="Q1578" s="23"/>
      <c r="R1578" s="23"/>
      <c r="S1578" s="23"/>
      <c r="T1578" s="23"/>
      <c r="U1578" s="23"/>
      <c r="V1578" s="23"/>
      <c r="W1578" s="23"/>
      <c r="X1578" s="23"/>
      <c r="Y1578" s="23"/>
      <c r="Z1578" s="23"/>
      <c r="AA1578" s="23"/>
      <c r="AB1578" s="23"/>
      <c r="AC1578" s="23"/>
      <c r="AD1578" s="23"/>
      <c r="AE1578" s="23"/>
      <c r="AF1578" s="23"/>
      <c r="AG1578" s="23"/>
      <c r="AH1578" s="23"/>
      <c r="AI1578" s="23"/>
      <c r="AJ1578" s="23"/>
      <c r="AK1578" s="23"/>
      <c r="AL1578" s="23"/>
      <c r="AM1578" s="23"/>
      <c r="AN1578" s="23"/>
      <c r="AO1578" s="23"/>
      <c r="AP1578" s="23"/>
      <c r="AQ1578" s="23"/>
      <c r="AR1578" s="23"/>
      <c r="AS1578" s="23"/>
      <c r="AT1578" s="23"/>
      <c r="AU1578" s="23"/>
      <c r="AV1578" s="23"/>
      <c r="AW1578" s="15"/>
      <c r="AX1578" s="15"/>
      <c r="AY1578" s="15"/>
      <c r="AZ1578" s="15"/>
      <c r="BA1578" s="15">
        <v>0</v>
      </c>
      <c r="BB1578" s="15">
        <v>0</v>
      </c>
      <c r="BC1578" s="15">
        <v>69.952826554895424</v>
      </c>
      <c r="BD1578" s="15">
        <v>53.069803050195922</v>
      </c>
      <c r="BE1578" s="15">
        <v>55.605395036201131</v>
      </c>
      <c r="BF1578" s="15">
        <v>57.507788683241706</v>
      </c>
      <c r="BG1578" s="79">
        <f>IF(BF1578="Neg","Neg",BF1578*HLOOKUP(BG$3,T_GDP[#All],2,FALSE))</f>
        <v>59.453134553102409</v>
      </c>
      <c r="BH1578" s="79">
        <f>IF(BG1578="Neg","Neg",BG1578*HLOOKUP(BH$3,T_GDP[#All],2,FALSE))</f>
        <v>61.381552909815952</v>
      </c>
      <c r="BI1578" s="79">
        <f>IF(BH1578="Neg","Neg",BH1578*HLOOKUP(BI$3,T_GDP[#All],2,FALSE))</f>
        <v>63.7208927908421</v>
      </c>
      <c r="BJ1578" s="79">
        <f>IF(BI1578="Neg","Neg",BI1578*HLOOKUP(BJ$3,T_GDP[#All],2,FALSE))</f>
        <v>66.226159872713708</v>
      </c>
    </row>
    <row r="1579" spans="2:62" ht="13.9" customHeight="1" x14ac:dyDescent="0.25">
      <c r="B1579" s="1" t="s">
        <v>104</v>
      </c>
      <c r="C1579" s="1" t="s">
        <v>154</v>
      </c>
      <c r="D1579" s="1" t="s">
        <v>728</v>
      </c>
      <c r="E1579" s="23"/>
      <c r="F1579" s="23"/>
      <c r="G1579" s="23"/>
      <c r="H1579" s="23"/>
      <c r="I1579" s="23"/>
      <c r="J1579" s="23"/>
      <c r="K1579" s="23"/>
      <c r="L1579" s="23"/>
      <c r="M1579" s="23"/>
      <c r="N1579" s="23"/>
      <c r="O1579" s="23"/>
      <c r="P1579" s="23"/>
      <c r="Q1579" s="23"/>
      <c r="R1579" s="23"/>
      <c r="S1579" s="23"/>
      <c r="T1579" s="23"/>
      <c r="U1579" s="23"/>
      <c r="V1579" s="23"/>
      <c r="W1579" s="23"/>
      <c r="X1579" s="23"/>
      <c r="Y1579" s="23"/>
      <c r="Z1579" s="23"/>
      <c r="AA1579" s="23"/>
      <c r="AB1579" s="23"/>
      <c r="AC1579" s="23"/>
      <c r="AD1579" s="23"/>
      <c r="AE1579" s="23"/>
      <c r="AF1579" s="23"/>
      <c r="AG1579" s="23"/>
      <c r="AH1579" s="23"/>
      <c r="AI1579" s="23"/>
      <c r="AJ1579" s="23"/>
      <c r="AK1579" s="23"/>
      <c r="AL1579" s="23"/>
      <c r="AM1579" s="23"/>
      <c r="AN1579" s="23"/>
      <c r="AO1579" s="23"/>
      <c r="AP1579" s="23"/>
      <c r="AQ1579" s="23"/>
      <c r="AR1579" s="23"/>
      <c r="AS1579" s="23"/>
      <c r="AT1579" s="23"/>
      <c r="AU1579" s="23"/>
      <c r="AV1579" s="23"/>
      <c r="AW1579" s="15"/>
      <c r="AX1579" s="15"/>
      <c r="AY1579" s="15"/>
      <c r="AZ1579" s="15"/>
      <c r="BA1579" s="15">
        <v>0</v>
      </c>
      <c r="BB1579" s="15">
        <v>0</v>
      </c>
      <c r="BC1579" s="15">
        <v>3.8869901814212784</v>
      </c>
      <c r="BD1579" s="15">
        <v>2.9474785125769678</v>
      </c>
      <c r="BE1579" s="15">
        <v>3.086970629038543</v>
      </c>
      <c r="BF1579" s="15">
        <v>3.1927335732745661</v>
      </c>
      <c r="BG1579" s="79">
        <f>IF(BF1579="Neg","Neg",BF1579*HLOOKUP(BG$3,T_GDP[#All],2,FALSE))</f>
        <v>3.3007358319693996</v>
      </c>
      <c r="BH1579" s="79">
        <f>IF(BG1579="Neg","Neg",BG1579*HLOOKUP(BH$3,T_GDP[#All],2,FALSE))</f>
        <v>3.4077983042322653</v>
      </c>
      <c r="BI1579" s="79">
        <f>IF(BH1579="Neg","Neg",BH1579*HLOOKUP(BI$3,T_GDP[#All],2,FALSE))</f>
        <v>3.5376744331613681</v>
      </c>
      <c r="BJ1579" s="79">
        <f>IF(BI1579="Neg","Neg",BI1579*HLOOKUP(BJ$3,T_GDP[#All],2,FALSE))</f>
        <v>3.6767625550567939</v>
      </c>
    </row>
    <row r="1580" spans="2:62" ht="13.9" customHeight="1" x14ac:dyDescent="0.25">
      <c r="B1580" s="1" t="s">
        <v>104</v>
      </c>
      <c r="C1580" s="1" t="s">
        <v>139</v>
      </c>
      <c r="D1580" s="1" t="s">
        <v>704</v>
      </c>
      <c r="E1580" s="23"/>
      <c r="F1580" s="23"/>
      <c r="G1580" s="23"/>
      <c r="H1580" s="23"/>
      <c r="I1580" s="23"/>
      <c r="J1580" s="23"/>
      <c r="K1580" s="23"/>
      <c r="L1580" s="23"/>
      <c r="M1580" s="23"/>
      <c r="N1580" s="23"/>
      <c r="O1580" s="23"/>
      <c r="P1580" s="23"/>
      <c r="Q1580" s="23"/>
      <c r="R1580" s="23"/>
      <c r="S1580" s="23"/>
      <c r="T1580" s="23"/>
      <c r="U1580" s="23"/>
      <c r="V1580" s="23"/>
      <c r="W1580" s="23"/>
      <c r="X1580" s="23"/>
      <c r="Y1580" s="23"/>
      <c r="Z1580" s="23"/>
      <c r="AA1580" s="23"/>
      <c r="AB1580" s="23"/>
      <c r="AC1580" s="23"/>
      <c r="AD1580" s="23"/>
      <c r="AE1580" s="23"/>
      <c r="AF1580" s="23"/>
      <c r="AG1580" s="23"/>
      <c r="AH1580" s="23"/>
      <c r="AI1580" s="23"/>
      <c r="AJ1580" s="23"/>
      <c r="AK1580" s="23"/>
      <c r="AL1580" s="23"/>
      <c r="AM1580" s="23"/>
      <c r="AN1580" s="23"/>
      <c r="AO1580" s="23"/>
      <c r="AP1580" s="23"/>
      <c r="AQ1580" s="23"/>
      <c r="AR1580" s="23"/>
      <c r="AS1580" s="23"/>
      <c r="AT1580" s="23"/>
      <c r="AU1580" s="23"/>
      <c r="AV1580" s="23"/>
      <c r="AW1580" s="15"/>
      <c r="AX1580" s="15"/>
      <c r="AY1580" s="15"/>
      <c r="AZ1580" s="15"/>
      <c r="BA1580" s="15">
        <v>-1.568891890961829</v>
      </c>
      <c r="BB1580" s="15">
        <v>-3.2085431265770321</v>
      </c>
      <c r="BC1580" s="15">
        <v>-2.4040885436137831</v>
      </c>
      <c r="BD1580" s="15">
        <v>-2.5887963691259657</v>
      </c>
      <c r="BE1580" s="15">
        <v>-2.7714639602957236</v>
      </c>
      <c r="BF1580" s="15">
        <v>-3.0618780011612405</v>
      </c>
      <c r="BG1580" s="79">
        <f>IF(BF1580="Neg","Neg",BF1580*HLOOKUP(BG$3,T_GDP[#All],2,FALSE))</f>
        <v>-3.1654537403777985</v>
      </c>
      <c r="BH1580" s="79">
        <f>IF(BG1580="Neg","Neg",BG1580*HLOOKUP(BH$3,T_GDP[#All],2,FALSE))</f>
        <v>-3.2681282107174545</v>
      </c>
      <c r="BI1580" s="79">
        <f>IF(BH1580="Neg","Neg",BH1580*HLOOKUP(BI$3,T_GDP[#All],2,FALSE))</f>
        <v>-3.3926813100968505</v>
      </c>
      <c r="BJ1580" s="79">
        <f>IF(BI1580="Neg","Neg",BI1580*HLOOKUP(BJ$3,T_GDP[#All],2,FALSE))</f>
        <v>-3.5260688449100517</v>
      </c>
    </row>
    <row r="1581" spans="2:62" ht="13.9" customHeight="1" x14ac:dyDescent="0.25">
      <c r="B1581" s="1" t="s">
        <v>104</v>
      </c>
      <c r="C1581" s="1" t="s">
        <v>133</v>
      </c>
      <c r="D1581" s="1" t="s">
        <v>2129</v>
      </c>
      <c r="E1581" s="23"/>
      <c r="F1581" s="23"/>
      <c r="G1581" s="23"/>
      <c r="H1581" s="23"/>
      <c r="I1581" s="23"/>
      <c r="J1581" s="23"/>
      <c r="K1581" s="23"/>
      <c r="L1581" s="23"/>
      <c r="M1581" s="23"/>
      <c r="N1581" s="23"/>
      <c r="O1581" s="23"/>
      <c r="P1581" s="23"/>
      <c r="Q1581" s="23"/>
      <c r="R1581" s="23"/>
      <c r="S1581" s="23"/>
      <c r="T1581" s="23"/>
      <c r="U1581" s="23"/>
      <c r="V1581" s="23"/>
      <c r="W1581" s="23"/>
      <c r="X1581" s="23"/>
      <c r="Y1581" s="23"/>
      <c r="Z1581" s="23"/>
      <c r="AA1581" s="23"/>
      <c r="AB1581" s="23"/>
      <c r="AC1581" s="23"/>
      <c r="AD1581" s="23"/>
      <c r="AE1581" s="23"/>
      <c r="AF1581" s="23"/>
      <c r="AG1581" s="23"/>
      <c r="AH1581" s="23"/>
      <c r="AI1581" s="23"/>
      <c r="AJ1581" s="23"/>
      <c r="AK1581" s="23"/>
      <c r="AL1581" s="23"/>
      <c r="AM1581" s="23"/>
      <c r="AN1581" s="23"/>
      <c r="AO1581" s="23"/>
      <c r="AP1581" s="23"/>
      <c r="AQ1581" s="23"/>
      <c r="AR1581" s="23"/>
      <c r="AS1581" s="23"/>
      <c r="AT1581" s="23"/>
      <c r="AU1581" s="23"/>
      <c r="AV1581" s="23"/>
      <c r="AW1581" s="15"/>
      <c r="AX1581" s="15"/>
      <c r="AY1581" s="15"/>
      <c r="AZ1581" s="15"/>
      <c r="BA1581" s="15">
        <v>0.12569408733423373</v>
      </c>
      <c r="BB1581" s="15">
        <v>9.2061120863066339</v>
      </c>
      <c r="BC1581" s="15">
        <v>50.017697133111369</v>
      </c>
      <c r="BD1581" s="15">
        <v>70.676235431684205</v>
      </c>
      <c r="BE1581" s="15">
        <v>65.326250177042411</v>
      </c>
      <c r="BF1581" s="15">
        <v>61.574966743963131</v>
      </c>
      <c r="BG1581" s="79">
        <f>IF(BF1581="Neg","Neg",BF1581*HLOOKUP(BG$3,T_GDP[#All],2,FALSE))</f>
        <v>63.657895160876599</v>
      </c>
      <c r="BH1581" s="79">
        <f>IF(BG1581="Neg","Neg",BG1581*HLOOKUP(BH$3,T_GDP[#All],2,FALSE))</f>
        <v>65.722698884023188</v>
      </c>
      <c r="BI1581" s="79">
        <f>IF(BH1581="Neg","Neg",BH1581*HLOOKUP(BI$3,T_GDP[#All],2,FALSE))</f>
        <v>68.22748612545972</v>
      </c>
      <c r="BJ1581" s="79">
        <f>IF(BI1581="Neg","Neg",BI1581*HLOOKUP(BJ$3,T_GDP[#All],2,FALSE))</f>
        <v>70.909935595055543</v>
      </c>
    </row>
    <row r="1582" spans="2:62" ht="13.9" customHeight="1" x14ac:dyDescent="0.25">
      <c r="B1582" s="1" t="s">
        <v>104</v>
      </c>
      <c r="C1582" s="1" t="s">
        <v>133</v>
      </c>
      <c r="D1582" s="1" t="s">
        <v>725</v>
      </c>
      <c r="E1582" s="23"/>
      <c r="F1582" s="23"/>
      <c r="G1582" s="23"/>
      <c r="H1582" s="23"/>
      <c r="I1582" s="23"/>
      <c r="J1582" s="23"/>
      <c r="K1582" s="23"/>
      <c r="L1582" s="23"/>
      <c r="M1582" s="23"/>
      <c r="N1582" s="23"/>
      <c r="O1582" s="23"/>
      <c r="P1582" s="23"/>
      <c r="Q1582" s="23"/>
      <c r="R1582" s="23"/>
      <c r="S1582" s="23"/>
      <c r="T1582" s="23"/>
      <c r="U1582" s="23"/>
      <c r="V1582" s="23"/>
      <c r="W1582" s="23"/>
      <c r="X1582" s="23"/>
      <c r="Y1582" s="23"/>
      <c r="Z1582" s="23"/>
      <c r="AA1582" s="23"/>
      <c r="AB1582" s="23"/>
      <c r="AC1582" s="23"/>
      <c r="AD1582" s="23"/>
      <c r="AE1582" s="23"/>
      <c r="AF1582" s="23"/>
      <c r="AG1582" s="23"/>
      <c r="AH1582" s="23"/>
      <c r="AI1582" s="23"/>
      <c r="AJ1582" s="23"/>
      <c r="AK1582" s="23"/>
      <c r="AL1582" s="23"/>
      <c r="AM1582" s="23"/>
      <c r="AN1582" s="23"/>
      <c r="AO1582" s="23"/>
      <c r="AP1582" s="23"/>
      <c r="AQ1582" s="23"/>
      <c r="AR1582" s="23"/>
      <c r="AS1582" s="23"/>
      <c r="AT1582" s="23"/>
      <c r="AU1582" s="23"/>
      <c r="AV1582" s="23"/>
      <c r="AW1582" s="15"/>
      <c r="AX1582" s="15"/>
      <c r="AY1582" s="15"/>
      <c r="AZ1582" s="15"/>
      <c r="BA1582" s="15">
        <v>0</v>
      </c>
      <c r="BB1582" s="15">
        <v>0</v>
      </c>
      <c r="BC1582" s="15">
        <v>0</v>
      </c>
      <c r="BD1582" s="15">
        <v>24.040059388430009</v>
      </c>
      <c r="BE1582" s="15">
        <v>14.593829382959992</v>
      </c>
      <c r="BF1582" s="15">
        <v>13.370442407576379</v>
      </c>
      <c r="BG1582" s="79">
        <f>IF(BF1582="Neg","Neg",BF1582*HLOOKUP(BG$3,T_GDP[#All],2,FALSE))</f>
        <v>13.822731315067768</v>
      </c>
      <c r="BH1582" s="79">
        <f>IF(BG1582="Neg","Neg",BG1582*HLOOKUP(BH$3,T_GDP[#All],2,FALSE))</f>
        <v>14.271084610621717</v>
      </c>
      <c r="BI1582" s="79">
        <f>IF(BH1582="Neg","Neg",BH1582*HLOOKUP(BI$3,T_GDP[#All],2,FALSE))</f>
        <v>14.814976314114071</v>
      </c>
      <c r="BJ1582" s="79">
        <f>IF(BI1582="Neg","Neg",BI1582*HLOOKUP(BJ$3,T_GDP[#All],2,FALSE))</f>
        <v>15.397445750006719</v>
      </c>
    </row>
    <row r="1583" spans="2:62" ht="13.9" customHeight="1" x14ac:dyDescent="0.25">
      <c r="B1583" s="1" t="s">
        <v>104</v>
      </c>
      <c r="C1583" s="1" t="s">
        <v>133</v>
      </c>
      <c r="D1583" s="1" t="s">
        <v>728</v>
      </c>
      <c r="E1583" s="23"/>
      <c r="F1583" s="23"/>
      <c r="G1583" s="23"/>
      <c r="H1583" s="23"/>
      <c r="I1583" s="23"/>
      <c r="J1583" s="23"/>
      <c r="K1583" s="23"/>
      <c r="L1583" s="23"/>
      <c r="M1583" s="23"/>
      <c r="N1583" s="23"/>
      <c r="O1583" s="23"/>
      <c r="P1583" s="23"/>
      <c r="Q1583" s="23"/>
      <c r="R1583" s="23"/>
      <c r="S1583" s="23"/>
      <c r="T1583" s="23"/>
      <c r="U1583" s="23"/>
      <c r="V1583" s="23"/>
      <c r="W1583" s="23"/>
      <c r="X1583" s="23"/>
      <c r="Y1583" s="23"/>
      <c r="Z1583" s="23"/>
      <c r="AA1583" s="23"/>
      <c r="AB1583" s="23"/>
      <c r="AC1583" s="23"/>
      <c r="AD1583" s="23"/>
      <c r="AE1583" s="23"/>
      <c r="AF1583" s="23"/>
      <c r="AG1583" s="23"/>
      <c r="AH1583" s="23"/>
      <c r="AI1583" s="23"/>
      <c r="AJ1583" s="23"/>
      <c r="AK1583" s="23"/>
      <c r="AL1583" s="23"/>
      <c r="AM1583" s="23"/>
      <c r="AN1583" s="23"/>
      <c r="AO1583" s="23"/>
      <c r="AP1583" s="23"/>
      <c r="AQ1583" s="23"/>
      <c r="AR1583" s="23"/>
      <c r="AS1583" s="23"/>
      <c r="AT1583" s="23"/>
      <c r="AU1583" s="23"/>
      <c r="AV1583" s="23"/>
      <c r="AW1583" s="15"/>
      <c r="AX1583" s="15"/>
      <c r="AY1583" s="15"/>
      <c r="AZ1583" s="15"/>
      <c r="BA1583" s="15">
        <v>0</v>
      </c>
      <c r="BB1583" s="15">
        <v>0</v>
      </c>
      <c r="BC1583" s="15">
        <v>0</v>
      </c>
      <c r="BD1583" s="15">
        <v>1.3708193755163371</v>
      </c>
      <c r="BE1583" s="15">
        <v>0.83217365472771831</v>
      </c>
      <c r="BF1583" s="15">
        <v>0.76241332084030233</v>
      </c>
      <c r="BG1583" s="79">
        <f>IF(BF1583="Neg","Neg",BF1583*HLOOKUP(BG$3,T_GDP[#All],2,FALSE))</f>
        <v>0.78820387267307823</v>
      </c>
      <c r="BH1583" s="79">
        <f>IF(BG1583="Neg","Neg",BG1583*HLOOKUP(BH$3,T_GDP[#All],2,FALSE))</f>
        <v>0.81377000687812751</v>
      </c>
      <c r="BI1583" s="79">
        <f>IF(BH1583="Neg","Neg",BH1583*HLOOKUP(BI$3,T_GDP[#All],2,FALSE))</f>
        <v>0.84478396043303172</v>
      </c>
      <c r="BJ1583" s="79">
        <f>IF(BI1583="Neg","Neg",BI1583*HLOOKUP(BJ$3,T_GDP[#All],2,FALSE))</f>
        <v>0.87799770485298079</v>
      </c>
    </row>
    <row r="1584" spans="2:62" ht="13.9" customHeight="1" x14ac:dyDescent="0.25">
      <c r="B1584" s="1" t="s">
        <v>104</v>
      </c>
      <c r="C1584" s="1" t="s">
        <v>132</v>
      </c>
      <c r="D1584" s="1" t="s">
        <v>711</v>
      </c>
      <c r="E1584" s="23"/>
      <c r="F1584" s="23"/>
      <c r="G1584" s="23"/>
      <c r="H1584" s="23"/>
      <c r="I1584" s="23"/>
      <c r="J1584" s="23"/>
      <c r="K1584" s="23"/>
      <c r="L1584" s="23"/>
      <c r="M1584" s="23"/>
      <c r="N1584" s="23"/>
      <c r="O1584" s="23"/>
      <c r="P1584" s="23"/>
      <c r="Q1584" s="23"/>
      <c r="R1584" s="23"/>
      <c r="S1584" s="23"/>
      <c r="T1584" s="23"/>
      <c r="U1584" s="23"/>
      <c r="V1584" s="23"/>
      <c r="W1584" s="23"/>
      <c r="X1584" s="23"/>
      <c r="Y1584" s="23"/>
      <c r="Z1584" s="23"/>
      <c r="AA1584" s="23"/>
      <c r="AB1584" s="23"/>
      <c r="AC1584" s="23"/>
      <c r="AD1584" s="23"/>
      <c r="AE1584" s="23"/>
      <c r="AF1584" s="23"/>
      <c r="AG1584" s="23"/>
      <c r="AH1584" s="23"/>
      <c r="AI1584" s="23"/>
      <c r="AJ1584" s="23"/>
      <c r="AK1584" s="23"/>
      <c r="AL1584" s="23"/>
      <c r="AM1584" s="23"/>
      <c r="AN1584" s="23"/>
      <c r="AO1584" s="23"/>
      <c r="AP1584" s="23"/>
      <c r="AQ1584" s="23"/>
      <c r="AR1584" s="23"/>
      <c r="AS1584" s="23"/>
      <c r="AT1584" s="23"/>
      <c r="AU1584" s="23"/>
      <c r="AV1584" s="23"/>
      <c r="AW1584" s="15"/>
      <c r="AX1584" s="15"/>
      <c r="AY1584" s="15"/>
      <c r="AZ1584" s="15"/>
      <c r="BA1584" s="15">
        <v>0</v>
      </c>
      <c r="BB1584" s="15">
        <v>-440</v>
      </c>
      <c r="BC1584" s="15">
        <v>-450</v>
      </c>
      <c r="BD1584" s="15">
        <v>0</v>
      </c>
      <c r="BE1584" s="15">
        <v>0</v>
      </c>
      <c r="BF1584" s="15">
        <v>0</v>
      </c>
      <c r="BG1584" s="79">
        <f>IF(BF1584="Neg","Neg",BF1584*HLOOKUP(BG$3,T_GDP[#All],2,FALSE))</f>
        <v>0</v>
      </c>
      <c r="BH1584" s="79">
        <f>IF(BG1584="Neg","Neg",BG1584*HLOOKUP(BH$3,T_GDP[#All],2,FALSE))</f>
        <v>0</v>
      </c>
      <c r="BI1584" s="79">
        <f>IF(BH1584="Neg","Neg",BH1584*HLOOKUP(BI$3,T_GDP[#All],2,FALSE))</f>
        <v>0</v>
      </c>
      <c r="BJ1584" s="79">
        <f>IF(BI1584="Neg","Neg",BI1584*HLOOKUP(BJ$3,T_GDP[#All],2,FALSE))</f>
        <v>0</v>
      </c>
    </row>
    <row r="1585" spans="2:62" ht="13.9" customHeight="1" x14ac:dyDescent="0.25">
      <c r="B1585" s="1" t="s">
        <v>104</v>
      </c>
      <c r="C1585" s="1" t="s">
        <v>132</v>
      </c>
      <c r="D1585" s="1" t="s">
        <v>2129</v>
      </c>
      <c r="E1585" s="23"/>
      <c r="F1585" s="23"/>
      <c r="G1585" s="23"/>
      <c r="H1585" s="23"/>
      <c r="I1585" s="23"/>
      <c r="J1585" s="23"/>
      <c r="K1585" s="23"/>
      <c r="L1585" s="23"/>
      <c r="M1585" s="23"/>
      <c r="N1585" s="23"/>
      <c r="O1585" s="23"/>
      <c r="P1585" s="23"/>
      <c r="Q1585" s="23"/>
      <c r="R1585" s="23"/>
      <c r="S1585" s="23"/>
      <c r="T1585" s="23"/>
      <c r="U1585" s="23"/>
      <c r="V1585" s="23"/>
      <c r="W1585" s="23"/>
      <c r="X1585" s="23"/>
      <c r="Y1585" s="23"/>
      <c r="Z1585" s="23"/>
      <c r="AA1585" s="23"/>
      <c r="AB1585" s="23"/>
      <c r="AC1585" s="23"/>
      <c r="AD1585" s="23"/>
      <c r="AE1585" s="23"/>
      <c r="AF1585" s="23"/>
      <c r="AG1585" s="23"/>
      <c r="AH1585" s="23"/>
      <c r="AI1585" s="23"/>
      <c r="AJ1585" s="23"/>
      <c r="AK1585" s="23"/>
      <c r="AL1585" s="23"/>
      <c r="AM1585" s="23"/>
      <c r="AN1585" s="23"/>
      <c r="AO1585" s="23"/>
      <c r="AP1585" s="23"/>
      <c r="AQ1585" s="23"/>
      <c r="AR1585" s="23"/>
      <c r="AS1585" s="23"/>
      <c r="AT1585" s="23"/>
      <c r="AU1585" s="23"/>
      <c r="AV1585" s="23"/>
      <c r="AW1585" s="15"/>
      <c r="AX1585" s="15"/>
      <c r="AY1585" s="15"/>
      <c r="AZ1585" s="15"/>
      <c r="BA1585" s="15">
        <v>10</v>
      </c>
      <c r="BB1585" s="15">
        <v>34</v>
      </c>
      <c r="BC1585" s="15">
        <v>83</v>
      </c>
      <c r="BD1585" s="15">
        <v>46</v>
      </c>
      <c r="BE1585" s="15">
        <v>-17</v>
      </c>
      <c r="BF1585" s="15">
        <v>0</v>
      </c>
      <c r="BG1585" s="79">
        <f>IF(BF1585="Neg","Neg",BF1585*HLOOKUP(BG$3,T_GDP[#All],2,FALSE))</f>
        <v>0</v>
      </c>
      <c r="BH1585" s="79">
        <f>IF(BG1585="Neg","Neg",BG1585*HLOOKUP(BH$3,T_GDP[#All],2,FALSE))</f>
        <v>0</v>
      </c>
      <c r="BI1585" s="79">
        <f>IF(BH1585="Neg","Neg",BH1585*HLOOKUP(BI$3,T_GDP[#All],2,FALSE))</f>
        <v>0</v>
      </c>
      <c r="BJ1585" s="79">
        <f>IF(BI1585="Neg","Neg",BI1585*HLOOKUP(BJ$3,T_GDP[#All],2,FALSE))</f>
        <v>0</v>
      </c>
    </row>
    <row r="1586" spans="2:62" ht="13.9" customHeight="1" x14ac:dyDescent="0.25">
      <c r="B1586" s="1" t="s">
        <v>104</v>
      </c>
      <c r="C1586" s="1" t="s">
        <v>129</v>
      </c>
      <c r="D1586" s="1" t="s">
        <v>711</v>
      </c>
      <c r="E1586" s="23"/>
      <c r="F1586" s="23"/>
      <c r="G1586" s="23"/>
      <c r="H1586" s="23"/>
      <c r="I1586" s="23"/>
      <c r="J1586" s="23"/>
      <c r="K1586" s="23"/>
      <c r="L1586" s="23"/>
      <c r="M1586" s="23"/>
      <c r="N1586" s="23"/>
      <c r="O1586" s="23"/>
      <c r="P1586" s="23"/>
      <c r="Q1586" s="23"/>
      <c r="R1586" s="23"/>
      <c r="S1586" s="23"/>
      <c r="T1586" s="23"/>
      <c r="U1586" s="23"/>
      <c r="V1586" s="23"/>
      <c r="W1586" s="23"/>
      <c r="X1586" s="23"/>
      <c r="Y1586" s="23"/>
      <c r="Z1586" s="23"/>
      <c r="AA1586" s="23"/>
      <c r="AB1586" s="23"/>
      <c r="AC1586" s="23"/>
      <c r="AD1586" s="23"/>
      <c r="AE1586" s="23"/>
      <c r="AF1586" s="23"/>
      <c r="AG1586" s="23"/>
      <c r="AH1586" s="23"/>
      <c r="AI1586" s="23"/>
      <c r="AJ1586" s="23"/>
      <c r="AK1586" s="23"/>
      <c r="AL1586" s="23"/>
      <c r="AM1586" s="23"/>
      <c r="AN1586" s="23"/>
      <c r="AO1586" s="23"/>
      <c r="AP1586" s="23"/>
      <c r="AQ1586" s="23"/>
      <c r="AR1586" s="23"/>
      <c r="AS1586" s="23"/>
      <c r="AT1586" s="23"/>
      <c r="AU1586" s="23"/>
      <c r="AV1586" s="23"/>
      <c r="AW1586" s="15"/>
      <c r="AX1586" s="15"/>
      <c r="AY1586" s="15"/>
      <c r="AZ1586" s="15"/>
      <c r="BA1586" s="15">
        <v>0</v>
      </c>
      <c r="BB1586" s="15">
        <v>0</v>
      </c>
      <c r="BC1586" s="15">
        <v>-6</v>
      </c>
      <c r="BD1586" s="15">
        <v>-6</v>
      </c>
      <c r="BE1586" s="15">
        <v>-6</v>
      </c>
      <c r="BF1586" s="15">
        <v>-6</v>
      </c>
      <c r="BG1586" s="79">
        <f>IF(BF1586="Neg","Neg",BF1586*HLOOKUP(BG$3,T_GDP[#All],2,FALSE))</f>
        <v>-6.2029651197936877</v>
      </c>
      <c r="BH1586" s="79">
        <f>IF(BG1586="Neg","Neg",BG1586*HLOOKUP(BH$3,T_GDP[#All],2,FALSE))</f>
        <v>-6.4041641296184739</v>
      </c>
      <c r="BI1586" s="79">
        <f>IF(BH1586="Neg","Neg",BH1586*HLOOKUP(BI$3,T_GDP[#All],2,FALSE))</f>
        <v>-6.6482360998253043</v>
      </c>
      <c r="BJ1586" s="79">
        <f>IF(BI1586="Neg","Neg",BI1586*HLOOKUP(BJ$3,T_GDP[#All],2,FALSE))</f>
        <v>-6.9096198677532481</v>
      </c>
    </row>
    <row r="1587" spans="2:62" ht="13.9" customHeight="1" x14ac:dyDescent="0.25">
      <c r="B1587" s="1" t="s">
        <v>104</v>
      </c>
      <c r="C1587" s="1" t="s">
        <v>129</v>
      </c>
      <c r="D1587" s="1" t="s">
        <v>2129</v>
      </c>
      <c r="E1587" s="23"/>
      <c r="F1587" s="23"/>
      <c r="G1587" s="23"/>
      <c r="H1587" s="23"/>
      <c r="I1587" s="23"/>
      <c r="J1587" s="23"/>
      <c r="K1587" s="23"/>
      <c r="L1587" s="23"/>
      <c r="M1587" s="23"/>
      <c r="N1587" s="23"/>
      <c r="O1587" s="23"/>
      <c r="P1587" s="23"/>
      <c r="Q1587" s="23"/>
      <c r="R1587" s="23"/>
      <c r="S1587" s="23"/>
      <c r="T1587" s="23"/>
      <c r="U1587" s="23"/>
      <c r="V1587" s="23"/>
      <c r="W1587" s="23"/>
      <c r="X1587" s="23"/>
      <c r="Y1587" s="23"/>
      <c r="Z1587" s="23"/>
      <c r="AA1587" s="23"/>
      <c r="AB1587" s="23"/>
      <c r="AC1587" s="23"/>
      <c r="AD1587" s="23"/>
      <c r="AE1587" s="23"/>
      <c r="AF1587" s="23"/>
      <c r="AG1587" s="23"/>
      <c r="AH1587" s="23"/>
      <c r="AI1587" s="23"/>
      <c r="AJ1587" s="23"/>
      <c r="AK1587" s="23"/>
      <c r="AL1587" s="23"/>
      <c r="AM1587" s="23"/>
      <c r="AN1587" s="23"/>
      <c r="AO1587" s="23"/>
      <c r="AP1587" s="23"/>
      <c r="AQ1587" s="23"/>
      <c r="AR1587" s="23"/>
      <c r="AS1587" s="23"/>
      <c r="AT1587" s="23"/>
      <c r="AU1587" s="23"/>
      <c r="AV1587" s="23"/>
      <c r="AW1587" s="15"/>
      <c r="AX1587" s="15"/>
      <c r="AY1587" s="15"/>
      <c r="AZ1587" s="15"/>
      <c r="BA1587" s="15">
        <v>0</v>
      </c>
      <c r="BB1587" s="15">
        <v>0</v>
      </c>
      <c r="BC1587" s="15">
        <v>0</v>
      </c>
      <c r="BD1587" s="15">
        <v>1</v>
      </c>
      <c r="BE1587" s="15">
        <v>1</v>
      </c>
      <c r="BF1587" s="15">
        <v>1</v>
      </c>
      <c r="BG1587" s="79">
        <f>IF(BF1587="Neg","Neg",BF1587*HLOOKUP(BG$3,T_GDP[#All],2,FALSE))</f>
        <v>1.0338275199656146</v>
      </c>
      <c r="BH1587" s="79">
        <f>IF(BG1587="Neg","Neg",BG1587*HLOOKUP(BH$3,T_GDP[#All],2,FALSE))</f>
        <v>1.0673606882697455</v>
      </c>
      <c r="BI1587" s="79">
        <f>IF(BH1587="Neg","Neg",BH1587*HLOOKUP(BI$3,T_GDP[#All],2,FALSE))</f>
        <v>1.1080393499708838</v>
      </c>
      <c r="BJ1587" s="79">
        <f>IF(BI1587="Neg","Neg",BI1587*HLOOKUP(BJ$3,T_GDP[#All],2,FALSE))</f>
        <v>1.1516033112922077</v>
      </c>
    </row>
    <row r="1588" spans="2:62" ht="13.9" customHeight="1" x14ac:dyDescent="0.25">
      <c r="B1588" s="1" t="s">
        <v>104</v>
      </c>
      <c r="C1588" s="1" t="s">
        <v>1793</v>
      </c>
      <c r="D1588" s="1" t="s">
        <v>2129</v>
      </c>
      <c r="E1588" s="23"/>
      <c r="F1588" s="23"/>
      <c r="G1588" s="23"/>
      <c r="H1588" s="23"/>
      <c r="I1588" s="23"/>
      <c r="J1588" s="23"/>
      <c r="K1588" s="23"/>
      <c r="L1588" s="23"/>
      <c r="M1588" s="23"/>
      <c r="N1588" s="23"/>
      <c r="O1588" s="23"/>
      <c r="P1588" s="23"/>
      <c r="Q1588" s="23"/>
      <c r="R1588" s="23"/>
      <c r="S1588" s="23"/>
      <c r="T1588" s="23"/>
      <c r="U1588" s="23"/>
      <c r="V1588" s="23"/>
      <c r="W1588" s="23"/>
      <c r="X1588" s="23"/>
      <c r="Y1588" s="23"/>
      <c r="Z1588" s="23"/>
      <c r="AA1588" s="23"/>
      <c r="AB1588" s="23"/>
      <c r="AC1588" s="23"/>
      <c r="AD1588" s="23"/>
      <c r="AE1588" s="23"/>
      <c r="AF1588" s="23"/>
      <c r="AG1588" s="23"/>
      <c r="AH1588" s="23"/>
      <c r="AI1588" s="23"/>
      <c r="AJ1588" s="23"/>
      <c r="AK1588" s="23"/>
      <c r="AL1588" s="23"/>
      <c r="AM1588" s="23"/>
      <c r="AN1588" s="23"/>
      <c r="AO1588" s="23"/>
      <c r="AP1588" s="23"/>
      <c r="AQ1588" s="23"/>
      <c r="AR1588" s="23"/>
      <c r="AS1588" s="23"/>
      <c r="AT1588" s="23"/>
      <c r="AU1588" s="23"/>
      <c r="AV1588" s="23"/>
      <c r="AW1588" s="15"/>
      <c r="AX1588" s="15"/>
      <c r="AY1588" s="15"/>
      <c r="AZ1588" s="15"/>
      <c r="BA1588" s="15">
        <v>0</v>
      </c>
      <c r="BB1588" s="15">
        <v>-0.14484962906050344</v>
      </c>
      <c r="BC1588" s="15">
        <v>-11.63536649295683</v>
      </c>
      <c r="BD1588" s="15">
        <v>-15.543082909837951</v>
      </c>
      <c r="BE1588" s="15">
        <v>-16.863060340251302</v>
      </c>
      <c r="BF1588" s="15">
        <v>-18.9723970397473</v>
      </c>
      <c r="BG1588" s="79">
        <f>IF(BF1588="Neg","Neg",BF1588*HLOOKUP(BG$3,T_GDP[#All],2,FALSE))</f>
        <v>-19.614186179404918</v>
      </c>
      <c r="BH1588" s="79">
        <f>IF(BG1588="Neg","Neg",BG1588*HLOOKUP(BH$3,T_GDP[#All],2,FALSE))</f>
        <v>-20.250390762471561</v>
      </c>
      <c r="BI1588" s="79">
        <f>IF(BH1588="Neg","Neg",BH1588*HLOOKUP(BI$3,T_GDP[#All],2,FALSE))</f>
        <v>-21.022162483311121</v>
      </c>
      <c r="BJ1588" s="79">
        <f>IF(BI1588="Neg","Neg",BI1588*HLOOKUP(BJ$3,T_GDP[#All],2,FALSE))</f>
        <v>-21.848675254123474</v>
      </c>
    </row>
    <row r="1589" spans="2:62" ht="13.9" customHeight="1" x14ac:dyDescent="0.25">
      <c r="B1589" s="1" t="s">
        <v>104</v>
      </c>
      <c r="C1589" s="1" t="s">
        <v>1793</v>
      </c>
      <c r="D1589" s="1" t="s">
        <v>718</v>
      </c>
      <c r="E1589" s="23"/>
      <c r="F1589" s="23"/>
      <c r="G1589" s="23"/>
      <c r="H1589" s="23"/>
      <c r="I1589" s="23"/>
      <c r="J1589" s="23"/>
      <c r="K1589" s="23"/>
      <c r="L1589" s="23"/>
      <c r="M1589" s="23"/>
      <c r="N1589" s="23"/>
      <c r="O1589" s="23"/>
      <c r="P1589" s="23"/>
      <c r="Q1589" s="23"/>
      <c r="R1589" s="23"/>
      <c r="S1589" s="23"/>
      <c r="T1589" s="23"/>
      <c r="U1589" s="23"/>
      <c r="V1589" s="23"/>
      <c r="W1589" s="23"/>
      <c r="X1589" s="23"/>
      <c r="Y1589" s="23"/>
      <c r="Z1589" s="23"/>
      <c r="AA1589" s="23"/>
      <c r="AB1589" s="23"/>
      <c r="AC1589" s="23"/>
      <c r="AD1589" s="23"/>
      <c r="AE1589" s="23"/>
      <c r="AF1589" s="23"/>
      <c r="AG1589" s="23"/>
      <c r="AH1589" s="23"/>
      <c r="AI1589" s="23"/>
      <c r="AJ1589" s="23"/>
      <c r="AK1589" s="23"/>
      <c r="AL1589" s="23"/>
      <c r="AM1589" s="23"/>
      <c r="AN1589" s="23"/>
      <c r="AO1589" s="23"/>
      <c r="AP1589" s="23"/>
      <c r="AQ1589" s="23"/>
      <c r="AR1589" s="23"/>
      <c r="AS1589" s="23"/>
      <c r="AT1589" s="23"/>
      <c r="AU1589" s="23"/>
      <c r="AV1589" s="23"/>
      <c r="AW1589" s="15"/>
      <c r="AX1589" s="15"/>
      <c r="AY1589" s="15"/>
      <c r="AZ1589" s="80"/>
      <c r="BA1589" s="15">
        <v>0</v>
      </c>
      <c r="BB1589" s="15">
        <v>3.5786625898888786</v>
      </c>
      <c r="BC1589" s="15">
        <v>287.46650184105658</v>
      </c>
      <c r="BD1589" s="15">
        <v>384.21445682801692</v>
      </c>
      <c r="BE1589" s="15">
        <v>417.07825186738989</v>
      </c>
      <c r="BF1589" s="15">
        <v>460.93955680699582</v>
      </c>
      <c r="BG1589" s="79">
        <f>IF(BF1589="Neg","Neg",BF1589*HLOOKUP(BG$3,T_GDP[#All],2,FALSE))</f>
        <v>476.53199886782602</v>
      </c>
      <c r="BH1589" s="79">
        <f>IF(BG1589="Neg","Neg",BG1589*HLOOKUP(BH$3,T_GDP[#All],2,FALSE))</f>
        <v>491.98876260426653</v>
      </c>
      <c r="BI1589" s="79">
        <f>IF(BH1589="Neg","Neg",BH1589*HLOOKUP(BI$3,T_GDP[#All],2,FALSE))</f>
        <v>510.73916690029097</v>
      </c>
      <c r="BJ1589" s="79">
        <f>IF(BI1589="Neg","Neg",BI1589*HLOOKUP(BJ$3,T_GDP[#All],2,FALSE))</f>
        <v>530.8195199244991</v>
      </c>
    </row>
    <row r="1590" spans="2:62" ht="13.9" customHeight="1" x14ac:dyDescent="0.25">
      <c r="B1590" s="1" t="s">
        <v>104</v>
      </c>
      <c r="C1590" s="1" t="s">
        <v>123</v>
      </c>
      <c r="D1590" s="1" t="s">
        <v>2129</v>
      </c>
      <c r="E1590" s="23"/>
      <c r="F1590" s="23"/>
      <c r="G1590" s="23"/>
      <c r="H1590" s="23"/>
      <c r="I1590" s="23"/>
      <c r="J1590" s="23"/>
      <c r="K1590" s="23"/>
      <c r="L1590" s="23"/>
      <c r="M1590" s="23"/>
      <c r="N1590" s="23"/>
      <c r="O1590" s="23"/>
      <c r="P1590" s="23"/>
      <c r="Q1590" s="23"/>
      <c r="R1590" s="23"/>
      <c r="S1590" s="23"/>
      <c r="T1590" s="23"/>
      <c r="U1590" s="23"/>
      <c r="V1590" s="23"/>
      <c r="W1590" s="23"/>
      <c r="X1590" s="23"/>
      <c r="Y1590" s="23"/>
      <c r="Z1590" s="23"/>
      <c r="AA1590" s="23"/>
      <c r="AB1590" s="23"/>
      <c r="AC1590" s="23"/>
      <c r="AD1590" s="23"/>
      <c r="AE1590" s="23"/>
      <c r="AF1590" s="23"/>
      <c r="AG1590" s="23"/>
      <c r="AH1590" s="23"/>
      <c r="AI1590" s="23"/>
      <c r="AJ1590" s="23"/>
      <c r="AK1590" s="23"/>
      <c r="AL1590" s="23"/>
      <c r="AM1590" s="23"/>
      <c r="AN1590" s="23"/>
      <c r="AO1590" s="23"/>
      <c r="AP1590" s="23"/>
      <c r="AQ1590" s="23"/>
      <c r="AR1590" s="23"/>
      <c r="AS1590" s="23"/>
      <c r="AT1590" s="23"/>
      <c r="AU1590" s="23"/>
      <c r="AV1590" s="23"/>
      <c r="AW1590" s="15"/>
      <c r="AX1590" s="15"/>
      <c r="AY1590" s="15"/>
      <c r="AZ1590" s="15"/>
      <c r="BA1590" s="15">
        <v>-2.6581067116442698</v>
      </c>
      <c r="BB1590" s="15">
        <v>-149.12935434878844</v>
      </c>
      <c r="BC1590" s="15">
        <v>-583.6752079506191</v>
      </c>
      <c r="BD1590" s="15">
        <v>-724.13714374431584</v>
      </c>
      <c r="BE1590" s="15">
        <v>-746.70598150506839</v>
      </c>
      <c r="BF1590" s="15">
        <v>-805.32415076490076</v>
      </c>
      <c r="BG1590" s="79">
        <f>IF(BF1590="Neg","Neg",BF1590*HLOOKUP(BG$3,T_GDP[#All],2,FALSE))</f>
        <v>-832.56626955369211</v>
      </c>
      <c r="BH1590" s="79">
        <f>IF(BG1590="Neg","Neg",BG1590*HLOOKUP(BH$3,T_GDP[#All],2,FALSE))</f>
        <v>-859.57133984067286</v>
      </c>
      <c r="BI1590" s="79">
        <f>IF(BH1590="Neg","Neg",BH1590*HLOOKUP(BI$3,T_GDP[#All],2,FALSE))</f>
        <v>-892.33084852939487</v>
      </c>
      <c r="BJ1590" s="79">
        <f>IF(BI1590="Neg","Neg",BI1590*HLOOKUP(BJ$3,T_GDP[#All],2,FALSE))</f>
        <v>-927.41395868444511</v>
      </c>
    </row>
    <row r="1591" spans="2:62" ht="13.9" customHeight="1" x14ac:dyDescent="0.25">
      <c r="B1591" s="1" t="s">
        <v>104</v>
      </c>
      <c r="C1591" s="1" t="s">
        <v>123</v>
      </c>
      <c r="D1591" s="1" t="s">
        <v>728</v>
      </c>
      <c r="E1591" s="23"/>
      <c r="F1591" s="23"/>
      <c r="G1591" s="23"/>
      <c r="H1591" s="23"/>
      <c r="I1591" s="23"/>
      <c r="J1591" s="23"/>
      <c r="K1591" s="23"/>
      <c r="L1591" s="23"/>
      <c r="M1591" s="23"/>
      <c r="N1591" s="23"/>
      <c r="O1591" s="23"/>
      <c r="P1591" s="23"/>
      <c r="Q1591" s="23"/>
      <c r="R1591" s="23"/>
      <c r="S1591" s="23"/>
      <c r="T1591" s="23"/>
      <c r="U1591" s="23"/>
      <c r="V1591" s="23"/>
      <c r="W1591" s="23"/>
      <c r="X1591" s="23"/>
      <c r="Y1591" s="23"/>
      <c r="Z1591" s="23"/>
      <c r="AA1591" s="23"/>
      <c r="AB1591" s="23"/>
      <c r="AC1591" s="23"/>
      <c r="AD1591" s="23"/>
      <c r="AE1591" s="23"/>
      <c r="AF1591" s="23"/>
      <c r="AG1591" s="23"/>
      <c r="AH1591" s="23"/>
      <c r="AI1591" s="23"/>
      <c r="AJ1591" s="23"/>
      <c r="AK1591" s="23"/>
      <c r="AL1591" s="23"/>
      <c r="AM1591" s="23"/>
      <c r="AN1591" s="23"/>
      <c r="AO1591" s="23"/>
      <c r="AP1591" s="23"/>
      <c r="AQ1591" s="23"/>
      <c r="AR1591" s="23"/>
      <c r="AS1591" s="23"/>
      <c r="AT1591" s="23"/>
      <c r="AU1591" s="23"/>
      <c r="AV1591" s="23"/>
      <c r="AW1591" s="15"/>
      <c r="AX1591" s="15"/>
      <c r="AY1591" s="15"/>
      <c r="AZ1591" s="15"/>
      <c r="BA1591" s="15">
        <v>0</v>
      </c>
      <c r="BB1591" s="15">
        <v>0</v>
      </c>
      <c r="BC1591" s="15">
        <v>831.27005572357461</v>
      </c>
      <c r="BD1591" s="15">
        <v>831.38030133094799</v>
      </c>
      <c r="BE1591" s="15">
        <v>823.40600312859829</v>
      </c>
      <c r="BF1591" s="15">
        <v>893.25066610028352</v>
      </c>
      <c r="BG1591" s="79">
        <f>IF(BF1591="Neg","Neg",BF1591*HLOOKUP(BG$3,T_GDP[#All],2,FALSE))</f>
        <v>923.46712084208946</v>
      </c>
      <c r="BH1591" s="79">
        <f>IF(BG1591="Neg","Neg",BG1591*HLOOKUP(BH$3,T_GDP[#All],2,FALSE))</f>
        <v>953.42064576620737</v>
      </c>
      <c r="BI1591" s="79">
        <f>IF(BH1591="Neg","Neg",BH1591*HLOOKUP(BI$3,T_GDP[#All],2,FALSE))</f>
        <v>989.75688742681734</v>
      </c>
      <c r="BJ1591" s="79">
        <f>IF(BI1591="Neg","Neg",BI1591*HLOOKUP(BJ$3,T_GDP[#All],2,FALSE))</f>
        <v>1028.6704248950571</v>
      </c>
    </row>
    <row r="1592" spans="2:62" ht="13.9" customHeight="1" x14ac:dyDescent="0.25">
      <c r="B1592" s="1" t="s">
        <v>104</v>
      </c>
      <c r="C1592" s="1" t="s">
        <v>123</v>
      </c>
      <c r="D1592" s="1" t="s">
        <v>725</v>
      </c>
      <c r="E1592" s="23"/>
      <c r="F1592" s="23"/>
      <c r="G1592" s="23"/>
      <c r="H1592" s="23"/>
      <c r="I1592" s="23"/>
      <c r="J1592" s="23"/>
      <c r="K1592" s="23"/>
      <c r="L1592" s="23"/>
      <c r="M1592" s="23"/>
      <c r="N1592" s="23"/>
      <c r="O1592" s="23"/>
      <c r="P1592" s="23"/>
      <c r="Q1592" s="23"/>
      <c r="R1592" s="23"/>
      <c r="S1592" s="23"/>
      <c r="T1592" s="23"/>
      <c r="U1592" s="23"/>
      <c r="V1592" s="23"/>
      <c r="W1592" s="23"/>
      <c r="X1592" s="23"/>
      <c r="Y1592" s="23"/>
      <c r="Z1592" s="23"/>
      <c r="AA1592" s="23"/>
      <c r="AB1592" s="23"/>
      <c r="AC1592" s="23"/>
      <c r="AD1592" s="23"/>
      <c r="AE1592" s="23"/>
      <c r="AF1592" s="23"/>
      <c r="AG1592" s="23"/>
      <c r="AH1592" s="23"/>
      <c r="AI1592" s="23"/>
      <c r="AJ1592" s="23"/>
      <c r="AK1592" s="23"/>
      <c r="AL1592" s="23"/>
      <c r="AM1592" s="23"/>
      <c r="AN1592" s="23"/>
      <c r="AO1592" s="23"/>
      <c r="AP1592" s="23"/>
      <c r="AQ1592" s="23"/>
      <c r="AR1592" s="23"/>
      <c r="AS1592" s="23"/>
      <c r="AT1592" s="23"/>
      <c r="AU1592" s="23"/>
      <c r="AV1592" s="23"/>
      <c r="AW1592" s="15"/>
      <c r="AX1592" s="15"/>
      <c r="AY1592" s="15"/>
      <c r="AZ1592" s="15"/>
      <c r="BA1592" s="15">
        <v>0</v>
      </c>
      <c r="BB1592" s="15">
        <v>0</v>
      </c>
      <c r="BC1592" s="15">
        <v>858.43612725208436</v>
      </c>
      <c r="BD1592" s="15">
        <v>862.35773698509172</v>
      </c>
      <c r="BE1592" s="15">
        <v>858.4418368534308</v>
      </c>
      <c r="BF1592" s="15">
        <v>941.56051927218039</v>
      </c>
      <c r="BG1592" s="79">
        <f>IF(BF1592="Neg","Neg",BF1592*HLOOKUP(BG$3,T_GDP[#All],2,FALSE))</f>
        <v>973.41117653669448</v>
      </c>
      <c r="BH1592" s="79">
        <f>IF(BG1592="Neg","Neg",BG1592*HLOOKUP(BH$3,T_GDP[#All],2,FALSE))</f>
        <v>1004.9846838979735</v>
      </c>
      <c r="BI1592" s="79">
        <f>IF(BH1592="Neg","Neg",BH1592*HLOOKUP(BI$3,T_GDP[#All],2,FALSE))</f>
        <v>1043.2861057325947</v>
      </c>
      <c r="BJ1592" s="79">
        <f>IF(BI1592="Neg","Neg",BI1592*HLOOKUP(BJ$3,T_GDP[#All],2,FALSE))</f>
        <v>1084.3042117758537</v>
      </c>
    </row>
    <row r="1593" spans="2:62" ht="13.9" customHeight="1" x14ac:dyDescent="0.25">
      <c r="B1593" s="1" t="s">
        <v>104</v>
      </c>
      <c r="C1593" s="1" t="s">
        <v>123</v>
      </c>
      <c r="D1593" s="1" t="s">
        <v>731</v>
      </c>
      <c r="E1593" s="23"/>
      <c r="F1593" s="23"/>
      <c r="G1593" s="23"/>
      <c r="H1593" s="23"/>
      <c r="I1593" s="23"/>
      <c r="J1593" s="23"/>
      <c r="K1593" s="23"/>
      <c r="L1593" s="23"/>
      <c r="M1593" s="23"/>
      <c r="N1593" s="23"/>
      <c r="O1593" s="23"/>
      <c r="P1593" s="23"/>
      <c r="Q1593" s="23"/>
      <c r="R1593" s="23"/>
      <c r="S1593" s="23"/>
      <c r="T1593" s="23"/>
      <c r="U1593" s="23"/>
      <c r="V1593" s="23"/>
      <c r="W1593" s="23"/>
      <c r="X1593" s="23"/>
      <c r="Y1593" s="23"/>
      <c r="Z1593" s="23"/>
      <c r="AA1593" s="23"/>
      <c r="AB1593" s="23"/>
      <c r="AC1593" s="23"/>
      <c r="AD1593" s="23"/>
      <c r="AE1593" s="23"/>
      <c r="AF1593" s="23"/>
      <c r="AG1593" s="23"/>
      <c r="AH1593" s="23"/>
      <c r="AI1593" s="23"/>
      <c r="AJ1593" s="23"/>
      <c r="AK1593" s="23"/>
      <c r="AL1593" s="23"/>
      <c r="AM1593" s="23"/>
      <c r="AN1593" s="23"/>
      <c r="AO1593" s="23"/>
      <c r="AP1593" s="23"/>
      <c r="AQ1593" s="23"/>
      <c r="AR1593" s="23"/>
      <c r="AS1593" s="23"/>
      <c r="AT1593" s="23"/>
      <c r="AU1593" s="23"/>
      <c r="AV1593" s="23"/>
      <c r="AW1593" s="15"/>
      <c r="AX1593" s="15"/>
      <c r="AY1593" s="15"/>
      <c r="AZ1593" s="15"/>
      <c r="BA1593" s="15">
        <v>0</v>
      </c>
      <c r="BB1593" s="15">
        <v>0</v>
      </c>
      <c r="BC1593" s="15">
        <v>0</v>
      </c>
      <c r="BD1593" s="15">
        <v>-448.73827175022939</v>
      </c>
      <c r="BE1593" s="15">
        <v>-367.11186686691821</v>
      </c>
      <c r="BF1593" s="15">
        <v>-368.75350251051941</v>
      </c>
      <c r="BG1593" s="79">
        <f>IF(BF1593="Neg","Neg",BF1593*HLOOKUP(BG$3,T_GDP[#All],2,FALSE))</f>
        <v>-381.22751897908432</v>
      </c>
      <c r="BH1593" s="79">
        <f>IF(BG1593="Neg","Neg",BG1593*HLOOKUP(BH$3,T_GDP[#All],2,FALSE))</f>
        <v>-393.59299224150737</v>
      </c>
      <c r="BI1593" s="79">
        <f>IF(BH1593="Neg","Neg",BH1593*HLOOKUP(BI$3,T_GDP[#All],2,FALSE))</f>
        <v>-408.59339122124271</v>
      </c>
      <c r="BJ1593" s="79">
        <f>IF(BI1593="Neg","Neg",BI1593*HLOOKUP(BJ$3,T_GDP[#All],2,FALSE))</f>
        <v>-424.6577545417137</v>
      </c>
    </row>
    <row r="1594" spans="2:62" ht="13.9" customHeight="1" x14ac:dyDescent="0.25">
      <c r="B1594" s="1" t="s">
        <v>104</v>
      </c>
      <c r="C1594" s="1" t="s">
        <v>123</v>
      </c>
      <c r="D1594" s="1" t="s">
        <v>716</v>
      </c>
      <c r="E1594" s="23"/>
      <c r="F1594" s="23"/>
      <c r="G1594" s="23"/>
      <c r="H1594" s="23"/>
      <c r="I1594" s="23"/>
      <c r="J1594" s="23"/>
      <c r="K1594" s="23"/>
      <c r="L1594" s="23"/>
      <c r="M1594" s="23"/>
      <c r="N1594" s="23"/>
      <c r="O1594" s="23"/>
      <c r="P1594" s="23"/>
      <c r="Q1594" s="23"/>
      <c r="R1594" s="23"/>
      <c r="S1594" s="23"/>
      <c r="T1594" s="23"/>
      <c r="U1594" s="23"/>
      <c r="V1594" s="23"/>
      <c r="W1594" s="23"/>
      <c r="X1594" s="23"/>
      <c r="Y1594" s="23"/>
      <c r="Z1594" s="23"/>
      <c r="AA1594" s="23"/>
      <c r="AB1594" s="23"/>
      <c r="AC1594" s="23"/>
      <c r="AD1594" s="23"/>
      <c r="AE1594" s="23"/>
      <c r="AF1594" s="23"/>
      <c r="AG1594" s="23"/>
      <c r="AH1594" s="23"/>
      <c r="AI1594" s="23"/>
      <c r="AJ1594" s="23"/>
      <c r="AK1594" s="23"/>
      <c r="AL1594" s="23"/>
      <c r="AM1594" s="23"/>
      <c r="AN1594" s="23"/>
      <c r="AO1594" s="23"/>
      <c r="AP1594" s="23"/>
      <c r="AQ1594" s="23"/>
      <c r="AR1594" s="23"/>
      <c r="AS1594" s="23"/>
      <c r="AT1594" s="23"/>
      <c r="AU1594" s="23"/>
      <c r="AV1594" s="23"/>
      <c r="AW1594" s="15"/>
      <c r="AX1594" s="15"/>
      <c r="AY1594" s="15"/>
      <c r="AZ1594" s="15"/>
      <c r="BA1594" s="15">
        <v>0</v>
      </c>
      <c r="BB1594" s="15">
        <v>0</v>
      </c>
      <c r="BC1594" s="15">
        <v>0</v>
      </c>
      <c r="BD1594" s="15">
        <v>13.488250605226424</v>
      </c>
      <c r="BE1594" s="15">
        <v>3.9995306501786669</v>
      </c>
      <c r="BF1594" s="15">
        <v>0.17313803808356862</v>
      </c>
      <c r="BG1594" s="79">
        <f>IF(BF1594="Neg","Neg",BF1594*HLOOKUP(BG$3,T_GDP[#All],2,FALSE))</f>
        <v>0.17899486852364788</v>
      </c>
      <c r="BH1594" s="79">
        <f>IF(BG1594="Neg","Neg",BG1594*HLOOKUP(BH$3,T_GDP[#All],2,FALSE))</f>
        <v>0.18480073549455123</v>
      </c>
      <c r="BI1594" s="79">
        <f>IF(BH1594="Neg","Neg",BH1594*HLOOKUP(BI$3,T_GDP[#All],2,FALSE))</f>
        <v>0.19184375917335153</v>
      </c>
      <c r="BJ1594" s="79">
        <f>IF(BI1594="Neg","Neg",BI1594*HLOOKUP(BJ$3,T_GDP[#All],2,FALSE))</f>
        <v>0.19938633796767402</v>
      </c>
    </row>
    <row r="1595" spans="2:62" ht="13.9" customHeight="1" x14ac:dyDescent="0.25">
      <c r="B1595" s="1" t="s">
        <v>104</v>
      </c>
      <c r="C1595" s="1" t="s">
        <v>1794</v>
      </c>
      <c r="D1595" s="1" t="s">
        <v>2129</v>
      </c>
      <c r="E1595" s="23"/>
      <c r="F1595" s="23"/>
      <c r="G1595" s="23"/>
      <c r="H1595" s="23"/>
      <c r="I1595" s="23"/>
      <c r="J1595" s="23"/>
      <c r="K1595" s="23"/>
      <c r="L1595" s="23"/>
      <c r="M1595" s="23"/>
      <c r="N1595" s="23"/>
      <c r="O1595" s="23"/>
      <c r="P1595" s="23"/>
      <c r="Q1595" s="23"/>
      <c r="R1595" s="23"/>
      <c r="S1595" s="23"/>
      <c r="T1595" s="23"/>
      <c r="U1595" s="23"/>
      <c r="V1595" s="23"/>
      <c r="W1595" s="23"/>
      <c r="X1595" s="23"/>
      <c r="Y1595" s="23"/>
      <c r="Z1595" s="23"/>
      <c r="AA1595" s="23"/>
      <c r="AB1595" s="23"/>
      <c r="AC1595" s="23"/>
      <c r="AD1595" s="23"/>
      <c r="AE1595" s="23"/>
      <c r="AF1595" s="23"/>
      <c r="AG1595" s="23"/>
      <c r="AH1595" s="23"/>
      <c r="AI1595" s="23"/>
      <c r="AJ1595" s="23"/>
      <c r="AK1595" s="23"/>
      <c r="AL1595" s="23"/>
      <c r="AM1595" s="23"/>
      <c r="AN1595" s="23"/>
      <c r="AO1595" s="23"/>
      <c r="AP1595" s="23"/>
      <c r="AQ1595" s="23"/>
      <c r="AR1595" s="23"/>
      <c r="AS1595" s="23"/>
      <c r="AT1595" s="23"/>
      <c r="AU1595" s="23"/>
      <c r="AV1595" s="23"/>
      <c r="AW1595" s="15"/>
      <c r="AX1595" s="15"/>
      <c r="AY1595" s="15"/>
      <c r="AZ1595" s="15"/>
      <c r="BA1595" s="15">
        <v>0.2523700715165198</v>
      </c>
      <c r="BB1595" s="15">
        <v>22.689675521417755</v>
      </c>
      <c r="BC1595" s="15">
        <v>109.74202692928941</v>
      </c>
      <c r="BD1595" s="15">
        <v>142.26911935353911</v>
      </c>
      <c r="BE1595" s="15">
        <v>138.0867887940164</v>
      </c>
      <c r="BF1595" s="15">
        <v>126.5001653782496</v>
      </c>
      <c r="BG1595" s="79">
        <f>IF(BF1595="Neg","Neg",BF1595*HLOOKUP(BG$3,T_GDP[#All],2,FALSE))</f>
        <v>130.77935224823588</v>
      </c>
      <c r="BH1595" s="79">
        <f>IF(BG1595="Neg","Neg",BG1595*HLOOKUP(BH$3,T_GDP[#All],2,FALSE))</f>
        <v>135.02130358436511</v>
      </c>
      <c r="BI1595" s="79">
        <f>IF(BH1595="Neg","Neg",BH1595*HLOOKUP(BI$3,T_GDP[#All],2,FALSE))</f>
        <v>140.16716101692498</v>
      </c>
      <c r="BJ1595" s="79">
        <f>IF(BI1595="Neg","Neg",BI1595*HLOOKUP(BJ$3,T_GDP[#All],2,FALSE))</f>
        <v>145.67800932860413</v>
      </c>
    </row>
    <row r="1596" spans="2:62" ht="13.9" customHeight="1" x14ac:dyDescent="0.25">
      <c r="B1596" s="1" t="s">
        <v>104</v>
      </c>
      <c r="C1596" s="1" t="s">
        <v>122</v>
      </c>
      <c r="D1596" s="1" t="s">
        <v>716</v>
      </c>
      <c r="E1596" s="23"/>
      <c r="F1596" s="23"/>
      <c r="G1596" s="23"/>
      <c r="H1596" s="23"/>
      <c r="I1596" s="23"/>
      <c r="J1596" s="23"/>
      <c r="K1596" s="23"/>
      <c r="L1596" s="23"/>
      <c r="M1596" s="23"/>
      <c r="N1596" s="23"/>
      <c r="O1596" s="23"/>
      <c r="P1596" s="23"/>
      <c r="Q1596" s="23"/>
      <c r="R1596" s="23"/>
      <c r="S1596" s="23"/>
      <c r="T1596" s="23"/>
      <c r="U1596" s="23"/>
      <c r="V1596" s="23"/>
      <c r="W1596" s="23"/>
      <c r="X1596" s="23"/>
      <c r="Y1596" s="23"/>
      <c r="Z1596" s="23"/>
      <c r="AA1596" s="23"/>
      <c r="AB1596" s="23"/>
      <c r="AC1596" s="23"/>
      <c r="AD1596" s="23"/>
      <c r="AE1596" s="23"/>
      <c r="AF1596" s="23"/>
      <c r="AG1596" s="23"/>
      <c r="AH1596" s="23"/>
      <c r="AI1596" s="23"/>
      <c r="AJ1596" s="23"/>
      <c r="AK1596" s="23"/>
      <c r="AL1596" s="23"/>
      <c r="AM1596" s="23"/>
      <c r="AN1596" s="23"/>
      <c r="AO1596" s="23"/>
      <c r="AP1596" s="23"/>
      <c r="AQ1596" s="23"/>
      <c r="AR1596" s="23"/>
      <c r="AS1596" s="23"/>
      <c r="AT1596" s="23"/>
      <c r="AU1596" s="23"/>
      <c r="AV1596" s="23"/>
      <c r="AW1596" s="15"/>
      <c r="AX1596" s="15"/>
      <c r="AY1596" s="15"/>
      <c r="AZ1596" s="15"/>
      <c r="BA1596" s="15">
        <v>0</v>
      </c>
      <c r="BB1596" s="15">
        <v>8.4492287806097579</v>
      </c>
      <c r="BC1596" s="15">
        <v>-3.5478977049850502</v>
      </c>
      <c r="BD1596" s="15">
        <v>47.593137702183604</v>
      </c>
      <c r="BE1596" s="15">
        <v>55.096687893690678</v>
      </c>
      <c r="BF1596" s="15">
        <v>60.247512061861798</v>
      </c>
      <c r="BG1596" s="79">
        <f>IF(BF1596="Neg","Neg",BF1596*HLOOKUP(BG$3,T_GDP[#All],2,FALSE))</f>
        <v>62.285535979013034</v>
      </c>
      <c r="BH1596" s="79">
        <f>IF(BG1596="Neg","Neg",BG1596*HLOOKUP(BH$3,T_GDP[#All],2,FALSE))</f>
        <v>64.30582594088861</v>
      </c>
      <c r="BI1596" s="79">
        <f>IF(BH1596="Neg","Neg",BH1596*HLOOKUP(BI$3,T_GDP[#All],2,FALSE))</f>
        <v>66.75661410238834</v>
      </c>
      <c r="BJ1596" s="79">
        <f>IF(BI1596="Neg","Neg",BI1596*HLOOKUP(BJ$3,T_GDP[#All],2,FALSE))</f>
        <v>69.381234387557285</v>
      </c>
    </row>
    <row r="1597" spans="2:62" ht="13.9" customHeight="1" x14ac:dyDescent="0.25">
      <c r="B1597" s="1" t="s">
        <v>104</v>
      </c>
      <c r="C1597" s="1" t="s">
        <v>122</v>
      </c>
      <c r="D1597" s="1" t="s">
        <v>725</v>
      </c>
      <c r="E1597" s="23"/>
      <c r="F1597" s="23"/>
      <c r="G1597" s="23"/>
      <c r="H1597" s="23"/>
      <c r="I1597" s="23"/>
      <c r="J1597" s="23"/>
      <c r="K1597" s="23"/>
      <c r="L1597" s="23"/>
      <c r="M1597" s="23"/>
      <c r="N1597" s="23"/>
      <c r="O1597" s="23"/>
      <c r="P1597" s="23"/>
      <c r="Q1597" s="23"/>
      <c r="R1597" s="23"/>
      <c r="S1597" s="23"/>
      <c r="T1597" s="23"/>
      <c r="U1597" s="23"/>
      <c r="V1597" s="23"/>
      <c r="W1597" s="23"/>
      <c r="X1597" s="23"/>
      <c r="Y1597" s="23"/>
      <c r="Z1597" s="23"/>
      <c r="AA1597" s="23"/>
      <c r="AB1597" s="23"/>
      <c r="AC1597" s="23"/>
      <c r="AD1597" s="23"/>
      <c r="AE1597" s="23"/>
      <c r="AF1597" s="23"/>
      <c r="AG1597" s="23"/>
      <c r="AH1597" s="23"/>
      <c r="AI1597" s="23"/>
      <c r="AJ1597" s="23"/>
      <c r="AK1597" s="23"/>
      <c r="AL1597" s="23"/>
      <c r="AM1597" s="23"/>
      <c r="AN1597" s="23"/>
      <c r="AO1597" s="23"/>
      <c r="AP1597" s="23"/>
      <c r="AQ1597" s="23"/>
      <c r="AR1597" s="23"/>
      <c r="AS1597" s="23"/>
      <c r="AT1597" s="23"/>
      <c r="AU1597" s="23"/>
      <c r="AV1597" s="23"/>
      <c r="AW1597" s="15"/>
      <c r="AX1597" s="15"/>
      <c r="AY1597" s="15"/>
      <c r="AZ1597" s="15"/>
      <c r="BA1597" s="15">
        <v>0.28340259339493373</v>
      </c>
      <c r="BB1597" s="15">
        <v>3.188031181204587</v>
      </c>
      <c r="BC1597" s="15">
        <v>11.358169192526768</v>
      </c>
      <c r="BD1597" s="15">
        <v>20.582426057620737</v>
      </c>
      <c r="BE1597" s="15">
        <v>19.1809534510836</v>
      </c>
      <c r="BF1597" s="15">
        <v>20.613366740225672</v>
      </c>
      <c r="BG1597" s="79">
        <f>IF(BF1597="Neg","Neg",BF1597*HLOOKUP(BG$3,T_GDP[#All],2,FALSE))</f>
        <v>21.310665815189193</v>
      </c>
      <c r="BH1597" s="79">
        <f>IF(BG1597="Neg","Neg",BG1597*HLOOKUP(BH$3,T_GDP[#All],2,FALSE))</f>
        <v>22.001897311403955</v>
      </c>
      <c r="BI1597" s="79">
        <f>IF(BH1597="Neg","Neg",BH1597*HLOOKUP(BI$3,T_GDP[#All],2,FALSE))</f>
        <v>22.840421483551093</v>
      </c>
      <c r="BJ1597" s="79">
        <f>IF(BI1597="Neg","Neg",BI1597*HLOOKUP(BJ$3,T_GDP[#All],2,FALSE))</f>
        <v>23.738421394924551</v>
      </c>
    </row>
    <row r="1598" spans="2:62" ht="13.9" customHeight="1" x14ac:dyDescent="0.25">
      <c r="B1598" s="1" t="s">
        <v>104</v>
      </c>
      <c r="C1598" s="1" t="s">
        <v>122</v>
      </c>
      <c r="D1598" s="1" t="s">
        <v>731</v>
      </c>
      <c r="E1598" s="23"/>
      <c r="F1598" s="23"/>
      <c r="G1598" s="23"/>
      <c r="H1598" s="23"/>
      <c r="I1598" s="23"/>
      <c r="J1598" s="23"/>
      <c r="K1598" s="23"/>
      <c r="L1598" s="23"/>
      <c r="M1598" s="23"/>
      <c r="N1598" s="23"/>
      <c r="O1598" s="23"/>
      <c r="P1598" s="23"/>
      <c r="Q1598" s="23"/>
      <c r="R1598" s="23"/>
      <c r="S1598" s="23"/>
      <c r="T1598" s="23"/>
      <c r="U1598" s="23"/>
      <c r="V1598" s="23"/>
      <c r="W1598" s="23"/>
      <c r="X1598" s="23"/>
      <c r="Y1598" s="23"/>
      <c r="Z1598" s="23"/>
      <c r="AA1598" s="23"/>
      <c r="AB1598" s="23"/>
      <c r="AC1598" s="23"/>
      <c r="AD1598" s="23"/>
      <c r="AE1598" s="23"/>
      <c r="AF1598" s="23"/>
      <c r="AG1598" s="23"/>
      <c r="AH1598" s="23"/>
      <c r="AI1598" s="23"/>
      <c r="AJ1598" s="23"/>
      <c r="AK1598" s="23"/>
      <c r="AL1598" s="23"/>
      <c r="AM1598" s="23"/>
      <c r="AN1598" s="23"/>
      <c r="AO1598" s="23"/>
      <c r="AP1598" s="23"/>
      <c r="AQ1598" s="23"/>
      <c r="AR1598" s="23"/>
      <c r="AS1598" s="23"/>
      <c r="AT1598" s="23"/>
      <c r="AU1598" s="23"/>
      <c r="AV1598" s="23"/>
      <c r="AW1598" s="15"/>
      <c r="AX1598" s="15"/>
      <c r="AY1598" s="15"/>
      <c r="AZ1598" s="15"/>
      <c r="BA1598" s="15">
        <v>0</v>
      </c>
      <c r="BB1598" s="15">
        <v>0.59205692658105546</v>
      </c>
      <c r="BC1598" s="15">
        <v>2.6928132121372075</v>
      </c>
      <c r="BD1598" s="15">
        <v>5.61162066124409</v>
      </c>
      <c r="BE1598" s="15">
        <v>5.053939116011267</v>
      </c>
      <c r="BF1598" s="15">
        <v>5.4440535858709458</v>
      </c>
      <c r="BG1598" s="79">
        <f>IF(BF1598="Neg","Neg",BF1598*HLOOKUP(BG$3,T_GDP[#All],2,FALSE))</f>
        <v>5.6282124172408707</v>
      </c>
      <c r="BH1598" s="79">
        <f>IF(BG1598="Neg","Neg",BG1598*HLOOKUP(BH$3,T_GDP[#All],2,FALSE))</f>
        <v>5.8107687823925893</v>
      </c>
      <c r="BI1598" s="79">
        <f>IF(BH1598="Neg","Neg",BH1598*HLOOKUP(BI$3,T_GDP[#All],2,FALSE))</f>
        <v>6.0322255964951026</v>
      </c>
      <c r="BJ1598" s="79">
        <f>IF(BI1598="Neg","Neg",BI1598*HLOOKUP(BJ$3,T_GDP[#All],2,FALSE))</f>
        <v>6.2693901363411992</v>
      </c>
    </row>
    <row r="1599" spans="2:62" ht="13.9" customHeight="1" x14ac:dyDescent="0.25">
      <c r="B1599" s="1" t="s">
        <v>104</v>
      </c>
      <c r="C1599" s="1" t="s">
        <v>122</v>
      </c>
      <c r="D1599" s="1" t="s">
        <v>736</v>
      </c>
      <c r="E1599" s="23"/>
      <c r="F1599" s="23"/>
      <c r="G1599" s="23"/>
      <c r="H1599" s="23"/>
      <c r="I1599" s="23"/>
      <c r="J1599" s="23"/>
      <c r="K1599" s="23"/>
      <c r="L1599" s="23"/>
      <c r="M1599" s="23"/>
      <c r="N1599" s="23"/>
      <c r="O1599" s="23"/>
      <c r="P1599" s="23"/>
      <c r="Q1599" s="23"/>
      <c r="R1599" s="23"/>
      <c r="S1599" s="23"/>
      <c r="T1599" s="23"/>
      <c r="U1599" s="23"/>
      <c r="V1599" s="23"/>
      <c r="W1599" s="23"/>
      <c r="X1599" s="23"/>
      <c r="Y1599" s="23"/>
      <c r="Z1599" s="23"/>
      <c r="AA1599" s="23"/>
      <c r="AB1599" s="23"/>
      <c r="AC1599" s="23"/>
      <c r="AD1599" s="23"/>
      <c r="AE1599" s="23"/>
      <c r="AF1599" s="23"/>
      <c r="AG1599" s="23"/>
      <c r="AH1599" s="23"/>
      <c r="AI1599" s="23"/>
      <c r="AJ1599" s="23"/>
      <c r="AK1599" s="23"/>
      <c r="AL1599" s="23"/>
      <c r="AM1599" s="23"/>
      <c r="AN1599" s="23"/>
      <c r="AO1599" s="23"/>
      <c r="AP1599" s="23"/>
      <c r="AQ1599" s="23"/>
      <c r="AR1599" s="23"/>
      <c r="AS1599" s="23"/>
      <c r="AT1599" s="23"/>
      <c r="AU1599" s="23"/>
      <c r="AV1599" s="23"/>
      <c r="AW1599" s="15"/>
      <c r="AX1599" s="15"/>
      <c r="AY1599" s="15"/>
      <c r="AZ1599" s="15"/>
      <c r="BA1599" s="15">
        <v>1.0848317247212682</v>
      </c>
      <c r="BB1599" s="15">
        <v>-5.3585333446084356</v>
      </c>
      <c r="BC1599" s="15">
        <v>0</v>
      </c>
      <c r="BD1599" s="15">
        <v>0</v>
      </c>
      <c r="BE1599" s="15">
        <v>0</v>
      </c>
      <c r="BF1599" s="15">
        <v>0</v>
      </c>
      <c r="BG1599" s="79">
        <f>IF(BF1599="Neg","Neg",BF1599*HLOOKUP(BG$3,T_GDP[#All],2,FALSE))</f>
        <v>0</v>
      </c>
      <c r="BH1599" s="79">
        <f>IF(BG1599="Neg","Neg",BG1599*HLOOKUP(BH$3,T_GDP[#All],2,FALSE))</f>
        <v>0</v>
      </c>
      <c r="BI1599" s="79">
        <f>IF(BH1599="Neg","Neg",BH1599*HLOOKUP(BI$3,T_GDP[#All],2,FALSE))</f>
        <v>0</v>
      </c>
      <c r="BJ1599" s="79">
        <f>IF(BI1599="Neg","Neg",BI1599*HLOOKUP(BJ$3,T_GDP[#All],2,FALSE))</f>
        <v>0</v>
      </c>
    </row>
    <row r="1600" spans="2:62" ht="13.9" customHeight="1" x14ac:dyDescent="0.25">
      <c r="B1600" s="1" t="s">
        <v>104</v>
      </c>
      <c r="C1600" s="1" t="s">
        <v>121</v>
      </c>
      <c r="D1600" s="1" t="s">
        <v>716</v>
      </c>
      <c r="E1600" s="23"/>
      <c r="F1600" s="23"/>
      <c r="G1600" s="23"/>
      <c r="H1600" s="23"/>
      <c r="I1600" s="23"/>
      <c r="J1600" s="23"/>
      <c r="K1600" s="23"/>
      <c r="L1600" s="23"/>
      <c r="M1600" s="23"/>
      <c r="N1600" s="23"/>
      <c r="O1600" s="23"/>
      <c r="P1600" s="23"/>
      <c r="Q1600" s="23"/>
      <c r="R1600" s="23"/>
      <c r="S1600" s="23"/>
      <c r="T1600" s="23"/>
      <c r="U1600" s="23"/>
      <c r="V1600" s="23"/>
      <c r="W1600" s="23"/>
      <c r="X1600" s="23"/>
      <c r="Y1600" s="23"/>
      <c r="Z1600" s="23"/>
      <c r="AA1600" s="23"/>
      <c r="AB1600" s="23"/>
      <c r="AC1600" s="23"/>
      <c r="AD1600" s="23"/>
      <c r="AE1600" s="23"/>
      <c r="AF1600" s="23"/>
      <c r="AG1600" s="23"/>
      <c r="AH1600" s="23"/>
      <c r="AI1600" s="23"/>
      <c r="AJ1600" s="23"/>
      <c r="AK1600" s="23"/>
      <c r="AL1600" s="23"/>
      <c r="AM1600" s="23"/>
      <c r="AN1600" s="23"/>
      <c r="AO1600" s="23"/>
      <c r="AP1600" s="23"/>
      <c r="AQ1600" s="23"/>
      <c r="AR1600" s="23"/>
      <c r="AS1600" s="23"/>
      <c r="AT1600" s="23"/>
      <c r="AU1600" s="23"/>
      <c r="AV1600" s="23"/>
      <c r="AW1600" s="15"/>
      <c r="AX1600" s="15"/>
      <c r="AY1600" s="15"/>
      <c r="AZ1600" s="15"/>
      <c r="BA1600" s="15">
        <v>0</v>
      </c>
      <c r="BB1600" s="15">
        <v>0</v>
      </c>
      <c r="BC1600" s="15">
        <v>77.847650766715077</v>
      </c>
      <c r="BD1600" s="15">
        <v>134.85876985747137</v>
      </c>
      <c r="BE1600" s="15">
        <v>151.7328655340429</v>
      </c>
      <c r="BF1600" s="15">
        <v>162.37882976851949</v>
      </c>
      <c r="BG1600" s="79">
        <f>IF(BF1600="Neg","Neg",BF1600*HLOOKUP(BG$3,T_GDP[#All],2,FALSE))</f>
        <v>167.87170287450724</v>
      </c>
      <c r="BH1600" s="79">
        <f>IF(BG1600="Neg","Neg",BG1600*HLOOKUP(BH$3,T_GDP[#All],2,FALSE))</f>
        <v>173.31677950216283</v>
      </c>
      <c r="BI1600" s="79">
        <f>IF(BH1600="Neg","Neg",BH1600*HLOOKUP(BI$3,T_GDP[#All],2,FALSE))</f>
        <v>179.92213298574319</v>
      </c>
      <c r="BJ1600" s="79">
        <f>IF(BI1600="Neg","Neg",BI1600*HLOOKUP(BJ$3,T_GDP[#All],2,FALSE))</f>
        <v>186.99599804518081</v>
      </c>
    </row>
    <row r="1601" spans="2:62" ht="13.9" customHeight="1" x14ac:dyDescent="0.25">
      <c r="B1601" s="1" t="s">
        <v>104</v>
      </c>
      <c r="C1601" s="1" t="s">
        <v>121</v>
      </c>
      <c r="D1601" s="1" t="s">
        <v>736</v>
      </c>
      <c r="E1601" s="23"/>
      <c r="F1601" s="23"/>
      <c r="G1601" s="23"/>
      <c r="H1601" s="23"/>
      <c r="I1601" s="23"/>
      <c r="J1601" s="23"/>
      <c r="K1601" s="23"/>
      <c r="L1601" s="23"/>
      <c r="M1601" s="23"/>
      <c r="N1601" s="23"/>
      <c r="O1601" s="23"/>
      <c r="P1601" s="23"/>
      <c r="Q1601" s="23"/>
      <c r="R1601" s="23"/>
      <c r="S1601" s="23"/>
      <c r="T1601" s="23"/>
      <c r="U1601" s="23"/>
      <c r="V1601" s="23"/>
      <c r="W1601" s="23"/>
      <c r="X1601" s="23"/>
      <c r="Y1601" s="23"/>
      <c r="Z1601" s="23"/>
      <c r="AA1601" s="23"/>
      <c r="AB1601" s="23"/>
      <c r="AC1601" s="23"/>
      <c r="AD1601" s="23"/>
      <c r="AE1601" s="23"/>
      <c r="AF1601" s="23"/>
      <c r="AG1601" s="23"/>
      <c r="AH1601" s="23"/>
      <c r="AI1601" s="23"/>
      <c r="AJ1601" s="23"/>
      <c r="AK1601" s="23"/>
      <c r="AL1601" s="23"/>
      <c r="AM1601" s="23"/>
      <c r="AN1601" s="23"/>
      <c r="AO1601" s="23"/>
      <c r="AP1601" s="23"/>
      <c r="AQ1601" s="23"/>
      <c r="AR1601" s="23"/>
      <c r="AS1601" s="23"/>
      <c r="AT1601" s="23"/>
      <c r="AU1601" s="23"/>
      <c r="AV1601" s="23"/>
      <c r="AW1601" s="15"/>
      <c r="AX1601" s="15"/>
      <c r="AY1601" s="15"/>
      <c r="AZ1601" s="15"/>
      <c r="BA1601" s="15">
        <v>0</v>
      </c>
      <c r="BB1601" s="15">
        <v>12.39717863912362</v>
      </c>
      <c r="BC1601" s="15">
        <v>-24.470454396990945</v>
      </c>
      <c r="BD1601" s="15">
        <v>-12.790080454552925</v>
      </c>
      <c r="BE1601" s="15">
        <v>-13.680968339800646</v>
      </c>
      <c r="BF1601" s="15">
        <v>-15.051534060609375</v>
      </c>
      <c r="BG1601" s="79">
        <f>IF(BF1601="Neg","Neg",BF1601*HLOOKUP(BG$3,T_GDP[#All],2,FALSE))</f>
        <v>-15.560690129557768</v>
      </c>
      <c r="BH1601" s="79">
        <f>IF(BG1601="Neg","Neg",BG1601*HLOOKUP(BH$3,T_GDP[#All],2,FALSE))</f>
        <v>-16.065415754447542</v>
      </c>
      <c r="BI1601" s="79">
        <f>IF(BH1601="Neg","Neg",BH1601*HLOOKUP(BI$3,T_GDP[#All],2,FALSE))</f>
        <v>-16.677692016582235</v>
      </c>
      <c r="BJ1601" s="79">
        <f>IF(BI1601="Neg","Neg",BI1601*HLOOKUP(BJ$3,T_GDP[#All],2,FALSE))</f>
        <v>-17.333396464225213</v>
      </c>
    </row>
    <row r="1602" spans="2:62" ht="13.9" customHeight="1" x14ac:dyDescent="0.25">
      <c r="B1602" s="1" t="s">
        <v>104</v>
      </c>
      <c r="C1602" s="1" t="s">
        <v>1795</v>
      </c>
      <c r="D1602" s="1" t="s">
        <v>738</v>
      </c>
      <c r="E1602" s="23"/>
      <c r="F1602" s="23"/>
      <c r="G1602" s="23"/>
      <c r="H1602" s="23"/>
      <c r="I1602" s="23"/>
      <c r="J1602" s="23"/>
      <c r="K1602" s="23"/>
      <c r="L1602" s="23"/>
      <c r="M1602" s="23"/>
      <c r="N1602" s="23"/>
      <c r="O1602" s="23"/>
      <c r="P1602" s="23"/>
      <c r="Q1602" s="23"/>
      <c r="R1602" s="23"/>
      <c r="S1602" s="23"/>
      <c r="T1602" s="23"/>
      <c r="U1602" s="23"/>
      <c r="V1602" s="23"/>
      <c r="W1602" s="23"/>
      <c r="X1602" s="23"/>
      <c r="Y1602" s="23"/>
      <c r="Z1602" s="23"/>
      <c r="AA1602" s="23"/>
      <c r="AB1602" s="23"/>
      <c r="AC1602" s="23"/>
      <c r="AD1602" s="23"/>
      <c r="AE1602" s="23"/>
      <c r="AF1602" s="23"/>
      <c r="AG1602" s="23"/>
      <c r="AH1602" s="23"/>
      <c r="AI1602" s="23"/>
      <c r="AJ1602" s="23"/>
      <c r="AK1602" s="23"/>
      <c r="AL1602" s="23"/>
      <c r="AM1602" s="23"/>
      <c r="AN1602" s="23"/>
      <c r="AO1602" s="23"/>
      <c r="AP1602" s="23"/>
      <c r="AQ1602" s="23"/>
      <c r="AR1602" s="23"/>
      <c r="AS1602" s="23"/>
      <c r="AT1602" s="23"/>
      <c r="AU1602" s="23"/>
      <c r="AV1602" s="23"/>
      <c r="AW1602" s="15"/>
      <c r="AX1602" s="15"/>
      <c r="AY1602" s="15"/>
      <c r="AZ1602" s="15"/>
      <c r="BA1602" s="15">
        <v>0</v>
      </c>
      <c r="BB1602" s="15">
        <v>0</v>
      </c>
      <c r="BC1602" s="15">
        <v>57.989361755408112</v>
      </c>
      <c r="BD1602" s="15">
        <v>131.26975188373277</v>
      </c>
      <c r="BE1602" s="15">
        <v>145.45653100069737</v>
      </c>
      <c r="BF1602" s="15">
        <v>147.79443195700495</v>
      </c>
      <c r="BG1602" s="79">
        <f>IF(BF1602="Neg","Neg",BF1602*HLOOKUP(BG$3,T_GDP[#All],2,FALSE))</f>
        <v>152.79395105483721</v>
      </c>
      <c r="BH1602" s="79">
        <f>IF(BG1602="Neg","Neg",BG1602*HLOOKUP(BH$3,T_GDP[#All],2,FALSE))</f>
        <v>157.74996661606488</v>
      </c>
      <c r="BI1602" s="79">
        <f>IF(BH1602="Neg","Neg",BH1602*HLOOKUP(BI$3,T_GDP[#All],2,FALSE))</f>
        <v>163.7620463149558</v>
      </c>
      <c r="BJ1602" s="79">
        <f>IF(BI1602="Neg","Neg",BI1602*HLOOKUP(BJ$3,T_GDP[#All],2,FALSE))</f>
        <v>170.2005572322378</v>
      </c>
    </row>
    <row r="1603" spans="2:62" ht="13.9" customHeight="1" x14ac:dyDescent="0.25">
      <c r="B1603" s="1" t="s">
        <v>104</v>
      </c>
      <c r="C1603" s="1" t="s">
        <v>1796</v>
      </c>
      <c r="D1603" s="1" t="s">
        <v>728</v>
      </c>
      <c r="E1603" s="23"/>
      <c r="F1603" s="23"/>
      <c r="G1603" s="23"/>
      <c r="H1603" s="23"/>
      <c r="I1603" s="23"/>
      <c r="J1603" s="23"/>
      <c r="K1603" s="23"/>
      <c r="L1603" s="23"/>
      <c r="M1603" s="23"/>
      <c r="N1603" s="23"/>
      <c r="O1603" s="23"/>
      <c r="P1603" s="23"/>
      <c r="Q1603" s="23"/>
      <c r="R1603" s="23"/>
      <c r="S1603" s="23"/>
      <c r="T1603" s="23"/>
      <c r="U1603" s="23"/>
      <c r="V1603" s="23"/>
      <c r="W1603" s="23"/>
      <c r="X1603" s="23"/>
      <c r="Y1603" s="23"/>
      <c r="Z1603" s="23"/>
      <c r="AA1603" s="23"/>
      <c r="AB1603" s="23"/>
      <c r="AC1603" s="23"/>
      <c r="AD1603" s="23"/>
      <c r="AE1603" s="23"/>
      <c r="AF1603" s="23"/>
      <c r="AG1603" s="23"/>
      <c r="AH1603" s="23"/>
      <c r="AI1603" s="23"/>
      <c r="AJ1603" s="23"/>
      <c r="AK1603" s="23"/>
      <c r="AL1603" s="23"/>
      <c r="AM1603" s="23"/>
      <c r="AN1603" s="23"/>
      <c r="AO1603" s="23"/>
      <c r="AP1603" s="23"/>
      <c r="AQ1603" s="23"/>
      <c r="AR1603" s="23"/>
      <c r="AS1603" s="23"/>
      <c r="AT1603" s="23"/>
      <c r="AU1603" s="23"/>
      <c r="AV1603" s="23"/>
      <c r="AW1603" s="15"/>
      <c r="AX1603" s="15"/>
      <c r="AY1603" s="15"/>
      <c r="AZ1603" s="15"/>
      <c r="BA1603" s="15">
        <v>0</v>
      </c>
      <c r="BB1603" s="15">
        <v>0</v>
      </c>
      <c r="BC1603" s="15">
        <v>227</v>
      </c>
      <c r="BD1603" s="15">
        <v>258</v>
      </c>
      <c r="BE1603" s="15">
        <v>289</v>
      </c>
      <c r="BF1603" s="15">
        <v>322</v>
      </c>
      <c r="BG1603" s="79">
        <f>IF(BF1603="Neg","Neg",BF1603*HLOOKUP(BG$3,T_GDP[#All],2,FALSE))</f>
        <v>332.8924614289279</v>
      </c>
      <c r="BH1603" s="79">
        <f>IF(BG1603="Neg","Neg",BG1603*HLOOKUP(BH$3,T_GDP[#All],2,FALSE))</f>
        <v>343.69014162285805</v>
      </c>
      <c r="BI1603" s="79">
        <f>IF(BH1603="Neg","Neg",BH1603*HLOOKUP(BI$3,T_GDP[#All],2,FALSE))</f>
        <v>356.7886706906246</v>
      </c>
      <c r="BJ1603" s="79">
        <f>IF(BI1603="Neg","Neg",BI1603*HLOOKUP(BJ$3,T_GDP[#All],2,FALSE))</f>
        <v>370.81626623609094</v>
      </c>
    </row>
    <row r="1604" spans="2:62" ht="13.9" customHeight="1" x14ac:dyDescent="0.25">
      <c r="B1604" s="1" t="s">
        <v>104</v>
      </c>
      <c r="C1604" s="1" t="s">
        <v>1797</v>
      </c>
      <c r="D1604" s="1" t="s">
        <v>714</v>
      </c>
      <c r="E1604" s="23"/>
      <c r="F1604" s="23"/>
      <c r="G1604" s="23"/>
      <c r="H1604" s="23"/>
      <c r="I1604" s="23"/>
      <c r="J1604" s="23"/>
      <c r="K1604" s="23"/>
      <c r="L1604" s="23"/>
      <c r="M1604" s="23"/>
      <c r="N1604" s="23"/>
      <c r="O1604" s="23"/>
      <c r="P1604" s="23"/>
      <c r="Q1604" s="23"/>
      <c r="R1604" s="23"/>
      <c r="S1604" s="23"/>
      <c r="T1604" s="23"/>
      <c r="U1604" s="23"/>
      <c r="V1604" s="23"/>
      <c r="W1604" s="23"/>
      <c r="X1604" s="23"/>
      <c r="Y1604" s="23"/>
      <c r="Z1604" s="23"/>
      <c r="AA1604" s="23"/>
      <c r="AB1604" s="23"/>
      <c r="AC1604" s="23"/>
      <c r="AD1604" s="23"/>
      <c r="AE1604" s="23"/>
      <c r="AF1604" s="23"/>
      <c r="AG1604" s="23"/>
      <c r="AH1604" s="23"/>
      <c r="AI1604" s="23"/>
      <c r="AJ1604" s="23"/>
      <c r="AK1604" s="23"/>
      <c r="AL1604" s="23"/>
      <c r="AM1604" s="23"/>
      <c r="AN1604" s="23"/>
      <c r="AO1604" s="23"/>
      <c r="AP1604" s="23"/>
      <c r="AQ1604" s="23"/>
      <c r="AR1604" s="23"/>
      <c r="AS1604" s="23"/>
      <c r="AT1604" s="23"/>
      <c r="AU1604" s="23"/>
      <c r="AV1604" s="23"/>
      <c r="AW1604" s="15"/>
      <c r="AX1604" s="15"/>
      <c r="AY1604" s="15"/>
      <c r="AZ1604" s="15"/>
      <c r="BA1604" s="15">
        <v>0</v>
      </c>
      <c r="BB1604" s="15">
        <v>0</v>
      </c>
      <c r="BC1604" s="15">
        <v>2.2396146483713117</v>
      </c>
      <c r="BD1604" s="15">
        <v>7.4082701652100624E-4</v>
      </c>
      <c r="BE1604" s="15">
        <v>1.4140926658601134</v>
      </c>
      <c r="BF1604" s="15">
        <v>6.2409313387077141</v>
      </c>
      <c r="BG1604" s="79">
        <f>IF(BF1604="Neg","Neg",BF1604*HLOOKUP(BG$3,T_GDP[#All],2,FALSE))</f>
        <v>6.4520465681718795</v>
      </c>
      <c r="BH1604" s="79">
        <f>IF(BG1604="Neg","Neg",BG1604*HLOOKUP(BH$3,T_GDP[#All],2,FALSE))</f>
        <v>6.6613247691272903</v>
      </c>
      <c r="BI1604" s="79">
        <f>IF(BH1604="Neg","Neg",BH1604*HLOOKUP(BI$3,T_GDP[#All],2,FALSE))</f>
        <v>6.9151975037546141</v>
      </c>
      <c r="BJ1604" s="79">
        <f>IF(BI1604="Neg","Neg",BI1604*HLOOKUP(BJ$3,T_GDP[#All],2,FALSE))</f>
        <v>7.1870771952031154</v>
      </c>
    </row>
    <row r="1605" spans="2:62" ht="13.9" customHeight="1" x14ac:dyDescent="0.25">
      <c r="B1605" s="1" t="s">
        <v>104</v>
      </c>
      <c r="C1605" s="1" t="s">
        <v>1798</v>
      </c>
      <c r="D1605" s="1" t="s">
        <v>704</v>
      </c>
      <c r="E1605" s="23"/>
      <c r="F1605" s="23"/>
      <c r="G1605" s="23"/>
      <c r="H1605" s="23"/>
      <c r="I1605" s="23"/>
      <c r="J1605" s="23"/>
      <c r="K1605" s="23"/>
      <c r="L1605" s="23"/>
      <c r="M1605" s="23"/>
      <c r="N1605" s="23"/>
      <c r="O1605" s="23"/>
      <c r="P1605" s="23"/>
      <c r="Q1605" s="23"/>
      <c r="R1605" s="23"/>
      <c r="S1605" s="23"/>
      <c r="T1605" s="23"/>
      <c r="U1605" s="23"/>
      <c r="V1605" s="23"/>
      <c r="W1605" s="23"/>
      <c r="X1605" s="23"/>
      <c r="Y1605" s="23"/>
      <c r="Z1605" s="23"/>
      <c r="AA1605" s="23"/>
      <c r="AB1605" s="23"/>
      <c r="AC1605" s="23"/>
      <c r="AD1605" s="23"/>
      <c r="AE1605" s="23"/>
      <c r="AF1605" s="23"/>
      <c r="AG1605" s="23"/>
      <c r="AH1605" s="23"/>
      <c r="AI1605" s="23"/>
      <c r="AJ1605" s="23"/>
      <c r="AK1605" s="23"/>
      <c r="AL1605" s="23"/>
      <c r="AM1605" s="23"/>
      <c r="AN1605" s="23"/>
      <c r="AO1605" s="23"/>
      <c r="AP1605" s="23"/>
      <c r="AQ1605" s="23"/>
      <c r="AR1605" s="23"/>
      <c r="AS1605" s="23"/>
      <c r="AT1605" s="23"/>
      <c r="AU1605" s="23"/>
      <c r="AV1605" s="23"/>
      <c r="AW1605" s="15"/>
      <c r="AX1605" s="15"/>
      <c r="AY1605" s="15"/>
      <c r="AZ1605" s="15"/>
      <c r="BA1605" s="15">
        <v>0</v>
      </c>
      <c r="BB1605" s="15">
        <v>-12.007324470244406</v>
      </c>
      <c r="BC1605" s="15">
        <v>-12.551715454653582</v>
      </c>
      <c r="BD1605" s="15">
        <v>-13.122227042669957</v>
      </c>
      <c r="BE1605" s="15">
        <v>-13.74294967906711</v>
      </c>
      <c r="BF1605" s="15">
        <v>-14.366430669004718</v>
      </c>
      <c r="BG1605" s="79">
        <f>IF(BF1605="Neg","Neg",BF1605*HLOOKUP(BG$3,T_GDP[#All],2,FALSE))</f>
        <v>-14.852411389295092</v>
      </c>
      <c r="BH1605" s="79">
        <f>IF(BG1605="Neg","Neg",BG1605*HLOOKUP(BH$3,T_GDP[#All],2,FALSE))</f>
        <v>-15.334163326848456</v>
      </c>
      <c r="BI1605" s="79">
        <f>IF(BH1605="Neg","Neg",BH1605*HLOOKUP(BI$3,T_GDP[#All],2,FALSE))</f>
        <v>-15.918570499885758</v>
      </c>
      <c r="BJ1605" s="79">
        <f>IF(BI1605="Neg","Neg",BI1605*HLOOKUP(BJ$3,T_GDP[#All],2,FALSE))</f>
        <v>-16.544429129875763</v>
      </c>
    </row>
    <row r="1606" spans="2:62" ht="13.9" customHeight="1" x14ac:dyDescent="0.25">
      <c r="B1606" s="1" t="s">
        <v>104</v>
      </c>
      <c r="C1606" s="1" t="s">
        <v>1799</v>
      </c>
      <c r="D1606" s="1" t="s">
        <v>741</v>
      </c>
      <c r="E1606" s="23"/>
      <c r="F1606" s="23"/>
      <c r="G1606" s="23"/>
      <c r="H1606" s="23"/>
      <c r="I1606" s="23"/>
      <c r="J1606" s="23"/>
      <c r="K1606" s="23"/>
      <c r="L1606" s="23"/>
      <c r="M1606" s="23"/>
      <c r="N1606" s="23"/>
      <c r="O1606" s="23"/>
      <c r="P1606" s="23"/>
      <c r="Q1606" s="23"/>
      <c r="R1606" s="23"/>
      <c r="S1606" s="23"/>
      <c r="T1606" s="23"/>
      <c r="U1606" s="23"/>
      <c r="V1606" s="23"/>
      <c r="W1606" s="23"/>
      <c r="X1606" s="23"/>
      <c r="Y1606" s="23"/>
      <c r="Z1606" s="23"/>
      <c r="AA1606" s="23"/>
      <c r="AB1606" s="23"/>
      <c r="AC1606" s="23"/>
      <c r="AD1606" s="23"/>
      <c r="AE1606" s="23"/>
      <c r="AF1606" s="23"/>
      <c r="AG1606" s="23"/>
      <c r="AH1606" s="23"/>
      <c r="AI1606" s="23"/>
      <c r="AJ1606" s="23"/>
      <c r="AK1606" s="23"/>
      <c r="AL1606" s="23"/>
      <c r="AM1606" s="23"/>
      <c r="AN1606" s="23"/>
      <c r="AO1606" s="23"/>
      <c r="AP1606" s="23"/>
      <c r="AQ1606" s="23"/>
      <c r="AR1606" s="23"/>
      <c r="AS1606" s="23"/>
      <c r="AT1606" s="23"/>
      <c r="AU1606" s="23"/>
      <c r="AV1606" s="23"/>
      <c r="AW1606" s="15"/>
      <c r="AX1606" s="15"/>
      <c r="AY1606" s="15"/>
      <c r="AZ1606" s="15"/>
      <c r="BA1606" s="15">
        <v>0</v>
      </c>
      <c r="BB1606" s="15">
        <v>-7.1111367289850023</v>
      </c>
      <c r="BC1606" s="15">
        <v>-7.4515940303717798</v>
      </c>
      <c r="BD1606" s="15">
        <v>-7.8815577494633544</v>
      </c>
      <c r="BE1606" s="15">
        <v>-8.202804630663195</v>
      </c>
      <c r="BF1606" s="15">
        <v>-8.394537797626981</v>
      </c>
      <c r="BG1606" s="79">
        <f>IF(BF1606="Neg","Neg",BF1606*HLOOKUP(BG$3,T_GDP[#All],2,FALSE))</f>
        <v>-8.6785041925783144</v>
      </c>
      <c r="BH1606" s="79">
        <f>IF(BG1606="Neg","Neg",BG1606*HLOOKUP(BH$3,T_GDP[#All],2,FALSE))</f>
        <v>-8.959999641381529</v>
      </c>
      <c r="BI1606" s="79">
        <f>IF(BH1606="Neg","Neg",BH1606*HLOOKUP(BI$3,T_GDP[#All],2,FALSE))</f>
        <v>-9.3014782045886157</v>
      </c>
      <c r="BJ1606" s="79">
        <f>IF(BI1606="Neg","Neg",BI1606*HLOOKUP(BJ$3,T_GDP[#All],2,FALSE))</f>
        <v>-9.6671775245148304</v>
      </c>
    </row>
    <row r="1607" spans="2:62" ht="13.9" customHeight="1" x14ac:dyDescent="0.25">
      <c r="B1607" s="1" t="s">
        <v>104</v>
      </c>
      <c r="C1607" s="1" t="s">
        <v>1800</v>
      </c>
      <c r="D1607" s="1" t="s">
        <v>737</v>
      </c>
      <c r="E1607" s="23"/>
      <c r="F1607" s="23"/>
      <c r="G1607" s="23"/>
      <c r="H1607" s="23"/>
      <c r="I1607" s="23"/>
      <c r="J1607" s="23"/>
      <c r="K1607" s="23"/>
      <c r="L1607" s="23"/>
      <c r="M1607" s="23"/>
      <c r="N1607" s="23"/>
      <c r="O1607" s="23"/>
      <c r="P1607" s="23"/>
      <c r="Q1607" s="23"/>
      <c r="R1607" s="23"/>
      <c r="S1607" s="23"/>
      <c r="T1607" s="23"/>
      <c r="U1607" s="23"/>
      <c r="V1607" s="23"/>
      <c r="W1607" s="23"/>
      <c r="X1607" s="23"/>
      <c r="Y1607" s="23"/>
      <c r="Z1607" s="23"/>
      <c r="AA1607" s="23"/>
      <c r="AB1607" s="23"/>
      <c r="AC1607" s="23"/>
      <c r="AD1607" s="23"/>
      <c r="AE1607" s="23"/>
      <c r="AF1607" s="23"/>
      <c r="AG1607" s="23"/>
      <c r="AH1607" s="23"/>
      <c r="AI1607" s="23"/>
      <c r="AJ1607" s="23"/>
      <c r="AK1607" s="23"/>
      <c r="AL1607" s="23"/>
      <c r="AM1607" s="23"/>
      <c r="AN1607" s="23"/>
      <c r="AO1607" s="23"/>
      <c r="AP1607" s="23"/>
      <c r="AQ1607" s="23"/>
      <c r="AR1607" s="23"/>
      <c r="AS1607" s="23"/>
      <c r="AT1607" s="23"/>
      <c r="AU1607" s="23"/>
      <c r="AV1607" s="23"/>
      <c r="AW1607" s="15"/>
      <c r="AX1607" s="15"/>
      <c r="AY1607" s="15"/>
      <c r="AZ1607" s="15"/>
      <c r="BA1607" s="15">
        <v>1.5796323077302077</v>
      </c>
      <c r="BB1607" s="15">
        <v>3.453665614604688</v>
      </c>
      <c r="BC1607" s="15">
        <v>3.49941024439795</v>
      </c>
      <c r="BD1607" s="15">
        <v>3.5304621580798994</v>
      </c>
      <c r="BE1607" s="15">
        <v>3.5935772604243539</v>
      </c>
      <c r="BF1607" s="15">
        <v>3.7073214386728068</v>
      </c>
      <c r="BG1607" s="79">
        <f>IF(BF1607="Neg","Neg",BF1607*HLOOKUP(BG$3,T_GDP[#All],2,FALSE))</f>
        <v>3.8327309286584623</v>
      </c>
      <c r="BH1607" s="79">
        <f>IF(BG1607="Neg","Neg",BG1607*HLOOKUP(BH$3,T_GDP[#All],2,FALSE))</f>
        <v>3.9570491624189907</v>
      </c>
      <c r="BI1607" s="79">
        <f>IF(BH1607="Neg","Neg",BH1607*HLOOKUP(BI$3,T_GDP[#All],2,FALSE))</f>
        <v>4.1078580370401401</v>
      </c>
      <c r="BJ1607" s="79">
        <f>IF(BI1607="Neg","Neg",BI1607*HLOOKUP(BJ$3,T_GDP[#All],2,FALSE))</f>
        <v>4.2693636448001975</v>
      </c>
    </row>
    <row r="1608" spans="2:62" ht="13.9" customHeight="1" x14ac:dyDescent="0.25">
      <c r="B1608" s="1" t="s">
        <v>104</v>
      </c>
      <c r="C1608" s="1" t="s">
        <v>1801</v>
      </c>
      <c r="D1608" s="1" t="s">
        <v>714</v>
      </c>
      <c r="E1608" s="23"/>
      <c r="F1608" s="23"/>
      <c r="G1608" s="23"/>
      <c r="H1608" s="23"/>
      <c r="I1608" s="23"/>
      <c r="J1608" s="23"/>
      <c r="K1608" s="23"/>
      <c r="L1608" s="23"/>
      <c r="M1608" s="23"/>
      <c r="N1608" s="23"/>
      <c r="O1608" s="23"/>
      <c r="P1608" s="23"/>
      <c r="Q1608" s="23"/>
      <c r="R1608" s="23"/>
      <c r="S1608" s="23"/>
      <c r="T1608" s="23"/>
      <c r="U1608" s="23"/>
      <c r="V1608" s="23"/>
      <c r="W1608" s="23"/>
      <c r="X1608" s="23"/>
      <c r="Y1608" s="23"/>
      <c r="Z1608" s="23"/>
      <c r="AA1608" s="23"/>
      <c r="AB1608" s="23"/>
      <c r="AC1608" s="23"/>
      <c r="AD1608" s="23"/>
      <c r="AE1608" s="23"/>
      <c r="AF1608" s="23"/>
      <c r="AG1608" s="23"/>
      <c r="AH1608" s="23"/>
      <c r="AI1608" s="23"/>
      <c r="AJ1608" s="23"/>
      <c r="AK1608" s="23"/>
      <c r="AL1608" s="23"/>
      <c r="AM1608" s="23"/>
      <c r="AN1608" s="23"/>
      <c r="AO1608" s="23"/>
      <c r="AP1608" s="23"/>
      <c r="AQ1608" s="23"/>
      <c r="AR1608" s="23"/>
      <c r="AS1608" s="23"/>
      <c r="AT1608" s="23"/>
      <c r="AU1608" s="23"/>
      <c r="AV1608" s="23"/>
      <c r="AW1608" s="15"/>
      <c r="AX1608" s="15"/>
      <c r="AY1608" s="15"/>
      <c r="AZ1608" s="15"/>
      <c r="BA1608" s="15">
        <v>0</v>
      </c>
      <c r="BB1608" s="15">
        <v>0</v>
      </c>
      <c r="BC1608" s="15">
        <v>-14.591563046640204</v>
      </c>
      <c r="BD1608" s="15">
        <v>-17.558940228432334</v>
      </c>
      <c r="BE1608" s="15">
        <v>-17.087700049653449</v>
      </c>
      <c r="BF1608" s="15">
        <v>-17.830004866077001</v>
      </c>
      <c r="BG1608" s="79">
        <f>IF(BF1608="Neg","Neg",BF1608*HLOOKUP(BG$3,T_GDP[#All],2,FALSE))</f>
        <v>-18.433149711671227</v>
      </c>
      <c r="BH1608" s="79">
        <f>IF(BG1608="Neg","Neg",BG1608*HLOOKUP(BH$3,T_GDP[#All],2,FALSE))</f>
        <v>-19.031046265708863</v>
      </c>
      <c r="BI1608" s="79">
        <f>IF(BH1608="Neg","Neg",BH1608*HLOOKUP(BI$3,T_GDP[#All],2,FALSE))</f>
        <v>-19.75634700178566</v>
      </c>
      <c r="BJ1608" s="79">
        <f>IF(BI1608="Neg","Neg",BI1608*HLOOKUP(BJ$3,T_GDP[#All],2,FALSE))</f>
        <v>-20.533092644130456</v>
      </c>
    </row>
    <row r="1609" spans="2:62" ht="13.9" customHeight="1" x14ac:dyDescent="0.25">
      <c r="B1609" s="1" t="s">
        <v>104</v>
      </c>
      <c r="C1609" s="1" t="s">
        <v>1802</v>
      </c>
      <c r="D1609" s="1" t="s">
        <v>777</v>
      </c>
      <c r="E1609" s="23"/>
      <c r="F1609" s="23"/>
      <c r="G1609" s="23"/>
      <c r="H1609" s="23"/>
      <c r="I1609" s="23"/>
      <c r="J1609" s="23"/>
      <c r="K1609" s="23"/>
      <c r="L1609" s="23"/>
      <c r="M1609" s="23"/>
      <c r="N1609" s="23"/>
      <c r="O1609" s="23"/>
      <c r="P1609" s="23"/>
      <c r="Q1609" s="23"/>
      <c r="R1609" s="23"/>
      <c r="S1609" s="23"/>
      <c r="T1609" s="23"/>
      <c r="U1609" s="23"/>
      <c r="V1609" s="23"/>
      <c r="W1609" s="23"/>
      <c r="X1609" s="23"/>
      <c r="Y1609" s="23"/>
      <c r="Z1609" s="23"/>
      <c r="AA1609" s="23"/>
      <c r="AB1609" s="23"/>
      <c r="AC1609" s="23"/>
      <c r="AD1609" s="23"/>
      <c r="AE1609" s="23"/>
      <c r="AF1609" s="23"/>
      <c r="AG1609" s="23"/>
      <c r="AH1609" s="23"/>
      <c r="AI1609" s="23"/>
      <c r="AJ1609" s="23"/>
      <c r="AK1609" s="23"/>
      <c r="AL1609" s="23"/>
      <c r="AM1609" s="23"/>
      <c r="AN1609" s="23"/>
      <c r="AO1609" s="23"/>
      <c r="AP1609" s="23"/>
      <c r="AQ1609" s="23"/>
      <c r="AR1609" s="23"/>
      <c r="AS1609" s="23"/>
      <c r="AT1609" s="23"/>
      <c r="AU1609" s="23"/>
      <c r="AV1609" s="23"/>
      <c r="AW1609" s="15"/>
      <c r="AX1609" s="15"/>
      <c r="AY1609" s="15"/>
      <c r="AZ1609" s="15"/>
      <c r="BA1609" s="15">
        <v>0</v>
      </c>
      <c r="BB1609" s="15">
        <v>65.336785516152119</v>
      </c>
      <c r="BC1609" s="15">
        <v>-13.11898242704688</v>
      </c>
      <c r="BD1609" s="15">
        <v>82.536642429735693</v>
      </c>
      <c r="BE1609" s="15">
        <v>85.38276019250786</v>
      </c>
      <c r="BF1609" s="15">
        <v>88.523332597931329</v>
      </c>
      <c r="BG1609" s="79">
        <f>IF(BF1609="Neg","Neg",BF1609*HLOOKUP(BG$3,T_GDP[#All],2,FALSE))</f>
        <v>91.517857398810591</v>
      </c>
      <c r="BH1609" s="79">
        <f>IF(BG1609="Neg","Neg",BG1609*HLOOKUP(BH$3,T_GDP[#All],2,FALSE))</f>
        <v>94.486325209659583</v>
      </c>
      <c r="BI1609" s="79">
        <f>IF(BH1609="Neg","Neg",BH1609*HLOOKUP(BI$3,T_GDP[#All],2,FALSE))</f>
        <v>98.087335909068187</v>
      </c>
      <c r="BJ1609" s="79">
        <f>IF(BI1609="Neg","Neg",BI1609*HLOOKUP(BJ$3,T_GDP[#All],2,FALSE))</f>
        <v>101.94376294639916</v>
      </c>
    </row>
    <row r="1610" spans="2:62" ht="13.9" customHeight="1" x14ac:dyDescent="0.25">
      <c r="B1610" s="1" t="s">
        <v>104</v>
      </c>
      <c r="C1610" s="1" t="s">
        <v>1803</v>
      </c>
      <c r="D1610" s="1" t="s">
        <v>731</v>
      </c>
      <c r="E1610" s="23"/>
      <c r="F1610" s="23"/>
      <c r="G1610" s="23"/>
      <c r="H1610" s="23"/>
      <c r="I1610" s="23"/>
      <c r="J1610" s="23"/>
      <c r="K1610" s="23"/>
      <c r="L1610" s="23"/>
      <c r="M1610" s="23"/>
      <c r="N1610" s="23"/>
      <c r="O1610" s="23"/>
      <c r="P1610" s="23"/>
      <c r="Q1610" s="23"/>
      <c r="R1610" s="23"/>
      <c r="S1610" s="23"/>
      <c r="T1610" s="23"/>
      <c r="U1610" s="23"/>
      <c r="V1610" s="23"/>
      <c r="W1610" s="23"/>
      <c r="X1610" s="23"/>
      <c r="Y1610" s="23"/>
      <c r="Z1610" s="23"/>
      <c r="AA1610" s="23"/>
      <c r="AB1610" s="23"/>
      <c r="AC1610" s="23"/>
      <c r="AD1610" s="23"/>
      <c r="AE1610" s="23"/>
      <c r="AF1610" s="23"/>
      <c r="AG1610" s="23"/>
      <c r="AH1610" s="23"/>
      <c r="AI1610" s="23"/>
      <c r="AJ1610" s="23"/>
      <c r="AK1610" s="23"/>
      <c r="AL1610" s="23"/>
      <c r="AM1610" s="23"/>
      <c r="AN1610" s="23"/>
      <c r="AO1610" s="23"/>
      <c r="AP1610" s="23"/>
      <c r="AQ1610" s="23"/>
      <c r="AR1610" s="23"/>
      <c r="AS1610" s="23"/>
      <c r="AT1610" s="23"/>
      <c r="AU1610" s="23"/>
      <c r="AV1610" s="23"/>
      <c r="AW1610" s="15"/>
      <c r="AX1610" s="15"/>
      <c r="AY1610" s="15"/>
      <c r="AZ1610" s="15"/>
      <c r="BA1610" s="15">
        <v>0</v>
      </c>
      <c r="BB1610" s="15">
        <v>1.0522267034549815</v>
      </c>
      <c r="BC1610" s="15">
        <v>3.5387214953729176</v>
      </c>
      <c r="BD1610" s="15">
        <v>4.9999097785135032</v>
      </c>
      <c r="BE1610" s="15">
        <v>6.3515757996709361</v>
      </c>
      <c r="BF1610" s="15">
        <v>7.6098253113095753</v>
      </c>
      <c r="BG1610" s="79">
        <f>IF(BF1610="Neg","Neg",BF1610*HLOOKUP(BG$3,T_GDP[#All],2,FALSE))</f>
        <v>7.8672468289627391</v>
      </c>
      <c r="BH1610" s="79">
        <f>IF(BG1610="Neg","Neg",BG1610*HLOOKUP(BH$3,T_GDP[#All],2,FALSE))</f>
        <v>8.1224283818919183</v>
      </c>
      <c r="BI1610" s="79">
        <f>IF(BH1610="Neg","Neg",BH1610*HLOOKUP(BI$3,T_GDP[#All],2,FALSE))</f>
        <v>8.4319858913354402</v>
      </c>
      <c r="BJ1610" s="79">
        <f>IF(BI1610="Neg","Neg",BI1610*HLOOKUP(BJ$3,T_GDP[#All],2,FALSE))</f>
        <v>8.7635000268593632</v>
      </c>
    </row>
    <row r="1611" spans="2:62" ht="13.9" customHeight="1" x14ac:dyDescent="0.25">
      <c r="B1611" s="1" t="s">
        <v>104</v>
      </c>
      <c r="C1611" s="1" t="s">
        <v>1803</v>
      </c>
      <c r="D1611" s="1" t="s">
        <v>725</v>
      </c>
      <c r="E1611" s="23"/>
      <c r="F1611" s="23"/>
      <c r="G1611" s="23"/>
      <c r="H1611" s="23"/>
      <c r="I1611" s="23"/>
      <c r="J1611" s="23"/>
      <c r="K1611" s="23"/>
      <c r="L1611" s="23"/>
      <c r="M1611" s="23"/>
      <c r="N1611" s="23"/>
      <c r="O1611" s="23"/>
      <c r="P1611" s="23"/>
      <c r="Q1611" s="23"/>
      <c r="R1611" s="23"/>
      <c r="S1611" s="23"/>
      <c r="T1611" s="23"/>
      <c r="U1611" s="23"/>
      <c r="V1611" s="23"/>
      <c r="W1611" s="23"/>
      <c r="X1611" s="23"/>
      <c r="Y1611" s="23"/>
      <c r="Z1611" s="23"/>
      <c r="AA1611" s="23"/>
      <c r="AB1611" s="23"/>
      <c r="AC1611" s="23"/>
      <c r="AD1611" s="23"/>
      <c r="AE1611" s="23"/>
      <c r="AF1611" s="23"/>
      <c r="AG1611" s="23"/>
      <c r="AH1611" s="23"/>
      <c r="AI1611" s="23"/>
      <c r="AJ1611" s="23"/>
      <c r="AK1611" s="23"/>
      <c r="AL1611" s="23"/>
      <c r="AM1611" s="23"/>
      <c r="AN1611" s="23"/>
      <c r="AO1611" s="23"/>
      <c r="AP1611" s="23"/>
      <c r="AQ1611" s="23"/>
      <c r="AR1611" s="23"/>
      <c r="AS1611" s="23"/>
      <c r="AT1611" s="23"/>
      <c r="AU1611" s="23"/>
      <c r="AV1611" s="23"/>
      <c r="AW1611" s="15"/>
      <c r="AX1611" s="15"/>
      <c r="AY1611" s="15"/>
      <c r="AZ1611" s="15"/>
      <c r="BA1611" s="15">
        <v>0</v>
      </c>
      <c r="BB1611" s="15">
        <v>0.13005049143825612</v>
      </c>
      <c r="BC1611" s="15">
        <v>4.5594692422277948E-2</v>
      </c>
      <c r="BD1611" s="15">
        <v>4.5848885378432791E-2</v>
      </c>
      <c r="BE1611" s="15">
        <v>4.5485770375307502E-2</v>
      </c>
      <c r="BF1611" s="15">
        <v>5.1706966890032638E-2</v>
      </c>
      <c r="BG1611" s="79">
        <f>IF(BF1611="Neg","Neg",BF1611*HLOOKUP(BG$3,T_GDP[#All],2,FALSE))</f>
        <v>5.3456085344866594E-2</v>
      </c>
      <c r="BH1611" s="79">
        <f>IF(BG1611="Neg","Neg",BG1611*HLOOKUP(BH$3,T_GDP[#All],2,FALSE))</f>
        <v>5.5189983768086183E-2</v>
      </c>
      <c r="BI1611" s="79">
        <f>IF(BH1611="Neg","Neg",BH1611*HLOOKUP(BI$3,T_GDP[#All],2,FALSE))</f>
        <v>5.7293353981797787E-2</v>
      </c>
      <c r="BJ1611" s="79">
        <f>IF(BI1611="Neg","Neg",BI1611*HLOOKUP(BJ$3,T_GDP[#All],2,FALSE))</f>
        <v>5.9545914287438148E-2</v>
      </c>
    </row>
    <row r="1612" spans="2:62" ht="13.9" customHeight="1" x14ac:dyDescent="0.25">
      <c r="B1612" s="1" t="s">
        <v>104</v>
      </c>
      <c r="C1612" s="1" t="s">
        <v>120</v>
      </c>
      <c r="D1612" s="1" t="s">
        <v>725</v>
      </c>
      <c r="E1612" s="23"/>
      <c r="F1612" s="23"/>
      <c r="G1612" s="23"/>
      <c r="H1612" s="23"/>
      <c r="I1612" s="23"/>
      <c r="J1612" s="23"/>
      <c r="K1612" s="23"/>
      <c r="L1612" s="23"/>
      <c r="M1612" s="23"/>
      <c r="N1612" s="23"/>
      <c r="O1612" s="23"/>
      <c r="P1612" s="23"/>
      <c r="Q1612" s="23"/>
      <c r="R1612" s="23"/>
      <c r="S1612" s="23"/>
      <c r="T1612" s="23"/>
      <c r="U1612" s="23"/>
      <c r="V1612" s="23"/>
      <c r="W1612" s="23"/>
      <c r="X1612" s="23"/>
      <c r="Y1612" s="23"/>
      <c r="Z1612" s="23"/>
      <c r="AA1612" s="23"/>
      <c r="AB1612" s="23"/>
      <c r="AC1612" s="23"/>
      <c r="AD1612" s="23"/>
      <c r="AE1612" s="23"/>
      <c r="AF1612" s="23"/>
      <c r="AG1612" s="23"/>
      <c r="AH1612" s="23"/>
      <c r="AI1612" s="23"/>
      <c r="AJ1612" s="23"/>
      <c r="AK1612" s="23"/>
      <c r="AL1612" s="23"/>
      <c r="AM1612" s="23"/>
      <c r="AN1612" s="23"/>
      <c r="AO1612" s="23"/>
      <c r="AP1612" s="23"/>
      <c r="AQ1612" s="23"/>
      <c r="AR1612" s="23"/>
      <c r="AS1612" s="23"/>
      <c r="AT1612" s="23"/>
      <c r="AU1612" s="23"/>
      <c r="AV1612" s="23"/>
      <c r="AW1612" s="15"/>
      <c r="AX1612" s="15"/>
      <c r="AY1612" s="15"/>
      <c r="AZ1612" s="15"/>
      <c r="BA1612" s="15">
        <v>0</v>
      </c>
      <c r="BB1612" s="15">
        <v>0</v>
      </c>
      <c r="BC1612" s="15">
        <v>6.7801522969187476E-3</v>
      </c>
      <c r="BD1612" s="15">
        <v>7.3678902830580676E-3</v>
      </c>
      <c r="BE1612" s="15">
        <v>7.6186562648582132E-3</v>
      </c>
      <c r="BF1612" s="15">
        <v>7.8830065339383186E-3</v>
      </c>
      <c r="BG1612" s="79">
        <f>IF(BF1612="Neg","Neg",BF1612*HLOOKUP(BG$3,T_GDP[#All],2,FALSE))</f>
        <v>8.149669094854187E-3</v>
      </c>
      <c r="BH1612" s="79">
        <f>IF(BG1612="Neg","Neg",BG1612*HLOOKUP(BH$3,T_GDP[#All],2,FALSE))</f>
        <v>8.4140112796993044E-3</v>
      </c>
      <c r="BI1612" s="79">
        <f>IF(BH1612="Neg","Neg",BH1612*HLOOKUP(BI$3,T_GDP[#All],2,FALSE))</f>
        <v>8.7346814356812456E-3</v>
      </c>
      <c r="BJ1612" s="79">
        <f>IF(BI1612="Neg","Neg",BI1612*HLOOKUP(BJ$3,T_GDP[#All],2,FALSE))</f>
        <v>9.0780964274214792E-3</v>
      </c>
    </row>
    <row r="1613" spans="2:62" ht="13.9" customHeight="1" x14ac:dyDescent="0.25">
      <c r="B1613" s="1" t="s">
        <v>104</v>
      </c>
      <c r="C1613" s="1" t="s">
        <v>120</v>
      </c>
      <c r="D1613" s="1" t="s">
        <v>716</v>
      </c>
      <c r="E1613" s="23"/>
      <c r="F1613" s="23"/>
      <c r="G1613" s="23"/>
      <c r="H1613" s="23"/>
      <c r="I1613" s="23"/>
      <c r="J1613" s="23"/>
      <c r="K1613" s="23"/>
      <c r="L1613" s="23"/>
      <c r="M1613" s="23"/>
      <c r="N1613" s="23"/>
      <c r="O1613" s="23"/>
      <c r="P1613" s="23"/>
      <c r="Q1613" s="23"/>
      <c r="R1613" s="23"/>
      <c r="S1613" s="23"/>
      <c r="T1613" s="23"/>
      <c r="U1613" s="23"/>
      <c r="V1613" s="23"/>
      <c r="W1613" s="23"/>
      <c r="X1613" s="23"/>
      <c r="Y1613" s="23"/>
      <c r="Z1613" s="23"/>
      <c r="AA1613" s="23"/>
      <c r="AB1613" s="23"/>
      <c r="AC1613" s="23"/>
      <c r="AD1613" s="23"/>
      <c r="AE1613" s="23"/>
      <c r="AF1613" s="23"/>
      <c r="AG1613" s="23"/>
      <c r="AH1613" s="23"/>
      <c r="AI1613" s="23"/>
      <c r="AJ1613" s="23"/>
      <c r="AK1613" s="23"/>
      <c r="AL1613" s="23"/>
      <c r="AM1613" s="23"/>
      <c r="AN1613" s="23"/>
      <c r="AO1613" s="23"/>
      <c r="AP1613" s="23"/>
      <c r="AQ1613" s="23"/>
      <c r="AR1613" s="23"/>
      <c r="AS1613" s="23"/>
      <c r="AT1613" s="23"/>
      <c r="AU1613" s="23"/>
      <c r="AV1613" s="23"/>
      <c r="AW1613" s="15"/>
      <c r="AX1613" s="15"/>
      <c r="AY1613" s="15"/>
      <c r="AZ1613" s="15"/>
      <c r="BA1613" s="15">
        <v>0</v>
      </c>
      <c r="BB1613" s="15">
        <v>0</v>
      </c>
      <c r="BC1613" s="15">
        <v>5.987773052580049E-2</v>
      </c>
      <c r="BD1613" s="15">
        <v>6.5068235873271846E-2</v>
      </c>
      <c r="BE1613" s="15">
        <v>6.7282831833024942E-2</v>
      </c>
      <c r="BF1613" s="15">
        <v>6.9617395052732359E-2</v>
      </c>
      <c r="BG1613" s="79">
        <f>IF(BF1613="Neg","Neg",BF1613*HLOOKUP(BG$3,T_GDP[#All],2,FALSE))</f>
        <v>7.1972378873832746E-2</v>
      </c>
      <c r="BH1613" s="79">
        <f>IF(BG1613="Neg","Neg",BG1613*HLOOKUP(BH$3,T_GDP[#All],2,FALSE))</f>
        <v>7.4306870699031191E-2</v>
      </c>
      <c r="BI1613" s="79">
        <f>IF(BH1613="Neg","Neg",BH1613*HLOOKUP(BI$3,T_GDP[#All],2,FALSE))</f>
        <v>7.7138813160895797E-2</v>
      </c>
      <c r="BJ1613" s="79">
        <f>IF(BI1613="Neg","Neg",BI1613*HLOOKUP(BJ$3,T_GDP[#All],2,FALSE))</f>
        <v>8.0171622666264361E-2</v>
      </c>
    </row>
    <row r="1614" spans="2:62" ht="13.9" customHeight="1" x14ac:dyDescent="0.25">
      <c r="B1614" s="1" t="s">
        <v>104</v>
      </c>
      <c r="C1614" s="1" t="s">
        <v>118</v>
      </c>
      <c r="D1614" s="1" t="s">
        <v>728</v>
      </c>
      <c r="E1614" s="23"/>
      <c r="F1614" s="23"/>
      <c r="G1614" s="23"/>
      <c r="H1614" s="23"/>
      <c r="I1614" s="23"/>
      <c r="J1614" s="23"/>
      <c r="K1614" s="23"/>
      <c r="L1614" s="23"/>
      <c r="M1614" s="23"/>
      <c r="N1614" s="23"/>
      <c r="O1614" s="23"/>
      <c r="P1614" s="23"/>
      <c r="Q1614" s="23"/>
      <c r="R1614" s="23"/>
      <c r="S1614" s="23"/>
      <c r="T1614" s="23"/>
      <c r="U1614" s="23"/>
      <c r="V1614" s="23"/>
      <c r="W1614" s="23"/>
      <c r="X1614" s="23"/>
      <c r="Y1614" s="23"/>
      <c r="Z1614" s="23"/>
      <c r="AA1614" s="23"/>
      <c r="AB1614" s="23"/>
      <c r="AC1614" s="23"/>
      <c r="AD1614" s="23"/>
      <c r="AE1614" s="23"/>
      <c r="AF1614" s="23"/>
      <c r="AG1614" s="23"/>
      <c r="AH1614" s="23"/>
      <c r="AI1614" s="23"/>
      <c r="AJ1614" s="23"/>
      <c r="AK1614" s="23"/>
      <c r="AL1614" s="23"/>
      <c r="AM1614" s="23"/>
      <c r="AN1614" s="23"/>
      <c r="AO1614" s="23"/>
      <c r="AP1614" s="23"/>
      <c r="AQ1614" s="23"/>
      <c r="AR1614" s="23"/>
      <c r="AS1614" s="23"/>
      <c r="AT1614" s="23"/>
      <c r="AU1614" s="23"/>
      <c r="AV1614" s="23"/>
      <c r="AW1614" s="15"/>
      <c r="AX1614" s="15"/>
      <c r="AY1614" s="15"/>
      <c r="AZ1614" s="15"/>
      <c r="BA1614" s="15">
        <v>0</v>
      </c>
      <c r="BB1614" s="15">
        <v>0</v>
      </c>
      <c r="BC1614" s="15">
        <v>12.795164055042889</v>
      </c>
      <c r="BD1614" s="15">
        <v>36.696578086566227</v>
      </c>
      <c r="BE1614" s="15">
        <v>45.787008488056578</v>
      </c>
      <c r="BF1614" s="15">
        <v>43.215385041185208</v>
      </c>
      <c r="BG1614" s="79">
        <f>IF(BF1614="Neg","Neg",BF1614*HLOOKUP(BG$3,T_GDP[#All],2,FALSE))</f>
        <v>44.677254341487625</v>
      </c>
      <c r="BH1614" s="79">
        <f>IF(BG1614="Neg","Neg",BG1614*HLOOKUP(BH$3,T_GDP[#All],2,FALSE))</f>
        <v>46.126403121401516</v>
      </c>
      <c r="BI1614" s="79">
        <f>IF(BH1614="Neg","Neg",BH1614*HLOOKUP(BI$3,T_GDP[#All],2,FALSE))</f>
        <v>47.884347149776325</v>
      </c>
      <c r="BJ1614" s="79">
        <f>IF(BI1614="Neg","Neg",BI1614*HLOOKUP(BJ$3,T_GDP[#All],2,FALSE))</f>
        <v>49.766980512196639</v>
      </c>
    </row>
    <row r="1615" spans="2:62" ht="13.9" customHeight="1" x14ac:dyDescent="0.25">
      <c r="B1615" s="1" t="s">
        <v>104</v>
      </c>
      <c r="C1615" s="1" t="s">
        <v>118</v>
      </c>
      <c r="D1615" s="1" t="s">
        <v>725</v>
      </c>
      <c r="E1615" s="23"/>
      <c r="F1615" s="23"/>
      <c r="G1615" s="23"/>
      <c r="H1615" s="23"/>
      <c r="I1615" s="23"/>
      <c r="J1615" s="23"/>
      <c r="K1615" s="23"/>
      <c r="L1615" s="23"/>
      <c r="M1615" s="23"/>
      <c r="N1615" s="23"/>
      <c r="O1615" s="23"/>
      <c r="P1615" s="23"/>
      <c r="Q1615" s="23"/>
      <c r="R1615" s="23"/>
      <c r="S1615" s="23"/>
      <c r="T1615" s="23"/>
      <c r="U1615" s="23"/>
      <c r="V1615" s="23"/>
      <c r="W1615" s="23"/>
      <c r="X1615" s="23"/>
      <c r="Y1615" s="23"/>
      <c r="Z1615" s="23"/>
      <c r="AA1615" s="23"/>
      <c r="AB1615" s="23"/>
      <c r="AC1615" s="23"/>
      <c r="AD1615" s="23"/>
      <c r="AE1615" s="23"/>
      <c r="AF1615" s="23"/>
      <c r="AG1615" s="23"/>
      <c r="AH1615" s="23"/>
      <c r="AI1615" s="23"/>
      <c r="AJ1615" s="23"/>
      <c r="AK1615" s="23"/>
      <c r="AL1615" s="23"/>
      <c r="AM1615" s="23"/>
      <c r="AN1615" s="23"/>
      <c r="AO1615" s="23"/>
      <c r="AP1615" s="23"/>
      <c r="AQ1615" s="23"/>
      <c r="AR1615" s="23"/>
      <c r="AS1615" s="23"/>
      <c r="AT1615" s="23"/>
      <c r="AU1615" s="23"/>
      <c r="AV1615" s="23"/>
      <c r="AW1615" s="15"/>
      <c r="AX1615" s="15"/>
      <c r="AY1615" s="15"/>
      <c r="AZ1615" s="15"/>
      <c r="BA1615" s="15">
        <v>0</v>
      </c>
      <c r="BB1615" s="15">
        <v>2.2067182951679292</v>
      </c>
      <c r="BC1615" s="15">
        <v>8.1561044418526709</v>
      </c>
      <c r="BD1615" s="15">
        <v>19.353665860793381</v>
      </c>
      <c r="BE1615" s="15">
        <v>24.48577628715308</v>
      </c>
      <c r="BF1615" s="15">
        <v>24.283948336075596</v>
      </c>
      <c r="BG1615" s="79">
        <f>IF(BF1615="Neg","Neg",BF1615*HLOOKUP(BG$3,T_GDP[#All],2,FALSE))</f>
        <v>25.105414083258147</v>
      </c>
      <c r="BH1615" s="79">
        <f>IF(BG1615="Neg","Neg",BG1615*HLOOKUP(BH$3,T_GDP[#All],2,FALSE))</f>
        <v>25.91973180990059</v>
      </c>
      <c r="BI1615" s="79">
        <f>IF(BH1615="Neg","Neg",BH1615*HLOOKUP(BI$3,T_GDP[#All],2,FALSE))</f>
        <v>26.907570329031731</v>
      </c>
      <c r="BJ1615" s="79">
        <f>IF(BI1615="Neg","Neg",BI1615*HLOOKUP(BJ$3,T_GDP[#All],2,FALSE))</f>
        <v>27.965475315073558</v>
      </c>
    </row>
    <row r="1616" spans="2:62" ht="13.9" customHeight="1" x14ac:dyDescent="0.25">
      <c r="B1616" s="1" t="s">
        <v>104</v>
      </c>
      <c r="C1616" s="1" t="s">
        <v>118</v>
      </c>
      <c r="D1616" s="1" t="s">
        <v>731</v>
      </c>
      <c r="E1616" s="23"/>
      <c r="F1616" s="23"/>
      <c r="G1616" s="23"/>
      <c r="H1616" s="23"/>
      <c r="I1616" s="23"/>
      <c r="J1616" s="23"/>
      <c r="K1616" s="23"/>
      <c r="L1616" s="23"/>
      <c r="M1616" s="23"/>
      <c r="N1616" s="23"/>
      <c r="O1616" s="23"/>
      <c r="P1616" s="23"/>
      <c r="Q1616" s="23"/>
      <c r="R1616" s="23"/>
      <c r="S1616" s="23"/>
      <c r="T1616" s="23"/>
      <c r="U1616" s="23"/>
      <c r="V1616" s="23"/>
      <c r="W1616" s="23"/>
      <c r="X1616" s="23"/>
      <c r="Y1616" s="23"/>
      <c r="Z1616" s="23"/>
      <c r="AA1616" s="23"/>
      <c r="AB1616" s="23"/>
      <c r="AC1616" s="23"/>
      <c r="AD1616" s="23"/>
      <c r="AE1616" s="23"/>
      <c r="AF1616" s="23"/>
      <c r="AG1616" s="23"/>
      <c r="AH1616" s="23"/>
      <c r="AI1616" s="23"/>
      <c r="AJ1616" s="23"/>
      <c r="AK1616" s="23"/>
      <c r="AL1616" s="23"/>
      <c r="AM1616" s="23"/>
      <c r="AN1616" s="23"/>
      <c r="AO1616" s="23"/>
      <c r="AP1616" s="23"/>
      <c r="AQ1616" s="23"/>
      <c r="AR1616" s="23"/>
      <c r="AS1616" s="23"/>
      <c r="AT1616" s="23"/>
      <c r="AU1616" s="23"/>
      <c r="AV1616" s="23"/>
      <c r="AW1616" s="15"/>
      <c r="AX1616" s="15"/>
      <c r="AY1616" s="15"/>
      <c r="AZ1616" s="15"/>
      <c r="BA1616" s="15">
        <v>0</v>
      </c>
      <c r="BB1616" s="15">
        <v>1.5037577750345843E-2</v>
      </c>
      <c r="BC1616" s="15">
        <v>7.2773044001384263E-2</v>
      </c>
      <c r="BD1616" s="15">
        <v>0.2083589874508279</v>
      </c>
      <c r="BE1616" s="15">
        <v>0.30181921206281281</v>
      </c>
      <c r="BF1616" s="15">
        <v>0.29750128387984387</v>
      </c>
      <c r="BG1616" s="79">
        <f>IF(BF1616="Neg","Neg",BF1616*HLOOKUP(BG$3,T_GDP[#All],2,FALSE))</f>
        <v>0.30756501450008528</v>
      </c>
      <c r="BH1616" s="79">
        <f>IF(BG1616="Neg","Neg",BG1616*HLOOKUP(BH$3,T_GDP[#All],2,FALSE))</f>
        <v>0.31754117512312313</v>
      </c>
      <c r="BI1616" s="79">
        <f>IF(BH1616="Neg","Neg",BH1616*HLOOKUP(BI$3,T_GDP[#All],2,FALSE))</f>
        <v>0.32964312920572564</v>
      </c>
      <c r="BJ1616" s="79">
        <f>IF(BI1616="Neg","Neg",BI1616*HLOOKUP(BJ$3,T_GDP[#All],2,FALSE))</f>
        <v>0.34260346362971139</v>
      </c>
    </row>
    <row r="1617" spans="2:62" ht="13.9" customHeight="1" x14ac:dyDescent="0.25">
      <c r="B1617" s="1" t="s">
        <v>104</v>
      </c>
      <c r="C1617" s="1" t="s">
        <v>118</v>
      </c>
      <c r="D1617" s="1" t="s">
        <v>738</v>
      </c>
      <c r="E1617" s="23"/>
      <c r="F1617" s="23"/>
      <c r="G1617" s="23"/>
      <c r="H1617" s="23"/>
      <c r="I1617" s="23"/>
      <c r="J1617" s="23"/>
      <c r="K1617" s="23"/>
      <c r="L1617" s="23"/>
      <c r="M1617" s="23"/>
      <c r="N1617" s="23"/>
      <c r="O1617" s="23"/>
      <c r="P1617" s="23"/>
      <c r="Q1617" s="23"/>
      <c r="R1617" s="23"/>
      <c r="S1617" s="23"/>
      <c r="T1617" s="23"/>
      <c r="U1617" s="23"/>
      <c r="V1617" s="23"/>
      <c r="W1617" s="23"/>
      <c r="X1617" s="23"/>
      <c r="Y1617" s="23"/>
      <c r="Z1617" s="23"/>
      <c r="AA1617" s="23"/>
      <c r="AB1617" s="23"/>
      <c r="AC1617" s="23"/>
      <c r="AD1617" s="23"/>
      <c r="AE1617" s="23"/>
      <c r="AF1617" s="23"/>
      <c r="AG1617" s="23"/>
      <c r="AH1617" s="23"/>
      <c r="AI1617" s="23"/>
      <c r="AJ1617" s="23"/>
      <c r="AK1617" s="23"/>
      <c r="AL1617" s="23"/>
      <c r="AM1617" s="23"/>
      <c r="AN1617" s="23"/>
      <c r="AO1617" s="23"/>
      <c r="AP1617" s="23"/>
      <c r="AQ1617" s="23"/>
      <c r="AR1617" s="23"/>
      <c r="AS1617" s="23"/>
      <c r="AT1617" s="23"/>
      <c r="AU1617" s="23"/>
      <c r="AV1617" s="23"/>
      <c r="AW1617" s="15"/>
      <c r="AX1617" s="15"/>
      <c r="AY1617" s="15"/>
      <c r="AZ1617" s="15"/>
      <c r="BA1617" s="15">
        <v>0.59104620587574197</v>
      </c>
      <c r="BB1617" s="15">
        <v>9.7173808959080432</v>
      </c>
      <c r="BC1617" s="15">
        <v>52.237395108035386</v>
      </c>
      <c r="BD1617" s="15">
        <v>117.32445522977015</v>
      </c>
      <c r="BE1617" s="15">
        <v>145.60228795919775</v>
      </c>
      <c r="BF1617" s="15">
        <v>142.65702092615496</v>
      </c>
      <c r="BG1617" s="79">
        <f>IF(BF1617="Neg","Neg",BF1617*HLOOKUP(BG$3,T_GDP[#All],2,FALSE))</f>
        <v>147.48275414976956</v>
      </c>
      <c r="BH1617" s="79">
        <f>IF(BG1617="Neg","Neg",BG1617*HLOOKUP(BH$3,T_GDP[#All],2,FALSE))</f>
        <v>152.26649604225224</v>
      </c>
      <c r="BI1617" s="79">
        <f>IF(BH1617="Neg","Neg",BH1617*HLOOKUP(BI$3,T_GDP[#All],2,FALSE))</f>
        <v>158.06959273579952</v>
      </c>
      <c r="BJ1617" s="79">
        <f>IF(BI1617="Neg","Neg",BI1617*HLOOKUP(BJ$3,T_GDP[#All],2,FALSE))</f>
        <v>164.28429767764183</v>
      </c>
    </row>
    <row r="1618" spans="2:62" ht="13.9" customHeight="1" x14ac:dyDescent="0.25">
      <c r="B1618" s="1" t="s">
        <v>104</v>
      </c>
      <c r="C1618" s="1" t="s">
        <v>118</v>
      </c>
      <c r="D1618" s="1" t="s">
        <v>2129</v>
      </c>
      <c r="E1618" s="23"/>
      <c r="F1618" s="23"/>
      <c r="G1618" s="23"/>
      <c r="H1618" s="23"/>
      <c r="I1618" s="23"/>
      <c r="J1618" s="23"/>
      <c r="K1618" s="23"/>
      <c r="L1618" s="23"/>
      <c r="M1618" s="23"/>
      <c r="N1618" s="23"/>
      <c r="O1618" s="23"/>
      <c r="P1618" s="23"/>
      <c r="Q1618" s="23"/>
      <c r="R1618" s="23"/>
      <c r="S1618" s="23"/>
      <c r="T1618" s="23"/>
      <c r="U1618" s="23"/>
      <c r="V1618" s="23"/>
      <c r="W1618" s="23"/>
      <c r="X1618" s="23"/>
      <c r="Y1618" s="23"/>
      <c r="Z1618" s="23"/>
      <c r="AA1618" s="23"/>
      <c r="AB1618" s="23"/>
      <c r="AC1618" s="23"/>
      <c r="AD1618" s="23"/>
      <c r="AE1618" s="23"/>
      <c r="AF1618" s="23"/>
      <c r="AG1618" s="23"/>
      <c r="AH1618" s="23"/>
      <c r="AI1618" s="23"/>
      <c r="AJ1618" s="23"/>
      <c r="AK1618" s="23"/>
      <c r="AL1618" s="23"/>
      <c r="AM1618" s="23"/>
      <c r="AN1618" s="23"/>
      <c r="AO1618" s="23"/>
      <c r="AP1618" s="23"/>
      <c r="AQ1618" s="23"/>
      <c r="AR1618" s="23"/>
      <c r="AS1618" s="23"/>
      <c r="AT1618" s="23"/>
      <c r="AU1618" s="23"/>
      <c r="AV1618" s="23"/>
      <c r="AW1618" s="15"/>
      <c r="AX1618" s="15"/>
      <c r="AY1618" s="15"/>
      <c r="AZ1618" s="15"/>
      <c r="BA1618" s="15">
        <v>1.6905621715365353E-2</v>
      </c>
      <c r="BB1618" s="15">
        <v>-0.88671465823816353</v>
      </c>
      <c r="BC1618" s="15">
        <v>-9.5214871668625616</v>
      </c>
      <c r="BD1618" s="15">
        <v>-22.771115520122407</v>
      </c>
      <c r="BE1618" s="15">
        <v>-27.176359248954441</v>
      </c>
      <c r="BF1618" s="15">
        <v>-27.079648854560386</v>
      </c>
      <c r="BG1618" s="79">
        <f>IF(BF1618="Neg","Neg",BF1618*HLOOKUP(BG$3,T_GDP[#All],2,FALSE))</f>
        <v>-27.995686216849862</v>
      </c>
      <c r="BH1618" s="79">
        <f>IF(BG1618="Neg","Neg",BG1618*HLOOKUP(BH$3,T_GDP[#All],2,FALSE))</f>
        <v>-28.903752639506603</v>
      </c>
      <c r="BI1618" s="79">
        <f>IF(BH1618="Neg","Neg",BH1618*HLOOKUP(BI$3,T_GDP[#All],2,FALSE))</f>
        <v>-30.005316514246886</v>
      </c>
      <c r="BJ1618" s="79">
        <f>IF(BI1618="Neg","Neg",BI1618*HLOOKUP(BJ$3,T_GDP[#All],2,FALSE))</f>
        <v>-31.185013289541988</v>
      </c>
    </row>
    <row r="1619" spans="2:62" ht="13.9" customHeight="1" x14ac:dyDescent="0.25">
      <c r="B1619" s="1" t="s">
        <v>104</v>
      </c>
      <c r="C1619" s="1" t="s">
        <v>1804</v>
      </c>
      <c r="D1619" s="1" t="s">
        <v>738</v>
      </c>
      <c r="E1619" s="23"/>
      <c r="F1619" s="23"/>
      <c r="G1619" s="23"/>
      <c r="H1619" s="23"/>
      <c r="I1619" s="23"/>
      <c r="J1619" s="23"/>
      <c r="K1619" s="23"/>
      <c r="L1619" s="23"/>
      <c r="M1619" s="23"/>
      <c r="N1619" s="23"/>
      <c r="O1619" s="23"/>
      <c r="P1619" s="23"/>
      <c r="Q1619" s="23"/>
      <c r="R1619" s="23"/>
      <c r="S1619" s="23"/>
      <c r="T1619" s="23"/>
      <c r="U1619" s="23"/>
      <c r="V1619" s="23"/>
      <c r="W1619" s="23"/>
      <c r="X1619" s="23"/>
      <c r="Y1619" s="23"/>
      <c r="Z1619" s="23"/>
      <c r="AA1619" s="23"/>
      <c r="AB1619" s="23"/>
      <c r="AC1619" s="23"/>
      <c r="AD1619" s="23"/>
      <c r="AE1619" s="23"/>
      <c r="AF1619" s="23"/>
      <c r="AG1619" s="23"/>
      <c r="AH1619" s="23"/>
      <c r="AI1619" s="23"/>
      <c r="AJ1619" s="23"/>
      <c r="AK1619" s="23"/>
      <c r="AL1619" s="23"/>
      <c r="AM1619" s="23"/>
      <c r="AN1619" s="23"/>
      <c r="AO1619" s="23"/>
      <c r="AP1619" s="23"/>
      <c r="AQ1619" s="23"/>
      <c r="AR1619" s="23"/>
      <c r="AS1619" s="23"/>
      <c r="AT1619" s="23"/>
      <c r="AU1619" s="23"/>
      <c r="AV1619" s="23"/>
      <c r="AW1619" s="15"/>
      <c r="AX1619" s="15"/>
      <c r="AY1619" s="15"/>
      <c r="AZ1619" s="15"/>
      <c r="BA1619" s="15">
        <v>6.2625257856341934</v>
      </c>
      <c r="BB1619" s="15">
        <v>150.0899482507144</v>
      </c>
      <c r="BC1619" s="15">
        <v>199.54053034451908</v>
      </c>
      <c r="BD1619" s="15">
        <v>197.03443538519448</v>
      </c>
      <c r="BE1619" s="15">
        <v>194.34408397935445</v>
      </c>
      <c r="BF1619" s="15">
        <v>191.4592258322651</v>
      </c>
      <c r="BG1619" s="79">
        <f>IF(BF1619="Neg","Neg",BF1619*HLOOKUP(BG$3,T_GDP[#All],2,FALSE))</f>
        <v>197.93581661670717</v>
      </c>
      <c r="BH1619" s="79">
        <f>IF(BG1619="Neg","Neg",BG1619*HLOOKUP(BH$3,T_GDP[#All],2,FALSE))</f>
        <v>204.35605105991914</v>
      </c>
      <c r="BI1619" s="79">
        <f>IF(BH1619="Neg","Neg",BH1619*HLOOKUP(BI$3,T_GDP[#All],2,FALSE))</f>
        <v>212.14435613711171</v>
      </c>
      <c r="BJ1619" s="79">
        <f>IF(BI1619="Neg","Neg",BI1619*HLOOKUP(BJ$3,T_GDP[#All],2,FALSE))</f>
        <v>220.48507844587914</v>
      </c>
    </row>
    <row r="1620" spans="2:62" ht="13.9" customHeight="1" x14ac:dyDescent="0.25">
      <c r="B1620" s="1" t="s">
        <v>104</v>
      </c>
      <c r="C1620" s="1" t="s">
        <v>116</v>
      </c>
      <c r="D1620" s="1" t="s">
        <v>738</v>
      </c>
      <c r="E1620" s="23"/>
      <c r="F1620" s="23"/>
      <c r="G1620" s="23"/>
      <c r="H1620" s="23"/>
      <c r="I1620" s="23"/>
      <c r="J1620" s="23"/>
      <c r="K1620" s="23"/>
      <c r="L1620" s="23"/>
      <c r="M1620" s="23"/>
      <c r="N1620" s="23"/>
      <c r="O1620" s="23"/>
      <c r="P1620" s="23"/>
      <c r="Q1620" s="23"/>
      <c r="R1620" s="23"/>
      <c r="S1620" s="23"/>
      <c r="T1620" s="23"/>
      <c r="U1620" s="23"/>
      <c r="V1620" s="23"/>
      <c r="W1620" s="23"/>
      <c r="X1620" s="23"/>
      <c r="Y1620" s="23"/>
      <c r="Z1620" s="23"/>
      <c r="AA1620" s="23"/>
      <c r="AB1620" s="23"/>
      <c r="AC1620" s="23"/>
      <c r="AD1620" s="23"/>
      <c r="AE1620" s="23"/>
      <c r="AF1620" s="23"/>
      <c r="AG1620" s="23"/>
      <c r="AH1620" s="23"/>
      <c r="AI1620" s="23"/>
      <c r="AJ1620" s="23"/>
      <c r="AK1620" s="23"/>
      <c r="AL1620" s="23"/>
      <c r="AM1620" s="23"/>
      <c r="AN1620" s="23"/>
      <c r="AO1620" s="23"/>
      <c r="AP1620" s="23"/>
      <c r="AQ1620" s="23"/>
      <c r="AR1620" s="23"/>
      <c r="AS1620" s="23"/>
      <c r="AT1620" s="23"/>
      <c r="AU1620" s="23"/>
      <c r="AV1620" s="23"/>
      <c r="AW1620" s="15"/>
      <c r="AX1620" s="15"/>
      <c r="AY1620" s="15"/>
      <c r="AZ1620" s="15"/>
      <c r="BA1620" s="15">
        <v>7.3065914929564643E-2</v>
      </c>
      <c r="BB1620" s="15">
        <v>61.315604357174422</v>
      </c>
      <c r="BC1620" s="15">
        <v>58.611868131126911</v>
      </c>
      <c r="BD1620" s="15">
        <v>55.834118154079277</v>
      </c>
      <c r="BE1620" s="15">
        <v>52.285160820489239</v>
      </c>
      <c r="BF1620" s="15">
        <v>48.660976349237224</v>
      </c>
      <c r="BG1620" s="79">
        <f>IF(BF1620="Neg","Neg",BF1620*HLOOKUP(BG$3,T_GDP[#All],2,FALSE))</f>
        <v>50.307056498237344</v>
      </c>
      <c r="BH1620" s="79">
        <f>IF(BG1620="Neg","Neg",BG1620*HLOOKUP(BH$3,T_GDP[#All],2,FALSE))</f>
        <v>51.938813207999651</v>
      </c>
      <c r="BI1620" s="79">
        <f>IF(BH1620="Neg","Neg",BH1620*HLOOKUP(BI$3,T_GDP[#All],2,FALSE))</f>
        <v>53.91827660295737</v>
      </c>
      <c r="BJ1620" s="79">
        <f>IF(BI1620="Neg","Neg",BI1620*HLOOKUP(BJ$3,T_GDP[#All],2,FALSE))</f>
        <v>56.038141494493402</v>
      </c>
    </row>
    <row r="1621" spans="2:62" ht="13.9" customHeight="1" x14ac:dyDescent="0.25">
      <c r="B1621" s="1" t="s">
        <v>104</v>
      </c>
      <c r="C1621" s="1" t="s">
        <v>116</v>
      </c>
      <c r="D1621" s="1" t="s">
        <v>725</v>
      </c>
      <c r="E1621" s="23"/>
      <c r="F1621" s="23"/>
      <c r="G1621" s="23"/>
      <c r="H1621" s="23"/>
      <c r="I1621" s="23"/>
      <c r="J1621" s="23"/>
      <c r="K1621" s="23"/>
      <c r="L1621" s="23"/>
      <c r="M1621" s="23"/>
      <c r="N1621" s="23"/>
      <c r="O1621" s="23"/>
      <c r="P1621" s="23"/>
      <c r="Q1621" s="23"/>
      <c r="R1621" s="23"/>
      <c r="S1621" s="23"/>
      <c r="T1621" s="23"/>
      <c r="U1621" s="23"/>
      <c r="V1621" s="23"/>
      <c r="W1621" s="23"/>
      <c r="X1621" s="23"/>
      <c r="Y1621" s="23"/>
      <c r="Z1621" s="23"/>
      <c r="AA1621" s="23"/>
      <c r="AB1621" s="23"/>
      <c r="AC1621" s="23"/>
      <c r="AD1621" s="23"/>
      <c r="AE1621" s="23"/>
      <c r="AF1621" s="23"/>
      <c r="AG1621" s="23"/>
      <c r="AH1621" s="23"/>
      <c r="AI1621" s="23"/>
      <c r="AJ1621" s="23"/>
      <c r="AK1621" s="23"/>
      <c r="AL1621" s="23"/>
      <c r="AM1621" s="23"/>
      <c r="AN1621" s="23"/>
      <c r="AO1621" s="23"/>
      <c r="AP1621" s="23"/>
      <c r="AQ1621" s="23"/>
      <c r="AR1621" s="23"/>
      <c r="AS1621" s="23"/>
      <c r="AT1621" s="23"/>
      <c r="AU1621" s="23"/>
      <c r="AV1621" s="23"/>
      <c r="AW1621" s="15"/>
      <c r="AX1621" s="15"/>
      <c r="AY1621" s="15"/>
      <c r="AZ1621" s="15"/>
      <c r="BA1621" s="15">
        <v>0</v>
      </c>
      <c r="BB1621" s="15">
        <v>0</v>
      </c>
      <c r="BC1621" s="15">
        <v>0</v>
      </c>
      <c r="BD1621" s="15">
        <v>3.8582182838696117</v>
      </c>
      <c r="BE1621" s="15">
        <v>25.763660107904926</v>
      </c>
      <c r="BF1621" s="15">
        <v>32.030651460894944</v>
      </c>
      <c r="BG1621" s="79">
        <f>IF(BF1621="Neg","Neg",BF1621*HLOOKUP(BG$3,T_GDP[#All],2,FALSE))</f>
        <v>33.114168962700013</v>
      </c>
      <c r="BH1621" s="79">
        <f>IF(BG1621="Neg","Neg",BG1621*HLOOKUP(BH$3,T_GDP[#All],2,FALSE))</f>
        <v>34.188258189029163</v>
      </c>
      <c r="BI1621" s="79">
        <f>IF(BH1621="Neg","Neg",BH1621*HLOOKUP(BI$3,T_GDP[#All],2,FALSE))</f>
        <v>35.491222223873983</v>
      </c>
      <c r="BJ1621" s="79">
        <f>IF(BI1621="Neg","Neg",BI1621*HLOOKUP(BJ$3,T_GDP[#All],2,FALSE))</f>
        <v>36.886604285213217</v>
      </c>
    </row>
    <row r="1622" spans="2:62" ht="13.9" customHeight="1" x14ac:dyDescent="0.25">
      <c r="B1622" s="1" t="s">
        <v>104</v>
      </c>
      <c r="C1622" s="1" t="s">
        <v>116</v>
      </c>
      <c r="D1622" s="1" t="s">
        <v>731</v>
      </c>
      <c r="E1622" s="23"/>
      <c r="F1622" s="23"/>
      <c r="G1622" s="23"/>
      <c r="H1622" s="23"/>
      <c r="I1622" s="23"/>
      <c r="J1622" s="23"/>
      <c r="K1622" s="23"/>
      <c r="L1622" s="23"/>
      <c r="M1622" s="23"/>
      <c r="N1622" s="23"/>
      <c r="O1622" s="23"/>
      <c r="P1622" s="23"/>
      <c r="Q1622" s="23"/>
      <c r="R1622" s="23"/>
      <c r="S1622" s="23"/>
      <c r="T1622" s="23"/>
      <c r="U1622" s="23"/>
      <c r="V1622" s="23"/>
      <c r="W1622" s="23"/>
      <c r="X1622" s="23"/>
      <c r="Y1622" s="23"/>
      <c r="Z1622" s="23"/>
      <c r="AA1622" s="23"/>
      <c r="AB1622" s="23"/>
      <c r="AC1622" s="23"/>
      <c r="AD1622" s="23"/>
      <c r="AE1622" s="23"/>
      <c r="AF1622" s="23"/>
      <c r="AG1622" s="23"/>
      <c r="AH1622" s="23"/>
      <c r="AI1622" s="23"/>
      <c r="AJ1622" s="23"/>
      <c r="AK1622" s="23"/>
      <c r="AL1622" s="23"/>
      <c r="AM1622" s="23"/>
      <c r="AN1622" s="23"/>
      <c r="AO1622" s="23"/>
      <c r="AP1622" s="23"/>
      <c r="AQ1622" s="23"/>
      <c r="AR1622" s="23"/>
      <c r="AS1622" s="23"/>
      <c r="AT1622" s="23"/>
      <c r="AU1622" s="23"/>
      <c r="AV1622" s="23"/>
      <c r="AW1622" s="15"/>
      <c r="AX1622" s="15"/>
      <c r="AY1622" s="15"/>
      <c r="AZ1622" s="15"/>
      <c r="BA1622" s="15">
        <v>0</v>
      </c>
      <c r="BB1622" s="15">
        <v>0</v>
      </c>
      <c r="BC1622" s="15">
        <v>0</v>
      </c>
      <c r="BD1622" s="15">
        <v>0.41448174718158676</v>
      </c>
      <c r="BE1622" s="15">
        <v>2.8950183044575248</v>
      </c>
      <c r="BF1622" s="15">
        <v>3.6046085642814769</v>
      </c>
      <c r="BG1622" s="79">
        <f>IF(BF1622="Neg","Neg",BF1622*HLOOKUP(BG$3,T_GDP[#All],2,FALSE))</f>
        <v>3.7265435324579341</v>
      </c>
      <c r="BH1622" s="79">
        <f>IF(BG1622="Neg","Neg",BG1622*HLOOKUP(BH$3,T_GDP[#All],2,FALSE))</f>
        <v>3.847417478114497</v>
      </c>
      <c r="BI1622" s="79">
        <f>IF(BH1622="Neg","Neg",BH1622*HLOOKUP(BI$3,T_GDP[#All],2,FALSE))</f>
        <v>3.9940481304659294</v>
      </c>
      <c r="BJ1622" s="79">
        <f>IF(BI1622="Neg","Neg",BI1622*HLOOKUP(BJ$3,T_GDP[#All],2,FALSE))</f>
        <v>4.1510791585388009</v>
      </c>
    </row>
    <row r="1623" spans="2:62" ht="13.9" customHeight="1" x14ac:dyDescent="0.25">
      <c r="B1623" s="1" t="s">
        <v>104</v>
      </c>
      <c r="C1623" s="1" t="s">
        <v>116</v>
      </c>
      <c r="D1623" s="1" t="s">
        <v>2129</v>
      </c>
      <c r="E1623" s="23"/>
      <c r="F1623" s="23"/>
      <c r="G1623" s="23"/>
      <c r="H1623" s="23"/>
      <c r="I1623" s="23"/>
      <c r="J1623" s="23"/>
      <c r="K1623" s="23"/>
      <c r="L1623" s="23"/>
      <c r="M1623" s="23"/>
      <c r="N1623" s="23"/>
      <c r="O1623" s="23"/>
      <c r="P1623" s="23"/>
      <c r="Q1623" s="23"/>
      <c r="R1623" s="23"/>
      <c r="S1623" s="23"/>
      <c r="T1623" s="23"/>
      <c r="U1623" s="23"/>
      <c r="V1623" s="23"/>
      <c r="W1623" s="23"/>
      <c r="X1623" s="23"/>
      <c r="Y1623" s="23"/>
      <c r="Z1623" s="23"/>
      <c r="AA1623" s="23"/>
      <c r="AB1623" s="23"/>
      <c r="AC1623" s="23"/>
      <c r="AD1623" s="23"/>
      <c r="AE1623" s="23"/>
      <c r="AF1623" s="23"/>
      <c r="AG1623" s="23"/>
      <c r="AH1623" s="23"/>
      <c r="AI1623" s="23"/>
      <c r="AJ1623" s="23"/>
      <c r="AK1623" s="23"/>
      <c r="AL1623" s="23"/>
      <c r="AM1623" s="23"/>
      <c r="AN1623" s="23"/>
      <c r="AO1623" s="23"/>
      <c r="AP1623" s="23"/>
      <c r="AQ1623" s="23"/>
      <c r="AR1623" s="23"/>
      <c r="AS1623" s="23"/>
      <c r="AT1623" s="23"/>
      <c r="AU1623" s="23"/>
      <c r="AV1623" s="23"/>
      <c r="AW1623" s="15"/>
      <c r="AX1623" s="15"/>
      <c r="AY1623" s="15"/>
      <c r="AZ1623" s="15"/>
      <c r="BA1623" s="15">
        <v>8.7140927357366019E-2</v>
      </c>
      <c r="BB1623" s="15">
        <v>1.1194429586804913</v>
      </c>
      <c r="BC1623" s="15">
        <v>5.3504737531007258</v>
      </c>
      <c r="BD1623" s="15">
        <v>12.501766468925613</v>
      </c>
      <c r="BE1623" s="15">
        <v>16.774867671477733</v>
      </c>
      <c r="BF1623" s="15">
        <v>17.891558225355126</v>
      </c>
      <c r="BG1623" s="79">
        <f>IF(BF1623="Neg","Neg",BF1623*HLOOKUP(BG$3,T_GDP[#All],2,FALSE))</f>
        <v>18.496785268439282</v>
      </c>
      <c r="BH1623" s="79">
        <f>IF(BG1623="Neg","Neg",BG1623*HLOOKUP(BH$3,T_GDP[#All],2,FALSE))</f>
        <v>19.096745901633273</v>
      </c>
      <c r="BI1623" s="79">
        <f>IF(BH1623="Neg","Neg",BH1623*HLOOKUP(BI$3,T_GDP[#All],2,FALSE))</f>
        <v>19.824550545988714</v>
      </c>
      <c r="BJ1623" s="79">
        <f>IF(BI1623="Neg","Neg",BI1623*HLOOKUP(BJ$3,T_GDP[#All],2,FALSE))</f>
        <v>20.603977696496301</v>
      </c>
    </row>
    <row r="1624" spans="2:62" ht="13.9" customHeight="1" x14ac:dyDescent="0.25">
      <c r="B1624" s="1" t="s">
        <v>104</v>
      </c>
      <c r="C1624" s="1" t="s">
        <v>115</v>
      </c>
      <c r="D1624" s="1" t="s">
        <v>716</v>
      </c>
      <c r="E1624" s="23"/>
      <c r="F1624" s="23"/>
      <c r="G1624" s="23"/>
      <c r="H1624" s="23"/>
      <c r="I1624" s="23"/>
      <c r="J1624" s="23"/>
      <c r="K1624" s="23"/>
      <c r="L1624" s="23"/>
      <c r="M1624" s="23"/>
      <c r="N1624" s="23"/>
      <c r="O1624" s="23"/>
      <c r="P1624" s="23"/>
      <c r="Q1624" s="23"/>
      <c r="R1624" s="23"/>
      <c r="S1624" s="23"/>
      <c r="T1624" s="23"/>
      <c r="U1624" s="23"/>
      <c r="V1624" s="23"/>
      <c r="W1624" s="23"/>
      <c r="X1624" s="23"/>
      <c r="Y1624" s="23"/>
      <c r="Z1624" s="23"/>
      <c r="AA1624" s="23"/>
      <c r="AB1624" s="23"/>
      <c r="AC1624" s="23"/>
      <c r="AD1624" s="23"/>
      <c r="AE1624" s="23"/>
      <c r="AF1624" s="23"/>
      <c r="AG1624" s="23"/>
      <c r="AH1624" s="23"/>
      <c r="AI1624" s="23"/>
      <c r="AJ1624" s="23"/>
      <c r="AK1624" s="23"/>
      <c r="AL1624" s="23"/>
      <c r="AM1624" s="23"/>
      <c r="AN1624" s="23"/>
      <c r="AO1624" s="23"/>
      <c r="AP1624" s="23"/>
      <c r="AQ1624" s="23"/>
      <c r="AR1624" s="23"/>
      <c r="AS1624" s="23"/>
      <c r="AT1624" s="23"/>
      <c r="AU1624" s="23"/>
      <c r="AV1624" s="23"/>
      <c r="AW1624" s="15"/>
      <c r="AX1624" s="15"/>
      <c r="AY1624" s="15"/>
      <c r="AZ1624" s="15"/>
      <c r="BA1624" s="15">
        <v>0</v>
      </c>
      <c r="BB1624" s="15">
        <v>1.7503027445719179</v>
      </c>
      <c r="BC1624" s="15">
        <v>5.6253421533719132</v>
      </c>
      <c r="BD1624" s="15">
        <v>6.3468267379857348</v>
      </c>
      <c r="BE1624" s="15">
        <v>6.9654521334411159</v>
      </c>
      <c r="BF1624" s="15">
        <v>7.660357288069144</v>
      </c>
      <c r="BG1624" s="79">
        <f>IF(BF1624="Neg","Neg",BF1624*HLOOKUP(BG$3,T_GDP[#All],2,FALSE))</f>
        <v>7.9194881771750447</v>
      </c>
      <c r="BH1624" s="79">
        <f>IF(BG1624="Neg","Neg",BG1624*HLOOKUP(BH$3,T_GDP[#All],2,FALSE))</f>
        <v>8.1763642273856441</v>
      </c>
      <c r="BI1624" s="79">
        <f>IF(BH1624="Neg","Neg",BH1624*HLOOKUP(BI$3,T_GDP[#All],2,FALSE))</f>
        <v>8.4879773100168592</v>
      </c>
      <c r="BJ1624" s="79">
        <f>IF(BI1624="Neg","Neg",BI1624*HLOOKUP(BJ$3,T_GDP[#All],2,FALSE))</f>
        <v>8.8216928186218251</v>
      </c>
    </row>
    <row r="1625" spans="2:62" ht="13.9" customHeight="1" x14ac:dyDescent="0.25">
      <c r="B1625" s="1" t="s">
        <v>104</v>
      </c>
      <c r="C1625" s="1" t="s">
        <v>115</v>
      </c>
      <c r="D1625" s="1" t="s">
        <v>725</v>
      </c>
      <c r="E1625" s="23"/>
      <c r="F1625" s="23"/>
      <c r="G1625" s="23"/>
      <c r="H1625" s="23"/>
      <c r="I1625" s="23"/>
      <c r="J1625" s="23"/>
      <c r="K1625" s="23"/>
      <c r="L1625" s="23"/>
      <c r="M1625" s="23"/>
      <c r="N1625" s="23"/>
      <c r="O1625" s="23"/>
      <c r="P1625" s="23"/>
      <c r="Q1625" s="23"/>
      <c r="R1625" s="23"/>
      <c r="S1625" s="23"/>
      <c r="T1625" s="23"/>
      <c r="U1625" s="23"/>
      <c r="V1625" s="23"/>
      <c r="W1625" s="23"/>
      <c r="X1625" s="23"/>
      <c r="Y1625" s="23"/>
      <c r="Z1625" s="23"/>
      <c r="AA1625" s="23"/>
      <c r="AB1625" s="23"/>
      <c r="AC1625" s="23"/>
      <c r="AD1625" s="23"/>
      <c r="AE1625" s="23"/>
      <c r="AF1625" s="23"/>
      <c r="AG1625" s="23"/>
      <c r="AH1625" s="23"/>
      <c r="AI1625" s="23"/>
      <c r="AJ1625" s="23"/>
      <c r="AK1625" s="23"/>
      <c r="AL1625" s="23"/>
      <c r="AM1625" s="23"/>
      <c r="AN1625" s="23"/>
      <c r="AO1625" s="23"/>
      <c r="AP1625" s="23"/>
      <c r="AQ1625" s="23"/>
      <c r="AR1625" s="23"/>
      <c r="AS1625" s="23"/>
      <c r="AT1625" s="23"/>
      <c r="AU1625" s="23"/>
      <c r="AV1625" s="23"/>
      <c r="AW1625" s="15"/>
      <c r="AX1625" s="15"/>
      <c r="AY1625" s="15"/>
      <c r="AZ1625" s="15"/>
      <c r="BA1625" s="15">
        <v>0.17331619645205651</v>
      </c>
      <c r="BB1625" s="15">
        <v>1.6623577181908993</v>
      </c>
      <c r="BC1625" s="15">
        <v>3.810611283766276</v>
      </c>
      <c r="BD1625" s="15">
        <v>3.4286797342509612</v>
      </c>
      <c r="BE1625" s="15">
        <v>3.6786990273095079</v>
      </c>
      <c r="BF1625" s="15">
        <v>3.997796697385553</v>
      </c>
      <c r="BG1625" s="79">
        <f>IF(BF1625="Neg","Neg",BF1625*HLOOKUP(BG$3,T_GDP[#All],2,FALSE))</f>
        <v>4.1330322449848307</v>
      </c>
      <c r="BH1625" s="79">
        <f>IF(BG1625="Neg","Neg",BG1625*HLOOKUP(BH$3,T_GDP[#All],2,FALSE))</f>
        <v>4.2670910344839594</v>
      </c>
      <c r="BI1625" s="79">
        <f>IF(BH1625="Neg","Neg",BH1625*HLOOKUP(BI$3,T_GDP[#All],2,FALSE))</f>
        <v>4.4297160538868345</v>
      </c>
      <c r="BJ1625" s="79">
        <f>IF(BI1625="Neg","Neg",BI1625*HLOOKUP(BJ$3,T_GDP[#All],2,FALSE))</f>
        <v>4.6038759145822556</v>
      </c>
    </row>
    <row r="1626" spans="2:62" ht="13.9" customHeight="1" x14ac:dyDescent="0.25">
      <c r="B1626" s="1" t="s">
        <v>104</v>
      </c>
      <c r="C1626" s="1" t="s">
        <v>115</v>
      </c>
      <c r="D1626" s="1" t="s">
        <v>731</v>
      </c>
      <c r="E1626" s="23"/>
      <c r="F1626" s="23"/>
      <c r="G1626" s="23"/>
      <c r="H1626" s="23"/>
      <c r="I1626" s="23"/>
      <c r="J1626" s="23"/>
      <c r="K1626" s="23"/>
      <c r="L1626" s="23"/>
      <c r="M1626" s="23"/>
      <c r="N1626" s="23"/>
      <c r="O1626" s="23"/>
      <c r="P1626" s="23"/>
      <c r="Q1626" s="23"/>
      <c r="R1626" s="23"/>
      <c r="S1626" s="23"/>
      <c r="T1626" s="23"/>
      <c r="U1626" s="23"/>
      <c r="V1626" s="23"/>
      <c r="W1626" s="23"/>
      <c r="X1626" s="23"/>
      <c r="Y1626" s="23"/>
      <c r="Z1626" s="23"/>
      <c r="AA1626" s="23"/>
      <c r="AB1626" s="23"/>
      <c r="AC1626" s="23"/>
      <c r="AD1626" s="23"/>
      <c r="AE1626" s="23"/>
      <c r="AF1626" s="23"/>
      <c r="AG1626" s="23"/>
      <c r="AH1626" s="23"/>
      <c r="AI1626" s="23"/>
      <c r="AJ1626" s="23"/>
      <c r="AK1626" s="23"/>
      <c r="AL1626" s="23"/>
      <c r="AM1626" s="23"/>
      <c r="AN1626" s="23"/>
      <c r="AO1626" s="23"/>
      <c r="AP1626" s="23"/>
      <c r="AQ1626" s="23"/>
      <c r="AR1626" s="23"/>
      <c r="AS1626" s="23"/>
      <c r="AT1626" s="23"/>
      <c r="AU1626" s="23"/>
      <c r="AV1626" s="23"/>
      <c r="AW1626" s="15"/>
      <c r="AX1626" s="15"/>
      <c r="AY1626" s="15"/>
      <c r="AZ1626" s="15"/>
      <c r="BA1626" s="15">
        <v>0</v>
      </c>
      <c r="BB1626" s="15">
        <v>0.48276695174828477</v>
      </c>
      <c r="BC1626" s="15">
        <v>1.3954382176175606</v>
      </c>
      <c r="BD1626" s="15">
        <v>1.2056368886399755</v>
      </c>
      <c r="BE1626" s="15">
        <v>1.2907220627289255</v>
      </c>
      <c r="BF1626" s="15">
        <v>1.4033511207820271</v>
      </c>
      <c r="BG1626" s="79">
        <f>IF(BF1626="Neg","Neg",BF1626*HLOOKUP(BG$3,T_GDP[#All],2,FALSE))</f>
        <v>1.4508230088390488</v>
      </c>
      <c r="BH1626" s="79">
        <f>IF(BG1626="Neg","Neg",BG1626*HLOOKUP(BH$3,T_GDP[#All],2,FALSE))</f>
        <v>1.4978818181620233</v>
      </c>
      <c r="BI1626" s="79">
        <f>IF(BH1626="Neg","Neg",BH1626*HLOOKUP(BI$3,T_GDP[#All],2,FALSE))</f>
        <v>1.5549682636522288</v>
      </c>
      <c r="BJ1626" s="79">
        <f>IF(BI1626="Neg","Neg",BI1626*HLOOKUP(BJ$3,T_GDP[#All],2,FALSE))</f>
        <v>1.6161037975982138</v>
      </c>
    </row>
    <row r="1627" spans="2:62" ht="13.9" customHeight="1" x14ac:dyDescent="0.25">
      <c r="B1627" s="1" t="s">
        <v>104</v>
      </c>
      <c r="C1627" s="1" t="s">
        <v>1805</v>
      </c>
      <c r="D1627" s="1" t="s">
        <v>731</v>
      </c>
      <c r="E1627" s="23"/>
      <c r="F1627" s="23"/>
      <c r="G1627" s="23"/>
      <c r="H1627" s="23"/>
      <c r="I1627" s="23"/>
      <c r="J1627" s="23"/>
      <c r="K1627" s="23"/>
      <c r="L1627" s="23"/>
      <c r="M1627" s="23"/>
      <c r="N1627" s="23"/>
      <c r="O1627" s="23"/>
      <c r="P1627" s="23"/>
      <c r="Q1627" s="23"/>
      <c r="R1627" s="23"/>
      <c r="S1627" s="23"/>
      <c r="T1627" s="23"/>
      <c r="U1627" s="23"/>
      <c r="V1627" s="23"/>
      <c r="W1627" s="23"/>
      <c r="X1627" s="23"/>
      <c r="Y1627" s="23"/>
      <c r="Z1627" s="23"/>
      <c r="AA1627" s="23"/>
      <c r="AB1627" s="23"/>
      <c r="AC1627" s="23"/>
      <c r="AD1627" s="23"/>
      <c r="AE1627" s="23"/>
      <c r="AF1627" s="23"/>
      <c r="AG1627" s="23"/>
      <c r="AH1627" s="23"/>
      <c r="AI1627" s="23"/>
      <c r="AJ1627" s="23"/>
      <c r="AK1627" s="23"/>
      <c r="AL1627" s="23"/>
      <c r="AM1627" s="23"/>
      <c r="AN1627" s="23"/>
      <c r="AO1627" s="23"/>
      <c r="AP1627" s="23"/>
      <c r="AQ1627" s="23"/>
      <c r="AR1627" s="23"/>
      <c r="AS1627" s="23"/>
      <c r="AT1627" s="23"/>
      <c r="AU1627" s="23"/>
      <c r="AV1627" s="23"/>
      <c r="AW1627" s="15"/>
      <c r="AX1627" s="15"/>
      <c r="AY1627" s="15"/>
      <c r="AZ1627" s="15"/>
      <c r="BA1627" s="15">
        <v>0</v>
      </c>
      <c r="BB1627" s="15">
        <v>0</v>
      </c>
      <c r="BC1627" s="15">
        <v>-10</v>
      </c>
      <c r="BD1627" s="15">
        <v>-20</v>
      </c>
      <c r="BE1627" s="15">
        <v>-30</v>
      </c>
      <c r="BF1627" s="15">
        <v>-40</v>
      </c>
      <c r="BG1627" s="79">
        <f>IF(BF1627="Neg","Neg",BF1627*HLOOKUP(BG$3,T_GDP[#All],2,FALSE))</f>
        <v>-41.353100798624581</v>
      </c>
      <c r="BH1627" s="79">
        <f>IF(BG1627="Neg","Neg",BG1627*HLOOKUP(BH$3,T_GDP[#All],2,FALSE))</f>
        <v>-42.694427530789817</v>
      </c>
      <c r="BI1627" s="79">
        <f>IF(BH1627="Neg","Neg",BH1627*HLOOKUP(BI$3,T_GDP[#All],2,FALSE))</f>
        <v>-44.321573998835355</v>
      </c>
      <c r="BJ1627" s="79">
        <f>IF(BI1627="Neg","Neg",BI1627*HLOOKUP(BJ$3,T_GDP[#All],2,FALSE))</f>
        <v>-46.064132451688316</v>
      </c>
    </row>
    <row r="1628" spans="2:62" ht="13.9" customHeight="1" x14ac:dyDescent="0.25">
      <c r="B1628" s="1" t="s">
        <v>104</v>
      </c>
      <c r="C1628" s="1" t="s">
        <v>114</v>
      </c>
      <c r="D1628" s="1" t="s">
        <v>725</v>
      </c>
      <c r="E1628" s="23"/>
      <c r="F1628" s="23"/>
      <c r="G1628" s="23"/>
      <c r="H1628" s="23"/>
      <c r="I1628" s="23"/>
      <c r="J1628" s="23"/>
      <c r="K1628" s="23"/>
      <c r="L1628" s="23"/>
      <c r="M1628" s="23"/>
      <c r="N1628" s="23"/>
      <c r="O1628" s="23"/>
      <c r="P1628" s="23"/>
      <c r="Q1628" s="23"/>
      <c r="R1628" s="23"/>
      <c r="S1628" s="23"/>
      <c r="T1628" s="23"/>
      <c r="U1628" s="23"/>
      <c r="V1628" s="23"/>
      <c r="W1628" s="23"/>
      <c r="X1628" s="23"/>
      <c r="Y1628" s="23"/>
      <c r="Z1628" s="23"/>
      <c r="AA1628" s="23"/>
      <c r="AB1628" s="23"/>
      <c r="AC1628" s="23"/>
      <c r="AD1628" s="23"/>
      <c r="AE1628" s="23"/>
      <c r="AF1628" s="23"/>
      <c r="AG1628" s="23"/>
      <c r="AH1628" s="23"/>
      <c r="AI1628" s="23"/>
      <c r="AJ1628" s="23"/>
      <c r="AK1628" s="23"/>
      <c r="AL1628" s="23"/>
      <c r="AM1628" s="23"/>
      <c r="AN1628" s="23"/>
      <c r="AO1628" s="23"/>
      <c r="AP1628" s="23"/>
      <c r="AQ1628" s="23"/>
      <c r="AR1628" s="23"/>
      <c r="AS1628" s="23"/>
      <c r="AT1628" s="23"/>
      <c r="AU1628" s="23"/>
      <c r="AV1628" s="23"/>
      <c r="AW1628" s="15"/>
      <c r="AX1628" s="15"/>
      <c r="AY1628" s="15"/>
      <c r="AZ1628" s="15"/>
      <c r="BA1628" s="15">
        <v>-2.1116800138217706</v>
      </c>
      <c r="BB1628" s="15">
        <v>-48.66533701586836</v>
      </c>
      <c r="BC1628" s="15">
        <v>-57.158136342715807</v>
      </c>
      <c r="BD1628" s="15">
        <v>-181.83256660376856</v>
      </c>
      <c r="BE1628" s="15">
        <v>-287.52977606102559</v>
      </c>
      <c r="BF1628" s="15">
        <v>-373.33984176264698</v>
      </c>
      <c r="BG1628" s="79">
        <f>IF(BF1628="Neg","Neg",BF1628*HLOOKUP(BG$3,T_GDP[#All],2,FALSE))</f>
        <v>-385.96900271383231</v>
      </c>
      <c r="BH1628" s="79">
        <f>IF(BG1628="Neg","Neg",BG1628*HLOOKUP(BH$3,T_GDP[#All],2,FALSE))</f>
        <v>-398.48827046229678</v>
      </c>
      <c r="BI1628" s="79">
        <f>IF(BH1628="Neg","Neg",BH1628*HLOOKUP(BI$3,T_GDP[#All],2,FALSE))</f>
        <v>-413.67523558491604</v>
      </c>
      <c r="BJ1628" s="79">
        <f>IF(BI1628="Neg","Neg",BI1628*HLOOKUP(BJ$3,T_GDP[#All],2,FALSE))</f>
        <v>-429.93939801117318</v>
      </c>
    </row>
    <row r="1629" spans="2:62" ht="13.9" customHeight="1" x14ac:dyDescent="0.25">
      <c r="B1629" s="1" t="s">
        <v>104</v>
      </c>
      <c r="C1629" s="1" t="s">
        <v>114</v>
      </c>
      <c r="D1629" s="1" t="s">
        <v>731</v>
      </c>
      <c r="E1629" s="23"/>
      <c r="F1629" s="23"/>
      <c r="G1629" s="23"/>
      <c r="H1629" s="23"/>
      <c r="I1629" s="23"/>
      <c r="J1629" s="23"/>
      <c r="K1629" s="23"/>
      <c r="L1629" s="23"/>
      <c r="M1629" s="23"/>
      <c r="N1629" s="23"/>
      <c r="O1629" s="23"/>
      <c r="P1629" s="23"/>
      <c r="Q1629" s="23"/>
      <c r="R1629" s="23"/>
      <c r="S1629" s="23"/>
      <c r="T1629" s="23"/>
      <c r="U1629" s="23"/>
      <c r="V1629" s="23"/>
      <c r="W1629" s="23"/>
      <c r="X1629" s="23"/>
      <c r="Y1629" s="23"/>
      <c r="Z1629" s="23"/>
      <c r="AA1629" s="23"/>
      <c r="AB1629" s="23"/>
      <c r="AC1629" s="23"/>
      <c r="AD1629" s="23"/>
      <c r="AE1629" s="23"/>
      <c r="AF1629" s="23"/>
      <c r="AG1629" s="23"/>
      <c r="AH1629" s="23"/>
      <c r="AI1629" s="23"/>
      <c r="AJ1629" s="23"/>
      <c r="AK1629" s="23"/>
      <c r="AL1629" s="23"/>
      <c r="AM1629" s="23"/>
      <c r="AN1629" s="23"/>
      <c r="AO1629" s="23"/>
      <c r="AP1629" s="23"/>
      <c r="AQ1629" s="23"/>
      <c r="AR1629" s="23"/>
      <c r="AS1629" s="23"/>
      <c r="AT1629" s="23"/>
      <c r="AU1629" s="23"/>
      <c r="AV1629" s="23"/>
      <c r="AW1629" s="15"/>
      <c r="AX1629" s="15"/>
      <c r="AY1629" s="15"/>
      <c r="AZ1629" s="15"/>
      <c r="BA1629" s="15">
        <v>0</v>
      </c>
      <c r="BB1629" s="15">
        <v>0</v>
      </c>
      <c r="BC1629" s="15">
        <v>18.038794844351941</v>
      </c>
      <c r="BD1629" s="15">
        <v>57.006355205130092</v>
      </c>
      <c r="BE1629" s="15">
        <v>88.883346584323874</v>
      </c>
      <c r="BF1629" s="15">
        <v>114.79663806221407</v>
      </c>
      <c r="BG1629" s="79">
        <f>IF(BF1629="Neg","Neg",BF1629*HLOOKUP(BG$3,T_GDP[#All],2,FALSE))</f>
        <v>118.67992362824906</v>
      </c>
      <c r="BH1629" s="79">
        <f>IF(BG1629="Neg","Neg",BG1629*HLOOKUP(BH$3,T_GDP[#All],2,FALSE))</f>
        <v>122.52941861313769</v>
      </c>
      <c r="BI1629" s="79">
        <f>IF(BH1629="Neg","Neg",BH1629*HLOOKUP(BI$3,T_GDP[#All],2,FALSE))</f>
        <v>127.19919221729853</v>
      </c>
      <c r="BJ1629" s="79">
        <f>IF(BI1629="Neg","Neg",BI1629*HLOOKUP(BJ$3,T_GDP[#All],2,FALSE))</f>
        <v>132.20018851765886</v>
      </c>
    </row>
    <row r="1630" spans="2:62" ht="13.9" customHeight="1" x14ac:dyDescent="0.25">
      <c r="B1630" s="1" t="s">
        <v>104</v>
      </c>
      <c r="C1630" s="1" t="s">
        <v>114</v>
      </c>
      <c r="D1630" s="1" t="s">
        <v>728</v>
      </c>
      <c r="E1630" s="23"/>
      <c r="F1630" s="23"/>
      <c r="G1630" s="23"/>
      <c r="H1630" s="23"/>
      <c r="I1630" s="23"/>
      <c r="J1630" s="23"/>
      <c r="K1630" s="23"/>
      <c r="L1630" s="23"/>
      <c r="M1630" s="23"/>
      <c r="N1630" s="23"/>
      <c r="O1630" s="23"/>
      <c r="P1630" s="23"/>
      <c r="Q1630" s="23"/>
      <c r="R1630" s="23"/>
      <c r="S1630" s="23"/>
      <c r="T1630" s="23"/>
      <c r="U1630" s="23"/>
      <c r="V1630" s="23"/>
      <c r="W1630" s="23"/>
      <c r="X1630" s="23"/>
      <c r="Y1630" s="23"/>
      <c r="Z1630" s="23"/>
      <c r="AA1630" s="23"/>
      <c r="AB1630" s="23"/>
      <c r="AC1630" s="23"/>
      <c r="AD1630" s="23"/>
      <c r="AE1630" s="23"/>
      <c r="AF1630" s="23"/>
      <c r="AG1630" s="23"/>
      <c r="AH1630" s="23"/>
      <c r="AI1630" s="23"/>
      <c r="AJ1630" s="23"/>
      <c r="AK1630" s="23"/>
      <c r="AL1630" s="23"/>
      <c r="AM1630" s="23"/>
      <c r="AN1630" s="23"/>
      <c r="AO1630" s="23"/>
      <c r="AP1630" s="23"/>
      <c r="AQ1630" s="23"/>
      <c r="AR1630" s="23"/>
      <c r="AS1630" s="23"/>
      <c r="AT1630" s="23"/>
      <c r="AU1630" s="23"/>
      <c r="AV1630" s="23"/>
      <c r="AW1630" s="15"/>
      <c r="AX1630" s="15"/>
      <c r="AY1630" s="15"/>
      <c r="AZ1630" s="15"/>
      <c r="BA1630" s="15">
        <v>-2.7849394855244025</v>
      </c>
      <c r="BB1630" s="15">
        <v>214.74817359911771</v>
      </c>
      <c r="BC1630" s="15">
        <v>346.46692382839143</v>
      </c>
      <c r="BD1630" s="15">
        <v>344.73516089825961</v>
      </c>
      <c r="BE1630" s="15">
        <v>337.45405355300926</v>
      </c>
      <c r="BF1630" s="15">
        <v>332.83058853818767</v>
      </c>
      <c r="BG1630" s="79">
        <f>IF(BF1630="Neg","Neg",BF1630*HLOOKUP(BG$3,T_GDP[#All],2,FALSE))</f>
        <v>344.08942191713049</v>
      </c>
      <c r="BH1630" s="79">
        <f>IF(BG1630="Neg","Neg",BG1630*HLOOKUP(BH$3,T_GDP[#All],2,FALSE))</f>
        <v>355.25028605934449</v>
      </c>
      <c r="BI1630" s="79">
        <f>IF(BH1630="Neg","Neg",BH1630*HLOOKUP(BI$3,T_GDP[#All],2,FALSE))</f>
        <v>368.7893889742802</v>
      </c>
      <c r="BJ1630" s="79">
        <f>IF(BI1630="Neg","Neg",BI1630*HLOOKUP(BJ$3,T_GDP[#All],2,FALSE))</f>
        <v>383.28880785991129</v>
      </c>
    </row>
    <row r="1631" spans="2:62" ht="13.9" customHeight="1" x14ac:dyDescent="0.25">
      <c r="B1631" s="1" t="s">
        <v>104</v>
      </c>
      <c r="C1631" s="1" t="s">
        <v>114</v>
      </c>
      <c r="D1631" s="1" t="s">
        <v>2129</v>
      </c>
      <c r="E1631" s="23"/>
      <c r="F1631" s="23"/>
      <c r="G1631" s="23"/>
      <c r="H1631" s="23"/>
      <c r="I1631" s="23"/>
      <c r="J1631" s="23"/>
      <c r="K1631" s="23"/>
      <c r="L1631" s="23"/>
      <c r="M1631" s="23"/>
      <c r="N1631" s="23"/>
      <c r="O1631" s="23"/>
      <c r="P1631" s="23"/>
      <c r="Q1631" s="23"/>
      <c r="R1631" s="23"/>
      <c r="S1631" s="23"/>
      <c r="T1631" s="23"/>
      <c r="U1631" s="23"/>
      <c r="V1631" s="23"/>
      <c r="W1631" s="23"/>
      <c r="X1631" s="23"/>
      <c r="Y1631" s="23"/>
      <c r="Z1631" s="23"/>
      <c r="AA1631" s="23"/>
      <c r="AB1631" s="23"/>
      <c r="AC1631" s="23"/>
      <c r="AD1631" s="23"/>
      <c r="AE1631" s="23"/>
      <c r="AF1631" s="23"/>
      <c r="AG1631" s="23"/>
      <c r="AH1631" s="23"/>
      <c r="AI1631" s="23"/>
      <c r="AJ1631" s="23"/>
      <c r="AK1631" s="23"/>
      <c r="AL1631" s="23"/>
      <c r="AM1631" s="23"/>
      <c r="AN1631" s="23"/>
      <c r="AO1631" s="23"/>
      <c r="AP1631" s="23"/>
      <c r="AQ1631" s="23"/>
      <c r="AR1631" s="23"/>
      <c r="AS1631" s="23"/>
      <c r="AT1631" s="23"/>
      <c r="AU1631" s="23"/>
      <c r="AV1631" s="23"/>
      <c r="AW1631" s="15"/>
      <c r="AX1631" s="15"/>
      <c r="AY1631" s="15"/>
      <c r="AZ1631" s="15"/>
      <c r="BA1631" s="15">
        <v>0.32732941259883241</v>
      </c>
      <c r="BB1631" s="15">
        <v>20.465690129385969</v>
      </c>
      <c r="BC1631" s="15">
        <v>96.653585142189868</v>
      </c>
      <c r="BD1631" s="15">
        <v>174.37777838720251</v>
      </c>
      <c r="BE1631" s="15">
        <v>225.37556309244641</v>
      </c>
      <c r="BF1631" s="15">
        <v>269.53088839527402</v>
      </c>
      <c r="BG1631" s="79">
        <f>IF(BF1631="Neg","Neg",BF1631*HLOOKUP(BG$3,T_GDP[#All],2,FALSE))</f>
        <v>278.64844990381499</v>
      </c>
      <c r="BH1631" s="79">
        <f>IF(BG1631="Neg","Neg",BG1631*HLOOKUP(BH$3,T_GDP[#All],2,FALSE))</f>
        <v>287.68667454753563</v>
      </c>
      <c r="BI1631" s="79">
        <f>IF(BH1631="Neg","Neg",BH1631*HLOOKUP(BI$3,T_GDP[#All],2,FALSE))</f>
        <v>298.6508303745743</v>
      </c>
      <c r="BJ1631" s="79">
        <f>IF(BI1631="Neg","Neg",BI1631*HLOOKUP(BJ$3,T_GDP[#All],2,FALSE))</f>
        <v>310.39266357152809</v>
      </c>
    </row>
    <row r="1632" spans="2:62" ht="13.9" customHeight="1" x14ac:dyDescent="0.25">
      <c r="B1632" s="1" t="s">
        <v>104</v>
      </c>
      <c r="C1632" s="1" t="s">
        <v>113</v>
      </c>
      <c r="D1632" s="1" t="s">
        <v>725</v>
      </c>
      <c r="E1632" s="23"/>
      <c r="F1632" s="23"/>
      <c r="G1632" s="23"/>
      <c r="H1632" s="23"/>
      <c r="I1632" s="23"/>
      <c r="J1632" s="23"/>
      <c r="K1632" s="23"/>
      <c r="L1632" s="23"/>
      <c r="M1632" s="23"/>
      <c r="N1632" s="23"/>
      <c r="O1632" s="23"/>
      <c r="P1632" s="23"/>
      <c r="Q1632" s="23"/>
      <c r="R1632" s="23"/>
      <c r="S1632" s="23"/>
      <c r="T1632" s="23"/>
      <c r="U1632" s="23"/>
      <c r="V1632" s="23"/>
      <c r="W1632" s="23"/>
      <c r="X1632" s="23"/>
      <c r="Y1632" s="23"/>
      <c r="Z1632" s="23"/>
      <c r="AA1632" s="23"/>
      <c r="AB1632" s="23"/>
      <c r="AC1632" s="23"/>
      <c r="AD1632" s="23"/>
      <c r="AE1632" s="23"/>
      <c r="AF1632" s="23"/>
      <c r="AG1632" s="23"/>
      <c r="AH1632" s="23"/>
      <c r="AI1632" s="23"/>
      <c r="AJ1632" s="23"/>
      <c r="AK1632" s="23"/>
      <c r="AL1632" s="23"/>
      <c r="AM1632" s="23"/>
      <c r="AN1632" s="23"/>
      <c r="AO1632" s="23"/>
      <c r="AP1632" s="23"/>
      <c r="AQ1632" s="23"/>
      <c r="AR1632" s="23"/>
      <c r="AS1632" s="23"/>
      <c r="AT1632" s="23"/>
      <c r="AU1632" s="23"/>
      <c r="AV1632" s="23"/>
      <c r="AW1632" s="15"/>
      <c r="AX1632" s="15"/>
      <c r="AY1632" s="15"/>
      <c r="AZ1632" s="15"/>
      <c r="BA1632" s="15">
        <v>-29.006501544213233</v>
      </c>
      <c r="BB1632" s="15">
        <v>-38.005641093074551</v>
      </c>
      <c r="BC1632" s="15">
        <v>-32.511433981031111</v>
      </c>
      <c r="BD1632" s="15">
        <v>-25.24225871876407</v>
      </c>
      <c r="BE1632" s="15">
        <v>-16.202027826088433</v>
      </c>
      <c r="BF1632" s="15">
        <v>-5.4001526686478263</v>
      </c>
      <c r="BG1632" s="79">
        <f>IF(BF1632="Neg","Neg",BF1632*HLOOKUP(BG$3,T_GDP[#All],2,FALSE))</f>
        <v>-5.5828264408638777</v>
      </c>
      <c r="BH1632" s="79">
        <f>IF(BG1632="Neg","Neg",BG1632*HLOOKUP(BH$3,T_GDP[#All],2,FALSE))</f>
        <v>-5.7639106691696469</v>
      </c>
      <c r="BI1632" s="79">
        <f>IF(BH1632="Neg","Neg",BH1632*HLOOKUP(BI$3,T_GDP[#All],2,FALSE))</f>
        <v>-5.983581652712072</v>
      </c>
      <c r="BJ1632" s="79">
        <f>IF(BI1632="Neg","Neg",BI1632*HLOOKUP(BJ$3,T_GDP[#All],2,FALSE))</f>
        <v>-6.2188336946982901</v>
      </c>
    </row>
    <row r="1633" spans="2:62" ht="13.9" customHeight="1" x14ac:dyDescent="0.25">
      <c r="B1633" s="1" t="s">
        <v>104</v>
      </c>
      <c r="C1633" s="1" t="s">
        <v>113</v>
      </c>
      <c r="D1633" s="1" t="s">
        <v>731</v>
      </c>
      <c r="E1633" s="23"/>
      <c r="F1633" s="23"/>
      <c r="G1633" s="23"/>
      <c r="H1633" s="23"/>
      <c r="I1633" s="23"/>
      <c r="J1633" s="23"/>
      <c r="K1633" s="23"/>
      <c r="L1633" s="23"/>
      <c r="M1633" s="23"/>
      <c r="N1633" s="23"/>
      <c r="O1633" s="23"/>
      <c r="P1633" s="23"/>
      <c r="Q1633" s="23"/>
      <c r="R1633" s="23"/>
      <c r="S1633" s="23"/>
      <c r="T1633" s="23"/>
      <c r="U1633" s="23"/>
      <c r="V1633" s="23"/>
      <c r="W1633" s="23"/>
      <c r="X1633" s="23"/>
      <c r="Y1633" s="23"/>
      <c r="Z1633" s="23"/>
      <c r="AA1633" s="23"/>
      <c r="AB1633" s="23"/>
      <c r="AC1633" s="23"/>
      <c r="AD1633" s="23"/>
      <c r="AE1633" s="23"/>
      <c r="AF1633" s="23"/>
      <c r="AG1633" s="23"/>
      <c r="AH1633" s="23"/>
      <c r="AI1633" s="23"/>
      <c r="AJ1633" s="23"/>
      <c r="AK1633" s="23"/>
      <c r="AL1633" s="23"/>
      <c r="AM1633" s="23"/>
      <c r="AN1633" s="23"/>
      <c r="AO1633" s="23"/>
      <c r="AP1633" s="23"/>
      <c r="AQ1633" s="23"/>
      <c r="AR1633" s="23"/>
      <c r="AS1633" s="23"/>
      <c r="AT1633" s="23"/>
      <c r="AU1633" s="23"/>
      <c r="AV1633" s="23"/>
      <c r="AW1633" s="15"/>
      <c r="AX1633" s="15"/>
      <c r="AY1633" s="15"/>
      <c r="AZ1633" s="15"/>
      <c r="BA1633" s="15">
        <v>-0.14463058306639279</v>
      </c>
      <c r="BB1633" s="15">
        <v>-0.25898764882690012</v>
      </c>
      <c r="BC1633" s="15">
        <v>-0.29008407537167907</v>
      </c>
      <c r="BD1633" s="15">
        <v>-0.27175479340418401</v>
      </c>
      <c r="BE1633" s="15">
        <v>-0.1997111798679404</v>
      </c>
      <c r="BF1633" s="15">
        <v>-6.615696631520343E-2</v>
      </c>
      <c r="BG1633" s="79">
        <f>IF(BF1633="Neg","Neg",BF1633*HLOOKUP(BG$3,T_GDP[#All],2,FALSE))</f>
        <v>-6.8394892414095465E-2</v>
      </c>
      <c r="BH1633" s="79">
        <f>IF(BG1633="Neg","Neg",BG1633*HLOOKUP(BH$3,T_GDP[#All],2,FALSE))</f>
        <v>-7.0613345100033906E-2</v>
      </c>
      <c r="BI1633" s="79">
        <f>IF(BH1633="Neg","Neg",BH1633*HLOOKUP(BI$3,T_GDP[#All],2,FALSE))</f>
        <v>-7.3304521951943674E-2</v>
      </c>
      <c r="BJ1633" s="79">
        <f>IF(BI1633="Neg","Neg",BI1633*HLOOKUP(BJ$3,T_GDP[#All],2,FALSE))</f>
        <v>-7.6186581473635329E-2</v>
      </c>
    </row>
    <row r="1634" spans="2:62" ht="13.9" customHeight="1" x14ac:dyDescent="0.25">
      <c r="B1634" s="1" t="s">
        <v>104</v>
      </c>
      <c r="C1634" s="1" t="s">
        <v>113</v>
      </c>
      <c r="D1634" s="1" t="s">
        <v>728</v>
      </c>
      <c r="E1634" s="23"/>
      <c r="F1634" s="23"/>
      <c r="G1634" s="23"/>
      <c r="H1634" s="23"/>
      <c r="I1634" s="23"/>
      <c r="J1634" s="23"/>
      <c r="K1634" s="23"/>
      <c r="L1634" s="23"/>
      <c r="M1634" s="23"/>
      <c r="N1634" s="23"/>
      <c r="O1634" s="23"/>
      <c r="P1634" s="23"/>
      <c r="Q1634" s="23"/>
      <c r="R1634" s="23"/>
      <c r="S1634" s="23"/>
      <c r="T1634" s="23"/>
      <c r="U1634" s="23"/>
      <c r="V1634" s="23"/>
      <c r="W1634" s="23"/>
      <c r="X1634" s="23"/>
      <c r="Y1634" s="23"/>
      <c r="Z1634" s="23"/>
      <c r="AA1634" s="23"/>
      <c r="AB1634" s="23"/>
      <c r="AC1634" s="23"/>
      <c r="AD1634" s="23"/>
      <c r="AE1634" s="23"/>
      <c r="AF1634" s="23"/>
      <c r="AG1634" s="23"/>
      <c r="AH1634" s="23"/>
      <c r="AI1634" s="23"/>
      <c r="AJ1634" s="23"/>
      <c r="AK1634" s="23"/>
      <c r="AL1634" s="23"/>
      <c r="AM1634" s="23"/>
      <c r="AN1634" s="23"/>
      <c r="AO1634" s="23"/>
      <c r="AP1634" s="23"/>
      <c r="AQ1634" s="23"/>
      <c r="AR1634" s="23"/>
      <c r="AS1634" s="23"/>
      <c r="AT1634" s="23"/>
      <c r="AU1634" s="23"/>
      <c r="AV1634" s="23"/>
      <c r="AW1634" s="15"/>
      <c r="AX1634" s="15"/>
      <c r="AY1634" s="15"/>
      <c r="AZ1634" s="15"/>
      <c r="BA1634" s="15">
        <v>-26</v>
      </c>
      <c r="BB1634" s="15">
        <v>-34</v>
      </c>
      <c r="BC1634" s="15">
        <v>-29</v>
      </c>
      <c r="BD1634" s="15">
        <v>-23</v>
      </c>
      <c r="BE1634" s="15">
        <v>-14</v>
      </c>
      <c r="BF1634" s="15">
        <v>-5</v>
      </c>
      <c r="BG1634" s="79">
        <f>IF(BF1634="Neg","Neg",BF1634*HLOOKUP(BG$3,T_GDP[#All],2,FALSE))</f>
        <v>-5.1691375998280726</v>
      </c>
      <c r="BH1634" s="79">
        <f>IF(BG1634="Neg","Neg",BG1634*HLOOKUP(BH$3,T_GDP[#All],2,FALSE))</f>
        <v>-5.3368034413487271</v>
      </c>
      <c r="BI1634" s="79">
        <f>IF(BH1634="Neg","Neg",BH1634*HLOOKUP(BI$3,T_GDP[#All],2,FALSE))</f>
        <v>-5.5401967498544193</v>
      </c>
      <c r="BJ1634" s="79">
        <f>IF(BI1634="Neg","Neg",BI1634*HLOOKUP(BJ$3,T_GDP[#All],2,FALSE))</f>
        <v>-5.7580165564610395</v>
      </c>
    </row>
    <row r="1635" spans="2:62" ht="13.9" customHeight="1" x14ac:dyDescent="0.25">
      <c r="B1635" s="1" t="s">
        <v>104</v>
      </c>
      <c r="C1635" s="1" t="s">
        <v>1806</v>
      </c>
      <c r="D1635" s="1" t="s">
        <v>710</v>
      </c>
      <c r="E1635" s="23"/>
      <c r="F1635" s="23"/>
      <c r="G1635" s="23"/>
      <c r="H1635" s="23"/>
      <c r="I1635" s="23"/>
      <c r="J1635" s="23"/>
      <c r="K1635" s="23"/>
      <c r="L1635" s="23"/>
      <c r="M1635" s="23"/>
      <c r="N1635" s="23"/>
      <c r="O1635" s="23"/>
      <c r="P1635" s="23"/>
      <c r="Q1635" s="23"/>
      <c r="R1635" s="23"/>
      <c r="S1635" s="23"/>
      <c r="T1635" s="23"/>
      <c r="U1635" s="23"/>
      <c r="V1635" s="23"/>
      <c r="W1635" s="23"/>
      <c r="X1635" s="23"/>
      <c r="Y1635" s="23"/>
      <c r="Z1635" s="23"/>
      <c r="AA1635" s="23"/>
      <c r="AB1635" s="23"/>
      <c r="AC1635" s="23"/>
      <c r="AD1635" s="23"/>
      <c r="AE1635" s="23"/>
      <c r="AF1635" s="23"/>
      <c r="AG1635" s="23"/>
      <c r="AH1635" s="23"/>
      <c r="AI1635" s="23"/>
      <c r="AJ1635" s="23"/>
      <c r="AK1635" s="23"/>
      <c r="AL1635" s="23"/>
      <c r="AM1635" s="23"/>
      <c r="AN1635" s="23"/>
      <c r="AO1635" s="23"/>
      <c r="AP1635" s="23"/>
      <c r="AQ1635" s="23"/>
      <c r="AR1635" s="23"/>
      <c r="AS1635" s="23"/>
      <c r="AT1635" s="23"/>
      <c r="AU1635" s="23"/>
      <c r="AV1635" s="23"/>
      <c r="AW1635" s="15"/>
      <c r="AX1635" s="15"/>
      <c r="AY1635" s="15"/>
      <c r="AZ1635" s="15"/>
      <c r="BA1635" s="15">
        <v>0</v>
      </c>
      <c r="BB1635" s="15">
        <v>-118.87142951774392</v>
      </c>
      <c r="BC1635" s="15">
        <v>-244.52339518249769</v>
      </c>
      <c r="BD1635" s="15">
        <v>-252.69656737779593</v>
      </c>
      <c r="BE1635" s="15">
        <v>-261.13094147236797</v>
      </c>
      <c r="BF1635" s="15">
        <v>-269.74187166646811</v>
      </c>
      <c r="BG1635" s="79">
        <f>IF(BF1635="Neg","Neg",BF1635*HLOOKUP(BG$3,T_GDP[#All],2,FALSE))</f>
        <v>-278.86657021582783</v>
      </c>
      <c r="BH1635" s="79">
        <f>IF(BG1635="Neg","Neg",BG1635*HLOOKUP(BH$3,T_GDP[#All],2,FALSE))</f>
        <v>-287.91186979709079</v>
      </c>
      <c r="BI1635" s="79">
        <f>IF(BH1635="Neg","Neg",BH1635*HLOOKUP(BI$3,T_GDP[#All],2,FALSE))</f>
        <v>-298.88460814124295</v>
      </c>
      <c r="BJ1635" s="79">
        <f>IF(BI1635="Neg","Neg",BI1635*HLOOKUP(BJ$3,T_GDP[#All],2,FALSE))</f>
        <v>-310.63563260526251</v>
      </c>
    </row>
    <row r="1636" spans="2:62" ht="13.9" customHeight="1" x14ac:dyDescent="0.25">
      <c r="B1636" s="1" t="s">
        <v>104</v>
      </c>
      <c r="C1636" s="1" t="s">
        <v>1807</v>
      </c>
      <c r="D1636" s="1" t="s">
        <v>710</v>
      </c>
      <c r="E1636" s="23"/>
      <c r="F1636" s="23"/>
      <c r="G1636" s="23"/>
      <c r="H1636" s="23"/>
      <c r="I1636" s="23"/>
      <c r="J1636" s="23"/>
      <c r="K1636" s="23"/>
      <c r="L1636" s="23"/>
      <c r="M1636" s="23"/>
      <c r="N1636" s="23"/>
      <c r="O1636" s="23"/>
      <c r="P1636" s="23"/>
      <c r="Q1636" s="23"/>
      <c r="R1636" s="23"/>
      <c r="S1636" s="23"/>
      <c r="T1636" s="23"/>
      <c r="U1636" s="23"/>
      <c r="V1636" s="23"/>
      <c r="W1636" s="23"/>
      <c r="X1636" s="23"/>
      <c r="Y1636" s="23"/>
      <c r="Z1636" s="23"/>
      <c r="AA1636" s="23"/>
      <c r="AB1636" s="23"/>
      <c r="AC1636" s="23"/>
      <c r="AD1636" s="23"/>
      <c r="AE1636" s="23"/>
      <c r="AF1636" s="23"/>
      <c r="AG1636" s="23"/>
      <c r="AH1636" s="23"/>
      <c r="AI1636" s="23"/>
      <c r="AJ1636" s="23"/>
      <c r="AK1636" s="23"/>
      <c r="AL1636" s="23"/>
      <c r="AM1636" s="23"/>
      <c r="AN1636" s="23"/>
      <c r="AO1636" s="23"/>
      <c r="AP1636" s="23"/>
      <c r="AQ1636" s="23"/>
      <c r="AR1636" s="23"/>
      <c r="AS1636" s="23"/>
      <c r="AT1636" s="23"/>
      <c r="AU1636" s="23"/>
      <c r="AV1636" s="23"/>
      <c r="AW1636" s="15"/>
      <c r="AX1636" s="15"/>
      <c r="AY1636" s="15"/>
      <c r="AZ1636" s="15"/>
      <c r="BA1636" s="15">
        <v>0</v>
      </c>
      <c r="BB1636" s="15">
        <v>128.03936825777458</v>
      </c>
      <c r="BC1636" s="15">
        <v>255.21622393498427</v>
      </c>
      <c r="BD1636" s="15">
        <v>263.81078467852052</v>
      </c>
      <c r="BE1636" s="15">
        <v>279.98660215604406</v>
      </c>
      <c r="BF1636" s="15">
        <v>294.59261651297646</v>
      </c>
      <c r="BG1636" s="79">
        <f>IF(BF1636="Neg","Neg",BF1636*HLOOKUP(BG$3,T_GDP[#All],2,FALSE))</f>
        <v>304.55795412979182</v>
      </c>
      <c r="BH1636" s="79">
        <f>IF(BG1636="Neg","Neg",BG1636*HLOOKUP(BH$3,T_GDP[#All],2,FALSE))</f>
        <v>314.43657792047577</v>
      </c>
      <c r="BI1636" s="79">
        <f>IF(BH1636="Neg","Neg",BH1636*HLOOKUP(BI$3,T_GDP[#All],2,FALSE))</f>
        <v>326.42021130726033</v>
      </c>
      <c r="BJ1636" s="79">
        <f>IF(BI1636="Neg","Neg",BI1636*HLOOKUP(BJ$3,T_GDP[#All],2,FALSE))</f>
        <v>339.25383265857926</v>
      </c>
    </row>
    <row r="1637" spans="2:62" ht="13.9" customHeight="1" x14ac:dyDescent="0.25">
      <c r="B1637" s="1" t="s">
        <v>104</v>
      </c>
      <c r="C1637" s="1" t="s">
        <v>2176</v>
      </c>
      <c r="D1637" s="1" t="s">
        <v>725</v>
      </c>
      <c r="E1637" s="23"/>
      <c r="F1637" s="23"/>
      <c r="G1637" s="23"/>
      <c r="H1637" s="23"/>
      <c r="I1637" s="23"/>
      <c r="J1637" s="23"/>
      <c r="K1637" s="23"/>
      <c r="L1637" s="23"/>
      <c r="M1637" s="23"/>
      <c r="N1637" s="23"/>
      <c r="O1637" s="23"/>
      <c r="P1637" s="23"/>
      <c r="Q1637" s="23"/>
      <c r="R1637" s="23"/>
      <c r="S1637" s="23"/>
      <c r="T1637" s="23"/>
      <c r="U1637" s="23"/>
      <c r="V1637" s="23"/>
      <c r="W1637" s="23"/>
      <c r="X1637" s="23"/>
      <c r="Y1637" s="23"/>
      <c r="Z1637" s="23"/>
      <c r="AA1637" s="23"/>
      <c r="AB1637" s="23"/>
      <c r="AC1637" s="23"/>
      <c r="AD1637" s="23"/>
      <c r="AE1637" s="23"/>
      <c r="AF1637" s="23"/>
      <c r="AG1637" s="23"/>
      <c r="AH1637" s="23"/>
      <c r="AI1637" s="23"/>
      <c r="AJ1637" s="23"/>
      <c r="AK1637" s="23"/>
      <c r="AL1637" s="23"/>
      <c r="AM1637" s="23"/>
      <c r="AN1637" s="23"/>
      <c r="AO1637" s="23"/>
      <c r="AP1637" s="23"/>
      <c r="AQ1637" s="23"/>
      <c r="AR1637" s="23"/>
      <c r="AS1637" s="23"/>
      <c r="AT1637" s="23"/>
      <c r="AU1637" s="23"/>
      <c r="AV1637" s="23"/>
      <c r="AW1637" s="15"/>
      <c r="AX1637" s="15"/>
      <c r="AY1637" s="15"/>
      <c r="AZ1637" s="15"/>
      <c r="BA1637" s="15">
        <v>0</v>
      </c>
      <c r="BB1637" s="15">
        <v>-276</v>
      </c>
      <c r="BC1637" s="15">
        <v>226</v>
      </c>
      <c r="BD1637" s="15">
        <v>101</v>
      </c>
      <c r="BE1637" s="15">
        <v>64</v>
      </c>
      <c r="BF1637" s="15">
        <v>57</v>
      </c>
      <c r="BG1637" s="79">
        <f>IF(BF1637="Neg","Neg",BF1637*HLOOKUP(BG$3,T_GDP[#All],2,FALSE))</f>
        <v>58.928168638040034</v>
      </c>
      <c r="BH1637" s="79">
        <f>IF(BG1637="Neg","Neg",BG1637*HLOOKUP(BH$3,T_GDP[#All],2,FALSE))</f>
        <v>60.839559231375503</v>
      </c>
      <c r="BI1637" s="79">
        <f>IF(BH1637="Neg","Neg",BH1637*HLOOKUP(BI$3,T_GDP[#All],2,FALSE))</f>
        <v>63.158242948340394</v>
      </c>
      <c r="BJ1637" s="79">
        <f>IF(BI1637="Neg","Neg",BI1637*HLOOKUP(BJ$3,T_GDP[#All],2,FALSE))</f>
        <v>65.641388743655867</v>
      </c>
    </row>
    <row r="1638" spans="2:62" ht="13.9" customHeight="1" x14ac:dyDescent="0.25">
      <c r="B1638" s="1" t="s">
        <v>104</v>
      </c>
      <c r="C1638" s="1" t="s">
        <v>2177</v>
      </c>
      <c r="D1638" s="1" t="s">
        <v>738</v>
      </c>
      <c r="E1638" s="23"/>
      <c r="F1638" s="23"/>
      <c r="G1638" s="23"/>
      <c r="H1638" s="23"/>
      <c r="I1638" s="23"/>
      <c r="J1638" s="23"/>
      <c r="K1638" s="23"/>
      <c r="L1638" s="23"/>
      <c r="M1638" s="23"/>
      <c r="N1638" s="23"/>
      <c r="O1638" s="23"/>
      <c r="P1638" s="23"/>
      <c r="Q1638" s="23"/>
      <c r="R1638" s="23"/>
      <c r="S1638" s="23"/>
      <c r="T1638" s="23"/>
      <c r="U1638" s="23"/>
      <c r="V1638" s="23"/>
      <c r="W1638" s="23"/>
      <c r="X1638" s="23"/>
      <c r="Y1638" s="23"/>
      <c r="Z1638" s="23"/>
      <c r="AA1638" s="23"/>
      <c r="AB1638" s="23"/>
      <c r="AC1638" s="23"/>
      <c r="AD1638" s="23"/>
      <c r="AE1638" s="23"/>
      <c r="AF1638" s="23"/>
      <c r="AG1638" s="23"/>
      <c r="AH1638" s="23"/>
      <c r="AI1638" s="23"/>
      <c r="AJ1638" s="23"/>
      <c r="AK1638" s="23"/>
      <c r="AL1638" s="23"/>
      <c r="AM1638" s="23"/>
      <c r="AN1638" s="23"/>
      <c r="AO1638" s="23"/>
      <c r="AP1638" s="23"/>
      <c r="AQ1638" s="23"/>
      <c r="AR1638" s="23"/>
      <c r="AS1638" s="23"/>
      <c r="AT1638" s="23"/>
      <c r="AU1638" s="23"/>
      <c r="AV1638" s="23"/>
      <c r="AW1638" s="15"/>
      <c r="AX1638" s="15"/>
      <c r="AY1638" s="15"/>
      <c r="AZ1638" s="15"/>
      <c r="BA1638" s="15">
        <v>3</v>
      </c>
      <c r="BB1638" s="15">
        <v>11</v>
      </c>
      <c r="BC1638" s="15">
        <v>12</v>
      </c>
      <c r="BD1638" s="15">
        <v>12</v>
      </c>
      <c r="BE1638" s="15">
        <v>13</v>
      </c>
      <c r="BF1638" s="15">
        <v>13</v>
      </c>
      <c r="BG1638" s="79">
        <f>IF(BF1638="Neg","Neg",BF1638*HLOOKUP(BG$3,T_GDP[#All],2,FALSE))</f>
        <v>13.43975775955299</v>
      </c>
      <c r="BH1638" s="79">
        <f>IF(BG1638="Neg","Neg",BG1638*HLOOKUP(BH$3,T_GDP[#All],2,FALSE))</f>
        <v>13.875688947506692</v>
      </c>
      <c r="BI1638" s="79">
        <f>IF(BH1638="Neg","Neg",BH1638*HLOOKUP(BI$3,T_GDP[#All],2,FALSE))</f>
        <v>14.404511549621491</v>
      </c>
      <c r="BJ1638" s="79">
        <f>IF(BI1638="Neg","Neg",BI1638*HLOOKUP(BJ$3,T_GDP[#All],2,FALSE))</f>
        <v>14.970843046798702</v>
      </c>
    </row>
    <row r="1639" spans="2:62" ht="13.9" customHeight="1" x14ac:dyDescent="0.25">
      <c r="B1639" s="1" t="s">
        <v>104</v>
      </c>
      <c r="C1639" s="1" t="s">
        <v>2178</v>
      </c>
      <c r="D1639" s="1" t="s">
        <v>737</v>
      </c>
      <c r="E1639" s="23"/>
      <c r="F1639" s="23"/>
      <c r="G1639" s="23"/>
      <c r="H1639" s="23"/>
      <c r="I1639" s="23"/>
      <c r="J1639" s="23"/>
      <c r="K1639" s="23"/>
      <c r="L1639" s="23"/>
      <c r="M1639" s="23"/>
      <c r="N1639" s="23"/>
      <c r="O1639" s="23"/>
      <c r="P1639" s="23"/>
      <c r="Q1639" s="23"/>
      <c r="R1639" s="23"/>
      <c r="S1639" s="23"/>
      <c r="T1639" s="23"/>
      <c r="U1639" s="23"/>
      <c r="V1639" s="23"/>
      <c r="W1639" s="23"/>
      <c r="X1639" s="23"/>
      <c r="Y1639" s="23"/>
      <c r="Z1639" s="23"/>
      <c r="AA1639" s="23"/>
      <c r="AB1639" s="23"/>
      <c r="AC1639" s="23"/>
      <c r="AD1639" s="23"/>
      <c r="AE1639" s="23"/>
      <c r="AF1639" s="23"/>
      <c r="AG1639" s="23"/>
      <c r="AH1639" s="23"/>
      <c r="AI1639" s="23"/>
      <c r="AJ1639" s="23"/>
      <c r="AK1639" s="23"/>
      <c r="AL1639" s="23"/>
      <c r="AM1639" s="23"/>
      <c r="AN1639" s="23"/>
      <c r="AO1639" s="23"/>
      <c r="AP1639" s="23"/>
      <c r="AQ1639" s="23"/>
      <c r="AR1639" s="23"/>
      <c r="AS1639" s="23"/>
      <c r="AT1639" s="23"/>
      <c r="AU1639" s="23"/>
      <c r="AV1639" s="23"/>
      <c r="AW1639" s="15"/>
      <c r="AX1639" s="15"/>
      <c r="AY1639" s="15"/>
      <c r="AZ1639" s="15"/>
      <c r="BA1639" s="15">
        <v>10</v>
      </c>
      <c r="BB1639" s="15">
        <v>0</v>
      </c>
      <c r="BC1639" s="15">
        <v>0</v>
      </c>
      <c r="BD1639" s="15">
        <v>0</v>
      </c>
      <c r="BE1639" s="15">
        <v>0</v>
      </c>
      <c r="BF1639" s="15">
        <v>0</v>
      </c>
      <c r="BG1639" s="79">
        <f>IF(BF1639="Neg","Neg",BF1639*HLOOKUP(BG$3,T_GDP[#All],2,FALSE))</f>
        <v>0</v>
      </c>
      <c r="BH1639" s="79">
        <f>IF(BG1639="Neg","Neg",BG1639*HLOOKUP(BH$3,T_GDP[#All],2,FALSE))</f>
        <v>0</v>
      </c>
      <c r="BI1639" s="79">
        <f>IF(BH1639="Neg","Neg",BH1639*HLOOKUP(BI$3,T_GDP[#All],2,FALSE))</f>
        <v>0</v>
      </c>
      <c r="BJ1639" s="79">
        <f>IF(BI1639="Neg","Neg",BI1639*HLOOKUP(BJ$3,T_GDP[#All],2,FALSE))</f>
        <v>0</v>
      </c>
    </row>
    <row r="1640" spans="2:62" ht="13.9" customHeight="1" x14ac:dyDescent="0.25">
      <c r="B1640" s="1" t="s">
        <v>104</v>
      </c>
      <c r="C1640" s="1" t="s">
        <v>2179</v>
      </c>
      <c r="D1640" s="1" t="s">
        <v>731</v>
      </c>
      <c r="E1640" s="23"/>
      <c r="F1640" s="23"/>
      <c r="G1640" s="23"/>
      <c r="H1640" s="23"/>
      <c r="I1640" s="23"/>
      <c r="J1640" s="23"/>
      <c r="K1640" s="23"/>
      <c r="L1640" s="23"/>
      <c r="M1640" s="23"/>
      <c r="N1640" s="23"/>
      <c r="O1640" s="23"/>
      <c r="P1640" s="23"/>
      <c r="Q1640" s="23"/>
      <c r="R1640" s="23"/>
      <c r="S1640" s="23"/>
      <c r="T1640" s="23"/>
      <c r="U1640" s="23"/>
      <c r="V1640" s="23"/>
      <c r="W1640" s="23"/>
      <c r="X1640" s="23"/>
      <c r="Y1640" s="23"/>
      <c r="Z1640" s="23"/>
      <c r="AA1640" s="23"/>
      <c r="AB1640" s="23"/>
      <c r="AC1640" s="23"/>
      <c r="AD1640" s="23"/>
      <c r="AE1640" s="23"/>
      <c r="AF1640" s="23"/>
      <c r="AG1640" s="23"/>
      <c r="AH1640" s="23"/>
      <c r="AI1640" s="23"/>
      <c r="AJ1640" s="23"/>
      <c r="AK1640" s="23"/>
      <c r="AL1640" s="23"/>
      <c r="AM1640" s="23"/>
      <c r="AN1640" s="23"/>
      <c r="AO1640" s="23"/>
      <c r="AP1640" s="23"/>
      <c r="AQ1640" s="23"/>
      <c r="AR1640" s="23"/>
      <c r="AS1640" s="23"/>
      <c r="AT1640" s="23"/>
      <c r="AU1640" s="23"/>
      <c r="AV1640" s="23"/>
      <c r="AW1640" s="15"/>
      <c r="AX1640" s="15"/>
      <c r="AY1640" s="15"/>
      <c r="AZ1640" s="15"/>
      <c r="BA1640" s="15">
        <v>0</v>
      </c>
      <c r="BB1640" s="15">
        <v>0</v>
      </c>
      <c r="BC1640" s="15">
        <v>-5</v>
      </c>
      <c r="BD1640" s="15">
        <v>-5</v>
      </c>
      <c r="BE1640" s="15">
        <v>-5</v>
      </c>
      <c r="BF1640" s="15">
        <v>-10</v>
      </c>
      <c r="BG1640" s="79">
        <f>IF(BF1640="Neg","Neg",BF1640*HLOOKUP(BG$3,T_GDP[#All],2,FALSE))</f>
        <v>-10.338275199656145</v>
      </c>
      <c r="BH1640" s="79">
        <f>IF(BG1640="Neg","Neg",BG1640*HLOOKUP(BH$3,T_GDP[#All],2,FALSE))</f>
        <v>-10.673606882697454</v>
      </c>
      <c r="BI1640" s="79">
        <f>IF(BH1640="Neg","Neg",BH1640*HLOOKUP(BI$3,T_GDP[#All],2,FALSE))</f>
        <v>-11.080393499708839</v>
      </c>
      <c r="BJ1640" s="79">
        <f>IF(BI1640="Neg","Neg",BI1640*HLOOKUP(BJ$3,T_GDP[#All],2,FALSE))</f>
        <v>-11.516033112922079</v>
      </c>
    </row>
    <row r="1641" spans="2:62" ht="13.9" customHeight="1" x14ac:dyDescent="0.25">
      <c r="B1641" s="1" t="s">
        <v>104</v>
      </c>
      <c r="C1641" s="1" t="s">
        <v>2180</v>
      </c>
      <c r="D1641" s="1" t="s">
        <v>2129</v>
      </c>
      <c r="E1641" s="23"/>
      <c r="F1641" s="23"/>
      <c r="G1641" s="23"/>
      <c r="H1641" s="23"/>
      <c r="I1641" s="23"/>
      <c r="J1641" s="23"/>
      <c r="K1641" s="23"/>
      <c r="L1641" s="23"/>
      <c r="M1641" s="23"/>
      <c r="N1641" s="23"/>
      <c r="O1641" s="23"/>
      <c r="P1641" s="23"/>
      <c r="Q1641" s="23"/>
      <c r="R1641" s="23"/>
      <c r="S1641" s="23"/>
      <c r="T1641" s="23"/>
      <c r="U1641" s="23"/>
      <c r="V1641" s="23"/>
      <c r="W1641" s="23"/>
      <c r="X1641" s="23"/>
      <c r="Y1641" s="23"/>
      <c r="Z1641" s="23"/>
      <c r="AA1641" s="23"/>
      <c r="AB1641" s="23"/>
      <c r="AC1641" s="23"/>
      <c r="AD1641" s="23"/>
      <c r="AE1641" s="23"/>
      <c r="AF1641" s="23"/>
      <c r="AG1641" s="23"/>
      <c r="AH1641" s="23"/>
      <c r="AI1641" s="23"/>
      <c r="AJ1641" s="23"/>
      <c r="AK1641" s="23"/>
      <c r="AL1641" s="23"/>
      <c r="AM1641" s="23"/>
      <c r="AN1641" s="23"/>
      <c r="AO1641" s="23"/>
      <c r="AP1641" s="23"/>
      <c r="AQ1641" s="23"/>
      <c r="AR1641" s="23"/>
      <c r="AS1641" s="23"/>
      <c r="AT1641" s="23"/>
      <c r="AU1641" s="23"/>
      <c r="AV1641" s="23"/>
      <c r="AW1641" s="15"/>
      <c r="AX1641" s="15"/>
      <c r="AY1641" s="15"/>
      <c r="AZ1641" s="15"/>
      <c r="BA1641" s="15">
        <v>0</v>
      </c>
      <c r="BB1641" s="15">
        <v>3</v>
      </c>
      <c r="BC1641" s="15">
        <v>-2</v>
      </c>
      <c r="BD1641" s="15">
        <v>-2</v>
      </c>
      <c r="BE1641" s="15">
        <v>-2</v>
      </c>
      <c r="BF1641" s="15">
        <v>-5</v>
      </c>
      <c r="BG1641" s="79">
        <f>IF(BF1641="Neg","Neg",BF1641*HLOOKUP(BG$3,T_GDP[#All],2,FALSE))</f>
        <v>-5.1691375998280726</v>
      </c>
      <c r="BH1641" s="79">
        <f>IF(BG1641="Neg","Neg",BG1641*HLOOKUP(BH$3,T_GDP[#All],2,FALSE))</f>
        <v>-5.3368034413487271</v>
      </c>
      <c r="BI1641" s="79">
        <f>IF(BH1641="Neg","Neg",BH1641*HLOOKUP(BI$3,T_GDP[#All],2,FALSE))</f>
        <v>-5.5401967498544193</v>
      </c>
      <c r="BJ1641" s="79">
        <f>IF(BI1641="Neg","Neg",BI1641*HLOOKUP(BJ$3,T_GDP[#All],2,FALSE))</f>
        <v>-5.7580165564610395</v>
      </c>
    </row>
    <row r="1642" spans="2:62" ht="13.9" customHeight="1" x14ac:dyDescent="0.25">
      <c r="B1642" s="1" t="s">
        <v>104</v>
      </c>
      <c r="C1642" s="1" t="s">
        <v>2180</v>
      </c>
      <c r="D1642" s="1" t="s">
        <v>716</v>
      </c>
      <c r="E1642" s="23"/>
      <c r="F1642" s="23"/>
      <c r="G1642" s="23"/>
      <c r="H1642" s="23"/>
      <c r="I1642" s="23"/>
      <c r="J1642" s="23"/>
      <c r="K1642" s="23"/>
      <c r="L1642" s="23"/>
      <c r="M1642" s="23"/>
      <c r="N1642" s="23"/>
      <c r="O1642" s="23"/>
      <c r="P1642" s="23"/>
      <c r="Q1642" s="23"/>
      <c r="R1642" s="23"/>
      <c r="S1642" s="23"/>
      <c r="T1642" s="23"/>
      <c r="U1642" s="23"/>
      <c r="V1642" s="23"/>
      <c r="W1642" s="23"/>
      <c r="X1642" s="23"/>
      <c r="Y1642" s="23"/>
      <c r="Z1642" s="23"/>
      <c r="AA1642" s="23"/>
      <c r="AB1642" s="23"/>
      <c r="AC1642" s="23"/>
      <c r="AD1642" s="23"/>
      <c r="AE1642" s="23"/>
      <c r="AF1642" s="23"/>
      <c r="AG1642" s="23"/>
      <c r="AH1642" s="23"/>
      <c r="AI1642" s="23"/>
      <c r="AJ1642" s="23"/>
      <c r="AK1642" s="23"/>
      <c r="AL1642" s="23"/>
      <c r="AM1642" s="23"/>
      <c r="AN1642" s="23"/>
      <c r="AO1642" s="23"/>
      <c r="AP1642" s="23"/>
      <c r="AQ1642" s="23"/>
      <c r="AR1642" s="23"/>
      <c r="AS1642" s="23"/>
      <c r="AT1642" s="23"/>
      <c r="AU1642" s="23"/>
      <c r="AV1642" s="23"/>
      <c r="AW1642" s="15"/>
      <c r="AX1642" s="15"/>
      <c r="AY1642" s="15"/>
      <c r="AZ1642" s="15"/>
      <c r="BA1642" s="15">
        <v>4</v>
      </c>
      <c r="BB1642" s="15">
        <v>3</v>
      </c>
      <c r="BC1642" s="15">
        <v>-2</v>
      </c>
      <c r="BD1642" s="15">
        <v>-5</v>
      </c>
      <c r="BE1642" s="15">
        <v>-7</v>
      </c>
      <c r="BF1642" s="15">
        <v>0</v>
      </c>
      <c r="BG1642" s="79">
        <f>IF(BF1642="Neg","Neg",BF1642*HLOOKUP(BG$3,T_GDP[#All],2,FALSE))</f>
        <v>0</v>
      </c>
      <c r="BH1642" s="79">
        <f>IF(BG1642="Neg","Neg",BG1642*HLOOKUP(BH$3,T_GDP[#All],2,FALSE))</f>
        <v>0</v>
      </c>
      <c r="BI1642" s="79">
        <f>IF(BH1642="Neg","Neg",BH1642*HLOOKUP(BI$3,T_GDP[#All],2,FALSE))</f>
        <v>0</v>
      </c>
      <c r="BJ1642" s="79">
        <f>IF(BI1642="Neg","Neg",BI1642*HLOOKUP(BJ$3,T_GDP[#All],2,FALSE))</f>
        <v>0</v>
      </c>
    </row>
    <row r="1643" spans="2:62" ht="13.9" customHeight="1" x14ac:dyDescent="0.25">
      <c r="B1643" s="1" t="s">
        <v>104</v>
      </c>
      <c r="C1643" s="1" t="s">
        <v>2180</v>
      </c>
      <c r="D1643" s="1" t="s">
        <v>736</v>
      </c>
      <c r="E1643" s="23"/>
      <c r="F1643" s="23"/>
      <c r="G1643" s="23"/>
      <c r="H1643" s="23"/>
      <c r="I1643" s="23"/>
      <c r="J1643" s="23"/>
      <c r="K1643" s="23"/>
      <c r="L1643" s="23"/>
      <c r="M1643" s="23"/>
      <c r="N1643" s="23"/>
      <c r="O1643" s="23"/>
      <c r="P1643" s="23"/>
      <c r="Q1643" s="23"/>
      <c r="R1643" s="23"/>
      <c r="S1643" s="23"/>
      <c r="T1643" s="23"/>
      <c r="U1643" s="23"/>
      <c r="V1643" s="23"/>
      <c r="W1643" s="23"/>
      <c r="X1643" s="23"/>
      <c r="Y1643" s="23"/>
      <c r="Z1643" s="23"/>
      <c r="AA1643" s="23"/>
      <c r="AB1643" s="23"/>
      <c r="AC1643" s="23"/>
      <c r="AD1643" s="23"/>
      <c r="AE1643" s="23"/>
      <c r="AF1643" s="23"/>
      <c r="AG1643" s="23"/>
      <c r="AH1643" s="23"/>
      <c r="AI1643" s="23"/>
      <c r="AJ1643" s="23"/>
      <c r="AK1643" s="23"/>
      <c r="AL1643" s="23"/>
      <c r="AM1643" s="23"/>
      <c r="AN1643" s="23"/>
      <c r="AO1643" s="23"/>
      <c r="AP1643" s="23"/>
      <c r="AQ1643" s="23"/>
      <c r="AR1643" s="23"/>
      <c r="AS1643" s="23"/>
      <c r="AT1643" s="23"/>
      <c r="AU1643" s="23"/>
      <c r="AV1643" s="23"/>
      <c r="AW1643" s="15"/>
      <c r="AX1643" s="15"/>
      <c r="AY1643" s="15"/>
      <c r="AZ1643" s="15"/>
      <c r="BA1643" s="15">
        <v>-2</v>
      </c>
      <c r="BB1643" s="15">
        <v>6</v>
      </c>
      <c r="BC1643" s="15">
        <v>0</v>
      </c>
      <c r="BD1643" s="15">
        <v>-6</v>
      </c>
      <c r="BE1643" s="15">
        <v>-13</v>
      </c>
      <c r="BF1643" s="15">
        <v>-11</v>
      </c>
      <c r="BG1643" s="79">
        <f>IF(BF1643="Neg","Neg",BF1643*HLOOKUP(BG$3,T_GDP[#All],2,FALSE))</f>
        <v>-11.372102719621761</v>
      </c>
      <c r="BH1643" s="79">
        <f>IF(BG1643="Neg","Neg",BG1643*HLOOKUP(BH$3,T_GDP[#All],2,FALSE))</f>
        <v>-11.740967570967202</v>
      </c>
      <c r="BI1643" s="79">
        <f>IF(BH1643="Neg","Neg",BH1643*HLOOKUP(BI$3,T_GDP[#All],2,FALSE))</f>
        <v>-12.188432849679725</v>
      </c>
      <c r="BJ1643" s="79">
        <f>IF(BI1643="Neg","Neg",BI1643*HLOOKUP(BJ$3,T_GDP[#All],2,FALSE))</f>
        <v>-12.667636424214288</v>
      </c>
    </row>
    <row r="1644" spans="2:62" ht="13.9" customHeight="1" x14ac:dyDescent="0.25">
      <c r="B1644" s="1" t="s">
        <v>104</v>
      </c>
      <c r="C1644" s="1" t="s">
        <v>2181</v>
      </c>
      <c r="D1644" s="1" t="s">
        <v>731</v>
      </c>
      <c r="E1644" s="23"/>
      <c r="F1644" s="23"/>
      <c r="G1644" s="23"/>
      <c r="H1644" s="23"/>
      <c r="I1644" s="23"/>
      <c r="J1644" s="23"/>
      <c r="K1644" s="23"/>
      <c r="L1644" s="23"/>
      <c r="M1644" s="23"/>
      <c r="N1644" s="23"/>
      <c r="O1644" s="23"/>
      <c r="P1644" s="23"/>
      <c r="Q1644" s="23"/>
      <c r="R1644" s="23"/>
      <c r="S1644" s="23"/>
      <c r="T1644" s="23"/>
      <c r="U1644" s="23"/>
      <c r="V1644" s="23"/>
      <c r="W1644" s="23"/>
      <c r="X1644" s="23"/>
      <c r="Y1644" s="23"/>
      <c r="Z1644" s="23"/>
      <c r="AA1644" s="23"/>
      <c r="AB1644" s="23"/>
      <c r="AC1644" s="23"/>
      <c r="AD1644" s="23"/>
      <c r="AE1644" s="23"/>
      <c r="AF1644" s="23"/>
      <c r="AG1644" s="23"/>
      <c r="AH1644" s="23"/>
      <c r="AI1644" s="23"/>
      <c r="AJ1644" s="23"/>
      <c r="AK1644" s="23"/>
      <c r="AL1644" s="23"/>
      <c r="AM1644" s="23"/>
      <c r="AN1644" s="23"/>
      <c r="AO1644" s="23"/>
      <c r="AP1644" s="23"/>
      <c r="AQ1644" s="23"/>
      <c r="AR1644" s="23"/>
      <c r="AS1644" s="23"/>
      <c r="AT1644" s="23"/>
      <c r="AU1644" s="23"/>
      <c r="AV1644" s="23"/>
      <c r="AW1644" s="15"/>
      <c r="AX1644" s="15"/>
      <c r="AY1644" s="15"/>
      <c r="AZ1644" s="15"/>
      <c r="BA1644" s="15">
        <v>0</v>
      </c>
      <c r="BB1644" s="15">
        <v>20</v>
      </c>
      <c r="BC1644" s="15">
        <v>20</v>
      </c>
      <c r="BD1644" s="15">
        <v>20</v>
      </c>
      <c r="BE1644" s="15">
        <v>20</v>
      </c>
      <c r="BF1644" s="15">
        <v>20</v>
      </c>
      <c r="BG1644" s="79">
        <f>IF(BF1644="Neg","Neg",BF1644*HLOOKUP(BG$3,T_GDP[#All],2,FALSE))</f>
        <v>20.676550399312291</v>
      </c>
      <c r="BH1644" s="79">
        <f>IF(BG1644="Neg","Neg",BG1644*HLOOKUP(BH$3,T_GDP[#All],2,FALSE))</f>
        <v>21.347213765394908</v>
      </c>
      <c r="BI1644" s="79">
        <f>IF(BH1644="Neg","Neg",BH1644*HLOOKUP(BI$3,T_GDP[#All],2,FALSE))</f>
        <v>22.160786999417677</v>
      </c>
      <c r="BJ1644" s="79">
        <f>IF(BI1644="Neg","Neg",BI1644*HLOOKUP(BJ$3,T_GDP[#All],2,FALSE))</f>
        <v>23.032066225844158</v>
      </c>
    </row>
    <row r="1645" spans="2:62" ht="13.9" customHeight="1" x14ac:dyDescent="0.25">
      <c r="B1645" s="1" t="s">
        <v>104</v>
      </c>
      <c r="C1645" s="1" t="s">
        <v>2182</v>
      </c>
      <c r="D1645" s="1" t="s">
        <v>731</v>
      </c>
      <c r="E1645" s="23"/>
      <c r="F1645" s="23"/>
      <c r="G1645" s="23"/>
      <c r="H1645" s="23"/>
      <c r="I1645" s="23"/>
      <c r="J1645" s="23"/>
      <c r="K1645" s="23"/>
      <c r="L1645" s="23"/>
      <c r="M1645" s="23"/>
      <c r="N1645" s="23"/>
      <c r="O1645" s="23"/>
      <c r="P1645" s="23"/>
      <c r="Q1645" s="23"/>
      <c r="R1645" s="23"/>
      <c r="S1645" s="23"/>
      <c r="T1645" s="23"/>
      <c r="U1645" s="23"/>
      <c r="V1645" s="23"/>
      <c r="W1645" s="23"/>
      <c r="X1645" s="23"/>
      <c r="Y1645" s="23"/>
      <c r="Z1645" s="23"/>
      <c r="AA1645" s="23"/>
      <c r="AB1645" s="23"/>
      <c r="AC1645" s="23"/>
      <c r="AD1645" s="23"/>
      <c r="AE1645" s="23"/>
      <c r="AF1645" s="23"/>
      <c r="AG1645" s="23"/>
      <c r="AH1645" s="23"/>
      <c r="AI1645" s="23"/>
      <c r="AJ1645" s="23"/>
      <c r="AK1645" s="23"/>
      <c r="AL1645" s="23"/>
      <c r="AM1645" s="23"/>
      <c r="AN1645" s="23"/>
      <c r="AO1645" s="23"/>
      <c r="AP1645" s="23"/>
      <c r="AQ1645" s="23"/>
      <c r="AR1645" s="23"/>
      <c r="AS1645" s="23"/>
      <c r="AT1645" s="23"/>
      <c r="AU1645" s="23"/>
      <c r="AV1645" s="23"/>
      <c r="AW1645" s="15"/>
      <c r="AX1645" s="15"/>
      <c r="AY1645" s="15"/>
      <c r="AZ1645" s="15"/>
      <c r="BA1645" s="15">
        <v>150</v>
      </c>
      <c r="BB1645" s="15">
        <v>387</v>
      </c>
      <c r="BC1645" s="15">
        <v>527</v>
      </c>
      <c r="BD1645" s="15">
        <v>583</v>
      </c>
      <c r="BE1645" s="15">
        <v>444</v>
      </c>
      <c r="BF1645" s="15">
        <v>192</v>
      </c>
      <c r="BG1645" s="79">
        <f>IF(BF1645="Neg","Neg",BF1645*HLOOKUP(BG$3,T_GDP[#All],2,FALSE))</f>
        <v>198.49488383339801</v>
      </c>
      <c r="BH1645" s="79">
        <f>IF(BG1645="Neg","Neg",BG1645*HLOOKUP(BH$3,T_GDP[#All],2,FALSE))</f>
        <v>204.93325214779117</v>
      </c>
      <c r="BI1645" s="79">
        <f>IF(BH1645="Neg","Neg",BH1645*HLOOKUP(BI$3,T_GDP[#All],2,FALSE))</f>
        <v>212.74355519440974</v>
      </c>
      <c r="BJ1645" s="79">
        <f>IF(BI1645="Neg","Neg",BI1645*HLOOKUP(BJ$3,T_GDP[#All],2,FALSE))</f>
        <v>221.10783576810394</v>
      </c>
    </row>
    <row r="1646" spans="2:62" ht="13.9" customHeight="1" x14ac:dyDescent="0.25">
      <c r="B1646" s="1" t="s">
        <v>104</v>
      </c>
      <c r="C1646" s="1" t="s">
        <v>2183</v>
      </c>
      <c r="D1646" s="1" t="s">
        <v>1808</v>
      </c>
      <c r="E1646" s="23"/>
      <c r="F1646" s="23"/>
      <c r="G1646" s="23"/>
      <c r="H1646" s="23"/>
      <c r="I1646" s="23"/>
      <c r="J1646" s="23"/>
      <c r="K1646" s="23"/>
      <c r="L1646" s="23"/>
      <c r="M1646" s="23"/>
      <c r="N1646" s="23"/>
      <c r="O1646" s="23"/>
      <c r="P1646" s="23"/>
      <c r="Q1646" s="23"/>
      <c r="R1646" s="23"/>
      <c r="S1646" s="23"/>
      <c r="T1646" s="23"/>
      <c r="U1646" s="23"/>
      <c r="V1646" s="23"/>
      <c r="W1646" s="23"/>
      <c r="X1646" s="23"/>
      <c r="Y1646" s="23"/>
      <c r="Z1646" s="23"/>
      <c r="AA1646" s="23"/>
      <c r="AB1646" s="23"/>
      <c r="AC1646" s="23"/>
      <c r="AD1646" s="23"/>
      <c r="AE1646" s="23"/>
      <c r="AF1646" s="23"/>
      <c r="AG1646" s="23"/>
      <c r="AH1646" s="23"/>
      <c r="AI1646" s="23"/>
      <c r="AJ1646" s="23"/>
      <c r="AK1646" s="23"/>
      <c r="AL1646" s="23"/>
      <c r="AM1646" s="23"/>
      <c r="AN1646" s="23"/>
      <c r="AO1646" s="23"/>
      <c r="AP1646" s="23"/>
      <c r="AQ1646" s="23"/>
      <c r="AR1646" s="23"/>
      <c r="AS1646" s="23"/>
      <c r="AT1646" s="23"/>
      <c r="AU1646" s="23"/>
      <c r="AV1646" s="23"/>
      <c r="AW1646" s="15"/>
      <c r="AX1646" s="15"/>
      <c r="AY1646" s="15"/>
      <c r="AZ1646" s="15"/>
      <c r="BA1646" s="15">
        <v>0</v>
      </c>
      <c r="BB1646" s="15">
        <v>0</v>
      </c>
      <c r="BC1646" s="15">
        <v>0</v>
      </c>
      <c r="BD1646" s="15">
        <v>933</v>
      </c>
      <c r="BE1646" s="15">
        <v>-13</v>
      </c>
      <c r="BF1646" s="15">
        <v>-170</v>
      </c>
      <c r="BG1646" s="79">
        <f>IF(BF1646="Neg","Neg",BF1646*HLOOKUP(BG$3,T_GDP[#All],2,FALSE))</f>
        <v>-175.75067839415448</v>
      </c>
      <c r="BH1646" s="79">
        <f>IF(BG1646="Neg","Neg",BG1646*HLOOKUP(BH$3,T_GDP[#All],2,FALSE))</f>
        <v>-181.45131700585674</v>
      </c>
      <c r="BI1646" s="79">
        <f>IF(BH1646="Neg","Neg",BH1646*HLOOKUP(BI$3,T_GDP[#All],2,FALSE))</f>
        <v>-188.36668949505028</v>
      </c>
      <c r="BJ1646" s="79">
        <f>IF(BI1646="Neg","Neg",BI1646*HLOOKUP(BJ$3,T_GDP[#All],2,FALSE))</f>
        <v>-195.77256291967535</v>
      </c>
    </row>
    <row r="1647" spans="2:62" ht="13.9" customHeight="1" x14ac:dyDescent="0.25">
      <c r="B1647" s="1" t="s">
        <v>104</v>
      </c>
      <c r="C1647" s="1" t="s">
        <v>2184</v>
      </c>
      <c r="D1647" s="1" t="s">
        <v>2129</v>
      </c>
      <c r="E1647" s="23"/>
      <c r="F1647" s="23"/>
      <c r="G1647" s="23"/>
      <c r="H1647" s="23"/>
      <c r="I1647" s="23"/>
      <c r="J1647" s="23"/>
      <c r="K1647" s="23"/>
      <c r="L1647" s="23"/>
      <c r="M1647" s="23"/>
      <c r="N1647" s="23"/>
      <c r="O1647" s="23"/>
      <c r="P1647" s="23"/>
      <c r="Q1647" s="23"/>
      <c r="R1647" s="23"/>
      <c r="S1647" s="23"/>
      <c r="T1647" s="23"/>
      <c r="U1647" s="23"/>
      <c r="V1647" s="23"/>
      <c r="W1647" s="23"/>
      <c r="X1647" s="23"/>
      <c r="Y1647" s="23"/>
      <c r="Z1647" s="23"/>
      <c r="AA1647" s="23"/>
      <c r="AB1647" s="23"/>
      <c r="AC1647" s="23"/>
      <c r="AD1647" s="23"/>
      <c r="AE1647" s="23"/>
      <c r="AF1647" s="23"/>
      <c r="AG1647" s="23"/>
      <c r="AH1647" s="23"/>
      <c r="AI1647" s="23"/>
      <c r="AJ1647" s="23"/>
      <c r="AK1647" s="23"/>
      <c r="AL1647" s="23"/>
      <c r="AM1647" s="23"/>
      <c r="AN1647" s="23"/>
      <c r="AO1647" s="23"/>
      <c r="AP1647" s="23"/>
      <c r="AQ1647" s="23"/>
      <c r="AR1647" s="23"/>
      <c r="AS1647" s="23"/>
      <c r="AT1647" s="23"/>
      <c r="AU1647" s="23"/>
      <c r="AV1647" s="23"/>
      <c r="AW1647" s="15"/>
      <c r="AX1647" s="15"/>
      <c r="AY1647" s="15"/>
      <c r="AZ1647" s="15"/>
      <c r="BA1647" s="15">
        <v>17.790946881082277</v>
      </c>
      <c r="BB1647" s="15">
        <v>17.985235567557972</v>
      </c>
      <c r="BC1647" s="15">
        <v>17.206065924430749</v>
      </c>
      <c r="BD1647" s="15">
        <v>12.299319369215009</v>
      </c>
      <c r="BE1647" s="15">
        <v>10.048157809132922</v>
      </c>
      <c r="BF1647" s="15">
        <v>8.4642150697564187</v>
      </c>
      <c r="BG1647" s="79">
        <f>IF(BF1647="Neg","Neg",BF1647*HLOOKUP(BG$3,T_GDP[#All],2,FALSE))</f>
        <v>8.7505384740218606</v>
      </c>
      <c r="BH1647" s="79">
        <f>IF(BG1647="Neg","Neg",BG1647*HLOOKUP(BH$3,T_GDP[#All],2,FALSE))</f>
        <v>9.0343704225183643</v>
      </c>
      <c r="BI1647" s="79">
        <f>IF(BH1647="Neg","Neg",BH1647*HLOOKUP(BI$3,T_GDP[#All],2,FALSE))</f>
        <v>9.3786833639066636</v>
      </c>
      <c r="BJ1647" s="79">
        <f>IF(BI1647="Neg","Neg",BI1647*HLOOKUP(BJ$3,T_GDP[#All],2,FALSE))</f>
        <v>9.7474181018208998</v>
      </c>
    </row>
    <row r="1648" spans="2:62" ht="13.9" customHeight="1" x14ac:dyDescent="0.25">
      <c r="B1648" s="1" t="s">
        <v>104</v>
      </c>
      <c r="C1648" s="1" t="s">
        <v>2133</v>
      </c>
      <c r="D1648" s="1" t="s">
        <v>717</v>
      </c>
      <c r="E1648" s="23"/>
      <c r="F1648" s="23"/>
      <c r="G1648" s="23"/>
      <c r="H1648" s="23"/>
      <c r="I1648" s="23"/>
      <c r="J1648" s="23"/>
      <c r="K1648" s="23"/>
      <c r="L1648" s="23"/>
      <c r="M1648" s="23"/>
      <c r="N1648" s="23"/>
      <c r="O1648" s="23"/>
      <c r="P1648" s="23"/>
      <c r="Q1648" s="23"/>
      <c r="R1648" s="23"/>
      <c r="S1648" s="23"/>
      <c r="T1648" s="23"/>
      <c r="U1648" s="23"/>
      <c r="V1648" s="23"/>
      <c r="W1648" s="23"/>
      <c r="X1648" s="23"/>
      <c r="Y1648" s="23"/>
      <c r="Z1648" s="23"/>
      <c r="AA1648" s="23"/>
      <c r="AB1648" s="23"/>
      <c r="AC1648" s="23"/>
      <c r="AD1648" s="23"/>
      <c r="AE1648" s="23"/>
      <c r="AF1648" s="23"/>
      <c r="AG1648" s="23"/>
      <c r="AH1648" s="23"/>
      <c r="AI1648" s="23"/>
      <c r="AJ1648" s="23"/>
      <c r="AK1648" s="23"/>
      <c r="AL1648" s="23"/>
      <c r="AM1648" s="23"/>
      <c r="AN1648" s="23"/>
      <c r="AO1648" s="23"/>
      <c r="AP1648" s="23"/>
      <c r="AQ1648" s="23"/>
      <c r="AR1648" s="23"/>
      <c r="AS1648" s="23"/>
      <c r="AT1648" s="23"/>
      <c r="AU1648" s="23"/>
      <c r="AV1648" s="23"/>
      <c r="AW1648" s="15"/>
      <c r="AX1648" s="15"/>
      <c r="AY1648" s="15"/>
      <c r="AZ1648" s="15"/>
      <c r="BA1648" s="15">
        <v>0</v>
      </c>
      <c r="BB1648" s="15">
        <v>31.6</v>
      </c>
      <c r="BC1648" s="15">
        <v>40</v>
      </c>
      <c r="BD1648" s="15">
        <v>40.799999999999997</v>
      </c>
      <c r="BE1648" s="15">
        <v>41.6</v>
      </c>
      <c r="BF1648" s="15">
        <v>42.3</v>
      </c>
      <c r="BG1648" s="79">
        <f>IF(BF1648="Neg","Neg",BF1648*HLOOKUP(BG$3,T_GDP[#All],2,FALSE))</f>
        <v>43.730904094545494</v>
      </c>
      <c r="BH1648" s="79">
        <f>IF(BG1648="Neg","Neg",BG1648*HLOOKUP(BH$3,T_GDP[#All],2,FALSE))</f>
        <v>45.149357113810233</v>
      </c>
      <c r="BI1648" s="79">
        <f>IF(BH1648="Neg","Neg",BH1648*HLOOKUP(BI$3,T_GDP[#All],2,FALSE))</f>
        <v>46.87006450376839</v>
      </c>
      <c r="BJ1648" s="79">
        <f>IF(BI1648="Neg","Neg",BI1648*HLOOKUP(BJ$3,T_GDP[#All],2,FALSE))</f>
        <v>48.712820067660395</v>
      </c>
    </row>
    <row r="1649" spans="2:62" ht="13.9" customHeight="1" x14ac:dyDescent="0.25">
      <c r="B1649" s="1" t="s">
        <v>104</v>
      </c>
      <c r="C1649" s="1" t="s">
        <v>2185</v>
      </c>
      <c r="D1649" s="1" t="s">
        <v>725</v>
      </c>
      <c r="E1649" s="23"/>
      <c r="F1649" s="23"/>
      <c r="G1649" s="23"/>
      <c r="H1649" s="23"/>
      <c r="I1649" s="23"/>
      <c r="J1649" s="23"/>
      <c r="K1649" s="23"/>
      <c r="L1649" s="23"/>
      <c r="M1649" s="23"/>
      <c r="N1649" s="23"/>
      <c r="O1649" s="23"/>
      <c r="P1649" s="23"/>
      <c r="Q1649" s="23"/>
      <c r="R1649" s="23"/>
      <c r="S1649" s="23"/>
      <c r="T1649" s="23"/>
      <c r="U1649" s="23"/>
      <c r="V1649" s="23"/>
      <c r="W1649" s="23"/>
      <c r="X1649" s="23"/>
      <c r="Y1649" s="23"/>
      <c r="Z1649" s="23"/>
      <c r="AA1649" s="23"/>
      <c r="AB1649" s="23"/>
      <c r="AC1649" s="23"/>
      <c r="AD1649" s="23"/>
      <c r="AE1649" s="23"/>
      <c r="AF1649" s="23"/>
      <c r="AG1649" s="23"/>
      <c r="AH1649" s="23"/>
      <c r="AI1649" s="23"/>
      <c r="AJ1649" s="23"/>
      <c r="AK1649" s="23"/>
      <c r="AL1649" s="23"/>
      <c r="AM1649" s="23"/>
      <c r="AN1649" s="23"/>
      <c r="AO1649" s="23"/>
      <c r="AP1649" s="23"/>
      <c r="AQ1649" s="23"/>
      <c r="AR1649" s="23"/>
      <c r="AS1649" s="23"/>
      <c r="AT1649" s="23"/>
      <c r="AU1649" s="23"/>
      <c r="AV1649" s="23"/>
      <c r="AW1649" s="15"/>
      <c r="AX1649" s="15"/>
      <c r="AY1649" s="15"/>
      <c r="AZ1649" s="15"/>
      <c r="BA1649" s="15">
        <v>0</v>
      </c>
      <c r="BB1649" s="15">
        <v>8</v>
      </c>
      <c r="BC1649" s="15">
        <v>6</v>
      </c>
      <c r="BD1649" s="15">
        <v>7</v>
      </c>
      <c r="BE1649" s="15">
        <v>7</v>
      </c>
      <c r="BF1649" s="15">
        <v>7</v>
      </c>
      <c r="BG1649" s="79">
        <f>IF(BF1649="Neg","Neg",BF1649*HLOOKUP(BG$3,T_GDP[#All],2,FALSE))</f>
        <v>7.2367926397593028</v>
      </c>
      <c r="BH1649" s="79">
        <f>IF(BG1649="Neg","Neg",BG1649*HLOOKUP(BH$3,T_GDP[#All],2,FALSE))</f>
        <v>7.4715248178882199</v>
      </c>
      <c r="BI1649" s="79">
        <f>IF(BH1649="Neg","Neg",BH1649*HLOOKUP(BI$3,T_GDP[#All],2,FALSE))</f>
        <v>7.7562754497961892</v>
      </c>
      <c r="BJ1649" s="79">
        <f>IF(BI1649="Neg","Neg",BI1649*HLOOKUP(BJ$3,T_GDP[#All],2,FALSE))</f>
        <v>8.0612231790454576</v>
      </c>
    </row>
    <row r="1650" spans="2:62" ht="13.9" customHeight="1" x14ac:dyDescent="0.25">
      <c r="B1650" s="1" t="s">
        <v>104</v>
      </c>
      <c r="C1650" s="1" t="s">
        <v>2186</v>
      </c>
      <c r="D1650" s="1" t="s">
        <v>731</v>
      </c>
      <c r="E1650" s="22"/>
      <c r="F1650" s="22"/>
      <c r="G1650" s="22"/>
      <c r="H1650" s="22"/>
      <c r="I1650" s="22"/>
      <c r="J1650" s="22"/>
      <c r="K1650" s="22"/>
      <c r="L1650" s="22"/>
      <c r="M1650" s="22"/>
      <c r="N1650" s="22"/>
      <c r="O1650" s="22"/>
      <c r="P1650" s="22"/>
      <c r="Q1650" s="22"/>
      <c r="R1650" s="22"/>
      <c r="S1650" s="22"/>
      <c r="T1650" s="22"/>
      <c r="U1650" s="22"/>
      <c r="V1650" s="22"/>
      <c r="W1650" s="22"/>
      <c r="X1650" s="22"/>
      <c r="Y1650" s="22"/>
      <c r="Z1650" s="22"/>
      <c r="AA1650" s="22"/>
      <c r="AB1650" s="22"/>
      <c r="AC1650" s="22"/>
      <c r="AD1650" s="22"/>
      <c r="AE1650" s="22"/>
      <c r="AF1650" s="22"/>
      <c r="AG1650" s="22"/>
      <c r="AH1650" s="22"/>
      <c r="AI1650" s="22"/>
      <c r="AJ1650" s="22"/>
      <c r="AK1650" s="22"/>
      <c r="AL1650" s="22"/>
      <c r="AM1650" s="22"/>
      <c r="AN1650" s="22"/>
      <c r="AO1650" s="22"/>
      <c r="AP1650" s="22"/>
      <c r="AQ1650" s="22"/>
      <c r="AR1650" s="22"/>
      <c r="AS1650" s="22"/>
      <c r="AT1650" s="22"/>
      <c r="AU1650" s="22"/>
      <c r="AV1650" s="22"/>
      <c r="AW1650" s="17"/>
      <c r="AX1650" s="17"/>
      <c r="AY1650" s="17"/>
      <c r="AZ1650" s="17"/>
      <c r="BA1650" s="17">
        <v>0</v>
      </c>
      <c r="BB1650" s="17">
        <v>0</v>
      </c>
      <c r="BC1650" s="17">
        <v>0</v>
      </c>
      <c r="BD1650" s="17">
        <v>0</v>
      </c>
      <c r="BE1650" s="17">
        <v>0</v>
      </c>
      <c r="BF1650" s="17">
        <v>-419</v>
      </c>
      <c r="BG1650" s="79">
        <f>IF(BF1650="Neg","Neg",BF1650*HLOOKUP(BG$3,T_GDP[#All],2,FALSE))</f>
        <v>-433.17373086559252</v>
      </c>
      <c r="BH1650" s="79">
        <f>IF(BG1650="Neg","Neg",BG1650*HLOOKUP(BH$3,T_GDP[#All],2,FALSE))</f>
        <v>-447.22412838502339</v>
      </c>
      <c r="BI1650" s="79">
        <f>IF(BH1650="Neg","Neg",BH1650*HLOOKUP(BI$3,T_GDP[#All],2,FALSE))</f>
        <v>-464.26848763780038</v>
      </c>
      <c r="BJ1650" s="79">
        <f>IF(BI1650="Neg","Neg",BI1650*HLOOKUP(BJ$3,T_GDP[#All],2,FALSE))</f>
        <v>-482.52178743143514</v>
      </c>
    </row>
    <row r="1651" spans="2:62" ht="13.9" customHeight="1" x14ac:dyDescent="0.25">
      <c r="B1651" s="74" t="s">
        <v>102</v>
      </c>
      <c r="C1651" s="74" t="s">
        <v>2187</v>
      </c>
      <c r="D1651" s="74" t="s">
        <v>710</v>
      </c>
      <c r="E1651" s="23"/>
      <c r="F1651" s="23"/>
      <c r="G1651" s="23"/>
      <c r="H1651" s="23"/>
      <c r="I1651" s="23"/>
      <c r="J1651" s="23"/>
      <c r="K1651" s="23"/>
      <c r="L1651" s="23"/>
      <c r="M1651" s="23"/>
      <c r="N1651" s="23"/>
      <c r="O1651" s="23"/>
      <c r="P1651" s="23"/>
      <c r="Q1651" s="23"/>
      <c r="R1651" s="23"/>
      <c r="S1651" s="23"/>
      <c r="T1651" s="23"/>
      <c r="U1651" s="23"/>
      <c r="V1651" s="23"/>
      <c r="W1651" s="23"/>
      <c r="X1651" s="23"/>
      <c r="Y1651" s="23"/>
      <c r="Z1651" s="23"/>
      <c r="AA1651" s="23"/>
      <c r="AB1651" s="23"/>
      <c r="AC1651" s="23"/>
      <c r="AD1651" s="23"/>
      <c r="AE1651" s="23"/>
      <c r="AF1651" s="23"/>
      <c r="AG1651" s="23"/>
      <c r="AH1651" s="23"/>
      <c r="AI1651" s="23"/>
      <c r="AJ1651" s="23"/>
      <c r="AK1651" s="23"/>
      <c r="AL1651" s="23"/>
      <c r="AM1651" s="23"/>
      <c r="AN1651" s="23"/>
      <c r="AO1651" s="23"/>
      <c r="AP1651" s="23"/>
      <c r="AQ1651" s="23"/>
      <c r="AR1651" s="23"/>
      <c r="AS1651" s="23"/>
      <c r="AT1651" s="23"/>
      <c r="AU1651" s="23"/>
      <c r="AV1651" s="23"/>
      <c r="AW1651" s="23"/>
      <c r="AX1651" s="23"/>
      <c r="AY1651" s="23"/>
      <c r="AZ1651" s="23"/>
      <c r="BA1651" s="15">
        <v>0</v>
      </c>
      <c r="BB1651" s="15">
        <v>-116.10354524073493</v>
      </c>
      <c r="BC1651" s="15">
        <v>0</v>
      </c>
      <c r="BD1651" s="15">
        <v>0</v>
      </c>
      <c r="BE1651" s="15">
        <v>0</v>
      </c>
      <c r="BF1651" s="15">
        <v>0</v>
      </c>
      <c r="BG1651" s="81">
        <f>IF(BF1651="Neg","Neg",BF1651*HLOOKUP(BG$3,T_GDP[#All],2,FALSE))</f>
        <v>0</v>
      </c>
      <c r="BH1651" s="81">
        <f>IF(BG1651="Neg","Neg",BG1651*HLOOKUP(BH$3,T_GDP[#All],2,FALSE))</f>
        <v>0</v>
      </c>
      <c r="BI1651" s="81">
        <f>IF(BH1651="Neg","Neg",BH1651*HLOOKUP(BI$3,T_GDP[#All],2,FALSE))</f>
        <v>0</v>
      </c>
      <c r="BJ1651" s="81">
        <f>IF(BI1651="Neg","Neg",BI1651*HLOOKUP(BJ$3,T_GDP[#All],2,FALSE))</f>
        <v>0</v>
      </c>
    </row>
    <row r="1652" spans="2:62" ht="13.9" customHeight="1" x14ac:dyDescent="0.25">
      <c r="B1652" s="1" t="s">
        <v>102</v>
      </c>
      <c r="C1652" s="1" t="s">
        <v>2188</v>
      </c>
      <c r="D1652" s="1" t="s">
        <v>710</v>
      </c>
      <c r="E1652" s="23"/>
      <c r="F1652" s="23"/>
      <c r="G1652" s="23"/>
      <c r="H1652" s="23"/>
      <c r="I1652" s="23"/>
      <c r="J1652" s="23"/>
      <c r="K1652" s="23"/>
      <c r="L1652" s="23"/>
      <c r="M1652" s="23"/>
      <c r="N1652" s="23"/>
      <c r="O1652" s="23"/>
      <c r="P1652" s="23"/>
      <c r="Q1652" s="23"/>
      <c r="R1652" s="23"/>
      <c r="S1652" s="23"/>
      <c r="T1652" s="23"/>
      <c r="U1652" s="23"/>
      <c r="V1652" s="23"/>
      <c r="W1652" s="23"/>
      <c r="X1652" s="23"/>
      <c r="Y1652" s="23"/>
      <c r="Z1652" s="23"/>
      <c r="AA1652" s="23"/>
      <c r="AB1652" s="23"/>
      <c r="AC1652" s="23"/>
      <c r="AD1652" s="23"/>
      <c r="AE1652" s="23"/>
      <c r="AF1652" s="23"/>
      <c r="AG1652" s="23"/>
      <c r="AH1652" s="23"/>
      <c r="AI1652" s="23"/>
      <c r="AJ1652" s="23"/>
      <c r="AK1652" s="23"/>
      <c r="AL1652" s="23"/>
      <c r="AM1652" s="23"/>
      <c r="AN1652" s="23"/>
      <c r="AO1652" s="23"/>
      <c r="AP1652" s="23"/>
      <c r="AQ1652" s="23"/>
      <c r="AR1652" s="23"/>
      <c r="AS1652" s="23"/>
      <c r="AT1652" s="23"/>
      <c r="AU1652" s="23"/>
      <c r="AV1652" s="23"/>
      <c r="AW1652" s="23"/>
      <c r="AX1652" s="23"/>
      <c r="AY1652" s="23"/>
      <c r="AZ1652" s="23"/>
      <c r="BA1652" s="15">
        <v>0</v>
      </c>
      <c r="BB1652" s="15">
        <v>113.35834860340412</v>
      </c>
      <c r="BC1652" s="15">
        <v>-4.9970226560122626</v>
      </c>
      <c r="BD1652" s="15">
        <v>0</v>
      </c>
      <c r="BE1652" s="15">
        <v>0</v>
      </c>
      <c r="BF1652" s="15">
        <v>0</v>
      </c>
      <c r="BG1652" s="79">
        <f>IF(BF1652="Neg","Neg",BF1652*HLOOKUP(BG$3,T_GDP[#All],2,FALSE))</f>
        <v>0</v>
      </c>
      <c r="BH1652" s="79">
        <f>IF(BG1652="Neg","Neg",BG1652*HLOOKUP(BH$3,T_GDP[#All],2,FALSE))</f>
        <v>0</v>
      </c>
      <c r="BI1652" s="79">
        <f>IF(BH1652="Neg","Neg",BH1652*HLOOKUP(BI$3,T_GDP[#All],2,FALSE))</f>
        <v>0</v>
      </c>
      <c r="BJ1652" s="79">
        <f>IF(BI1652="Neg","Neg",BI1652*HLOOKUP(BJ$3,T_GDP[#All],2,FALSE))</f>
        <v>0</v>
      </c>
    </row>
    <row r="1653" spans="2:62" ht="13.9" customHeight="1" x14ac:dyDescent="0.25">
      <c r="B1653" s="1" t="s">
        <v>102</v>
      </c>
      <c r="C1653" s="1" t="s">
        <v>2189</v>
      </c>
      <c r="D1653" s="1" t="s">
        <v>2129</v>
      </c>
      <c r="E1653" s="23"/>
      <c r="F1653" s="23"/>
      <c r="G1653" s="23"/>
      <c r="H1653" s="23"/>
      <c r="I1653" s="23"/>
      <c r="J1653" s="23"/>
      <c r="K1653" s="23"/>
      <c r="L1653" s="23"/>
      <c r="M1653" s="23"/>
      <c r="N1653" s="23"/>
      <c r="O1653" s="23"/>
      <c r="P1653" s="23"/>
      <c r="Q1653" s="23"/>
      <c r="R1653" s="23"/>
      <c r="S1653" s="23"/>
      <c r="T1653" s="23"/>
      <c r="U1653" s="23"/>
      <c r="V1653" s="23"/>
      <c r="W1653" s="23"/>
      <c r="X1653" s="23"/>
      <c r="Y1653" s="23"/>
      <c r="Z1653" s="23"/>
      <c r="AA1653" s="23"/>
      <c r="AB1653" s="23"/>
      <c r="AC1653" s="23"/>
      <c r="AD1653" s="23"/>
      <c r="AE1653" s="23"/>
      <c r="AF1653" s="23"/>
      <c r="AG1653" s="23"/>
      <c r="AH1653" s="23"/>
      <c r="AI1653" s="23"/>
      <c r="AJ1653" s="23"/>
      <c r="AK1653" s="23"/>
      <c r="AL1653" s="23"/>
      <c r="AM1653" s="23"/>
      <c r="AN1653" s="23"/>
      <c r="AO1653" s="23"/>
      <c r="AP1653" s="23"/>
      <c r="AQ1653" s="23"/>
      <c r="AR1653" s="23"/>
      <c r="AS1653" s="23"/>
      <c r="AT1653" s="23"/>
      <c r="AU1653" s="23"/>
      <c r="AV1653" s="23"/>
      <c r="AW1653" s="23"/>
      <c r="AX1653" s="23"/>
      <c r="AY1653" s="23"/>
      <c r="AZ1653" s="23"/>
      <c r="BA1653" s="15">
        <v>-3.6366275258573157</v>
      </c>
      <c r="BB1653" s="15">
        <v>-20.84618637905572</v>
      </c>
      <c r="BC1653" s="15">
        <v>-49.144979948023064</v>
      </c>
      <c r="BD1653" s="15">
        <v>-74.387586894074587</v>
      </c>
      <c r="BE1653" s="15">
        <v>-98.793301318320445</v>
      </c>
      <c r="BF1653" s="15">
        <v>-127.14278676627754</v>
      </c>
      <c r="BG1653" s="79">
        <f>IF(BF1653="Neg","Neg",BF1653*HLOOKUP(BG$3,T_GDP[#All],2,FALSE))</f>
        <v>-131.44371192409767</v>
      </c>
      <c r="BH1653" s="79">
        <f>IF(BG1653="Neg","Neg",BG1653*HLOOKUP(BH$3,T_GDP[#All],2,FALSE))</f>
        <v>-135.70721239138749</v>
      </c>
      <c r="BI1653" s="79">
        <f>IF(BH1653="Neg","Neg",BH1653*HLOOKUP(BI$3,T_GDP[#All],2,FALSE))</f>
        <v>-140.87921080199285</v>
      </c>
      <c r="BJ1653" s="79">
        <f>IF(BI1653="Neg","Neg",BI1653*HLOOKUP(BJ$3,T_GDP[#All],2,FALSE))</f>
        <v>-146.41805424696432</v>
      </c>
    </row>
    <row r="1654" spans="2:62" ht="13.9" customHeight="1" x14ac:dyDescent="0.25">
      <c r="B1654" s="1" t="s">
        <v>102</v>
      </c>
      <c r="C1654" s="1" t="s">
        <v>2158</v>
      </c>
      <c r="D1654" s="1" t="s">
        <v>725</v>
      </c>
      <c r="E1654" s="23"/>
      <c r="F1654" s="23"/>
      <c r="G1654" s="23"/>
      <c r="H1654" s="23"/>
      <c r="I1654" s="23"/>
      <c r="J1654" s="23"/>
      <c r="K1654" s="23"/>
      <c r="L1654" s="23"/>
      <c r="M1654" s="23"/>
      <c r="N1654" s="23"/>
      <c r="O1654" s="23"/>
      <c r="P1654" s="23"/>
      <c r="Q1654" s="23"/>
      <c r="R1654" s="23"/>
      <c r="S1654" s="23"/>
      <c r="T1654" s="23"/>
      <c r="U1654" s="23"/>
      <c r="V1654" s="23"/>
      <c r="W1654" s="23"/>
      <c r="X1654" s="23"/>
      <c r="Y1654" s="23"/>
      <c r="Z1654" s="23"/>
      <c r="AA1654" s="23"/>
      <c r="AB1654" s="23"/>
      <c r="AC1654" s="23"/>
      <c r="AD1654" s="23"/>
      <c r="AE1654" s="23"/>
      <c r="AF1654" s="23"/>
      <c r="AG1654" s="23"/>
      <c r="AH1654" s="23"/>
      <c r="AI1654" s="23"/>
      <c r="AJ1654" s="23"/>
      <c r="AK1654" s="23"/>
      <c r="AL1654" s="23"/>
      <c r="AM1654" s="23"/>
      <c r="AN1654" s="23"/>
      <c r="AO1654" s="23"/>
      <c r="AP1654" s="23"/>
      <c r="AQ1654" s="23"/>
      <c r="AR1654" s="23"/>
      <c r="AS1654" s="23"/>
      <c r="AT1654" s="23"/>
      <c r="AU1654" s="23"/>
      <c r="AV1654" s="23"/>
      <c r="AW1654" s="23"/>
      <c r="AX1654" s="23"/>
      <c r="AY1654" s="23"/>
      <c r="AZ1654" s="23"/>
      <c r="BA1654" s="15">
        <v>-5.8154330900813882</v>
      </c>
      <c r="BB1654" s="15">
        <v>-4.2184016809511622</v>
      </c>
      <c r="BC1654" s="15">
        <v>-2.8388835940224726</v>
      </c>
      <c r="BD1654" s="15">
        <v>-2.1123680279737771</v>
      </c>
      <c r="BE1654" s="15">
        <v>-2.1132326944313915</v>
      </c>
      <c r="BF1654" s="15">
        <v>1.7524320065386447</v>
      </c>
      <c r="BG1654" s="79">
        <f>IF(BF1654="Neg","Neg",BF1654*HLOOKUP(BG$3,T_GDP[#All],2,FALSE))</f>
        <v>1.8117124352282128</v>
      </c>
      <c r="BH1654" s="79">
        <f>IF(BG1654="Neg","Neg",BG1654*HLOOKUP(BH$3,T_GDP[#All],2,FALSE))</f>
        <v>1.8704770326450191</v>
      </c>
      <c r="BI1654" s="79">
        <f>IF(BH1654="Neg","Neg",BH1654*HLOOKUP(BI$3,T_GDP[#All],2,FALSE))</f>
        <v>1.9417636213932519</v>
      </c>
      <c r="BJ1654" s="79">
        <f>IF(BI1654="Neg","Neg",BI1654*HLOOKUP(BJ$3,T_GDP[#All],2,FALSE))</f>
        <v>2.0181065015443518</v>
      </c>
    </row>
    <row r="1655" spans="2:62" ht="13.9" customHeight="1" x14ac:dyDescent="0.25">
      <c r="B1655" s="1" t="s">
        <v>102</v>
      </c>
      <c r="C1655" s="1" t="s">
        <v>734</v>
      </c>
      <c r="D1655" s="1" t="s">
        <v>734</v>
      </c>
      <c r="E1655" s="23"/>
      <c r="F1655" s="23"/>
      <c r="G1655" s="23"/>
      <c r="H1655" s="23"/>
      <c r="I1655" s="23"/>
      <c r="J1655" s="23"/>
      <c r="K1655" s="23"/>
      <c r="L1655" s="23"/>
      <c r="M1655" s="23"/>
      <c r="N1655" s="23"/>
      <c r="O1655" s="23"/>
      <c r="P1655" s="23"/>
      <c r="Q1655" s="23"/>
      <c r="R1655" s="23"/>
      <c r="S1655" s="23"/>
      <c r="T1655" s="23"/>
      <c r="U1655" s="23"/>
      <c r="V1655" s="23"/>
      <c r="W1655" s="23"/>
      <c r="X1655" s="23"/>
      <c r="Y1655" s="23"/>
      <c r="Z1655" s="23"/>
      <c r="AA1655" s="23"/>
      <c r="AB1655" s="23"/>
      <c r="AC1655" s="23"/>
      <c r="AD1655" s="23"/>
      <c r="AE1655" s="23"/>
      <c r="AF1655" s="23"/>
      <c r="AG1655" s="23"/>
      <c r="AH1655" s="23"/>
      <c r="AI1655" s="23"/>
      <c r="AJ1655" s="23"/>
      <c r="AK1655" s="23"/>
      <c r="AL1655" s="23"/>
      <c r="AM1655" s="23"/>
      <c r="AN1655" s="23"/>
      <c r="AO1655" s="23"/>
      <c r="AP1655" s="23"/>
      <c r="AQ1655" s="23"/>
      <c r="AR1655" s="23"/>
      <c r="AS1655" s="23"/>
      <c r="AT1655" s="23"/>
      <c r="AU1655" s="23"/>
      <c r="AV1655" s="23"/>
      <c r="AW1655" s="23"/>
      <c r="AX1655" s="23"/>
      <c r="AY1655" s="23"/>
      <c r="AZ1655" s="23"/>
      <c r="BA1655" s="15">
        <v>0</v>
      </c>
      <c r="BB1655" s="15">
        <v>133.92948781300396</v>
      </c>
      <c r="BC1655" s="15">
        <v>150.52963706489149</v>
      </c>
      <c r="BD1655" s="15">
        <v>157.50887261581465</v>
      </c>
      <c r="BE1655" s="15">
        <v>163.63955992861901</v>
      </c>
      <c r="BF1655" s="15">
        <v>171.64312319999999</v>
      </c>
      <c r="BG1655" s="79">
        <f>IF(BF1655="Neg","Neg",BF1655*HLOOKUP(BG$3,T_GDP[#All],2,FALSE))</f>
        <v>177.44938437700844</v>
      </c>
      <c r="BH1655" s="79">
        <f>IF(BG1655="Neg","Neg",BG1655*HLOOKUP(BH$3,T_GDP[#All],2,FALSE))</f>
        <v>183.20512211552074</v>
      </c>
      <c r="BI1655" s="79">
        <f>IF(BH1655="Neg","Neg",BH1655*HLOOKUP(BI$3,T_GDP[#All],2,FALSE))</f>
        <v>190.18733465750037</v>
      </c>
      <c r="BJ1655" s="79">
        <f>IF(BI1655="Neg","Neg",BI1655*HLOOKUP(BJ$3,T_GDP[#All],2,FALSE))</f>
        <v>197.66478903765642</v>
      </c>
    </row>
    <row r="1656" spans="2:62" ht="13.9" customHeight="1" x14ac:dyDescent="0.25">
      <c r="B1656" s="1" t="s">
        <v>102</v>
      </c>
      <c r="C1656" s="1" t="s">
        <v>734</v>
      </c>
      <c r="D1656" s="1" t="s">
        <v>723</v>
      </c>
      <c r="E1656" s="23"/>
      <c r="F1656" s="23"/>
      <c r="G1656" s="23"/>
      <c r="H1656" s="23"/>
      <c r="I1656" s="23"/>
      <c r="J1656" s="23"/>
      <c r="K1656" s="23"/>
      <c r="L1656" s="23"/>
      <c r="M1656" s="23"/>
      <c r="N1656" s="23"/>
      <c r="O1656" s="23"/>
      <c r="P1656" s="23"/>
      <c r="Q1656" s="23"/>
      <c r="R1656" s="23"/>
      <c r="S1656" s="23"/>
      <c r="T1656" s="23"/>
      <c r="U1656" s="23"/>
      <c r="V1656" s="23"/>
      <c r="W1656" s="23"/>
      <c r="X1656" s="23"/>
      <c r="Y1656" s="23"/>
      <c r="Z1656" s="23"/>
      <c r="AA1656" s="23"/>
      <c r="AB1656" s="23"/>
      <c r="AC1656" s="23"/>
      <c r="AD1656" s="23"/>
      <c r="AE1656" s="23"/>
      <c r="AF1656" s="23"/>
      <c r="AG1656" s="23"/>
      <c r="AH1656" s="23"/>
      <c r="AI1656" s="23"/>
      <c r="AJ1656" s="23"/>
      <c r="AK1656" s="23"/>
      <c r="AL1656" s="23"/>
      <c r="AM1656" s="23"/>
      <c r="AN1656" s="23"/>
      <c r="AO1656" s="23"/>
      <c r="AP1656" s="23"/>
      <c r="AQ1656" s="23"/>
      <c r="AR1656" s="23"/>
      <c r="AS1656" s="23"/>
      <c r="AT1656" s="23"/>
      <c r="AU1656" s="23"/>
      <c r="AV1656" s="23"/>
      <c r="AW1656" s="23"/>
      <c r="AX1656" s="23"/>
      <c r="AY1656" s="23"/>
      <c r="AZ1656" s="23"/>
      <c r="BA1656" s="15">
        <v>0</v>
      </c>
      <c r="BB1656" s="15">
        <v>-2.7</v>
      </c>
      <c r="BC1656" s="15">
        <v>-6.1</v>
      </c>
      <c r="BD1656" s="15">
        <v>-7.1</v>
      </c>
      <c r="BE1656" s="15">
        <v>-7.1</v>
      </c>
      <c r="BF1656" s="15">
        <v>-7.2</v>
      </c>
      <c r="BG1656" s="79">
        <f>IF(BF1656="Neg","Neg",BF1656*HLOOKUP(BG$3,T_GDP[#All],2,FALSE))</f>
        <v>-7.4435581437524254</v>
      </c>
      <c r="BH1656" s="79">
        <f>IF(BG1656="Neg","Neg",BG1656*HLOOKUP(BH$3,T_GDP[#All],2,FALSE))</f>
        <v>-7.684996955542168</v>
      </c>
      <c r="BI1656" s="79">
        <f>IF(BH1656="Neg","Neg",BH1656*HLOOKUP(BI$3,T_GDP[#All],2,FALSE))</f>
        <v>-7.9778833197903642</v>
      </c>
      <c r="BJ1656" s="79">
        <f>IF(BI1656="Neg","Neg",BI1656*HLOOKUP(BJ$3,T_GDP[#All],2,FALSE))</f>
        <v>-8.2915438413038967</v>
      </c>
    </row>
    <row r="1657" spans="2:62" ht="13.9" customHeight="1" x14ac:dyDescent="0.25">
      <c r="B1657" s="1" t="s">
        <v>102</v>
      </c>
      <c r="C1657" s="1" t="s">
        <v>724</v>
      </c>
      <c r="D1657" s="1" t="s">
        <v>724</v>
      </c>
      <c r="E1657" s="23"/>
      <c r="F1657" s="23"/>
      <c r="G1657" s="23"/>
      <c r="H1657" s="23"/>
      <c r="I1657" s="23"/>
      <c r="J1657" s="23"/>
      <c r="K1657" s="23"/>
      <c r="L1657" s="23"/>
      <c r="M1657" s="23"/>
      <c r="N1657" s="23"/>
      <c r="O1657" s="23"/>
      <c r="P1657" s="23"/>
      <c r="Q1657" s="23"/>
      <c r="R1657" s="23"/>
      <c r="S1657" s="23"/>
      <c r="T1657" s="23"/>
      <c r="U1657" s="23"/>
      <c r="V1657" s="23"/>
      <c r="W1657" s="23"/>
      <c r="X1657" s="23"/>
      <c r="Y1657" s="23"/>
      <c r="Z1657" s="23"/>
      <c r="AA1657" s="23"/>
      <c r="AB1657" s="23"/>
      <c r="AC1657" s="23"/>
      <c r="AD1657" s="23"/>
      <c r="AE1657" s="23"/>
      <c r="AF1657" s="23"/>
      <c r="AG1657" s="23"/>
      <c r="AH1657" s="23"/>
      <c r="AI1657" s="23"/>
      <c r="AJ1657" s="23"/>
      <c r="AK1657" s="23"/>
      <c r="AL1657" s="23"/>
      <c r="AM1657" s="23"/>
      <c r="AN1657" s="23"/>
      <c r="AO1657" s="23"/>
      <c r="AP1657" s="23"/>
      <c r="AQ1657" s="23"/>
      <c r="AR1657" s="23"/>
      <c r="AS1657" s="23"/>
      <c r="AT1657" s="23"/>
      <c r="AU1657" s="23"/>
      <c r="AV1657" s="23"/>
      <c r="AW1657" s="23"/>
      <c r="AX1657" s="23"/>
      <c r="AY1657" s="23"/>
      <c r="AZ1657" s="23"/>
      <c r="BA1657" s="15">
        <v>28.201774755716201</v>
      </c>
      <c r="BB1657" s="15">
        <v>220.5</v>
      </c>
      <c r="BC1657" s="15">
        <v>205.5</v>
      </c>
      <c r="BD1657" s="15">
        <v>194.5</v>
      </c>
      <c r="BE1657" s="15">
        <v>187.7</v>
      </c>
      <c r="BF1657" s="15">
        <v>187.2</v>
      </c>
      <c r="BG1657" s="79">
        <f>IF(BF1657="Neg","Neg",BF1657*HLOOKUP(BG$3,T_GDP[#All],2,FALSE))</f>
        <v>193.53251173756306</v>
      </c>
      <c r="BH1657" s="79">
        <f>IF(BG1657="Neg","Neg",BG1657*HLOOKUP(BH$3,T_GDP[#All],2,FALSE))</f>
        <v>199.80992084409638</v>
      </c>
      <c r="BI1657" s="79">
        <f>IF(BH1657="Neg","Neg",BH1657*HLOOKUP(BI$3,T_GDP[#All],2,FALSE))</f>
        <v>207.42496631454949</v>
      </c>
      <c r="BJ1657" s="79">
        <f>IF(BI1657="Neg","Neg",BI1657*HLOOKUP(BJ$3,T_GDP[#All],2,FALSE))</f>
        <v>215.58013987390135</v>
      </c>
    </row>
    <row r="1658" spans="2:62" ht="13.9" customHeight="1" x14ac:dyDescent="0.25">
      <c r="B1658" s="1" t="s">
        <v>102</v>
      </c>
      <c r="C1658" s="1" t="s">
        <v>2190</v>
      </c>
      <c r="D1658" s="1" t="s">
        <v>720</v>
      </c>
      <c r="E1658" s="23"/>
      <c r="F1658" s="23"/>
      <c r="G1658" s="23"/>
      <c r="H1658" s="23"/>
      <c r="I1658" s="23"/>
      <c r="J1658" s="23"/>
      <c r="K1658" s="23"/>
      <c r="L1658" s="23"/>
      <c r="M1658" s="23"/>
      <c r="N1658" s="23"/>
      <c r="O1658" s="23"/>
      <c r="P1658" s="23"/>
      <c r="Q1658" s="23"/>
      <c r="R1658" s="23"/>
      <c r="S1658" s="23"/>
      <c r="T1658" s="23"/>
      <c r="U1658" s="23"/>
      <c r="V1658" s="23"/>
      <c r="W1658" s="23"/>
      <c r="X1658" s="23"/>
      <c r="Y1658" s="23"/>
      <c r="Z1658" s="23"/>
      <c r="AA1658" s="23"/>
      <c r="AB1658" s="23"/>
      <c r="AC1658" s="23"/>
      <c r="AD1658" s="23"/>
      <c r="AE1658" s="23"/>
      <c r="AF1658" s="23"/>
      <c r="AG1658" s="23"/>
      <c r="AH1658" s="23"/>
      <c r="AI1658" s="23"/>
      <c r="AJ1658" s="23"/>
      <c r="AK1658" s="23"/>
      <c r="AL1658" s="23"/>
      <c r="AM1658" s="23"/>
      <c r="AN1658" s="23"/>
      <c r="AO1658" s="23"/>
      <c r="AP1658" s="23"/>
      <c r="AQ1658" s="23"/>
      <c r="AR1658" s="23"/>
      <c r="AS1658" s="23"/>
      <c r="AT1658" s="23"/>
      <c r="AU1658" s="23"/>
      <c r="AV1658" s="23"/>
      <c r="AW1658" s="23"/>
      <c r="AX1658" s="23"/>
      <c r="AY1658" s="23"/>
      <c r="AZ1658" s="23"/>
      <c r="BA1658" s="15">
        <v>0</v>
      </c>
      <c r="BB1658" s="15">
        <v>-249</v>
      </c>
      <c r="BC1658" s="15">
        <v>268</v>
      </c>
      <c r="BD1658" s="15">
        <v>0</v>
      </c>
      <c r="BE1658" s="15">
        <v>0</v>
      </c>
      <c r="BF1658" s="15">
        <v>0</v>
      </c>
      <c r="BG1658" s="79">
        <f>IF(BF1658="Neg","Neg",BF1658*HLOOKUP(BG$3,T_GDP[#All],2,FALSE))</f>
        <v>0</v>
      </c>
      <c r="BH1658" s="79">
        <f>IF(BG1658="Neg","Neg",BG1658*HLOOKUP(BH$3,T_GDP[#All],2,FALSE))</f>
        <v>0</v>
      </c>
      <c r="BI1658" s="79">
        <f>IF(BH1658="Neg","Neg",BH1658*HLOOKUP(BI$3,T_GDP[#All],2,FALSE))</f>
        <v>0</v>
      </c>
      <c r="BJ1658" s="79">
        <f>IF(BI1658="Neg","Neg",BI1658*HLOOKUP(BJ$3,T_GDP[#All],2,FALSE))</f>
        <v>0</v>
      </c>
    </row>
    <row r="1659" spans="2:62" ht="13.9" customHeight="1" x14ac:dyDescent="0.25">
      <c r="B1659" s="1" t="s">
        <v>102</v>
      </c>
      <c r="C1659" s="1" t="s">
        <v>2165</v>
      </c>
      <c r="D1659" s="1" t="s">
        <v>717</v>
      </c>
      <c r="E1659" s="22"/>
      <c r="F1659" s="22"/>
      <c r="G1659" s="22"/>
      <c r="H1659" s="22"/>
      <c r="I1659" s="22"/>
      <c r="J1659" s="22"/>
      <c r="K1659" s="22"/>
      <c r="L1659" s="22"/>
      <c r="M1659" s="22"/>
      <c r="N1659" s="22"/>
      <c r="O1659" s="22"/>
      <c r="P1659" s="22"/>
      <c r="Q1659" s="22"/>
      <c r="R1659" s="22"/>
      <c r="S1659" s="22"/>
      <c r="T1659" s="22"/>
      <c r="U1659" s="22"/>
      <c r="V1659" s="22"/>
      <c r="W1659" s="22"/>
      <c r="X1659" s="22"/>
      <c r="Y1659" s="22"/>
      <c r="Z1659" s="22"/>
      <c r="AA1659" s="22"/>
      <c r="AB1659" s="22"/>
      <c r="AC1659" s="22"/>
      <c r="AD1659" s="22"/>
      <c r="AE1659" s="22"/>
      <c r="AF1659" s="22"/>
      <c r="AG1659" s="22"/>
      <c r="AH1659" s="22"/>
      <c r="AI1659" s="22"/>
      <c r="AJ1659" s="22"/>
      <c r="AK1659" s="22"/>
      <c r="AL1659" s="22"/>
      <c r="AM1659" s="22"/>
      <c r="AN1659" s="22"/>
      <c r="AO1659" s="22"/>
      <c r="AP1659" s="22"/>
      <c r="AQ1659" s="22"/>
      <c r="AR1659" s="22"/>
      <c r="AS1659" s="22"/>
      <c r="AT1659" s="22"/>
      <c r="AU1659" s="22"/>
      <c r="AV1659" s="22"/>
      <c r="AW1659" s="17"/>
      <c r="AX1659" s="17"/>
      <c r="AY1659" s="17"/>
      <c r="AZ1659" s="17"/>
      <c r="BA1659" s="17">
        <v>0</v>
      </c>
      <c r="BB1659" s="17">
        <v>177</v>
      </c>
      <c r="BC1659" s="17">
        <v>183</v>
      </c>
      <c r="BD1659" s="17">
        <v>189</v>
      </c>
      <c r="BE1659" s="17">
        <v>194</v>
      </c>
      <c r="BF1659" s="17">
        <v>200</v>
      </c>
      <c r="BG1659" s="79">
        <f>IF(BF1659="Neg","Neg",BF1659*HLOOKUP(BG$3,T_GDP[#All],2,FALSE))</f>
        <v>206.76550399312293</v>
      </c>
      <c r="BH1659" s="79">
        <f>IF(BG1659="Neg","Neg",BG1659*HLOOKUP(BH$3,T_GDP[#All],2,FALSE))</f>
        <v>213.47213765394912</v>
      </c>
      <c r="BI1659" s="79">
        <f>IF(BH1659="Neg","Neg",BH1659*HLOOKUP(BI$3,T_GDP[#All],2,FALSE))</f>
        <v>221.60786999417681</v>
      </c>
      <c r="BJ1659" s="79">
        <f>IF(BI1659="Neg","Neg",BI1659*HLOOKUP(BJ$3,T_GDP[#All],2,FALSE))</f>
        <v>230.32066225844162</v>
      </c>
    </row>
    <row r="1660" spans="2:62" ht="13.9" customHeight="1" x14ac:dyDescent="0.25">
      <c r="B1660" s="74" t="s">
        <v>1967</v>
      </c>
      <c r="C1660" s="74" t="s">
        <v>1968</v>
      </c>
      <c r="D1660" s="74" t="s">
        <v>724</v>
      </c>
      <c r="E1660" s="56"/>
      <c r="F1660" s="56"/>
      <c r="G1660" s="56"/>
      <c r="H1660" s="56"/>
      <c r="I1660" s="56"/>
      <c r="J1660" s="56"/>
      <c r="K1660" s="56"/>
      <c r="L1660" s="56"/>
      <c r="M1660" s="56"/>
      <c r="N1660" s="56"/>
      <c r="O1660" s="56"/>
      <c r="P1660" s="56"/>
      <c r="Q1660" s="56"/>
      <c r="R1660" s="56"/>
      <c r="S1660" s="56"/>
      <c r="T1660" s="56"/>
      <c r="U1660" s="56"/>
      <c r="V1660" s="56"/>
      <c r="W1660" s="56"/>
      <c r="X1660" s="56"/>
      <c r="Y1660" s="56"/>
      <c r="Z1660" s="56"/>
      <c r="AA1660" s="56"/>
      <c r="AB1660" s="56"/>
      <c r="AC1660" s="56"/>
      <c r="AD1660" s="56"/>
      <c r="AE1660" s="56"/>
      <c r="AF1660" s="56"/>
      <c r="AG1660" s="56"/>
      <c r="AH1660" s="56"/>
      <c r="AI1660" s="56"/>
      <c r="AJ1660" s="56"/>
      <c r="AK1660" s="56"/>
      <c r="AL1660" s="56"/>
      <c r="AM1660" s="56"/>
      <c r="AN1660" s="56"/>
      <c r="AO1660" s="56"/>
      <c r="AP1660" s="56"/>
      <c r="AQ1660" s="56"/>
      <c r="AR1660" s="56"/>
      <c r="AS1660" s="56"/>
      <c r="AT1660" s="56"/>
      <c r="AU1660" s="56"/>
      <c r="AV1660" s="56"/>
      <c r="AW1660" s="13"/>
      <c r="AX1660" s="13"/>
      <c r="AY1660" s="13"/>
      <c r="AZ1660" s="13"/>
      <c r="BA1660" s="13"/>
      <c r="BB1660" s="13">
        <v>0</v>
      </c>
      <c r="BC1660" s="13">
        <v>150</v>
      </c>
      <c r="BD1660" s="13">
        <v>355</v>
      </c>
      <c r="BE1660" s="13">
        <v>355</v>
      </c>
      <c r="BF1660" s="13">
        <v>360</v>
      </c>
      <c r="BG1660" s="82">
        <v>355</v>
      </c>
      <c r="BH1660" s="81">
        <f>IF(BG1660="Neg","Neg",BG1660*HLOOKUP(BH$3,T_GDP[#All],2,FALSE))</f>
        <v>366.51475900773318</v>
      </c>
      <c r="BI1660" s="81">
        <f>IF(BH1660="Neg","Neg",BH1660*HLOOKUP(BI$3,T_GDP[#All],2,FALSE))</f>
        <v>380.48316730120212</v>
      </c>
      <c r="BJ1660" s="81">
        <f>IF(BI1660="Neg","Neg",BI1660*HLOOKUP(BJ$3,T_GDP[#All],2,FALSE))</f>
        <v>395.44234179636777</v>
      </c>
    </row>
    <row r="1661" spans="2:62" ht="13.9" customHeight="1" x14ac:dyDescent="0.25">
      <c r="B1661" s="1" t="s">
        <v>1967</v>
      </c>
      <c r="C1661" s="1" t="s">
        <v>1969</v>
      </c>
      <c r="D1661" s="1" t="s">
        <v>725</v>
      </c>
      <c r="E1661" s="56"/>
      <c r="F1661" s="56"/>
      <c r="G1661" s="56"/>
      <c r="H1661" s="56"/>
      <c r="I1661" s="56"/>
      <c r="J1661" s="56"/>
      <c r="K1661" s="56"/>
      <c r="L1661" s="56"/>
      <c r="M1661" s="56"/>
      <c r="N1661" s="56"/>
      <c r="O1661" s="56"/>
      <c r="P1661" s="56"/>
      <c r="Q1661" s="56"/>
      <c r="R1661" s="56"/>
      <c r="S1661" s="56"/>
      <c r="T1661" s="56"/>
      <c r="U1661" s="56"/>
      <c r="V1661" s="56"/>
      <c r="W1661" s="56"/>
      <c r="X1661" s="56"/>
      <c r="Y1661" s="56"/>
      <c r="Z1661" s="56"/>
      <c r="AA1661" s="56"/>
      <c r="AB1661" s="56"/>
      <c r="AC1661" s="56"/>
      <c r="AD1661" s="56"/>
      <c r="AE1661" s="56"/>
      <c r="AF1661" s="56"/>
      <c r="AG1661" s="56"/>
      <c r="AH1661" s="56"/>
      <c r="AI1661" s="56"/>
      <c r="AJ1661" s="56"/>
      <c r="AK1661" s="56"/>
      <c r="AL1661" s="56"/>
      <c r="AM1661" s="56"/>
      <c r="AN1661" s="56"/>
      <c r="AO1661" s="56"/>
      <c r="AP1661" s="56"/>
      <c r="AQ1661" s="56"/>
      <c r="AR1661" s="56"/>
      <c r="AS1661" s="56"/>
      <c r="AT1661" s="56"/>
      <c r="AU1661" s="56"/>
      <c r="AV1661" s="56"/>
      <c r="AW1661" s="13"/>
      <c r="AX1661" s="13"/>
      <c r="AY1661" s="13"/>
      <c r="AZ1661" s="13"/>
      <c r="BA1661" s="13"/>
      <c r="BB1661" s="13">
        <v>0</v>
      </c>
      <c r="BC1661" s="13">
        <v>-98.296803435408322</v>
      </c>
      <c r="BD1661" s="13">
        <v>-183.6787931926994</v>
      </c>
      <c r="BE1661" s="13">
        <v>-516.46438550677294</v>
      </c>
      <c r="BF1661" s="13">
        <v>-651.00503765525059</v>
      </c>
      <c r="BG1661" s="83">
        <v>-799.66042418079985</v>
      </c>
      <c r="BH1661" s="79">
        <f>IF(BG1661="Neg","Neg",BG1661*HLOOKUP(BH$3,T_GDP[#All],2,FALSE))</f>
        <v>-825.59816241309159</v>
      </c>
      <c r="BI1661" s="79">
        <f>IF(BH1661="Neg","Neg",BH1661*HLOOKUP(BI$3,T_GDP[#All],2,FALSE))</f>
        <v>-857.06290410629151</v>
      </c>
      <c r="BJ1661" s="79">
        <f>IF(BI1661="Neg","Neg",BI1661*HLOOKUP(BJ$3,T_GDP[#All],2,FALSE))</f>
        <v>-890.75941064769654</v>
      </c>
    </row>
    <row r="1662" spans="2:62" ht="13.9" customHeight="1" x14ac:dyDescent="0.25">
      <c r="B1662" s="1" t="s">
        <v>1967</v>
      </c>
      <c r="C1662" s="1" t="s">
        <v>1969</v>
      </c>
      <c r="D1662" s="1" t="s">
        <v>728</v>
      </c>
      <c r="E1662" s="56"/>
      <c r="F1662" s="56"/>
      <c r="G1662" s="56"/>
      <c r="H1662" s="56"/>
      <c r="I1662" s="56"/>
      <c r="J1662" s="56"/>
      <c r="K1662" s="56"/>
      <c r="L1662" s="56"/>
      <c r="M1662" s="56"/>
      <c r="N1662" s="56"/>
      <c r="O1662" s="56"/>
      <c r="P1662" s="56"/>
      <c r="Q1662" s="56"/>
      <c r="R1662" s="56"/>
      <c r="S1662" s="56"/>
      <c r="T1662" s="56"/>
      <c r="U1662" s="56"/>
      <c r="V1662" s="56"/>
      <c r="W1662" s="56"/>
      <c r="X1662" s="56"/>
      <c r="Y1662" s="56"/>
      <c r="Z1662" s="56"/>
      <c r="AA1662" s="56"/>
      <c r="AB1662" s="56"/>
      <c r="AC1662" s="56"/>
      <c r="AD1662" s="56"/>
      <c r="AE1662" s="56"/>
      <c r="AF1662" s="56"/>
      <c r="AG1662" s="56"/>
      <c r="AH1662" s="56"/>
      <c r="AI1662" s="56"/>
      <c r="AJ1662" s="56"/>
      <c r="AK1662" s="56"/>
      <c r="AL1662" s="56"/>
      <c r="AM1662" s="56"/>
      <c r="AN1662" s="56"/>
      <c r="AO1662" s="56"/>
      <c r="AP1662" s="56"/>
      <c r="AQ1662" s="56"/>
      <c r="AR1662" s="56"/>
      <c r="AS1662" s="56"/>
      <c r="AT1662" s="56"/>
      <c r="AU1662" s="56"/>
      <c r="AV1662" s="56"/>
      <c r="AW1662" s="13"/>
      <c r="AX1662" s="13"/>
      <c r="AY1662" s="13"/>
      <c r="AZ1662" s="13"/>
      <c r="BA1662" s="13"/>
      <c r="BB1662" s="13">
        <v>0</v>
      </c>
      <c r="BC1662" s="13">
        <v>-76.895203568388212</v>
      </c>
      <c r="BD1662" s="13">
        <v>-116.81277908390636</v>
      </c>
      <c r="BE1662" s="13">
        <v>-146.87359963755506</v>
      </c>
      <c r="BF1662" s="13">
        <v>-185.35115715929587</v>
      </c>
      <c r="BG1662" s="83">
        <v>-220.38862377388278</v>
      </c>
      <c r="BH1662" s="79">
        <f>IF(BG1662="Neg","Neg",BG1662*HLOOKUP(BH$3,T_GDP[#All],2,FALSE))</f>
        <v>-227.53713614233976</v>
      </c>
      <c r="BI1662" s="79">
        <f>IF(BH1662="Neg","Neg",BH1662*HLOOKUP(BI$3,T_GDP[#All],2,FALSE))</f>
        <v>-236.20890594546458</v>
      </c>
      <c r="BJ1662" s="79">
        <f>IF(BI1662="Neg","Neg",BI1662*HLOOKUP(BJ$3,T_GDP[#All],2,FALSE))</f>
        <v>-245.49575631105031</v>
      </c>
    </row>
    <row r="1663" spans="2:62" ht="13.9" customHeight="1" x14ac:dyDescent="0.25">
      <c r="B1663" s="1" t="s">
        <v>1967</v>
      </c>
      <c r="C1663" s="1" t="s">
        <v>1970</v>
      </c>
      <c r="D1663" s="1" t="s">
        <v>728</v>
      </c>
      <c r="E1663" s="56"/>
      <c r="F1663" s="56"/>
      <c r="G1663" s="56"/>
      <c r="H1663" s="56"/>
      <c r="I1663" s="56"/>
      <c r="J1663" s="56"/>
      <c r="K1663" s="56"/>
      <c r="L1663" s="56"/>
      <c r="M1663" s="56"/>
      <c r="N1663" s="56"/>
      <c r="O1663" s="56"/>
      <c r="P1663" s="56"/>
      <c r="Q1663" s="56"/>
      <c r="R1663" s="56"/>
      <c r="S1663" s="56"/>
      <c r="T1663" s="56"/>
      <c r="U1663" s="56"/>
      <c r="V1663" s="56"/>
      <c r="W1663" s="56"/>
      <c r="X1663" s="56"/>
      <c r="Y1663" s="56"/>
      <c r="Z1663" s="56"/>
      <c r="AA1663" s="56"/>
      <c r="AB1663" s="56"/>
      <c r="AC1663" s="56"/>
      <c r="AD1663" s="56"/>
      <c r="AE1663" s="56"/>
      <c r="AF1663" s="56"/>
      <c r="AG1663" s="56"/>
      <c r="AH1663" s="56"/>
      <c r="AI1663" s="56"/>
      <c r="AJ1663" s="56"/>
      <c r="AK1663" s="56"/>
      <c r="AL1663" s="56"/>
      <c r="AM1663" s="56"/>
      <c r="AN1663" s="56"/>
      <c r="AO1663" s="56"/>
      <c r="AP1663" s="56"/>
      <c r="AQ1663" s="56"/>
      <c r="AR1663" s="56"/>
      <c r="AS1663" s="56"/>
      <c r="AT1663" s="56"/>
      <c r="AU1663" s="56"/>
      <c r="AV1663" s="56"/>
      <c r="AW1663" s="13"/>
      <c r="AX1663" s="13"/>
      <c r="AY1663" s="13"/>
      <c r="AZ1663" s="13"/>
      <c r="BA1663" s="13"/>
      <c r="BB1663" s="13">
        <v>0</v>
      </c>
      <c r="BC1663" s="13">
        <v>-2191.1744963270748</v>
      </c>
      <c r="BD1663" s="13">
        <v>-2275.4676618767012</v>
      </c>
      <c r="BE1663" s="13">
        <v>-2466.4452564639137</v>
      </c>
      <c r="BF1663" s="13">
        <v>-2490.448921370898</v>
      </c>
      <c r="BG1663" s="83">
        <v>-2499.9754842814177</v>
      </c>
      <c r="BH1663" s="79">
        <f>IF(BG1663="Neg","Neg",BG1663*HLOOKUP(BH$3,T_GDP[#All],2,FALSE))</f>
        <v>-2581.0645412581543</v>
      </c>
      <c r="BI1663" s="79">
        <f>IF(BH1663="Neg","Neg",BH1663*HLOOKUP(BI$3,T_GDP[#All],2,FALSE))</f>
        <v>-2679.4326491119732</v>
      </c>
      <c r="BJ1663" s="79">
        <f>IF(BI1663="Neg","Neg",BI1663*HLOOKUP(BJ$3,T_GDP[#All],2,FALSE))</f>
        <v>-2784.777915317613</v>
      </c>
    </row>
    <row r="1664" spans="2:62" ht="13.9" customHeight="1" x14ac:dyDescent="0.25">
      <c r="B1664" s="1" t="s">
        <v>1967</v>
      </c>
      <c r="C1664" s="1" t="s">
        <v>1970</v>
      </c>
      <c r="D1664" s="1" t="s">
        <v>725</v>
      </c>
      <c r="E1664" s="56"/>
      <c r="F1664" s="56"/>
      <c r="G1664" s="56"/>
      <c r="H1664" s="56"/>
      <c r="I1664" s="56"/>
      <c r="J1664" s="56"/>
      <c r="K1664" s="56"/>
      <c r="L1664" s="56"/>
      <c r="M1664" s="56"/>
      <c r="N1664" s="56"/>
      <c r="O1664" s="56"/>
      <c r="P1664" s="56"/>
      <c r="Q1664" s="56"/>
      <c r="R1664" s="56"/>
      <c r="S1664" s="56"/>
      <c r="T1664" s="56"/>
      <c r="U1664" s="56"/>
      <c r="V1664" s="56"/>
      <c r="W1664" s="56"/>
      <c r="X1664" s="56"/>
      <c r="Y1664" s="56"/>
      <c r="Z1664" s="56"/>
      <c r="AA1664" s="56"/>
      <c r="AB1664" s="56"/>
      <c r="AC1664" s="56"/>
      <c r="AD1664" s="56"/>
      <c r="AE1664" s="56"/>
      <c r="AF1664" s="56"/>
      <c r="AG1664" s="56"/>
      <c r="AH1664" s="56"/>
      <c r="AI1664" s="56"/>
      <c r="AJ1664" s="56"/>
      <c r="AK1664" s="56"/>
      <c r="AL1664" s="56"/>
      <c r="AM1664" s="56"/>
      <c r="AN1664" s="56"/>
      <c r="AO1664" s="56"/>
      <c r="AP1664" s="56"/>
      <c r="AQ1664" s="56"/>
      <c r="AR1664" s="56"/>
      <c r="AS1664" s="56"/>
      <c r="AT1664" s="56"/>
      <c r="AU1664" s="56"/>
      <c r="AV1664" s="56"/>
      <c r="AW1664" s="13"/>
      <c r="AX1664" s="13"/>
      <c r="AY1664" s="13"/>
      <c r="AZ1664" s="13"/>
      <c r="BA1664" s="13"/>
      <c r="BB1664" s="13">
        <v>0</v>
      </c>
      <c r="BC1664" s="13">
        <v>9.8616738974311158</v>
      </c>
      <c r="BD1664" s="13">
        <v>20.229833345100097</v>
      </c>
      <c r="BE1664" s="13">
        <v>8.5298417890336271</v>
      </c>
      <c r="BF1664" s="13">
        <v>6.3547790500054848</v>
      </c>
      <c r="BG1664" s="83">
        <v>3.8331804129666591</v>
      </c>
      <c r="BH1664" s="79">
        <f>IF(BG1664="Neg","Neg",BG1664*HLOOKUP(BH$3,T_GDP[#All],2,FALSE))</f>
        <v>3.9575132261736288</v>
      </c>
      <c r="BI1664" s="79">
        <f>IF(BH1664="Neg","Neg",BH1664*HLOOKUP(BI$3,T_GDP[#All],2,FALSE))</f>
        <v>4.1083397869365763</v>
      </c>
      <c r="BJ1664" s="79">
        <f>IF(BI1664="Neg","Neg",BI1664*HLOOKUP(BJ$3,T_GDP[#All],2,FALSE))</f>
        <v>4.2698643353000119</v>
      </c>
    </row>
    <row r="1665" spans="2:62" ht="13.9" customHeight="1" x14ac:dyDescent="0.25">
      <c r="B1665" s="1" t="s">
        <v>1967</v>
      </c>
      <c r="C1665" s="1" t="s">
        <v>1970</v>
      </c>
      <c r="D1665" s="1" t="s">
        <v>2129</v>
      </c>
      <c r="E1665" s="56"/>
      <c r="F1665" s="56"/>
      <c r="G1665" s="56"/>
      <c r="H1665" s="56"/>
      <c r="I1665" s="56"/>
      <c r="J1665" s="56"/>
      <c r="K1665" s="56"/>
      <c r="L1665" s="56"/>
      <c r="M1665" s="56"/>
      <c r="N1665" s="56"/>
      <c r="O1665" s="56"/>
      <c r="P1665" s="56"/>
      <c r="Q1665" s="56"/>
      <c r="R1665" s="56"/>
      <c r="S1665" s="56"/>
      <c r="T1665" s="56"/>
      <c r="U1665" s="56"/>
      <c r="V1665" s="56"/>
      <c r="W1665" s="56"/>
      <c r="X1665" s="56"/>
      <c r="Y1665" s="56"/>
      <c r="Z1665" s="56"/>
      <c r="AA1665" s="56"/>
      <c r="AB1665" s="56"/>
      <c r="AC1665" s="56"/>
      <c r="AD1665" s="56"/>
      <c r="AE1665" s="56"/>
      <c r="AF1665" s="56"/>
      <c r="AG1665" s="56"/>
      <c r="AH1665" s="56"/>
      <c r="AI1665" s="56"/>
      <c r="AJ1665" s="56"/>
      <c r="AK1665" s="56"/>
      <c r="AL1665" s="56"/>
      <c r="AM1665" s="56"/>
      <c r="AN1665" s="56"/>
      <c r="AO1665" s="56"/>
      <c r="AP1665" s="56"/>
      <c r="AQ1665" s="56"/>
      <c r="AR1665" s="56"/>
      <c r="AS1665" s="56"/>
      <c r="AT1665" s="56"/>
      <c r="AU1665" s="56"/>
      <c r="AV1665" s="56"/>
      <c r="AW1665" s="13"/>
      <c r="AX1665" s="13"/>
      <c r="AY1665" s="13"/>
      <c r="AZ1665" s="13"/>
      <c r="BA1665" s="13"/>
      <c r="BB1665" s="13">
        <v>7.8820530291987878E-2</v>
      </c>
      <c r="BC1665" s="13">
        <v>0.87017078636714118</v>
      </c>
      <c r="BD1665" s="13">
        <v>2.8234908256508722</v>
      </c>
      <c r="BE1665" s="13">
        <v>4.080566937951513</v>
      </c>
      <c r="BF1665" s="13">
        <v>4.5074718380074685</v>
      </c>
      <c r="BG1665" s="83">
        <v>1.2068393925545777</v>
      </c>
      <c r="BH1665" s="79">
        <f>IF(BG1665="Neg","Neg",BG1665*HLOOKUP(BH$3,T_GDP[#All],2,FALSE))</f>
        <v>1.2459843637272681</v>
      </c>
      <c r="BI1665" s="79">
        <f>IF(BH1665="Neg","Neg",BH1665*HLOOKUP(BI$3,T_GDP[#All],2,FALSE))</f>
        <v>1.2934706324028862</v>
      </c>
      <c r="BJ1665" s="79">
        <f>IF(BI1665="Neg","Neg",BI1665*HLOOKUP(BJ$3,T_GDP[#All],2,FALSE))</f>
        <v>1.3443250579264459</v>
      </c>
    </row>
    <row r="1666" spans="2:62" ht="13.9" customHeight="1" x14ac:dyDescent="0.25">
      <c r="B1666" s="1" t="s">
        <v>1967</v>
      </c>
      <c r="C1666" s="1" t="s">
        <v>1970</v>
      </c>
      <c r="D1666" s="1" t="s">
        <v>725</v>
      </c>
      <c r="E1666" s="56"/>
      <c r="F1666" s="56"/>
      <c r="G1666" s="56"/>
      <c r="H1666" s="56"/>
      <c r="I1666" s="56"/>
      <c r="J1666" s="56"/>
      <c r="K1666" s="56"/>
      <c r="L1666" s="56"/>
      <c r="M1666" s="56"/>
      <c r="N1666" s="56"/>
      <c r="O1666" s="56"/>
      <c r="P1666" s="56"/>
      <c r="Q1666" s="56"/>
      <c r="R1666" s="56"/>
      <c r="S1666" s="56"/>
      <c r="T1666" s="56"/>
      <c r="U1666" s="56"/>
      <c r="V1666" s="56"/>
      <c r="W1666" s="56"/>
      <c r="X1666" s="56"/>
      <c r="Y1666" s="56"/>
      <c r="Z1666" s="56"/>
      <c r="AA1666" s="56"/>
      <c r="AB1666" s="56"/>
      <c r="AC1666" s="56"/>
      <c r="AD1666" s="56"/>
      <c r="AE1666" s="56"/>
      <c r="AF1666" s="56"/>
      <c r="AG1666" s="56"/>
      <c r="AH1666" s="56"/>
      <c r="AI1666" s="56"/>
      <c r="AJ1666" s="56"/>
      <c r="AK1666" s="56"/>
      <c r="AL1666" s="56"/>
      <c r="AM1666" s="56"/>
      <c r="AN1666" s="56"/>
      <c r="AO1666" s="56"/>
      <c r="AP1666" s="56"/>
      <c r="AQ1666" s="56"/>
      <c r="AR1666" s="56"/>
      <c r="AS1666" s="56"/>
      <c r="AT1666" s="56"/>
      <c r="AU1666" s="56"/>
      <c r="AV1666" s="56"/>
      <c r="AW1666" s="13"/>
      <c r="AX1666" s="13"/>
      <c r="AY1666" s="13"/>
      <c r="AZ1666" s="13"/>
      <c r="BA1666" s="13"/>
      <c r="BB1666" s="13">
        <v>0</v>
      </c>
      <c r="BC1666" s="13">
        <v>0</v>
      </c>
      <c r="BD1666" s="13">
        <v>0</v>
      </c>
      <c r="BE1666" s="13">
        <v>0.8813848573564631</v>
      </c>
      <c r="BF1666" s="13">
        <v>1.2469775146517079</v>
      </c>
      <c r="BG1666" s="83">
        <v>1.4962998017376554</v>
      </c>
      <c r="BH1666" s="79">
        <f>IF(BG1666="Neg","Neg",BG1666*HLOOKUP(BH$3,T_GDP[#All],2,FALSE))</f>
        <v>1.5448336936259033</v>
      </c>
      <c r="BI1666" s="79">
        <f>IF(BH1666="Neg","Neg",BH1666*HLOOKUP(BI$3,T_GDP[#All],2,FALSE))</f>
        <v>1.6037095430909969</v>
      </c>
      <c r="BJ1666" s="79">
        <f>IF(BI1666="Neg","Neg",BI1666*HLOOKUP(BJ$3,T_GDP[#All],2,FALSE))</f>
        <v>1.6667614017706458</v>
      </c>
    </row>
    <row r="1667" spans="2:62" ht="13.9" customHeight="1" x14ac:dyDescent="0.25">
      <c r="B1667" s="1" t="s">
        <v>1967</v>
      </c>
      <c r="C1667" s="1" t="s">
        <v>1971</v>
      </c>
      <c r="D1667" s="1" t="s">
        <v>974</v>
      </c>
      <c r="E1667" s="56"/>
      <c r="F1667" s="56"/>
      <c r="G1667" s="56"/>
      <c r="H1667" s="56"/>
      <c r="I1667" s="56"/>
      <c r="J1667" s="56"/>
      <c r="K1667" s="56"/>
      <c r="L1667" s="56"/>
      <c r="M1667" s="56"/>
      <c r="N1667" s="56"/>
      <c r="O1667" s="56"/>
      <c r="P1667" s="56"/>
      <c r="Q1667" s="56"/>
      <c r="R1667" s="56"/>
      <c r="S1667" s="56"/>
      <c r="T1667" s="56"/>
      <c r="U1667" s="56"/>
      <c r="V1667" s="56"/>
      <c r="W1667" s="56"/>
      <c r="X1667" s="56"/>
      <c r="Y1667" s="56"/>
      <c r="Z1667" s="56"/>
      <c r="AA1667" s="56"/>
      <c r="AB1667" s="56"/>
      <c r="AC1667" s="56"/>
      <c r="AD1667" s="56"/>
      <c r="AE1667" s="56"/>
      <c r="AF1667" s="56"/>
      <c r="AG1667" s="56"/>
      <c r="AH1667" s="56"/>
      <c r="AI1667" s="56"/>
      <c r="AJ1667" s="56"/>
      <c r="AK1667" s="56"/>
      <c r="AL1667" s="56"/>
      <c r="AM1667" s="56"/>
      <c r="AN1667" s="56"/>
      <c r="AO1667" s="56"/>
      <c r="AP1667" s="56"/>
      <c r="AQ1667" s="56"/>
      <c r="AR1667" s="56"/>
      <c r="AS1667" s="56"/>
      <c r="AT1667" s="56"/>
      <c r="AU1667" s="56"/>
      <c r="AV1667" s="56"/>
      <c r="AW1667" s="13"/>
      <c r="AX1667" s="13"/>
      <c r="AY1667" s="13"/>
      <c r="AZ1667" s="13"/>
      <c r="BA1667" s="13"/>
      <c r="BB1667" s="13">
        <v>0</v>
      </c>
      <c r="BC1667" s="13">
        <v>-523</v>
      </c>
      <c r="BD1667" s="13">
        <v>-529</v>
      </c>
      <c r="BE1667" s="13">
        <v>-542</v>
      </c>
      <c r="BF1667" s="13">
        <v>-553</v>
      </c>
      <c r="BG1667" s="83">
        <v>-562</v>
      </c>
      <c r="BH1667" s="79">
        <f>IF(BG1667="Neg","Neg",BG1667*HLOOKUP(BH$3,T_GDP[#All],2,FALSE))</f>
        <v>-580.2289987671719</v>
      </c>
      <c r="BI1667" s="79">
        <f>IF(BH1667="Neg","Neg",BH1667*HLOOKUP(BI$3,T_GDP[#All],2,FALSE))</f>
        <v>-602.3423662627481</v>
      </c>
      <c r="BJ1667" s="79">
        <f>IF(BI1667="Neg","Neg",BI1667*HLOOKUP(BJ$3,T_GDP[#All],2,FALSE))</f>
        <v>-626.02421433678501</v>
      </c>
    </row>
    <row r="1668" spans="2:62" ht="13.9" customHeight="1" x14ac:dyDescent="0.25">
      <c r="B1668" s="1" t="s">
        <v>1967</v>
      </c>
      <c r="C1668" s="1" t="s">
        <v>1972</v>
      </c>
      <c r="D1668" s="1" t="s">
        <v>777</v>
      </c>
      <c r="E1668" s="56"/>
      <c r="F1668" s="56"/>
      <c r="G1668" s="56"/>
      <c r="H1668" s="56"/>
      <c r="I1668" s="56"/>
      <c r="J1668" s="56"/>
      <c r="K1668" s="56"/>
      <c r="L1668" s="56"/>
      <c r="M1668" s="56"/>
      <c r="N1668" s="56"/>
      <c r="O1668" s="56"/>
      <c r="P1668" s="56"/>
      <c r="Q1668" s="56"/>
      <c r="R1668" s="56"/>
      <c r="S1668" s="56"/>
      <c r="T1668" s="56"/>
      <c r="U1668" s="56"/>
      <c r="V1668" s="56"/>
      <c r="W1668" s="56"/>
      <c r="X1668" s="56"/>
      <c r="Y1668" s="56"/>
      <c r="Z1668" s="56"/>
      <c r="AA1668" s="56"/>
      <c r="AB1668" s="56"/>
      <c r="AC1668" s="56"/>
      <c r="AD1668" s="56"/>
      <c r="AE1668" s="56"/>
      <c r="AF1668" s="56"/>
      <c r="AG1668" s="56"/>
      <c r="AH1668" s="56"/>
      <c r="AI1668" s="56"/>
      <c r="AJ1668" s="56"/>
      <c r="AK1668" s="56"/>
      <c r="AL1668" s="56"/>
      <c r="AM1668" s="56"/>
      <c r="AN1668" s="56"/>
      <c r="AO1668" s="56"/>
      <c r="AP1668" s="56"/>
      <c r="AQ1668" s="56"/>
      <c r="AR1668" s="56"/>
      <c r="AS1668" s="56"/>
      <c r="AT1668" s="56"/>
      <c r="AU1668" s="56"/>
      <c r="AV1668" s="56"/>
      <c r="AW1668" s="13"/>
      <c r="AX1668" s="13"/>
      <c r="AY1668" s="13"/>
      <c r="AZ1668" s="13"/>
      <c r="BA1668" s="13"/>
      <c r="BB1668" s="13">
        <v>-42.494017369791038</v>
      </c>
      <c r="BC1668" s="13">
        <v>-285.34698610364887</v>
      </c>
      <c r="BD1668" s="13">
        <v>-295.1257027163939</v>
      </c>
      <c r="BE1668" s="13">
        <v>-303.43378356848331</v>
      </c>
      <c r="BF1668" s="13">
        <v>-311.9896088617395</v>
      </c>
      <c r="BG1668" s="83">
        <v>-320.09321004572865</v>
      </c>
      <c r="BH1668" s="79">
        <f>IF(BG1668="Neg","Neg",BG1668*HLOOKUP(BH$3,T_GDP[#All],2,FALSE))</f>
        <v>-330.47573447865335</v>
      </c>
      <c r="BI1668" s="79">
        <f>IF(BH1668="Neg","Neg",BH1668*HLOOKUP(BI$3,T_GDP[#All],2,FALSE))</f>
        <v>-343.07064335157128</v>
      </c>
      <c r="BJ1668" s="79">
        <f>IF(BI1668="Neg","Neg",BI1668*HLOOKUP(BJ$3,T_GDP[#All],2,FALSE))</f>
        <v>-356.55889739042135</v>
      </c>
    </row>
    <row r="1669" spans="2:62" ht="13.9" customHeight="1" x14ac:dyDescent="0.25">
      <c r="B1669" s="1" t="s">
        <v>1967</v>
      </c>
      <c r="C1669" s="1" t="s">
        <v>1973</v>
      </c>
      <c r="D1669" s="1" t="s">
        <v>738</v>
      </c>
      <c r="E1669" s="56"/>
      <c r="F1669" s="56"/>
      <c r="G1669" s="56"/>
      <c r="H1669" s="56"/>
      <c r="I1669" s="56"/>
      <c r="J1669" s="56"/>
      <c r="K1669" s="56"/>
      <c r="L1669" s="56"/>
      <c r="M1669" s="56"/>
      <c r="N1669" s="56"/>
      <c r="O1669" s="56"/>
      <c r="P1669" s="56"/>
      <c r="Q1669" s="56"/>
      <c r="R1669" s="56"/>
      <c r="S1669" s="56"/>
      <c r="T1669" s="56"/>
      <c r="U1669" s="56"/>
      <c r="V1669" s="56"/>
      <c r="W1669" s="56"/>
      <c r="X1669" s="56"/>
      <c r="Y1669" s="56"/>
      <c r="Z1669" s="56"/>
      <c r="AA1669" s="56"/>
      <c r="AB1669" s="56"/>
      <c r="AC1669" s="56"/>
      <c r="AD1669" s="56"/>
      <c r="AE1669" s="56"/>
      <c r="AF1669" s="56"/>
      <c r="AG1669" s="56"/>
      <c r="AH1669" s="56"/>
      <c r="AI1669" s="56"/>
      <c r="AJ1669" s="56"/>
      <c r="AK1669" s="56"/>
      <c r="AL1669" s="56"/>
      <c r="AM1669" s="56"/>
      <c r="AN1669" s="56"/>
      <c r="AO1669" s="56"/>
      <c r="AP1669" s="56"/>
      <c r="AQ1669" s="56"/>
      <c r="AR1669" s="56"/>
      <c r="AS1669" s="56"/>
      <c r="AT1669" s="56"/>
      <c r="AU1669" s="56"/>
      <c r="AV1669" s="56"/>
      <c r="AW1669" s="13"/>
      <c r="AX1669" s="13"/>
      <c r="AY1669" s="13"/>
      <c r="AZ1669" s="13"/>
      <c r="BA1669" s="13"/>
      <c r="BB1669" s="13">
        <v>0</v>
      </c>
      <c r="BC1669" s="13">
        <v>-62</v>
      </c>
      <c r="BD1669" s="13">
        <v>-177</v>
      </c>
      <c r="BE1669" s="13">
        <v>-184</v>
      </c>
      <c r="BF1669" s="13">
        <v>-191</v>
      </c>
      <c r="BG1669" s="83">
        <v>-198</v>
      </c>
      <c r="BH1669" s="79">
        <f>IF(BG1669="Neg","Neg",BG1669*HLOOKUP(BH$3,T_GDP[#All],2,FALSE))</f>
        <v>-204.42231629163709</v>
      </c>
      <c r="BI1669" s="79">
        <f>IF(BH1669="Neg","Neg",BH1669*HLOOKUP(BI$3,T_GDP[#All],2,FALSE))</f>
        <v>-212.21314683278317</v>
      </c>
      <c r="BJ1669" s="79">
        <f>IF(BI1669="Neg","Neg",BI1669*HLOOKUP(BJ$3,T_GDP[#All],2,FALSE))</f>
        <v>-220.5565737343122</v>
      </c>
    </row>
    <row r="1670" spans="2:62" ht="13.9" customHeight="1" x14ac:dyDescent="0.25">
      <c r="B1670" s="1" t="s">
        <v>1967</v>
      </c>
      <c r="C1670" s="1" t="s">
        <v>1974</v>
      </c>
      <c r="D1670" s="1" t="s">
        <v>728</v>
      </c>
      <c r="E1670" s="56"/>
      <c r="F1670" s="56"/>
      <c r="G1670" s="56"/>
      <c r="H1670" s="56"/>
      <c r="I1670" s="56"/>
      <c r="J1670" s="56"/>
      <c r="K1670" s="56"/>
      <c r="L1670" s="56"/>
      <c r="M1670" s="56"/>
      <c r="N1670" s="56"/>
      <c r="O1670" s="56"/>
      <c r="P1670" s="56"/>
      <c r="Q1670" s="56"/>
      <c r="R1670" s="56"/>
      <c r="S1670" s="56"/>
      <c r="T1670" s="56"/>
      <c r="U1670" s="56"/>
      <c r="V1670" s="56"/>
      <c r="W1670" s="56"/>
      <c r="X1670" s="56"/>
      <c r="Y1670" s="56"/>
      <c r="Z1670" s="56"/>
      <c r="AA1670" s="56"/>
      <c r="AB1670" s="56"/>
      <c r="AC1670" s="56"/>
      <c r="AD1670" s="56"/>
      <c r="AE1670" s="56"/>
      <c r="AF1670" s="56"/>
      <c r="AG1670" s="56"/>
      <c r="AH1670" s="56"/>
      <c r="AI1670" s="56"/>
      <c r="AJ1670" s="56"/>
      <c r="AK1670" s="56"/>
      <c r="AL1670" s="56"/>
      <c r="AM1670" s="56"/>
      <c r="AN1670" s="56"/>
      <c r="AO1670" s="56"/>
      <c r="AP1670" s="56"/>
      <c r="AQ1670" s="56"/>
      <c r="AR1670" s="56"/>
      <c r="AS1670" s="56"/>
      <c r="AT1670" s="56"/>
      <c r="AU1670" s="56"/>
      <c r="AV1670" s="56"/>
      <c r="AW1670" s="13"/>
      <c r="AX1670" s="13"/>
      <c r="AY1670" s="13"/>
      <c r="AZ1670" s="13"/>
      <c r="BA1670" s="13"/>
      <c r="BB1670" s="13">
        <v>0</v>
      </c>
      <c r="BC1670" s="13">
        <v>0</v>
      </c>
      <c r="BD1670" s="13">
        <v>-17</v>
      </c>
      <c r="BE1670" s="13">
        <v>-20</v>
      </c>
      <c r="BF1670" s="13">
        <v>-24</v>
      </c>
      <c r="BG1670" s="83">
        <v>-25</v>
      </c>
      <c r="BH1670" s="79">
        <f>IF(BG1670="Neg","Neg",BG1670*HLOOKUP(BH$3,T_GDP[#All],2,FALSE))</f>
        <v>-25.810898521671348</v>
      </c>
      <c r="BI1670" s="79">
        <f>IF(BH1670="Neg","Neg",BH1670*HLOOKUP(BI$3,T_GDP[#All],2,FALSE))</f>
        <v>-26.794589246563529</v>
      </c>
      <c r="BJ1670" s="79">
        <f>IF(BI1670="Neg","Neg",BI1670*HLOOKUP(BJ$3,T_GDP[#All],2,FALSE))</f>
        <v>-27.848052239180831</v>
      </c>
    </row>
    <row r="1671" spans="2:62" ht="13.9" customHeight="1" x14ac:dyDescent="0.25">
      <c r="B1671" s="1" t="s">
        <v>1967</v>
      </c>
      <c r="C1671" s="1" t="s">
        <v>1975</v>
      </c>
      <c r="D1671" s="1" t="s">
        <v>738</v>
      </c>
      <c r="E1671" s="56"/>
      <c r="F1671" s="56"/>
      <c r="G1671" s="56"/>
      <c r="H1671" s="56"/>
      <c r="I1671" s="56"/>
      <c r="J1671" s="56"/>
      <c r="K1671" s="56"/>
      <c r="L1671" s="56"/>
      <c r="M1671" s="56"/>
      <c r="N1671" s="56"/>
      <c r="O1671" s="56"/>
      <c r="P1671" s="56"/>
      <c r="Q1671" s="56"/>
      <c r="R1671" s="56"/>
      <c r="S1671" s="56"/>
      <c r="T1671" s="56"/>
      <c r="U1671" s="56"/>
      <c r="V1671" s="56"/>
      <c r="W1671" s="56"/>
      <c r="X1671" s="56"/>
      <c r="Y1671" s="56"/>
      <c r="Z1671" s="56"/>
      <c r="AA1671" s="56"/>
      <c r="AB1671" s="56"/>
      <c r="AC1671" s="56"/>
      <c r="AD1671" s="56"/>
      <c r="AE1671" s="56"/>
      <c r="AF1671" s="56"/>
      <c r="AG1671" s="56"/>
      <c r="AH1671" s="56"/>
      <c r="AI1671" s="56"/>
      <c r="AJ1671" s="56"/>
      <c r="AK1671" s="56"/>
      <c r="AL1671" s="56"/>
      <c r="AM1671" s="56"/>
      <c r="AN1671" s="56"/>
      <c r="AO1671" s="56"/>
      <c r="AP1671" s="56"/>
      <c r="AQ1671" s="56"/>
      <c r="AR1671" s="56"/>
      <c r="AS1671" s="56"/>
      <c r="AT1671" s="56"/>
      <c r="AU1671" s="56"/>
      <c r="AV1671" s="56"/>
      <c r="AW1671" s="13"/>
      <c r="AX1671" s="13"/>
      <c r="AY1671" s="13"/>
      <c r="AZ1671" s="13"/>
      <c r="BA1671" s="13"/>
      <c r="BB1671" s="13">
        <v>0</v>
      </c>
      <c r="BC1671" s="13">
        <v>-3</v>
      </c>
      <c r="BD1671" s="13">
        <v>-13</v>
      </c>
      <c r="BE1671" s="13">
        <v>-13</v>
      </c>
      <c r="BF1671" s="13">
        <v>-13</v>
      </c>
      <c r="BG1671" s="83">
        <v>-13</v>
      </c>
      <c r="BH1671" s="79">
        <f>IF(BG1671="Neg","Neg",BG1671*HLOOKUP(BH$3,T_GDP[#All],2,FALSE))</f>
        <v>-13.421667231269101</v>
      </c>
      <c r="BI1671" s="79">
        <f>IF(BH1671="Neg","Neg",BH1671*HLOOKUP(BI$3,T_GDP[#All],2,FALSE))</f>
        <v>-13.933186408213034</v>
      </c>
      <c r="BJ1671" s="79">
        <f>IF(BI1671="Neg","Neg",BI1671*HLOOKUP(BJ$3,T_GDP[#All],2,FALSE))</f>
        <v>-14.480987164374032</v>
      </c>
    </row>
    <row r="1672" spans="2:62" ht="13.9" customHeight="1" x14ac:dyDescent="0.25">
      <c r="B1672" s="1" t="s">
        <v>1967</v>
      </c>
      <c r="C1672" s="1" t="s">
        <v>1976</v>
      </c>
      <c r="D1672" s="1" t="s">
        <v>741</v>
      </c>
      <c r="E1672" s="56"/>
      <c r="F1672" s="56"/>
      <c r="G1672" s="56"/>
      <c r="H1672" s="56"/>
      <c r="I1672" s="56"/>
      <c r="J1672" s="56"/>
      <c r="K1672" s="56"/>
      <c r="L1672" s="56"/>
      <c r="M1672" s="56"/>
      <c r="N1672" s="56"/>
      <c r="O1672" s="56"/>
      <c r="P1672" s="56"/>
      <c r="Q1672" s="56"/>
      <c r="R1672" s="56"/>
      <c r="S1672" s="56"/>
      <c r="T1672" s="56"/>
      <c r="U1672" s="56"/>
      <c r="V1672" s="56"/>
      <c r="W1672" s="56"/>
      <c r="X1672" s="56"/>
      <c r="Y1672" s="56"/>
      <c r="Z1672" s="56"/>
      <c r="AA1672" s="56"/>
      <c r="AB1672" s="56"/>
      <c r="AC1672" s="56"/>
      <c r="AD1672" s="56"/>
      <c r="AE1672" s="56"/>
      <c r="AF1672" s="56"/>
      <c r="AG1672" s="56"/>
      <c r="AH1672" s="56"/>
      <c r="AI1672" s="56"/>
      <c r="AJ1672" s="56"/>
      <c r="AK1672" s="56"/>
      <c r="AL1672" s="56"/>
      <c r="AM1672" s="56"/>
      <c r="AN1672" s="56"/>
      <c r="AO1672" s="56"/>
      <c r="AP1672" s="56"/>
      <c r="AQ1672" s="56"/>
      <c r="AR1672" s="56"/>
      <c r="AS1672" s="56"/>
      <c r="AT1672" s="56"/>
      <c r="AU1672" s="56"/>
      <c r="AV1672" s="56"/>
      <c r="AW1672" s="13"/>
      <c r="AX1672" s="13"/>
      <c r="AY1672" s="13"/>
      <c r="AZ1672" s="13"/>
      <c r="BA1672" s="13"/>
      <c r="BB1672" s="13">
        <v>-1</v>
      </c>
      <c r="BC1672" s="13">
        <v>-17</v>
      </c>
      <c r="BD1672" s="13">
        <v>-21</v>
      </c>
      <c r="BE1672" s="13">
        <v>-26</v>
      </c>
      <c r="BF1672" s="13">
        <v>-32</v>
      </c>
      <c r="BG1672" s="83">
        <v>-37</v>
      </c>
      <c r="BH1672" s="79">
        <f>IF(BG1672="Neg","Neg",BG1672*HLOOKUP(BH$3,T_GDP[#All],2,FALSE))</f>
        <v>-38.200129812073598</v>
      </c>
      <c r="BI1672" s="79">
        <f>IF(BH1672="Neg","Neg",BH1672*HLOOKUP(BI$3,T_GDP[#All],2,FALSE))</f>
        <v>-39.655992084914025</v>
      </c>
      <c r="BJ1672" s="79">
        <f>IF(BI1672="Neg","Neg",BI1672*HLOOKUP(BJ$3,T_GDP[#All],2,FALSE))</f>
        <v>-41.215117313987633</v>
      </c>
    </row>
    <row r="1673" spans="2:62" ht="13.9" customHeight="1" x14ac:dyDescent="0.25">
      <c r="B1673" s="1" t="s">
        <v>1967</v>
      </c>
      <c r="C1673" s="1" t="s">
        <v>1977</v>
      </c>
      <c r="D1673" s="1" t="s">
        <v>2129</v>
      </c>
      <c r="E1673" s="56"/>
      <c r="F1673" s="56"/>
      <c r="G1673" s="56"/>
      <c r="H1673" s="56"/>
      <c r="I1673" s="56"/>
      <c r="J1673" s="56"/>
      <c r="K1673" s="56"/>
      <c r="L1673" s="56"/>
      <c r="M1673" s="56"/>
      <c r="N1673" s="56"/>
      <c r="O1673" s="56"/>
      <c r="P1673" s="56"/>
      <c r="Q1673" s="56"/>
      <c r="R1673" s="56"/>
      <c r="S1673" s="56"/>
      <c r="T1673" s="56"/>
      <c r="U1673" s="56"/>
      <c r="V1673" s="56"/>
      <c r="W1673" s="56"/>
      <c r="X1673" s="56"/>
      <c r="Y1673" s="56"/>
      <c r="Z1673" s="56"/>
      <c r="AA1673" s="56"/>
      <c r="AB1673" s="56"/>
      <c r="AC1673" s="56"/>
      <c r="AD1673" s="56"/>
      <c r="AE1673" s="56"/>
      <c r="AF1673" s="56"/>
      <c r="AG1673" s="56"/>
      <c r="AH1673" s="56"/>
      <c r="AI1673" s="56"/>
      <c r="AJ1673" s="56"/>
      <c r="AK1673" s="56"/>
      <c r="AL1673" s="56"/>
      <c r="AM1673" s="56"/>
      <c r="AN1673" s="56"/>
      <c r="AO1673" s="56"/>
      <c r="AP1673" s="56"/>
      <c r="AQ1673" s="56"/>
      <c r="AR1673" s="56"/>
      <c r="AS1673" s="56"/>
      <c r="AT1673" s="56"/>
      <c r="AU1673" s="56"/>
      <c r="AV1673" s="56"/>
      <c r="AW1673" s="13"/>
      <c r="AX1673" s="13"/>
      <c r="AY1673" s="13"/>
      <c r="AZ1673" s="13"/>
      <c r="BA1673" s="13"/>
      <c r="BB1673" s="13">
        <v>-18.318807592802699</v>
      </c>
      <c r="BC1673" s="13">
        <v>-99.189497199943801</v>
      </c>
      <c r="BD1673" s="13">
        <v>-159.51227960926892</v>
      </c>
      <c r="BE1673" s="13">
        <v>-204.8376463943996</v>
      </c>
      <c r="BF1673" s="13">
        <v>-250.96450257017059</v>
      </c>
      <c r="BG1673" s="83">
        <v>-283.92416941686281</v>
      </c>
      <c r="BH1673" s="79">
        <f>IF(BG1673="Neg","Neg",BG1673*HLOOKUP(BH$3,T_GDP[#All],2,FALSE))</f>
        <v>-293.13351698673881</v>
      </c>
      <c r="BI1673" s="79">
        <f>IF(BH1673="Neg","Neg",BH1673*HLOOKUP(BI$3,T_GDP[#All],2,FALSE))</f>
        <v>-304.30525986786216</v>
      </c>
      <c r="BJ1673" s="79">
        <f>IF(BI1673="Neg","Neg",BI1673*HLOOKUP(BJ$3,T_GDP[#All],2,FALSE))</f>
        <v>-316.26940407547295</v>
      </c>
    </row>
    <row r="1674" spans="2:62" ht="13.9" customHeight="1" x14ac:dyDescent="0.25">
      <c r="B1674" s="1" t="s">
        <v>1967</v>
      </c>
      <c r="C1674" s="1" t="s">
        <v>1977</v>
      </c>
      <c r="D1674" s="1" t="s">
        <v>725</v>
      </c>
      <c r="E1674" s="56"/>
      <c r="F1674" s="56"/>
      <c r="G1674" s="56"/>
      <c r="H1674" s="56"/>
      <c r="I1674" s="56"/>
      <c r="J1674" s="56"/>
      <c r="K1674" s="56"/>
      <c r="L1674" s="56"/>
      <c r="M1674" s="56"/>
      <c r="N1674" s="56"/>
      <c r="O1674" s="56"/>
      <c r="P1674" s="56"/>
      <c r="Q1674" s="56"/>
      <c r="R1674" s="56"/>
      <c r="S1674" s="56"/>
      <c r="T1674" s="56"/>
      <c r="U1674" s="56"/>
      <c r="V1674" s="56"/>
      <c r="W1674" s="56"/>
      <c r="X1674" s="56"/>
      <c r="Y1674" s="56"/>
      <c r="Z1674" s="56"/>
      <c r="AA1674" s="56"/>
      <c r="AB1674" s="56"/>
      <c r="AC1674" s="56"/>
      <c r="AD1674" s="56"/>
      <c r="AE1674" s="56"/>
      <c r="AF1674" s="56"/>
      <c r="AG1674" s="56"/>
      <c r="AH1674" s="56"/>
      <c r="AI1674" s="56"/>
      <c r="AJ1674" s="56"/>
      <c r="AK1674" s="56"/>
      <c r="AL1674" s="56"/>
      <c r="AM1674" s="56"/>
      <c r="AN1674" s="56"/>
      <c r="AO1674" s="56"/>
      <c r="AP1674" s="56"/>
      <c r="AQ1674" s="56"/>
      <c r="AR1674" s="56"/>
      <c r="AS1674" s="56"/>
      <c r="AT1674" s="56"/>
      <c r="AU1674" s="56"/>
      <c r="AV1674" s="56"/>
      <c r="AW1674" s="13"/>
      <c r="AX1674" s="13"/>
      <c r="AY1674" s="13"/>
      <c r="AZ1674" s="13"/>
      <c r="BA1674" s="13"/>
      <c r="BB1674" s="13">
        <v>0</v>
      </c>
      <c r="BC1674" s="13">
        <v>0</v>
      </c>
      <c r="BD1674" s="13">
        <v>-19.951792778638094</v>
      </c>
      <c r="BE1674" s="13">
        <v>-22.62499811667406</v>
      </c>
      <c r="BF1674" s="13">
        <v>-29.220456494331781</v>
      </c>
      <c r="BG1674" s="83">
        <v>-35.915149607743537</v>
      </c>
      <c r="BH1674" s="79">
        <f>IF(BG1674="Neg","Neg",BG1674*HLOOKUP(BH$3,T_GDP[#All],2,FALSE))</f>
        <v>-37.080091276644517</v>
      </c>
      <c r="BI1674" s="79">
        <f>IF(BH1674="Neg","Neg",BH1674*HLOOKUP(BI$3,T_GDP[#All],2,FALSE))</f>
        <v>-38.493267258734612</v>
      </c>
      <c r="BJ1674" s="79">
        <f>IF(BI1674="Neg","Neg",BI1674*HLOOKUP(BJ$3,T_GDP[#All],2,FALSE))</f>
        <v>-40.006678498177479</v>
      </c>
    </row>
    <row r="1675" spans="2:62" ht="13.9" customHeight="1" x14ac:dyDescent="0.25">
      <c r="B1675" s="1" t="s">
        <v>1967</v>
      </c>
      <c r="C1675" s="1" t="s">
        <v>1977</v>
      </c>
      <c r="D1675" s="1" t="s">
        <v>728</v>
      </c>
      <c r="E1675" s="56"/>
      <c r="F1675" s="56"/>
      <c r="G1675" s="56"/>
      <c r="H1675" s="56"/>
      <c r="I1675" s="56"/>
      <c r="J1675" s="56"/>
      <c r="K1675" s="56"/>
      <c r="L1675" s="56"/>
      <c r="M1675" s="56"/>
      <c r="N1675" s="56"/>
      <c r="O1675" s="56"/>
      <c r="P1675" s="56"/>
      <c r="Q1675" s="56"/>
      <c r="R1675" s="56"/>
      <c r="S1675" s="56"/>
      <c r="T1675" s="56"/>
      <c r="U1675" s="56"/>
      <c r="V1675" s="56"/>
      <c r="W1675" s="56"/>
      <c r="X1675" s="56"/>
      <c r="Y1675" s="56"/>
      <c r="Z1675" s="56"/>
      <c r="AA1675" s="56"/>
      <c r="AB1675" s="56"/>
      <c r="AC1675" s="56"/>
      <c r="AD1675" s="56"/>
      <c r="AE1675" s="56"/>
      <c r="AF1675" s="56"/>
      <c r="AG1675" s="56"/>
      <c r="AH1675" s="56"/>
      <c r="AI1675" s="56"/>
      <c r="AJ1675" s="56"/>
      <c r="AK1675" s="56"/>
      <c r="AL1675" s="56"/>
      <c r="AM1675" s="56"/>
      <c r="AN1675" s="56"/>
      <c r="AO1675" s="56"/>
      <c r="AP1675" s="56"/>
      <c r="AQ1675" s="56"/>
      <c r="AR1675" s="56"/>
      <c r="AS1675" s="56"/>
      <c r="AT1675" s="56"/>
      <c r="AU1675" s="56"/>
      <c r="AV1675" s="56"/>
      <c r="AW1675" s="13"/>
      <c r="AX1675" s="13"/>
      <c r="AY1675" s="13"/>
      <c r="AZ1675" s="13"/>
      <c r="BA1675" s="13"/>
      <c r="BB1675" s="13">
        <v>0</v>
      </c>
      <c r="BC1675" s="13">
        <v>0</v>
      </c>
      <c r="BD1675" s="13">
        <v>-1.11809630624921</v>
      </c>
      <c r="BE1675" s="13">
        <v>-1.26776647071788</v>
      </c>
      <c r="BF1675" s="13">
        <v>-1.6373185855613599</v>
      </c>
      <c r="BG1675" s="83">
        <v>-2.0123636306811101</v>
      </c>
      <c r="BH1675" s="79">
        <f>IF(BG1675="Neg","Neg",BG1675*HLOOKUP(BH$3,T_GDP[#All],2,FALSE))</f>
        <v>-2.0776365384084903</v>
      </c>
      <c r="BI1675" s="79">
        <f>IF(BH1675="Neg","Neg",BH1675*HLOOKUP(BI$3,T_GDP[#All],2,FALSE))</f>
        <v>-2.1568182759529448</v>
      </c>
      <c r="BJ1675" s="79">
        <f>IF(BI1675="Neg","Neg",BI1675*HLOOKUP(BJ$3,T_GDP[#All],2,FALSE))</f>
        <v>-2.2416163004574066</v>
      </c>
    </row>
    <row r="1676" spans="2:62" ht="13.9" customHeight="1" x14ac:dyDescent="0.25">
      <c r="B1676" s="1" t="s">
        <v>1967</v>
      </c>
      <c r="C1676" s="1" t="s">
        <v>1978</v>
      </c>
      <c r="D1676" s="1" t="s">
        <v>728</v>
      </c>
      <c r="E1676" s="56"/>
      <c r="F1676" s="56"/>
      <c r="G1676" s="56"/>
      <c r="H1676" s="56"/>
      <c r="I1676" s="56"/>
      <c r="J1676" s="56"/>
      <c r="K1676" s="56"/>
      <c r="L1676" s="56"/>
      <c r="M1676" s="56"/>
      <c r="N1676" s="56"/>
      <c r="O1676" s="56"/>
      <c r="P1676" s="56"/>
      <c r="Q1676" s="56"/>
      <c r="R1676" s="56"/>
      <c r="S1676" s="56"/>
      <c r="T1676" s="56"/>
      <c r="U1676" s="56"/>
      <c r="V1676" s="56"/>
      <c r="W1676" s="56"/>
      <c r="X1676" s="56"/>
      <c r="Y1676" s="56"/>
      <c r="Z1676" s="56"/>
      <c r="AA1676" s="56"/>
      <c r="AB1676" s="56"/>
      <c r="AC1676" s="56"/>
      <c r="AD1676" s="56"/>
      <c r="AE1676" s="56"/>
      <c r="AF1676" s="56"/>
      <c r="AG1676" s="56"/>
      <c r="AH1676" s="56"/>
      <c r="AI1676" s="56"/>
      <c r="AJ1676" s="56"/>
      <c r="AK1676" s="56"/>
      <c r="AL1676" s="56"/>
      <c r="AM1676" s="56"/>
      <c r="AN1676" s="56"/>
      <c r="AO1676" s="56"/>
      <c r="AP1676" s="56"/>
      <c r="AQ1676" s="56"/>
      <c r="AR1676" s="56"/>
      <c r="AS1676" s="56"/>
      <c r="AT1676" s="56"/>
      <c r="AU1676" s="56"/>
      <c r="AV1676" s="56"/>
      <c r="AW1676" s="13"/>
      <c r="AX1676" s="13"/>
      <c r="AY1676" s="13"/>
      <c r="AZ1676" s="13"/>
      <c r="BA1676" s="13"/>
      <c r="BB1676" s="13">
        <v>0</v>
      </c>
      <c r="BC1676" s="13">
        <v>-446</v>
      </c>
      <c r="BD1676" s="13">
        <v>-455</v>
      </c>
      <c r="BE1676" s="13">
        <v>-463</v>
      </c>
      <c r="BF1676" s="13">
        <v>-469</v>
      </c>
      <c r="BG1676" s="83">
        <v>-476</v>
      </c>
      <c r="BH1676" s="79">
        <f>IF(BG1676="Neg","Neg",BG1676*HLOOKUP(BH$3,T_GDP[#All],2,FALSE))</f>
        <v>-491.43950785262251</v>
      </c>
      <c r="BI1676" s="79">
        <f>IF(BH1676="Neg","Neg",BH1676*HLOOKUP(BI$3,T_GDP[#All],2,FALSE))</f>
        <v>-510.16897925456965</v>
      </c>
      <c r="BJ1676" s="79">
        <f>IF(BI1676="Neg","Neg",BI1676*HLOOKUP(BJ$3,T_GDP[#All],2,FALSE))</f>
        <v>-530.22691463400304</v>
      </c>
    </row>
    <row r="1677" spans="2:62" ht="13.9" customHeight="1" x14ac:dyDescent="0.25">
      <c r="B1677" s="1" t="s">
        <v>1967</v>
      </c>
      <c r="C1677" s="1" t="s">
        <v>1979</v>
      </c>
      <c r="D1677" s="1" t="s">
        <v>711</v>
      </c>
      <c r="E1677" s="56"/>
      <c r="F1677" s="56"/>
      <c r="G1677" s="56"/>
      <c r="H1677" s="56"/>
      <c r="I1677" s="56"/>
      <c r="J1677" s="56"/>
      <c r="K1677" s="56"/>
      <c r="L1677" s="56"/>
      <c r="M1677" s="56"/>
      <c r="N1677" s="56"/>
      <c r="O1677" s="56"/>
      <c r="P1677" s="56"/>
      <c r="Q1677" s="56"/>
      <c r="R1677" s="56"/>
      <c r="S1677" s="56"/>
      <c r="T1677" s="56"/>
      <c r="U1677" s="56"/>
      <c r="V1677" s="56"/>
      <c r="W1677" s="56"/>
      <c r="X1677" s="56"/>
      <c r="Y1677" s="56"/>
      <c r="Z1677" s="56"/>
      <c r="AA1677" s="56"/>
      <c r="AB1677" s="56"/>
      <c r="AC1677" s="56"/>
      <c r="AD1677" s="56"/>
      <c r="AE1677" s="56"/>
      <c r="AF1677" s="56"/>
      <c r="AG1677" s="56"/>
      <c r="AH1677" s="56"/>
      <c r="AI1677" s="56"/>
      <c r="AJ1677" s="56"/>
      <c r="AK1677" s="56"/>
      <c r="AL1677" s="56"/>
      <c r="AM1677" s="56"/>
      <c r="AN1677" s="56"/>
      <c r="AO1677" s="56"/>
      <c r="AP1677" s="56"/>
      <c r="AQ1677" s="56"/>
      <c r="AR1677" s="56"/>
      <c r="AS1677" s="56"/>
      <c r="AT1677" s="56"/>
      <c r="AU1677" s="56"/>
      <c r="AV1677" s="56"/>
      <c r="AW1677" s="13"/>
      <c r="AX1677" s="13"/>
      <c r="AY1677" s="13"/>
      <c r="AZ1677" s="13"/>
      <c r="BA1677" s="13"/>
      <c r="BB1677" s="13">
        <v>0</v>
      </c>
      <c r="BC1677" s="13">
        <v>-250</v>
      </c>
      <c r="BD1677" s="13">
        <v>0</v>
      </c>
      <c r="BE1677" s="13">
        <v>0</v>
      </c>
      <c r="BF1677" s="13">
        <v>0</v>
      </c>
      <c r="BG1677" s="83">
        <v>0</v>
      </c>
      <c r="BH1677" s="79">
        <f>IF(BG1677="Neg","Neg",BG1677*HLOOKUP(BH$3,T_GDP[#All],2,FALSE))</f>
        <v>0</v>
      </c>
      <c r="BI1677" s="79">
        <f>IF(BH1677="Neg","Neg",BH1677*HLOOKUP(BI$3,T_GDP[#All],2,FALSE))</f>
        <v>0</v>
      </c>
      <c r="BJ1677" s="79">
        <f>IF(BI1677="Neg","Neg",BI1677*HLOOKUP(BJ$3,T_GDP[#All],2,FALSE))</f>
        <v>0</v>
      </c>
    </row>
    <row r="1678" spans="2:62" ht="13.9" customHeight="1" x14ac:dyDescent="0.25">
      <c r="B1678" s="1" t="s">
        <v>1967</v>
      </c>
      <c r="C1678" s="1" t="s">
        <v>1979</v>
      </c>
      <c r="D1678" s="1" t="s">
        <v>2129</v>
      </c>
      <c r="E1678" s="56"/>
      <c r="F1678" s="56"/>
      <c r="G1678" s="56"/>
      <c r="H1678" s="56"/>
      <c r="I1678" s="56"/>
      <c r="J1678" s="56"/>
      <c r="K1678" s="56"/>
      <c r="L1678" s="56"/>
      <c r="M1678" s="56"/>
      <c r="N1678" s="56"/>
      <c r="O1678" s="56"/>
      <c r="P1678" s="56"/>
      <c r="Q1678" s="56"/>
      <c r="R1678" s="56"/>
      <c r="S1678" s="56"/>
      <c r="T1678" s="56"/>
      <c r="U1678" s="56"/>
      <c r="V1678" s="56"/>
      <c r="W1678" s="56"/>
      <c r="X1678" s="56"/>
      <c r="Y1678" s="56"/>
      <c r="Z1678" s="56"/>
      <c r="AA1678" s="56"/>
      <c r="AB1678" s="56"/>
      <c r="AC1678" s="56"/>
      <c r="AD1678" s="56"/>
      <c r="AE1678" s="56"/>
      <c r="AF1678" s="56"/>
      <c r="AG1678" s="56"/>
      <c r="AH1678" s="56"/>
      <c r="AI1678" s="56"/>
      <c r="AJ1678" s="56"/>
      <c r="AK1678" s="56"/>
      <c r="AL1678" s="56"/>
      <c r="AM1678" s="56"/>
      <c r="AN1678" s="56"/>
      <c r="AO1678" s="56"/>
      <c r="AP1678" s="56"/>
      <c r="AQ1678" s="56"/>
      <c r="AR1678" s="56"/>
      <c r="AS1678" s="56"/>
      <c r="AT1678" s="56"/>
      <c r="AU1678" s="56"/>
      <c r="AV1678" s="56"/>
      <c r="AW1678" s="13"/>
      <c r="AX1678" s="13"/>
      <c r="AY1678" s="13"/>
      <c r="AZ1678" s="13"/>
      <c r="BA1678" s="13"/>
      <c r="BB1678" s="13">
        <v>11</v>
      </c>
      <c r="BC1678" s="13">
        <v>25</v>
      </c>
      <c r="BD1678" s="13">
        <v>-14</v>
      </c>
      <c r="BE1678" s="13">
        <v>0</v>
      </c>
      <c r="BF1678" s="13">
        <v>0</v>
      </c>
      <c r="BG1678" s="83">
        <v>0</v>
      </c>
      <c r="BH1678" s="79">
        <f>IF(BG1678="Neg","Neg",BG1678*HLOOKUP(BH$3,T_GDP[#All],2,FALSE))</f>
        <v>0</v>
      </c>
      <c r="BI1678" s="79">
        <f>IF(BH1678="Neg","Neg",BH1678*HLOOKUP(BI$3,T_GDP[#All],2,FALSE))</f>
        <v>0</v>
      </c>
      <c r="BJ1678" s="79">
        <f>IF(BI1678="Neg","Neg",BI1678*HLOOKUP(BJ$3,T_GDP[#All],2,FALSE))</f>
        <v>0</v>
      </c>
    </row>
    <row r="1679" spans="2:62" ht="13.9" customHeight="1" x14ac:dyDescent="0.25">
      <c r="B1679" s="1" t="s">
        <v>1967</v>
      </c>
      <c r="C1679" s="1" t="s">
        <v>1980</v>
      </c>
      <c r="D1679" s="1" t="s">
        <v>711</v>
      </c>
      <c r="E1679" s="56"/>
      <c r="F1679" s="56"/>
      <c r="G1679" s="56"/>
      <c r="H1679" s="56"/>
      <c r="I1679" s="56"/>
      <c r="J1679" s="56"/>
      <c r="K1679" s="56"/>
      <c r="L1679" s="56"/>
      <c r="M1679" s="56"/>
      <c r="N1679" s="56"/>
      <c r="O1679" s="56"/>
      <c r="P1679" s="56"/>
      <c r="Q1679" s="56"/>
      <c r="R1679" s="56"/>
      <c r="S1679" s="56"/>
      <c r="T1679" s="56"/>
      <c r="U1679" s="56"/>
      <c r="V1679" s="56"/>
      <c r="W1679" s="56"/>
      <c r="X1679" s="56"/>
      <c r="Y1679" s="56"/>
      <c r="Z1679" s="56"/>
      <c r="AA1679" s="56"/>
      <c r="AB1679" s="56"/>
      <c r="AC1679" s="56"/>
      <c r="AD1679" s="56"/>
      <c r="AE1679" s="56"/>
      <c r="AF1679" s="56"/>
      <c r="AG1679" s="56"/>
      <c r="AH1679" s="56"/>
      <c r="AI1679" s="56"/>
      <c r="AJ1679" s="56"/>
      <c r="AK1679" s="56"/>
      <c r="AL1679" s="56"/>
      <c r="AM1679" s="56"/>
      <c r="AN1679" s="56"/>
      <c r="AO1679" s="56"/>
      <c r="AP1679" s="56"/>
      <c r="AQ1679" s="56"/>
      <c r="AR1679" s="56"/>
      <c r="AS1679" s="56"/>
      <c r="AT1679" s="56"/>
      <c r="AU1679" s="56"/>
      <c r="AV1679" s="56"/>
      <c r="AW1679" s="13"/>
      <c r="AX1679" s="13"/>
      <c r="AY1679" s="13"/>
      <c r="AZ1679" s="13"/>
      <c r="BA1679" s="13"/>
      <c r="BB1679" s="13">
        <v>0</v>
      </c>
      <c r="BC1679" s="13">
        <v>-17</v>
      </c>
      <c r="BD1679" s="13">
        <v>0</v>
      </c>
      <c r="BE1679" s="13">
        <v>0</v>
      </c>
      <c r="BF1679" s="13">
        <v>0</v>
      </c>
      <c r="BG1679" s="83">
        <v>0</v>
      </c>
      <c r="BH1679" s="79">
        <f>IF(BG1679="Neg","Neg",BG1679*HLOOKUP(BH$3,T_GDP[#All],2,FALSE))</f>
        <v>0</v>
      </c>
      <c r="BI1679" s="79">
        <f>IF(BH1679="Neg","Neg",BH1679*HLOOKUP(BI$3,T_GDP[#All],2,FALSE))</f>
        <v>0</v>
      </c>
      <c r="BJ1679" s="79">
        <f>IF(BI1679="Neg","Neg",BI1679*HLOOKUP(BJ$3,T_GDP[#All],2,FALSE))</f>
        <v>0</v>
      </c>
    </row>
    <row r="1680" spans="2:62" ht="13.9" customHeight="1" x14ac:dyDescent="0.25">
      <c r="B1680" s="1" t="s">
        <v>1967</v>
      </c>
      <c r="C1680" s="1" t="s">
        <v>1980</v>
      </c>
      <c r="D1680" s="1" t="s">
        <v>2129</v>
      </c>
      <c r="E1680" s="56"/>
      <c r="F1680" s="56"/>
      <c r="G1680" s="56"/>
      <c r="H1680" s="56"/>
      <c r="I1680" s="56"/>
      <c r="J1680" s="56"/>
      <c r="K1680" s="56"/>
      <c r="L1680" s="56"/>
      <c r="M1680" s="56"/>
      <c r="N1680" s="56"/>
      <c r="O1680" s="56"/>
      <c r="P1680" s="56"/>
      <c r="Q1680" s="56"/>
      <c r="R1680" s="56"/>
      <c r="S1680" s="56"/>
      <c r="T1680" s="56"/>
      <c r="U1680" s="56"/>
      <c r="V1680" s="56"/>
      <c r="W1680" s="56"/>
      <c r="X1680" s="56"/>
      <c r="Y1680" s="56"/>
      <c r="Z1680" s="56"/>
      <c r="AA1680" s="56"/>
      <c r="AB1680" s="56"/>
      <c r="AC1680" s="56"/>
      <c r="AD1680" s="56"/>
      <c r="AE1680" s="56"/>
      <c r="AF1680" s="56"/>
      <c r="AG1680" s="56"/>
      <c r="AH1680" s="56"/>
      <c r="AI1680" s="56"/>
      <c r="AJ1680" s="56"/>
      <c r="AK1680" s="56"/>
      <c r="AL1680" s="56"/>
      <c r="AM1680" s="56"/>
      <c r="AN1680" s="56"/>
      <c r="AO1680" s="56"/>
      <c r="AP1680" s="56"/>
      <c r="AQ1680" s="56"/>
      <c r="AR1680" s="56"/>
      <c r="AS1680" s="56"/>
      <c r="AT1680" s="56"/>
      <c r="AU1680" s="56"/>
      <c r="AV1680" s="56"/>
      <c r="AW1680" s="13"/>
      <c r="AX1680" s="13"/>
      <c r="AY1680" s="13"/>
      <c r="AZ1680" s="13"/>
      <c r="BA1680" s="13"/>
      <c r="BB1680" s="13">
        <v>0</v>
      </c>
      <c r="BC1680" s="13">
        <v>2.0956911524502715</v>
      </c>
      <c r="BD1680" s="13">
        <v>-1</v>
      </c>
      <c r="BE1680" s="13">
        <v>-0.12239999999999998</v>
      </c>
      <c r="BF1680" s="13">
        <v>0</v>
      </c>
      <c r="BG1680" s="83">
        <v>0</v>
      </c>
      <c r="BH1680" s="79">
        <f>IF(BG1680="Neg","Neg",BG1680*HLOOKUP(BH$3,T_GDP[#All],2,FALSE))</f>
        <v>0</v>
      </c>
      <c r="BI1680" s="79">
        <f>IF(BH1680="Neg","Neg",BH1680*HLOOKUP(BI$3,T_GDP[#All],2,FALSE))</f>
        <v>0</v>
      </c>
      <c r="BJ1680" s="79">
        <f>IF(BI1680="Neg","Neg",BI1680*HLOOKUP(BJ$3,T_GDP[#All],2,FALSE))</f>
        <v>0</v>
      </c>
    </row>
    <row r="1681" spans="2:62" ht="13.9" customHeight="1" x14ac:dyDescent="0.25">
      <c r="B1681" s="1" t="s">
        <v>1967</v>
      </c>
      <c r="C1681" s="1" t="s">
        <v>1981</v>
      </c>
      <c r="D1681" s="1" t="s">
        <v>2129</v>
      </c>
      <c r="E1681" s="56"/>
      <c r="F1681" s="56"/>
      <c r="G1681" s="56"/>
      <c r="H1681" s="56"/>
      <c r="I1681" s="56"/>
      <c r="J1681" s="56"/>
      <c r="K1681" s="56"/>
      <c r="L1681" s="56"/>
      <c r="M1681" s="56"/>
      <c r="N1681" s="56"/>
      <c r="O1681" s="56"/>
      <c r="P1681" s="56"/>
      <c r="Q1681" s="56"/>
      <c r="R1681" s="56"/>
      <c r="S1681" s="56"/>
      <c r="T1681" s="56"/>
      <c r="U1681" s="56"/>
      <c r="V1681" s="56"/>
      <c r="W1681" s="56"/>
      <c r="X1681" s="56"/>
      <c r="Y1681" s="56"/>
      <c r="Z1681" s="56"/>
      <c r="AA1681" s="56"/>
      <c r="AB1681" s="56"/>
      <c r="AC1681" s="56"/>
      <c r="AD1681" s="56"/>
      <c r="AE1681" s="56"/>
      <c r="AF1681" s="56"/>
      <c r="AG1681" s="56"/>
      <c r="AH1681" s="56"/>
      <c r="AI1681" s="56"/>
      <c r="AJ1681" s="56"/>
      <c r="AK1681" s="56"/>
      <c r="AL1681" s="56"/>
      <c r="AM1681" s="56"/>
      <c r="AN1681" s="56"/>
      <c r="AO1681" s="56"/>
      <c r="AP1681" s="56"/>
      <c r="AQ1681" s="56"/>
      <c r="AR1681" s="56"/>
      <c r="AS1681" s="56"/>
      <c r="AT1681" s="56"/>
      <c r="AU1681" s="56"/>
      <c r="AV1681" s="56"/>
      <c r="AW1681" s="13"/>
      <c r="AX1681" s="13"/>
      <c r="AY1681" s="13"/>
      <c r="AZ1681" s="13"/>
      <c r="BA1681" s="13"/>
      <c r="BB1681" s="13">
        <v>-4</v>
      </c>
      <c r="BC1681" s="13">
        <v>-26</v>
      </c>
      <c r="BD1681" s="13">
        <v>-69</v>
      </c>
      <c r="BE1681" s="13">
        <v>-109</v>
      </c>
      <c r="BF1681" s="13">
        <v>-156</v>
      </c>
      <c r="BG1681" s="83">
        <v>-207</v>
      </c>
      <c r="BH1681" s="79">
        <f>IF(BG1681="Neg","Neg",BG1681*HLOOKUP(BH$3,T_GDP[#All],2,FALSE))</f>
        <v>-213.71423975943878</v>
      </c>
      <c r="BI1681" s="79">
        <f>IF(BH1681="Neg","Neg",BH1681*HLOOKUP(BI$3,T_GDP[#All],2,FALSE))</f>
        <v>-221.85919896154604</v>
      </c>
      <c r="BJ1681" s="79">
        <f>IF(BI1681="Neg","Neg",BI1681*HLOOKUP(BJ$3,T_GDP[#All],2,FALSE))</f>
        <v>-230.58187254041729</v>
      </c>
    </row>
    <row r="1682" spans="2:62" ht="13.9" customHeight="1" x14ac:dyDescent="0.25">
      <c r="B1682" s="1" t="s">
        <v>1967</v>
      </c>
      <c r="C1682" s="1" t="s">
        <v>1982</v>
      </c>
      <c r="D1682" s="1" t="s">
        <v>1867</v>
      </c>
      <c r="E1682" s="56"/>
      <c r="F1682" s="56"/>
      <c r="G1682" s="56"/>
      <c r="H1682" s="56"/>
      <c r="I1682" s="56"/>
      <c r="J1682" s="56"/>
      <c r="K1682" s="56"/>
      <c r="L1682" s="56"/>
      <c r="M1682" s="56"/>
      <c r="N1682" s="56"/>
      <c r="O1682" s="56"/>
      <c r="P1682" s="56"/>
      <c r="Q1682" s="56"/>
      <c r="R1682" s="56"/>
      <c r="S1682" s="56"/>
      <c r="T1682" s="56"/>
      <c r="U1682" s="56"/>
      <c r="V1682" s="56"/>
      <c r="W1682" s="56"/>
      <c r="X1682" s="56"/>
      <c r="Y1682" s="56"/>
      <c r="Z1682" s="56"/>
      <c r="AA1682" s="56"/>
      <c r="AB1682" s="56"/>
      <c r="AC1682" s="56"/>
      <c r="AD1682" s="56"/>
      <c r="AE1682" s="56"/>
      <c r="AF1682" s="56"/>
      <c r="AG1682" s="56"/>
      <c r="AH1682" s="56"/>
      <c r="AI1682" s="56"/>
      <c r="AJ1682" s="56"/>
      <c r="AK1682" s="56"/>
      <c r="AL1682" s="56"/>
      <c r="AM1682" s="56"/>
      <c r="AN1682" s="56"/>
      <c r="AO1682" s="56"/>
      <c r="AP1682" s="56"/>
      <c r="AQ1682" s="56"/>
      <c r="AR1682" s="56"/>
      <c r="AS1682" s="56"/>
      <c r="AT1682" s="56"/>
      <c r="AU1682" s="56"/>
      <c r="AV1682" s="56"/>
      <c r="AW1682" s="13"/>
      <c r="AX1682" s="13"/>
      <c r="AY1682" s="13"/>
      <c r="AZ1682" s="13"/>
      <c r="BA1682" s="13"/>
      <c r="BB1682" s="13">
        <v>0</v>
      </c>
      <c r="BC1682" s="13">
        <v>0</v>
      </c>
      <c r="BD1682" s="13">
        <v>0</v>
      </c>
      <c r="BE1682" s="13">
        <v>248.61342239876893</v>
      </c>
      <c r="BF1682" s="13">
        <v>246.08545603696561</v>
      </c>
      <c r="BG1682" s="83">
        <v>231.07068371191713</v>
      </c>
      <c r="BH1682" s="79">
        <f>IF(BG1682="Neg","Neg",BG1682*HLOOKUP(BH$3,T_GDP[#All],2,FALSE))</f>
        <v>238.56567874486038</v>
      </c>
      <c r="BI1682" s="79">
        <f>IF(BH1682="Neg","Neg",BH1682*HLOOKUP(BI$3,T_GDP[#All],2,FALSE))</f>
        <v>247.65776227933668</v>
      </c>
      <c r="BJ1682" s="79">
        <f>IF(BI1682="Neg","Neg",BI1682*HLOOKUP(BJ$3,T_GDP[#All],2,FALSE))</f>
        <v>257.39473883810797</v>
      </c>
    </row>
    <row r="1683" spans="2:62" ht="13.9" customHeight="1" x14ac:dyDescent="0.25">
      <c r="B1683" s="1" t="s">
        <v>1967</v>
      </c>
      <c r="C1683" s="1" t="s">
        <v>1982</v>
      </c>
      <c r="D1683" s="1" t="s">
        <v>727</v>
      </c>
      <c r="E1683" s="56"/>
      <c r="F1683" s="56"/>
      <c r="G1683" s="56"/>
      <c r="H1683" s="56"/>
      <c r="I1683" s="56"/>
      <c r="J1683" s="56"/>
      <c r="K1683" s="56"/>
      <c r="L1683" s="56"/>
      <c r="M1683" s="56"/>
      <c r="N1683" s="56"/>
      <c r="O1683" s="56"/>
      <c r="P1683" s="56"/>
      <c r="Q1683" s="56"/>
      <c r="R1683" s="56"/>
      <c r="S1683" s="56"/>
      <c r="T1683" s="56"/>
      <c r="U1683" s="56"/>
      <c r="V1683" s="56"/>
      <c r="W1683" s="56"/>
      <c r="X1683" s="56"/>
      <c r="Y1683" s="56"/>
      <c r="Z1683" s="56"/>
      <c r="AA1683" s="56"/>
      <c r="AB1683" s="56"/>
      <c r="AC1683" s="56"/>
      <c r="AD1683" s="56"/>
      <c r="AE1683" s="56"/>
      <c r="AF1683" s="56"/>
      <c r="AG1683" s="56"/>
      <c r="AH1683" s="56"/>
      <c r="AI1683" s="56"/>
      <c r="AJ1683" s="56"/>
      <c r="AK1683" s="56"/>
      <c r="AL1683" s="56"/>
      <c r="AM1683" s="56"/>
      <c r="AN1683" s="56"/>
      <c r="AO1683" s="56"/>
      <c r="AP1683" s="56"/>
      <c r="AQ1683" s="56"/>
      <c r="AR1683" s="56"/>
      <c r="AS1683" s="56"/>
      <c r="AT1683" s="56"/>
      <c r="AU1683" s="56"/>
      <c r="AV1683" s="56"/>
      <c r="AW1683" s="13"/>
      <c r="AX1683" s="13"/>
      <c r="AY1683" s="13"/>
      <c r="AZ1683" s="13"/>
      <c r="BA1683" s="13"/>
      <c r="BB1683" s="13">
        <v>0</v>
      </c>
      <c r="BC1683" s="13">
        <v>0</v>
      </c>
      <c r="BD1683" s="13">
        <v>0</v>
      </c>
      <c r="BE1683" s="13">
        <v>-8.8235935203996476</v>
      </c>
      <c r="BF1683" s="13">
        <v>-9.2055690123466114</v>
      </c>
      <c r="BG1683" s="83">
        <v>-9.4562208562551131</v>
      </c>
      <c r="BH1683" s="79">
        <f>IF(BG1683="Neg","Neg",BG1683*HLOOKUP(BH$3,T_GDP[#All],2,FALSE))</f>
        <v>-9.7629422767725149</v>
      </c>
      <c r="BI1683" s="79">
        <f>IF(BH1683="Neg","Neg",BH1683*HLOOKUP(BI$3,T_GDP[#All],2,FALSE))</f>
        <v>-10.135022146725721</v>
      </c>
      <c r="BJ1683" s="79">
        <f>IF(BI1683="Neg","Neg",BI1683*HLOOKUP(BJ$3,T_GDP[#All],2,FALSE))</f>
        <v>-10.533493295608947</v>
      </c>
    </row>
    <row r="1684" spans="2:62" ht="13.9" customHeight="1" x14ac:dyDescent="0.25">
      <c r="B1684" s="1" t="s">
        <v>1967</v>
      </c>
      <c r="C1684" s="1" t="s">
        <v>1983</v>
      </c>
      <c r="D1684" s="1" t="s">
        <v>974</v>
      </c>
      <c r="E1684" s="56"/>
      <c r="F1684" s="56"/>
      <c r="G1684" s="56"/>
      <c r="H1684" s="56"/>
      <c r="I1684" s="56"/>
      <c r="J1684" s="56"/>
      <c r="K1684" s="56"/>
      <c r="L1684" s="56"/>
      <c r="M1684" s="56"/>
      <c r="N1684" s="56"/>
      <c r="O1684" s="56"/>
      <c r="P1684" s="56"/>
      <c r="Q1684" s="56"/>
      <c r="R1684" s="56"/>
      <c r="S1684" s="56"/>
      <c r="T1684" s="56"/>
      <c r="U1684" s="56"/>
      <c r="V1684" s="56"/>
      <c r="W1684" s="56"/>
      <c r="X1684" s="56"/>
      <c r="Y1684" s="56"/>
      <c r="Z1684" s="56"/>
      <c r="AA1684" s="56"/>
      <c r="AB1684" s="56"/>
      <c r="AC1684" s="56"/>
      <c r="AD1684" s="56"/>
      <c r="AE1684" s="56"/>
      <c r="AF1684" s="56"/>
      <c r="AG1684" s="56"/>
      <c r="AH1684" s="56"/>
      <c r="AI1684" s="56"/>
      <c r="AJ1684" s="56"/>
      <c r="AK1684" s="56"/>
      <c r="AL1684" s="56"/>
      <c r="AM1684" s="56"/>
      <c r="AN1684" s="56"/>
      <c r="AO1684" s="56"/>
      <c r="AP1684" s="56"/>
      <c r="AQ1684" s="56"/>
      <c r="AR1684" s="56"/>
      <c r="AS1684" s="56"/>
      <c r="AT1684" s="56"/>
      <c r="AU1684" s="56"/>
      <c r="AV1684" s="56"/>
      <c r="AW1684" s="13"/>
      <c r="AX1684" s="13"/>
      <c r="AY1684" s="13"/>
      <c r="AZ1684" s="13"/>
      <c r="BA1684" s="13"/>
      <c r="BB1684" s="13">
        <v>0</v>
      </c>
      <c r="BC1684" s="13">
        <v>0</v>
      </c>
      <c r="BD1684" s="13">
        <v>13</v>
      </c>
      <c r="BE1684" s="13">
        <v>1719</v>
      </c>
      <c r="BF1684" s="13">
        <v>1788</v>
      </c>
      <c r="BG1684" s="83">
        <v>1791</v>
      </c>
      <c r="BH1684" s="79">
        <f>IF(BG1684="Neg","Neg",BG1684*HLOOKUP(BH$3,T_GDP[#All],2,FALSE))</f>
        <v>1849.0927700925354</v>
      </c>
      <c r="BI1684" s="79">
        <f>IF(BH1684="Neg","Neg",BH1684*HLOOKUP(BI$3,T_GDP[#All],2,FALSE))</f>
        <v>1919.5643736238112</v>
      </c>
      <c r="BJ1684" s="79">
        <f>IF(BI1684="Neg","Neg",BI1684*HLOOKUP(BJ$3,T_GDP[#All],2,FALSE))</f>
        <v>1995.0344624149147</v>
      </c>
    </row>
    <row r="1685" spans="2:62" ht="13.9" customHeight="1" x14ac:dyDescent="0.25">
      <c r="B1685" s="1" t="s">
        <v>1967</v>
      </c>
      <c r="C1685" s="1" t="s">
        <v>1983</v>
      </c>
      <c r="D1685" s="1" t="s">
        <v>738</v>
      </c>
      <c r="E1685" s="56"/>
      <c r="F1685" s="56"/>
      <c r="G1685" s="56"/>
      <c r="H1685" s="56"/>
      <c r="I1685" s="56"/>
      <c r="J1685" s="56"/>
      <c r="K1685" s="56"/>
      <c r="L1685" s="56"/>
      <c r="M1685" s="56"/>
      <c r="N1685" s="56"/>
      <c r="O1685" s="56"/>
      <c r="P1685" s="56"/>
      <c r="Q1685" s="56"/>
      <c r="R1685" s="56"/>
      <c r="S1685" s="56"/>
      <c r="T1685" s="56"/>
      <c r="U1685" s="56"/>
      <c r="V1685" s="56"/>
      <c r="W1685" s="56"/>
      <c r="X1685" s="56"/>
      <c r="Y1685" s="56"/>
      <c r="Z1685" s="56"/>
      <c r="AA1685" s="56"/>
      <c r="AB1685" s="56"/>
      <c r="AC1685" s="56"/>
      <c r="AD1685" s="56"/>
      <c r="AE1685" s="56"/>
      <c r="AF1685" s="56"/>
      <c r="AG1685" s="56"/>
      <c r="AH1685" s="56"/>
      <c r="AI1685" s="56"/>
      <c r="AJ1685" s="56"/>
      <c r="AK1685" s="56"/>
      <c r="AL1685" s="56"/>
      <c r="AM1685" s="56"/>
      <c r="AN1685" s="56"/>
      <c r="AO1685" s="56"/>
      <c r="AP1685" s="56"/>
      <c r="AQ1685" s="56"/>
      <c r="AR1685" s="56"/>
      <c r="AS1685" s="56"/>
      <c r="AT1685" s="56"/>
      <c r="AU1685" s="56"/>
      <c r="AV1685" s="56"/>
      <c r="AW1685" s="13"/>
      <c r="AX1685" s="13"/>
      <c r="AY1685" s="13"/>
      <c r="AZ1685" s="13"/>
      <c r="BA1685" s="13"/>
      <c r="BB1685" s="13">
        <v>0</v>
      </c>
      <c r="BC1685" s="13">
        <v>0</v>
      </c>
      <c r="BD1685" s="13">
        <v>0</v>
      </c>
      <c r="BE1685" s="13">
        <v>4</v>
      </c>
      <c r="BF1685" s="13">
        <v>4</v>
      </c>
      <c r="BG1685" s="83">
        <v>4</v>
      </c>
      <c r="BH1685" s="79">
        <f>IF(BG1685="Neg","Neg",BG1685*HLOOKUP(BH$3,T_GDP[#All],2,FALSE))</f>
        <v>4.1297437634674159</v>
      </c>
      <c r="BI1685" s="79">
        <f>IF(BH1685="Neg","Neg",BH1685*HLOOKUP(BI$3,T_GDP[#All],2,FALSE))</f>
        <v>4.2871342794501643</v>
      </c>
      <c r="BJ1685" s="79">
        <f>IF(BI1685="Neg","Neg",BI1685*HLOOKUP(BJ$3,T_GDP[#All],2,FALSE))</f>
        <v>4.4556883582689322</v>
      </c>
    </row>
    <row r="1686" spans="2:62" ht="13.9" customHeight="1" x14ac:dyDescent="0.25">
      <c r="B1686" s="1" t="s">
        <v>1967</v>
      </c>
      <c r="C1686" s="1" t="s">
        <v>1984</v>
      </c>
      <c r="D1686" s="1" t="s">
        <v>714</v>
      </c>
      <c r="E1686" s="56"/>
      <c r="F1686" s="56"/>
      <c r="G1686" s="56"/>
      <c r="H1686" s="56"/>
      <c r="I1686" s="56"/>
      <c r="J1686" s="56"/>
      <c r="K1686" s="56"/>
      <c r="L1686" s="56"/>
      <c r="M1686" s="56"/>
      <c r="N1686" s="56"/>
      <c r="O1686" s="56"/>
      <c r="P1686" s="56"/>
      <c r="Q1686" s="56"/>
      <c r="R1686" s="56"/>
      <c r="S1686" s="56"/>
      <c r="T1686" s="56"/>
      <c r="U1686" s="56"/>
      <c r="V1686" s="56"/>
      <c r="W1686" s="56"/>
      <c r="X1686" s="56"/>
      <c r="Y1686" s="56"/>
      <c r="Z1686" s="56"/>
      <c r="AA1686" s="56"/>
      <c r="AB1686" s="56"/>
      <c r="AC1686" s="56"/>
      <c r="AD1686" s="56"/>
      <c r="AE1686" s="56"/>
      <c r="AF1686" s="56"/>
      <c r="AG1686" s="56"/>
      <c r="AH1686" s="56"/>
      <c r="AI1686" s="56"/>
      <c r="AJ1686" s="56"/>
      <c r="AK1686" s="56"/>
      <c r="AL1686" s="56"/>
      <c r="AM1686" s="56"/>
      <c r="AN1686" s="56"/>
      <c r="AO1686" s="56"/>
      <c r="AP1686" s="56"/>
      <c r="AQ1686" s="56"/>
      <c r="AR1686" s="56"/>
      <c r="AS1686" s="56"/>
      <c r="AT1686" s="56"/>
      <c r="AU1686" s="56"/>
      <c r="AV1686" s="56"/>
      <c r="AW1686" s="13"/>
      <c r="AX1686" s="13"/>
      <c r="AY1686" s="13"/>
      <c r="AZ1686" s="13"/>
      <c r="BA1686" s="13"/>
      <c r="BB1686" s="13">
        <v>0</v>
      </c>
      <c r="BC1686" s="13">
        <v>-0.89421351435454233</v>
      </c>
      <c r="BD1686" s="13">
        <v>-3.52802631996268</v>
      </c>
      <c r="BE1686" s="13">
        <v>-3.6366417839353109</v>
      </c>
      <c r="BF1686" s="13">
        <v>-190.51290036070401</v>
      </c>
      <c r="BG1686" s="83">
        <v>-189.46732267197066</v>
      </c>
      <c r="BH1686" s="79">
        <f>IF(BG1686="Neg","Neg",BG1686*HLOOKUP(BH$3,T_GDP[#All],2,FALSE))</f>
        <v>-195.61287354635985</v>
      </c>
      <c r="BI1686" s="79">
        <f>IF(BH1686="Neg","Neg",BH1686*HLOOKUP(BI$3,T_GDP[#All],2,FALSE))</f>
        <v>-203.0679634656627</v>
      </c>
      <c r="BJ1686" s="79">
        <f>IF(BI1686="Neg","Neg",BI1686*HLOOKUP(BJ$3,T_GDP[#All],2,FALSE))</f>
        <v>-211.05183597547079</v>
      </c>
    </row>
    <row r="1687" spans="2:62" ht="13.9" customHeight="1" x14ac:dyDescent="0.25">
      <c r="B1687" s="1" t="s">
        <v>1967</v>
      </c>
      <c r="C1687" s="1" t="s">
        <v>1985</v>
      </c>
      <c r="D1687" s="1" t="s">
        <v>714</v>
      </c>
      <c r="E1687" s="56"/>
      <c r="F1687" s="56"/>
      <c r="G1687" s="56"/>
      <c r="H1687" s="56"/>
      <c r="I1687" s="56"/>
      <c r="J1687" s="56"/>
      <c r="K1687" s="56"/>
      <c r="L1687" s="56"/>
      <c r="M1687" s="56"/>
      <c r="N1687" s="56"/>
      <c r="O1687" s="56"/>
      <c r="P1687" s="56"/>
      <c r="Q1687" s="56"/>
      <c r="R1687" s="56"/>
      <c r="S1687" s="56"/>
      <c r="T1687" s="56"/>
      <c r="U1687" s="56"/>
      <c r="V1687" s="56"/>
      <c r="W1687" s="56"/>
      <c r="X1687" s="56"/>
      <c r="Y1687" s="56"/>
      <c r="Z1687" s="56"/>
      <c r="AA1687" s="56"/>
      <c r="AB1687" s="56"/>
      <c r="AC1687" s="56"/>
      <c r="AD1687" s="56"/>
      <c r="AE1687" s="56"/>
      <c r="AF1687" s="56"/>
      <c r="AG1687" s="56"/>
      <c r="AH1687" s="56"/>
      <c r="AI1687" s="56"/>
      <c r="AJ1687" s="56"/>
      <c r="AK1687" s="56"/>
      <c r="AL1687" s="56"/>
      <c r="AM1687" s="56"/>
      <c r="AN1687" s="56"/>
      <c r="AO1687" s="56"/>
      <c r="AP1687" s="56"/>
      <c r="AQ1687" s="56"/>
      <c r="AR1687" s="56"/>
      <c r="AS1687" s="56"/>
      <c r="AT1687" s="56"/>
      <c r="AU1687" s="56"/>
      <c r="AV1687" s="56"/>
      <c r="AW1687" s="13"/>
      <c r="AX1687" s="13"/>
      <c r="AY1687" s="13"/>
      <c r="AZ1687" s="13"/>
      <c r="BA1687" s="13"/>
      <c r="BB1687" s="13">
        <v>0</v>
      </c>
      <c r="BC1687" s="13">
        <v>0</v>
      </c>
      <c r="BD1687" s="13">
        <v>0</v>
      </c>
      <c r="BE1687" s="13">
        <v>127.97541757207314</v>
      </c>
      <c r="BF1687" s="13">
        <v>258.76189199384265</v>
      </c>
      <c r="BG1687" s="83">
        <v>267.99250216074694</v>
      </c>
      <c r="BH1687" s="79">
        <f>IF(BG1687="Neg","Neg",BG1687*HLOOKUP(BH$3,T_GDP[#All],2,FALSE))</f>
        <v>276.68509111359316</v>
      </c>
      <c r="BI1687" s="79">
        <f>IF(BH1687="Neg","Neg",BH1687*HLOOKUP(BI$3,T_GDP[#All],2,FALSE))</f>
        <v>287.22996066224016</v>
      </c>
      <c r="BJ1687" s="79">
        <f>IF(BI1687="Neg","Neg",BI1687*HLOOKUP(BJ$3,T_GDP[#All],2,FALSE))</f>
        <v>298.52276799525055</v>
      </c>
    </row>
    <row r="1688" spans="2:62" ht="13.9" customHeight="1" x14ac:dyDescent="0.25">
      <c r="B1688" s="1" t="s">
        <v>1967</v>
      </c>
      <c r="C1688" s="1" t="s">
        <v>1986</v>
      </c>
      <c r="D1688" s="1" t="s">
        <v>2129</v>
      </c>
      <c r="E1688" s="56"/>
      <c r="F1688" s="56"/>
      <c r="G1688" s="56"/>
      <c r="H1688" s="56"/>
      <c r="I1688" s="56"/>
      <c r="J1688" s="56"/>
      <c r="K1688" s="56"/>
      <c r="L1688" s="56"/>
      <c r="M1688" s="56"/>
      <c r="N1688" s="56"/>
      <c r="O1688" s="56"/>
      <c r="P1688" s="56"/>
      <c r="Q1688" s="56"/>
      <c r="R1688" s="56"/>
      <c r="S1688" s="56"/>
      <c r="T1688" s="56"/>
      <c r="U1688" s="56"/>
      <c r="V1688" s="56"/>
      <c r="W1688" s="56"/>
      <c r="X1688" s="56"/>
      <c r="Y1688" s="56"/>
      <c r="Z1688" s="56"/>
      <c r="AA1688" s="56"/>
      <c r="AB1688" s="56"/>
      <c r="AC1688" s="56"/>
      <c r="AD1688" s="56"/>
      <c r="AE1688" s="56"/>
      <c r="AF1688" s="56"/>
      <c r="AG1688" s="56"/>
      <c r="AH1688" s="56"/>
      <c r="AI1688" s="56"/>
      <c r="AJ1688" s="56"/>
      <c r="AK1688" s="56"/>
      <c r="AL1688" s="56"/>
      <c r="AM1688" s="56"/>
      <c r="AN1688" s="56"/>
      <c r="AO1688" s="56"/>
      <c r="AP1688" s="56"/>
      <c r="AQ1688" s="56"/>
      <c r="AR1688" s="56"/>
      <c r="AS1688" s="56"/>
      <c r="AT1688" s="56"/>
      <c r="AU1688" s="56"/>
      <c r="AV1688" s="56"/>
      <c r="AW1688" s="13"/>
      <c r="AX1688" s="13"/>
      <c r="AY1688" s="13"/>
      <c r="AZ1688" s="13"/>
      <c r="BA1688" s="13"/>
      <c r="BB1688" s="13">
        <v>-1.5487955141925244E-2</v>
      </c>
      <c r="BC1688" s="13">
        <v>-1.6072896245811217</v>
      </c>
      <c r="BD1688" s="13">
        <v>-1.9293609503668574</v>
      </c>
      <c r="BE1688" s="13">
        <v>17.336335209601209</v>
      </c>
      <c r="BF1688" s="13">
        <v>68.930912019999795</v>
      </c>
      <c r="BG1688" s="83">
        <v>102.46826226084578</v>
      </c>
      <c r="BH1688" s="79">
        <f>IF(BG1688="Neg","Neg",BG1688*HLOOKUP(BH$3,T_GDP[#All],2,FALSE))</f>
        <v>105.79191675626785</v>
      </c>
      <c r="BI1688" s="79">
        <f>IF(BH1688="Neg","Neg",BH1688*HLOOKUP(BI$3,T_GDP[#All],2,FALSE))</f>
        <v>109.82379992354039</v>
      </c>
      <c r="BJ1688" s="79">
        <f>IF(BI1688="Neg","Neg",BI1688*HLOOKUP(BJ$3,T_GDP[#All],2,FALSE))</f>
        <v>114.1416608119246</v>
      </c>
    </row>
    <row r="1689" spans="2:62" ht="13.9" customHeight="1" x14ac:dyDescent="0.25">
      <c r="B1689" s="1" t="s">
        <v>1967</v>
      </c>
      <c r="C1689" s="1" t="s">
        <v>1986</v>
      </c>
      <c r="D1689" s="1" t="s">
        <v>725</v>
      </c>
      <c r="E1689" s="56"/>
      <c r="F1689" s="56"/>
      <c r="G1689" s="56"/>
      <c r="H1689" s="56"/>
      <c r="I1689" s="56"/>
      <c r="J1689" s="56"/>
      <c r="K1689" s="56"/>
      <c r="L1689" s="56"/>
      <c r="M1689" s="56"/>
      <c r="N1689" s="56"/>
      <c r="O1689" s="56"/>
      <c r="P1689" s="56"/>
      <c r="Q1689" s="56"/>
      <c r="R1689" s="56"/>
      <c r="S1689" s="56"/>
      <c r="T1689" s="56"/>
      <c r="U1689" s="56"/>
      <c r="V1689" s="56"/>
      <c r="W1689" s="56"/>
      <c r="X1689" s="56"/>
      <c r="Y1689" s="56"/>
      <c r="Z1689" s="56"/>
      <c r="AA1689" s="56"/>
      <c r="AB1689" s="56"/>
      <c r="AC1689" s="56"/>
      <c r="AD1689" s="56"/>
      <c r="AE1689" s="56"/>
      <c r="AF1689" s="56"/>
      <c r="AG1689" s="56"/>
      <c r="AH1689" s="56"/>
      <c r="AI1689" s="56"/>
      <c r="AJ1689" s="56"/>
      <c r="AK1689" s="56"/>
      <c r="AL1689" s="56"/>
      <c r="AM1689" s="56"/>
      <c r="AN1689" s="56"/>
      <c r="AO1689" s="56"/>
      <c r="AP1689" s="56"/>
      <c r="AQ1689" s="56"/>
      <c r="AR1689" s="56"/>
      <c r="AS1689" s="56"/>
      <c r="AT1689" s="56"/>
      <c r="AU1689" s="56"/>
      <c r="AV1689" s="56"/>
      <c r="AW1689" s="13"/>
      <c r="AX1689" s="13"/>
      <c r="AY1689" s="13"/>
      <c r="AZ1689" s="13"/>
      <c r="BA1689" s="13"/>
      <c r="BB1689" s="13">
        <v>0</v>
      </c>
      <c r="BC1689" s="13">
        <v>0</v>
      </c>
      <c r="BD1689" s="13">
        <v>0</v>
      </c>
      <c r="BE1689" s="13">
        <v>-2.3066331576517944</v>
      </c>
      <c r="BF1689" s="13">
        <v>5.8124765960928357</v>
      </c>
      <c r="BG1689" s="83">
        <v>11.305844917326231</v>
      </c>
      <c r="BH1689" s="79">
        <f>IF(BG1689="Neg","Neg",BG1689*HLOOKUP(BH$3,T_GDP[#All],2,FALSE))</f>
        <v>11.672560634514447</v>
      </c>
      <c r="BI1689" s="79">
        <f>IF(BH1689="Neg","Neg",BH1689*HLOOKUP(BI$3,T_GDP[#All],2,FALSE))</f>
        <v>12.117418825804176</v>
      </c>
      <c r="BJ1689" s="79">
        <f>IF(BI1689="Neg","Neg",BI1689*HLOOKUP(BJ$3,T_GDP[#All],2,FALSE))</f>
        <v>12.593830394631119</v>
      </c>
    </row>
    <row r="1690" spans="2:62" ht="13.9" customHeight="1" x14ac:dyDescent="0.25">
      <c r="B1690" s="1" t="s">
        <v>1967</v>
      </c>
      <c r="C1690" s="1" t="s">
        <v>1986</v>
      </c>
      <c r="D1690" s="1" t="s">
        <v>728</v>
      </c>
      <c r="E1690" s="56"/>
      <c r="F1690" s="56"/>
      <c r="G1690" s="56"/>
      <c r="H1690" s="56"/>
      <c r="I1690" s="56"/>
      <c r="J1690" s="56"/>
      <c r="K1690" s="56"/>
      <c r="L1690" s="56"/>
      <c r="M1690" s="56"/>
      <c r="N1690" s="56"/>
      <c r="O1690" s="56"/>
      <c r="P1690" s="56"/>
      <c r="Q1690" s="56"/>
      <c r="R1690" s="56"/>
      <c r="S1690" s="56"/>
      <c r="T1690" s="56"/>
      <c r="U1690" s="56"/>
      <c r="V1690" s="56"/>
      <c r="W1690" s="56"/>
      <c r="X1690" s="56"/>
      <c r="Y1690" s="56"/>
      <c r="Z1690" s="56"/>
      <c r="AA1690" s="56"/>
      <c r="AB1690" s="56"/>
      <c r="AC1690" s="56"/>
      <c r="AD1690" s="56"/>
      <c r="AE1690" s="56"/>
      <c r="AF1690" s="56"/>
      <c r="AG1690" s="56"/>
      <c r="AH1690" s="56"/>
      <c r="AI1690" s="56"/>
      <c r="AJ1690" s="56"/>
      <c r="AK1690" s="56"/>
      <c r="AL1690" s="56"/>
      <c r="AM1690" s="56"/>
      <c r="AN1690" s="56"/>
      <c r="AO1690" s="56"/>
      <c r="AP1690" s="56"/>
      <c r="AQ1690" s="56"/>
      <c r="AR1690" s="56"/>
      <c r="AS1690" s="56"/>
      <c r="AT1690" s="56"/>
      <c r="AU1690" s="56"/>
      <c r="AV1690" s="56"/>
      <c r="AW1690" s="13"/>
      <c r="AX1690" s="13"/>
      <c r="AY1690" s="13"/>
      <c r="AZ1690" s="13"/>
      <c r="BA1690" s="13"/>
      <c r="BB1690" s="13">
        <v>0</v>
      </c>
      <c r="BC1690" s="13">
        <v>0</v>
      </c>
      <c r="BD1690" s="13">
        <v>0</v>
      </c>
      <c r="BE1690" s="13">
        <v>0</v>
      </c>
      <c r="BF1690" s="13">
        <v>0</v>
      </c>
      <c r="BG1690" s="83">
        <v>0.67595477777979829</v>
      </c>
      <c r="BH1690" s="79">
        <f>IF(BG1690="Neg","Neg",BG1690*HLOOKUP(BH$3,T_GDP[#All],2,FALSE))</f>
        <v>0.69788000698053121</v>
      </c>
      <c r="BI1690" s="79">
        <f>IF(BH1690="Neg","Neg",BH1690*HLOOKUP(BI$3,T_GDP[#All],2,FALSE))</f>
        <v>0.72447722479447285</v>
      </c>
      <c r="BJ1690" s="79">
        <f>IF(BI1690="Neg","Neg",BI1690*HLOOKUP(BJ$3,T_GDP[#All],2,FALSE))</f>
        <v>0.75296095851742761</v>
      </c>
    </row>
    <row r="1691" spans="2:62" ht="13.9" customHeight="1" x14ac:dyDescent="0.25">
      <c r="B1691" s="1" t="s">
        <v>1967</v>
      </c>
      <c r="C1691" s="1" t="s">
        <v>1986</v>
      </c>
      <c r="D1691" s="1" t="s">
        <v>974</v>
      </c>
      <c r="E1691" s="56"/>
      <c r="F1691" s="56"/>
      <c r="G1691" s="56"/>
      <c r="H1691" s="56"/>
      <c r="I1691" s="56"/>
      <c r="J1691" s="56"/>
      <c r="K1691" s="56"/>
      <c r="L1691" s="56"/>
      <c r="M1691" s="56"/>
      <c r="N1691" s="56"/>
      <c r="O1691" s="56"/>
      <c r="P1691" s="56"/>
      <c r="Q1691" s="56"/>
      <c r="R1691" s="56"/>
      <c r="S1691" s="56"/>
      <c r="T1691" s="56"/>
      <c r="U1691" s="56"/>
      <c r="V1691" s="56"/>
      <c r="W1691" s="56"/>
      <c r="X1691" s="56"/>
      <c r="Y1691" s="56"/>
      <c r="Z1691" s="56"/>
      <c r="AA1691" s="56"/>
      <c r="AB1691" s="56"/>
      <c r="AC1691" s="56"/>
      <c r="AD1691" s="56"/>
      <c r="AE1691" s="56"/>
      <c r="AF1691" s="56"/>
      <c r="AG1691" s="56"/>
      <c r="AH1691" s="56"/>
      <c r="AI1691" s="56"/>
      <c r="AJ1691" s="56"/>
      <c r="AK1691" s="56"/>
      <c r="AL1691" s="56"/>
      <c r="AM1691" s="56"/>
      <c r="AN1691" s="56"/>
      <c r="AO1691" s="56"/>
      <c r="AP1691" s="56"/>
      <c r="AQ1691" s="56"/>
      <c r="AR1691" s="56"/>
      <c r="AS1691" s="56"/>
      <c r="AT1691" s="56"/>
      <c r="AU1691" s="56"/>
      <c r="AV1691" s="56"/>
      <c r="AW1691" s="13"/>
      <c r="AX1691" s="13"/>
      <c r="AY1691" s="13"/>
      <c r="AZ1691" s="13"/>
      <c r="BA1691" s="13"/>
      <c r="BB1691" s="13">
        <v>0</v>
      </c>
      <c r="BC1691" s="13">
        <v>0</v>
      </c>
      <c r="BD1691" s="13">
        <v>-0.91563643375171955</v>
      </c>
      <c r="BE1691" s="13">
        <v>-1.8082702610342265</v>
      </c>
      <c r="BF1691" s="13">
        <v>-2.6037823011398573</v>
      </c>
      <c r="BG1691" s="83">
        <v>-3.3424951695166967</v>
      </c>
      <c r="BH1691" s="79">
        <f>IF(BG1691="Neg","Neg",BG1691*HLOOKUP(BH$3,T_GDP[#All],2,FALSE))</f>
        <v>-3.4509121451828855</v>
      </c>
      <c r="BI1691" s="79">
        <f>IF(BH1691="Neg","Neg",BH1691*HLOOKUP(BI$3,T_GDP[#All],2,FALSE))</f>
        <v>-3.5824314050329051</v>
      </c>
      <c r="BJ1691" s="79">
        <f>IF(BI1691="Neg","Neg",BI1691*HLOOKUP(BJ$3,T_GDP[#All],2,FALSE))</f>
        <v>-3.7232792035964226</v>
      </c>
    </row>
    <row r="1692" spans="2:62" ht="13.9" customHeight="1" x14ac:dyDescent="0.25">
      <c r="B1692" s="1" t="s">
        <v>1967</v>
      </c>
      <c r="C1692" s="1" t="s">
        <v>1986</v>
      </c>
      <c r="D1692" s="1" t="s">
        <v>741</v>
      </c>
      <c r="E1692" s="56"/>
      <c r="F1692" s="56"/>
      <c r="G1692" s="56"/>
      <c r="H1692" s="56"/>
      <c r="I1692" s="56"/>
      <c r="J1692" s="56"/>
      <c r="K1692" s="56"/>
      <c r="L1692" s="56"/>
      <c r="M1692" s="56"/>
      <c r="N1692" s="56"/>
      <c r="O1692" s="56"/>
      <c r="P1692" s="56"/>
      <c r="Q1692" s="56"/>
      <c r="R1692" s="56"/>
      <c r="S1692" s="56"/>
      <c r="T1692" s="56"/>
      <c r="U1692" s="56"/>
      <c r="V1692" s="56"/>
      <c r="W1692" s="56"/>
      <c r="X1692" s="56"/>
      <c r="Y1692" s="56"/>
      <c r="Z1692" s="56"/>
      <c r="AA1692" s="56"/>
      <c r="AB1692" s="56"/>
      <c r="AC1692" s="56"/>
      <c r="AD1692" s="56"/>
      <c r="AE1692" s="56"/>
      <c r="AF1692" s="56"/>
      <c r="AG1692" s="56"/>
      <c r="AH1692" s="56"/>
      <c r="AI1692" s="56"/>
      <c r="AJ1692" s="56"/>
      <c r="AK1692" s="56"/>
      <c r="AL1692" s="56"/>
      <c r="AM1692" s="56"/>
      <c r="AN1692" s="56"/>
      <c r="AO1692" s="56"/>
      <c r="AP1692" s="56"/>
      <c r="AQ1692" s="56"/>
      <c r="AR1692" s="56"/>
      <c r="AS1692" s="56"/>
      <c r="AT1692" s="56"/>
      <c r="AU1692" s="56"/>
      <c r="AV1692" s="56"/>
      <c r="AW1692" s="13"/>
      <c r="AX1692" s="13"/>
      <c r="AY1692" s="13"/>
      <c r="AZ1692" s="13"/>
      <c r="BA1692" s="13"/>
      <c r="BB1692" s="13">
        <v>0</v>
      </c>
      <c r="BC1692" s="13">
        <v>0</v>
      </c>
      <c r="BD1692" s="13">
        <v>-0.63185184579106135</v>
      </c>
      <c r="BE1692" s="13">
        <v>-0.76386728013039829</v>
      </c>
      <c r="BF1692" s="13">
        <v>-0.79994897037158808</v>
      </c>
      <c r="BG1692" s="83">
        <v>-0.74671065273560089</v>
      </c>
      <c r="BH1692" s="79">
        <f>IF(BG1692="Neg","Neg",BG1692*HLOOKUP(BH$3,T_GDP[#All],2,FALSE))</f>
        <v>-0.77093091531238278</v>
      </c>
      <c r="BI1692" s="79">
        <f>IF(BH1692="Neg","Neg",BH1692*HLOOKUP(BI$3,T_GDP[#All],2,FALSE))</f>
        <v>-0.80031220904335065</v>
      </c>
      <c r="BJ1692" s="79">
        <f>IF(BI1692="Neg","Neg",BI1692*HLOOKUP(BJ$3,T_GDP[#All],2,FALSE))</f>
        <v>-0.83177749059735329</v>
      </c>
    </row>
    <row r="1693" spans="2:62" ht="13.9" customHeight="1" x14ac:dyDescent="0.25">
      <c r="B1693" s="1" t="s">
        <v>1967</v>
      </c>
      <c r="C1693" s="1" t="s">
        <v>1987</v>
      </c>
      <c r="D1693" s="1" t="s">
        <v>714</v>
      </c>
      <c r="E1693" s="56"/>
      <c r="F1693" s="56"/>
      <c r="G1693" s="56"/>
      <c r="H1693" s="56"/>
      <c r="I1693" s="56"/>
      <c r="J1693" s="56"/>
      <c r="K1693" s="56"/>
      <c r="L1693" s="56"/>
      <c r="M1693" s="56"/>
      <c r="N1693" s="56"/>
      <c r="O1693" s="56"/>
      <c r="P1693" s="56"/>
      <c r="Q1693" s="56"/>
      <c r="R1693" s="56"/>
      <c r="S1693" s="56"/>
      <c r="T1693" s="56"/>
      <c r="U1693" s="56"/>
      <c r="V1693" s="56"/>
      <c r="W1693" s="56"/>
      <c r="X1693" s="56"/>
      <c r="Y1693" s="56"/>
      <c r="Z1693" s="56"/>
      <c r="AA1693" s="56"/>
      <c r="AB1693" s="56"/>
      <c r="AC1693" s="56"/>
      <c r="AD1693" s="56"/>
      <c r="AE1693" s="56"/>
      <c r="AF1693" s="56"/>
      <c r="AG1693" s="56"/>
      <c r="AH1693" s="56"/>
      <c r="AI1693" s="56"/>
      <c r="AJ1693" s="56"/>
      <c r="AK1693" s="56"/>
      <c r="AL1693" s="56"/>
      <c r="AM1693" s="56"/>
      <c r="AN1693" s="56"/>
      <c r="AO1693" s="56"/>
      <c r="AP1693" s="56"/>
      <c r="AQ1693" s="56"/>
      <c r="AR1693" s="56"/>
      <c r="AS1693" s="56"/>
      <c r="AT1693" s="56"/>
      <c r="AU1693" s="56"/>
      <c r="AV1693" s="56"/>
      <c r="AW1693" s="13"/>
      <c r="AX1693" s="13"/>
      <c r="AY1693" s="13"/>
      <c r="AZ1693" s="13"/>
      <c r="BA1693" s="13"/>
      <c r="BB1693" s="13">
        <v>0</v>
      </c>
      <c r="BC1693" s="13">
        <v>0</v>
      </c>
      <c r="BD1693" s="13">
        <v>-17.837043841105242</v>
      </c>
      <c r="BE1693" s="13">
        <v>-14.203773419482445</v>
      </c>
      <c r="BF1693" s="13">
        <v>-14.725655054746085</v>
      </c>
      <c r="BG1693" s="83">
        <v>-15.12213350986849</v>
      </c>
      <c r="BH1693" s="79">
        <f>IF(BG1693="Neg","Neg",BG1693*HLOOKUP(BH$3,T_GDP[#All],2,FALSE))</f>
        <v>-15.612634138175256</v>
      </c>
      <c r="BI1693" s="79">
        <f>IF(BH1693="Neg","Neg",BH1693*HLOOKUP(BI$3,T_GDP[#All],2,FALSE))</f>
        <v>-16.207654237144812</v>
      </c>
      <c r="BJ1693" s="79">
        <f>IF(BI1693="Neg","Neg",BI1693*HLOOKUP(BJ$3,T_GDP[#All],2,FALSE))</f>
        <v>-16.844878558027389</v>
      </c>
    </row>
    <row r="1694" spans="2:62" ht="13.9" customHeight="1" x14ac:dyDescent="0.25">
      <c r="B1694" s="1" t="s">
        <v>1967</v>
      </c>
      <c r="C1694" s="1" t="s">
        <v>1988</v>
      </c>
      <c r="D1694" s="1" t="s">
        <v>741</v>
      </c>
      <c r="E1694" s="56"/>
      <c r="F1694" s="56"/>
      <c r="G1694" s="56"/>
      <c r="H1694" s="56"/>
      <c r="I1694" s="56"/>
      <c r="J1694" s="56"/>
      <c r="K1694" s="56"/>
      <c r="L1694" s="56"/>
      <c r="M1694" s="56"/>
      <c r="N1694" s="56"/>
      <c r="O1694" s="56"/>
      <c r="P1694" s="56"/>
      <c r="Q1694" s="56"/>
      <c r="R1694" s="56"/>
      <c r="S1694" s="56"/>
      <c r="T1694" s="56"/>
      <c r="U1694" s="56"/>
      <c r="V1694" s="56"/>
      <c r="W1694" s="56"/>
      <c r="X1694" s="56"/>
      <c r="Y1694" s="56"/>
      <c r="Z1694" s="56"/>
      <c r="AA1694" s="56"/>
      <c r="AB1694" s="56"/>
      <c r="AC1694" s="56"/>
      <c r="AD1694" s="56"/>
      <c r="AE1694" s="56"/>
      <c r="AF1694" s="56"/>
      <c r="AG1694" s="56"/>
      <c r="AH1694" s="56"/>
      <c r="AI1694" s="56"/>
      <c r="AJ1694" s="56"/>
      <c r="AK1694" s="56"/>
      <c r="AL1694" s="56"/>
      <c r="AM1694" s="56"/>
      <c r="AN1694" s="56"/>
      <c r="AO1694" s="56"/>
      <c r="AP1694" s="56"/>
      <c r="AQ1694" s="56"/>
      <c r="AR1694" s="56"/>
      <c r="AS1694" s="56"/>
      <c r="AT1694" s="56"/>
      <c r="AU1694" s="56"/>
      <c r="AV1694" s="56"/>
      <c r="AW1694" s="13"/>
      <c r="AX1694" s="13"/>
      <c r="AY1694" s="13"/>
      <c r="AZ1694" s="13"/>
      <c r="BA1694" s="13"/>
      <c r="BB1694" s="13">
        <v>0</v>
      </c>
      <c r="BC1694" s="13">
        <v>-8</v>
      </c>
      <c r="BD1694" s="13">
        <v>-14</v>
      </c>
      <c r="BE1694" s="13">
        <v>-22</v>
      </c>
      <c r="BF1694" s="13">
        <v>-31</v>
      </c>
      <c r="BG1694" s="83">
        <v>-43</v>
      </c>
      <c r="BH1694" s="79">
        <f>IF(BG1694="Neg","Neg",BG1694*HLOOKUP(BH$3,T_GDP[#All],2,FALSE))</f>
        <v>-44.394745457274723</v>
      </c>
      <c r="BI1694" s="79">
        <f>IF(BH1694="Neg","Neg",BH1694*HLOOKUP(BI$3,T_GDP[#All],2,FALSE))</f>
        <v>-46.086693504089276</v>
      </c>
      <c r="BJ1694" s="79">
        <f>IF(BI1694="Neg","Neg",BI1694*HLOOKUP(BJ$3,T_GDP[#All],2,FALSE))</f>
        <v>-47.898649851391035</v>
      </c>
    </row>
    <row r="1695" spans="2:62" ht="13.9" customHeight="1" x14ac:dyDescent="0.25">
      <c r="B1695" s="1" t="s">
        <v>1967</v>
      </c>
      <c r="C1695" s="1" t="s">
        <v>1989</v>
      </c>
      <c r="D1695" s="1" t="s">
        <v>2129</v>
      </c>
      <c r="E1695" s="56"/>
      <c r="F1695" s="56"/>
      <c r="G1695" s="56"/>
      <c r="H1695" s="56"/>
      <c r="I1695" s="56"/>
      <c r="J1695" s="56"/>
      <c r="K1695" s="56"/>
      <c r="L1695" s="56"/>
      <c r="M1695" s="56"/>
      <c r="N1695" s="56"/>
      <c r="O1695" s="56"/>
      <c r="P1695" s="56"/>
      <c r="Q1695" s="56"/>
      <c r="R1695" s="56"/>
      <c r="S1695" s="56"/>
      <c r="T1695" s="56"/>
      <c r="U1695" s="56"/>
      <c r="V1695" s="56"/>
      <c r="W1695" s="56"/>
      <c r="X1695" s="56"/>
      <c r="Y1695" s="56"/>
      <c r="Z1695" s="56"/>
      <c r="AA1695" s="56"/>
      <c r="AB1695" s="56"/>
      <c r="AC1695" s="56"/>
      <c r="AD1695" s="56"/>
      <c r="AE1695" s="56"/>
      <c r="AF1695" s="56"/>
      <c r="AG1695" s="56"/>
      <c r="AH1695" s="56"/>
      <c r="AI1695" s="56"/>
      <c r="AJ1695" s="56"/>
      <c r="AK1695" s="56"/>
      <c r="AL1695" s="56"/>
      <c r="AM1695" s="56"/>
      <c r="AN1695" s="56"/>
      <c r="AO1695" s="56"/>
      <c r="AP1695" s="56"/>
      <c r="AQ1695" s="56"/>
      <c r="AR1695" s="56"/>
      <c r="AS1695" s="56"/>
      <c r="AT1695" s="56"/>
      <c r="AU1695" s="56"/>
      <c r="AV1695" s="56"/>
      <c r="AW1695" s="13"/>
      <c r="AX1695" s="13"/>
      <c r="AY1695" s="13"/>
      <c r="AZ1695" s="13"/>
      <c r="BA1695" s="13"/>
      <c r="BB1695" s="13">
        <v>899.12891362736434</v>
      </c>
      <c r="BC1695" s="13">
        <v>4527.0880130496553</v>
      </c>
      <c r="BD1695" s="13">
        <v>5653.1129108823907</v>
      </c>
      <c r="BE1695" s="13">
        <v>5803.955068070738</v>
      </c>
      <c r="BF1695" s="13">
        <v>5933.2818523895558</v>
      </c>
      <c r="BG1695" s="83">
        <v>6104.0655985506428</v>
      </c>
      <c r="BH1695" s="79">
        <f>IF(BG1695="Neg","Neg",BG1695*HLOOKUP(BH$3,T_GDP[#All],2,FALSE))</f>
        <v>6302.0567093526288</v>
      </c>
      <c r="BI1695" s="79">
        <f>IF(BH1695="Neg","Neg",BH1695*HLOOKUP(BI$3,T_GDP[#All],2,FALSE))</f>
        <v>6542.2372178897367</v>
      </c>
      <c r="BJ1695" s="79">
        <f>IF(BI1695="Neg","Neg",BI1695*HLOOKUP(BJ$3,T_GDP[#All],2,FALSE))</f>
        <v>6799.4535063929961</v>
      </c>
    </row>
    <row r="1696" spans="2:62" ht="13.9" customHeight="1" x14ac:dyDescent="0.25">
      <c r="B1696" s="1" t="s">
        <v>1967</v>
      </c>
      <c r="C1696" s="1" t="s">
        <v>1989</v>
      </c>
      <c r="D1696" s="1" t="s">
        <v>725</v>
      </c>
      <c r="E1696" s="56"/>
      <c r="F1696" s="56"/>
      <c r="G1696" s="56"/>
      <c r="H1696" s="56"/>
      <c r="I1696" s="56"/>
      <c r="J1696" s="56"/>
      <c r="K1696" s="56"/>
      <c r="L1696" s="56"/>
      <c r="M1696" s="56"/>
      <c r="N1696" s="56"/>
      <c r="O1696" s="56"/>
      <c r="P1696" s="56"/>
      <c r="Q1696" s="56"/>
      <c r="R1696" s="56"/>
      <c r="S1696" s="56"/>
      <c r="T1696" s="56"/>
      <c r="U1696" s="56"/>
      <c r="V1696" s="56"/>
      <c r="W1696" s="56"/>
      <c r="X1696" s="56"/>
      <c r="Y1696" s="56"/>
      <c r="Z1696" s="56"/>
      <c r="AA1696" s="56"/>
      <c r="AB1696" s="56"/>
      <c r="AC1696" s="56"/>
      <c r="AD1696" s="56"/>
      <c r="AE1696" s="56"/>
      <c r="AF1696" s="56"/>
      <c r="AG1696" s="56"/>
      <c r="AH1696" s="56"/>
      <c r="AI1696" s="56"/>
      <c r="AJ1696" s="56"/>
      <c r="AK1696" s="56"/>
      <c r="AL1696" s="56"/>
      <c r="AM1696" s="56"/>
      <c r="AN1696" s="56"/>
      <c r="AO1696" s="56"/>
      <c r="AP1696" s="56"/>
      <c r="AQ1696" s="56"/>
      <c r="AR1696" s="56"/>
      <c r="AS1696" s="56"/>
      <c r="AT1696" s="56"/>
      <c r="AU1696" s="56"/>
      <c r="AV1696" s="56"/>
      <c r="AW1696" s="13"/>
      <c r="AX1696" s="13"/>
      <c r="AY1696" s="13"/>
      <c r="AZ1696" s="13"/>
      <c r="BA1696" s="13"/>
      <c r="BB1696" s="13">
        <v>12.458243440282125</v>
      </c>
      <c r="BC1696" s="13">
        <v>84.948154848591003</v>
      </c>
      <c r="BD1696" s="13">
        <v>278.16011603422118</v>
      </c>
      <c r="BE1696" s="13">
        <v>664.57359958294319</v>
      </c>
      <c r="BF1696" s="13">
        <v>881.97738297091632</v>
      </c>
      <c r="BG1696" s="83">
        <v>1067.199714415344</v>
      </c>
      <c r="BH1696" s="79">
        <f>IF(BG1696="Neg","Neg",BG1696*HLOOKUP(BH$3,T_GDP[#All],2,FALSE))</f>
        <v>1101.8153412452436</v>
      </c>
      <c r="BI1696" s="79">
        <f>IF(BH1696="Neg","Neg",BH1696*HLOOKUP(BI$3,T_GDP[#All],2,FALSE))</f>
        <v>1143.807119672362</v>
      </c>
      <c r="BJ1696" s="79">
        <f>IF(BI1696="Neg","Neg",BI1696*HLOOKUP(BJ$3,T_GDP[#All],2,FALSE))</f>
        <v>1188.7773358670947</v>
      </c>
    </row>
    <row r="1697" spans="2:62" ht="13.9" customHeight="1" x14ac:dyDescent="0.25">
      <c r="B1697" s="1" t="s">
        <v>1967</v>
      </c>
      <c r="C1697" s="1" t="s">
        <v>1989</v>
      </c>
      <c r="D1697" s="1" t="s">
        <v>728</v>
      </c>
      <c r="E1697" s="56"/>
      <c r="F1697" s="56"/>
      <c r="G1697" s="56"/>
      <c r="H1697" s="56"/>
      <c r="I1697" s="56"/>
      <c r="J1697" s="56"/>
      <c r="K1697" s="56"/>
      <c r="L1697" s="56"/>
      <c r="M1697" s="56"/>
      <c r="N1697" s="56"/>
      <c r="O1697" s="56"/>
      <c r="P1697" s="56"/>
      <c r="Q1697" s="56"/>
      <c r="R1697" s="56"/>
      <c r="S1697" s="56"/>
      <c r="T1697" s="56"/>
      <c r="U1697" s="56"/>
      <c r="V1697" s="56"/>
      <c r="W1697" s="56"/>
      <c r="X1697" s="56"/>
      <c r="Y1697" s="56"/>
      <c r="Z1697" s="56"/>
      <c r="AA1697" s="56"/>
      <c r="AB1697" s="56"/>
      <c r="AC1697" s="56"/>
      <c r="AD1697" s="56"/>
      <c r="AE1697" s="56"/>
      <c r="AF1697" s="56"/>
      <c r="AG1697" s="56"/>
      <c r="AH1697" s="56"/>
      <c r="AI1697" s="56"/>
      <c r="AJ1697" s="56"/>
      <c r="AK1697" s="56"/>
      <c r="AL1697" s="56"/>
      <c r="AM1697" s="56"/>
      <c r="AN1697" s="56"/>
      <c r="AO1697" s="56"/>
      <c r="AP1697" s="56"/>
      <c r="AQ1697" s="56"/>
      <c r="AR1697" s="56"/>
      <c r="AS1697" s="56"/>
      <c r="AT1697" s="56"/>
      <c r="AU1697" s="56"/>
      <c r="AV1697" s="56"/>
      <c r="AW1697" s="13"/>
      <c r="AX1697" s="13"/>
      <c r="AY1697" s="13"/>
      <c r="AZ1697" s="13"/>
      <c r="BA1697" s="13"/>
      <c r="BB1697" s="13">
        <v>19.21642060058776</v>
      </c>
      <c r="BC1697" s="13">
        <v>57.649261801763281</v>
      </c>
      <c r="BD1697" s="13">
        <v>207.7965218186547</v>
      </c>
      <c r="BE1697" s="13">
        <v>310.63144695087368</v>
      </c>
      <c r="BF1697" s="13">
        <v>414.59719047253736</v>
      </c>
      <c r="BG1697" s="83">
        <v>511.75140816586929</v>
      </c>
      <c r="BH1697" s="79">
        <f>IF(BG1697="Neg","Neg",BG1697*HLOOKUP(BH$3,T_GDP[#All],2,FALSE))</f>
        <v>528.35054657966668</v>
      </c>
      <c r="BI1697" s="79">
        <f>IF(BH1697="Neg","Neg",BH1697*HLOOKUP(BI$3,T_GDP[#All],2,FALSE))</f>
        <v>548.48675112619776</v>
      </c>
      <c r="BJ1697" s="79">
        <f>IF(BI1697="Neg","Neg",BI1697*HLOOKUP(BJ$3,T_GDP[#All],2,FALSE))</f>
        <v>570.05119792309915</v>
      </c>
    </row>
    <row r="1698" spans="2:62" ht="13.9" customHeight="1" x14ac:dyDescent="0.25">
      <c r="B1698" s="1" t="s">
        <v>1967</v>
      </c>
      <c r="C1698" s="1" t="s">
        <v>1989</v>
      </c>
      <c r="D1698" s="1" t="s">
        <v>725</v>
      </c>
      <c r="E1698" s="56"/>
      <c r="F1698" s="56"/>
      <c r="G1698" s="56"/>
      <c r="H1698" s="56"/>
      <c r="I1698" s="56"/>
      <c r="J1698" s="56"/>
      <c r="K1698" s="56"/>
      <c r="L1698" s="56"/>
      <c r="M1698" s="56"/>
      <c r="N1698" s="56"/>
      <c r="O1698" s="56"/>
      <c r="P1698" s="56"/>
      <c r="Q1698" s="56"/>
      <c r="R1698" s="56"/>
      <c r="S1698" s="56"/>
      <c r="T1698" s="56"/>
      <c r="U1698" s="56"/>
      <c r="V1698" s="56"/>
      <c r="W1698" s="56"/>
      <c r="X1698" s="56"/>
      <c r="Y1698" s="56"/>
      <c r="Z1698" s="56"/>
      <c r="AA1698" s="56"/>
      <c r="AB1698" s="56"/>
      <c r="AC1698" s="56"/>
      <c r="AD1698" s="56"/>
      <c r="AE1698" s="56"/>
      <c r="AF1698" s="56"/>
      <c r="AG1698" s="56"/>
      <c r="AH1698" s="56"/>
      <c r="AI1698" s="56"/>
      <c r="AJ1698" s="56"/>
      <c r="AK1698" s="56"/>
      <c r="AL1698" s="56"/>
      <c r="AM1698" s="56"/>
      <c r="AN1698" s="56"/>
      <c r="AO1698" s="56"/>
      <c r="AP1698" s="56"/>
      <c r="AQ1698" s="56"/>
      <c r="AR1698" s="56"/>
      <c r="AS1698" s="56"/>
      <c r="AT1698" s="56"/>
      <c r="AU1698" s="56"/>
      <c r="AV1698" s="56"/>
      <c r="AW1698" s="13"/>
      <c r="AX1698" s="13"/>
      <c r="AY1698" s="13"/>
      <c r="AZ1698" s="13"/>
      <c r="BA1698" s="13"/>
      <c r="BB1698" s="13">
        <v>0</v>
      </c>
      <c r="BC1698" s="13">
        <v>-10.744762668449196</v>
      </c>
      <c r="BD1698" s="13">
        <v>-32.234288005347587</v>
      </c>
      <c r="BE1698" s="13">
        <v>-107.14165061160928</v>
      </c>
      <c r="BF1698" s="13">
        <v>-149.26585720567735</v>
      </c>
      <c r="BG1698" s="83">
        <v>-184.42852613780198</v>
      </c>
      <c r="BH1698" s="79">
        <f>IF(BG1698="Neg","Neg",BG1698*HLOOKUP(BH$3,T_GDP[#All],2,FALSE))</f>
        <v>-190.41063890576876</v>
      </c>
      <c r="BI1698" s="79">
        <f>IF(BH1698="Neg","Neg",BH1698*HLOOKUP(BI$3,T_GDP[#All],2,FALSE))</f>
        <v>-197.66746412846041</v>
      </c>
      <c r="BJ1698" s="79">
        <f>IF(BI1698="Neg","Neg",BI1698*HLOOKUP(BJ$3,T_GDP[#All],2,FALSE))</f>
        <v>-205.43900921122548</v>
      </c>
    </row>
    <row r="1699" spans="2:62" ht="13.9" customHeight="1" x14ac:dyDescent="0.25">
      <c r="B1699" s="1" t="s">
        <v>1967</v>
      </c>
      <c r="C1699" s="1" t="s">
        <v>1989</v>
      </c>
      <c r="D1699" s="1" t="s">
        <v>44</v>
      </c>
      <c r="E1699" s="56"/>
      <c r="F1699" s="56"/>
      <c r="G1699" s="56"/>
      <c r="H1699" s="56"/>
      <c r="I1699" s="56"/>
      <c r="J1699" s="56"/>
      <c r="K1699" s="56"/>
      <c r="L1699" s="56"/>
      <c r="M1699" s="56"/>
      <c r="N1699" s="56"/>
      <c r="O1699" s="56"/>
      <c r="P1699" s="56"/>
      <c r="Q1699" s="56"/>
      <c r="R1699" s="56"/>
      <c r="S1699" s="56"/>
      <c r="T1699" s="56"/>
      <c r="U1699" s="56"/>
      <c r="V1699" s="56"/>
      <c r="W1699" s="56"/>
      <c r="X1699" s="56"/>
      <c r="Y1699" s="56"/>
      <c r="Z1699" s="56"/>
      <c r="AA1699" s="56"/>
      <c r="AB1699" s="56"/>
      <c r="AC1699" s="56"/>
      <c r="AD1699" s="56"/>
      <c r="AE1699" s="56"/>
      <c r="AF1699" s="56"/>
      <c r="AG1699" s="56"/>
      <c r="AH1699" s="56"/>
      <c r="AI1699" s="56"/>
      <c r="AJ1699" s="56"/>
      <c r="AK1699" s="56"/>
      <c r="AL1699" s="56"/>
      <c r="AM1699" s="56"/>
      <c r="AN1699" s="56"/>
      <c r="AO1699" s="56"/>
      <c r="AP1699" s="56"/>
      <c r="AQ1699" s="56"/>
      <c r="AR1699" s="56"/>
      <c r="AS1699" s="56"/>
      <c r="AT1699" s="56"/>
      <c r="AU1699" s="56"/>
      <c r="AV1699" s="56"/>
      <c r="AW1699" s="13"/>
      <c r="AX1699" s="13"/>
      <c r="AY1699" s="13"/>
      <c r="AZ1699" s="13"/>
      <c r="BA1699" s="13"/>
      <c r="BB1699" s="13">
        <v>-1.8113241432401992</v>
      </c>
      <c r="BC1699" s="13">
        <v>-9.2317948420345601</v>
      </c>
      <c r="BD1699" s="13">
        <v>-11.440030025175474</v>
      </c>
      <c r="BE1699" s="13">
        <v>-11.666362019128428</v>
      </c>
      <c r="BF1699" s="13">
        <v>-11.90105475975156</v>
      </c>
      <c r="BG1699" s="83">
        <v>-12.119005948597987</v>
      </c>
      <c r="BH1699" s="79">
        <f>IF(BG1699="Neg","Neg",BG1699*HLOOKUP(BH$3,T_GDP[#All],2,FALSE))</f>
        <v>-12.512097308911763</v>
      </c>
      <c r="BI1699" s="79">
        <f>IF(BH1699="Neg","Neg",BH1699*HLOOKUP(BI$3,T_GDP[#All],2,FALSE))</f>
        <v>-12.988951458773723</v>
      </c>
      <c r="BJ1699" s="79">
        <f>IF(BI1699="Neg","Neg",BI1699*HLOOKUP(BJ$3,T_GDP[#All],2,FALSE))</f>
        <v>-13.49962842974</v>
      </c>
    </row>
    <row r="1700" spans="2:62" ht="13.9" customHeight="1" x14ac:dyDescent="0.25">
      <c r="B1700" s="1" t="s">
        <v>1967</v>
      </c>
      <c r="C1700" s="1" t="s">
        <v>1990</v>
      </c>
      <c r="D1700" s="1" t="s">
        <v>716</v>
      </c>
      <c r="E1700" s="56"/>
      <c r="F1700" s="56"/>
      <c r="G1700" s="56"/>
      <c r="H1700" s="56"/>
      <c r="I1700" s="56"/>
      <c r="J1700" s="56"/>
      <c r="K1700" s="56"/>
      <c r="L1700" s="56"/>
      <c r="M1700" s="56"/>
      <c r="N1700" s="56"/>
      <c r="O1700" s="56"/>
      <c r="P1700" s="56"/>
      <c r="Q1700" s="56"/>
      <c r="R1700" s="56"/>
      <c r="S1700" s="56"/>
      <c r="T1700" s="56"/>
      <c r="U1700" s="56"/>
      <c r="V1700" s="56"/>
      <c r="W1700" s="56"/>
      <c r="X1700" s="56"/>
      <c r="Y1700" s="56"/>
      <c r="Z1700" s="56"/>
      <c r="AA1700" s="56"/>
      <c r="AB1700" s="56"/>
      <c r="AC1700" s="56"/>
      <c r="AD1700" s="56"/>
      <c r="AE1700" s="56"/>
      <c r="AF1700" s="56"/>
      <c r="AG1700" s="56"/>
      <c r="AH1700" s="56"/>
      <c r="AI1700" s="56"/>
      <c r="AJ1700" s="56"/>
      <c r="AK1700" s="56"/>
      <c r="AL1700" s="56"/>
      <c r="AM1700" s="56"/>
      <c r="AN1700" s="56"/>
      <c r="AO1700" s="56"/>
      <c r="AP1700" s="56"/>
      <c r="AQ1700" s="56"/>
      <c r="AR1700" s="56"/>
      <c r="AS1700" s="56"/>
      <c r="AT1700" s="56"/>
      <c r="AU1700" s="56"/>
      <c r="AV1700" s="56"/>
      <c r="AW1700" s="13"/>
      <c r="AX1700" s="13"/>
      <c r="AY1700" s="13"/>
      <c r="AZ1700" s="13"/>
      <c r="BA1700" s="13"/>
      <c r="BB1700" s="13">
        <v>0</v>
      </c>
      <c r="BC1700" s="13">
        <v>178.66268924047253</v>
      </c>
      <c r="BD1700" s="13">
        <v>842.8967392033145</v>
      </c>
      <c r="BE1700" s="13">
        <v>1244.7562105052093</v>
      </c>
      <c r="BF1700" s="13">
        <v>1429.9024034405679</v>
      </c>
      <c r="BG1700" s="83">
        <v>1564.902690912317</v>
      </c>
      <c r="BH1700" s="79">
        <f>IF(BG1700="Neg","Neg",BG1700*HLOOKUP(BH$3,T_GDP[#All],2,FALSE))</f>
        <v>1615.6617820571296</v>
      </c>
      <c r="BI1700" s="79">
        <f>IF(BH1700="Neg","Neg",BH1700*HLOOKUP(BI$3,T_GDP[#All],2,FALSE))</f>
        <v>1677.2369925534999</v>
      </c>
      <c r="BJ1700" s="79">
        <f>IF(BI1700="Neg","Neg",BI1700*HLOOKUP(BJ$3,T_GDP[#All],2,FALSE))</f>
        <v>1743.1796754304341</v>
      </c>
    </row>
    <row r="1701" spans="2:62" ht="13.9" customHeight="1" x14ac:dyDescent="0.25">
      <c r="B1701" s="1" t="s">
        <v>1967</v>
      </c>
      <c r="C1701" s="1" t="s">
        <v>1990</v>
      </c>
      <c r="D1701" s="1" t="s">
        <v>725</v>
      </c>
      <c r="E1701" s="56"/>
      <c r="F1701" s="56"/>
      <c r="G1701" s="56"/>
      <c r="H1701" s="56"/>
      <c r="I1701" s="56"/>
      <c r="J1701" s="56"/>
      <c r="K1701" s="56"/>
      <c r="L1701" s="56"/>
      <c r="M1701" s="56"/>
      <c r="N1701" s="56"/>
      <c r="O1701" s="56"/>
      <c r="P1701" s="56"/>
      <c r="Q1701" s="56"/>
      <c r="R1701" s="56"/>
      <c r="S1701" s="56"/>
      <c r="T1701" s="56"/>
      <c r="U1701" s="56"/>
      <c r="V1701" s="56"/>
      <c r="W1701" s="56"/>
      <c r="X1701" s="56"/>
      <c r="Y1701" s="56"/>
      <c r="Z1701" s="56"/>
      <c r="AA1701" s="56"/>
      <c r="AB1701" s="56"/>
      <c r="AC1701" s="56"/>
      <c r="AD1701" s="56"/>
      <c r="AE1701" s="56"/>
      <c r="AF1701" s="56"/>
      <c r="AG1701" s="56"/>
      <c r="AH1701" s="56"/>
      <c r="AI1701" s="56"/>
      <c r="AJ1701" s="56"/>
      <c r="AK1701" s="56"/>
      <c r="AL1701" s="56"/>
      <c r="AM1701" s="56"/>
      <c r="AN1701" s="56"/>
      <c r="AO1701" s="56"/>
      <c r="AP1701" s="56"/>
      <c r="AQ1701" s="56"/>
      <c r="AR1701" s="56"/>
      <c r="AS1701" s="56"/>
      <c r="AT1701" s="56"/>
      <c r="AU1701" s="56"/>
      <c r="AV1701" s="56"/>
      <c r="AW1701" s="13"/>
      <c r="AX1701" s="13"/>
      <c r="AY1701" s="13"/>
      <c r="AZ1701" s="13"/>
      <c r="BA1701" s="13"/>
      <c r="BB1701" s="13">
        <v>2.5031993611690373</v>
      </c>
      <c r="BC1701" s="13">
        <v>45.801615727633475</v>
      </c>
      <c r="BD1701" s="13">
        <v>213.31288366896564</v>
      </c>
      <c r="BE1701" s="13">
        <v>178.76748056508143</v>
      </c>
      <c r="BF1701" s="13">
        <v>191.12896276215525</v>
      </c>
      <c r="BG1701" s="83">
        <v>203.27426923077178</v>
      </c>
      <c r="BH1701" s="79">
        <f>IF(BG1701="Neg","Neg",BG1701*HLOOKUP(BH$3,T_GDP[#All],2,FALSE))</f>
        <v>209.86766140729404</v>
      </c>
      <c r="BI1701" s="79">
        <f>IF(BH1701="Neg","Neg",BH1701*HLOOKUP(BI$3,T_GDP[#All],2,FALSE))</f>
        <v>217.86602193735587</v>
      </c>
      <c r="BJ1701" s="79">
        <f>IF(BI1701="Neg","Neg",BI1701*HLOOKUP(BJ$3,T_GDP[#All],2,FALSE))</f>
        <v>226.43169873679363</v>
      </c>
    </row>
    <row r="1702" spans="2:62" ht="13.9" customHeight="1" x14ac:dyDescent="0.25">
      <c r="B1702" s="1" t="s">
        <v>1967</v>
      </c>
      <c r="C1702" s="1" t="s">
        <v>1990</v>
      </c>
      <c r="D1702" s="1" t="s">
        <v>725</v>
      </c>
      <c r="E1702" s="56"/>
      <c r="F1702" s="56"/>
      <c r="G1702" s="56"/>
      <c r="H1702" s="56"/>
      <c r="I1702" s="56"/>
      <c r="J1702" s="56"/>
      <c r="K1702" s="56"/>
      <c r="L1702" s="56"/>
      <c r="M1702" s="56"/>
      <c r="N1702" s="56"/>
      <c r="O1702" s="56"/>
      <c r="P1702" s="56"/>
      <c r="Q1702" s="56"/>
      <c r="R1702" s="56"/>
      <c r="S1702" s="56"/>
      <c r="T1702" s="56"/>
      <c r="U1702" s="56"/>
      <c r="V1702" s="56"/>
      <c r="W1702" s="56"/>
      <c r="X1702" s="56"/>
      <c r="Y1702" s="56"/>
      <c r="Z1702" s="56"/>
      <c r="AA1702" s="56"/>
      <c r="AB1702" s="56"/>
      <c r="AC1702" s="56"/>
      <c r="AD1702" s="56"/>
      <c r="AE1702" s="56"/>
      <c r="AF1702" s="56"/>
      <c r="AG1702" s="56"/>
      <c r="AH1702" s="56"/>
      <c r="AI1702" s="56"/>
      <c r="AJ1702" s="56"/>
      <c r="AK1702" s="56"/>
      <c r="AL1702" s="56"/>
      <c r="AM1702" s="56"/>
      <c r="AN1702" s="56"/>
      <c r="AO1702" s="56"/>
      <c r="AP1702" s="56"/>
      <c r="AQ1702" s="56"/>
      <c r="AR1702" s="56"/>
      <c r="AS1702" s="56"/>
      <c r="AT1702" s="56"/>
      <c r="AU1702" s="56"/>
      <c r="AV1702" s="56"/>
      <c r="AW1702" s="13"/>
      <c r="AX1702" s="13"/>
      <c r="AY1702" s="13"/>
      <c r="AZ1702" s="13"/>
      <c r="BA1702" s="13"/>
      <c r="BB1702" s="13">
        <v>0</v>
      </c>
      <c r="BC1702" s="13">
        <v>4.8383339012937432</v>
      </c>
      <c r="BD1702" s="13">
        <v>60.626128537515172</v>
      </c>
      <c r="BE1702" s="13">
        <v>48.210439875538782</v>
      </c>
      <c r="BF1702" s="13">
        <v>51.612545099660224</v>
      </c>
      <c r="BG1702" s="83">
        <v>54.811227097510212</v>
      </c>
      <c r="BH1702" s="79">
        <f>IF(BG1702="Neg","Neg",BG1702*HLOOKUP(BH$3,T_GDP[#All],2,FALSE))</f>
        <v>56.58908081848476</v>
      </c>
      <c r="BI1702" s="79">
        <f>IF(BH1702="Neg","Neg",BH1702*HLOOKUP(BI$3,T_GDP[#All],2,FALSE))</f>
        <v>58.745772647115949</v>
      </c>
      <c r="BJ1702" s="79">
        <f>IF(BI1702="Neg","Neg",BI1702*HLOOKUP(BJ$3,T_GDP[#All],2,FALSE))</f>
        <v>61.055436620202734</v>
      </c>
    </row>
    <row r="1703" spans="2:62" ht="13.9" customHeight="1" x14ac:dyDescent="0.25">
      <c r="B1703" s="1" t="s">
        <v>1967</v>
      </c>
      <c r="C1703" s="1" t="s">
        <v>1990</v>
      </c>
      <c r="D1703" s="1" t="s">
        <v>736</v>
      </c>
      <c r="E1703" s="56"/>
      <c r="F1703" s="56"/>
      <c r="G1703" s="56"/>
      <c r="H1703" s="56"/>
      <c r="I1703" s="56"/>
      <c r="J1703" s="56"/>
      <c r="K1703" s="56"/>
      <c r="L1703" s="56"/>
      <c r="M1703" s="56"/>
      <c r="N1703" s="56"/>
      <c r="O1703" s="56"/>
      <c r="P1703" s="56"/>
      <c r="Q1703" s="56"/>
      <c r="R1703" s="56"/>
      <c r="S1703" s="56"/>
      <c r="T1703" s="56"/>
      <c r="U1703" s="56"/>
      <c r="V1703" s="56"/>
      <c r="W1703" s="56"/>
      <c r="X1703" s="56"/>
      <c r="Y1703" s="56"/>
      <c r="Z1703" s="56"/>
      <c r="AA1703" s="56"/>
      <c r="AB1703" s="56"/>
      <c r="AC1703" s="56"/>
      <c r="AD1703" s="56"/>
      <c r="AE1703" s="56"/>
      <c r="AF1703" s="56"/>
      <c r="AG1703" s="56"/>
      <c r="AH1703" s="56"/>
      <c r="AI1703" s="56"/>
      <c r="AJ1703" s="56"/>
      <c r="AK1703" s="56"/>
      <c r="AL1703" s="56"/>
      <c r="AM1703" s="56"/>
      <c r="AN1703" s="56"/>
      <c r="AO1703" s="56"/>
      <c r="AP1703" s="56"/>
      <c r="AQ1703" s="56"/>
      <c r="AR1703" s="56"/>
      <c r="AS1703" s="56"/>
      <c r="AT1703" s="56"/>
      <c r="AU1703" s="56"/>
      <c r="AV1703" s="56"/>
      <c r="AW1703" s="13"/>
      <c r="AX1703" s="13"/>
      <c r="AY1703" s="13"/>
      <c r="AZ1703" s="13"/>
      <c r="BA1703" s="13"/>
      <c r="BB1703" s="13">
        <v>2.3288203857040153</v>
      </c>
      <c r="BC1703" s="13">
        <v>-19.30464470659</v>
      </c>
      <c r="BD1703" s="13">
        <v>-15.438037886064292</v>
      </c>
      <c r="BE1703" s="13">
        <v>-15.4449452460247</v>
      </c>
      <c r="BF1703" s="13">
        <v>-16.407959848081042</v>
      </c>
      <c r="BG1703" s="83">
        <v>-17.687166869797093</v>
      </c>
      <c r="BH1703" s="79">
        <f>IF(BG1703="Neg","Neg",BG1703*HLOOKUP(BH$3,T_GDP[#All],2,FALSE))</f>
        <v>-18.260866768488011</v>
      </c>
      <c r="BI1703" s="79">
        <f>IF(BH1703="Neg","Neg",BH1703*HLOOKUP(BI$3,T_GDP[#All],2,FALSE))</f>
        <v>-18.956814848465598</v>
      </c>
      <c r="BJ1703" s="79">
        <f>IF(BI1703="Neg","Neg",BI1703*HLOOKUP(BJ$3,T_GDP[#All],2,FALSE))</f>
        <v>-19.702125878128719</v>
      </c>
    </row>
    <row r="1704" spans="2:62" ht="13.9" customHeight="1" x14ac:dyDescent="0.25">
      <c r="B1704" s="1" t="s">
        <v>1967</v>
      </c>
      <c r="C1704" s="1" t="s">
        <v>1991</v>
      </c>
      <c r="D1704" s="1" t="s">
        <v>736</v>
      </c>
      <c r="E1704" s="56"/>
      <c r="F1704" s="56"/>
      <c r="G1704" s="56"/>
      <c r="H1704" s="56"/>
      <c r="I1704" s="56"/>
      <c r="J1704" s="56"/>
      <c r="K1704" s="56"/>
      <c r="L1704" s="56"/>
      <c r="M1704" s="56"/>
      <c r="N1704" s="56"/>
      <c r="O1704" s="56"/>
      <c r="P1704" s="56"/>
      <c r="Q1704" s="56"/>
      <c r="R1704" s="56"/>
      <c r="S1704" s="56"/>
      <c r="T1704" s="56"/>
      <c r="U1704" s="56"/>
      <c r="V1704" s="56"/>
      <c r="W1704" s="56"/>
      <c r="X1704" s="56"/>
      <c r="Y1704" s="56"/>
      <c r="Z1704" s="56"/>
      <c r="AA1704" s="56"/>
      <c r="AB1704" s="56"/>
      <c r="AC1704" s="56"/>
      <c r="AD1704" s="56"/>
      <c r="AE1704" s="56"/>
      <c r="AF1704" s="56"/>
      <c r="AG1704" s="56"/>
      <c r="AH1704" s="56"/>
      <c r="AI1704" s="56"/>
      <c r="AJ1704" s="56"/>
      <c r="AK1704" s="56"/>
      <c r="AL1704" s="56"/>
      <c r="AM1704" s="56"/>
      <c r="AN1704" s="56"/>
      <c r="AO1704" s="56"/>
      <c r="AP1704" s="56"/>
      <c r="AQ1704" s="56"/>
      <c r="AR1704" s="56"/>
      <c r="AS1704" s="56"/>
      <c r="AT1704" s="56"/>
      <c r="AU1704" s="56"/>
      <c r="AV1704" s="56"/>
      <c r="AW1704" s="13"/>
      <c r="AX1704" s="13"/>
      <c r="AY1704" s="13"/>
      <c r="AZ1704" s="13"/>
      <c r="BA1704" s="13"/>
      <c r="BB1704" s="13">
        <v>0</v>
      </c>
      <c r="BC1704" s="13">
        <v>246.8318385846585</v>
      </c>
      <c r="BD1704" s="13">
        <v>-278.15804344304473</v>
      </c>
      <c r="BE1704" s="13">
        <v>94.279106685580828</v>
      </c>
      <c r="BF1704" s="13">
        <v>166.15590009769284</v>
      </c>
      <c r="BG1704" s="83">
        <v>171.38164677641925</v>
      </c>
      <c r="BH1704" s="79">
        <f>IF(BG1704="Neg","Neg",BG1704*HLOOKUP(BH$3,T_GDP[#All],2,FALSE))</f>
        <v>176.94057173692323</v>
      </c>
      <c r="BI1704" s="79">
        <f>IF(BH1704="Neg","Neg",BH1704*HLOOKUP(BI$3,T_GDP[#All],2,FALSE))</f>
        <v>183.68403319095168</v>
      </c>
      <c r="BJ1704" s="79">
        <f>IF(BI1704="Neg","Neg",BI1704*HLOOKUP(BJ$3,T_GDP[#All],2,FALSE))</f>
        <v>190.90580209066241</v>
      </c>
    </row>
    <row r="1705" spans="2:62" ht="13.9" customHeight="1" x14ac:dyDescent="0.25">
      <c r="B1705" s="1" t="s">
        <v>1967</v>
      </c>
      <c r="C1705" s="1" t="s">
        <v>1991</v>
      </c>
      <c r="D1705" s="1" t="s">
        <v>716</v>
      </c>
      <c r="E1705" s="56"/>
      <c r="F1705" s="56"/>
      <c r="G1705" s="56"/>
      <c r="H1705" s="56"/>
      <c r="I1705" s="56"/>
      <c r="J1705" s="56"/>
      <c r="K1705" s="56"/>
      <c r="L1705" s="56"/>
      <c r="M1705" s="56"/>
      <c r="N1705" s="56"/>
      <c r="O1705" s="56"/>
      <c r="P1705" s="56"/>
      <c r="Q1705" s="56"/>
      <c r="R1705" s="56"/>
      <c r="S1705" s="56"/>
      <c r="T1705" s="56"/>
      <c r="U1705" s="56"/>
      <c r="V1705" s="56"/>
      <c r="W1705" s="56"/>
      <c r="X1705" s="56"/>
      <c r="Y1705" s="56"/>
      <c r="Z1705" s="56"/>
      <c r="AA1705" s="56"/>
      <c r="AB1705" s="56"/>
      <c r="AC1705" s="56"/>
      <c r="AD1705" s="56"/>
      <c r="AE1705" s="56"/>
      <c r="AF1705" s="56"/>
      <c r="AG1705" s="56"/>
      <c r="AH1705" s="56"/>
      <c r="AI1705" s="56"/>
      <c r="AJ1705" s="56"/>
      <c r="AK1705" s="56"/>
      <c r="AL1705" s="56"/>
      <c r="AM1705" s="56"/>
      <c r="AN1705" s="56"/>
      <c r="AO1705" s="56"/>
      <c r="AP1705" s="56"/>
      <c r="AQ1705" s="56"/>
      <c r="AR1705" s="56"/>
      <c r="AS1705" s="56"/>
      <c r="AT1705" s="56"/>
      <c r="AU1705" s="56"/>
      <c r="AV1705" s="56"/>
      <c r="AW1705" s="13"/>
      <c r="AX1705" s="13"/>
      <c r="AY1705" s="13"/>
      <c r="AZ1705" s="13"/>
      <c r="BA1705" s="13"/>
      <c r="BB1705" s="13">
        <v>0</v>
      </c>
      <c r="BC1705" s="13">
        <v>-11.325034806045439</v>
      </c>
      <c r="BD1705" s="13">
        <v>-55.466665966410318</v>
      </c>
      <c r="BE1705" s="13">
        <v>-54.024373780991894</v>
      </c>
      <c r="BF1705" s="13">
        <v>-56.154317514128557</v>
      </c>
      <c r="BG1705" s="83">
        <v>-60.719453926117986</v>
      </c>
      <c r="BH1705" s="79">
        <f>IF(BG1705="Neg","Neg",BG1705*HLOOKUP(BH$3,T_GDP[#All],2,FALSE))</f>
        <v>-62.688946543133213</v>
      </c>
      <c r="BI1705" s="79">
        <f>IF(BH1705="Neg","Neg",BH1705*HLOOKUP(BI$3,T_GDP[#All],2,FALSE))</f>
        <v>-65.078113089038823</v>
      </c>
      <c r="BJ1705" s="79">
        <f>IF(BI1705="Neg","Neg",BI1705*HLOOKUP(BJ$3,T_GDP[#All],2,FALSE))</f>
        <v>-67.63674099476269</v>
      </c>
    </row>
    <row r="1706" spans="2:62" ht="13.9" customHeight="1" x14ac:dyDescent="0.25">
      <c r="B1706" s="1" t="s">
        <v>1967</v>
      </c>
      <c r="C1706" s="1" t="s">
        <v>1991</v>
      </c>
      <c r="D1706" s="1" t="s">
        <v>723</v>
      </c>
      <c r="E1706" s="56"/>
      <c r="F1706" s="56"/>
      <c r="G1706" s="56"/>
      <c r="H1706" s="56"/>
      <c r="I1706" s="56"/>
      <c r="J1706" s="56"/>
      <c r="K1706" s="56"/>
      <c r="L1706" s="56"/>
      <c r="M1706" s="56"/>
      <c r="N1706" s="56"/>
      <c r="O1706" s="56"/>
      <c r="P1706" s="56"/>
      <c r="Q1706" s="56"/>
      <c r="R1706" s="56"/>
      <c r="S1706" s="56"/>
      <c r="T1706" s="56"/>
      <c r="U1706" s="56"/>
      <c r="V1706" s="56"/>
      <c r="W1706" s="56"/>
      <c r="X1706" s="56"/>
      <c r="Y1706" s="56"/>
      <c r="Z1706" s="56"/>
      <c r="AA1706" s="56"/>
      <c r="AB1706" s="56"/>
      <c r="AC1706" s="56"/>
      <c r="AD1706" s="56"/>
      <c r="AE1706" s="56"/>
      <c r="AF1706" s="56"/>
      <c r="AG1706" s="56"/>
      <c r="AH1706" s="56"/>
      <c r="AI1706" s="56"/>
      <c r="AJ1706" s="56"/>
      <c r="AK1706" s="56"/>
      <c r="AL1706" s="56"/>
      <c r="AM1706" s="56"/>
      <c r="AN1706" s="56"/>
      <c r="AO1706" s="56"/>
      <c r="AP1706" s="56"/>
      <c r="AQ1706" s="56"/>
      <c r="AR1706" s="56"/>
      <c r="AS1706" s="56"/>
      <c r="AT1706" s="56"/>
      <c r="AU1706" s="56"/>
      <c r="AV1706" s="56"/>
      <c r="AW1706" s="13"/>
      <c r="AX1706" s="13"/>
      <c r="AY1706" s="13"/>
      <c r="AZ1706" s="13"/>
      <c r="BA1706" s="13"/>
      <c r="BB1706" s="13">
        <v>0</v>
      </c>
      <c r="BC1706" s="13">
        <v>0</v>
      </c>
      <c r="BD1706" s="13">
        <v>-4.4226198224461477</v>
      </c>
      <c r="BE1706" s="13">
        <v>-13.40434391758372</v>
      </c>
      <c r="BF1706" s="13">
        <v>-16.961265548319375</v>
      </c>
      <c r="BG1706" s="83">
        <v>-16.304924991450491</v>
      </c>
      <c r="BH1706" s="79">
        <f>IF(BG1706="Neg","Neg",BG1706*HLOOKUP(BH$3,T_GDP[#All],2,FALSE))</f>
        <v>-16.833790574311667</v>
      </c>
      <c r="BI1706" s="79">
        <f>IF(BH1706="Neg","Neg",BH1706*HLOOKUP(BI$3,T_GDP[#All],2,FALSE))</f>
        <v>-17.47535071367777</v>
      </c>
      <c r="BJ1706" s="79">
        <f>IF(BI1706="Neg","Neg",BI1706*HLOOKUP(BJ$3,T_GDP[#All],2,FALSE))</f>
        <v>-18.162416116713533</v>
      </c>
    </row>
    <row r="1707" spans="2:62" ht="13.9" customHeight="1" x14ac:dyDescent="0.25">
      <c r="B1707" s="1" t="s">
        <v>1967</v>
      </c>
      <c r="C1707" s="1" t="s">
        <v>1992</v>
      </c>
      <c r="D1707" s="1" t="s">
        <v>737</v>
      </c>
      <c r="E1707" s="56"/>
      <c r="F1707" s="56"/>
      <c r="G1707" s="56"/>
      <c r="H1707" s="56"/>
      <c r="I1707" s="56"/>
      <c r="J1707" s="56"/>
      <c r="K1707" s="56"/>
      <c r="L1707" s="56"/>
      <c r="M1707" s="56"/>
      <c r="N1707" s="56"/>
      <c r="O1707" s="56"/>
      <c r="P1707" s="56"/>
      <c r="Q1707" s="56"/>
      <c r="R1707" s="56"/>
      <c r="S1707" s="56"/>
      <c r="T1707" s="56"/>
      <c r="U1707" s="56"/>
      <c r="V1707" s="56"/>
      <c r="W1707" s="56"/>
      <c r="X1707" s="56"/>
      <c r="Y1707" s="56"/>
      <c r="Z1707" s="56"/>
      <c r="AA1707" s="56"/>
      <c r="AB1707" s="56"/>
      <c r="AC1707" s="56"/>
      <c r="AD1707" s="56"/>
      <c r="AE1707" s="56"/>
      <c r="AF1707" s="56"/>
      <c r="AG1707" s="56"/>
      <c r="AH1707" s="56"/>
      <c r="AI1707" s="56"/>
      <c r="AJ1707" s="56"/>
      <c r="AK1707" s="56"/>
      <c r="AL1707" s="56"/>
      <c r="AM1707" s="56"/>
      <c r="AN1707" s="56"/>
      <c r="AO1707" s="56"/>
      <c r="AP1707" s="56"/>
      <c r="AQ1707" s="56"/>
      <c r="AR1707" s="56"/>
      <c r="AS1707" s="56"/>
      <c r="AT1707" s="56"/>
      <c r="AU1707" s="56"/>
      <c r="AV1707" s="56"/>
      <c r="AW1707" s="13"/>
      <c r="AX1707" s="13"/>
      <c r="AY1707" s="13"/>
      <c r="AZ1707" s="13"/>
      <c r="BA1707" s="13"/>
      <c r="BB1707" s="13">
        <v>6.1713853321107308</v>
      </c>
      <c r="BC1707" s="13">
        <v>30.03492075282702</v>
      </c>
      <c r="BD1707" s="13">
        <v>34.280506537725159</v>
      </c>
      <c r="BE1707" s="13">
        <v>29.913370348403987</v>
      </c>
      <c r="BF1707" s="13">
        <v>17.060529016609507</v>
      </c>
      <c r="BG1707" s="83">
        <v>5.8016133623623318</v>
      </c>
      <c r="BH1707" s="79">
        <f>IF(BG1707="Neg","Neg",BG1707*HLOOKUP(BH$3,T_GDP[#All],2,FALSE))</f>
        <v>5.9897941503162659</v>
      </c>
      <c r="BI1707" s="79">
        <f>IF(BH1707="Neg","Neg",BH1707*HLOOKUP(BI$3,T_GDP[#All],2,FALSE))</f>
        <v>6.21807388047492</v>
      </c>
      <c r="BJ1707" s="79">
        <f>IF(BI1707="Neg","Neg",BI1707*HLOOKUP(BJ$3,T_GDP[#All],2,FALSE))</f>
        <v>6.4625452794638303</v>
      </c>
    </row>
    <row r="1708" spans="2:62" ht="13.9" customHeight="1" x14ac:dyDescent="0.25">
      <c r="B1708" s="1" t="s">
        <v>1967</v>
      </c>
      <c r="C1708" s="1" t="s">
        <v>1993</v>
      </c>
      <c r="D1708" s="1" t="s">
        <v>725</v>
      </c>
      <c r="E1708" s="56"/>
      <c r="F1708" s="56"/>
      <c r="G1708" s="56"/>
      <c r="H1708" s="56"/>
      <c r="I1708" s="56"/>
      <c r="J1708" s="56"/>
      <c r="K1708" s="56"/>
      <c r="L1708" s="56"/>
      <c r="M1708" s="56"/>
      <c r="N1708" s="56"/>
      <c r="O1708" s="56"/>
      <c r="P1708" s="56"/>
      <c r="Q1708" s="56"/>
      <c r="R1708" s="56"/>
      <c r="S1708" s="56"/>
      <c r="T1708" s="56"/>
      <c r="U1708" s="56"/>
      <c r="V1708" s="56"/>
      <c r="W1708" s="56"/>
      <c r="X1708" s="56"/>
      <c r="Y1708" s="56"/>
      <c r="Z1708" s="56"/>
      <c r="AA1708" s="56"/>
      <c r="AB1708" s="56"/>
      <c r="AC1708" s="56"/>
      <c r="AD1708" s="56"/>
      <c r="AE1708" s="56"/>
      <c r="AF1708" s="56"/>
      <c r="AG1708" s="56"/>
      <c r="AH1708" s="56"/>
      <c r="AI1708" s="56"/>
      <c r="AJ1708" s="56"/>
      <c r="AK1708" s="56"/>
      <c r="AL1708" s="56"/>
      <c r="AM1708" s="56"/>
      <c r="AN1708" s="56"/>
      <c r="AO1708" s="56"/>
      <c r="AP1708" s="56"/>
      <c r="AQ1708" s="56"/>
      <c r="AR1708" s="56"/>
      <c r="AS1708" s="56"/>
      <c r="AT1708" s="56"/>
      <c r="AU1708" s="56"/>
      <c r="AV1708" s="56"/>
      <c r="AW1708" s="13"/>
      <c r="AX1708" s="13"/>
      <c r="AY1708" s="13"/>
      <c r="AZ1708" s="13"/>
      <c r="BA1708" s="13"/>
      <c r="BB1708" s="13">
        <v>0</v>
      </c>
      <c r="BC1708" s="13">
        <v>-0.96856769900048556</v>
      </c>
      <c r="BD1708" s="13">
        <v>-15.957104459880176</v>
      </c>
      <c r="BE1708" s="13">
        <v>-14.159362701630094</v>
      </c>
      <c r="BF1708" s="13">
        <v>-15.164592647161161</v>
      </c>
      <c r="BG1708" s="83">
        <v>-16.095383609816835</v>
      </c>
      <c r="BH1708" s="79">
        <f>IF(BG1708="Neg","Neg",BG1708*HLOOKUP(BH$3,T_GDP[#All],2,FALSE))</f>
        <v>-16.617452520814183</v>
      </c>
      <c r="BI1708" s="79">
        <f>IF(BH1708="Neg","Neg",BH1708*HLOOKUP(BI$3,T_GDP[#All],2,FALSE))</f>
        <v>-17.250767703636519</v>
      </c>
      <c r="BJ1708" s="79">
        <f>IF(BI1708="Neg","Neg",BI1708*HLOOKUP(BJ$3,T_GDP[#All],2,FALSE))</f>
        <v>-17.929003343033365</v>
      </c>
    </row>
    <row r="1709" spans="2:62" ht="13.9" customHeight="1" x14ac:dyDescent="0.25">
      <c r="B1709" s="1" t="s">
        <v>1967</v>
      </c>
      <c r="C1709" s="1" t="s">
        <v>1994</v>
      </c>
      <c r="D1709" s="1" t="s">
        <v>718</v>
      </c>
      <c r="E1709" s="56"/>
      <c r="F1709" s="56"/>
      <c r="G1709" s="56"/>
      <c r="H1709" s="56"/>
      <c r="I1709" s="56"/>
      <c r="J1709" s="56"/>
      <c r="K1709" s="56"/>
      <c r="L1709" s="56"/>
      <c r="M1709" s="56"/>
      <c r="N1709" s="56"/>
      <c r="O1709" s="56"/>
      <c r="P1709" s="56"/>
      <c r="Q1709" s="56"/>
      <c r="R1709" s="56"/>
      <c r="S1709" s="56"/>
      <c r="T1709" s="56"/>
      <c r="U1709" s="56"/>
      <c r="V1709" s="56"/>
      <c r="W1709" s="56"/>
      <c r="X1709" s="56"/>
      <c r="Y1709" s="56"/>
      <c r="Z1709" s="56"/>
      <c r="AA1709" s="56"/>
      <c r="AB1709" s="56"/>
      <c r="AC1709" s="56"/>
      <c r="AD1709" s="56"/>
      <c r="AE1709" s="56"/>
      <c r="AF1709" s="56"/>
      <c r="AG1709" s="56"/>
      <c r="AH1709" s="56"/>
      <c r="AI1709" s="56"/>
      <c r="AJ1709" s="56"/>
      <c r="AK1709" s="56"/>
      <c r="AL1709" s="56"/>
      <c r="AM1709" s="56"/>
      <c r="AN1709" s="56"/>
      <c r="AO1709" s="56"/>
      <c r="AP1709" s="56"/>
      <c r="AQ1709" s="56"/>
      <c r="AR1709" s="56"/>
      <c r="AS1709" s="56"/>
      <c r="AT1709" s="56"/>
      <c r="AU1709" s="56"/>
      <c r="AV1709" s="56"/>
      <c r="AW1709" s="13"/>
      <c r="AX1709" s="13"/>
      <c r="AY1709" s="13"/>
      <c r="AZ1709" s="13"/>
      <c r="BA1709" s="13"/>
      <c r="BB1709" s="13">
        <v>66.575443146075742</v>
      </c>
      <c r="BC1709" s="13">
        <v>-5.7874006995212994</v>
      </c>
      <c r="BD1709" s="13">
        <v>-1.325006059892246</v>
      </c>
      <c r="BE1709" s="13">
        <v>0.59905912504865455</v>
      </c>
      <c r="BF1709" s="13">
        <v>0.37336838658342231</v>
      </c>
      <c r="BG1709" s="83">
        <v>68.558486477595238</v>
      </c>
      <c r="BH1709" s="79">
        <f>IF(BG1709="Neg","Neg",BG1709*HLOOKUP(BH$3,T_GDP[#All],2,FALSE))</f>
        <v>70.78224549090352</v>
      </c>
      <c r="BI1709" s="79">
        <f>IF(BH1709="Neg","Neg",BH1709*HLOOKUP(BI$3,T_GDP[#All],2,FALSE))</f>
        <v>73.479859381329774</v>
      </c>
      <c r="BJ1709" s="79">
        <f>IF(BI1709="Neg","Neg",BI1709*HLOOKUP(BJ$3,T_GDP[#All],2,FALSE))</f>
        <v>76.368812514689779</v>
      </c>
    </row>
    <row r="1710" spans="2:62" ht="13.9" customHeight="1" x14ac:dyDescent="0.25">
      <c r="B1710" s="1" t="s">
        <v>1967</v>
      </c>
      <c r="C1710" s="1" t="s">
        <v>1995</v>
      </c>
      <c r="D1710" s="1" t="s">
        <v>2129</v>
      </c>
      <c r="E1710" s="56"/>
      <c r="F1710" s="56"/>
      <c r="G1710" s="56"/>
      <c r="H1710" s="56"/>
      <c r="I1710" s="56"/>
      <c r="J1710" s="56"/>
      <c r="K1710" s="56"/>
      <c r="L1710" s="56"/>
      <c r="M1710" s="56"/>
      <c r="N1710" s="56"/>
      <c r="O1710" s="56"/>
      <c r="P1710" s="56"/>
      <c r="Q1710" s="56"/>
      <c r="R1710" s="56"/>
      <c r="S1710" s="56"/>
      <c r="T1710" s="56"/>
      <c r="U1710" s="56"/>
      <c r="V1710" s="56"/>
      <c r="W1710" s="56"/>
      <c r="X1710" s="56"/>
      <c r="Y1710" s="56"/>
      <c r="Z1710" s="56"/>
      <c r="AA1710" s="56"/>
      <c r="AB1710" s="56"/>
      <c r="AC1710" s="56"/>
      <c r="AD1710" s="56"/>
      <c r="AE1710" s="56"/>
      <c r="AF1710" s="56"/>
      <c r="AG1710" s="56"/>
      <c r="AH1710" s="56"/>
      <c r="AI1710" s="56"/>
      <c r="AJ1710" s="56"/>
      <c r="AK1710" s="56"/>
      <c r="AL1710" s="56"/>
      <c r="AM1710" s="56"/>
      <c r="AN1710" s="56"/>
      <c r="AO1710" s="56"/>
      <c r="AP1710" s="56"/>
      <c r="AQ1710" s="56"/>
      <c r="AR1710" s="56"/>
      <c r="AS1710" s="56"/>
      <c r="AT1710" s="56"/>
      <c r="AU1710" s="56"/>
      <c r="AV1710" s="56"/>
      <c r="AW1710" s="13"/>
      <c r="AX1710" s="13"/>
      <c r="AY1710" s="13"/>
      <c r="AZ1710" s="13"/>
      <c r="BA1710" s="13"/>
      <c r="BB1710" s="13">
        <v>0</v>
      </c>
      <c r="BC1710" s="13">
        <v>0</v>
      </c>
      <c r="BD1710" s="13">
        <v>-5</v>
      </c>
      <c r="BE1710" s="13">
        <v>-5</v>
      </c>
      <c r="BF1710" s="13">
        <v>-5</v>
      </c>
      <c r="BG1710" s="83">
        <v>-5</v>
      </c>
      <c r="BH1710" s="79">
        <f>IF(BG1710="Neg","Neg",BG1710*HLOOKUP(BH$3,T_GDP[#All],2,FALSE))</f>
        <v>-5.1621797043342701</v>
      </c>
      <c r="BI1710" s="79">
        <f>IF(BH1710="Neg","Neg",BH1710*HLOOKUP(BI$3,T_GDP[#All],2,FALSE))</f>
        <v>-5.3589178493127063</v>
      </c>
      <c r="BJ1710" s="79">
        <f>IF(BI1710="Neg","Neg",BI1710*HLOOKUP(BJ$3,T_GDP[#All],2,FALSE))</f>
        <v>-5.5696104478361663</v>
      </c>
    </row>
    <row r="1711" spans="2:62" ht="13.9" customHeight="1" x14ac:dyDescent="0.25">
      <c r="B1711" s="1" t="s">
        <v>1967</v>
      </c>
      <c r="C1711" s="1" t="s">
        <v>1996</v>
      </c>
      <c r="D1711" s="1" t="s">
        <v>704</v>
      </c>
      <c r="E1711" s="56"/>
      <c r="F1711" s="56"/>
      <c r="G1711" s="56"/>
      <c r="H1711" s="56"/>
      <c r="I1711" s="56"/>
      <c r="J1711" s="56"/>
      <c r="K1711" s="56"/>
      <c r="L1711" s="56"/>
      <c r="M1711" s="56"/>
      <c r="N1711" s="56"/>
      <c r="O1711" s="56"/>
      <c r="P1711" s="56"/>
      <c r="Q1711" s="56"/>
      <c r="R1711" s="56"/>
      <c r="S1711" s="56"/>
      <c r="T1711" s="56"/>
      <c r="U1711" s="56"/>
      <c r="V1711" s="56"/>
      <c r="W1711" s="56"/>
      <c r="X1711" s="56"/>
      <c r="Y1711" s="56"/>
      <c r="Z1711" s="56"/>
      <c r="AA1711" s="56"/>
      <c r="AB1711" s="56"/>
      <c r="AC1711" s="56"/>
      <c r="AD1711" s="56"/>
      <c r="AE1711" s="56"/>
      <c r="AF1711" s="56"/>
      <c r="AG1711" s="56"/>
      <c r="AH1711" s="56"/>
      <c r="AI1711" s="56"/>
      <c r="AJ1711" s="56"/>
      <c r="AK1711" s="56"/>
      <c r="AL1711" s="56"/>
      <c r="AM1711" s="56"/>
      <c r="AN1711" s="56"/>
      <c r="AO1711" s="56"/>
      <c r="AP1711" s="56"/>
      <c r="AQ1711" s="56"/>
      <c r="AR1711" s="56"/>
      <c r="AS1711" s="56"/>
      <c r="AT1711" s="56"/>
      <c r="AU1711" s="56"/>
      <c r="AV1711" s="56"/>
      <c r="AW1711" s="13"/>
      <c r="AX1711" s="13"/>
      <c r="AY1711" s="13"/>
      <c r="AZ1711" s="13"/>
      <c r="BA1711" s="13"/>
      <c r="BB1711" s="13">
        <v>0</v>
      </c>
      <c r="BC1711" s="13">
        <v>-7.581636809349817</v>
      </c>
      <c r="BD1711" s="13">
        <v>-7.9004767717311983</v>
      </c>
      <c r="BE1711" s="13">
        <v>-8.2735421250048056</v>
      </c>
      <c r="BF1711" s="13">
        <v>-8.6087862791835406</v>
      </c>
      <c r="BG1711" s="83">
        <v>-8.9896914974053548</v>
      </c>
      <c r="BH1711" s="79">
        <f>IF(BG1711="Neg","Neg",BG1711*HLOOKUP(BH$3,T_GDP[#All],2,FALSE))</f>
        <v>-9.281280599226454</v>
      </c>
      <c r="BI1711" s="79">
        <f>IF(BH1711="Neg","Neg",BH1711*HLOOKUP(BI$3,T_GDP[#All],2,FALSE))</f>
        <v>-9.6350036450520431</v>
      </c>
      <c r="BJ1711" s="79">
        <f>IF(BI1711="Neg","Neg",BI1711*HLOOKUP(BJ$3,T_GDP[#All],2,FALSE))</f>
        <v>-10.013815937354561</v>
      </c>
    </row>
    <row r="1712" spans="2:62" ht="13.9" customHeight="1" x14ac:dyDescent="0.25">
      <c r="B1712" s="1" t="s">
        <v>1967</v>
      </c>
      <c r="C1712" s="1" t="s">
        <v>1997</v>
      </c>
      <c r="D1712" s="1" t="s">
        <v>741</v>
      </c>
      <c r="E1712" s="56"/>
      <c r="F1712" s="56"/>
      <c r="G1712" s="56"/>
      <c r="H1712" s="56"/>
      <c r="I1712" s="56"/>
      <c r="J1712" s="56"/>
      <c r="K1712" s="56"/>
      <c r="L1712" s="56"/>
      <c r="M1712" s="56"/>
      <c r="N1712" s="56"/>
      <c r="O1712" s="56"/>
      <c r="P1712" s="56"/>
      <c r="Q1712" s="56"/>
      <c r="R1712" s="56"/>
      <c r="S1712" s="56"/>
      <c r="T1712" s="56"/>
      <c r="U1712" s="56"/>
      <c r="V1712" s="56"/>
      <c r="W1712" s="56"/>
      <c r="X1712" s="56"/>
      <c r="Y1712" s="56"/>
      <c r="Z1712" s="56"/>
      <c r="AA1712" s="56"/>
      <c r="AB1712" s="56"/>
      <c r="AC1712" s="56"/>
      <c r="AD1712" s="56"/>
      <c r="AE1712" s="56"/>
      <c r="AF1712" s="56"/>
      <c r="AG1712" s="56"/>
      <c r="AH1712" s="56"/>
      <c r="AI1712" s="56"/>
      <c r="AJ1712" s="56"/>
      <c r="AK1712" s="56"/>
      <c r="AL1712" s="56"/>
      <c r="AM1712" s="56"/>
      <c r="AN1712" s="56"/>
      <c r="AO1712" s="56"/>
      <c r="AP1712" s="56"/>
      <c r="AQ1712" s="56"/>
      <c r="AR1712" s="56"/>
      <c r="AS1712" s="56"/>
      <c r="AT1712" s="56"/>
      <c r="AU1712" s="56"/>
      <c r="AV1712" s="56"/>
      <c r="AW1712" s="13"/>
      <c r="AX1712" s="13"/>
      <c r="AY1712" s="13"/>
      <c r="AZ1712" s="13"/>
      <c r="BA1712" s="13"/>
      <c r="BB1712" s="13">
        <v>0</v>
      </c>
      <c r="BC1712" s="13">
        <v>-10</v>
      </c>
      <c r="BD1712" s="13">
        <v>-10</v>
      </c>
      <c r="BE1712" s="13">
        <v>-10</v>
      </c>
      <c r="BF1712" s="13">
        <v>-10</v>
      </c>
      <c r="BG1712" s="83">
        <v>-10</v>
      </c>
      <c r="BH1712" s="79">
        <f>IF(BG1712="Neg","Neg",BG1712*HLOOKUP(BH$3,T_GDP[#All],2,FALSE))</f>
        <v>-10.32435940866854</v>
      </c>
      <c r="BI1712" s="79">
        <f>IF(BH1712="Neg","Neg",BH1712*HLOOKUP(BI$3,T_GDP[#All],2,FALSE))</f>
        <v>-10.717835698625413</v>
      </c>
      <c r="BJ1712" s="79">
        <f>IF(BI1712="Neg","Neg",BI1712*HLOOKUP(BJ$3,T_GDP[#All],2,FALSE))</f>
        <v>-11.139220895672333</v>
      </c>
    </row>
    <row r="1713" spans="2:62" ht="13.9" customHeight="1" x14ac:dyDescent="0.25">
      <c r="B1713" s="1" t="s">
        <v>1967</v>
      </c>
      <c r="C1713" s="1" t="s">
        <v>1998</v>
      </c>
      <c r="D1713" s="1" t="s">
        <v>725</v>
      </c>
      <c r="E1713" s="56"/>
      <c r="F1713" s="56"/>
      <c r="G1713" s="56"/>
      <c r="H1713" s="56"/>
      <c r="I1713" s="56"/>
      <c r="J1713" s="56"/>
      <c r="K1713" s="56"/>
      <c r="L1713" s="56"/>
      <c r="M1713" s="56"/>
      <c r="N1713" s="56"/>
      <c r="O1713" s="56"/>
      <c r="P1713" s="56"/>
      <c r="Q1713" s="56"/>
      <c r="R1713" s="56"/>
      <c r="S1713" s="56"/>
      <c r="T1713" s="56"/>
      <c r="U1713" s="56"/>
      <c r="V1713" s="56"/>
      <c r="W1713" s="56"/>
      <c r="X1713" s="56"/>
      <c r="Y1713" s="56"/>
      <c r="Z1713" s="56"/>
      <c r="AA1713" s="56"/>
      <c r="AB1713" s="56"/>
      <c r="AC1713" s="56"/>
      <c r="AD1713" s="56"/>
      <c r="AE1713" s="56"/>
      <c r="AF1713" s="56"/>
      <c r="AG1713" s="56"/>
      <c r="AH1713" s="56"/>
      <c r="AI1713" s="56"/>
      <c r="AJ1713" s="56"/>
      <c r="AK1713" s="56"/>
      <c r="AL1713" s="56"/>
      <c r="AM1713" s="56"/>
      <c r="AN1713" s="56"/>
      <c r="AO1713" s="56"/>
      <c r="AP1713" s="56"/>
      <c r="AQ1713" s="56"/>
      <c r="AR1713" s="56"/>
      <c r="AS1713" s="56"/>
      <c r="AT1713" s="56"/>
      <c r="AU1713" s="56"/>
      <c r="AV1713" s="56"/>
      <c r="AW1713" s="13"/>
      <c r="AX1713" s="13"/>
      <c r="AY1713" s="13"/>
      <c r="AZ1713" s="13"/>
      <c r="BA1713" s="13"/>
      <c r="BB1713" s="13">
        <v>0</v>
      </c>
      <c r="BC1713" s="13">
        <v>2.5955964981097113</v>
      </c>
      <c r="BD1713" s="13">
        <v>2.5901862821075383</v>
      </c>
      <c r="BE1713" s="13">
        <v>2.601903100877502</v>
      </c>
      <c r="BF1713" s="13">
        <v>2.6245554440456078</v>
      </c>
      <c r="BG1713" s="83">
        <v>2.6248150423708014</v>
      </c>
      <c r="BH1713" s="79">
        <f>IF(BG1713="Neg","Neg",BG1713*HLOOKUP(BH$3,T_GDP[#All],2,FALSE))</f>
        <v>2.7099533878715696</v>
      </c>
      <c r="BI1713" s="79">
        <f>IF(BH1713="Neg","Neg",BH1713*HLOOKUP(BI$3,T_GDP[#All],2,FALSE))</f>
        <v>2.8132336363410748</v>
      </c>
      <c r="BJ1713" s="79">
        <f>IF(BI1713="Neg","Neg",BI1713*HLOOKUP(BJ$3,T_GDP[#All],2,FALSE))</f>
        <v>2.9238394567251889</v>
      </c>
    </row>
    <row r="1714" spans="2:62" ht="13.9" customHeight="1" x14ac:dyDescent="0.25">
      <c r="B1714" s="1" t="s">
        <v>1967</v>
      </c>
      <c r="C1714" s="1" t="s">
        <v>1998</v>
      </c>
      <c r="D1714" s="1" t="s">
        <v>728</v>
      </c>
      <c r="E1714" s="56"/>
      <c r="F1714" s="56"/>
      <c r="G1714" s="56"/>
      <c r="H1714" s="56"/>
      <c r="I1714" s="56"/>
      <c r="J1714" s="56"/>
      <c r="K1714" s="56"/>
      <c r="L1714" s="56"/>
      <c r="M1714" s="56"/>
      <c r="N1714" s="56"/>
      <c r="O1714" s="56"/>
      <c r="P1714" s="56"/>
      <c r="Q1714" s="56"/>
      <c r="R1714" s="56"/>
      <c r="S1714" s="56"/>
      <c r="T1714" s="56"/>
      <c r="U1714" s="56"/>
      <c r="V1714" s="56"/>
      <c r="W1714" s="56"/>
      <c r="X1714" s="56"/>
      <c r="Y1714" s="56"/>
      <c r="Z1714" s="56"/>
      <c r="AA1714" s="56"/>
      <c r="AB1714" s="56"/>
      <c r="AC1714" s="56"/>
      <c r="AD1714" s="56"/>
      <c r="AE1714" s="56"/>
      <c r="AF1714" s="56"/>
      <c r="AG1714" s="56"/>
      <c r="AH1714" s="56"/>
      <c r="AI1714" s="56"/>
      <c r="AJ1714" s="56"/>
      <c r="AK1714" s="56"/>
      <c r="AL1714" s="56"/>
      <c r="AM1714" s="56"/>
      <c r="AN1714" s="56"/>
      <c r="AO1714" s="56"/>
      <c r="AP1714" s="56"/>
      <c r="AQ1714" s="56"/>
      <c r="AR1714" s="56"/>
      <c r="AS1714" s="56"/>
      <c r="AT1714" s="56"/>
      <c r="AU1714" s="56"/>
      <c r="AV1714" s="56"/>
      <c r="AW1714" s="13"/>
      <c r="AX1714" s="13"/>
      <c r="AY1714" s="13"/>
      <c r="AZ1714" s="13"/>
      <c r="BA1714" s="13"/>
      <c r="BB1714" s="13">
        <v>0</v>
      </c>
      <c r="BC1714" s="13">
        <v>1.042387777055602</v>
      </c>
      <c r="BD1714" s="13">
        <v>1.0285725900912384</v>
      </c>
      <c r="BE1714" s="13">
        <v>1.0334346725146606</v>
      </c>
      <c r="BF1714" s="13">
        <v>1.0424797331401765</v>
      </c>
      <c r="BG1714" s="83">
        <v>1.0424797331401765</v>
      </c>
      <c r="BH1714" s="79">
        <f>IF(BG1714="Neg","Neg",BG1714*HLOOKUP(BH$3,T_GDP[#All],2,FALSE))</f>
        <v>1.076293544119205</v>
      </c>
      <c r="BI1714" s="79">
        <f>IF(BH1714="Neg","Neg",BH1714*HLOOKUP(BI$3,T_GDP[#All],2,FALSE))</f>
        <v>1.1173126498943275</v>
      </c>
      <c r="BJ1714" s="79">
        <f>IF(BI1714="Neg","Neg",BI1714*HLOOKUP(BJ$3,T_GDP[#All],2,FALSE))</f>
        <v>1.1612412026709971</v>
      </c>
    </row>
    <row r="1715" spans="2:62" ht="13.9" customHeight="1" x14ac:dyDescent="0.25">
      <c r="B1715" s="1" t="s">
        <v>1967</v>
      </c>
      <c r="C1715" s="1" t="s">
        <v>1999</v>
      </c>
      <c r="D1715" s="1" t="s">
        <v>725</v>
      </c>
      <c r="E1715" s="56"/>
      <c r="F1715" s="56"/>
      <c r="G1715" s="56"/>
      <c r="H1715" s="56"/>
      <c r="I1715" s="56"/>
      <c r="J1715" s="56"/>
      <c r="K1715" s="56"/>
      <c r="L1715" s="56"/>
      <c r="M1715" s="56"/>
      <c r="N1715" s="56"/>
      <c r="O1715" s="56"/>
      <c r="P1715" s="56"/>
      <c r="Q1715" s="56"/>
      <c r="R1715" s="56"/>
      <c r="S1715" s="56"/>
      <c r="T1715" s="56"/>
      <c r="U1715" s="56"/>
      <c r="V1715" s="56"/>
      <c r="W1715" s="56"/>
      <c r="X1715" s="56"/>
      <c r="Y1715" s="56"/>
      <c r="Z1715" s="56"/>
      <c r="AA1715" s="56"/>
      <c r="AB1715" s="56"/>
      <c r="AC1715" s="56"/>
      <c r="AD1715" s="56"/>
      <c r="AE1715" s="56"/>
      <c r="AF1715" s="56"/>
      <c r="AG1715" s="56"/>
      <c r="AH1715" s="56"/>
      <c r="AI1715" s="56"/>
      <c r="AJ1715" s="56"/>
      <c r="AK1715" s="56"/>
      <c r="AL1715" s="56"/>
      <c r="AM1715" s="56"/>
      <c r="AN1715" s="56"/>
      <c r="AO1715" s="56"/>
      <c r="AP1715" s="56"/>
      <c r="AQ1715" s="56"/>
      <c r="AR1715" s="56"/>
      <c r="AS1715" s="56"/>
      <c r="AT1715" s="56"/>
      <c r="AU1715" s="56"/>
      <c r="AV1715" s="56"/>
      <c r="AW1715" s="13"/>
      <c r="AX1715" s="13"/>
      <c r="AY1715" s="13"/>
      <c r="AZ1715" s="13"/>
      <c r="BA1715" s="13"/>
      <c r="BB1715" s="13">
        <v>0</v>
      </c>
      <c r="BC1715" s="13">
        <v>2.4574829621523905E-2</v>
      </c>
      <c r="BD1715" s="13">
        <v>1.1483138844712162</v>
      </c>
      <c r="BE1715" s="13">
        <v>1.8039288711500276</v>
      </c>
      <c r="BF1715" s="13">
        <v>2.628487084396268</v>
      </c>
      <c r="BG1715" s="83">
        <v>3.43118959733</v>
      </c>
      <c r="BH1715" s="79">
        <f>IF(BG1715="Neg","Neg",BG1715*HLOOKUP(BH$3,T_GDP[#All],2,FALSE))</f>
        <v>3.5424834602119604</v>
      </c>
      <c r="BI1715" s="79">
        <f>IF(BH1715="Neg","Neg",BH1715*HLOOKUP(BI$3,T_GDP[#All],2,FALSE))</f>
        <v>3.6774926355015625</v>
      </c>
      <c r="BJ1715" s="79">
        <f>IF(BI1715="Neg","Neg",BI1715*HLOOKUP(BJ$3,T_GDP[#All],2,FALSE))</f>
        <v>3.8220778859591871</v>
      </c>
    </row>
    <row r="1716" spans="2:62" ht="13.9" customHeight="1" x14ac:dyDescent="0.25">
      <c r="B1716" s="1" t="s">
        <v>1967</v>
      </c>
      <c r="C1716" s="1" t="s">
        <v>2000</v>
      </c>
      <c r="D1716" s="1" t="s">
        <v>738</v>
      </c>
      <c r="E1716" s="56"/>
      <c r="F1716" s="56"/>
      <c r="G1716" s="56"/>
      <c r="H1716" s="56"/>
      <c r="I1716" s="56"/>
      <c r="J1716" s="56"/>
      <c r="K1716" s="56"/>
      <c r="L1716" s="56"/>
      <c r="M1716" s="56"/>
      <c r="N1716" s="56"/>
      <c r="O1716" s="56"/>
      <c r="P1716" s="56"/>
      <c r="Q1716" s="56"/>
      <c r="R1716" s="56"/>
      <c r="S1716" s="56"/>
      <c r="T1716" s="56"/>
      <c r="U1716" s="56"/>
      <c r="V1716" s="56"/>
      <c r="W1716" s="56"/>
      <c r="X1716" s="56"/>
      <c r="Y1716" s="56"/>
      <c r="Z1716" s="56"/>
      <c r="AA1716" s="56"/>
      <c r="AB1716" s="56"/>
      <c r="AC1716" s="56"/>
      <c r="AD1716" s="56"/>
      <c r="AE1716" s="56"/>
      <c r="AF1716" s="56"/>
      <c r="AG1716" s="56"/>
      <c r="AH1716" s="56"/>
      <c r="AI1716" s="56"/>
      <c r="AJ1716" s="56"/>
      <c r="AK1716" s="56"/>
      <c r="AL1716" s="56"/>
      <c r="AM1716" s="56"/>
      <c r="AN1716" s="56"/>
      <c r="AO1716" s="56"/>
      <c r="AP1716" s="56"/>
      <c r="AQ1716" s="56"/>
      <c r="AR1716" s="56"/>
      <c r="AS1716" s="56"/>
      <c r="AT1716" s="56"/>
      <c r="AU1716" s="56"/>
      <c r="AV1716" s="56"/>
      <c r="AW1716" s="13"/>
      <c r="AX1716" s="13"/>
      <c r="AY1716" s="13"/>
      <c r="AZ1716" s="13"/>
      <c r="BA1716" s="13"/>
      <c r="BB1716" s="13">
        <v>0.85983703741028772</v>
      </c>
      <c r="BC1716" s="13">
        <v>6.2037718523744028</v>
      </c>
      <c r="BD1716" s="13">
        <v>14.095413334677037</v>
      </c>
      <c r="BE1716" s="13">
        <v>30</v>
      </c>
      <c r="BF1716" s="13">
        <v>32.000000000000007</v>
      </c>
      <c r="BG1716" s="83">
        <v>34</v>
      </c>
      <c r="BH1716" s="79">
        <f>IF(BG1716="Neg","Neg",BG1716*HLOOKUP(BH$3,T_GDP[#All],2,FALSE))</f>
        <v>35.102821989473036</v>
      </c>
      <c r="BI1716" s="79">
        <f>IF(BH1716="Neg","Neg",BH1716*HLOOKUP(BI$3,T_GDP[#All],2,FALSE))</f>
        <v>36.4406413753264</v>
      </c>
      <c r="BJ1716" s="79">
        <f>IF(BI1716="Neg","Neg",BI1716*HLOOKUP(BJ$3,T_GDP[#All],2,FALSE))</f>
        <v>37.873351045285929</v>
      </c>
    </row>
    <row r="1717" spans="2:62" ht="13.9" customHeight="1" x14ac:dyDescent="0.25">
      <c r="B1717" s="1" t="s">
        <v>1967</v>
      </c>
      <c r="C1717" s="1" t="s">
        <v>2000</v>
      </c>
      <c r="D1717" s="1" t="s">
        <v>2129</v>
      </c>
      <c r="E1717" s="56"/>
      <c r="F1717" s="56"/>
      <c r="G1717" s="56"/>
      <c r="H1717" s="56"/>
      <c r="I1717" s="56"/>
      <c r="J1717" s="56"/>
      <c r="K1717" s="56"/>
      <c r="L1717" s="56"/>
      <c r="M1717" s="56"/>
      <c r="N1717" s="56"/>
      <c r="O1717" s="56"/>
      <c r="P1717" s="56"/>
      <c r="Q1717" s="56"/>
      <c r="R1717" s="56"/>
      <c r="S1717" s="56"/>
      <c r="T1717" s="56"/>
      <c r="U1717" s="56"/>
      <c r="V1717" s="56"/>
      <c r="W1717" s="56"/>
      <c r="X1717" s="56"/>
      <c r="Y1717" s="56"/>
      <c r="Z1717" s="56"/>
      <c r="AA1717" s="56"/>
      <c r="AB1717" s="56"/>
      <c r="AC1717" s="56"/>
      <c r="AD1717" s="56"/>
      <c r="AE1717" s="56"/>
      <c r="AF1717" s="56"/>
      <c r="AG1717" s="56"/>
      <c r="AH1717" s="56"/>
      <c r="AI1717" s="56"/>
      <c r="AJ1717" s="56"/>
      <c r="AK1717" s="56"/>
      <c r="AL1717" s="56"/>
      <c r="AM1717" s="56"/>
      <c r="AN1717" s="56"/>
      <c r="AO1717" s="56"/>
      <c r="AP1717" s="56"/>
      <c r="AQ1717" s="56"/>
      <c r="AR1717" s="56"/>
      <c r="AS1717" s="56"/>
      <c r="AT1717" s="56"/>
      <c r="AU1717" s="56"/>
      <c r="AV1717" s="56"/>
      <c r="AW1717" s="13"/>
      <c r="AX1717" s="13"/>
      <c r="AY1717" s="13"/>
      <c r="AZ1717" s="13"/>
      <c r="BA1717" s="13"/>
      <c r="BB1717" s="13">
        <v>0.22066933046164833</v>
      </c>
      <c r="BC1717" s="13">
        <v>2.1126640028716848</v>
      </c>
      <c r="BD1717" s="13">
        <v>4.5</v>
      </c>
      <c r="BE1717" s="13">
        <v>10.083333333333332</v>
      </c>
      <c r="BF1717" s="13">
        <v>11.083333333333329</v>
      </c>
      <c r="BG1717" s="83">
        <v>10</v>
      </c>
      <c r="BH1717" s="79">
        <f>IF(BG1717="Neg","Neg",BG1717*HLOOKUP(BH$3,T_GDP[#All],2,FALSE))</f>
        <v>10.32435940866854</v>
      </c>
      <c r="BI1717" s="79">
        <f>IF(BH1717="Neg","Neg",BH1717*HLOOKUP(BI$3,T_GDP[#All],2,FALSE))</f>
        <v>10.717835698625413</v>
      </c>
      <c r="BJ1717" s="79">
        <f>IF(BI1717="Neg","Neg",BI1717*HLOOKUP(BJ$3,T_GDP[#All],2,FALSE))</f>
        <v>11.139220895672333</v>
      </c>
    </row>
    <row r="1718" spans="2:62" ht="13.9" customHeight="1" x14ac:dyDescent="0.25">
      <c r="B1718" s="1" t="s">
        <v>1967</v>
      </c>
      <c r="C1718" s="1" t="s">
        <v>2001</v>
      </c>
      <c r="D1718" s="1" t="s">
        <v>725</v>
      </c>
      <c r="E1718" s="56"/>
      <c r="F1718" s="56"/>
      <c r="G1718" s="56"/>
      <c r="H1718" s="56"/>
      <c r="I1718" s="56"/>
      <c r="J1718" s="56"/>
      <c r="K1718" s="56"/>
      <c r="L1718" s="56"/>
      <c r="M1718" s="56"/>
      <c r="N1718" s="56"/>
      <c r="O1718" s="56"/>
      <c r="P1718" s="56"/>
      <c r="Q1718" s="56"/>
      <c r="R1718" s="56"/>
      <c r="S1718" s="56"/>
      <c r="T1718" s="56"/>
      <c r="U1718" s="56"/>
      <c r="V1718" s="56"/>
      <c r="W1718" s="56"/>
      <c r="X1718" s="56"/>
      <c r="Y1718" s="56"/>
      <c r="Z1718" s="56"/>
      <c r="AA1718" s="56"/>
      <c r="AB1718" s="56"/>
      <c r="AC1718" s="56"/>
      <c r="AD1718" s="56"/>
      <c r="AE1718" s="56"/>
      <c r="AF1718" s="56"/>
      <c r="AG1718" s="56"/>
      <c r="AH1718" s="56"/>
      <c r="AI1718" s="56"/>
      <c r="AJ1718" s="56"/>
      <c r="AK1718" s="56"/>
      <c r="AL1718" s="56"/>
      <c r="AM1718" s="56"/>
      <c r="AN1718" s="56"/>
      <c r="AO1718" s="56"/>
      <c r="AP1718" s="56"/>
      <c r="AQ1718" s="56"/>
      <c r="AR1718" s="56"/>
      <c r="AS1718" s="56"/>
      <c r="AT1718" s="56"/>
      <c r="AU1718" s="56"/>
      <c r="AV1718" s="56"/>
      <c r="AW1718" s="13"/>
      <c r="AX1718" s="13"/>
      <c r="AY1718" s="13"/>
      <c r="AZ1718" s="13"/>
      <c r="BA1718" s="13"/>
      <c r="BB1718" s="13">
        <v>0</v>
      </c>
      <c r="BC1718" s="13">
        <v>0</v>
      </c>
      <c r="BD1718" s="13">
        <v>0</v>
      </c>
      <c r="BE1718" s="13">
        <v>19.935947810908036</v>
      </c>
      <c r="BF1718" s="13">
        <v>17.557022429270781</v>
      </c>
      <c r="BG1718" s="83">
        <v>17.410398669660328</v>
      </c>
      <c r="BH1718" s="79">
        <f>IF(BG1718="Neg","Neg",BG1718*HLOOKUP(BH$3,T_GDP[#All],2,FALSE))</f>
        <v>17.975121331377782</v>
      </c>
      <c r="BI1718" s="79">
        <f>IF(BH1718="Neg","Neg",BH1718*HLOOKUP(BI$3,T_GDP[#All],2,FALSE))</f>
        <v>18.660179238898582</v>
      </c>
      <c r="BJ1718" s="79">
        <f>IF(BI1718="Neg","Neg",BI1718*HLOOKUP(BJ$3,T_GDP[#All],2,FALSE))</f>
        <v>19.39382766630661</v>
      </c>
    </row>
    <row r="1719" spans="2:62" ht="13.9" customHeight="1" x14ac:dyDescent="0.25">
      <c r="B1719" s="1" t="s">
        <v>1967</v>
      </c>
      <c r="C1719" s="1" t="s">
        <v>2002</v>
      </c>
      <c r="D1719" s="1" t="s">
        <v>725</v>
      </c>
      <c r="E1719" s="56"/>
      <c r="F1719" s="56"/>
      <c r="G1719" s="56"/>
      <c r="H1719" s="56"/>
      <c r="I1719" s="56"/>
      <c r="J1719" s="56"/>
      <c r="K1719" s="56"/>
      <c r="L1719" s="56"/>
      <c r="M1719" s="56"/>
      <c r="N1719" s="56"/>
      <c r="O1719" s="56"/>
      <c r="P1719" s="56"/>
      <c r="Q1719" s="56"/>
      <c r="R1719" s="56"/>
      <c r="S1719" s="56"/>
      <c r="T1719" s="56"/>
      <c r="U1719" s="56"/>
      <c r="V1719" s="56"/>
      <c r="W1719" s="56"/>
      <c r="X1719" s="56"/>
      <c r="Y1719" s="56"/>
      <c r="Z1719" s="56"/>
      <c r="AA1719" s="56"/>
      <c r="AB1719" s="56"/>
      <c r="AC1719" s="56"/>
      <c r="AD1719" s="56"/>
      <c r="AE1719" s="56"/>
      <c r="AF1719" s="56"/>
      <c r="AG1719" s="56"/>
      <c r="AH1719" s="56"/>
      <c r="AI1719" s="56"/>
      <c r="AJ1719" s="56"/>
      <c r="AK1719" s="56"/>
      <c r="AL1719" s="56"/>
      <c r="AM1719" s="56"/>
      <c r="AN1719" s="56"/>
      <c r="AO1719" s="56"/>
      <c r="AP1719" s="56"/>
      <c r="AQ1719" s="56"/>
      <c r="AR1719" s="56"/>
      <c r="AS1719" s="56"/>
      <c r="AT1719" s="56"/>
      <c r="AU1719" s="56"/>
      <c r="AV1719" s="56"/>
      <c r="AW1719" s="13"/>
      <c r="AX1719" s="13"/>
      <c r="AY1719" s="13"/>
      <c r="AZ1719" s="13"/>
      <c r="BA1719" s="13"/>
      <c r="BB1719" s="13">
        <v>0</v>
      </c>
      <c r="BC1719" s="13">
        <v>0</v>
      </c>
      <c r="BD1719" s="13">
        <v>0</v>
      </c>
      <c r="BE1719" s="13">
        <v>18.679929462379132</v>
      </c>
      <c r="BF1719" s="13">
        <v>28.510438820158459</v>
      </c>
      <c r="BG1719" s="83">
        <v>39.322321800681614</v>
      </c>
      <c r="BH1719" s="79">
        <f>IF(BG1719="Neg","Neg",BG1719*HLOOKUP(BH$3,T_GDP[#All],2,FALSE))</f>
        <v>40.597778305355924</v>
      </c>
      <c r="BI1719" s="79">
        <f>IF(BH1719="Neg","Neg",BH1719*HLOOKUP(BI$3,T_GDP[#All],2,FALSE))</f>
        <v>42.145018434818169</v>
      </c>
      <c r="BJ1719" s="79">
        <f>IF(BI1719="Neg","Neg",BI1719*HLOOKUP(BJ$3,T_GDP[#All],2,FALSE))</f>
        <v>43.802002866850437</v>
      </c>
    </row>
    <row r="1720" spans="2:62" ht="13.9" customHeight="1" x14ac:dyDescent="0.25">
      <c r="B1720" s="1" t="s">
        <v>1967</v>
      </c>
      <c r="C1720" s="1" t="s">
        <v>2002</v>
      </c>
      <c r="D1720" s="1" t="s">
        <v>728</v>
      </c>
      <c r="E1720" s="56"/>
      <c r="F1720" s="56"/>
      <c r="G1720" s="56"/>
      <c r="H1720" s="56"/>
      <c r="I1720" s="56"/>
      <c r="J1720" s="56"/>
      <c r="K1720" s="56"/>
      <c r="L1720" s="56"/>
      <c r="M1720" s="56"/>
      <c r="N1720" s="56"/>
      <c r="O1720" s="56"/>
      <c r="P1720" s="56"/>
      <c r="Q1720" s="56"/>
      <c r="R1720" s="56"/>
      <c r="S1720" s="56"/>
      <c r="T1720" s="56"/>
      <c r="U1720" s="56"/>
      <c r="V1720" s="56"/>
      <c r="W1720" s="56"/>
      <c r="X1720" s="56"/>
      <c r="Y1720" s="56"/>
      <c r="Z1720" s="56"/>
      <c r="AA1720" s="56"/>
      <c r="AB1720" s="56"/>
      <c r="AC1720" s="56"/>
      <c r="AD1720" s="56"/>
      <c r="AE1720" s="56"/>
      <c r="AF1720" s="56"/>
      <c r="AG1720" s="56"/>
      <c r="AH1720" s="56"/>
      <c r="AI1720" s="56"/>
      <c r="AJ1720" s="56"/>
      <c r="AK1720" s="56"/>
      <c r="AL1720" s="56"/>
      <c r="AM1720" s="56"/>
      <c r="AN1720" s="56"/>
      <c r="AO1720" s="56"/>
      <c r="AP1720" s="56"/>
      <c r="AQ1720" s="56"/>
      <c r="AR1720" s="56"/>
      <c r="AS1720" s="56"/>
      <c r="AT1720" s="56"/>
      <c r="AU1720" s="56"/>
      <c r="AV1720" s="56"/>
      <c r="AW1720" s="13"/>
      <c r="AX1720" s="13"/>
      <c r="AY1720" s="13"/>
      <c r="AZ1720" s="13"/>
      <c r="BA1720" s="13"/>
      <c r="BB1720" s="13">
        <v>0</v>
      </c>
      <c r="BC1720" s="13">
        <v>0</v>
      </c>
      <c r="BD1720" s="13">
        <v>5.0799958955099003</v>
      </c>
      <c r="BE1720" s="13">
        <v>12.11199425371386</v>
      </c>
      <c r="BF1720" s="13">
        <v>20</v>
      </c>
      <c r="BG1720" s="83">
        <v>22</v>
      </c>
      <c r="BH1720" s="79">
        <f>IF(BG1720="Neg","Neg",BG1720*HLOOKUP(BH$3,T_GDP[#All],2,FALSE))</f>
        <v>22.713590699070789</v>
      </c>
      <c r="BI1720" s="79">
        <f>IF(BH1720="Neg","Neg",BH1720*HLOOKUP(BI$3,T_GDP[#All],2,FALSE))</f>
        <v>23.579238536975907</v>
      </c>
      <c r="BJ1720" s="79">
        <f>IF(BI1720="Neg","Neg",BI1720*HLOOKUP(BJ$3,T_GDP[#All],2,FALSE))</f>
        <v>24.506285970479134</v>
      </c>
    </row>
    <row r="1721" spans="2:62" ht="13.9" customHeight="1" x14ac:dyDescent="0.25">
      <c r="B1721" s="1" t="s">
        <v>1967</v>
      </c>
      <c r="C1721" s="1" t="s">
        <v>2003</v>
      </c>
      <c r="D1721" s="1" t="s">
        <v>725</v>
      </c>
      <c r="E1721" s="56"/>
      <c r="F1721" s="56"/>
      <c r="G1721" s="56"/>
      <c r="H1721" s="56"/>
      <c r="I1721" s="56"/>
      <c r="J1721" s="56"/>
      <c r="K1721" s="56"/>
      <c r="L1721" s="56"/>
      <c r="M1721" s="56"/>
      <c r="N1721" s="56"/>
      <c r="O1721" s="56"/>
      <c r="P1721" s="56"/>
      <c r="Q1721" s="56"/>
      <c r="R1721" s="56"/>
      <c r="S1721" s="56"/>
      <c r="T1721" s="56"/>
      <c r="U1721" s="56"/>
      <c r="V1721" s="56"/>
      <c r="W1721" s="56"/>
      <c r="X1721" s="56"/>
      <c r="Y1721" s="56"/>
      <c r="Z1721" s="56"/>
      <c r="AA1721" s="56"/>
      <c r="AB1721" s="56"/>
      <c r="AC1721" s="56"/>
      <c r="AD1721" s="56"/>
      <c r="AE1721" s="56"/>
      <c r="AF1721" s="56"/>
      <c r="AG1721" s="56"/>
      <c r="AH1721" s="56"/>
      <c r="AI1721" s="56"/>
      <c r="AJ1721" s="56"/>
      <c r="AK1721" s="56"/>
      <c r="AL1721" s="56"/>
      <c r="AM1721" s="56"/>
      <c r="AN1721" s="56"/>
      <c r="AO1721" s="56"/>
      <c r="AP1721" s="56"/>
      <c r="AQ1721" s="56"/>
      <c r="AR1721" s="56"/>
      <c r="AS1721" s="56"/>
      <c r="AT1721" s="56"/>
      <c r="AU1721" s="56"/>
      <c r="AV1721" s="56"/>
      <c r="AW1721" s="13"/>
      <c r="AX1721" s="13"/>
      <c r="AY1721" s="13"/>
      <c r="AZ1721" s="13"/>
      <c r="BA1721" s="13"/>
      <c r="BB1721" s="13">
        <v>0</v>
      </c>
      <c r="BC1721" s="13">
        <v>150.42347309111659</v>
      </c>
      <c r="BD1721" s="13">
        <v>433.43423661431058</v>
      </c>
      <c r="BE1721" s="13">
        <v>540.26731871903007</v>
      </c>
      <c r="BF1721" s="13">
        <v>588.14491773509087</v>
      </c>
      <c r="BG1721" s="83">
        <v>310.79657759178491</v>
      </c>
      <c r="BH1721" s="79">
        <f>IF(BG1721="Neg","Neg",BG1721*HLOOKUP(BH$3,T_GDP[#All],2,FALSE))</f>
        <v>320.87755700417262</v>
      </c>
      <c r="BI1721" s="79">
        <f>IF(BH1721="Neg","Neg",BH1721*HLOOKUP(BI$3,T_GDP[#All],2,FALSE))</f>
        <v>333.10666543238347</v>
      </c>
      <c r="BJ1721" s="79">
        <f>IF(BI1721="Neg","Neg",BI1721*HLOOKUP(BJ$3,T_GDP[#All],2,FALSE))</f>
        <v>346.20317314138578</v>
      </c>
    </row>
    <row r="1722" spans="2:62" ht="13.9" customHeight="1" x14ac:dyDescent="0.25">
      <c r="B1722" s="1" t="s">
        <v>1967</v>
      </c>
      <c r="C1722" s="1" t="s">
        <v>2003</v>
      </c>
      <c r="D1722" s="1" t="s">
        <v>738</v>
      </c>
      <c r="E1722" s="56"/>
      <c r="F1722" s="56"/>
      <c r="G1722" s="56"/>
      <c r="H1722" s="56"/>
      <c r="I1722" s="56"/>
      <c r="J1722" s="56"/>
      <c r="K1722" s="56"/>
      <c r="L1722" s="56"/>
      <c r="M1722" s="56"/>
      <c r="N1722" s="56"/>
      <c r="O1722" s="56"/>
      <c r="P1722" s="56"/>
      <c r="Q1722" s="56"/>
      <c r="R1722" s="56"/>
      <c r="S1722" s="56"/>
      <c r="T1722" s="56"/>
      <c r="U1722" s="56"/>
      <c r="V1722" s="56"/>
      <c r="W1722" s="56"/>
      <c r="X1722" s="56"/>
      <c r="Y1722" s="56"/>
      <c r="Z1722" s="56"/>
      <c r="AA1722" s="56"/>
      <c r="AB1722" s="56"/>
      <c r="AC1722" s="56"/>
      <c r="AD1722" s="56"/>
      <c r="AE1722" s="56"/>
      <c r="AF1722" s="56"/>
      <c r="AG1722" s="56"/>
      <c r="AH1722" s="56"/>
      <c r="AI1722" s="56"/>
      <c r="AJ1722" s="56"/>
      <c r="AK1722" s="56"/>
      <c r="AL1722" s="56"/>
      <c r="AM1722" s="56"/>
      <c r="AN1722" s="56"/>
      <c r="AO1722" s="56"/>
      <c r="AP1722" s="56"/>
      <c r="AQ1722" s="56"/>
      <c r="AR1722" s="56"/>
      <c r="AS1722" s="56"/>
      <c r="AT1722" s="56"/>
      <c r="AU1722" s="56"/>
      <c r="AV1722" s="56"/>
      <c r="AW1722" s="13"/>
      <c r="AX1722" s="13"/>
      <c r="AY1722" s="13"/>
      <c r="AZ1722" s="13"/>
      <c r="BA1722" s="13"/>
      <c r="BB1722" s="13">
        <v>7.5514691256256397</v>
      </c>
      <c r="BC1722" s="13">
        <v>80.402448654935625</v>
      </c>
      <c r="BD1722" s="13">
        <v>213.73699815863583</v>
      </c>
      <c r="BE1722" s="13">
        <v>303.9625189464324</v>
      </c>
      <c r="BF1722" s="13">
        <v>337.36004661550743</v>
      </c>
      <c r="BG1722" s="83">
        <v>267.29725683893741</v>
      </c>
      <c r="BH1722" s="79">
        <f>IF(BG1722="Neg","Neg",BG1722*HLOOKUP(BH$3,T_GDP[#All],2,FALSE))</f>
        <v>275.96729485563748</v>
      </c>
      <c r="BI1722" s="79">
        <f>IF(BH1722="Neg","Neg",BH1722*HLOOKUP(BI$3,T_GDP[#All],2,FALSE))</f>
        <v>286.48480814930087</v>
      </c>
      <c r="BJ1722" s="79">
        <f>IF(BI1722="Neg","Neg",BI1722*HLOOKUP(BJ$3,T_GDP[#All],2,FALSE))</f>
        <v>297.74831887361859</v>
      </c>
    </row>
    <row r="1723" spans="2:62" ht="13.9" customHeight="1" x14ac:dyDescent="0.25">
      <c r="B1723" s="1" t="s">
        <v>1967</v>
      </c>
      <c r="C1723" s="1" t="s">
        <v>2003</v>
      </c>
      <c r="D1723" s="1" t="s">
        <v>2129</v>
      </c>
      <c r="E1723" s="56"/>
      <c r="F1723" s="56"/>
      <c r="G1723" s="56"/>
      <c r="H1723" s="56"/>
      <c r="I1723" s="56"/>
      <c r="J1723" s="56"/>
      <c r="K1723" s="56"/>
      <c r="L1723" s="56"/>
      <c r="M1723" s="56"/>
      <c r="N1723" s="56"/>
      <c r="O1723" s="56"/>
      <c r="P1723" s="56"/>
      <c r="Q1723" s="56"/>
      <c r="R1723" s="56"/>
      <c r="S1723" s="56"/>
      <c r="T1723" s="56"/>
      <c r="U1723" s="56"/>
      <c r="V1723" s="56"/>
      <c r="W1723" s="56"/>
      <c r="X1723" s="56"/>
      <c r="Y1723" s="56"/>
      <c r="Z1723" s="56"/>
      <c r="AA1723" s="56"/>
      <c r="AB1723" s="56"/>
      <c r="AC1723" s="56"/>
      <c r="AD1723" s="56"/>
      <c r="AE1723" s="56"/>
      <c r="AF1723" s="56"/>
      <c r="AG1723" s="56"/>
      <c r="AH1723" s="56"/>
      <c r="AI1723" s="56"/>
      <c r="AJ1723" s="56"/>
      <c r="AK1723" s="56"/>
      <c r="AL1723" s="56"/>
      <c r="AM1723" s="56"/>
      <c r="AN1723" s="56"/>
      <c r="AO1723" s="56"/>
      <c r="AP1723" s="56"/>
      <c r="AQ1723" s="56"/>
      <c r="AR1723" s="56"/>
      <c r="AS1723" s="56"/>
      <c r="AT1723" s="56"/>
      <c r="AU1723" s="56"/>
      <c r="AV1723" s="56"/>
      <c r="AW1723" s="13"/>
      <c r="AX1723" s="13"/>
      <c r="AY1723" s="13"/>
      <c r="AZ1723" s="13"/>
      <c r="BA1723" s="13"/>
      <c r="BB1723" s="13">
        <v>44.004263567012615</v>
      </c>
      <c r="BC1723" s="13">
        <v>123.71269038046347</v>
      </c>
      <c r="BD1723" s="13">
        <v>150.29165058493587</v>
      </c>
      <c r="BE1723" s="13">
        <v>128.94499700882432</v>
      </c>
      <c r="BF1723" s="13">
        <v>46.405038859665495</v>
      </c>
      <c r="BG1723" s="83">
        <v>31.421739263162433</v>
      </c>
      <c r="BH1723" s="79">
        <f>IF(BG1723="Neg","Neg",BG1723*HLOOKUP(BH$3,T_GDP[#All],2,FALSE))</f>
        <v>32.440932939836074</v>
      </c>
      <c r="BI1723" s="79">
        <f>IF(BH1723="Neg","Neg",BH1723*HLOOKUP(BI$3,T_GDP[#All],2,FALSE))</f>
        <v>33.67730387876221</v>
      </c>
      <c r="BJ1723" s="79">
        <f>IF(BI1723="Neg","Neg",BI1723*HLOOKUP(BJ$3,T_GDP[#All],2,FALSE))</f>
        <v>35.001369457858679</v>
      </c>
    </row>
    <row r="1724" spans="2:62" ht="13.9" customHeight="1" x14ac:dyDescent="0.25">
      <c r="B1724" s="1" t="s">
        <v>1967</v>
      </c>
      <c r="C1724" s="1" t="s">
        <v>2003</v>
      </c>
      <c r="D1724" s="1" t="s">
        <v>725</v>
      </c>
      <c r="E1724" s="56"/>
      <c r="F1724" s="56"/>
      <c r="G1724" s="56"/>
      <c r="H1724" s="56"/>
      <c r="I1724" s="56"/>
      <c r="J1724" s="56"/>
      <c r="K1724" s="56"/>
      <c r="L1724" s="56"/>
      <c r="M1724" s="56"/>
      <c r="N1724" s="56"/>
      <c r="O1724" s="56"/>
      <c r="P1724" s="56"/>
      <c r="Q1724" s="56"/>
      <c r="R1724" s="56"/>
      <c r="S1724" s="56"/>
      <c r="T1724" s="56"/>
      <c r="U1724" s="56"/>
      <c r="V1724" s="56"/>
      <c r="W1724" s="56"/>
      <c r="X1724" s="56"/>
      <c r="Y1724" s="56"/>
      <c r="Z1724" s="56"/>
      <c r="AA1724" s="56"/>
      <c r="AB1724" s="56"/>
      <c r="AC1724" s="56"/>
      <c r="AD1724" s="56"/>
      <c r="AE1724" s="56"/>
      <c r="AF1724" s="56"/>
      <c r="AG1724" s="56"/>
      <c r="AH1724" s="56"/>
      <c r="AI1724" s="56"/>
      <c r="AJ1724" s="56"/>
      <c r="AK1724" s="56"/>
      <c r="AL1724" s="56"/>
      <c r="AM1724" s="56"/>
      <c r="AN1724" s="56"/>
      <c r="AO1724" s="56"/>
      <c r="AP1724" s="56"/>
      <c r="AQ1724" s="56"/>
      <c r="AR1724" s="56"/>
      <c r="AS1724" s="56"/>
      <c r="AT1724" s="56"/>
      <c r="AU1724" s="56"/>
      <c r="AV1724" s="56"/>
      <c r="AW1724" s="13"/>
      <c r="AX1724" s="13"/>
      <c r="AY1724" s="13"/>
      <c r="AZ1724" s="13"/>
      <c r="BA1724" s="13"/>
      <c r="BB1724" s="13">
        <v>0</v>
      </c>
      <c r="BC1724" s="13">
        <v>15.825187199364464</v>
      </c>
      <c r="BD1724" s="13">
        <v>45.877751098568758</v>
      </c>
      <c r="BE1724" s="13">
        <v>55.42371125464561</v>
      </c>
      <c r="BF1724" s="13">
        <v>59.633851515202714</v>
      </c>
      <c r="BG1724" s="83">
        <v>22.157119675184468</v>
      </c>
      <c r="BH1724" s="79">
        <f>IF(BG1724="Neg","Neg",BG1724*HLOOKUP(BH$3,T_GDP[#All],2,FALSE))</f>
        <v>22.875806698748558</v>
      </c>
      <c r="BI1724" s="79">
        <f>IF(BH1724="Neg","Neg",BH1724*HLOOKUP(BI$3,T_GDP[#All],2,FALSE))</f>
        <v>23.747636823340759</v>
      </c>
      <c r="BJ1724" s="79">
        <f>IF(BI1724="Neg","Neg",BI1724*HLOOKUP(BJ$3,T_GDP[#All],2,FALSE))</f>
        <v>24.681305047372739</v>
      </c>
    </row>
    <row r="1725" spans="2:62" ht="13.9" customHeight="1" x14ac:dyDescent="0.25">
      <c r="B1725" s="1" t="s">
        <v>1967</v>
      </c>
      <c r="C1725" s="1" t="s">
        <v>2003</v>
      </c>
      <c r="D1725" s="1" t="s">
        <v>728</v>
      </c>
      <c r="E1725" s="56"/>
      <c r="F1725" s="56"/>
      <c r="G1725" s="56"/>
      <c r="H1725" s="56"/>
      <c r="I1725" s="56"/>
      <c r="J1725" s="56"/>
      <c r="K1725" s="56"/>
      <c r="L1725" s="56"/>
      <c r="M1725" s="56"/>
      <c r="N1725" s="56"/>
      <c r="O1725" s="56"/>
      <c r="P1725" s="56"/>
      <c r="Q1725" s="56"/>
      <c r="R1725" s="56"/>
      <c r="S1725" s="56"/>
      <c r="T1725" s="56"/>
      <c r="U1725" s="56"/>
      <c r="V1725" s="56"/>
      <c r="W1725" s="56"/>
      <c r="X1725" s="56"/>
      <c r="Y1725" s="56"/>
      <c r="Z1725" s="56"/>
      <c r="AA1725" s="56"/>
      <c r="AB1725" s="56"/>
      <c r="AC1725" s="56"/>
      <c r="AD1725" s="56"/>
      <c r="AE1725" s="56"/>
      <c r="AF1725" s="56"/>
      <c r="AG1725" s="56"/>
      <c r="AH1725" s="56"/>
      <c r="AI1725" s="56"/>
      <c r="AJ1725" s="56"/>
      <c r="AK1725" s="56"/>
      <c r="AL1725" s="56"/>
      <c r="AM1725" s="56"/>
      <c r="AN1725" s="56"/>
      <c r="AO1725" s="56"/>
      <c r="AP1725" s="56"/>
      <c r="AQ1725" s="56"/>
      <c r="AR1725" s="56"/>
      <c r="AS1725" s="56"/>
      <c r="AT1725" s="56"/>
      <c r="AU1725" s="56"/>
      <c r="AV1725" s="56"/>
      <c r="AW1725" s="13"/>
      <c r="AX1725" s="13"/>
      <c r="AY1725" s="13"/>
      <c r="AZ1725" s="13"/>
      <c r="BA1725" s="13"/>
      <c r="BB1725" s="13">
        <v>0</v>
      </c>
      <c r="BC1725" s="13">
        <v>9.4330299705867517</v>
      </c>
      <c r="BD1725" s="13">
        <v>57.465236600808311</v>
      </c>
      <c r="BE1725" s="13">
        <v>63.392348989031284</v>
      </c>
      <c r="BF1725" s="13">
        <v>65.767931836378594</v>
      </c>
      <c r="BG1725" s="83">
        <v>-5.8721562718589659</v>
      </c>
      <c r="BH1725" s="79">
        <f>IF(BG1725="Neg","Neg",BG1725*HLOOKUP(BH$3,T_GDP[#All],2,FALSE))</f>
        <v>-6.0626251854539088</v>
      </c>
      <c r="BI1725" s="79">
        <f>IF(BH1725="Neg","Neg",BH1725*HLOOKUP(BI$3,T_GDP[#All],2,FALSE))</f>
        <v>-6.2936806118437127</v>
      </c>
      <c r="BJ1725" s="79">
        <f>IF(BI1725="Neg","Neg",BI1725*HLOOKUP(BJ$3,T_GDP[#All],2,FALSE))</f>
        <v>-6.5411245846144732</v>
      </c>
    </row>
    <row r="1726" spans="2:62" ht="13.9" customHeight="1" x14ac:dyDescent="0.25">
      <c r="B1726" s="1" t="s">
        <v>1967</v>
      </c>
      <c r="C1726" s="1" t="s">
        <v>2004</v>
      </c>
      <c r="D1726" s="1" t="s">
        <v>725</v>
      </c>
      <c r="E1726" s="56"/>
      <c r="F1726" s="56"/>
      <c r="G1726" s="56"/>
      <c r="H1726" s="56"/>
      <c r="I1726" s="56"/>
      <c r="J1726" s="56"/>
      <c r="K1726" s="56"/>
      <c r="L1726" s="56"/>
      <c r="M1726" s="56"/>
      <c r="N1726" s="56"/>
      <c r="O1726" s="56"/>
      <c r="P1726" s="56"/>
      <c r="Q1726" s="56"/>
      <c r="R1726" s="56"/>
      <c r="S1726" s="56"/>
      <c r="T1726" s="56"/>
      <c r="U1726" s="56"/>
      <c r="V1726" s="56"/>
      <c r="W1726" s="56"/>
      <c r="X1726" s="56"/>
      <c r="Y1726" s="56"/>
      <c r="Z1726" s="56"/>
      <c r="AA1726" s="56"/>
      <c r="AB1726" s="56"/>
      <c r="AC1726" s="56"/>
      <c r="AD1726" s="56"/>
      <c r="AE1726" s="56"/>
      <c r="AF1726" s="56"/>
      <c r="AG1726" s="56"/>
      <c r="AH1726" s="56"/>
      <c r="AI1726" s="56"/>
      <c r="AJ1726" s="56"/>
      <c r="AK1726" s="56"/>
      <c r="AL1726" s="56"/>
      <c r="AM1726" s="56"/>
      <c r="AN1726" s="56"/>
      <c r="AO1726" s="56"/>
      <c r="AP1726" s="56"/>
      <c r="AQ1726" s="56"/>
      <c r="AR1726" s="56"/>
      <c r="AS1726" s="56"/>
      <c r="AT1726" s="56"/>
      <c r="AU1726" s="56"/>
      <c r="AV1726" s="56"/>
      <c r="AW1726" s="13"/>
      <c r="AX1726" s="13"/>
      <c r="AY1726" s="13"/>
      <c r="AZ1726" s="13"/>
      <c r="BA1726" s="13"/>
      <c r="BB1726" s="13">
        <v>76</v>
      </c>
      <c r="BC1726" s="13">
        <v>199.55</v>
      </c>
      <c r="BD1726" s="13">
        <v>304.3</v>
      </c>
      <c r="BE1726" s="13">
        <v>439.56000000000006</v>
      </c>
      <c r="BF1726" s="13">
        <v>482.52</v>
      </c>
      <c r="BG1726" s="83">
        <v>438.92999999999995</v>
      </c>
      <c r="BH1726" s="79">
        <f>IF(BG1726="Neg","Neg",BG1726*HLOOKUP(BH$3,T_GDP[#All],2,FALSE))</f>
        <v>453.16710752468816</v>
      </c>
      <c r="BI1726" s="79">
        <f>IF(BH1726="Neg","Neg",BH1726*HLOOKUP(BI$3,T_GDP[#All],2,FALSE))</f>
        <v>470.43796231976518</v>
      </c>
      <c r="BJ1726" s="79">
        <f>IF(BI1726="Neg","Neg",BI1726*HLOOKUP(BJ$3,T_GDP[#All],2,FALSE))</f>
        <v>488.93382277374565</v>
      </c>
    </row>
    <row r="1727" spans="2:62" ht="13.9" customHeight="1" x14ac:dyDescent="0.25">
      <c r="B1727" s="1" t="s">
        <v>1967</v>
      </c>
      <c r="C1727" s="1" t="s">
        <v>2005</v>
      </c>
      <c r="D1727" s="1" t="s">
        <v>725</v>
      </c>
      <c r="E1727" s="56"/>
      <c r="F1727" s="56"/>
      <c r="G1727" s="56"/>
      <c r="H1727" s="56"/>
      <c r="I1727" s="56"/>
      <c r="J1727" s="56"/>
      <c r="K1727" s="56"/>
      <c r="L1727" s="56"/>
      <c r="M1727" s="56"/>
      <c r="N1727" s="56"/>
      <c r="O1727" s="56"/>
      <c r="P1727" s="56"/>
      <c r="Q1727" s="56"/>
      <c r="R1727" s="56"/>
      <c r="S1727" s="56"/>
      <c r="T1727" s="56"/>
      <c r="U1727" s="56"/>
      <c r="V1727" s="56"/>
      <c r="W1727" s="56"/>
      <c r="X1727" s="56"/>
      <c r="Y1727" s="56"/>
      <c r="Z1727" s="56"/>
      <c r="AA1727" s="56"/>
      <c r="AB1727" s="56"/>
      <c r="AC1727" s="56"/>
      <c r="AD1727" s="56"/>
      <c r="AE1727" s="56"/>
      <c r="AF1727" s="56"/>
      <c r="AG1727" s="56"/>
      <c r="AH1727" s="56"/>
      <c r="AI1727" s="56"/>
      <c r="AJ1727" s="56"/>
      <c r="AK1727" s="56"/>
      <c r="AL1727" s="56"/>
      <c r="AM1727" s="56"/>
      <c r="AN1727" s="56"/>
      <c r="AO1727" s="56"/>
      <c r="AP1727" s="56"/>
      <c r="AQ1727" s="56"/>
      <c r="AR1727" s="56"/>
      <c r="AS1727" s="56"/>
      <c r="AT1727" s="56"/>
      <c r="AU1727" s="56"/>
      <c r="AV1727" s="56"/>
      <c r="AW1727" s="13"/>
      <c r="AX1727" s="13"/>
      <c r="AY1727" s="13"/>
      <c r="AZ1727" s="13"/>
      <c r="BA1727" s="13"/>
      <c r="BB1727" s="13">
        <v>-26.103005200574398</v>
      </c>
      <c r="BC1727" s="13">
        <v>-274.3548459058992</v>
      </c>
      <c r="BD1727" s="13">
        <v>-218.73649762842433</v>
      </c>
      <c r="BE1727" s="13">
        <v>-59.090552905208696</v>
      </c>
      <c r="BF1727" s="13">
        <v>-57.767491742793958</v>
      </c>
      <c r="BG1727" s="83">
        <v>-18.292907450498234</v>
      </c>
      <c r="BH1727" s="79">
        <f>IF(BG1727="Neg","Neg",BG1727*HLOOKUP(BH$3,T_GDP[#All],2,FALSE))</f>
        <v>-18.886255114845426</v>
      </c>
      <c r="BI1727" s="79">
        <f>IF(BH1727="Neg","Neg",BH1727*HLOOKUP(BI$3,T_GDP[#All],2,FALSE))</f>
        <v>-19.606037650460074</v>
      </c>
      <c r="BJ1727" s="79">
        <f>IF(BI1727="Neg","Neg",BI1727*HLOOKUP(BJ$3,T_GDP[#All],2,FALSE))</f>
        <v>-20.376873691519002</v>
      </c>
    </row>
    <row r="1728" spans="2:62" ht="13.9" customHeight="1" x14ac:dyDescent="0.25">
      <c r="B1728" s="1" t="s">
        <v>1967</v>
      </c>
      <c r="C1728" s="1" t="s">
        <v>2005</v>
      </c>
      <c r="D1728" s="1" t="s">
        <v>725</v>
      </c>
      <c r="E1728" s="56"/>
      <c r="F1728" s="56"/>
      <c r="G1728" s="56"/>
      <c r="H1728" s="56"/>
      <c r="I1728" s="56"/>
      <c r="J1728" s="56"/>
      <c r="K1728" s="56"/>
      <c r="L1728" s="56"/>
      <c r="M1728" s="56"/>
      <c r="N1728" s="56"/>
      <c r="O1728" s="56"/>
      <c r="P1728" s="56"/>
      <c r="Q1728" s="56"/>
      <c r="R1728" s="56"/>
      <c r="S1728" s="56"/>
      <c r="T1728" s="56"/>
      <c r="U1728" s="56"/>
      <c r="V1728" s="56"/>
      <c r="W1728" s="56"/>
      <c r="X1728" s="56"/>
      <c r="Y1728" s="56"/>
      <c r="Z1728" s="56"/>
      <c r="AA1728" s="56"/>
      <c r="AB1728" s="56"/>
      <c r="AC1728" s="56"/>
      <c r="AD1728" s="56"/>
      <c r="AE1728" s="56"/>
      <c r="AF1728" s="56"/>
      <c r="AG1728" s="56"/>
      <c r="AH1728" s="56"/>
      <c r="AI1728" s="56"/>
      <c r="AJ1728" s="56"/>
      <c r="AK1728" s="56"/>
      <c r="AL1728" s="56"/>
      <c r="AM1728" s="56"/>
      <c r="AN1728" s="56"/>
      <c r="AO1728" s="56"/>
      <c r="AP1728" s="56"/>
      <c r="AQ1728" s="56"/>
      <c r="AR1728" s="56"/>
      <c r="AS1728" s="56"/>
      <c r="AT1728" s="56"/>
      <c r="AU1728" s="56"/>
      <c r="AV1728" s="56"/>
      <c r="AW1728" s="13"/>
      <c r="AX1728" s="13"/>
      <c r="AY1728" s="13"/>
      <c r="AZ1728" s="13"/>
      <c r="BA1728" s="13"/>
      <c r="BB1728" s="13">
        <v>-0.20668344594814103</v>
      </c>
      <c r="BC1728" s="13">
        <v>-8.5340185413818119</v>
      </c>
      <c r="BD1728" s="13">
        <v>-9.4224787533449081</v>
      </c>
      <c r="BE1728" s="13">
        <v>-6.476759545685904</v>
      </c>
      <c r="BF1728" s="13">
        <v>-5.4133240587498843</v>
      </c>
      <c r="BG1728" s="83">
        <v>-3.7973320652209419</v>
      </c>
      <c r="BH1728" s="79">
        <f>IF(BG1728="Neg","Neg",BG1728*HLOOKUP(BH$3,T_GDP[#All],2,FALSE))</f>
        <v>-3.9205021035402567</v>
      </c>
      <c r="BI1728" s="79">
        <f>IF(BH1728="Neg","Neg",BH1728*HLOOKUP(BI$3,T_GDP[#All],2,FALSE))</f>
        <v>-4.0699181168159972</v>
      </c>
      <c r="BJ1728" s="79">
        <f>IF(BI1728="Neg","Neg",BI1728*HLOOKUP(BJ$3,T_GDP[#All],2,FALSE))</f>
        <v>-4.2299320688715687</v>
      </c>
    </row>
    <row r="1729" spans="2:62" ht="13.9" customHeight="1" x14ac:dyDescent="0.25">
      <c r="B1729" s="1" t="s">
        <v>1967</v>
      </c>
      <c r="C1729" s="1" t="s">
        <v>2006</v>
      </c>
      <c r="D1729" s="1" t="s">
        <v>725</v>
      </c>
      <c r="E1729" s="56"/>
      <c r="F1729" s="56"/>
      <c r="G1729" s="56"/>
      <c r="H1729" s="56"/>
      <c r="I1729" s="56"/>
      <c r="J1729" s="56"/>
      <c r="K1729" s="56"/>
      <c r="L1729" s="56"/>
      <c r="M1729" s="56"/>
      <c r="N1729" s="56"/>
      <c r="O1729" s="56"/>
      <c r="P1729" s="56"/>
      <c r="Q1729" s="56"/>
      <c r="R1729" s="56"/>
      <c r="S1729" s="56"/>
      <c r="T1729" s="56"/>
      <c r="U1729" s="56"/>
      <c r="V1729" s="56"/>
      <c r="W1729" s="56"/>
      <c r="X1729" s="56"/>
      <c r="Y1729" s="56"/>
      <c r="Z1729" s="56"/>
      <c r="AA1729" s="56"/>
      <c r="AB1729" s="56"/>
      <c r="AC1729" s="56"/>
      <c r="AD1729" s="56"/>
      <c r="AE1729" s="56"/>
      <c r="AF1729" s="56"/>
      <c r="AG1729" s="56"/>
      <c r="AH1729" s="56"/>
      <c r="AI1729" s="56"/>
      <c r="AJ1729" s="56"/>
      <c r="AK1729" s="56"/>
      <c r="AL1729" s="56"/>
      <c r="AM1729" s="56"/>
      <c r="AN1729" s="56"/>
      <c r="AO1729" s="56"/>
      <c r="AP1729" s="56"/>
      <c r="AQ1729" s="56"/>
      <c r="AR1729" s="56"/>
      <c r="AS1729" s="56"/>
      <c r="AT1729" s="56"/>
      <c r="AU1729" s="56"/>
      <c r="AV1729" s="56"/>
      <c r="AW1729" s="13"/>
      <c r="AX1729" s="13"/>
      <c r="AY1729" s="13"/>
      <c r="AZ1729" s="13"/>
      <c r="BA1729" s="13"/>
      <c r="BB1729" s="13">
        <v>-1.0401961061258216</v>
      </c>
      <c r="BC1729" s="13">
        <v>-3.4336248144425374</v>
      </c>
      <c r="BD1729" s="13">
        <v>-2.3681057366648499</v>
      </c>
      <c r="BE1729" s="13">
        <v>-0.12945507713125842</v>
      </c>
      <c r="BF1729" s="13">
        <v>0.14989691067873626</v>
      </c>
      <c r="BG1729" s="83">
        <v>0</v>
      </c>
      <c r="BH1729" s="79">
        <f>IF(BG1729="Neg","Neg",BG1729*HLOOKUP(BH$3,T_GDP[#All],2,FALSE))</f>
        <v>0</v>
      </c>
      <c r="BI1729" s="79">
        <f>IF(BH1729="Neg","Neg",BH1729*HLOOKUP(BI$3,T_GDP[#All],2,FALSE))</f>
        <v>0</v>
      </c>
      <c r="BJ1729" s="79">
        <f>IF(BI1729="Neg","Neg",BI1729*HLOOKUP(BJ$3,T_GDP[#All],2,FALSE))</f>
        <v>0</v>
      </c>
    </row>
    <row r="1730" spans="2:62" ht="13.9" customHeight="1" x14ac:dyDescent="0.25">
      <c r="B1730" s="1" t="s">
        <v>1967</v>
      </c>
      <c r="C1730" s="1" t="s">
        <v>2006</v>
      </c>
      <c r="D1730" s="1" t="s">
        <v>716</v>
      </c>
      <c r="E1730" s="56"/>
      <c r="F1730" s="56"/>
      <c r="G1730" s="56"/>
      <c r="H1730" s="56"/>
      <c r="I1730" s="56"/>
      <c r="J1730" s="56"/>
      <c r="K1730" s="56"/>
      <c r="L1730" s="56"/>
      <c r="M1730" s="56"/>
      <c r="N1730" s="56"/>
      <c r="O1730" s="56"/>
      <c r="P1730" s="56"/>
      <c r="Q1730" s="56"/>
      <c r="R1730" s="56"/>
      <c r="S1730" s="56"/>
      <c r="T1730" s="56"/>
      <c r="U1730" s="56"/>
      <c r="V1730" s="56"/>
      <c r="W1730" s="56"/>
      <c r="X1730" s="56"/>
      <c r="Y1730" s="56"/>
      <c r="Z1730" s="56"/>
      <c r="AA1730" s="56"/>
      <c r="AB1730" s="56"/>
      <c r="AC1730" s="56"/>
      <c r="AD1730" s="56"/>
      <c r="AE1730" s="56"/>
      <c r="AF1730" s="56"/>
      <c r="AG1730" s="56"/>
      <c r="AH1730" s="56"/>
      <c r="AI1730" s="56"/>
      <c r="AJ1730" s="56"/>
      <c r="AK1730" s="56"/>
      <c r="AL1730" s="56"/>
      <c r="AM1730" s="56"/>
      <c r="AN1730" s="56"/>
      <c r="AO1730" s="56"/>
      <c r="AP1730" s="56"/>
      <c r="AQ1730" s="56"/>
      <c r="AR1730" s="56"/>
      <c r="AS1730" s="56"/>
      <c r="AT1730" s="56"/>
      <c r="AU1730" s="56"/>
      <c r="AV1730" s="56"/>
      <c r="AW1730" s="13"/>
      <c r="AX1730" s="13"/>
      <c r="AY1730" s="13"/>
      <c r="AZ1730" s="13"/>
      <c r="BA1730" s="13"/>
      <c r="BB1730" s="13">
        <v>0</v>
      </c>
      <c r="BC1730" s="13">
        <v>-0.33</v>
      </c>
      <c r="BD1730" s="13">
        <v>-0.93</v>
      </c>
      <c r="BE1730" s="13">
        <v>-0.38</v>
      </c>
      <c r="BF1730" s="13">
        <v>-0.02</v>
      </c>
      <c r="BG1730" s="83">
        <v>0</v>
      </c>
      <c r="BH1730" s="79">
        <f>IF(BG1730="Neg","Neg",BG1730*HLOOKUP(BH$3,T_GDP[#All],2,FALSE))</f>
        <v>0</v>
      </c>
      <c r="BI1730" s="79">
        <f>IF(BH1730="Neg","Neg",BH1730*HLOOKUP(BI$3,T_GDP[#All],2,FALSE))</f>
        <v>0</v>
      </c>
      <c r="BJ1730" s="79">
        <f>IF(BI1730="Neg","Neg",BI1730*HLOOKUP(BJ$3,T_GDP[#All],2,FALSE))</f>
        <v>0</v>
      </c>
    </row>
    <row r="1731" spans="2:62" ht="13.9" customHeight="1" x14ac:dyDescent="0.25">
      <c r="B1731" s="1" t="s">
        <v>1967</v>
      </c>
      <c r="C1731" s="1" t="s">
        <v>2007</v>
      </c>
      <c r="D1731" s="1" t="s">
        <v>738</v>
      </c>
      <c r="E1731" s="56"/>
      <c r="F1731" s="56"/>
      <c r="G1731" s="56"/>
      <c r="H1731" s="56"/>
      <c r="I1731" s="56"/>
      <c r="J1731" s="56"/>
      <c r="K1731" s="56"/>
      <c r="L1731" s="56"/>
      <c r="M1731" s="56"/>
      <c r="N1731" s="56"/>
      <c r="O1731" s="56"/>
      <c r="P1731" s="56"/>
      <c r="Q1731" s="56"/>
      <c r="R1731" s="56"/>
      <c r="S1731" s="56"/>
      <c r="T1731" s="56"/>
      <c r="U1731" s="56"/>
      <c r="V1731" s="56"/>
      <c r="W1731" s="56"/>
      <c r="X1731" s="56"/>
      <c r="Y1731" s="56"/>
      <c r="Z1731" s="56"/>
      <c r="AA1731" s="56"/>
      <c r="AB1731" s="56"/>
      <c r="AC1731" s="56"/>
      <c r="AD1731" s="56"/>
      <c r="AE1731" s="56"/>
      <c r="AF1731" s="56"/>
      <c r="AG1731" s="56"/>
      <c r="AH1731" s="56"/>
      <c r="AI1731" s="56"/>
      <c r="AJ1731" s="56"/>
      <c r="AK1731" s="56"/>
      <c r="AL1731" s="56"/>
      <c r="AM1731" s="56"/>
      <c r="AN1731" s="56"/>
      <c r="AO1731" s="56"/>
      <c r="AP1731" s="56"/>
      <c r="AQ1731" s="56"/>
      <c r="AR1731" s="56"/>
      <c r="AS1731" s="56"/>
      <c r="AT1731" s="56"/>
      <c r="AU1731" s="56"/>
      <c r="AV1731" s="56"/>
      <c r="AW1731" s="13"/>
      <c r="AX1731" s="13"/>
      <c r="AY1731" s="13"/>
      <c r="AZ1731" s="13"/>
      <c r="BA1731" s="13"/>
      <c r="BB1731" s="13">
        <v>-7.4125509337654147</v>
      </c>
      <c r="BC1731" s="13">
        <v>-20.412808413029055</v>
      </c>
      <c r="BD1731" s="13">
        <v>-55.510720580134461</v>
      </c>
      <c r="BE1731" s="13">
        <v>-25.146830008232499</v>
      </c>
      <c r="BF1731" s="13">
        <v>4.2533511840390759</v>
      </c>
      <c r="BG1731" s="83">
        <v>4.1212424565119079</v>
      </c>
      <c r="BH1731" s="79">
        <f>IF(BG1731="Neg","Neg",BG1731*HLOOKUP(BH$3,T_GDP[#All],2,FALSE))</f>
        <v>4.2549188331292962</v>
      </c>
      <c r="BI1731" s="79">
        <f>IF(BH1731="Neg","Neg",BH1731*HLOOKUP(BI$3,T_GDP[#All],2,FALSE))</f>
        <v>4.4170799523094013</v>
      </c>
      <c r="BJ1731" s="79">
        <f>IF(BI1731="Neg","Neg",BI1731*HLOOKUP(BJ$3,T_GDP[#All],2,FALSE))</f>
        <v>4.590743008770942</v>
      </c>
    </row>
    <row r="1732" spans="2:62" ht="13.9" customHeight="1" x14ac:dyDescent="0.25">
      <c r="B1732" s="1" t="s">
        <v>1967</v>
      </c>
      <c r="C1732" s="1" t="s">
        <v>2007</v>
      </c>
      <c r="D1732" s="1" t="s">
        <v>728</v>
      </c>
      <c r="E1732" s="56"/>
      <c r="F1732" s="56"/>
      <c r="G1732" s="56"/>
      <c r="H1732" s="56"/>
      <c r="I1732" s="56"/>
      <c r="J1732" s="56"/>
      <c r="K1732" s="56"/>
      <c r="L1732" s="56"/>
      <c r="M1732" s="56"/>
      <c r="N1732" s="56"/>
      <c r="O1732" s="56"/>
      <c r="P1732" s="56"/>
      <c r="Q1732" s="56"/>
      <c r="R1732" s="56"/>
      <c r="S1732" s="56"/>
      <c r="T1732" s="56"/>
      <c r="U1732" s="56"/>
      <c r="V1732" s="56"/>
      <c r="W1732" s="56"/>
      <c r="X1732" s="56"/>
      <c r="Y1732" s="56"/>
      <c r="Z1732" s="56"/>
      <c r="AA1732" s="56"/>
      <c r="AB1732" s="56"/>
      <c r="AC1732" s="56"/>
      <c r="AD1732" s="56"/>
      <c r="AE1732" s="56"/>
      <c r="AF1732" s="56"/>
      <c r="AG1732" s="56"/>
      <c r="AH1732" s="56"/>
      <c r="AI1732" s="56"/>
      <c r="AJ1732" s="56"/>
      <c r="AK1732" s="56"/>
      <c r="AL1732" s="56"/>
      <c r="AM1732" s="56"/>
      <c r="AN1732" s="56"/>
      <c r="AO1732" s="56"/>
      <c r="AP1732" s="56"/>
      <c r="AQ1732" s="56"/>
      <c r="AR1732" s="56"/>
      <c r="AS1732" s="56"/>
      <c r="AT1732" s="56"/>
      <c r="AU1732" s="56"/>
      <c r="AV1732" s="56"/>
      <c r="AW1732" s="13"/>
      <c r="AX1732" s="13"/>
      <c r="AY1732" s="13"/>
      <c r="AZ1732" s="13"/>
      <c r="BA1732" s="13"/>
      <c r="BB1732" s="13">
        <v>0</v>
      </c>
      <c r="BC1732" s="13">
        <v>-9.9458960314395632</v>
      </c>
      <c r="BD1732" s="13">
        <v>-18.279420979520296</v>
      </c>
      <c r="BE1732" s="13">
        <v>-6.5441733275928229</v>
      </c>
      <c r="BF1732" s="13">
        <v>2.0291221411659208</v>
      </c>
      <c r="BG1732" s="83">
        <v>1.2848194882478552</v>
      </c>
      <c r="BH1732" s="79">
        <f>IF(BG1732="Neg","Neg",BG1732*HLOOKUP(BH$3,T_GDP[#All],2,FALSE))</f>
        <v>1.3264938171932441</v>
      </c>
      <c r="BI1732" s="79">
        <f>IF(BH1732="Neg","Neg",BH1732*HLOOKUP(BI$3,T_GDP[#All],2,FALSE))</f>
        <v>1.3770484177432494</v>
      </c>
      <c r="BJ1732" s="79">
        <f>IF(BI1732="Neg","Neg",BI1732*HLOOKUP(BJ$3,T_GDP[#All],2,FALSE))</f>
        <v>1.4311888090657541</v>
      </c>
    </row>
    <row r="1733" spans="2:62" ht="13.9" customHeight="1" x14ac:dyDescent="0.25">
      <c r="B1733" s="1" t="s">
        <v>1967</v>
      </c>
      <c r="C1733" s="1" t="s">
        <v>2007</v>
      </c>
      <c r="D1733" s="1" t="s">
        <v>2129</v>
      </c>
      <c r="E1733" s="56"/>
      <c r="F1733" s="56"/>
      <c r="G1733" s="56"/>
      <c r="H1733" s="56"/>
      <c r="I1733" s="56"/>
      <c r="J1733" s="56"/>
      <c r="K1733" s="56"/>
      <c r="L1733" s="56"/>
      <c r="M1733" s="56"/>
      <c r="N1733" s="56"/>
      <c r="O1733" s="56"/>
      <c r="P1733" s="56"/>
      <c r="Q1733" s="56"/>
      <c r="R1733" s="56"/>
      <c r="S1733" s="56"/>
      <c r="T1733" s="56"/>
      <c r="U1733" s="56"/>
      <c r="V1733" s="56"/>
      <c r="W1733" s="56"/>
      <c r="X1733" s="56"/>
      <c r="Y1733" s="56"/>
      <c r="Z1733" s="56"/>
      <c r="AA1733" s="56"/>
      <c r="AB1733" s="56"/>
      <c r="AC1733" s="56"/>
      <c r="AD1733" s="56"/>
      <c r="AE1733" s="56"/>
      <c r="AF1733" s="56"/>
      <c r="AG1733" s="56"/>
      <c r="AH1733" s="56"/>
      <c r="AI1733" s="56"/>
      <c r="AJ1733" s="56"/>
      <c r="AK1733" s="56"/>
      <c r="AL1733" s="56"/>
      <c r="AM1733" s="56"/>
      <c r="AN1733" s="56"/>
      <c r="AO1733" s="56"/>
      <c r="AP1733" s="56"/>
      <c r="AQ1733" s="56"/>
      <c r="AR1733" s="56"/>
      <c r="AS1733" s="56"/>
      <c r="AT1733" s="56"/>
      <c r="AU1733" s="56"/>
      <c r="AV1733" s="56"/>
      <c r="AW1733" s="13"/>
      <c r="AX1733" s="13"/>
      <c r="AY1733" s="13"/>
      <c r="AZ1733" s="13"/>
      <c r="BA1733" s="13"/>
      <c r="BB1733" s="13">
        <v>1.5701502161727396</v>
      </c>
      <c r="BC1733" s="13">
        <v>5.7767089979300925</v>
      </c>
      <c r="BD1733" s="13">
        <v>8.4261066759289349E-2</v>
      </c>
      <c r="BE1733" s="13">
        <v>-0.98871502572135839</v>
      </c>
      <c r="BF1733" s="13">
        <v>-0.97772802179962248</v>
      </c>
      <c r="BG1733" s="83">
        <v>-0.95243851866413287</v>
      </c>
      <c r="BH1733" s="79">
        <f>IF(BG1733="Neg","Neg",BG1733*HLOOKUP(BH$3,T_GDP[#All],2,FALSE))</f>
        <v>-0.98333175813483664</v>
      </c>
      <c r="BI1733" s="79">
        <f>IF(BH1733="Neg","Neg",BH1733*HLOOKUP(BI$3,T_GDP[#All],2,FALSE))</f>
        <v>-1.0208079556084348</v>
      </c>
      <c r="BJ1733" s="79">
        <f>IF(BI1733="Neg","Neg",BI1733*HLOOKUP(BJ$3,T_GDP[#All],2,FALSE))</f>
        <v>-1.0609423048946711</v>
      </c>
    </row>
    <row r="1734" spans="2:62" ht="13.9" customHeight="1" x14ac:dyDescent="0.25">
      <c r="B1734" s="1" t="s">
        <v>1967</v>
      </c>
      <c r="C1734" s="1" t="s">
        <v>2007</v>
      </c>
      <c r="D1734" s="1" t="s">
        <v>725</v>
      </c>
      <c r="E1734" s="56"/>
      <c r="F1734" s="56"/>
      <c r="G1734" s="56"/>
      <c r="H1734" s="56"/>
      <c r="I1734" s="56"/>
      <c r="J1734" s="56"/>
      <c r="K1734" s="56"/>
      <c r="L1734" s="56"/>
      <c r="M1734" s="56"/>
      <c r="N1734" s="56"/>
      <c r="O1734" s="56"/>
      <c r="P1734" s="56"/>
      <c r="Q1734" s="56"/>
      <c r="R1734" s="56"/>
      <c r="S1734" s="56"/>
      <c r="T1734" s="56"/>
      <c r="U1734" s="56"/>
      <c r="V1734" s="56"/>
      <c r="W1734" s="56"/>
      <c r="X1734" s="56"/>
      <c r="Y1734" s="56"/>
      <c r="Z1734" s="56"/>
      <c r="AA1734" s="56"/>
      <c r="AB1734" s="56"/>
      <c r="AC1734" s="56"/>
      <c r="AD1734" s="56"/>
      <c r="AE1734" s="56"/>
      <c r="AF1734" s="56"/>
      <c r="AG1734" s="56"/>
      <c r="AH1734" s="56"/>
      <c r="AI1734" s="56"/>
      <c r="AJ1734" s="56"/>
      <c r="AK1734" s="56"/>
      <c r="AL1734" s="56"/>
      <c r="AM1734" s="56"/>
      <c r="AN1734" s="56"/>
      <c r="AO1734" s="56"/>
      <c r="AP1734" s="56"/>
      <c r="AQ1734" s="56"/>
      <c r="AR1734" s="56"/>
      <c r="AS1734" s="56"/>
      <c r="AT1734" s="56"/>
      <c r="AU1734" s="56"/>
      <c r="AV1734" s="56"/>
      <c r="AW1734" s="13"/>
      <c r="AX1734" s="13"/>
      <c r="AY1734" s="13"/>
      <c r="AZ1734" s="13"/>
      <c r="BA1734" s="13"/>
      <c r="BB1734" s="13">
        <v>0</v>
      </c>
      <c r="BC1734" s="13">
        <v>-5.1679402166182271</v>
      </c>
      <c r="BD1734" s="13">
        <v>-8.9848852064506755</v>
      </c>
      <c r="BE1734" s="13">
        <v>-3.2163458197225103</v>
      </c>
      <c r="BF1734" s="13">
        <v>0.65583059409268551</v>
      </c>
      <c r="BG1734" s="83">
        <v>0.63133399802450674</v>
      </c>
      <c r="BH1734" s="79">
        <f>IF(BG1734="Neg","Neg",BG1734*HLOOKUP(BH$3,T_GDP[#All],2,FALSE))</f>
        <v>0.65181191025166418</v>
      </c>
      <c r="BI1734" s="79">
        <f>IF(BH1734="Neg","Neg",BH1734*HLOOKUP(BI$3,T_GDP[#All],2,FALSE))</f>
        <v>0.67665340617829639</v>
      </c>
      <c r="BJ1734" s="79">
        <f>IF(BI1734="Neg","Neg",BI1734*HLOOKUP(BJ$3,T_GDP[#All],2,FALSE))</f>
        <v>0.70325688629429406</v>
      </c>
    </row>
    <row r="1735" spans="2:62" ht="13.9" customHeight="1" x14ac:dyDescent="0.25">
      <c r="B1735" s="1" t="s">
        <v>1967</v>
      </c>
      <c r="C1735" s="1" t="s">
        <v>2008</v>
      </c>
      <c r="D1735" s="1" t="s">
        <v>725</v>
      </c>
      <c r="E1735" s="56"/>
      <c r="F1735" s="56"/>
      <c r="G1735" s="56"/>
      <c r="H1735" s="56"/>
      <c r="I1735" s="56"/>
      <c r="J1735" s="56"/>
      <c r="K1735" s="56"/>
      <c r="L1735" s="56"/>
      <c r="M1735" s="56"/>
      <c r="N1735" s="56"/>
      <c r="O1735" s="56"/>
      <c r="P1735" s="56"/>
      <c r="Q1735" s="56"/>
      <c r="R1735" s="56"/>
      <c r="S1735" s="56"/>
      <c r="T1735" s="56"/>
      <c r="U1735" s="56"/>
      <c r="V1735" s="56"/>
      <c r="W1735" s="56"/>
      <c r="X1735" s="56"/>
      <c r="Y1735" s="56"/>
      <c r="Z1735" s="56"/>
      <c r="AA1735" s="56"/>
      <c r="AB1735" s="56"/>
      <c r="AC1735" s="56"/>
      <c r="AD1735" s="56"/>
      <c r="AE1735" s="56"/>
      <c r="AF1735" s="56"/>
      <c r="AG1735" s="56"/>
      <c r="AH1735" s="56"/>
      <c r="AI1735" s="56"/>
      <c r="AJ1735" s="56"/>
      <c r="AK1735" s="56"/>
      <c r="AL1735" s="56"/>
      <c r="AM1735" s="56"/>
      <c r="AN1735" s="56"/>
      <c r="AO1735" s="56"/>
      <c r="AP1735" s="56"/>
      <c r="AQ1735" s="56"/>
      <c r="AR1735" s="56"/>
      <c r="AS1735" s="56"/>
      <c r="AT1735" s="56"/>
      <c r="AU1735" s="56"/>
      <c r="AV1735" s="56"/>
      <c r="AW1735" s="13"/>
      <c r="AX1735" s="13"/>
      <c r="AY1735" s="13"/>
      <c r="AZ1735" s="13"/>
      <c r="BA1735" s="13"/>
      <c r="BB1735" s="13">
        <v>0</v>
      </c>
      <c r="BC1735" s="13">
        <v>-35.222160649543724</v>
      </c>
      <c r="BD1735" s="13">
        <v>-35.084204722048007</v>
      </c>
      <c r="BE1735" s="13">
        <v>-0.39476798633577914</v>
      </c>
      <c r="BF1735" s="13">
        <v>0</v>
      </c>
      <c r="BG1735" s="83">
        <v>0</v>
      </c>
      <c r="BH1735" s="79">
        <f>IF(BG1735="Neg","Neg",BG1735*HLOOKUP(BH$3,T_GDP[#All],2,FALSE))</f>
        <v>0</v>
      </c>
      <c r="BI1735" s="79">
        <f>IF(BH1735="Neg","Neg",BH1735*HLOOKUP(BI$3,T_GDP[#All],2,FALSE))</f>
        <v>0</v>
      </c>
      <c r="BJ1735" s="79">
        <f>IF(BI1735="Neg","Neg",BI1735*HLOOKUP(BJ$3,T_GDP[#All],2,FALSE))</f>
        <v>0</v>
      </c>
    </row>
    <row r="1736" spans="2:62" ht="13.9" customHeight="1" x14ac:dyDescent="0.25">
      <c r="B1736" s="1" t="s">
        <v>1967</v>
      </c>
      <c r="C1736" s="1" t="s">
        <v>2008</v>
      </c>
      <c r="D1736" s="1" t="s">
        <v>728</v>
      </c>
      <c r="E1736" s="56"/>
      <c r="F1736" s="56"/>
      <c r="G1736" s="56"/>
      <c r="H1736" s="56"/>
      <c r="I1736" s="56"/>
      <c r="J1736" s="56"/>
      <c r="K1736" s="56"/>
      <c r="L1736" s="56"/>
      <c r="M1736" s="56"/>
      <c r="N1736" s="56"/>
      <c r="O1736" s="56"/>
      <c r="P1736" s="56"/>
      <c r="Q1736" s="56"/>
      <c r="R1736" s="56"/>
      <c r="S1736" s="56"/>
      <c r="T1736" s="56"/>
      <c r="U1736" s="56"/>
      <c r="V1736" s="56"/>
      <c r="W1736" s="56"/>
      <c r="X1736" s="56"/>
      <c r="Y1736" s="56"/>
      <c r="Z1736" s="56"/>
      <c r="AA1736" s="56"/>
      <c r="AB1736" s="56"/>
      <c r="AC1736" s="56"/>
      <c r="AD1736" s="56"/>
      <c r="AE1736" s="56"/>
      <c r="AF1736" s="56"/>
      <c r="AG1736" s="56"/>
      <c r="AH1736" s="56"/>
      <c r="AI1736" s="56"/>
      <c r="AJ1736" s="56"/>
      <c r="AK1736" s="56"/>
      <c r="AL1736" s="56"/>
      <c r="AM1736" s="56"/>
      <c r="AN1736" s="56"/>
      <c r="AO1736" s="56"/>
      <c r="AP1736" s="56"/>
      <c r="AQ1736" s="56"/>
      <c r="AR1736" s="56"/>
      <c r="AS1736" s="56"/>
      <c r="AT1736" s="56"/>
      <c r="AU1736" s="56"/>
      <c r="AV1736" s="56"/>
      <c r="AW1736" s="13"/>
      <c r="AX1736" s="13"/>
      <c r="AY1736" s="13"/>
      <c r="AZ1736" s="13"/>
      <c r="BA1736" s="13"/>
      <c r="BB1736" s="13">
        <v>0</v>
      </c>
      <c r="BC1736" s="13">
        <v>-13.072790521730571</v>
      </c>
      <c r="BD1736" s="13">
        <v>-12.690547188007654</v>
      </c>
      <c r="BE1736" s="13">
        <v>0</v>
      </c>
      <c r="BF1736" s="13">
        <v>0</v>
      </c>
      <c r="BG1736" s="83">
        <v>0</v>
      </c>
      <c r="BH1736" s="79">
        <f>IF(BG1736="Neg","Neg",BG1736*HLOOKUP(BH$3,T_GDP[#All],2,FALSE))</f>
        <v>0</v>
      </c>
      <c r="BI1736" s="79">
        <f>IF(BH1736="Neg","Neg",BH1736*HLOOKUP(BI$3,T_GDP[#All],2,FALSE))</f>
        <v>0</v>
      </c>
      <c r="BJ1736" s="79">
        <f>IF(BI1736="Neg","Neg",BI1736*HLOOKUP(BJ$3,T_GDP[#All],2,FALSE))</f>
        <v>0</v>
      </c>
    </row>
    <row r="1737" spans="2:62" ht="13.9" customHeight="1" x14ac:dyDescent="0.25">
      <c r="B1737" s="1" t="s">
        <v>1967</v>
      </c>
      <c r="C1737" s="1" t="s">
        <v>2009</v>
      </c>
      <c r="D1737" s="1" t="s">
        <v>736</v>
      </c>
      <c r="E1737" s="56"/>
      <c r="F1737" s="56"/>
      <c r="G1737" s="56"/>
      <c r="H1737" s="56"/>
      <c r="I1737" s="56"/>
      <c r="J1737" s="56"/>
      <c r="K1737" s="56"/>
      <c r="L1737" s="56"/>
      <c r="M1737" s="56"/>
      <c r="N1737" s="56"/>
      <c r="O1737" s="56"/>
      <c r="P1737" s="56"/>
      <c r="Q1737" s="56"/>
      <c r="R1737" s="56"/>
      <c r="S1737" s="56"/>
      <c r="T1737" s="56"/>
      <c r="U1737" s="56"/>
      <c r="V1737" s="56"/>
      <c r="W1737" s="56"/>
      <c r="X1737" s="56"/>
      <c r="Y1737" s="56"/>
      <c r="Z1737" s="56"/>
      <c r="AA1737" s="56"/>
      <c r="AB1737" s="56"/>
      <c r="AC1737" s="56"/>
      <c r="AD1737" s="56"/>
      <c r="AE1737" s="56"/>
      <c r="AF1737" s="56"/>
      <c r="AG1737" s="56"/>
      <c r="AH1737" s="56"/>
      <c r="AI1737" s="56"/>
      <c r="AJ1737" s="56"/>
      <c r="AK1737" s="56"/>
      <c r="AL1737" s="56"/>
      <c r="AM1737" s="56"/>
      <c r="AN1737" s="56"/>
      <c r="AO1737" s="56"/>
      <c r="AP1737" s="56"/>
      <c r="AQ1737" s="56"/>
      <c r="AR1737" s="56"/>
      <c r="AS1737" s="56"/>
      <c r="AT1737" s="56"/>
      <c r="AU1737" s="56"/>
      <c r="AV1737" s="56"/>
      <c r="AW1737" s="13"/>
      <c r="AX1737" s="13"/>
      <c r="AY1737" s="13"/>
      <c r="AZ1737" s="13"/>
      <c r="BA1737" s="13"/>
      <c r="BB1737" s="13">
        <v>0</v>
      </c>
      <c r="BC1737" s="13">
        <v>4</v>
      </c>
      <c r="BD1737" s="13">
        <v>3</v>
      </c>
      <c r="BE1737" s="13">
        <v>3</v>
      </c>
      <c r="BF1737" s="13">
        <v>3</v>
      </c>
      <c r="BG1737" s="83">
        <v>3</v>
      </c>
      <c r="BH1737" s="79">
        <f>IF(BG1737="Neg","Neg",BG1737*HLOOKUP(BH$3,T_GDP[#All],2,FALSE))</f>
        <v>3.0973078226005617</v>
      </c>
      <c r="BI1737" s="79">
        <f>IF(BH1737="Neg","Neg",BH1737*HLOOKUP(BI$3,T_GDP[#All],2,FALSE))</f>
        <v>3.2153507095876233</v>
      </c>
      <c r="BJ1737" s="79">
        <f>IF(BI1737="Neg","Neg",BI1737*HLOOKUP(BJ$3,T_GDP[#All],2,FALSE))</f>
        <v>3.3417662687016993</v>
      </c>
    </row>
    <row r="1738" spans="2:62" ht="13.9" customHeight="1" x14ac:dyDescent="0.25">
      <c r="B1738" s="1" t="s">
        <v>1967</v>
      </c>
      <c r="C1738" s="1" t="s">
        <v>2010</v>
      </c>
      <c r="D1738" s="1" t="s">
        <v>738</v>
      </c>
      <c r="E1738" s="56"/>
      <c r="F1738" s="56"/>
      <c r="G1738" s="56"/>
      <c r="H1738" s="56"/>
      <c r="I1738" s="56"/>
      <c r="J1738" s="56"/>
      <c r="K1738" s="56"/>
      <c r="L1738" s="56"/>
      <c r="M1738" s="56"/>
      <c r="N1738" s="56"/>
      <c r="O1738" s="56"/>
      <c r="P1738" s="56"/>
      <c r="Q1738" s="56"/>
      <c r="R1738" s="56"/>
      <c r="S1738" s="56"/>
      <c r="T1738" s="56"/>
      <c r="U1738" s="56"/>
      <c r="V1738" s="56"/>
      <c r="W1738" s="56"/>
      <c r="X1738" s="56"/>
      <c r="Y1738" s="56"/>
      <c r="Z1738" s="56"/>
      <c r="AA1738" s="56"/>
      <c r="AB1738" s="56"/>
      <c r="AC1738" s="56"/>
      <c r="AD1738" s="56"/>
      <c r="AE1738" s="56"/>
      <c r="AF1738" s="56"/>
      <c r="AG1738" s="56"/>
      <c r="AH1738" s="56"/>
      <c r="AI1738" s="56"/>
      <c r="AJ1738" s="56"/>
      <c r="AK1738" s="56"/>
      <c r="AL1738" s="56"/>
      <c r="AM1738" s="56"/>
      <c r="AN1738" s="56"/>
      <c r="AO1738" s="56"/>
      <c r="AP1738" s="56"/>
      <c r="AQ1738" s="56"/>
      <c r="AR1738" s="56"/>
      <c r="AS1738" s="56"/>
      <c r="AT1738" s="56"/>
      <c r="AU1738" s="56"/>
      <c r="AV1738" s="56"/>
      <c r="AW1738" s="13"/>
      <c r="AX1738" s="13"/>
      <c r="AY1738" s="13"/>
      <c r="AZ1738" s="13"/>
      <c r="BA1738" s="13"/>
      <c r="BB1738" s="13">
        <v>-87.478235509772304</v>
      </c>
      <c r="BC1738" s="13">
        <v>-60.160837115135791</v>
      </c>
      <c r="BD1738" s="13">
        <v>19.322835080171899</v>
      </c>
      <c r="BE1738" s="13">
        <v>13.062522356633707</v>
      </c>
      <c r="BF1738" s="13">
        <v>0</v>
      </c>
      <c r="BG1738" s="83">
        <v>0</v>
      </c>
      <c r="BH1738" s="79">
        <f>IF(BG1738="Neg","Neg",BG1738*HLOOKUP(BH$3,T_GDP[#All],2,FALSE))</f>
        <v>0</v>
      </c>
      <c r="BI1738" s="79">
        <f>IF(BH1738="Neg","Neg",BH1738*HLOOKUP(BI$3,T_GDP[#All],2,FALSE))</f>
        <v>0</v>
      </c>
      <c r="BJ1738" s="79">
        <f>IF(BI1738="Neg","Neg",BI1738*HLOOKUP(BJ$3,T_GDP[#All],2,FALSE))</f>
        <v>0</v>
      </c>
    </row>
    <row r="1739" spans="2:62" ht="13.9" customHeight="1" x14ac:dyDescent="0.25">
      <c r="B1739" s="1" t="s">
        <v>1967</v>
      </c>
      <c r="C1739" s="1" t="s">
        <v>2011</v>
      </c>
      <c r="D1739" s="1" t="s">
        <v>725</v>
      </c>
      <c r="E1739" s="56"/>
      <c r="F1739" s="56"/>
      <c r="G1739" s="56"/>
      <c r="H1739" s="56"/>
      <c r="I1739" s="56"/>
      <c r="J1739" s="56"/>
      <c r="K1739" s="56"/>
      <c r="L1739" s="56"/>
      <c r="M1739" s="56"/>
      <c r="N1739" s="56"/>
      <c r="O1739" s="56"/>
      <c r="P1739" s="56"/>
      <c r="Q1739" s="56"/>
      <c r="R1739" s="56"/>
      <c r="S1739" s="56"/>
      <c r="T1739" s="56"/>
      <c r="U1739" s="56"/>
      <c r="V1739" s="56"/>
      <c r="W1739" s="56"/>
      <c r="X1739" s="56"/>
      <c r="Y1739" s="56"/>
      <c r="Z1739" s="56"/>
      <c r="AA1739" s="56"/>
      <c r="AB1739" s="56"/>
      <c r="AC1739" s="56"/>
      <c r="AD1739" s="56"/>
      <c r="AE1739" s="56"/>
      <c r="AF1739" s="56"/>
      <c r="AG1739" s="56"/>
      <c r="AH1739" s="56"/>
      <c r="AI1739" s="56"/>
      <c r="AJ1739" s="56"/>
      <c r="AK1739" s="56"/>
      <c r="AL1739" s="56"/>
      <c r="AM1739" s="56"/>
      <c r="AN1739" s="56"/>
      <c r="AO1739" s="56"/>
      <c r="AP1739" s="56"/>
      <c r="AQ1739" s="56"/>
      <c r="AR1739" s="56"/>
      <c r="AS1739" s="56"/>
      <c r="AT1739" s="56"/>
      <c r="AU1739" s="56"/>
      <c r="AV1739" s="56"/>
      <c r="AW1739" s="13"/>
      <c r="AX1739" s="13"/>
      <c r="AY1739" s="13"/>
      <c r="AZ1739" s="13"/>
      <c r="BA1739" s="13"/>
      <c r="BB1739" s="13">
        <v>0</v>
      </c>
      <c r="BC1739" s="13">
        <v>-7.5289945949025645E-3</v>
      </c>
      <c r="BD1739" s="13">
        <v>-0.27839044387051509</v>
      </c>
      <c r="BE1739" s="13">
        <v>-1.1601619745541656</v>
      </c>
      <c r="BF1739" s="13">
        <v>-3.0387404999560621</v>
      </c>
      <c r="BG1739" s="83">
        <v>-5.8594911299726036</v>
      </c>
      <c r="BH1739" s="79">
        <f>IF(BG1739="Neg","Neg",BG1739*HLOOKUP(BH$3,T_GDP[#All],2,FALSE))</f>
        <v>-6.0495492377742499</v>
      </c>
      <c r="BI1739" s="79">
        <f>IF(BH1739="Neg","Neg",BH1739*HLOOKUP(BI$3,T_GDP[#All],2,FALSE))</f>
        <v>-6.2801063208599324</v>
      </c>
      <c r="BJ1739" s="79">
        <f>IF(BI1739="Neg","Neg",BI1739*HLOOKUP(BJ$3,T_GDP[#All],2,FALSE))</f>
        <v>-6.5270166032997512</v>
      </c>
    </row>
    <row r="1740" spans="2:62" ht="13.9" customHeight="1" x14ac:dyDescent="0.25">
      <c r="B1740" s="1" t="s">
        <v>1967</v>
      </c>
      <c r="C1740" s="1" t="s">
        <v>2012</v>
      </c>
      <c r="D1740" s="1" t="s">
        <v>711</v>
      </c>
      <c r="E1740" s="56"/>
      <c r="F1740" s="56"/>
      <c r="G1740" s="56"/>
      <c r="H1740" s="56"/>
      <c r="I1740" s="56"/>
      <c r="J1740" s="56"/>
      <c r="K1740" s="56"/>
      <c r="L1740" s="56"/>
      <c r="M1740" s="56"/>
      <c r="N1740" s="56"/>
      <c r="O1740" s="56"/>
      <c r="P1740" s="56"/>
      <c r="Q1740" s="56"/>
      <c r="R1740" s="56"/>
      <c r="S1740" s="56"/>
      <c r="T1740" s="56"/>
      <c r="U1740" s="56"/>
      <c r="V1740" s="56"/>
      <c r="W1740" s="56"/>
      <c r="X1740" s="56"/>
      <c r="Y1740" s="56"/>
      <c r="Z1740" s="56"/>
      <c r="AA1740" s="56"/>
      <c r="AB1740" s="56"/>
      <c r="AC1740" s="56"/>
      <c r="AD1740" s="56"/>
      <c r="AE1740" s="56"/>
      <c r="AF1740" s="56"/>
      <c r="AG1740" s="56"/>
      <c r="AH1740" s="56"/>
      <c r="AI1740" s="56"/>
      <c r="AJ1740" s="56"/>
      <c r="AK1740" s="56"/>
      <c r="AL1740" s="56"/>
      <c r="AM1740" s="56"/>
      <c r="AN1740" s="56"/>
      <c r="AO1740" s="56"/>
      <c r="AP1740" s="56"/>
      <c r="AQ1740" s="56"/>
      <c r="AR1740" s="56"/>
      <c r="AS1740" s="56"/>
      <c r="AT1740" s="56"/>
      <c r="AU1740" s="56"/>
      <c r="AV1740" s="56"/>
      <c r="AW1740" s="13"/>
      <c r="AX1740" s="13"/>
      <c r="AY1740" s="13"/>
      <c r="AZ1740" s="13"/>
      <c r="BA1740" s="13"/>
      <c r="BB1740" s="13">
        <v>0</v>
      </c>
      <c r="BC1740" s="13">
        <v>6</v>
      </c>
      <c r="BD1740" s="13">
        <v>6</v>
      </c>
      <c r="BE1740" s="13">
        <v>6</v>
      </c>
      <c r="BF1740" s="13">
        <v>6</v>
      </c>
      <c r="BG1740" s="83">
        <v>6</v>
      </c>
      <c r="BH1740" s="79">
        <f>IF(BG1740="Neg","Neg",BG1740*HLOOKUP(BH$3,T_GDP[#All],2,FALSE))</f>
        <v>6.1946156452011234</v>
      </c>
      <c r="BI1740" s="79">
        <f>IF(BH1740="Neg","Neg",BH1740*HLOOKUP(BI$3,T_GDP[#All],2,FALSE))</f>
        <v>6.4307014191752465</v>
      </c>
      <c r="BJ1740" s="79">
        <f>IF(BI1740="Neg","Neg",BI1740*HLOOKUP(BJ$3,T_GDP[#All],2,FALSE))</f>
        <v>6.6835325374033987</v>
      </c>
    </row>
    <row r="1741" spans="2:62" ht="13.9" customHeight="1" x14ac:dyDescent="0.25">
      <c r="B1741" s="1" t="s">
        <v>1967</v>
      </c>
      <c r="C1741" s="1" t="s">
        <v>2012</v>
      </c>
      <c r="D1741" s="1" t="s">
        <v>2129</v>
      </c>
      <c r="E1741" s="56"/>
      <c r="F1741" s="56"/>
      <c r="G1741" s="56"/>
      <c r="H1741" s="56"/>
      <c r="I1741" s="56"/>
      <c r="J1741" s="56"/>
      <c r="K1741" s="56"/>
      <c r="L1741" s="56"/>
      <c r="M1741" s="56"/>
      <c r="N1741" s="56"/>
      <c r="O1741" s="56"/>
      <c r="P1741" s="56"/>
      <c r="Q1741" s="56"/>
      <c r="R1741" s="56"/>
      <c r="S1741" s="56"/>
      <c r="T1741" s="56"/>
      <c r="U1741" s="56"/>
      <c r="V1741" s="56"/>
      <c r="W1741" s="56"/>
      <c r="X1741" s="56"/>
      <c r="Y1741" s="56"/>
      <c r="Z1741" s="56"/>
      <c r="AA1741" s="56"/>
      <c r="AB1741" s="56"/>
      <c r="AC1741" s="56"/>
      <c r="AD1741" s="56"/>
      <c r="AE1741" s="56"/>
      <c r="AF1741" s="56"/>
      <c r="AG1741" s="56"/>
      <c r="AH1741" s="56"/>
      <c r="AI1741" s="56"/>
      <c r="AJ1741" s="56"/>
      <c r="AK1741" s="56"/>
      <c r="AL1741" s="56"/>
      <c r="AM1741" s="56"/>
      <c r="AN1741" s="56"/>
      <c r="AO1741" s="56"/>
      <c r="AP1741" s="56"/>
      <c r="AQ1741" s="56"/>
      <c r="AR1741" s="56"/>
      <c r="AS1741" s="56"/>
      <c r="AT1741" s="56"/>
      <c r="AU1741" s="56"/>
      <c r="AV1741" s="56"/>
      <c r="AW1741" s="13"/>
      <c r="AX1741" s="13"/>
      <c r="AY1741" s="13"/>
      <c r="AZ1741" s="13"/>
      <c r="BA1741" s="13"/>
      <c r="BB1741" s="13">
        <v>0</v>
      </c>
      <c r="BC1741" s="13">
        <v>0</v>
      </c>
      <c r="BD1741" s="13">
        <v>0</v>
      </c>
      <c r="BE1741" s="13">
        <v>1</v>
      </c>
      <c r="BF1741" s="13">
        <v>1</v>
      </c>
      <c r="BG1741" s="83">
        <v>1</v>
      </c>
      <c r="BH1741" s="79">
        <f>IF(BG1741="Neg","Neg",BG1741*HLOOKUP(BH$3,T_GDP[#All],2,FALSE))</f>
        <v>1.032435940866854</v>
      </c>
      <c r="BI1741" s="79">
        <f>IF(BH1741="Neg","Neg",BH1741*HLOOKUP(BI$3,T_GDP[#All],2,FALSE))</f>
        <v>1.0717835698625411</v>
      </c>
      <c r="BJ1741" s="79">
        <f>IF(BI1741="Neg","Neg",BI1741*HLOOKUP(BJ$3,T_GDP[#All],2,FALSE))</f>
        <v>1.113922089567233</v>
      </c>
    </row>
    <row r="1742" spans="2:62" ht="13.9" customHeight="1" x14ac:dyDescent="0.25">
      <c r="B1742" s="1" t="s">
        <v>1967</v>
      </c>
      <c r="C1742" s="1" t="s">
        <v>2013</v>
      </c>
      <c r="D1742" s="1" t="s">
        <v>725</v>
      </c>
      <c r="E1742" s="56"/>
      <c r="F1742" s="56"/>
      <c r="G1742" s="56"/>
      <c r="H1742" s="56"/>
      <c r="I1742" s="56"/>
      <c r="J1742" s="56"/>
      <c r="K1742" s="56"/>
      <c r="L1742" s="56"/>
      <c r="M1742" s="56"/>
      <c r="N1742" s="56"/>
      <c r="O1742" s="56"/>
      <c r="P1742" s="56"/>
      <c r="Q1742" s="56"/>
      <c r="R1742" s="56"/>
      <c r="S1742" s="56"/>
      <c r="T1742" s="56"/>
      <c r="U1742" s="56"/>
      <c r="V1742" s="56"/>
      <c r="W1742" s="56"/>
      <c r="X1742" s="56"/>
      <c r="Y1742" s="56"/>
      <c r="Z1742" s="56"/>
      <c r="AA1742" s="56"/>
      <c r="AB1742" s="56"/>
      <c r="AC1742" s="56"/>
      <c r="AD1742" s="56"/>
      <c r="AE1742" s="56"/>
      <c r="AF1742" s="56"/>
      <c r="AG1742" s="56"/>
      <c r="AH1742" s="56"/>
      <c r="AI1742" s="56"/>
      <c r="AJ1742" s="56"/>
      <c r="AK1742" s="56"/>
      <c r="AL1742" s="56"/>
      <c r="AM1742" s="56"/>
      <c r="AN1742" s="56"/>
      <c r="AO1742" s="56"/>
      <c r="AP1742" s="56"/>
      <c r="AQ1742" s="56"/>
      <c r="AR1742" s="56"/>
      <c r="AS1742" s="56"/>
      <c r="AT1742" s="56"/>
      <c r="AU1742" s="56"/>
      <c r="AV1742" s="56"/>
      <c r="AW1742" s="13"/>
      <c r="AX1742" s="13"/>
      <c r="AY1742" s="13"/>
      <c r="AZ1742" s="13"/>
      <c r="BA1742" s="13"/>
      <c r="BB1742" s="13">
        <v>0</v>
      </c>
      <c r="BC1742" s="13">
        <v>0</v>
      </c>
      <c r="BD1742" s="13">
        <v>21</v>
      </c>
      <c r="BE1742" s="13">
        <v>0</v>
      </c>
      <c r="BF1742" s="13">
        <v>0</v>
      </c>
      <c r="BG1742" s="83">
        <v>0</v>
      </c>
      <c r="BH1742" s="79">
        <f>IF(BG1742="Neg","Neg",BG1742*HLOOKUP(BH$3,T_GDP[#All],2,FALSE))</f>
        <v>0</v>
      </c>
      <c r="BI1742" s="79">
        <f>IF(BH1742="Neg","Neg",BH1742*HLOOKUP(BI$3,T_GDP[#All],2,FALSE))</f>
        <v>0</v>
      </c>
      <c r="BJ1742" s="79">
        <f>IF(BI1742="Neg","Neg",BI1742*HLOOKUP(BJ$3,T_GDP[#All],2,FALSE))</f>
        <v>0</v>
      </c>
    </row>
    <row r="1743" spans="2:62" ht="13.9" customHeight="1" x14ac:dyDescent="0.25">
      <c r="B1743" s="1" t="s">
        <v>1967</v>
      </c>
      <c r="C1743" s="1" t="s">
        <v>2014</v>
      </c>
      <c r="D1743" s="1" t="s">
        <v>725</v>
      </c>
      <c r="E1743" s="56"/>
      <c r="F1743" s="56"/>
      <c r="G1743" s="56"/>
      <c r="H1743" s="56"/>
      <c r="I1743" s="56"/>
      <c r="J1743" s="56"/>
      <c r="K1743" s="56"/>
      <c r="L1743" s="56"/>
      <c r="M1743" s="56"/>
      <c r="N1743" s="56"/>
      <c r="O1743" s="56"/>
      <c r="P1743" s="56"/>
      <c r="Q1743" s="56"/>
      <c r="R1743" s="56"/>
      <c r="S1743" s="56"/>
      <c r="T1743" s="56"/>
      <c r="U1743" s="56"/>
      <c r="V1743" s="56"/>
      <c r="W1743" s="56"/>
      <c r="X1743" s="56"/>
      <c r="Y1743" s="56"/>
      <c r="Z1743" s="56"/>
      <c r="AA1743" s="56"/>
      <c r="AB1743" s="56"/>
      <c r="AC1743" s="56"/>
      <c r="AD1743" s="56"/>
      <c r="AE1743" s="56"/>
      <c r="AF1743" s="56"/>
      <c r="AG1743" s="56"/>
      <c r="AH1743" s="56"/>
      <c r="AI1743" s="56"/>
      <c r="AJ1743" s="56"/>
      <c r="AK1743" s="56"/>
      <c r="AL1743" s="56"/>
      <c r="AM1743" s="56"/>
      <c r="AN1743" s="56"/>
      <c r="AO1743" s="56"/>
      <c r="AP1743" s="56"/>
      <c r="AQ1743" s="56"/>
      <c r="AR1743" s="56"/>
      <c r="AS1743" s="56"/>
      <c r="AT1743" s="56"/>
      <c r="AU1743" s="56"/>
      <c r="AV1743" s="56"/>
      <c r="AW1743" s="13"/>
      <c r="AX1743" s="13"/>
      <c r="AY1743" s="13"/>
      <c r="AZ1743" s="13"/>
      <c r="BA1743" s="13"/>
      <c r="BB1743" s="13">
        <v>0</v>
      </c>
      <c r="BC1743" s="13">
        <v>8.079752341599022</v>
      </c>
      <c r="BD1743" s="13">
        <v>28.476053263867563</v>
      </c>
      <c r="BE1743" s="13">
        <v>52.529556342106218</v>
      </c>
      <c r="BF1743" s="13">
        <v>78.766304973820056</v>
      </c>
      <c r="BG1743" s="83">
        <v>106.00070241807602</v>
      </c>
      <c r="BH1743" s="79">
        <f>IF(BG1743="Neg","Neg",BG1743*HLOOKUP(BH$3,T_GDP[#All],2,FALSE))</f>
        <v>109.43893493355371</v>
      </c>
      <c r="BI1743" s="79">
        <f>IF(BH1743="Neg","Neg",BH1743*HLOOKUP(BI$3,T_GDP[#All],2,FALSE))</f>
        <v>113.60981124558241</v>
      </c>
      <c r="BJ1743" s="79">
        <f>IF(BI1743="Neg","Neg",BI1743*HLOOKUP(BJ$3,T_GDP[#All],2,FALSE))</f>
        <v>118.07652393313771</v>
      </c>
    </row>
    <row r="1744" spans="2:62" ht="13.9" customHeight="1" x14ac:dyDescent="0.25">
      <c r="B1744" s="1" t="s">
        <v>1967</v>
      </c>
      <c r="C1744" s="1" t="s">
        <v>2015</v>
      </c>
      <c r="D1744" s="1" t="s">
        <v>2129</v>
      </c>
      <c r="E1744" s="56"/>
      <c r="F1744" s="56"/>
      <c r="G1744" s="56"/>
      <c r="H1744" s="56"/>
      <c r="I1744" s="56"/>
      <c r="J1744" s="56"/>
      <c r="K1744" s="56"/>
      <c r="L1744" s="56"/>
      <c r="M1744" s="56"/>
      <c r="N1744" s="56"/>
      <c r="O1744" s="56"/>
      <c r="P1744" s="56"/>
      <c r="Q1744" s="56"/>
      <c r="R1744" s="56"/>
      <c r="S1744" s="56"/>
      <c r="T1744" s="56"/>
      <c r="U1744" s="56"/>
      <c r="V1744" s="56"/>
      <c r="W1744" s="56"/>
      <c r="X1744" s="56"/>
      <c r="Y1744" s="56"/>
      <c r="Z1744" s="56"/>
      <c r="AA1744" s="56"/>
      <c r="AB1744" s="56"/>
      <c r="AC1744" s="56"/>
      <c r="AD1744" s="56"/>
      <c r="AE1744" s="56"/>
      <c r="AF1744" s="56"/>
      <c r="AG1744" s="56"/>
      <c r="AH1744" s="56"/>
      <c r="AI1744" s="56"/>
      <c r="AJ1744" s="56"/>
      <c r="AK1744" s="56"/>
      <c r="AL1744" s="56"/>
      <c r="AM1744" s="56"/>
      <c r="AN1744" s="56"/>
      <c r="AO1744" s="56"/>
      <c r="AP1744" s="56"/>
      <c r="AQ1744" s="56"/>
      <c r="AR1744" s="56"/>
      <c r="AS1744" s="56"/>
      <c r="AT1744" s="56"/>
      <c r="AU1744" s="56"/>
      <c r="AV1744" s="56"/>
      <c r="AW1744" s="13"/>
      <c r="AX1744" s="13"/>
      <c r="AY1744" s="13"/>
      <c r="AZ1744" s="13"/>
      <c r="BA1744" s="13"/>
      <c r="BB1744" s="13">
        <v>3</v>
      </c>
      <c r="BC1744" s="13">
        <v>6</v>
      </c>
      <c r="BD1744" s="13">
        <v>9</v>
      </c>
      <c r="BE1744" s="13">
        <v>12</v>
      </c>
      <c r="BF1744" s="13">
        <v>15</v>
      </c>
      <c r="BG1744" s="83">
        <v>17</v>
      </c>
      <c r="BH1744" s="79">
        <f>IF(BG1744="Neg","Neg",BG1744*HLOOKUP(BH$3,T_GDP[#All],2,FALSE))</f>
        <v>17.551410994736518</v>
      </c>
      <c r="BI1744" s="79">
        <f>IF(BH1744="Neg","Neg",BH1744*HLOOKUP(BI$3,T_GDP[#All],2,FALSE))</f>
        <v>18.2203206876632</v>
      </c>
      <c r="BJ1744" s="79">
        <f>IF(BI1744="Neg","Neg",BI1744*HLOOKUP(BJ$3,T_GDP[#All],2,FALSE))</f>
        <v>18.936675522642965</v>
      </c>
    </row>
    <row r="1745" spans="2:62" ht="13.9" customHeight="1" x14ac:dyDescent="0.25">
      <c r="B1745" s="1" t="s">
        <v>1967</v>
      </c>
      <c r="C1745" s="1" t="s">
        <v>2015</v>
      </c>
      <c r="D1745" s="1" t="s">
        <v>725</v>
      </c>
      <c r="E1745" s="56"/>
      <c r="F1745" s="56"/>
      <c r="G1745" s="56"/>
      <c r="H1745" s="56"/>
      <c r="I1745" s="56"/>
      <c r="J1745" s="56"/>
      <c r="K1745" s="56"/>
      <c r="L1745" s="56"/>
      <c r="M1745" s="56"/>
      <c r="N1745" s="56"/>
      <c r="O1745" s="56"/>
      <c r="P1745" s="56"/>
      <c r="Q1745" s="56"/>
      <c r="R1745" s="56"/>
      <c r="S1745" s="56"/>
      <c r="T1745" s="56"/>
      <c r="U1745" s="56"/>
      <c r="V1745" s="56"/>
      <c r="W1745" s="56"/>
      <c r="X1745" s="56"/>
      <c r="Y1745" s="56"/>
      <c r="Z1745" s="56"/>
      <c r="AA1745" s="56"/>
      <c r="AB1745" s="56"/>
      <c r="AC1745" s="56"/>
      <c r="AD1745" s="56"/>
      <c r="AE1745" s="56"/>
      <c r="AF1745" s="56"/>
      <c r="AG1745" s="56"/>
      <c r="AH1745" s="56"/>
      <c r="AI1745" s="56"/>
      <c r="AJ1745" s="56"/>
      <c r="AK1745" s="56"/>
      <c r="AL1745" s="56"/>
      <c r="AM1745" s="56"/>
      <c r="AN1745" s="56"/>
      <c r="AO1745" s="56"/>
      <c r="AP1745" s="56"/>
      <c r="AQ1745" s="56"/>
      <c r="AR1745" s="56"/>
      <c r="AS1745" s="56"/>
      <c r="AT1745" s="56"/>
      <c r="AU1745" s="56"/>
      <c r="AV1745" s="56"/>
      <c r="AW1745" s="13"/>
      <c r="AX1745" s="13"/>
      <c r="AY1745" s="13"/>
      <c r="AZ1745" s="13"/>
      <c r="BA1745" s="13"/>
      <c r="BB1745" s="13">
        <v>0</v>
      </c>
      <c r="BC1745" s="13">
        <v>0</v>
      </c>
      <c r="BD1745" s="13">
        <v>0</v>
      </c>
      <c r="BE1745" s="13">
        <v>1</v>
      </c>
      <c r="BF1745" s="13">
        <v>1</v>
      </c>
      <c r="BG1745" s="83">
        <v>1</v>
      </c>
      <c r="BH1745" s="79">
        <f>IF(BG1745="Neg","Neg",BG1745*HLOOKUP(BH$3,T_GDP[#All],2,FALSE))</f>
        <v>1.032435940866854</v>
      </c>
      <c r="BI1745" s="79">
        <f>IF(BH1745="Neg","Neg",BH1745*HLOOKUP(BI$3,T_GDP[#All],2,FALSE))</f>
        <v>1.0717835698625411</v>
      </c>
      <c r="BJ1745" s="79">
        <f>IF(BI1745="Neg","Neg",BI1745*HLOOKUP(BJ$3,T_GDP[#All],2,FALSE))</f>
        <v>1.113922089567233</v>
      </c>
    </row>
    <row r="1746" spans="2:62" ht="13.9" customHeight="1" x14ac:dyDescent="0.25">
      <c r="B1746" s="1" t="s">
        <v>1967</v>
      </c>
      <c r="C1746" s="1" t="s">
        <v>2015</v>
      </c>
      <c r="D1746" s="1" t="s">
        <v>736</v>
      </c>
      <c r="E1746" s="56"/>
      <c r="F1746" s="56"/>
      <c r="G1746" s="56"/>
      <c r="H1746" s="56"/>
      <c r="I1746" s="56"/>
      <c r="J1746" s="56"/>
      <c r="K1746" s="56"/>
      <c r="L1746" s="56"/>
      <c r="M1746" s="56"/>
      <c r="N1746" s="56"/>
      <c r="O1746" s="56"/>
      <c r="P1746" s="56"/>
      <c r="Q1746" s="56"/>
      <c r="R1746" s="56"/>
      <c r="S1746" s="56"/>
      <c r="T1746" s="56"/>
      <c r="U1746" s="56"/>
      <c r="V1746" s="56"/>
      <c r="W1746" s="56"/>
      <c r="X1746" s="56"/>
      <c r="Y1746" s="56"/>
      <c r="Z1746" s="56"/>
      <c r="AA1746" s="56"/>
      <c r="AB1746" s="56"/>
      <c r="AC1746" s="56"/>
      <c r="AD1746" s="56"/>
      <c r="AE1746" s="56"/>
      <c r="AF1746" s="56"/>
      <c r="AG1746" s="56"/>
      <c r="AH1746" s="56"/>
      <c r="AI1746" s="56"/>
      <c r="AJ1746" s="56"/>
      <c r="AK1746" s="56"/>
      <c r="AL1746" s="56"/>
      <c r="AM1746" s="56"/>
      <c r="AN1746" s="56"/>
      <c r="AO1746" s="56"/>
      <c r="AP1746" s="56"/>
      <c r="AQ1746" s="56"/>
      <c r="AR1746" s="56"/>
      <c r="AS1746" s="56"/>
      <c r="AT1746" s="56"/>
      <c r="AU1746" s="56"/>
      <c r="AV1746" s="56"/>
      <c r="AW1746" s="13"/>
      <c r="AX1746" s="13"/>
      <c r="AY1746" s="13"/>
      <c r="AZ1746" s="13"/>
      <c r="BA1746" s="13"/>
      <c r="BB1746" s="13">
        <v>1</v>
      </c>
      <c r="BC1746" s="13">
        <v>1</v>
      </c>
      <c r="BD1746" s="13">
        <v>2</v>
      </c>
      <c r="BE1746" s="13">
        <v>2</v>
      </c>
      <c r="BF1746" s="13">
        <v>2</v>
      </c>
      <c r="BG1746" s="83">
        <v>3</v>
      </c>
      <c r="BH1746" s="79">
        <f>IF(BG1746="Neg","Neg",BG1746*HLOOKUP(BH$3,T_GDP[#All],2,FALSE))</f>
        <v>3.0973078226005617</v>
      </c>
      <c r="BI1746" s="79">
        <f>IF(BH1746="Neg","Neg",BH1746*HLOOKUP(BI$3,T_GDP[#All],2,FALSE))</f>
        <v>3.2153507095876233</v>
      </c>
      <c r="BJ1746" s="79">
        <f>IF(BI1746="Neg","Neg",BI1746*HLOOKUP(BJ$3,T_GDP[#All],2,FALSE))</f>
        <v>3.3417662687016993</v>
      </c>
    </row>
    <row r="1747" spans="2:62" ht="13.9" customHeight="1" x14ac:dyDescent="0.25">
      <c r="B1747" s="1" t="s">
        <v>1967</v>
      </c>
      <c r="C1747" s="1" t="s">
        <v>2016</v>
      </c>
      <c r="D1747" s="1" t="s">
        <v>725</v>
      </c>
      <c r="E1747" s="56"/>
      <c r="F1747" s="56"/>
      <c r="G1747" s="56"/>
      <c r="H1747" s="56"/>
      <c r="I1747" s="56"/>
      <c r="J1747" s="56"/>
      <c r="K1747" s="56"/>
      <c r="L1747" s="56"/>
      <c r="M1747" s="56"/>
      <c r="N1747" s="56"/>
      <c r="O1747" s="56"/>
      <c r="P1747" s="56"/>
      <c r="Q1747" s="56"/>
      <c r="R1747" s="56"/>
      <c r="S1747" s="56"/>
      <c r="T1747" s="56"/>
      <c r="U1747" s="56"/>
      <c r="V1747" s="56"/>
      <c r="W1747" s="56"/>
      <c r="X1747" s="56"/>
      <c r="Y1747" s="56"/>
      <c r="Z1747" s="56"/>
      <c r="AA1747" s="56"/>
      <c r="AB1747" s="56"/>
      <c r="AC1747" s="56"/>
      <c r="AD1747" s="56"/>
      <c r="AE1747" s="56"/>
      <c r="AF1747" s="56"/>
      <c r="AG1747" s="56"/>
      <c r="AH1747" s="56"/>
      <c r="AI1747" s="56"/>
      <c r="AJ1747" s="56"/>
      <c r="AK1747" s="56"/>
      <c r="AL1747" s="56"/>
      <c r="AM1747" s="56"/>
      <c r="AN1747" s="56"/>
      <c r="AO1747" s="56"/>
      <c r="AP1747" s="56"/>
      <c r="AQ1747" s="56"/>
      <c r="AR1747" s="56"/>
      <c r="AS1747" s="56"/>
      <c r="AT1747" s="56"/>
      <c r="AU1747" s="56"/>
      <c r="AV1747" s="56"/>
      <c r="AW1747" s="13"/>
      <c r="AX1747" s="13"/>
      <c r="AY1747" s="13"/>
      <c r="AZ1747" s="13"/>
      <c r="BA1747" s="13"/>
      <c r="BB1747" s="13">
        <v>-1.1982110356922637</v>
      </c>
      <c r="BC1747" s="13">
        <v>-3.5613584823151716</v>
      </c>
      <c r="BD1747" s="13">
        <v>-3.6644482429644833</v>
      </c>
      <c r="BE1747" s="13">
        <v>-3.8992324957502738</v>
      </c>
      <c r="BF1747" s="13">
        <v>-4.2897156307753361</v>
      </c>
      <c r="BG1747" s="83">
        <v>-4.7193031482410914</v>
      </c>
      <c r="BH1747" s="79">
        <f>IF(BG1747="Neg","Neg",BG1747*HLOOKUP(BH$3,T_GDP[#All],2,FALSE))</f>
        <v>-4.8723781860901969</v>
      </c>
      <c r="BI1747" s="79">
        <f>IF(BH1747="Neg","Neg",BH1747*HLOOKUP(BI$3,T_GDP[#All],2,FALSE))</f>
        <v>-5.058071575485366</v>
      </c>
      <c r="BJ1747" s="79">
        <f>IF(BI1747="Neg","Neg",BI1747*HLOOKUP(BJ$3,T_GDP[#All],2,FALSE))</f>
        <v>-5.2569360241899385</v>
      </c>
    </row>
    <row r="1748" spans="2:62" ht="13.9" customHeight="1" x14ac:dyDescent="0.25">
      <c r="B1748" s="1" t="s">
        <v>1967</v>
      </c>
      <c r="C1748" s="1" t="s">
        <v>2017</v>
      </c>
      <c r="D1748" s="1" t="s">
        <v>737</v>
      </c>
      <c r="E1748" s="56"/>
      <c r="F1748" s="56"/>
      <c r="G1748" s="56"/>
      <c r="H1748" s="56"/>
      <c r="I1748" s="56"/>
      <c r="J1748" s="56"/>
      <c r="K1748" s="56"/>
      <c r="L1748" s="56"/>
      <c r="M1748" s="56"/>
      <c r="N1748" s="56"/>
      <c r="O1748" s="56"/>
      <c r="P1748" s="56"/>
      <c r="Q1748" s="56"/>
      <c r="R1748" s="56"/>
      <c r="S1748" s="56"/>
      <c r="T1748" s="56"/>
      <c r="U1748" s="56"/>
      <c r="V1748" s="56"/>
      <c r="W1748" s="56"/>
      <c r="X1748" s="56"/>
      <c r="Y1748" s="56"/>
      <c r="Z1748" s="56"/>
      <c r="AA1748" s="56"/>
      <c r="AB1748" s="56"/>
      <c r="AC1748" s="56"/>
      <c r="AD1748" s="56"/>
      <c r="AE1748" s="56"/>
      <c r="AF1748" s="56"/>
      <c r="AG1748" s="56"/>
      <c r="AH1748" s="56"/>
      <c r="AI1748" s="56"/>
      <c r="AJ1748" s="56"/>
      <c r="AK1748" s="56"/>
      <c r="AL1748" s="56"/>
      <c r="AM1748" s="56"/>
      <c r="AN1748" s="56"/>
      <c r="AO1748" s="56"/>
      <c r="AP1748" s="56"/>
      <c r="AQ1748" s="56"/>
      <c r="AR1748" s="56"/>
      <c r="AS1748" s="56"/>
      <c r="AT1748" s="56"/>
      <c r="AU1748" s="56"/>
      <c r="AV1748" s="56"/>
      <c r="AW1748" s="13"/>
      <c r="AX1748" s="13"/>
      <c r="AY1748" s="13"/>
      <c r="AZ1748" s="13"/>
      <c r="BA1748" s="13"/>
      <c r="BB1748" s="13">
        <v>91.188007721642592</v>
      </c>
      <c r="BC1748" s="13">
        <v>-191.56513360974486</v>
      </c>
      <c r="BD1748" s="13">
        <v>0</v>
      </c>
      <c r="BE1748" s="13">
        <v>0</v>
      </c>
      <c r="BF1748" s="13">
        <v>0</v>
      </c>
      <c r="BG1748" s="83">
        <v>0</v>
      </c>
      <c r="BH1748" s="79">
        <f>IF(BG1748="Neg","Neg",BG1748*HLOOKUP(BH$3,T_GDP[#All],2,FALSE))</f>
        <v>0</v>
      </c>
      <c r="BI1748" s="79">
        <f>IF(BH1748="Neg","Neg",BH1748*HLOOKUP(BI$3,T_GDP[#All],2,FALSE))</f>
        <v>0</v>
      </c>
      <c r="BJ1748" s="79">
        <f>IF(BI1748="Neg","Neg",BI1748*HLOOKUP(BJ$3,T_GDP[#All],2,FALSE))</f>
        <v>0</v>
      </c>
    </row>
    <row r="1749" spans="2:62" ht="13.9" customHeight="1" x14ac:dyDescent="0.25">
      <c r="B1749" s="1" t="s">
        <v>1967</v>
      </c>
      <c r="C1749" s="1" t="s">
        <v>2018</v>
      </c>
      <c r="D1749" s="1" t="s">
        <v>741</v>
      </c>
      <c r="E1749" s="56"/>
      <c r="F1749" s="56"/>
      <c r="G1749" s="56"/>
      <c r="H1749" s="56"/>
      <c r="I1749" s="56"/>
      <c r="J1749" s="56"/>
      <c r="K1749" s="56"/>
      <c r="L1749" s="56"/>
      <c r="M1749" s="56"/>
      <c r="N1749" s="56"/>
      <c r="O1749" s="56"/>
      <c r="P1749" s="56"/>
      <c r="Q1749" s="56"/>
      <c r="R1749" s="56"/>
      <c r="S1749" s="56"/>
      <c r="T1749" s="56"/>
      <c r="U1749" s="56"/>
      <c r="V1749" s="56"/>
      <c r="W1749" s="56"/>
      <c r="X1749" s="56"/>
      <c r="Y1749" s="56"/>
      <c r="Z1749" s="56"/>
      <c r="AA1749" s="56"/>
      <c r="AB1749" s="56"/>
      <c r="AC1749" s="56"/>
      <c r="AD1749" s="56"/>
      <c r="AE1749" s="56"/>
      <c r="AF1749" s="56"/>
      <c r="AG1749" s="56"/>
      <c r="AH1749" s="56"/>
      <c r="AI1749" s="56"/>
      <c r="AJ1749" s="56"/>
      <c r="AK1749" s="56"/>
      <c r="AL1749" s="56"/>
      <c r="AM1749" s="56"/>
      <c r="AN1749" s="56"/>
      <c r="AO1749" s="56"/>
      <c r="AP1749" s="56"/>
      <c r="AQ1749" s="56"/>
      <c r="AR1749" s="56"/>
      <c r="AS1749" s="56"/>
      <c r="AT1749" s="56"/>
      <c r="AU1749" s="56"/>
      <c r="AV1749" s="56"/>
      <c r="AW1749" s="13"/>
      <c r="AX1749" s="13"/>
      <c r="AY1749" s="13"/>
      <c r="AZ1749" s="13"/>
      <c r="BA1749" s="13"/>
      <c r="BB1749" s="13">
        <v>0</v>
      </c>
      <c r="BC1749" s="13">
        <v>15.4</v>
      </c>
      <c r="BD1749" s="13">
        <v>19.7</v>
      </c>
      <c r="BE1749" s="13">
        <v>24.4</v>
      </c>
      <c r="BF1749" s="13">
        <v>29.6</v>
      </c>
      <c r="BG1749" s="83">
        <v>35.1</v>
      </c>
      <c r="BH1749" s="79">
        <f>IF(BG1749="Neg","Neg",BG1749*HLOOKUP(BH$3,T_GDP[#All],2,FALSE))</f>
        <v>36.238501524426574</v>
      </c>
      <c r="BI1749" s="79">
        <f>IF(BH1749="Neg","Neg",BH1749*HLOOKUP(BI$3,T_GDP[#All],2,FALSE))</f>
        <v>37.619603302175193</v>
      </c>
      <c r="BJ1749" s="79">
        <f>IF(BI1749="Neg","Neg",BI1749*HLOOKUP(BJ$3,T_GDP[#All],2,FALSE))</f>
        <v>39.098665343809884</v>
      </c>
    </row>
    <row r="1750" spans="2:62" ht="13.9" customHeight="1" x14ac:dyDescent="0.25">
      <c r="B1750" s="1" t="s">
        <v>1967</v>
      </c>
      <c r="C1750" s="1" t="s">
        <v>2019</v>
      </c>
      <c r="D1750" s="1" t="s">
        <v>738</v>
      </c>
      <c r="E1750" s="56"/>
      <c r="F1750" s="56"/>
      <c r="G1750" s="56"/>
      <c r="H1750" s="56"/>
      <c r="I1750" s="56"/>
      <c r="J1750" s="56"/>
      <c r="K1750" s="56"/>
      <c r="L1750" s="56"/>
      <c r="M1750" s="56"/>
      <c r="N1750" s="56"/>
      <c r="O1750" s="56"/>
      <c r="P1750" s="56"/>
      <c r="Q1750" s="56"/>
      <c r="R1750" s="56"/>
      <c r="S1750" s="56"/>
      <c r="T1750" s="56"/>
      <c r="U1750" s="56"/>
      <c r="V1750" s="56"/>
      <c r="W1750" s="56"/>
      <c r="X1750" s="56"/>
      <c r="Y1750" s="56"/>
      <c r="Z1750" s="56"/>
      <c r="AA1750" s="56"/>
      <c r="AB1750" s="56"/>
      <c r="AC1750" s="56"/>
      <c r="AD1750" s="56"/>
      <c r="AE1750" s="56"/>
      <c r="AF1750" s="56"/>
      <c r="AG1750" s="56"/>
      <c r="AH1750" s="56"/>
      <c r="AI1750" s="56"/>
      <c r="AJ1750" s="56"/>
      <c r="AK1750" s="56"/>
      <c r="AL1750" s="56"/>
      <c r="AM1750" s="56"/>
      <c r="AN1750" s="56"/>
      <c r="AO1750" s="56"/>
      <c r="AP1750" s="56"/>
      <c r="AQ1750" s="56"/>
      <c r="AR1750" s="56"/>
      <c r="AS1750" s="56"/>
      <c r="AT1750" s="56"/>
      <c r="AU1750" s="56"/>
      <c r="AV1750" s="56"/>
      <c r="AW1750" s="13"/>
      <c r="AX1750" s="13"/>
      <c r="AY1750" s="13"/>
      <c r="AZ1750" s="13"/>
      <c r="BA1750" s="13"/>
      <c r="BB1750" s="13">
        <v>0</v>
      </c>
      <c r="BC1750" s="13">
        <v>0</v>
      </c>
      <c r="BD1750" s="13">
        <v>0</v>
      </c>
      <c r="BE1750" s="13">
        <v>0</v>
      </c>
      <c r="BF1750" s="13">
        <v>0</v>
      </c>
      <c r="BG1750" s="83">
        <v>0</v>
      </c>
      <c r="BH1750" s="79">
        <f>IF(BG1750="Neg","Neg",BG1750*HLOOKUP(BH$3,T_GDP[#All],2,FALSE))</f>
        <v>0</v>
      </c>
      <c r="BI1750" s="79">
        <f>IF(BH1750="Neg","Neg",BH1750*HLOOKUP(BI$3,T_GDP[#All],2,FALSE))</f>
        <v>0</v>
      </c>
      <c r="BJ1750" s="79">
        <f>IF(BI1750="Neg","Neg",BI1750*HLOOKUP(BJ$3,T_GDP[#All],2,FALSE))</f>
        <v>0</v>
      </c>
    </row>
    <row r="1751" spans="2:62" ht="13.9" customHeight="1" x14ac:dyDescent="0.25">
      <c r="B1751" s="1" t="s">
        <v>1967</v>
      </c>
      <c r="C1751" s="1" t="s">
        <v>2020</v>
      </c>
      <c r="D1751" s="1" t="s">
        <v>738</v>
      </c>
      <c r="E1751" s="56"/>
      <c r="F1751" s="56"/>
      <c r="G1751" s="56"/>
      <c r="H1751" s="56"/>
      <c r="I1751" s="56"/>
      <c r="J1751" s="56"/>
      <c r="K1751" s="56"/>
      <c r="L1751" s="56"/>
      <c r="M1751" s="56"/>
      <c r="N1751" s="56"/>
      <c r="O1751" s="56"/>
      <c r="P1751" s="56"/>
      <c r="Q1751" s="56"/>
      <c r="R1751" s="56"/>
      <c r="S1751" s="56"/>
      <c r="T1751" s="56"/>
      <c r="U1751" s="56"/>
      <c r="V1751" s="56"/>
      <c r="W1751" s="56"/>
      <c r="X1751" s="56"/>
      <c r="Y1751" s="56"/>
      <c r="Z1751" s="56"/>
      <c r="AA1751" s="56"/>
      <c r="AB1751" s="56"/>
      <c r="AC1751" s="56"/>
      <c r="AD1751" s="56"/>
      <c r="AE1751" s="56"/>
      <c r="AF1751" s="56"/>
      <c r="AG1751" s="56"/>
      <c r="AH1751" s="56"/>
      <c r="AI1751" s="56"/>
      <c r="AJ1751" s="56"/>
      <c r="AK1751" s="56"/>
      <c r="AL1751" s="56"/>
      <c r="AM1751" s="56"/>
      <c r="AN1751" s="56"/>
      <c r="AO1751" s="56"/>
      <c r="AP1751" s="56"/>
      <c r="AQ1751" s="56"/>
      <c r="AR1751" s="56"/>
      <c r="AS1751" s="56"/>
      <c r="AT1751" s="56"/>
      <c r="AU1751" s="56"/>
      <c r="AV1751" s="56"/>
      <c r="AW1751" s="13"/>
      <c r="AX1751" s="13"/>
      <c r="AY1751" s="13"/>
      <c r="AZ1751" s="13"/>
      <c r="BA1751" s="13"/>
      <c r="BB1751" s="13">
        <v>0</v>
      </c>
      <c r="BC1751" s="13">
        <v>28</v>
      </c>
      <c r="BD1751" s="13">
        <v>15</v>
      </c>
      <c r="BE1751" s="13">
        <v>15</v>
      </c>
      <c r="BF1751" s="13">
        <v>16</v>
      </c>
      <c r="BG1751" s="83">
        <v>16</v>
      </c>
      <c r="BH1751" s="79">
        <f>IF(BG1751="Neg","Neg",BG1751*HLOOKUP(BH$3,T_GDP[#All],2,FALSE))</f>
        <v>16.518975053869664</v>
      </c>
      <c r="BI1751" s="79">
        <f>IF(BH1751="Neg","Neg",BH1751*HLOOKUP(BI$3,T_GDP[#All],2,FALSE))</f>
        <v>17.148537117800657</v>
      </c>
      <c r="BJ1751" s="79">
        <f>IF(BI1751="Neg","Neg",BI1751*HLOOKUP(BJ$3,T_GDP[#All],2,FALSE))</f>
        <v>17.822753433075729</v>
      </c>
    </row>
    <row r="1752" spans="2:62" ht="13.9" customHeight="1" x14ac:dyDescent="0.25">
      <c r="B1752" s="1" t="s">
        <v>1967</v>
      </c>
      <c r="C1752" s="1" t="s">
        <v>2021</v>
      </c>
      <c r="D1752" s="1" t="s">
        <v>725</v>
      </c>
      <c r="E1752" s="56"/>
      <c r="F1752" s="56"/>
      <c r="G1752" s="56"/>
      <c r="H1752" s="56"/>
      <c r="I1752" s="56"/>
      <c r="J1752" s="56"/>
      <c r="K1752" s="56"/>
      <c r="L1752" s="56"/>
      <c r="M1752" s="56"/>
      <c r="N1752" s="56"/>
      <c r="O1752" s="56"/>
      <c r="P1752" s="56"/>
      <c r="Q1752" s="56"/>
      <c r="R1752" s="56"/>
      <c r="S1752" s="56"/>
      <c r="T1752" s="56"/>
      <c r="U1752" s="56"/>
      <c r="V1752" s="56"/>
      <c r="W1752" s="56"/>
      <c r="X1752" s="56"/>
      <c r="Y1752" s="56"/>
      <c r="Z1752" s="56"/>
      <c r="AA1752" s="56"/>
      <c r="AB1752" s="56"/>
      <c r="AC1752" s="56"/>
      <c r="AD1752" s="56"/>
      <c r="AE1752" s="56"/>
      <c r="AF1752" s="56"/>
      <c r="AG1752" s="56"/>
      <c r="AH1752" s="56"/>
      <c r="AI1752" s="56"/>
      <c r="AJ1752" s="56"/>
      <c r="AK1752" s="56"/>
      <c r="AL1752" s="56"/>
      <c r="AM1752" s="56"/>
      <c r="AN1752" s="56"/>
      <c r="AO1752" s="56"/>
      <c r="AP1752" s="56"/>
      <c r="AQ1752" s="56"/>
      <c r="AR1752" s="56"/>
      <c r="AS1752" s="56"/>
      <c r="AT1752" s="56"/>
      <c r="AU1752" s="56"/>
      <c r="AV1752" s="56"/>
      <c r="AW1752" s="13"/>
      <c r="AX1752" s="13"/>
      <c r="AY1752" s="13"/>
      <c r="AZ1752" s="13"/>
      <c r="BA1752" s="13"/>
      <c r="BB1752" s="13">
        <v>0.84427844085361026</v>
      </c>
      <c r="BC1752" s="13">
        <v>4.3303897919415224</v>
      </c>
      <c r="BD1752" s="13">
        <v>9.0845301028486691</v>
      </c>
      <c r="BE1752" s="13">
        <v>10.148329545982488</v>
      </c>
      <c r="BF1752" s="13">
        <v>11.127188371029719</v>
      </c>
      <c r="BG1752" s="83">
        <v>11.801875548623956</v>
      </c>
      <c r="BH1752" s="79">
        <f>IF(BG1752="Neg","Neg",BG1752*HLOOKUP(BH$3,T_GDP[#All],2,FALSE))</f>
        <v>12.184680486037092</v>
      </c>
      <c r="BI1752" s="79">
        <f>IF(BH1752="Neg","Neg",BH1752*HLOOKUP(BI$3,T_GDP[#All],2,FALSE))</f>
        <v>12.64905630657762</v>
      </c>
      <c r="BJ1752" s="79">
        <f>IF(BI1752="Neg","Neg",BI1752*HLOOKUP(BJ$3,T_GDP[#All],2,FALSE))</f>
        <v>13.146369871935635</v>
      </c>
    </row>
    <row r="1753" spans="2:62" ht="13.9" customHeight="1" x14ac:dyDescent="0.25">
      <c r="B1753" s="1" t="s">
        <v>1967</v>
      </c>
      <c r="C1753" s="1" t="s">
        <v>2021</v>
      </c>
      <c r="D1753" s="1" t="s">
        <v>716</v>
      </c>
      <c r="E1753" s="56"/>
      <c r="F1753" s="56"/>
      <c r="G1753" s="56"/>
      <c r="H1753" s="56"/>
      <c r="I1753" s="56"/>
      <c r="J1753" s="56"/>
      <c r="K1753" s="56"/>
      <c r="L1753" s="56"/>
      <c r="M1753" s="56"/>
      <c r="N1753" s="56"/>
      <c r="O1753" s="56"/>
      <c r="P1753" s="56"/>
      <c r="Q1753" s="56"/>
      <c r="R1753" s="56"/>
      <c r="S1753" s="56"/>
      <c r="T1753" s="56"/>
      <c r="U1753" s="56"/>
      <c r="V1753" s="56"/>
      <c r="W1753" s="56"/>
      <c r="X1753" s="56"/>
      <c r="Y1753" s="56"/>
      <c r="Z1753" s="56"/>
      <c r="AA1753" s="56"/>
      <c r="AB1753" s="56"/>
      <c r="AC1753" s="56"/>
      <c r="AD1753" s="56"/>
      <c r="AE1753" s="56"/>
      <c r="AF1753" s="56"/>
      <c r="AG1753" s="56"/>
      <c r="AH1753" s="56"/>
      <c r="AI1753" s="56"/>
      <c r="AJ1753" s="56"/>
      <c r="AK1753" s="56"/>
      <c r="AL1753" s="56"/>
      <c r="AM1753" s="56"/>
      <c r="AN1753" s="56"/>
      <c r="AO1753" s="56"/>
      <c r="AP1753" s="56"/>
      <c r="AQ1753" s="56"/>
      <c r="AR1753" s="56"/>
      <c r="AS1753" s="56"/>
      <c r="AT1753" s="56"/>
      <c r="AU1753" s="56"/>
      <c r="AV1753" s="56"/>
      <c r="AW1753" s="13"/>
      <c r="AX1753" s="13"/>
      <c r="AY1753" s="13"/>
      <c r="AZ1753" s="13"/>
      <c r="BA1753" s="13"/>
      <c r="BB1753" s="13">
        <v>8.4427844085361026E-2</v>
      </c>
      <c r="BC1753" s="13">
        <v>0.43303897919415224</v>
      </c>
      <c r="BD1753" s="13">
        <v>0.90845301028486702</v>
      </c>
      <c r="BE1753" s="13">
        <v>1.0148329545982488</v>
      </c>
      <c r="BF1753" s="13">
        <v>1.1127188371029717</v>
      </c>
      <c r="BG1753" s="83">
        <v>1.1801875548623957</v>
      </c>
      <c r="BH1753" s="79">
        <f>IF(BG1753="Neg","Neg",BG1753*HLOOKUP(BH$3,T_GDP[#All],2,FALSE))</f>
        <v>1.2184680486037094</v>
      </c>
      <c r="BI1753" s="79">
        <f>IF(BH1753="Neg","Neg",BH1753*HLOOKUP(BI$3,T_GDP[#All],2,FALSE))</f>
        <v>1.2649056306577622</v>
      </c>
      <c r="BJ1753" s="79">
        <f>IF(BI1753="Neg","Neg",BI1753*HLOOKUP(BJ$3,T_GDP[#All],2,FALSE))</f>
        <v>1.3146369871935637</v>
      </c>
    </row>
    <row r="1754" spans="2:62" ht="13.9" customHeight="1" x14ac:dyDescent="0.25">
      <c r="B1754" s="1" t="s">
        <v>1967</v>
      </c>
      <c r="C1754" s="1" t="s">
        <v>2021</v>
      </c>
      <c r="D1754" s="1" t="s">
        <v>723</v>
      </c>
      <c r="E1754" s="56"/>
      <c r="F1754" s="56"/>
      <c r="G1754" s="56"/>
      <c r="H1754" s="56"/>
      <c r="I1754" s="56"/>
      <c r="J1754" s="56"/>
      <c r="K1754" s="56"/>
      <c r="L1754" s="56"/>
      <c r="M1754" s="56"/>
      <c r="N1754" s="56"/>
      <c r="O1754" s="56"/>
      <c r="P1754" s="56"/>
      <c r="Q1754" s="56"/>
      <c r="R1754" s="56"/>
      <c r="S1754" s="56"/>
      <c r="T1754" s="56"/>
      <c r="U1754" s="56"/>
      <c r="V1754" s="56"/>
      <c r="W1754" s="56"/>
      <c r="X1754" s="56"/>
      <c r="Y1754" s="56"/>
      <c r="Z1754" s="56"/>
      <c r="AA1754" s="56"/>
      <c r="AB1754" s="56"/>
      <c r="AC1754" s="56"/>
      <c r="AD1754" s="56"/>
      <c r="AE1754" s="56"/>
      <c r="AF1754" s="56"/>
      <c r="AG1754" s="56"/>
      <c r="AH1754" s="56"/>
      <c r="AI1754" s="56"/>
      <c r="AJ1754" s="56"/>
      <c r="AK1754" s="56"/>
      <c r="AL1754" s="56"/>
      <c r="AM1754" s="56"/>
      <c r="AN1754" s="56"/>
      <c r="AO1754" s="56"/>
      <c r="AP1754" s="56"/>
      <c r="AQ1754" s="56"/>
      <c r="AR1754" s="56"/>
      <c r="AS1754" s="56"/>
      <c r="AT1754" s="56"/>
      <c r="AU1754" s="56"/>
      <c r="AV1754" s="56"/>
      <c r="AW1754" s="13"/>
      <c r="AX1754" s="13"/>
      <c r="AY1754" s="13"/>
      <c r="AZ1754" s="13"/>
      <c r="BA1754" s="13"/>
      <c r="BB1754" s="13">
        <v>0.12664176612804154</v>
      </c>
      <c r="BC1754" s="13">
        <v>0.64955846879122825</v>
      </c>
      <c r="BD1754" s="13">
        <v>1.3626795154273004</v>
      </c>
      <c r="BE1754" s="13">
        <v>1.5222494318973732</v>
      </c>
      <c r="BF1754" s="13">
        <v>1.6690782556544577</v>
      </c>
      <c r="BG1754" s="83">
        <v>1.7702813322935935</v>
      </c>
      <c r="BH1754" s="79">
        <f>IF(BG1754="Neg","Neg",BG1754*HLOOKUP(BH$3,T_GDP[#All],2,FALSE))</f>
        <v>1.827702072905564</v>
      </c>
      <c r="BI1754" s="79">
        <f>IF(BH1754="Neg","Neg",BH1754*HLOOKUP(BI$3,T_GDP[#All],2,FALSE))</f>
        <v>1.897358445986643</v>
      </c>
      <c r="BJ1754" s="79">
        <f>IF(BI1754="Neg","Neg",BI1754*HLOOKUP(BJ$3,T_GDP[#All],2,FALSE))</f>
        <v>1.9719554807903452</v>
      </c>
    </row>
    <row r="1755" spans="2:62" ht="13.9" customHeight="1" x14ac:dyDescent="0.25">
      <c r="B1755" s="1" t="s">
        <v>1967</v>
      </c>
      <c r="C1755" s="1" t="s">
        <v>2022</v>
      </c>
      <c r="D1755" s="1" t="s">
        <v>734</v>
      </c>
      <c r="E1755" s="56"/>
      <c r="F1755" s="56"/>
      <c r="G1755" s="56"/>
      <c r="H1755" s="56"/>
      <c r="I1755" s="56"/>
      <c r="J1755" s="56"/>
      <c r="K1755" s="56"/>
      <c r="L1755" s="56"/>
      <c r="M1755" s="56"/>
      <c r="N1755" s="56"/>
      <c r="O1755" s="56"/>
      <c r="P1755" s="56"/>
      <c r="Q1755" s="56"/>
      <c r="R1755" s="56"/>
      <c r="S1755" s="56"/>
      <c r="T1755" s="56"/>
      <c r="U1755" s="56"/>
      <c r="V1755" s="56"/>
      <c r="W1755" s="56"/>
      <c r="X1755" s="56"/>
      <c r="Y1755" s="56"/>
      <c r="Z1755" s="56"/>
      <c r="AA1755" s="56"/>
      <c r="AB1755" s="56"/>
      <c r="AC1755" s="56"/>
      <c r="AD1755" s="56"/>
      <c r="AE1755" s="56"/>
      <c r="AF1755" s="56"/>
      <c r="AG1755" s="56"/>
      <c r="AH1755" s="56"/>
      <c r="AI1755" s="56"/>
      <c r="AJ1755" s="56"/>
      <c r="AK1755" s="56"/>
      <c r="AL1755" s="56"/>
      <c r="AM1755" s="56"/>
      <c r="AN1755" s="56"/>
      <c r="AO1755" s="56"/>
      <c r="AP1755" s="56"/>
      <c r="AQ1755" s="56"/>
      <c r="AR1755" s="56"/>
      <c r="AS1755" s="56"/>
      <c r="AT1755" s="56"/>
      <c r="AU1755" s="56"/>
      <c r="AV1755" s="56"/>
      <c r="AW1755" s="13"/>
      <c r="AX1755" s="13"/>
      <c r="AY1755" s="13"/>
      <c r="AZ1755" s="13"/>
      <c r="BA1755" s="13"/>
      <c r="BB1755" s="13">
        <v>-133.92948781300396</v>
      </c>
      <c r="BC1755" s="13">
        <v>-150.52963706489149</v>
      </c>
      <c r="BD1755" s="13">
        <v>-157.50887261581465</v>
      </c>
      <c r="BE1755" s="13">
        <v>-163.63955992861901</v>
      </c>
      <c r="BF1755" s="13">
        <v>-171.64312319999999</v>
      </c>
      <c r="BG1755" s="83">
        <v>-180.03813842265083</v>
      </c>
      <c r="BH1755" s="79">
        <f>IF(BG1755="Neg","Neg",BG1755*HLOOKUP(BH$3,T_GDP[#All],2,FALSE))</f>
        <v>-185.87784483430642</v>
      </c>
      <c r="BI1755" s="79">
        <f>IF(BH1755="Neg","Neg",BH1755*HLOOKUP(BI$3,T_GDP[#All],2,FALSE))</f>
        <v>-192.96191871003506</v>
      </c>
      <c r="BJ1755" s="79">
        <f>IF(BI1755="Neg","Neg",BI1755*HLOOKUP(BJ$3,T_GDP[#All],2,FALSE))</f>
        <v>-200.54845935355402</v>
      </c>
    </row>
    <row r="1756" spans="2:62" ht="13.9" customHeight="1" x14ac:dyDescent="0.25">
      <c r="B1756" s="1" t="s">
        <v>1967</v>
      </c>
      <c r="C1756" s="1" t="s">
        <v>2022</v>
      </c>
      <c r="D1756" s="1" t="s">
        <v>723</v>
      </c>
      <c r="E1756" s="56"/>
      <c r="F1756" s="56"/>
      <c r="G1756" s="56"/>
      <c r="H1756" s="56"/>
      <c r="I1756" s="56"/>
      <c r="J1756" s="56"/>
      <c r="K1756" s="56"/>
      <c r="L1756" s="56"/>
      <c r="M1756" s="56"/>
      <c r="N1756" s="56"/>
      <c r="O1756" s="56"/>
      <c r="P1756" s="56"/>
      <c r="Q1756" s="56"/>
      <c r="R1756" s="56"/>
      <c r="S1756" s="56"/>
      <c r="T1756" s="56"/>
      <c r="U1756" s="56"/>
      <c r="V1756" s="56"/>
      <c r="W1756" s="56"/>
      <c r="X1756" s="56"/>
      <c r="Y1756" s="56"/>
      <c r="Z1756" s="56"/>
      <c r="AA1756" s="56"/>
      <c r="AB1756" s="56"/>
      <c r="AC1756" s="56"/>
      <c r="AD1756" s="56"/>
      <c r="AE1756" s="56"/>
      <c r="AF1756" s="56"/>
      <c r="AG1756" s="56"/>
      <c r="AH1756" s="56"/>
      <c r="AI1756" s="56"/>
      <c r="AJ1756" s="56"/>
      <c r="AK1756" s="56"/>
      <c r="AL1756" s="56"/>
      <c r="AM1756" s="56"/>
      <c r="AN1756" s="56"/>
      <c r="AO1756" s="56"/>
      <c r="AP1756" s="56"/>
      <c r="AQ1756" s="56"/>
      <c r="AR1756" s="56"/>
      <c r="AS1756" s="56"/>
      <c r="AT1756" s="56"/>
      <c r="AU1756" s="56"/>
      <c r="AV1756" s="56"/>
      <c r="AW1756" s="13"/>
      <c r="AX1756" s="13"/>
      <c r="AY1756" s="13"/>
      <c r="AZ1756" s="13"/>
      <c r="BA1756" s="13"/>
      <c r="BB1756" s="13">
        <v>2.7</v>
      </c>
      <c r="BC1756" s="13">
        <v>6.1</v>
      </c>
      <c r="BD1756" s="13">
        <v>7.1</v>
      </c>
      <c r="BE1756" s="13">
        <v>7.1</v>
      </c>
      <c r="BF1756" s="13">
        <v>7.2</v>
      </c>
      <c r="BG1756" s="83">
        <v>7.3014084507042254</v>
      </c>
      <c r="BH1756" s="79">
        <f>IF(BG1756="Neg","Neg",BG1756*HLOOKUP(BH$3,T_GDP[#All],2,FALSE))</f>
        <v>7.5382365034560159</v>
      </c>
      <c r="BI1756" s="79">
        <f>IF(BH1756="Neg","Neg",BH1756*HLOOKUP(BI$3,T_GDP[#All],2,FALSE))</f>
        <v>7.8255296143203008</v>
      </c>
      <c r="BJ1756" s="79">
        <f>IF(BI1756="Neg","Neg",BI1756*HLOOKUP(BJ$3,T_GDP[#All],2,FALSE))</f>
        <v>8.1332001581923059</v>
      </c>
    </row>
    <row r="1757" spans="2:62" ht="13.9" customHeight="1" x14ac:dyDescent="0.25">
      <c r="B1757" s="1" t="s">
        <v>1967</v>
      </c>
      <c r="C1757" s="1" t="s">
        <v>2023</v>
      </c>
      <c r="D1757" s="1" t="s">
        <v>731</v>
      </c>
      <c r="E1757" s="56"/>
      <c r="F1757" s="56"/>
      <c r="G1757" s="56"/>
      <c r="H1757" s="56"/>
      <c r="I1757" s="56"/>
      <c r="J1757" s="56"/>
      <c r="K1757" s="56"/>
      <c r="L1757" s="56"/>
      <c r="M1757" s="56"/>
      <c r="N1757" s="56"/>
      <c r="O1757" s="56"/>
      <c r="P1757" s="56"/>
      <c r="Q1757" s="56"/>
      <c r="R1757" s="56"/>
      <c r="S1757" s="56"/>
      <c r="T1757" s="56"/>
      <c r="U1757" s="56"/>
      <c r="V1757" s="56"/>
      <c r="W1757" s="56"/>
      <c r="X1757" s="56"/>
      <c r="Y1757" s="56"/>
      <c r="Z1757" s="56"/>
      <c r="AA1757" s="56"/>
      <c r="AB1757" s="56"/>
      <c r="AC1757" s="56"/>
      <c r="AD1757" s="56"/>
      <c r="AE1757" s="56"/>
      <c r="AF1757" s="56"/>
      <c r="AG1757" s="56"/>
      <c r="AH1757" s="56"/>
      <c r="AI1757" s="56"/>
      <c r="AJ1757" s="56"/>
      <c r="AK1757" s="56"/>
      <c r="AL1757" s="56"/>
      <c r="AM1757" s="56"/>
      <c r="AN1757" s="56"/>
      <c r="AO1757" s="56"/>
      <c r="AP1757" s="56"/>
      <c r="AQ1757" s="56"/>
      <c r="AR1757" s="56"/>
      <c r="AS1757" s="56"/>
      <c r="AT1757" s="56"/>
      <c r="AU1757" s="56"/>
      <c r="AV1757" s="56"/>
      <c r="AW1757" s="13"/>
      <c r="AX1757" s="13"/>
      <c r="AY1757" s="13"/>
      <c r="AZ1757" s="13"/>
      <c r="BA1757" s="13"/>
      <c r="BB1757" s="13">
        <v>-25</v>
      </c>
      <c r="BC1757" s="13">
        <v>40</v>
      </c>
      <c r="BD1757" s="13">
        <v>40</v>
      </c>
      <c r="BE1757" s="13">
        <v>40</v>
      </c>
      <c r="BF1757" s="13">
        <v>40</v>
      </c>
      <c r="BG1757" s="83">
        <v>40</v>
      </c>
      <c r="BH1757" s="79">
        <f>IF(BG1757="Neg","Neg",BG1757*HLOOKUP(BH$3,T_GDP[#All],2,FALSE))</f>
        <v>41.297437634674161</v>
      </c>
      <c r="BI1757" s="79">
        <f>IF(BH1757="Neg","Neg",BH1757*HLOOKUP(BI$3,T_GDP[#All],2,FALSE))</f>
        <v>42.871342794501651</v>
      </c>
      <c r="BJ1757" s="79">
        <f>IF(BI1757="Neg","Neg",BI1757*HLOOKUP(BJ$3,T_GDP[#All],2,FALSE))</f>
        <v>44.556883582689331</v>
      </c>
    </row>
    <row r="1758" spans="2:62" ht="13.9" customHeight="1" x14ac:dyDescent="0.25">
      <c r="B1758" s="1" t="s">
        <v>1967</v>
      </c>
      <c r="C1758" s="1" t="s">
        <v>2024</v>
      </c>
      <c r="D1758" s="1" t="s">
        <v>717</v>
      </c>
      <c r="E1758" s="56"/>
      <c r="F1758" s="56"/>
      <c r="G1758" s="56"/>
      <c r="H1758" s="56"/>
      <c r="I1758" s="56"/>
      <c r="J1758" s="56"/>
      <c r="K1758" s="56"/>
      <c r="L1758" s="56"/>
      <c r="M1758" s="56"/>
      <c r="N1758" s="56"/>
      <c r="O1758" s="56"/>
      <c r="P1758" s="56"/>
      <c r="Q1758" s="56"/>
      <c r="R1758" s="56"/>
      <c r="S1758" s="56"/>
      <c r="T1758" s="56"/>
      <c r="U1758" s="56"/>
      <c r="V1758" s="56"/>
      <c r="W1758" s="56"/>
      <c r="X1758" s="56"/>
      <c r="Y1758" s="56"/>
      <c r="Z1758" s="56"/>
      <c r="AA1758" s="56"/>
      <c r="AB1758" s="56"/>
      <c r="AC1758" s="56"/>
      <c r="AD1758" s="56"/>
      <c r="AE1758" s="56"/>
      <c r="AF1758" s="56"/>
      <c r="AG1758" s="56"/>
      <c r="AH1758" s="56"/>
      <c r="AI1758" s="56"/>
      <c r="AJ1758" s="56"/>
      <c r="AK1758" s="56"/>
      <c r="AL1758" s="56"/>
      <c r="AM1758" s="56"/>
      <c r="AN1758" s="56"/>
      <c r="AO1758" s="56"/>
      <c r="AP1758" s="56"/>
      <c r="AQ1758" s="56"/>
      <c r="AR1758" s="56"/>
      <c r="AS1758" s="56"/>
      <c r="AT1758" s="56"/>
      <c r="AU1758" s="56"/>
      <c r="AV1758" s="56"/>
      <c r="AW1758" s="13"/>
      <c r="AX1758" s="13"/>
      <c r="AY1758" s="13"/>
      <c r="AZ1758" s="13"/>
      <c r="BA1758" s="13"/>
      <c r="BB1758" s="13">
        <v>0</v>
      </c>
      <c r="BC1758" s="13">
        <v>530.38082744141502</v>
      </c>
      <c r="BD1758" s="13">
        <v>546.37777394120349</v>
      </c>
      <c r="BE1758" s="13">
        <v>563.19477580769308</v>
      </c>
      <c r="BF1758" s="13">
        <v>580.48198478818085</v>
      </c>
      <c r="BG1758" s="83">
        <v>597.7698196699057</v>
      </c>
      <c r="BH1758" s="79">
        <f>IF(BG1758="Neg","Neg",BG1758*HLOOKUP(BH$3,T_GDP[#All],2,FALSE))</f>
        <v>617.15904619270873</v>
      </c>
      <c r="BI1758" s="79">
        <f>IF(BH1758="Neg","Neg",BH1758*HLOOKUP(BI$3,T_GDP[#All],2,FALSE))</f>
        <v>640.67987128189907</v>
      </c>
      <c r="BJ1758" s="79">
        <f>IF(BI1758="Neg","Neg",BI1758*HLOOKUP(BJ$3,T_GDP[#All],2,FALSE))</f>
        <v>665.86900660692959</v>
      </c>
    </row>
    <row r="1759" spans="2:62" ht="13.9" customHeight="1" x14ac:dyDescent="0.25">
      <c r="B1759" s="1" t="s">
        <v>1967</v>
      </c>
      <c r="C1759" s="1" t="s">
        <v>2025</v>
      </c>
      <c r="D1759" s="1" t="s">
        <v>738</v>
      </c>
      <c r="E1759" s="56"/>
      <c r="F1759" s="56"/>
      <c r="G1759" s="56"/>
      <c r="H1759" s="56"/>
      <c r="I1759" s="56"/>
      <c r="J1759" s="56"/>
      <c r="K1759" s="56"/>
      <c r="L1759" s="56"/>
      <c r="M1759" s="56"/>
      <c r="N1759" s="56"/>
      <c r="O1759" s="56"/>
      <c r="P1759" s="56"/>
      <c r="Q1759" s="56"/>
      <c r="R1759" s="56"/>
      <c r="S1759" s="56"/>
      <c r="T1759" s="56"/>
      <c r="U1759" s="56"/>
      <c r="V1759" s="56"/>
      <c r="W1759" s="56"/>
      <c r="X1759" s="56"/>
      <c r="Y1759" s="56"/>
      <c r="Z1759" s="56"/>
      <c r="AA1759" s="56"/>
      <c r="AB1759" s="56"/>
      <c r="AC1759" s="56"/>
      <c r="AD1759" s="56"/>
      <c r="AE1759" s="56"/>
      <c r="AF1759" s="56"/>
      <c r="AG1759" s="56"/>
      <c r="AH1759" s="56"/>
      <c r="AI1759" s="56"/>
      <c r="AJ1759" s="56"/>
      <c r="AK1759" s="56"/>
      <c r="AL1759" s="56"/>
      <c r="AM1759" s="56"/>
      <c r="AN1759" s="56"/>
      <c r="AO1759" s="56"/>
      <c r="AP1759" s="56"/>
      <c r="AQ1759" s="56"/>
      <c r="AR1759" s="56"/>
      <c r="AS1759" s="56"/>
      <c r="AT1759" s="56"/>
      <c r="AU1759" s="56"/>
      <c r="AV1759" s="56"/>
      <c r="AW1759" s="13"/>
      <c r="AX1759" s="13"/>
      <c r="AY1759" s="13"/>
      <c r="AZ1759" s="13"/>
      <c r="BA1759" s="13"/>
      <c r="BB1759" s="13">
        <v>75</v>
      </c>
      <c r="BC1759" s="13">
        <v>310</v>
      </c>
      <c r="BD1759" s="13">
        <v>320</v>
      </c>
      <c r="BE1759" s="13">
        <v>330</v>
      </c>
      <c r="BF1759" s="13">
        <v>340</v>
      </c>
      <c r="BG1759" s="83">
        <v>350</v>
      </c>
      <c r="BH1759" s="79">
        <f>IF(BG1759="Neg","Neg",BG1759*HLOOKUP(BH$3,T_GDP[#All],2,FALSE))</f>
        <v>361.3525793033989</v>
      </c>
      <c r="BI1759" s="79">
        <f>IF(BH1759="Neg","Neg",BH1759*HLOOKUP(BI$3,T_GDP[#All],2,FALSE))</f>
        <v>375.1242494518894</v>
      </c>
      <c r="BJ1759" s="79">
        <f>IF(BI1759="Neg","Neg",BI1759*HLOOKUP(BJ$3,T_GDP[#All],2,FALSE))</f>
        <v>389.8727313485316</v>
      </c>
    </row>
    <row r="1760" spans="2:62" ht="13.9" customHeight="1" x14ac:dyDescent="0.25">
      <c r="B1760" s="1" t="s">
        <v>1967</v>
      </c>
      <c r="C1760" s="1" t="s">
        <v>2026</v>
      </c>
      <c r="D1760" s="1" t="s">
        <v>738</v>
      </c>
      <c r="E1760" s="56"/>
      <c r="F1760" s="56"/>
      <c r="G1760" s="56"/>
      <c r="H1760" s="56"/>
      <c r="I1760" s="56"/>
      <c r="J1760" s="56"/>
      <c r="K1760" s="56"/>
      <c r="L1760" s="56"/>
      <c r="M1760" s="56"/>
      <c r="N1760" s="56"/>
      <c r="O1760" s="56"/>
      <c r="P1760" s="56"/>
      <c r="Q1760" s="56"/>
      <c r="R1760" s="56"/>
      <c r="S1760" s="56"/>
      <c r="T1760" s="56"/>
      <c r="U1760" s="56"/>
      <c r="V1760" s="56"/>
      <c r="W1760" s="56"/>
      <c r="X1760" s="56"/>
      <c r="Y1760" s="56"/>
      <c r="Z1760" s="56"/>
      <c r="AA1760" s="56"/>
      <c r="AB1760" s="56"/>
      <c r="AC1760" s="56"/>
      <c r="AD1760" s="56"/>
      <c r="AE1760" s="56"/>
      <c r="AF1760" s="56"/>
      <c r="AG1760" s="56"/>
      <c r="AH1760" s="56"/>
      <c r="AI1760" s="56"/>
      <c r="AJ1760" s="56"/>
      <c r="AK1760" s="56"/>
      <c r="AL1760" s="56"/>
      <c r="AM1760" s="56"/>
      <c r="AN1760" s="56"/>
      <c r="AO1760" s="56"/>
      <c r="AP1760" s="56"/>
      <c r="AQ1760" s="56"/>
      <c r="AR1760" s="56"/>
      <c r="AS1760" s="56"/>
      <c r="AT1760" s="56"/>
      <c r="AU1760" s="56"/>
      <c r="AV1760" s="56"/>
      <c r="AW1760" s="13"/>
      <c r="AX1760" s="13"/>
      <c r="AY1760" s="13"/>
      <c r="AZ1760" s="13"/>
      <c r="BA1760" s="13"/>
      <c r="BB1760" s="13">
        <v>15</v>
      </c>
      <c r="BC1760" s="13">
        <v>15</v>
      </c>
      <c r="BD1760" s="13">
        <v>0</v>
      </c>
      <c r="BE1760" s="13">
        <v>0</v>
      </c>
      <c r="BF1760" s="13">
        <v>0</v>
      </c>
      <c r="BG1760" s="83">
        <v>0</v>
      </c>
      <c r="BH1760" s="79">
        <f>IF(BG1760="Neg","Neg",BG1760*HLOOKUP(BH$3,T_GDP[#All],2,FALSE))</f>
        <v>0</v>
      </c>
      <c r="BI1760" s="79">
        <f>IF(BH1760="Neg","Neg",BH1760*HLOOKUP(BI$3,T_GDP[#All],2,FALSE))</f>
        <v>0</v>
      </c>
      <c r="BJ1760" s="79">
        <f>IF(BI1760="Neg","Neg",BI1760*HLOOKUP(BJ$3,T_GDP[#All],2,FALSE))</f>
        <v>0</v>
      </c>
    </row>
    <row r="1761" spans="2:62" ht="13.9" customHeight="1" x14ac:dyDescent="0.25">
      <c r="B1761" s="1" t="s">
        <v>1967</v>
      </c>
      <c r="C1761" s="1" t="s">
        <v>2026</v>
      </c>
      <c r="D1761" s="1" t="s">
        <v>1966</v>
      </c>
      <c r="E1761" s="56"/>
      <c r="F1761" s="56"/>
      <c r="G1761" s="56"/>
      <c r="H1761" s="56"/>
      <c r="I1761" s="56"/>
      <c r="J1761" s="56"/>
      <c r="K1761" s="56"/>
      <c r="L1761" s="56"/>
      <c r="M1761" s="56"/>
      <c r="N1761" s="56"/>
      <c r="O1761" s="56"/>
      <c r="P1761" s="56"/>
      <c r="Q1761" s="56"/>
      <c r="R1761" s="56"/>
      <c r="S1761" s="56"/>
      <c r="T1761" s="56"/>
      <c r="U1761" s="56"/>
      <c r="V1761" s="56"/>
      <c r="W1761" s="56"/>
      <c r="X1761" s="56"/>
      <c r="Y1761" s="56"/>
      <c r="Z1761" s="56"/>
      <c r="AA1761" s="56"/>
      <c r="AB1761" s="56"/>
      <c r="AC1761" s="56"/>
      <c r="AD1761" s="56"/>
      <c r="AE1761" s="56"/>
      <c r="AF1761" s="56"/>
      <c r="AG1761" s="56"/>
      <c r="AH1761" s="56"/>
      <c r="AI1761" s="56"/>
      <c r="AJ1761" s="56"/>
      <c r="AK1761" s="56"/>
      <c r="AL1761" s="56"/>
      <c r="AM1761" s="56"/>
      <c r="AN1761" s="56"/>
      <c r="AO1761" s="56"/>
      <c r="AP1761" s="56"/>
      <c r="AQ1761" s="56"/>
      <c r="AR1761" s="56"/>
      <c r="AS1761" s="56"/>
      <c r="AT1761" s="56"/>
      <c r="AU1761" s="56"/>
      <c r="AV1761" s="56"/>
      <c r="AW1761" s="13"/>
      <c r="AX1761" s="13"/>
      <c r="AY1761" s="13"/>
      <c r="AZ1761" s="13"/>
      <c r="BA1761" s="13"/>
      <c r="BB1761" s="13">
        <v>0</v>
      </c>
      <c r="BC1761" s="13">
        <v>0</v>
      </c>
      <c r="BD1761" s="13">
        <v>16</v>
      </c>
      <c r="BE1761" s="13">
        <v>16</v>
      </c>
      <c r="BF1761" s="13">
        <v>17</v>
      </c>
      <c r="BG1761" s="83">
        <v>18</v>
      </c>
      <c r="BH1761" s="79">
        <f>IF(BG1761="Neg","Neg",BG1761*HLOOKUP(BH$3,T_GDP[#All],2,FALSE))</f>
        <v>18.583846935603372</v>
      </c>
      <c r="BI1761" s="79">
        <f>IF(BH1761="Neg","Neg",BH1761*HLOOKUP(BI$3,T_GDP[#All],2,FALSE))</f>
        <v>19.292104257525743</v>
      </c>
      <c r="BJ1761" s="79">
        <f>IF(BI1761="Neg","Neg",BI1761*HLOOKUP(BJ$3,T_GDP[#All],2,FALSE))</f>
        <v>20.050597612210201</v>
      </c>
    </row>
    <row r="1762" spans="2:62" ht="13.9" customHeight="1" x14ac:dyDescent="0.25">
      <c r="B1762" s="1" t="s">
        <v>1967</v>
      </c>
      <c r="C1762" s="1" t="s">
        <v>2027</v>
      </c>
      <c r="D1762" s="1" t="s">
        <v>322</v>
      </c>
      <c r="E1762" s="56"/>
      <c r="F1762" s="56"/>
      <c r="G1762" s="56"/>
      <c r="H1762" s="56"/>
      <c r="I1762" s="56"/>
      <c r="J1762" s="56"/>
      <c r="K1762" s="56"/>
      <c r="L1762" s="56"/>
      <c r="M1762" s="56"/>
      <c r="N1762" s="56"/>
      <c r="O1762" s="56"/>
      <c r="P1762" s="56"/>
      <c r="Q1762" s="56"/>
      <c r="R1762" s="56"/>
      <c r="S1762" s="56"/>
      <c r="T1762" s="56"/>
      <c r="U1762" s="56"/>
      <c r="V1762" s="56"/>
      <c r="W1762" s="56"/>
      <c r="X1762" s="56"/>
      <c r="Y1762" s="56"/>
      <c r="Z1762" s="56"/>
      <c r="AA1762" s="56"/>
      <c r="AB1762" s="56"/>
      <c r="AC1762" s="56"/>
      <c r="AD1762" s="56"/>
      <c r="AE1762" s="56"/>
      <c r="AF1762" s="56"/>
      <c r="AG1762" s="56"/>
      <c r="AH1762" s="56"/>
      <c r="AI1762" s="56"/>
      <c r="AJ1762" s="56"/>
      <c r="AK1762" s="56"/>
      <c r="AL1762" s="56"/>
      <c r="AM1762" s="56"/>
      <c r="AN1762" s="56"/>
      <c r="AO1762" s="56"/>
      <c r="AP1762" s="56"/>
      <c r="AQ1762" s="56"/>
      <c r="AR1762" s="56"/>
      <c r="AS1762" s="56"/>
      <c r="AT1762" s="56"/>
      <c r="AU1762" s="56"/>
      <c r="AV1762" s="56"/>
      <c r="AW1762" s="13"/>
      <c r="AX1762" s="13"/>
      <c r="AY1762" s="13"/>
      <c r="AZ1762" s="13"/>
      <c r="BA1762" s="13"/>
      <c r="BB1762" s="13">
        <v>0</v>
      </c>
      <c r="BC1762" s="13">
        <v>0</v>
      </c>
      <c r="BD1762" s="13">
        <v>5</v>
      </c>
      <c r="BE1762" s="13">
        <v>20</v>
      </c>
      <c r="BF1762" s="13">
        <v>55</v>
      </c>
      <c r="BG1762" s="83">
        <v>95</v>
      </c>
      <c r="BH1762" s="79">
        <f>IF(BG1762="Neg","Neg",BG1762*HLOOKUP(BH$3,T_GDP[#All],2,FALSE))</f>
        <v>98.081414382351127</v>
      </c>
      <c r="BI1762" s="79">
        <f>IF(BH1762="Neg","Neg",BH1762*HLOOKUP(BI$3,T_GDP[#All],2,FALSE))</f>
        <v>101.81943913694141</v>
      </c>
      <c r="BJ1762" s="79">
        <f>IF(BI1762="Neg","Neg",BI1762*HLOOKUP(BJ$3,T_GDP[#All],2,FALSE))</f>
        <v>105.82259850888715</v>
      </c>
    </row>
    <row r="1763" spans="2:62" ht="13.9" customHeight="1" x14ac:dyDescent="0.25">
      <c r="B1763" s="74" t="s">
        <v>62</v>
      </c>
      <c r="C1763" s="74" t="s">
        <v>100</v>
      </c>
      <c r="D1763" s="84" t="s">
        <v>728</v>
      </c>
      <c r="E1763" s="82"/>
      <c r="F1763" s="82"/>
      <c r="G1763" s="82"/>
      <c r="H1763" s="82"/>
      <c r="I1763" s="82"/>
      <c r="J1763" s="82"/>
      <c r="K1763" s="82"/>
      <c r="L1763" s="82"/>
      <c r="M1763" s="82"/>
      <c r="N1763" s="82"/>
      <c r="O1763" s="82"/>
      <c r="P1763" s="82"/>
      <c r="Q1763" s="82"/>
      <c r="R1763" s="82"/>
      <c r="S1763" s="82"/>
      <c r="T1763" s="82"/>
      <c r="U1763" s="82"/>
      <c r="V1763" s="82"/>
      <c r="W1763" s="82"/>
      <c r="X1763" s="82"/>
      <c r="Y1763" s="82"/>
      <c r="Z1763" s="82"/>
      <c r="AA1763" s="82"/>
      <c r="AB1763" s="82"/>
      <c r="AC1763" s="82"/>
      <c r="AD1763" s="82"/>
      <c r="AE1763" s="82"/>
      <c r="AF1763" s="82"/>
      <c r="AG1763" s="82"/>
      <c r="AH1763" s="82"/>
      <c r="AI1763" s="82"/>
      <c r="AJ1763" s="82"/>
      <c r="AK1763" s="82"/>
      <c r="AL1763" s="82"/>
      <c r="AM1763" s="82"/>
      <c r="AN1763" s="82"/>
      <c r="AO1763" s="82"/>
      <c r="AP1763" s="82"/>
      <c r="AQ1763" s="82"/>
      <c r="AR1763" s="82"/>
      <c r="AS1763" s="82"/>
      <c r="AT1763" s="82"/>
      <c r="AU1763" s="82"/>
      <c r="AV1763" s="82"/>
      <c r="AW1763" s="82"/>
      <c r="AX1763" s="82"/>
      <c r="AY1763" s="82"/>
      <c r="AZ1763" s="82"/>
      <c r="BA1763" s="82"/>
      <c r="BB1763" s="82">
        <v>229</v>
      </c>
      <c r="BC1763" s="82">
        <v>4961.3308107146286</v>
      </c>
      <c r="BD1763" s="82">
        <v>0</v>
      </c>
      <c r="BE1763" s="82">
        <v>0</v>
      </c>
      <c r="BF1763" s="82">
        <v>0</v>
      </c>
      <c r="BG1763" s="82">
        <v>0</v>
      </c>
      <c r="BH1763" s="82">
        <v>0</v>
      </c>
      <c r="BI1763" s="81">
        <f>IF(BH1763="Neg","Neg",BH1763*HLOOKUP(BI$3,T_GDP[#All],2,FALSE))</f>
        <v>0</v>
      </c>
      <c r="BJ1763" s="81">
        <f>IF(BI1763="Neg","Neg",BI1763*HLOOKUP(BJ$3,T_GDP[#All],2,FALSE))</f>
        <v>0</v>
      </c>
    </row>
    <row r="1764" spans="2:62" ht="13.9" customHeight="1" x14ac:dyDescent="0.25">
      <c r="B1764" s="1" t="s">
        <v>62</v>
      </c>
      <c r="C1764" s="1" t="s">
        <v>100</v>
      </c>
      <c r="D1764" s="85" t="s">
        <v>725</v>
      </c>
      <c r="E1764" s="23"/>
      <c r="F1764" s="23"/>
      <c r="G1764" s="23"/>
      <c r="H1764" s="23"/>
      <c r="I1764" s="23"/>
      <c r="J1764" s="23"/>
      <c r="K1764" s="23"/>
      <c r="L1764" s="23"/>
      <c r="M1764" s="23"/>
      <c r="N1764" s="23"/>
      <c r="O1764" s="23"/>
      <c r="P1764" s="23"/>
      <c r="Q1764" s="23"/>
      <c r="R1764" s="23"/>
      <c r="S1764" s="23"/>
      <c r="T1764" s="23"/>
      <c r="U1764" s="23"/>
      <c r="V1764" s="23"/>
      <c r="W1764" s="23"/>
      <c r="X1764" s="23"/>
      <c r="Y1764" s="23"/>
      <c r="Z1764" s="23"/>
      <c r="AA1764" s="23"/>
      <c r="AB1764" s="23"/>
      <c r="AC1764" s="23"/>
      <c r="AD1764" s="23"/>
      <c r="AE1764" s="23"/>
      <c r="AF1764" s="23"/>
      <c r="AG1764" s="23"/>
      <c r="AH1764" s="23"/>
      <c r="AI1764" s="23"/>
      <c r="AJ1764" s="23"/>
      <c r="AK1764" s="23"/>
      <c r="AL1764" s="23"/>
      <c r="AM1764" s="23"/>
      <c r="AN1764" s="23"/>
      <c r="AO1764" s="23"/>
      <c r="AP1764" s="23"/>
      <c r="AQ1764" s="23"/>
      <c r="AR1764" s="23"/>
      <c r="AS1764" s="23"/>
      <c r="AT1764" s="23"/>
      <c r="AU1764" s="23"/>
      <c r="AV1764" s="23"/>
      <c r="AW1764" s="23"/>
      <c r="AX1764" s="23"/>
      <c r="AY1764" s="23"/>
      <c r="AZ1764" s="23"/>
      <c r="BA1764" s="15"/>
      <c r="BB1764" s="86">
        <v>129</v>
      </c>
      <c r="BC1764" s="86">
        <v>3608.5389310087598</v>
      </c>
      <c r="BD1764" s="86">
        <v>-1.904693794926402</v>
      </c>
      <c r="BE1764" s="86">
        <v>0</v>
      </c>
      <c r="BF1764" s="15">
        <v>0</v>
      </c>
      <c r="BG1764" s="15">
        <v>0</v>
      </c>
      <c r="BH1764" s="15">
        <v>0</v>
      </c>
      <c r="BI1764" s="87">
        <f>IF(BH1764="Neg","Neg",BH1764*HLOOKUP(BI$3,T_GDP[#All],2,FALSE))</f>
        <v>0</v>
      </c>
      <c r="BJ1764" s="87">
        <f>IF(BI1764="Neg","Neg",BI1764*HLOOKUP(BJ$3,T_GDP[#All],2,FALSE))</f>
        <v>0</v>
      </c>
    </row>
    <row r="1765" spans="2:62" ht="13.9" customHeight="1" x14ac:dyDescent="0.25">
      <c r="B1765" s="1" t="s">
        <v>62</v>
      </c>
      <c r="C1765" s="1" t="s">
        <v>100</v>
      </c>
      <c r="D1765" s="85" t="s">
        <v>738</v>
      </c>
      <c r="E1765" s="23"/>
      <c r="F1765" s="23"/>
      <c r="G1765" s="23"/>
      <c r="H1765" s="23"/>
      <c r="I1765" s="23"/>
      <c r="J1765" s="23"/>
      <c r="K1765" s="23"/>
      <c r="L1765" s="23"/>
      <c r="M1765" s="23"/>
      <c r="N1765" s="23"/>
      <c r="O1765" s="23"/>
      <c r="P1765" s="23"/>
      <c r="Q1765" s="23"/>
      <c r="R1765" s="23"/>
      <c r="S1765" s="23"/>
      <c r="T1765" s="23"/>
      <c r="U1765" s="23"/>
      <c r="V1765" s="23"/>
      <c r="W1765" s="23"/>
      <c r="X1765" s="23"/>
      <c r="Y1765" s="23"/>
      <c r="Z1765" s="23"/>
      <c r="AA1765" s="23"/>
      <c r="AB1765" s="23"/>
      <c r="AC1765" s="23"/>
      <c r="AD1765" s="23"/>
      <c r="AE1765" s="23"/>
      <c r="AF1765" s="23"/>
      <c r="AG1765" s="23"/>
      <c r="AH1765" s="23"/>
      <c r="AI1765" s="23"/>
      <c r="AJ1765" s="23"/>
      <c r="AK1765" s="23"/>
      <c r="AL1765" s="23"/>
      <c r="AM1765" s="23"/>
      <c r="AN1765" s="23"/>
      <c r="AO1765" s="23"/>
      <c r="AP1765" s="23"/>
      <c r="AQ1765" s="23"/>
      <c r="AR1765" s="23"/>
      <c r="AS1765" s="23"/>
      <c r="AT1765" s="23"/>
      <c r="AU1765" s="23"/>
      <c r="AV1765" s="23"/>
      <c r="AW1765" s="23"/>
      <c r="AX1765" s="23"/>
      <c r="AY1765" s="23"/>
      <c r="AZ1765" s="23"/>
      <c r="BA1765" s="15"/>
      <c r="BB1765" s="86">
        <v>0</v>
      </c>
      <c r="BC1765" s="86">
        <v>-68.464412917088026</v>
      </c>
      <c r="BD1765" s="86">
        <v>-3.6045143591844213</v>
      </c>
      <c r="BE1765" s="86">
        <v>0</v>
      </c>
      <c r="BF1765" s="15">
        <v>0</v>
      </c>
      <c r="BG1765" s="15">
        <v>0</v>
      </c>
      <c r="BH1765" s="15">
        <v>0</v>
      </c>
      <c r="BI1765" s="87">
        <f>IF(BH1765="Neg","Neg",BH1765*HLOOKUP(BI$3,T_GDP[#All],2,FALSE))</f>
        <v>0</v>
      </c>
      <c r="BJ1765" s="87">
        <f>IF(BI1765="Neg","Neg",BI1765*HLOOKUP(BJ$3,T_GDP[#All],2,FALSE))</f>
        <v>0</v>
      </c>
    </row>
    <row r="1766" spans="2:62" ht="13.9" customHeight="1" x14ac:dyDescent="0.25">
      <c r="B1766" s="1" t="s">
        <v>62</v>
      </c>
      <c r="C1766" s="1" t="s">
        <v>100</v>
      </c>
      <c r="D1766" s="85" t="s">
        <v>737</v>
      </c>
      <c r="E1766" s="23"/>
      <c r="F1766" s="23"/>
      <c r="G1766" s="23"/>
      <c r="H1766" s="23"/>
      <c r="I1766" s="23"/>
      <c r="J1766" s="23"/>
      <c r="K1766" s="23"/>
      <c r="L1766" s="23"/>
      <c r="M1766" s="23"/>
      <c r="N1766" s="23"/>
      <c r="O1766" s="23"/>
      <c r="P1766" s="23"/>
      <c r="Q1766" s="23"/>
      <c r="R1766" s="23"/>
      <c r="S1766" s="23"/>
      <c r="T1766" s="23"/>
      <c r="U1766" s="23"/>
      <c r="V1766" s="23"/>
      <c r="W1766" s="23"/>
      <c r="X1766" s="23"/>
      <c r="Y1766" s="23"/>
      <c r="Z1766" s="23"/>
      <c r="AA1766" s="23"/>
      <c r="AB1766" s="23"/>
      <c r="AC1766" s="23"/>
      <c r="AD1766" s="23"/>
      <c r="AE1766" s="23"/>
      <c r="AF1766" s="23"/>
      <c r="AG1766" s="23"/>
      <c r="AH1766" s="23"/>
      <c r="AI1766" s="23"/>
      <c r="AJ1766" s="23"/>
      <c r="AK1766" s="23"/>
      <c r="AL1766" s="23"/>
      <c r="AM1766" s="23"/>
      <c r="AN1766" s="23"/>
      <c r="AO1766" s="23"/>
      <c r="AP1766" s="23"/>
      <c r="AQ1766" s="23"/>
      <c r="AR1766" s="23"/>
      <c r="AS1766" s="23"/>
      <c r="AT1766" s="23"/>
      <c r="AU1766" s="23"/>
      <c r="AV1766" s="23"/>
      <c r="AW1766" s="23"/>
      <c r="AX1766" s="23"/>
      <c r="AY1766" s="23"/>
      <c r="AZ1766" s="23"/>
      <c r="BA1766" s="15"/>
      <c r="BB1766" s="86">
        <v>0</v>
      </c>
      <c r="BC1766" s="86">
        <v>-52.143663022101904</v>
      </c>
      <c r="BD1766" s="86">
        <v>-2.9954309348396997</v>
      </c>
      <c r="BE1766" s="86">
        <v>0</v>
      </c>
      <c r="BF1766" s="15">
        <v>0</v>
      </c>
      <c r="BG1766" s="15">
        <v>0</v>
      </c>
      <c r="BH1766" s="15">
        <v>0</v>
      </c>
      <c r="BI1766" s="87">
        <f>IF(BH1766="Neg","Neg",BH1766*HLOOKUP(BI$3,T_GDP[#All],2,FALSE))</f>
        <v>0</v>
      </c>
      <c r="BJ1766" s="87">
        <f>IF(BI1766="Neg","Neg",BI1766*HLOOKUP(BJ$3,T_GDP[#All],2,FALSE))</f>
        <v>0</v>
      </c>
    </row>
    <row r="1767" spans="2:62" ht="13.9" customHeight="1" x14ac:dyDescent="0.25">
      <c r="B1767" s="1" t="s">
        <v>62</v>
      </c>
      <c r="C1767" s="1" t="s">
        <v>100</v>
      </c>
      <c r="D1767" s="85" t="s">
        <v>716</v>
      </c>
      <c r="E1767" s="23"/>
      <c r="F1767" s="23"/>
      <c r="G1767" s="23"/>
      <c r="H1767" s="23"/>
      <c r="I1767" s="23"/>
      <c r="J1767" s="23"/>
      <c r="K1767" s="23"/>
      <c r="L1767" s="23"/>
      <c r="M1767" s="23"/>
      <c r="N1767" s="23"/>
      <c r="O1767" s="23"/>
      <c r="P1767" s="23"/>
      <c r="Q1767" s="23"/>
      <c r="R1767" s="23"/>
      <c r="S1767" s="23"/>
      <c r="T1767" s="23"/>
      <c r="U1767" s="23"/>
      <c r="V1767" s="23"/>
      <c r="W1767" s="23"/>
      <c r="X1767" s="23"/>
      <c r="Y1767" s="23"/>
      <c r="Z1767" s="23"/>
      <c r="AA1767" s="23"/>
      <c r="AB1767" s="23"/>
      <c r="AC1767" s="23"/>
      <c r="AD1767" s="23"/>
      <c r="AE1767" s="23"/>
      <c r="AF1767" s="23"/>
      <c r="AG1767" s="23"/>
      <c r="AH1767" s="23"/>
      <c r="AI1767" s="23"/>
      <c r="AJ1767" s="23"/>
      <c r="AK1767" s="23"/>
      <c r="AL1767" s="23"/>
      <c r="AM1767" s="23"/>
      <c r="AN1767" s="23"/>
      <c r="AO1767" s="23"/>
      <c r="AP1767" s="23"/>
      <c r="AQ1767" s="23"/>
      <c r="AR1767" s="23"/>
      <c r="AS1767" s="23"/>
      <c r="AT1767" s="23"/>
      <c r="AU1767" s="23"/>
      <c r="AV1767" s="23"/>
      <c r="AW1767" s="23"/>
      <c r="AX1767" s="23"/>
      <c r="AY1767" s="23"/>
      <c r="AZ1767" s="23"/>
      <c r="BA1767" s="15"/>
      <c r="BB1767" s="86">
        <v>0</v>
      </c>
      <c r="BC1767" s="86">
        <v>-4.292743310430911</v>
      </c>
      <c r="BD1767" s="86">
        <v>-1.9858599265054899E-3</v>
      </c>
      <c r="BE1767" s="86">
        <v>0</v>
      </c>
      <c r="BF1767" s="15">
        <v>0</v>
      </c>
      <c r="BG1767" s="15">
        <v>0</v>
      </c>
      <c r="BH1767" s="15">
        <v>0</v>
      </c>
      <c r="BI1767" s="87">
        <f>IF(BH1767="Neg","Neg",BH1767*HLOOKUP(BI$3,T_GDP[#All],2,FALSE))</f>
        <v>0</v>
      </c>
      <c r="BJ1767" s="87">
        <f>IF(BI1767="Neg","Neg",BI1767*HLOOKUP(BJ$3,T_GDP[#All],2,FALSE))</f>
        <v>0</v>
      </c>
    </row>
    <row r="1768" spans="2:62" ht="13.9" customHeight="1" x14ac:dyDescent="0.25">
      <c r="B1768" s="1" t="s">
        <v>62</v>
      </c>
      <c r="C1768" s="1" t="s">
        <v>100</v>
      </c>
      <c r="D1768" s="85" t="s">
        <v>2129</v>
      </c>
      <c r="E1768" s="23"/>
      <c r="F1768" s="23"/>
      <c r="G1768" s="23"/>
      <c r="H1768" s="23"/>
      <c r="I1768" s="23"/>
      <c r="J1768" s="23"/>
      <c r="K1768" s="23"/>
      <c r="L1768" s="23"/>
      <c r="M1768" s="23"/>
      <c r="N1768" s="23"/>
      <c r="O1768" s="23"/>
      <c r="P1768" s="23"/>
      <c r="Q1768" s="23"/>
      <c r="R1768" s="23"/>
      <c r="S1768" s="23"/>
      <c r="T1768" s="23"/>
      <c r="U1768" s="23"/>
      <c r="V1768" s="23"/>
      <c r="W1768" s="23"/>
      <c r="X1768" s="23"/>
      <c r="Y1768" s="23"/>
      <c r="Z1768" s="23"/>
      <c r="AA1768" s="23"/>
      <c r="AB1768" s="23"/>
      <c r="AC1768" s="23"/>
      <c r="AD1768" s="23"/>
      <c r="AE1768" s="23"/>
      <c r="AF1768" s="23"/>
      <c r="AG1768" s="23"/>
      <c r="AH1768" s="23"/>
      <c r="AI1768" s="23"/>
      <c r="AJ1768" s="23"/>
      <c r="AK1768" s="23"/>
      <c r="AL1768" s="23"/>
      <c r="AM1768" s="23"/>
      <c r="AN1768" s="23"/>
      <c r="AO1768" s="23"/>
      <c r="AP1768" s="23"/>
      <c r="AQ1768" s="23"/>
      <c r="AR1768" s="23"/>
      <c r="AS1768" s="23"/>
      <c r="AT1768" s="23"/>
      <c r="AU1768" s="23"/>
      <c r="AV1768" s="23"/>
      <c r="AW1768" s="23"/>
      <c r="AX1768" s="23"/>
      <c r="AY1768" s="23"/>
      <c r="AZ1768" s="23"/>
      <c r="BA1768" s="15"/>
      <c r="BB1768" s="86">
        <v>-7</v>
      </c>
      <c r="BC1768" s="86">
        <v>-6.7808000116792053</v>
      </c>
      <c r="BD1768" s="86">
        <v>-0.61791002715303756</v>
      </c>
      <c r="BE1768" s="86">
        <v>0</v>
      </c>
      <c r="BF1768" s="15">
        <v>0</v>
      </c>
      <c r="BG1768" s="15">
        <v>0</v>
      </c>
      <c r="BH1768" s="15">
        <v>0</v>
      </c>
      <c r="BI1768" s="87">
        <f>IF(BH1768="Neg","Neg",BH1768*HLOOKUP(BI$3,T_GDP[#All],2,FALSE))</f>
        <v>0</v>
      </c>
      <c r="BJ1768" s="87">
        <f>IF(BI1768="Neg","Neg",BI1768*HLOOKUP(BJ$3,T_GDP[#All],2,FALSE))</f>
        <v>0</v>
      </c>
    </row>
    <row r="1769" spans="2:62" ht="13.9" customHeight="1" x14ac:dyDescent="0.25">
      <c r="B1769" s="1" t="s">
        <v>62</v>
      </c>
      <c r="C1769" s="1" t="s">
        <v>99</v>
      </c>
      <c r="D1769" s="1" t="s">
        <v>725</v>
      </c>
      <c r="E1769" s="23"/>
      <c r="F1769" s="23"/>
      <c r="G1769" s="23"/>
      <c r="H1769" s="23"/>
      <c r="I1769" s="23"/>
      <c r="J1769" s="23"/>
      <c r="K1769" s="23"/>
      <c r="L1769" s="23"/>
      <c r="M1769" s="23"/>
      <c r="N1769" s="23"/>
      <c r="O1769" s="23"/>
      <c r="P1769" s="23"/>
      <c r="Q1769" s="23"/>
      <c r="R1769" s="23"/>
      <c r="S1769" s="23"/>
      <c r="T1769" s="23"/>
      <c r="U1769" s="23"/>
      <c r="V1769" s="23"/>
      <c r="W1769" s="23"/>
      <c r="X1769" s="23"/>
      <c r="Y1769" s="23"/>
      <c r="Z1769" s="23"/>
      <c r="AA1769" s="23"/>
      <c r="AB1769" s="23"/>
      <c r="AC1769" s="23"/>
      <c r="AD1769" s="23"/>
      <c r="AE1769" s="23"/>
      <c r="AF1769" s="23"/>
      <c r="AG1769" s="23"/>
      <c r="AH1769" s="23"/>
      <c r="AI1769" s="23"/>
      <c r="AJ1769" s="23"/>
      <c r="AK1769" s="23"/>
      <c r="AL1769" s="23"/>
      <c r="AM1769" s="23"/>
      <c r="AN1769" s="23"/>
      <c r="AO1769" s="23"/>
      <c r="AP1769" s="23"/>
      <c r="AQ1769" s="23"/>
      <c r="AR1769" s="23"/>
      <c r="AS1769" s="23"/>
      <c r="AT1769" s="23"/>
      <c r="AU1769" s="23"/>
      <c r="AV1769" s="23"/>
      <c r="AW1769" s="23"/>
      <c r="AX1769" s="23"/>
      <c r="AY1769" s="23"/>
      <c r="AZ1769" s="23"/>
      <c r="BA1769" s="15"/>
      <c r="BB1769" s="15">
        <v>0</v>
      </c>
      <c r="BC1769" s="15">
        <v>0</v>
      </c>
      <c r="BD1769" s="15">
        <v>2302.7600000000002</v>
      </c>
      <c r="BE1769" s="15">
        <v>0</v>
      </c>
      <c r="BF1769" s="15">
        <v>0</v>
      </c>
      <c r="BG1769" s="15">
        <v>0</v>
      </c>
      <c r="BH1769" s="15">
        <v>0</v>
      </c>
      <c r="BI1769" s="87">
        <f>IF(BH1769="Neg","Neg",BH1769*HLOOKUP(BI$3,T_GDP[#All],2,FALSE))</f>
        <v>0</v>
      </c>
      <c r="BJ1769" s="87">
        <f>IF(BI1769="Neg","Neg",BI1769*HLOOKUP(BJ$3,T_GDP[#All],2,FALSE))</f>
        <v>0</v>
      </c>
    </row>
    <row r="1770" spans="2:62" ht="13.9" customHeight="1" x14ac:dyDescent="0.25">
      <c r="B1770" s="1" t="s">
        <v>62</v>
      </c>
      <c r="C1770" s="1" t="s">
        <v>99</v>
      </c>
      <c r="D1770" s="1" t="s">
        <v>728</v>
      </c>
      <c r="E1770" s="23"/>
      <c r="F1770" s="23"/>
      <c r="G1770" s="23"/>
      <c r="H1770" s="23"/>
      <c r="I1770" s="23"/>
      <c r="J1770" s="23"/>
      <c r="K1770" s="23"/>
      <c r="L1770" s="23"/>
      <c r="M1770" s="23"/>
      <c r="N1770" s="23"/>
      <c r="O1770" s="23"/>
      <c r="P1770" s="23"/>
      <c r="Q1770" s="23"/>
      <c r="R1770" s="23"/>
      <c r="S1770" s="23"/>
      <c r="T1770" s="23"/>
      <c r="U1770" s="23"/>
      <c r="V1770" s="23"/>
      <c r="W1770" s="23"/>
      <c r="X1770" s="23"/>
      <c r="Y1770" s="23"/>
      <c r="Z1770" s="23"/>
      <c r="AA1770" s="23"/>
      <c r="AB1770" s="23"/>
      <c r="AC1770" s="23"/>
      <c r="AD1770" s="23"/>
      <c r="AE1770" s="23"/>
      <c r="AF1770" s="23"/>
      <c r="AG1770" s="23"/>
      <c r="AH1770" s="23"/>
      <c r="AI1770" s="23"/>
      <c r="AJ1770" s="23"/>
      <c r="AK1770" s="23"/>
      <c r="AL1770" s="23"/>
      <c r="AM1770" s="23"/>
      <c r="AN1770" s="23"/>
      <c r="AO1770" s="23"/>
      <c r="AP1770" s="23"/>
      <c r="AQ1770" s="23"/>
      <c r="AR1770" s="23"/>
      <c r="AS1770" s="23"/>
      <c r="AT1770" s="23"/>
      <c r="AU1770" s="23"/>
      <c r="AV1770" s="23"/>
      <c r="AW1770" s="23"/>
      <c r="AX1770" s="23"/>
      <c r="AY1770" s="23"/>
      <c r="AZ1770" s="23"/>
      <c r="BA1770" s="15"/>
      <c r="BB1770" s="15">
        <v>0</v>
      </c>
      <c r="BC1770" s="15">
        <v>1252</v>
      </c>
      <c r="BD1770" s="15">
        <v>0</v>
      </c>
      <c r="BE1770" s="15">
        <v>0</v>
      </c>
      <c r="BF1770" s="15">
        <v>0</v>
      </c>
      <c r="BG1770" s="15">
        <v>0</v>
      </c>
      <c r="BH1770" s="15">
        <v>0</v>
      </c>
      <c r="BI1770" s="87">
        <f>IF(BH1770="Neg","Neg",BH1770*HLOOKUP(BI$3,T_GDP[#All],2,FALSE))</f>
        <v>0</v>
      </c>
      <c r="BJ1770" s="87">
        <f>IF(BI1770="Neg","Neg",BI1770*HLOOKUP(BJ$3,T_GDP[#All],2,FALSE))</f>
        <v>0</v>
      </c>
    </row>
    <row r="1771" spans="2:62" ht="13.9" customHeight="1" x14ac:dyDescent="0.25">
      <c r="B1771" s="1" t="s">
        <v>62</v>
      </c>
      <c r="C1771" s="1" t="s">
        <v>94</v>
      </c>
      <c r="D1771" s="1" t="s">
        <v>711</v>
      </c>
      <c r="E1771" s="23"/>
      <c r="F1771" s="23"/>
      <c r="G1771" s="23"/>
      <c r="H1771" s="23"/>
      <c r="I1771" s="23"/>
      <c r="J1771" s="23"/>
      <c r="K1771" s="23"/>
      <c r="L1771" s="23"/>
      <c r="M1771" s="23"/>
      <c r="N1771" s="23"/>
      <c r="O1771" s="23"/>
      <c r="P1771" s="23"/>
      <c r="Q1771" s="23"/>
      <c r="R1771" s="23"/>
      <c r="S1771" s="23"/>
      <c r="T1771" s="23"/>
      <c r="U1771" s="23"/>
      <c r="V1771" s="23"/>
      <c r="W1771" s="23"/>
      <c r="X1771" s="23"/>
      <c r="Y1771" s="23"/>
      <c r="Z1771" s="23"/>
      <c r="AA1771" s="23"/>
      <c r="AB1771" s="23"/>
      <c r="AC1771" s="23"/>
      <c r="AD1771" s="23"/>
      <c r="AE1771" s="23"/>
      <c r="AF1771" s="23"/>
      <c r="AG1771" s="23"/>
      <c r="AH1771" s="23"/>
      <c r="AI1771" s="23"/>
      <c r="AJ1771" s="23"/>
      <c r="AK1771" s="23"/>
      <c r="AL1771" s="23"/>
      <c r="AM1771" s="23"/>
      <c r="AN1771" s="23"/>
      <c r="AO1771" s="23"/>
      <c r="AP1771" s="23"/>
      <c r="AQ1771" s="23"/>
      <c r="AR1771" s="23"/>
      <c r="AS1771" s="23"/>
      <c r="AT1771" s="23"/>
      <c r="AU1771" s="23"/>
      <c r="AV1771" s="23"/>
      <c r="AW1771" s="23"/>
      <c r="AX1771" s="23"/>
      <c r="AY1771" s="23"/>
      <c r="AZ1771" s="23"/>
      <c r="BA1771" s="15"/>
      <c r="BB1771" s="15">
        <v>0</v>
      </c>
      <c r="BC1771" s="15">
        <v>-10408</v>
      </c>
      <c r="BD1771" s="15">
        <v>0</v>
      </c>
      <c r="BE1771" s="15">
        <v>0</v>
      </c>
      <c r="BF1771" s="15">
        <v>0</v>
      </c>
      <c r="BG1771" s="15">
        <v>0</v>
      </c>
      <c r="BH1771" s="15">
        <v>0</v>
      </c>
      <c r="BI1771" s="87">
        <f>IF(BH1771="Neg","Neg",BH1771*HLOOKUP(BI$3,T_GDP[#All],2,FALSE))</f>
        <v>0</v>
      </c>
      <c r="BJ1771" s="87">
        <f>IF(BI1771="Neg","Neg",BI1771*HLOOKUP(BJ$3,T_GDP[#All],2,FALSE))</f>
        <v>0</v>
      </c>
    </row>
    <row r="1772" spans="2:62" ht="13.9" customHeight="1" x14ac:dyDescent="0.25">
      <c r="B1772" s="1" t="s">
        <v>62</v>
      </c>
      <c r="C1772" s="1" t="s">
        <v>94</v>
      </c>
      <c r="D1772" s="1" t="s">
        <v>2129</v>
      </c>
      <c r="E1772" s="23"/>
      <c r="F1772" s="23"/>
      <c r="G1772" s="23"/>
      <c r="H1772" s="23"/>
      <c r="I1772" s="23"/>
      <c r="J1772" s="23"/>
      <c r="K1772" s="23"/>
      <c r="L1772" s="23"/>
      <c r="M1772" s="23"/>
      <c r="N1772" s="23"/>
      <c r="O1772" s="23"/>
      <c r="P1772" s="23"/>
      <c r="Q1772" s="23"/>
      <c r="R1772" s="23"/>
      <c r="S1772" s="23"/>
      <c r="T1772" s="23"/>
      <c r="U1772" s="23"/>
      <c r="V1772" s="23"/>
      <c r="W1772" s="23"/>
      <c r="X1772" s="23"/>
      <c r="Y1772" s="23"/>
      <c r="Z1772" s="23"/>
      <c r="AA1772" s="23"/>
      <c r="AB1772" s="23"/>
      <c r="AC1772" s="23"/>
      <c r="AD1772" s="23"/>
      <c r="AE1772" s="23"/>
      <c r="AF1772" s="23"/>
      <c r="AG1772" s="23"/>
      <c r="AH1772" s="23"/>
      <c r="AI1772" s="23"/>
      <c r="AJ1772" s="23"/>
      <c r="AK1772" s="23"/>
      <c r="AL1772" s="23"/>
      <c r="AM1772" s="23"/>
      <c r="AN1772" s="23"/>
      <c r="AO1772" s="23"/>
      <c r="AP1772" s="23"/>
      <c r="AQ1772" s="23"/>
      <c r="AR1772" s="23"/>
      <c r="AS1772" s="23"/>
      <c r="AT1772" s="23"/>
      <c r="AU1772" s="23"/>
      <c r="AV1772" s="23"/>
      <c r="AW1772" s="23"/>
      <c r="AX1772" s="23"/>
      <c r="AY1772" s="23"/>
      <c r="AZ1772" s="23"/>
      <c r="BA1772" s="15"/>
      <c r="BB1772" s="15">
        <v>244</v>
      </c>
      <c r="BC1772" s="15">
        <v>808</v>
      </c>
      <c r="BD1772" s="15">
        <v>104</v>
      </c>
      <c r="BE1772" s="15">
        <v>0</v>
      </c>
      <c r="BF1772" s="15">
        <v>0</v>
      </c>
      <c r="BG1772" s="15">
        <v>0</v>
      </c>
      <c r="BH1772" s="15">
        <v>0</v>
      </c>
      <c r="BI1772" s="87">
        <f>IF(BH1772="Neg","Neg",BH1772*HLOOKUP(BI$3,T_GDP[#All],2,FALSE))</f>
        <v>0</v>
      </c>
      <c r="BJ1772" s="87">
        <f>IF(BI1772="Neg","Neg",BI1772*HLOOKUP(BJ$3,T_GDP[#All],2,FALSE))</f>
        <v>0</v>
      </c>
    </row>
    <row r="1773" spans="2:62" ht="13.9" customHeight="1" x14ac:dyDescent="0.25">
      <c r="B1773" s="1" t="s">
        <v>62</v>
      </c>
      <c r="C1773" s="1" t="s">
        <v>94</v>
      </c>
      <c r="D1773" s="1" t="s">
        <v>725</v>
      </c>
      <c r="E1773" s="23"/>
      <c r="F1773" s="23"/>
      <c r="G1773" s="23"/>
      <c r="H1773" s="23"/>
      <c r="I1773" s="23"/>
      <c r="J1773" s="23"/>
      <c r="K1773" s="23"/>
      <c r="L1773" s="23"/>
      <c r="M1773" s="23"/>
      <c r="N1773" s="23"/>
      <c r="O1773" s="23"/>
      <c r="P1773" s="23"/>
      <c r="Q1773" s="23"/>
      <c r="R1773" s="23"/>
      <c r="S1773" s="23"/>
      <c r="T1773" s="23"/>
      <c r="U1773" s="23"/>
      <c r="V1773" s="23"/>
      <c r="W1773" s="23"/>
      <c r="X1773" s="23"/>
      <c r="Y1773" s="23"/>
      <c r="Z1773" s="23"/>
      <c r="AA1773" s="23"/>
      <c r="AB1773" s="23"/>
      <c r="AC1773" s="23"/>
      <c r="AD1773" s="23"/>
      <c r="AE1773" s="23"/>
      <c r="AF1773" s="23"/>
      <c r="AG1773" s="23"/>
      <c r="AH1773" s="23"/>
      <c r="AI1773" s="23"/>
      <c r="AJ1773" s="23"/>
      <c r="AK1773" s="23"/>
      <c r="AL1773" s="23"/>
      <c r="AM1773" s="23"/>
      <c r="AN1773" s="23"/>
      <c r="AO1773" s="23"/>
      <c r="AP1773" s="23"/>
      <c r="AQ1773" s="23"/>
      <c r="AR1773" s="23"/>
      <c r="AS1773" s="23"/>
      <c r="AT1773" s="23"/>
      <c r="AU1773" s="23"/>
      <c r="AV1773" s="23"/>
      <c r="AW1773" s="23"/>
      <c r="AX1773" s="23"/>
      <c r="AY1773" s="23"/>
      <c r="AZ1773" s="23"/>
      <c r="BA1773" s="15"/>
      <c r="BB1773" s="15">
        <v>0</v>
      </c>
      <c r="BC1773" s="15">
        <v>0</v>
      </c>
      <c r="BD1773" s="15">
        <v>207</v>
      </c>
      <c r="BE1773" s="15">
        <v>-60</v>
      </c>
      <c r="BF1773" s="15">
        <v>0</v>
      </c>
      <c r="BG1773" s="15">
        <v>0</v>
      </c>
      <c r="BH1773" s="15">
        <v>0</v>
      </c>
      <c r="BI1773" s="87">
        <f>IF(BH1773="Neg","Neg",BH1773*HLOOKUP(BI$3,T_GDP[#All],2,FALSE))</f>
        <v>0</v>
      </c>
      <c r="BJ1773" s="87">
        <f>IF(BI1773="Neg","Neg",BI1773*HLOOKUP(BJ$3,T_GDP[#All],2,FALSE))</f>
        <v>0</v>
      </c>
    </row>
    <row r="1774" spans="2:62" ht="13.9" customHeight="1" x14ac:dyDescent="0.25">
      <c r="B1774" s="1" t="s">
        <v>62</v>
      </c>
      <c r="C1774" s="1" t="s">
        <v>93</v>
      </c>
      <c r="D1774" s="1" t="s">
        <v>711</v>
      </c>
      <c r="E1774" s="23"/>
      <c r="F1774" s="23"/>
      <c r="G1774" s="23"/>
      <c r="H1774" s="23"/>
      <c r="I1774" s="23"/>
      <c r="J1774" s="23"/>
      <c r="K1774" s="23"/>
      <c r="L1774" s="23"/>
      <c r="M1774" s="23"/>
      <c r="N1774" s="23"/>
      <c r="O1774" s="23"/>
      <c r="P1774" s="23"/>
      <c r="Q1774" s="23"/>
      <c r="R1774" s="23"/>
      <c r="S1774" s="23"/>
      <c r="T1774" s="23"/>
      <c r="U1774" s="23"/>
      <c r="V1774" s="23"/>
      <c r="W1774" s="23"/>
      <c r="X1774" s="23"/>
      <c r="Y1774" s="23"/>
      <c r="Z1774" s="23"/>
      <c r="AA1774" s="23"/>
      <c r="AB1774" s="23"/>
      <c r="AC1774" s="23"/>
      <c r="AD1774" s="23"/>
      <c r="AE1774" s="23"/>
      <c r="AF1774" s="23"/>
      <c r="AG1774" s="23"/>
      <c r="AH1774" s="23"/>
      <c r="AI1774" s="23"/>
      <c r="AJ1774" s="23"/>
      <c r="AK1774" s="23"/>
      <c r="AL1774" s="23"/>
      <c r="AM1774" s="23"/>
      <c r="AN1774" s="23"/>
      <c r="AO1774" s="23"/>
      <c r="AP1774" s="23"/>
      <c r="AQ1774" s="23"/>
      <c r="AR1774" s="23"/>
      <c r="AS1774" s="23"/>
      <c r="AT1774" s="23"/>
      <c r="AU1774" s="23"/>
      <c r="AV1774" s="23"/>
      <c r="AW1774" s="23"/>
      <c r="AX1774" s="23"/>
      <c r="AY1774" s="23"/>
      <c r="AZ1774" s="23"/>
      <c r="BA1774" s="15"/>
      <c r="BB1774" s="15">
        <v>0</v>
      </c>
      <c r="BC1774" s="15">
        <v>0</v>
      </c>
      <c r="BD1774" s="15">
        <v>-115</v>
      </c>
      <c r="BE1774" s="15">
        <v>-115</v>
      </c>
      <c r="BF1774" s="15">
        <v>-115</v>
      </c>
      <c r="BG1774" s="15">
        <v>-115</v>
      </c>
      <c r="BH1774" s="15">
        <v>-115</v>
      </c>
      <c r="BI1774" s="87">
        <f>IF(BH1774="Neg","Neg",BH1774*HLOOKUP(BI$3,T_GDP[#All],2,FALSE))</f>
        <v>-119.38281655586763</v>
      </c>
      <c r="BJ1774" s="87">
        <f>IF(BI1774="Neg","Neg",BI1774*HLOOKUP(BJ$3,T_GDP[#All],2,FALSE))</f>
        <v>-124.07650221153247</v>
      </c>
    </row>
    <row r="1775" spans="2:62" ht="13.9" customHeight="1" x14ac:dyDescent="0.25">
      <c r="B1775" s="1" t="s">
        <v>62</v>
      </c>
      <c r="C1775" s="1" t="s">
        <v>93</v>
      </c>
      <c r="D1775" s="1" t="s">
        <v>2129</v>
      </c>
      <c r="E1775" s="23"/>
      <c r="F1775" s="23"/>
      <c r="G1775" s="23"/>
      <c r="H1775" s="23"/>
      <c r="I1775" s="23"/>
      <c r="J1775" s="23"/>
      <c r="K1775" s="23"/>
      <c r="L1775" s="23"/>
      <c r="M1775" s="23"/>
      <c r="N1775" s="23"/>
      <c r="O1775" s="23"/>
      <c r="P1775" s="23"/>
      <c r="Q1775" s="23"/>
      <c r="R1775" s="23"/>
      <c r="S1775" s="23"/>
      <c r="T1775" s="23"/>
      <c r="U1775" s="23"/>
      <c r="V1775" s="23"/>
      <c r="W1775" s="23"/>
      <c r="X1775" s="23"/>
      <c r="Y1775" s="23"/>
      <c r="Z1775" s="23"/>
      <c r="AA1775" s="23"/>
      <c r="AB1775" s="23"/>
      <c r="AC1775" s="23"/>
      <c r="AD1775" s="23"/>
      <c r="AE1775" s="23"/>
      <c r="AF1775" s="23"/>
      <c r="AG1775" s="23"/>
      <c r="AH1775" s="23"/>
      <c r="AI1775" s="23"/>
      <c r="AJ1775" s="23"/>
      <c r="AK1775" s="23"/>
      <c r="AL1775" s="23"/>
      <c r="AM1775" s="23"/>
      <c r="AN1775" s="23"/>
      <c r="AO1775" s="23"/>
      <c r="AP1775" s="23"/>
      <c r="AQ1775" s="23"/>
      <c r="AR1775" s="23"/>
      <c r="AS1775" s="23"/>
      <c r="AT1775" s="23"/>
      <c r="AU1775" s="23"/>
      <c r="AV1775" s="23"/>
      <c r="AW1775" s="23"/>
      <c r="AX1775" s="23"/>
      <c r="AY1775" s="23"/>
      <c r="AZ1775" s="23"/>
      <c r="BA1775" s="15"/>
      <c r="BB1775" s="15">
        <v>0</v>
      </c>
      <c r="BC1775" s="15">
        <v>3.151830687512887</v>
      </c>
      <c r="BD1775" s="15">
        <v>12.391395920355444</v>
      </c>
      <c r="BE1775" s="15">
        <v>15.532413178274616</v>
      </c>
      <c r="BF1775" s="15">
        <v>15.625437496450463</v>
      </c>
      <c r="BG1775" s="15">
        <v>15.607384514601533</v>
      </c>
      <c r="BH1775" s="15">
        <v>15.59400248380455</v>
      </c>
      <c r="BI1775" s="87">
        <f>IF(BH1775="Neg","Neg",BH1775*HLOOKUP(BI$3,T_GDP[#All],2,FALSE))</f>
        <v>16.18831250344159</v>
      </c>
      <c r="BJ1775" s="87">
        <f>IF(BI1775="Neg","Neg",BI1775*HLOOKUP(BJ$3,T_GDP[#All],2,FALSE))</f>
        <v>16.824776379725375</v>
      </c>
    </row>
    <row r="1776" spans="2:62" ht="13.9" customHeight="1" x14ac:dyDescent="0.25">
      <c r="B1776" s="1" t="s">
        <v>62</v>
      </c>
      <c r="C1776" s="1" t="s">
        <v>93</v>
      </c>
      <c r="D1776" s="1" t="s">
        <v>725</v>
      </c>
      <c r="E1776" s="23"/>
      <c r="F1776" s="23"/>
      <c r="G1776" s="23"/>
      <c r="H1776" s="23"/>
      <c r="I1776" s="23"/>
      <c r="J1776" s="23"/>
      <c r="K1776" s="23"/>
      <c r="L1776" s="23"/>
      <c r="M1776" s="23"/>
      <c r="N1776" s="23"/>
      <c r="O1776" s="23"/>
      <c r="P1776" s="23"/>
      <c r="Q1776" s="23"/>
      <c r="R1776" s="23"/>
      <c r="S1776" s="23"/>
      <c r="T1776" s="23"/>
      <c r="U1776" s="23"/>
      <c r="V1776" s="23"/>
      <c r="W1776" s="23"/>
      <c r="X1776" s="23"/>
      <c r="Y1776" s="23"/>
      <c r="Z1776" s="23"/>
      <c r="AA1776" s="23"/>
      <c r="AB1776" s="23"/>
      <c r="AC1776" s="23"/>
      <c r="AD1776" s="23"/>
      <c r="AE1776" s="23"/>
      <c r="AF1776" s="23"/>
      <c r="AG1776" s="23"/>
      <c r="AH1776" s="23"/>
      <c r="AI1776" s="23"/>
      <c r="AJ1776" s="23"/>
      <c r="AK1776" s="23"/>
      <c r="AL1776" s="23"/>
      <c r="AM1776" s="23"/>
      <c r="AN1776" s="23"/>
      <c r="AO1776" s="23"/>
      <c r="AP1776" s="23"/>
      <c r="AQ1776" s="23"/>
      <c r="AR1776" s="23"/>
      <c r="AS1776" s="23"/>
      <c r="AT1776" s="23"/>
      <c r="AU1776" s="23"/>
      <c r="AV1776" s="23"/>
      <c r="AW1776" s="23"/>
      <c r="AX1776" s="23"/>
      <c r="AY1776" s="23"/>
      <c r="AZ1776" s="23"/>
      <c r="BA1776" s="15"/>
      <c r="BB1776" s="15">
        <v>0</v>
      </c>
      <c r="BC1776" s="15">
        <v>0</v>
      </c>
      <c r="BD1776" s="15">
        <v>0</v>
      </c>
      <c r="BE1776" s="15">
        <v>2</v>
      </c>
      <c r="BF1776" s="15">
        <v>2</v>
      </c>
      <c r="BG1776" s="15">
        <v>2</v>
      </c>
      <c r="BH1776" s="15">
        <v>2</v>
      </c>
      <c r="BI1776" s="87">
        <f>IF(BH1776="Neg","Neg",BH1776*HLOOKUP(BI$3,T_GDP[#All],2,FALSE))</f>
        <v>2.076222896623785</v>
      </c>
      <c r="BJ1776" s="87">
        <f>IF(BI1776="Neg","Neg",BI1776*HLOOKUP(BJ$3,T_GDP[#All],2,FALSE))</f>
        <v>2.1578522123744781</v>
      </c>
    </row>
    <row r="1777" spans="2:62" ht="13.9" customHeight="1" x14ac:dyDescent="0.25">
      <c r="B1777" s="1" t="s">
        <v>62</v>
      </c>
      <c r="C1777" s="1" t="s">
        <v>1809</v>
      </c>
      <c r="D1777" s="1" t="s">
        <v>738</v>
      </c>
      <c r="E1777" s="23"/>
      <c r="F1777" s="23"/>
      <c r="G1777" s="23"/>
      <c r="H1777" s="23"/>
      <c r="I1777" s="23"/>
      <c r="J1777" s="23"/>
      <c r="K1777" s="23"/>
      <c r="L1777" s="23"/>
      <c r="M1777" s="23"/>
      <c r="N1777" s="23"/>
      <c r="O1777" s="23"/>
      <c r="P1777" s="23"/>
      <c r="Q1777" s="23"/>
      <c r="R1777" s="23"/>
      <c r="S1777" s="23"/>
      <c r="T1777" s="23"/>
      <c r="U1777" s="23"/>
      <c r="V1777" s="23"/>
      <c r="W1777" s="23"/>
      <c r="X1777" s="23"/>
      <c r="Y1777" s="23"/>
      <c r="Z1777" s="23"/>
      <c r="AA1777" s="23"/>
      <c r="AB1777" s="23"/>
      <c r="AC1777" s="23"/>
      <c r="AD1777" s="23"/>
      <c r="AE1777" s="23"/>
      <c r="AF1777" s="23"/>
      <c r="AG1777" s="23"/>
      <c r="AH1777" s="23"/>
      <c r="AI1777" s="23"/>
      <c r="AJ1777" s="23"/>
      <c r="AK1777" s="23"/>
      <c r="AL1777" s="23"/>
      <c r="AM1777" s="23"/>
      <c r="AN1777" s="23"/>
      <c r="AO1777" s="23"/>
      <c r="AP1777" s="23"/>
      <c r="AQ1777" s="23"/>
      <c r="AR1777" s="23"/>
      <c r="AS1777" s="23"/>
      <c r="AT1777" s="23"/>
      <c r="AU1777" s="23"/>
      <c r="AV1777" s="23"/>
      <c r="AW1777" s="23"/>
      <c r="AX1777" s="23"/>
      <c r="AY1777" s="23"/>
      <c r="AZ1777" s="23"/>
      <c r="BA1777" s="15"/>
      <c r="BB1777" s="15">
        <v>-328</v>
      </c>
      <c r="BC1777" s="15">
        <v>-1906</v>
      </c>
      <c r="BD1777" s="15">
        <v>6.53521383410407E-2</v>
      </c>
      <c r="BE1777" s="15">
        <v>-6.5352138341836508E-2</v>
      </c>
      <c r="BF1777" s="15">
        <v>0</v>
      </c>
      <c r="BG1777" s="15">
        <v>0</v>
      </c>
      <c r="BH1777" s="15">
        <v>0</v>
      </c>
      <c r="BI1777" s="87">
        <f>IF(BH1777="Neg","Neg",BH1777*HLOOKUP(BI$3,T_GDP[#All],2,FALSE))</f>
        <v>0</v>
      </c>
      <c r="BJ1777" s="87">
        <f>IF(BI1777="Neg","Neg",BI1777*HLOOKUP(BJ$3,T_GDP[#All],2,FALSE))</f>
        <v>0</v>
      </c>
    </row>
    <row r="1778" spans="2:62" ht="13.9" customHeight="1" x14ac:dyDescent="0.25">
      <c r="B1778" s="1" t="s">
        <v>62</v>
      </c>
      <c r="C1778" s="1" t="s">
        <v>1809</v>
      </c>
      <c r="D1778" s="1" t="s">
        <v>733</v>
      </c>
      <c r="E1778" s="23"/>
      <c r="F1778" s="23"/>
      <c r="G1778" s="23"/>
      <c r="H1778" s="23"/>
      <c r="I1778" s="23"/>
      <c r="J1778" s="23"/>
      <c r="K1778" s="23"/>
      <c r="L1778" s="23"/>
      <c r="M1778" s="23"/>
      <c r="N1778" s="23"/>
      <c r="O1778" s="23"/>
      <c r="P1778" s="23"/>
      <c r="Q1778" s="23"/>
      <c r="R1778" s="23"/>
      <c r="S1778" s="23"/>
      <c r="T1778" s="23"/>
      <c r="U1778" s="23"/>
      <c r="V1778" s="23"/>
      <c r="W1778" s="23"/>
      <c r="X1778" s="23"/>
      <c r="Y1778" s="23"/>
      <c r="Z1778" s="23"/>
      <c r="AA1778" s="23"/>
      <c r="AB1778" s="23"/>
      <c r="AC1778" s="23"/>
      <c r="AD1778" s="23"/>
      <c r="AE1778" s="23"/>
      <c r="AF1778" s="23"/>
      <c r="AG1778" s="23"/>
      <c r="AH1778" s="23"/>
      <c r="AI1778" s="23"/>
      <c r="AJ1778" s="23"/>
      <c r="AK1778" s="23"/>
      <c r="AL1778" s="23"/>
      <c r="AM1778" s="23"/>
      <c r="AN1778" s="23"/>
      <c r="AO1778" s="23"/>
      <c r="AP1778" s="23"/>
      <c r="AQ1778" s="23"/>
      <c r="AR1778" s="23"/>
      <c r="AS1778" s="23"/>
      <c r="AT1778" s="23"/>
      <c r="AU1778" s="23"/>
      <c r="AV1778" s="23"/>
      <c r="AW1778" s="23"/>
      <c r="AX1778" s="23"/>
      <c r="AY1778" s="23"/>
      <c r="AZ1778" s="23"/>
      <c r="BA1778" s="15"/>
      <c r="BB1778" s="15">
        <v>0</v>
      </c>
      <c r="BC1778" s="15">
        <v>0</v>
      </c>
      <c r="BD1778" s="15">
        <v>-32</v>
      </c>
      <c r="BE1778" s="15">
        <v>0</v>
      </c>
      <c r="BF1778" s="15">
        <v>0</v>
      </c>
      <c r="BG1778" s="15">
        <v>0</v>
      </c>
      <c r="BH1778" s="15">
        <v>0</v>
      </c>
      <c r="BI1778" s="87">
        <f>IF(BH1778="Neg","Neg",BH1778*HLOOKUP(BI$3,T_GDP[#All],2,FALSE))</f>
        <v>0</v>
      </c>
      <c r="BJ1778" s="87">
        <f>IF(BI1778="Neg","Neg",BI1778*HLOOKUP(BJ$3,T_GDP[#All],2,FALSE))</f>
        <v>0</v>
      </c>
    </row>
    <row r="1779" spans="2:62" ht="13.9" customHeight="1" x14ac:dyDescent="0.25">
      <c r="B1779" s="1" t="s">
        <v>62</v>
      </c>
      <c r="C1779" s="1" t="s">
        <v>91</v>
      </c>
      <c r="D1779" s="1" t="s">
        <v>725</v>
      </c>
      <c r="E1779" s="23"/>
      <c r="F1779" s="23"/>
      <c r="G1779" s="23"/>
      <c r="H1779" s="23"/>
      <c r="I1779" s="23"/>
      <c r="J1779" s="23"/>
      <c r="K1779" s="23"/>
      <c r="L1779" s="23"/>
      <c r="M1779" s="23"/>
      <c r="N1779" s="23"/>
      <c r="O1779" s="23"/>
      <c r="P1779" s="23"/>
      <c r="Q1779" s="23"/>
      <c r="R1779" s="23"/>
      <c r="S1779" s="23"/>
      <c r="T1779" s="23"/>
      <c r="U1779" s="23"/>
      <c r="V1779" s="23"/>
      <c r="W1779" s="23"/>
      <c r="X1779" s="23"/>
      <c r="Y1779" s="23"/>
      <c r="Z1779" s="23"/>
      <c r="AA1779" s="23"/>
      <c r="AB1779" s="23"/>
      <c r="AC1779" s="23"/>
      <c r="AD1779" s="23"/>
      <c r="AE1779" s="23"/>
      <c r="AF1779" s="23"/>
      <c r="AG1779" s="23"/>
      <c r="AH1779" s="23"/>
      <c r="AI1779" s="23"/>
      <c r="AJ1779" s="23"/>
      <c r="AK1779" s="23"/>
      <c r="AL1779" s="23"/>
      <c r="AM1779" s="23"/>
      <c r="AN1779" s="23"/>
      <c r="AO1779" s="23"/>
      <c r="AP1779" s="23"/>
      <c r="AQ1779" s="23"/>
      <c r="AR1779" s="23"/>
      <c r="AS1779" s="23"/>
      <c r="AT1779" s="23"/>
      <c r="AU1779" s="23"/>
      <c r="AV1779" s="23"/>
      <c r="AW1779" s="23"/>
      <c r="AX1779" s="23"/>
      <c r="AY1779" s="23"/>
      <c r="AZ1779" s="23"/>
      <c r="BA1779" s="15"/>
      <c r="BB1779" s="15">
        <v>0</v>
      </c>
      <c r="BC1779" s="15">
        <v>-5519.1223818628414</v>
      </c>
      <c r="BD1779" s="15">
        <v>5040.8675949226381</v>
      </c>
      <c r="BE1779" s="15">
        <v>-176.68402457477404</v>
      </c>
      <c r="BF1779" s="15">
        <v>0</v>
      </c>
      <c r="BG1779" s="15">
        <v>0</v>
      </c>
      <c r="BH1779" s="15">
        <v>0</v>
      </c>
      <c r="BI1779" s="87">
        <f>IF(BH1779="Neg","Neg",BH1779*HLOOKUP(BI$3,T_GDP[#All],2,FALSE))</f>
        <v>0</v>
      </c>
      <c r="BJ1779" s="87">
        <f>IF(BI1779="Neg","Neg",BI1779*HLOOKUP(BJ$3,T_GDP[#All],2,FALSE))</f>
        <v>0</v>
      </c>
    </row>
    <row r="1780" spans="2:62" ht="13.9" customHeight="1" x14ac:dyDescent="0.25">
      <c r="B1780" s="1" t="s">
        <v>62</v>
      </c>
      <c r="C1780" s="1" t="s">
        <v>91</v>
      </c>
      <c r="D1780" s="1" t="s">
        <v>716</v>
      </c>
      <c r="E1780" s="23"/>
      <c r="F1780" s="23"/>
      <c r="G1780" s="23"/>
      <c r="H1780" s="23"/>
      <c r="I1780" s="23"/>
      <c r="J1780" s="23"/>
      <c r="K1780" s="23"/>
      <c r="L1780" s="23"/>
      <c r="M1780" s="23"/>
      <c r="N1780" s="23"/>
      <c r="O1780" s="23"/>
      <c r="P1780" s="23"/>
      <c r="Q1780" s="23"/>
      <c r="R1780" s="23"/>
      <c r="S1780" s="23"/>
      <c r="T1780" s="23"/>
      <c r="U1780" s="23"/>
      <c r="V1780" s="23"/>
      <c r="W1780" s="23"/>
      <c r="X1780" s="23"/>
      <c r="Y1780" s="23"/>
      <c r="Z1780" s="23"/>
      <c r="AA1780" s="23"/>
      <c r="AB1780" s="23"/>
      <c r="AC1780" s="23"/>
      <c r="AD1780" s="23"/>
      <c r="AE1780" s="23"/>
      <c r="AF1780" s="23"/>
      <c r="AG1780" s="23"/>
      <c r="AH1780" s="23"/>
      <c r="AI1780" s="23"/>
      <c r="AJ1780" s="23"/>
      <c r="AK1780" s="23"/>
      <c r="AL1780" s="23"/>
      <c r="AM1780" s="23"/>
      <c r="AN1780" s="23"/>
      <c r="AO1780" s="23"/>
      <c r="AP1780" s="23"/>
      <c r="AQ1780" s="23"/>
      <c r="AR1780" s="23"/>
      <c r="AS1780" s="23"/>
      <c r="AT1780" s="23"/>
      <c r="AU1780" s="23"/>
      <c r="AV1780" s="23"/>
      <c r="AW1780" s="23"/>
      <c r="AX1780" s="23"/>
      <c r="AY1780" s="23"/>
      <c r="AZ1780" s="23"/>
      <c r="BA1780" s="15"/>
      <c r="BB1780" s="15">
        <v>0</v>
      </c>
      <c r="BC1780" s="15">
        <v>-1342.6333333333332</v>
      </c>
      <c r="BD1780" s="15">
        <v>1451.9008333333336</v>
      </c>
      <c r="BE1780" s="15">
        <v>-134.97750000000002</v>
      </c>
      <c r="BF1780" s="15">
        <v>0</v>
      </c>
      <c r="BG1780" s="15">
        <v>0</v>
      </c>
      <c r="BH1780" s="15">
        <v>0</v>
      </c>
      <c r="BI1780" s="87">
        <f>IF(BH1780="Neg","Neg",BH1780*HLOOKUP(BI$3,T_GDP[#All],2,FALSE))</f>
        <v>0</v>
      </c>
      <c r="BJ1780" s="87">
        <f>IF(BI1780="Neg","Neg",BI1780*HLOOKUP(BJ$3,T_GDP[#All],2,FALSE))</f>
        <v>0</v>
      </c>
    </row>
    <row r="1781" spans="2:62" ht="13.9" customHeight="1" x14ac:dyDescent="0.25">
      <c r="B1781" s="1" t="s">
        <v>62</v>
      </c>
      <c r="C1781" s="1" t="s">
        <v>91</v>
      </c>
      <c r="D1781" s="1" t="s">
        <v>728</v>
      </c>
      <c r="E1781" s="23"/>
      <c r="F1781" s="23"/>
      <c r="G1781" s="23"/>
      <c r="H1781" s="23"/>
      <c r="I1781" s="23"/>
      <c r="J1781" s="23"/>
      <c r="K1781" s="23"/>
      <c r="L1781" s="23"/>
      <c r="M1781" s="23"/>
      <c r="N1781" s="23"/>
      <c r="O1781" s="23"/>
      <c r="P1781" s="23"/>
      <c r="Q1781" s="23"/>
      <c r="R1781" s="23"/>
      <c r="S1781" s="23"/>
      <c r="T1781" s="23"/>
      <c r="U1781" s="23"/>
      <c r="V1781" s="23"/>
      <c r="W1781" s="23"/>
      <c r="X1781" s="23"/>
      <c r="Y1781" s="23"/>
      <c r="Z1781" s="23"/>
      <c r="AA1781" s="23"/>
      <c r="AB1781" s="23"/>
      <c r="AC1781" s="23"/>
      <c r="AD1781" s="23"/>
      <c r="AE1781" s="23"/>
      <c r="AF1781" s="23"/>
      <c r="AG1781" s="23"/>
      <c r="AH1781" s="23"/>
      <c r="AI1781" s="23"/>
      <c r="AJ1781" s="23"/>
      <c r="AK1781" s="23"/>
      <c r="AL1781" s="23"/>
      <c r="AM1781" s="23"/>
      <c r="AN1781" s="23"/>
      <c r="AO1781" s="23"/>
      <c r="AP1781" s="23"/>
      <c r="AQ1781" s="23"/>
      <c r="AR1781" s="23"/>
      <c r="AS1781" s="23"/>
      <c r="AT1781" s="23"/>
      <c r="AU1781" s="23"/>
      <c r="AV1781" s="23"/>
      <c r="AW1781" s="23"/>
      <c r="AX1781" s="23"/>
      <c r="AY1781" s="23"/>
      <c r="AZ1781" s="23"/>
      <c r="BA1781" s="15"/>
      <c r="BB1781" s="15">
        <v>-71.032988037167073</v>
      </c>
      <c r="BC1781" s="15">
        <v>0</v>
      </c>
      <c r="BD1781" s="15">
        <v>0</v>
      </c>
      <c r="BE1781" s="15">
        <v>0</v>
      </c>
      <c r="BF1781" s="15">
        <v>0</v>
      </c>
      <c r="BG1781" s="15">
        <v>0</v>
      </c>
      <c r="BH1781" s="15">
        <v>0</v>
      </c>
      <c r="BI1781" s="87">
        <f>IF(BH1781="Neg","Neg",BH1781*HLOOKUP(BI$3,T_GDP[#All],2,FALSE))</f>
        <v>0</v>
      </c>
      <c r="BJ1781" s="87">
        <f>IF(BI1781="Neg","Neg",BI1781*HLOOKUP(BJ$3,T_GDP[#All],2,FALSE))</f>
        <v>0</v>
      </c>
    </row>
    <row r="1782" spans="2:62" ht="13.9" customHeight="1" x14ac:dyDescent="0.25">
      <c r="B1782" s="1" t="s">
        <v>62</v>
      </c>
      <c r="C1782" s="1" t="s">
        <v>1810</v>
      </c>
      <c r="D1782" s="1" t="s">
        <v>738</v>
      </c>
      <c r="E1782" s="23"/>
      <c r="F1782" s="23"/>
      <c r="G1782" s="23"/>
      <c r="H1782" s="23"/>
      <c r="I1782" s="23"/>
      <c r="J1782" s="23"/>
      <c r="K1782" s="23"/>
      <c r="L1782" s="23"/>
      <c r="M1782" s="23"/>
      <c r="N1782" s="23"/>
      <c r="O1782" s="23"/>
      <c r="P1782" s="23"/>
      <c r="Q1782" s="23"/>
      <c r="R1782" s="23"/>
      <c r="S1782" s="23"/>
      <c r="T1782" s="23"/>
      <c r="U1782" s="23"/>
      <c r="V1782" s="23"/>
      <c r="W1782" s="23"/>
      <c r="X1782" s="23"/>
      <c r="Y1782" s="23"/>
      <c r="Z1782" s="23"/>
      <c r="AA1782" s="23"/>
      <c r="AB1782" s="23"/>
      <c r="AC1782" s="23"/>
      <c r="AD1782" s="23"/>
      <c r="AE1782" s="23"/>
      <c r="AF1782" s="23"/>
      <c r="AG1782" s="23"/>
      <c r="AH1782" s="23"/>
      <c r="AI1782" s="23"/>
      <c r="AJ1782" s="23"/>
      <c r="AK1782" s="23"/>
      <c r="AL1782" s="23"/>
      <c r="AM1782" s="23"/>
      <c r="AN1782" s="23"/>
      <c r="AO1782" s="23"/>
      <c r="AP1782" s="23"/>
      <c r="AQ1782" s="23"/>
      <c r="AR1782" s="23"/>
      <c r="AS1782" s="23"/>
      <c r="AT1782" s="23"/>
      <c r="AU1782" s="23"/>
      <c r="AV1782" s="23"/>
      <c r="AW1782" s="23"/>
      <c r="AX1782" s="23"/>
      <c r="AY1782" s="23"/>
      <c r="AZ1782" s="23"/>
      <c r="BA1782" s="15"/>
      <c r="BB1782" s="15">
        <v>0</v>
      </c>
      <c r="BC1782" s="15">
        <v>-2538</v>
      </c>
      <c r="BD1782" s="15">
        <v>0</v>
      </c>
      <c r="BE1782" s="15">
        <v>0</v>
      </c>
      <c r="BF1782" s="15">
        <v>0</v>
      </c>
      <c r="BG1782" s="15">
        <v>0</v>
      </c>
      <c r="BH1782" s="15">
        <v>0</v>
      </c>
      <c r="BI1782" s="87">
        <f>IF(BH1782="Neg","Neg",BH1782*HLOOKUP(BI$3,T_GDP[#All],2,FALSE))</f>
        <v>0</v>
      </c>
      <c r="BJ1782" s="87">
        <f>IF(BI1782="Neg","Neg",BI1782*HLOOKUP(BJ$3,T_GDP[#All],2,FALSE))</f>
        <v>0</v>
      </c>
    </row>
    <row r="1783" spans="2:62" ht="13.9" customHeight="1" x14ac:dyDescent="0.25">
      <c r="B1783" s="1" t="s">
        <v>62</v>
      </c>
      <c r="C1783" s="1" t="s">
        <v>89</v>
      </c>
      <c r="D1783" s="1" t="s">
        <v>2129</v>
      </c>
      <c r="E1783" s="23"/>
      <c r="F1783" s="23"/>
      <c r="G1783" s="23"/>
      <c r="H1783" s="23"/>
      <c r="I1783" s="23"/>
      <c r="J1783" s="23"/>
      <c r="K1783" s="23"/>
      <c r="L1783" s="23"/>
      <c r="M1783" s="23"/>
      <c r="N1783" s="23"/>
      <c r="O1783" s="23"/>
      <c r="P1783" s="23"/>
      <c r="Q1783" s="23"/>
      <c r="R1783" s="23"/>
      <c r="S1783" s="23"/>
      <c r="T1783" s="23"/>
      <c r="U1783" s="23"/>
      <c r="V1783" s="23"/>
      <c r="W1783" s="23"/>
      <c r="X1783" s="23"/>
      <c r="Y1783" s="23"/>
      <c r="Z1783" s="23"/>
      <c r="AA1783" s="23"/>
      <c r="AB1783" s="23"/>
      <c r="AC1783" s="23"/>
      <c r="AD1783" s="23"/>
      <c r="AE1783" s="23"/>
      <c r="AF1783" s="23"/>
      <c r="AG1783" s="23"/>
      <c r="AH1783" s="23"/>
      <c r="AI1783" s="23"/>
      <c r="AJ1783" s="23"/>
      <c r="AK1783" s="23"/>
      <c r="AL1783" s="23"/>
      <c r="AM1783" s="23"/>
      <c r="AN1783" s="23"/>
      <c r="AO1783" s="23"/>
      <c r="AP1783" s="23"/>
      <c r="AQ1783" s="23"/>
      <c r="AR1783" s="23"/>
      <c r="AS1783" s="23"/>
      <c r="AT1783" s="23"/>
      <c r="AU1783" s="23"/>
      <c r="AV1783" s="23"/>
      <c r="AW1783" s="23"/>
      <c r="AX1783" s="23"/>
      <c r="AY1783" s="23"/>
      <c r="AZ1783" s="23"/>
      <c r="BA1783" s="15"/>
      <c r="BB1783" s="15">
        <v>0</v>
      </c>
      <c r="BC1783" s="15">
        <v>-120.38859367791868</v>
      </c>
      <c r="BD1783" s="15">
        <v>-349.60472163071546</v>
      </c>
      <c r="BE1783" s="15">
        <v>-27.002883066019052</v>
      </c>
      <c r="BF1783" s="15">
        <v>73.944537247751768</v>
      </c>
      <c r="BG1783" s="15">
        <v>55.103716257975591</v>
      </c>
      <c r="BH1783" s="15">
        <v>44.204959098400487</v>
      </c>
      <c r="BI1783" s="87">
        <f>IF(BH1783="Neg","Neg",BH1783*HLOOKUP(BI$3,T_GDP[#All],2,FALSE))</f>
        <v>45.889674112208496</v>
      </c>
      <c r="BJ1783" s="87">
        <f>IF(BI1783="Neg","Neg",BI1783*HLOOKUP(BJ$3,T_GDP[#All],2,FALSE))</f>
        <v>47.693884394203394</v>
      </c>
    </row>
    <row r="1784" spans="2:62" ht="13.9" customHeight="1" x14ac:dyDescent="0.25">
      <c r="B1784" s="1" t="s">
        <v>62</v>
      </c>
      <c r="C1784" s="1" t="s">
        <v>89</v>
      </c>
      <c r="D1784" s="1" t="s">
        <v>725</v>
      </c>
      <c r="E1784" s="23"/>
      <c r="F1784" s="23"/>
      <c r="G1784" s="23"/>
      <c r="H1784" s="23"/>
      <c r="I1784" s="23"/>
      <c r="J1784" s="23"/>
      <c r="K1784" s="23"/>
      <c r="L1784" s="23"/>
      <c r="M1784" s="23"/>
      <c r="N1784" s="23"/>
      <c r="O1784" s="23"/>
      <c r="P1784" s="23"/>
      <c r="Q1784" s="23"/>
      <c r="R1784" s="23"/>
      <c r="S1784" s="23"/>
      <c r="T1784" s="23"/>
      <c r="U1784" s="23"/>
      <c r="V1784" s="23"/>
      <c r="W1784" s="23"/>
      <c r="X1784" s="23"/>
      <c r="Y1784" s="23"/>
      <c r="Z1784" s="23"/>
      <c r="AA1784" s="23"/>
      <c r="AB1784" s="23"/>
      <c r="AC1784" s="23"/>
      <c r="AD1784" s="23"/>
      <c r="AE1784" s="23"/>
      <c r="AF1784" s="23"/>
      <c r="AG1784" s="23"/>
      <c r="AH1784" s="23"/>
      <c r="AI1784" s="23"/>
      <c r="AJ1784" s="23"/>
      <c r="AK1784" s="23"/>
      <c r="AL1784" s="23"/>
      <c r="AM1784" s="23"/>
      <c r="AN1784" s="23"/>
      <c r="AO1784" s="23"/>
      <c r="AP1784" s="23"/>
      <c r="AQ1784" s="23"/>
      <c r="AR1784" s="23"/>
      <c r="AS1784" s="23"/>
      <c r="AT1784" s="23"/>
      <c r="AU1784" s="23"/>
      <c r="AV1784" s="23"/>
      <c r="AW1784" s="23"/>
      <c r="AX1784" s="23"/>
      <c r="AY1784" s="23"/>
      <c r="AZ1784" s="23"/>
      <c r="BA1784" s="15"/>
      <c r="BB1784" s="15">
        <v>0</v>
      </c>
      <c r="BC1784" s="15">
        <v>0</v>
      </c>
      <c r="BD1784" s="15">
        <v>-34.799734462784222</v>
      </c>
      <c r="BE1784" s="15">
        <v>-39.912821174605511</v>
      </c>
      <c r="BF1784" s="15">
        <v>28.08225814536279</v>
      </c>
      <c r="BG1784" s="15">
        <v>5.4700190513508797</v>
      </c>
      <c r="BH1784" s="15">
        <v>4.383653958851081</v>
      </c>
      <c r="BI1784" s="87">
        <f>IF(BH1784="Neg","Neg",BH1784*HLOOKUP(BI$3,T_GDP[#All],2,FALSE))</f>
        <v>4.5507213601210568</v>
      </c>
      <c r="BJ1784" s="87">
        <f>IF(BI1784="Neg","Neg",BI1784*HLOOKUP(BJ$3,T_GDP[#All],2,FALSE))</f>
        <v>4.7296386966954715</v>
      </c>
    </row>
    <row r="1785" spans="2:62" ht="13.9" customHeight="1" x14ac:dyDescent="0.25">
      <c r="B1785" s="1" t="s">
        <v>62</v>
      </c>
      <c r="C1785" s="1" t="s">
        <v>89</v>
      </c>
      <c r="D1785" s="1" t="s">
        <v>728</v>
      </c>
      <c r="E1785" s="23"/>
      <c r="F1785" s="23"/>
      <c r="G1785" s="23"/>
      <c r="H1785" s="23"/>
      <c r="I1785" s="23"/>
      <c r="J1785" s="23"/>
      <c r="K1785" s="23"/>
      <c r="L1785" s="23"/>
      <c r="M1785" s="23"/>
      <c r="N1785" s="23"/>
      <c r="O1785" s="23"/>
      <c r="P1785" s="23"/>
      <c r="Q1785" s="23"/>
      <c r="R1785" s="23"/>
      <c r="S1785" s="23"/>
      <c r="T1785" s="23"/>
      <c r="U1785" s="23"/>
      <c r="V1785" s="23"/>
      <c r="W1785" s="23"/>
      <c r="X1785" s="23"/>
      <c r="Y1785" s="23"/>
      <c r="Z1785" s="23"/>
      <c r="AA1785" s="23"/>
      <c r="AB1785" s="23"/>
      <c r="AC1785" s="23"/>
      <c r="AD1785" s="23"/>
      <c r="AE1785" s="23"/>
      <c r="AF1785" s="23"/>
      <c r="AG1785" s="23"/>
      <c r="AH1785" s="23"/>
      <c r="AI1785" s="23"/>
      <c r="AJ1785" s="23"/>
      <c r="AK1785" s="23"/>
      <c r="AL1785" s="23"/>
      <c r="AM1785" s="23"/>
      <c r="AN1785" s="23"/>
      <c r="AO1785" s="23"/>
      <c r="AP1785" s="23"/>
      <c r="AQ1785" s="23"/>
      <c r="AR1785" s="23"/>
      <c r="AS1785" s="23"/>
      <c r="AT1785" s="23"/>
      <c r="AU1785" s="23"/>
      <c r="AV1785" s="23"/>
      <c r="AW1785" s="23"/>
      <c r="AX1785" s="23"/>
      <c r="AY1785" s="23"/>
      <c r="AZ1785" s="23"/>
      <c r="BA1785" s="15"/>
      <c r="BB1785" s="15">
        <v>0</v>
      </c>
      <c r="BC1785" s="15">
        <v>0</v>
      </c>
      <c r="BD1785" s="15">
        <v>-8.3183442354282402</v>
      </c>
      <c r="BE1785" s="15">
        <v>-9.5198415873718147</v>
      </c>
      <c r="BF1785" s="15">
        <v>6.6730264185513066</v>
      </c>
      <c r="BG1785" s="15">
        <v>1.2997197072252695</v>
      </c>
      <c r="BH1785" s="15">
        <v>1.0416304301765633</v>
      </c>
      <c r="BI1785" s="87">
        <f>IF(BH1785="Neg","Neg",BH1785*HLOOKUP(BI$3,T_GDP[#All],2,FALSE))</f>
        <v>1.0813284744763318</v>
      </c>
      <c r="BJ1785" s="87">
        <f>IF(BI1785="Neg","Neg",BI1785*HLOOKUP(BJ$3,T_GDP[#All],2,FALSE))</f>
        <v>1.1238422641165382</v>
      </c>
    </row>
    <row r="1786" spans="2:62" ht="13.9" customHeight="1" x14ac:dyDescent="0.25">
      <c r="B1786" s="1" t="s">
        <v>62</v>
      </c>
      <c r="C1786" s="1" t="s">
        <v>1811</v>
      </c>
      <c r="D1786" s="1" t="s">
        <v>731</v>
      </c>
      <c r="E1786" s="23"/>
      <c r="F1786" s="23"/>
      <c r="G1786" s="23"/>
      <c r="H1786" s="23"/>
      <c r="I1786" s="23"/>
      <c r="J1786" s="23"/>
      <c r="K1786" s="23"/>
      <c r="L1786" s="23"/>
      <c r="M1786" s="23"/>
      <c r="N1786" s="23"/>
      <c r="O1786" s="23"/>
      <c r="P1786" s="23"/>
      <c r="Q1786" s="23"/>
      <c r="R1786" s="23"/>
      <c r="S1786" s="23"/>
      <c r="T1786" s="23"/>
      <c r="U1786" s="23"/>
      <c r="V1786" s="23"/>
      <c r="W1786" s="23"/>
      <c r="X1786" s="23"/>
      <c r="Y1786" s="23"/>
      <c r="Z1786" s="23"/>
      <c r="AA1786" s="23"/>
      <c r="AB1786" s="23"/>
      <c r="AC1786" s="23"/>
      <c r="AD1786" s="23"/>
      <c r="AE1786" s="23"/>
      <c r="AF1786" s="23"/>
      <c r="AG1786" s="23"/>
      <c r="AH1786" s="23"/>
      <c r="AI1786" s="23"/>
      <c r="AJ1786" s="23"/>
      <c r="AK1786" s="23"/>
      <c r="AL1786" s="23"/>
      <c r="AM1786" s="23"/>
      <c r="AN1786" s="23"/>
      <c r="AO1786" s="23"/>
      <c r="AP1786" s="23"/>
      <c r="AQ1786" s="23"/>
      <c r="AR1786" s="23"/>
      <c r="AS1786" s="23"/>
      <c r="AT1786" s="23"/>
      <c r="AU1786" s="23"/>
      <c r="AV1786" s="23"/>
      <c r="AW1786" s="23"/>
      <c r="AX1786" s="23"/>
      <c r="AY1786" s="23"/>
      <c r="AZ1786" s="23"/>
      <c r="BA1786" s="15"/>
      <c r="BB1786" s="15">
        <v>0</v>
      </c>
      <c r="BC1786" s="15">
        <v>-136.26835574291033</v>
      </c>
      <c r="BD1786" s="15">
        <v>-68.896771394689381</v>
      </c>
      <c r="BE1786" s="15">
        <v>0</v>
      </c>
      <c r="BF1786" s="15">
        <v>0</v>
      </c>
      <c r="BG1786" s="15">
        <v>0</v>
      </c>
      <c r="BH1786" s="15">
        <v>0</v>
      </c>
      <c r="BI1786" s="87">
        <f>IF(BH1786="Neg","Neg",BH1786*HLOOKUP(BI$3,T_GDP[#All],2,FALSE))</f>
        <v>0</v>
      </c>
      <c r="BJ1786" s="87">
        <f>IF(BI1786="Neg","Neg",BI1786*HLOOKUP(BJ$3,T_GDP[#All],2,FALSE))</f>
        <v>0</v>
      </c>
    </row>
    <row r="1787" spans="2:62" ht="13.9" customHeight="1" x14ac:dyDescent="0.25">
      <c r="B1787" s="1" t="s">
        <v>62</v>
      </c>
      <c r="C1787" s="1" t="s">
        <v>78</v>
      </c>
      <c r="D1787" s="1" t="s">
        <v>736</v>
      </c>
      <c r="E1787" s="23"/>
      <c r="F1787" s="23"/>
      <c r="G1787" s="23"/>
      <c r="H1787" s="23"/>
      <c r="I1787" s="23"/>
      <c r="J1787" s="23"/>
      <c r="K1787" s="23"/>
      <c r="L1787" s="23"/>
      <c r="M1787" s="23"/>
      <c r="N1787" s="23"/>
      <c r="O1787" s="23"/>
      <c r="P1787" s="23"/>
      <c r="Q1787" s="23"/>
      <c r="R1787" s="23"/>
      <c r="S1787" s="23"/>
      <c r="T1787" s="23"/>
      <c r="U1787" s="23"/>
      <c r="V1787" s="23"/>
      <c r="W1787" s="23"/>
      <c r="X1787" s="23"/>
      <c r="Y1787" s="23"/>
      <c r="Z1787" s="23"/>
      <c r="AA1787" s="23"/>
      <c r="AB1787" s="23"/>
      <c r="AC1787" s="23"/>
      <c r="AD1787" s="23"/>
      <c r="AE1787" s="23"/>
      <c r="AF1787" s="23"/>
      <c r="AG1787" s="23"/>
      <c r="AH1787" s="23"/>
      <c r="AI1787" s="23"/>
      <c r="AJ1787" s="23"/>
      <c r="AK1787" s="23"/>
      <c r="AL1787" s="23"/>
      <c r="AM1787" s="23"/>
      <c r="AN1787" s="23"/>
      <c r="AO1787" s="23"/>
      <c r="AP1787" s="23"/>
      <c r="AQ1787" s="23"/>
      <c r="AR1787" s="23"/>
      <c r="AS1787" s="23"/>
      <c r="AT1787" s="23"/>
      <c r="AU1787" s="23"/>
      <c r="AV1787" s="23"/>
      <c r="AW1787" s="23"/>
      <c r="AX1787" s="23"/>
      <c r="AY1787" s="23"/>
      <c r="AZ1787" s="23"/>
      <c r="BA1787" s="15"/>
      <c r="BB1787" s="15">
        <v>0</v>
      </c>
      <c r="BC1787" s="15">
        <v>-2197.0380620999204</v>
      </c>
      <c r="BD1787" s="15">
        <v>-981.36184046799372</v>
      </c>
      <c r="BE1787" s="15">
        <v>2.6652214084953805</v>
      </c>
      <c r="BF1787" s="15">
        <v>0.32164811434209151</v>
      </c>
      <c r="BG1787" s="15">
        <v>3.228043738930559</v>
      </c>
      <c r="BH1787" s="15">
        <v>0</v>
      </c>
      <c r="BI1787" s="87">
        <f>IF(BH1787="Neg","Neg",BH1787*HLOOKUP(BI$3,T_GDP[#All],2,FALSE))</f>
        <v>0</v>
      </c>
      <c r="BJ1787" s="87">
        <f>IF(BI1787="Neg","Neg",BI1787*HLOOKUP(BJ$3,T_GDP[#All],2,FALSE))</f>
        <v>0</v>
      </c>
    </row>
    <row r="1788" spans="2:62" ht="13.9" customHeight="1" x14ac:dyDescent="0.25">
      <c r="B1788" s="1" t="s">
        <v>62</v>
      </c>
      <c r="C1788" s="1" t="s">
        <v>78</v>
      </c>
      <c r="D1788" s="1" t="s">
        <v>716</v>
      </c>
      <c r="E1788" s="23"/>
      <c r="F1788" s="23"/>
      <c r="G1788" s="23"/>
      <c r="H1788" s="23"/>
      <c r="I1788" s="23"/>
      <c r="J1788" s="23"/>
      <c r="K1788" s="23"/>
      <c r="L1788" s="23"/>
      <c r="M1788" s="23"/>
      <c r="N1788" s="23"/>
      <c r="O1788" s="23"/>
      <c r="P1788" s="23"/>
      <c r="Q1788" s="23"/>
      <c r="R1788" s="23"/>
      <c r="S1788" s="23"/>
      <c r="T1788" s="23"/>
      <c r="U1788" s="23"/>
      <c r="V1788" s="23"/>
      <c r="W1788" s="23"/>
      <c r="X1788" s="23"/>
      <c r="Y1788" s="23"/>
      <c r="Z1788" s="23"/>
      <c r="AA1788" s="23"/>
      <c r="AB1788" s="23"/>
      <c r="AC1788" s="23"/>
      <c r="AD1788" s="23"/>
      <c r="AE1788" s="23"/>
      <c r="AF1788" s="23"/>
      <c r="AG1788" s="23"/>
      <c r="AH1788" s="23"/>
      <c r="AI1788" s="23"/>
      <c r="AJ1788" s="23"/>
      <c r="AK1788" s="23"/>
      <c r="AL1788" s="23"/>
      <c r="AM1788" s="23"/>
      <c r="AN1788" s="23"/>
      <c r="AO1788" s="23"/>
      <c r="AP1788" s="23"/>
      <c r="AQ1788" s="23"/>
      <c r="AR1788" s="23"/>
      <c r="AS1788" s="23"/>
      <c r="AT1788" s="23"/>
      <c r="AU1788" s="23"/>
      <c r="AV1788" s="23"/>
      <c r="AW1788" s="23"/>
      <c r="AX1788" s="23"/>
      <c r="AY1788" s="23"/>
      <c r="AZ1788" s="23"/>
      <c r="BA1788" s="15"/>
      <c r="BB1788" s="15">
        <v>0</v>
      </c>
      <c r="BC1788" s="15">
        <v>39.748599011201165</v>
      </c>
      <c r="BD1788" s="15">
        <v>-5.6132608474534393</v>
      </c>
      <c r="BE1788" s="15">
        <v>-2.5864003787989391</v>
      </c>
      <c r="BF1788" s="15">
        <v>-0.1813681097905267</v>
      </c>
      <c r="BG1788" s="15">
        <v>0</v>
      </c>
      <c r="BH1788" s="15">
        <v>0</v>
      </c>
      <c r="BI1788" s="87">
        <f>IF(BH1788="Neg","Neg",BH1788*HLOOKUP(BI$3,T_GDP[#All],2,FALSE))</f>
        <v>0</v>
      </c>
      <c r="BJ1788" s="87">
        <f>IF(BI1788="Neg","Neg",BI1788*HLOOKUP(BJ$3,T_GDP[#All],2,FALSE))</f>
        <v>0</v>
      </c>
    </row>
    <row r="1789" spans="2:62" ht="13.9" customHeight="1" x14ac:dyDescent="0.25">
      <c r="B1789" s="1" t="s">
        <v>62</v>
      </c>
      <c r="C1789" s="1" t="s">
        <v>78</v>
      </c>
      <c r="D1789" s="1" t="s">
        <v>723</v>
      </c>
      <c r="E1789" s="23"/>
      <c r="F1789" s="23"/>
      <c r="G1789" s="23"/>
      <c r="H1789" s="23"/>
      <c r="I1789" s="23"/>
      <c r="J1789" s="23"/>
      <c r="K1789" s="23"/>
      <c r="L1789" s="23"/>
      <c r="M1789" s="23"/>
      <c r="N1789" s="23"/>
      <c r="O1789" s="23"/>
      <c r="P1789" s="23"/>
      <c r="Q1789" s="23"/>
      <c r="R1789" s="23"/>
      <c r="S1789" s="23"/>
      <c r="T1789" s="23"/>
      <c r="U1789" s="23"/>
      <c r="V1789" s="23"/>
      <c r="W1789" s="23"/>
      <c r="X1789" s="23"/>
      <c r="Y1789" s="23"/>
      <c r="Z1789" s="23"/>
      <c r="AA1789" s="23"/>
      <c r="AB1789" s="23"/>
      <c r="AC1789" s="23"/>
      <c r="AD1789" s="23"/>
      <c r="AE1789" s="23"/>
      <c r="AF1789" s="23"/>
      <c r="AG1789" s="23"/>
      <c r="AH1789" s="23"/>
      <c r="AI1789" s="23"/>
      <c r="AJ1789" s="23"/>
      <c r="AK1789" s="23"/>
      <c r="AL1789" s="23"/>
      <c r="AM1789" s="23"/>
      <c r="AN1789" s="23"/>
      <c r="AO1789" s="23"/>
      <c r="AP1789" s="23"/>
      <c r="AQ1789" s="23"/>
      <c r="AR1789" s="23"/>
      <c r="AS1789" s="23"/>
      <c r="AT1789" s="23"/>
      <c r="AU1789" s="23"/>
      <c r="AV1789" s="23"/>
      <c r="AW1789" s="23"/>
      <c r="AX1789" s="23"/>
      <c r="AY1789" s="23"/>
      <c r="AZ1789" s="23"/>
      <c r="BA1789" s="15"/>
      <c r="BB1789" s="15">
        <v>0</v>
      </c>
      <c r="BC1789" s="15">
        <v>9.4359824865536801</v>
      </c>
      <c r="BD1789" s="15">
        <v>11.315694753697134</v>
      </c>
      <c r="BE1789" s="15">
        <v>3.1407087078682312</v>
      </c>
      <c r="BF1789" s="15">
        <v>0</v>
      </c>
      <c r="BG1789" s="15">
        <v>0</v>
      </c>
      <c r="BH1789" s="15">
        <v>0</v>
      </c>
      <c r="BI1789" s="87">
        <f>IF(BH1789="Neg","Neg",BH1789*HLOOKUP(BI$3,T_GDP[#All],2,FALSE))</f>
        <v>0</v>
      </c>
      <c r="BJ1789" s="87">
        <f>IF(BI1789="Neg","Neg",BI1789*HLOOKUP(BJ$3,T_GDP[#All],2,FALSE))</f>
        <v>0</v>
      </c>
    </row>
    <row r="1790" spans="2:62" ht="13.9" customHeight="1" x14ac:dyDescent="0.25">
      <c r="B1790" s="1" t="s">
        <v>62</v>
      </c>
      <c r="C1790" s="1" t="s">
        <v>1812</v>
      </c>
      <c r="D1790" s="1" t="s">
        <v>1813</v>
      </c>
      <c r="E1790" s="23"/>
      <c r="F1790" s="23"/>
      <c r="G1790" s="23"/>
      <c r="H1790" s="23"/>
      <c r="I1790" s="23"/>
      <c r="J1790" s="23"/>
      <c r="K1790" s="23"/>
      <c r="L1790" s="23"/>
      <c r="M1790" s="23"/>
      <c r="N1790" s="23"/>
      <c r="O1790" s="23"/>
      <c r="P1790" s="23"/>
      <c r="Q1790" s="23"/>
      <c r="R1790" s="23"/>
      <c r="S1790" s="23"/>
      <c r="T1790" s="23"/>
      <c r="U1790" s="23"/>
      <c r="V1790" s="23"/>
      <c r="W1790" s="23"/>
      <c r="X1790" s="23"/>
      <c r="Y1790" s="23"/>
      <c r="Z1790" s="23"/>
      <c r="AA1790" s="23"/>
      <c r="AB1790" s="23"/>
      <c r="AC1790" s="23"/>
      <c r="AD1790" s="23"/>
      <c r="AE1790" s="23"/>
      <c r="AF1790" s="23"/>
      <c r="AG1790" s="23"/>
      <c r="AH1790" s="23"/>
      <c r="AI1790" s="23"/>
      <c r="AJ1790" s="23"/>
      <c r="AK1790" s="23"/>
      <c r="AL1790" s="23"/>
      <c r="AM1790" s="23"/>
      <c r="AN1790" s="23"/>
      <c r="AO1790" s="23"/>
      <c r="AP1790" s="23"/>
      <c r="AQ1790" s="23"/>
      <c r="AR1790" s="23"/>
      <c r="AS1790" s="23"/>
      <c r="AT1790" s="23"/>
      <c r="AU1790" s="23"/>
      <c r="AV1790" s="23"/>
      <c r="AW1790" s="23"/>
      <c r="AX1790" s="23"/>
      <c r="AY1790" s="23"/>
      <c r="AZ1790" s="23"/>
      <c r="BA1790" s="15"/>
      <c r="BB1790" s="15">
        <v>0</v>
      </c>
      <c r="BC1790" s="15">
        <v>-709.25017976931395</v>
      </c>
      <c r="BD1790" s="15">
        <v>0</v>
      </c>
      <c r="BE1790" s="15">
        <v>0</v>
      </c>
      <c r="BF1790" s="15">
        <v>0</v>
      </c>
      <c r="BG1790" s="15">
        <v>0</v>
      </c>
      <c r="BH1790" s="15">
        <v>0</v>
      </c>
      <c r="BI1790" s="87">
        <f>IF(BH1790="Neg","Neg",BH1790*HLOOKUP(BI$3,T_GDP[#All],2,FALSE))</f>
        <v>0</v>
      </c>
      <c r="BJ1790" s="87">
        <f>IF(BI1790="Neg","Neg",BI1790*HLOOKUP(BJ$3,T_GDP[#All],2,FALSE))</f>
        <v>0</v>
      </c>
    </row>
    <row r="1791" spans="2:62" ht="13.9" customHeight="1" x14ac:dyDescent="0.25">
      <c r="B1791" s="1" t="s">
        <v>62</v>
      </c>
      <c r="C1791" s="1" t="s">
        <v>1812</v>
      </c>
      <c r="D1791" s="1" t="s">
        <v>738</v>
      </c>
      <c r="E1791" s="23"/>
      <c r="F1791" s="23"/>
      <c r="G1791" s="23"/>
      <c r="H1791" s="23"/>
      <c r="I1791" s="23"/>
      <c r="J1791" s="23"/>
      <c r="K1791" s="23"/>
      <c r="L1791" s="23"/>
      <c r="M1791" s="23"/>
      <c r="N1791" s="23"/>
      <c r="O1791" s="23"/>
      <c r="P1791" s="23"/>
      <c r="Q1791" s="23"/>
      <c r="R1791" s="23"/>
      <c r="S1791" s="23"/>
      <c r="T1791" s="23"/>
      <c r="U1791" s="23"/>
      <c r="V1791" s="23"/>
      <c r="W1791" s="23"/>
      <c r="X1791" s="23"/>
      <c r="Y1791" s="23"/>
      <c r="Z1791" s="23"/>
      <c r="AA1791" s="23"/>
      <c r="AB1791" s="23"/>
      <c r="AC1791" s="23"/>
      <c r="AD1791" s="23"/>
      <c r="AE1791" s="23"/>
      <c r="AF1791" s="23"/>
      <c r="AG1791" s="23"/>
      <c r="AH1791" s="23"/>
      <c r="AI1791" s="23"/>
      <c r="AJ1791" s="23"/>
      <c r="AK1791" s="23"/>
      <c r="AL1791" s="23"/>
      <c r="AM1791" s="23"/>
      <c r="AN1791" s="23"/>
      <c r="AO1791" s="23"/>
      <c r="AP1791" s="23"/>
      <c r="AQ1791" s="23"/>
      <c r="AR1791" s="23"/>
      <c r="AS1791" s="23"/>
      <c r="AT1791" s="23"/>
      <c r="AU1791" s="23"/>
      <c r="AV1791" s="23"/>
      <c r="AW1791" s="23"/>
      <c r="AX1791" s="23"/>
      <c r="AY1791" s="23"/>
      <c r="AZ1791" s="23"/>
      <c r="BA1791" s="15"/>
      <c r="BB1791" s="15">
        <v>0</v>
      </c>
      <c r="BC1791" s="15">
        <v>-382</v>
      </c>
      <c r="BD1791" s="15">
        <v>0</v>
      </c>
      <c r="BE1791" s="15">
        <v>0</v>
      </c>
      <c r="BF1791" s="15">
        <v>0</v>
      </c>
      <c r="BG1791" s="15">
        <v>0</v>
      </c>
      <c r="BH1791" s="15">
        <v>0</v>
      </c>
      <c r="BI1791" s="87">
        <f>IF(BH1791="Neg","Neg",BH1791*HLOOKUP(BI$3,T_GDP[#All],2,FALSE))</f>
        <v>0</v>
      </c>
      <c r="BJ1791" s="87">
        <f>IF(BI1791="Neg","Neg",BI1791*HLOOKUP(BJ$3,T_GDP[#All],2,FALSE))</f>
        <v>0</v>
      </c>
    </row>
    <row r="1792" spans="2:62" ht="13.9" customHeight="1" x14ac:dyDescent="0.25">
      <c r="B1792" s="1" t="s">
        <v>62</v>
      </c>
      <c r="C1792" s="1" t="s">
        <v>1814</v>
      </c>
      <c r="D1792" s="1" t="s">
        <v>738</v>
      </c>
      <c r="E1792" s="23"/>
      <c r="F1792" s="23"/>
      <c r="G1792" s="23"/>
      <c r="H1792" s="23"/>
      <c r="I1792" s="23"/>
      <c r="J1792" s="23"/>
      <c r="K1792" s="23"/>
      <c r="L1792" s="23"/>
      <c r="M1792" s="23"/>
      <c r="N1792" s="23"/>
      <c r="O1792" s="23"/>
      <c r="P1792" s="23"/>
      <c r="Q1792" s="23"/>
      <c r="R1792" s="23"/>
      <c r="S1792" s="23"/>
      <c r="T1792" s="23"/>
      <c r="U1792" s="23"/>
      <c r="V1792" s="23"/>
      <c r="W1792" s="23"/>
      <c r="X1792" s="23"/>
      <c r="Y1792" s="23"/>
      <c r="Z1792" s="23"/>
      <c r="AA1792" s="23"/>
      <c r="AB1792" s="23"/>
      <c r="AC1792" s="23"/>
      <c r="AD1792" s="23"/>
      <c r="AE1792" s="23"/>
      <c r="AF1792" s="23"/>
      <c r="AG1792" s="23"/>
      <c r="AH1792" s="23"/>
      <c r="AI1792" s="23"/>
      <c r="AJ1792" s="23"/>
      <c r="AK1792" s="23"/>
      <c r="AL1792" s="23"/>
      <c r="AM1792" s="23"/>
      <c r="AN1792" s="23"/>
      <c r="AO1792" s="23"/>
      <c r="AP1792" s="23"/>
      <c r="AQ1792" s="23"/>
      <c r="AR1792" s="23"/>
      <c r="AS1792" s="23"/>
      <c r="AT1792" s="23"/>
      <c r="AU1792" s="23"/>
      <c r="AV1792" s="23"/>
      <c r="AW1792" s="23"/>
      <c r="AX1792" s="23"/>
      <c r="AY1792" s="23"/>
      <c r="AZ1792" s="23"/>
      <c r="BA1792" s="15"/>
      <c r="BB1792" s="15">
        <v>0</v>
      </c>
      <c r="BC1792" s="15">
        <v>-958</v>
      </c>
      <c r="BD1792" s="15">
        <v>0</v>
      </c>
      <c r="BE1792" s="15">
        <v>0</v>
      </c>
      <c r="BF1792" s="15">
        <v>0</v>
      </c>
      <c r="BG1792" s="15">
        <v>0</v>
      </c>
      <c r="BH1792" s="15">
        <v>0</v>
      </c>
      <c r="BI1792" s="87">
        <f>IF(BH1792="Neg","Neg",BH1792*HLOOKUP(BI$3,T_GDP[#All],2,FALSE))</f>
        <v>0</v>
      </c>
      <c r="BJ1792" s="87">
        <f>IF(BI1792="Neg","Neg",BI1792*HLOOKUP(BJ$3,T_GDP[#All],2,FALSE))</f>
        <v>0</v>
      </c>
    </row>
    <row r="1793" spans="2:62" ht="13.9" customHeight="1" x14ac:dyDescent="0.25">
      <c r="B1793" s="1" t="s">
        <v>62</v>
      </c>
      <c r="C1793" s="1" t="s">
        <v>1815</v>
      </c>
      <c r="D1793" s="1" t="s">
        <v>724</v>
      </c>
      <c r="E1793" s="23"/>
      <c r="F1793" s="23"/>
      <c r="G1793" s="23"/>
      <c r="H1793" s="23"/>
      <c r="I1793" s="23"/>
      <c r="J1793" s="23"/>
      <c r="K1793" s="23"/>
      <c r="L1793" s="23"/>
      <c r="M1793" s="23"/>
      <c r="N1793" s="23"/>
      <c r="O1793" s="23"/>
      <c r="P1793" s="23"/>
      <c r="Q1793" s="23"/>
      <c r="R1793" s="23"/>
      <c r="S1793" s="23"/>
      <c r="T1793" s="23"/>
      <c r="U1793" s="23"/>
      <c r="V1793" s="23"/>
      <c r="W1793" s="23"/>
      <c r="X1793" s="23"/>
      <c r="Y1793" s="23"/>
      <c r="Z1793" s="23"/>
      <c r="AA1793" s="23"/>
      <c r="AB1793" s="23"/>
      <c r="AC1793" s="23"/>
      <c r="AD1793" s="23"/>
      <c r="AE1793" s="23"/>
      <c r="AF1793" s="23"/>
      <c r="AG1793" s="23"/>
      <c r="AH1793" s="23"/>
      <c r="AI1793" s="23"/>
      <c r="AJ1793" s="23"/>
      <c r="AK1793" s="23"/>
      <c r="AL1793" s="23"/>
      <c r="AM1793" s="23"/>
      <c r="AN1793" s="23"/>
      <c r="AO1793" s="23"/>
      <c r="AP1793" s="23"/>
      <c r="AQ1793" s="23"/>
      <c r="AR1793" s="23"/>
      <c r="AS1793" s="23"/>
      <c r="AT1793" s="23"/>
      <c r="AU1793" s="23"/>
      <c r="AV1793" s="23"/>
      <c r="AW1793" s="23"/>
      <c r="AX1793" s="23"/>
      <c r="AY1793" s="23"/>
      <c r="AZ1793" s="23"/>
      <c r="BA1793" s="15"/>
      <c r="BB1793" s="15">
        <v>0</v>
      </c>
      <c r="BC1793" s="15">
        <v>-123.6787690493546</v>
      </c>
      <c r="BD1793" s="15">
        <v>-113.34304582900639</v>
      </c>
      <c r="BE1793" s="15">
        <v>-113.77777808638368</v>
      </c>
      <c r="BF1793" s="15">
        <v>-108.97736988049371</v>
      </c>
      <c r="BG1793" s="15">
        <v>-105.39946671861526</v>
      </c>
      <c r="BH1793" s="15">
        <v>-105.39946671861526</v>
      </c>
      <c r="BI1793" s="87">
        <f>IF(BH1793="Neg","Neg",BH1793*HLOOKUP(BI$3,T_GDP[#All],2,FALSE))</f>
        <v>-109.4163930465628</v>
      </c>
      <c r="BJ1793" s="87">
        <f>IF(BI1793="Neg","Neg",BI1793*HLOOKUP(BJ$3,T_GDP[#All],2,FALSE))</f>
        <v>-113.71823622092705</v>
      </c>
    </row>
    <row r="1794" spans="2:62" ht="13.9" customHeight="1" x14ac:dyDescent="0.25">
      <c r="B1794" s="1" t="s">
        <v>62</v>
      </c>
      <c r="C1794" s="1" t="s">
        <v>1815</v>
      </c>
      <c r="D1794" s="1" t="s">
        <v>1816</v>
      </c>
      <c r="E1794" s="23"/>
      <c r="F1794" s="23"/>
      <c r="G1794" s="23"/>
      <c r="H1794" s="23"/>
      <c r="I1794" s="23"/>
      <c r="J1794" s="23"/>
      <c r="K1794" s="23"/>
      <c r="L1794" s="23"/>
      <c r="M1794" s="23"/>
      <c r="N1794" s="23"/>
      <c r="O1794" s="23"/>
      <c r="P1794" s="23"/>
      <c r="Q1794" s="23"/>
      <c r="R1794" s="23"/>
      <c r="S1794" s="23"/>
      <c r="T1794" s="23"/>
      <c r="U1794" s="23"/>
      <c r="V1794" s="23"/>
      <c r="W1794" s="23"/>
      <c r="X1794" s="23"/>
      <c r="Y1794" s="23"/>
      <c r="Z1794" s="23"/>
      <c r="AA1794" s="23"/>
      <c r="AB1794" s="23"/>
      <c r="AC1794" s="23"/>
      <c r="AD1794" s="23"/>
      <c r="AE1794" s="23"/>
      <c r="AF1794" s="23"/>
      <c r="AG1794" s="23"/>
      <c r="AH1794" s="23"/>
      <c r="AI1794" s="23"/>
      <c r="AJ1794" s="23"/>
      <c r="AK1794" s="23"/>
      <c r="AL1794" s="23"/>
      <c r="AM1794" s="23"/>
      <c r="AN1794" s="23"/>
      <c r="AO1794" s="23"/>
      <c r="AP1794" s="23"/>
      <c r="AQ1794" s="23"/>
      <c r="AR1794" s="23"/>
      <c r="AS1794" s="23"/>
      <c r="AT1794" s="23"/>
      <c r="AU1794" s="23"/>
      <c r="AV1794" s="23"/>
      <c r="AW1794" s="23"/>
      <c r="AX1794" s="23"/>
      <c r="AY1794" s="23"/>
      <c r="AZ1794" s="23"/>
      <c r="BA1794" s="15"/>
      <c r="BB1794" s="15">
        <v>0</v>
      </c>
      <c r="BC1794" s="15">
        <v>-20.311862836712869</v>
      </c>
      <c r="BD1794" s="15">
        <v>-22.085916492897368</v>
      </c>
      <c r="BE1794" s="15">
        <v>-24.371711938362647</v>
      </c>
      <c r="BF1794" s="15">
        <v>-25.626097088464412</v>
      </c>
      <c r="BG1794" s="15">
        <v>-24.782829982062857</v>
      </c>
      <c r="BH1794" s="15">
        <v>-24.782829982062857</v>
      </c>
      <c r="BI1794" s="87">
        <f>IF(BH1794="Neg","Neg",BH1794*HLOOKUP(BI$3,T_GDP[#All],2,FALSE))</f>
        <v>-25.727339525946665</v>
      </c>
      <c r="BJ1794" s="87">
        <f>IF(BI1794="Neg","Neg",BI1794*HLOOKUP(BJ$3,T_GDP[#All],2,FALSE))</f>
        <v>-26.738842252847437</v>
      </c>
    </row>
    <row r="1795" spans="2:62" ht="13.9" customHeight="1" x14ac:dyDescent="0.25">
      <c r="B1795" s="1" t="s">
        <v>62</v>
      </c>
      <c r="C1795" s="1" t="s">
        <v>77</v>
      </c>
      <c r="D1795" s="1" t="s">
        <v>725</v>
      </c>
      <c r="E1795" s="23"/>
      <c r="F1795" s="23"/>
      <c r="G1795" s="23"/>
      <c r="H1795" s="23"/>
      <c r="I1795" s="23"/>
      <c r="J1795" s="23"/>
      <c r="K1795" s="23"/>
      <c r="L1795" s="23"/>
      <c r="M1795" s="23"/>
      <c r="N1795" s="23"/>
      <c r="O1795" s="23"/>
      <c r="P1795" s="23"/>
      <c r="Q1795" s="23"/>
      <c r="R1795" s="23"/>
      <c r="S1795" s="23"/>
      <c r="T1795" s="23"/>
      <c r="U1795" s="23"/>
      <c r="V1795" s="23"/>
      <c r="W1795" s="23"/>
      <c r="X1795" s="23"/>
      <c r="Y1795" s="23"/>
      <c r="Z1795" s="23"/>
      <c r="AA1795" s="23"/>
      <c r="AB1795" s="23"/>
      <c r="AC1795" s="23"/>
      <c r="AD1795" s="23"/>
      <c r="AE1795" s="23"/>
      <c r="AF1795" s="23"/>
      <c r="AG1795" s="23"/>
      <c r="AH1795" s="23"/>
      <c r="AI1795" s="23"/>
      <c r="AJ1795" s="23"/>
      <c r="AK1795" s="23"/>
      <c r="AL1795" s="23"/>
      <c r="AM1795" s="23"/>
      <c r="AN1795" s="23"/>
      <c r="AO1795" s="23"/>
      <c r="AP1795" s="23"/>
      <c r="AQ1795" s="23"/>
      <c r="AR1795" s="23"/>
      <c r="AS1795" s="23"/>
      <c r="AT1795" s="23"/>
      <c r="AU1795" s="23"/>
      <c r="AV1795" s="23"/>
      <c r="AW1795" s="23"/>
      <c r="AX1795" s="23"/>
      <c r="AY1795" s="23"/>
      <c r="AZ1795" s="23"/>
      <c r="BA1795" s="15"/>
      <c r="BB1795" s="15">
        <v>0</v>
      </c>
      <c r="BC1795" s="15">
        <v>-718.22926511578532</v>
      </c>
      <c r="BD1795" s="15">
        <v>287.81462371569836</v>
      </c>
      <c r="BE1795" s="15">
        <v>-50.141526279261804</v>
      </c>
      <c r="BF1795" s="15">
        <v>-32.675226334409132</v>
      </c>
      <c r="BG1795" s="15">
        <v>-17.360597114895061</v>
      </c>
      <c r="BH1795" s="15">
        <v>0</v>
      </c>
      <c r="BI1795" s="87">
        <f>IF(BH1795="Neg","Neg",BH1795*HLOOKUP(BI$3,T_GDP[#All],2,FALSE))</f>
        <v>0</v>
      </c>
      <c r="BJ1795" s="87">
        <f>IF(BI1795="Neg","Neg",BI1795*HLOOKUP(BJ$3,T_GDP[#All],2,FALSE))</f>
        <v>0</v>
      </c>
    </row>
    <row r="1796" spans="2:62" ht="13.9" customHeight="1" x14ac:dyDescent="0.25">
      <c r="B1796" s="1" t="s">
        <v>62</v>
      </c>
      <c r="C1796" s="1" t="s">
        <v>77</v>
      </c>
      <c r="D1796" s="1" t="s">
        <v>728</v>
      </c>
      <c r="E1796" s="23"/>
      <c r="F1796" s="23"/>
      <c r="G1796" s="23"/>
      <c r="H1796" s="23"/>
      <c r="I1796" s="23"/>
      <c r="J1796" s="23"/>
      <c r="K1796" s="23"/>
      <c r="L1796" s="23"/>
      <c r="M1796" s="23"/>
      <c r="N1796" s="23"/>
      <c r="O1796" s="23"/>
      <c r="P1796" s="23"/>
      <c r="Q1796" s="23"/>
      <c r="R1796" s="23"/>
      <c r="S1796" s="23"/>
      <c r="T1796" s="23"/>
      <c r="U1796" s="23"/>
      <c r="V1796" s="23"/>
      <c r="W1796" s="23"/>
      <c r="X1796" s="23"/>
      <c r="Y1796" s="23"/>
      <c r="Z1796" s="23"/>
      <c r="AA1796" s="23"/>
      <c r="AB1796" s="23"/>
      <c r="AC1796" s="23"/>
      <c r="AD1796" s="23"/>
      <c r="AE1796" s="23"/>
      <c r="AF1796" s="23"/>
      <c r="AG1796" s="23"/>
      <c r="AH1796" s="23"/>
      <c r="AI1796" s="23"/>
      <c r="AJ1796" s="23"/>
      <c r="AK1796" s="23"/>
      <c r="AL1796" s="23"/>
      <c r="AM1796" s="23"/>
      <c r="AN1796" s="23"/>
      <c r="AO1796" s="23"/>
      <c r="AP1796" s="23"/>
      <c r="AQ1796" s="23"/>
      <c r="AR1796" s="23"/>
      <c r="AS1796" s="23"/>
      <c r="AT1796" s="23"/>
      <c r="AU1796" s="23"/>
      <c r="AV1796" s="23"/>
      <c r="AW1796" s="23"/>
      <c r="AX1796" s="23"/>
      <c r="AY1796" s="23"/>
      <c r="AZ1796" s="23"/>
      <c r="BA1796" s="15"/>
      <c r="BB1796" s="15">
        <v>0</v>
      </c>
      <c r="BC1796" s="15">
        <v>-684.94422679014531</v>
      </c>
      <c r="BD1796" s="15">
        <v>16.894792228068809</v>
      </c>
      <c r="BE1796" s="15">
        <v>18.028284376921306</v>
      </c>
      <c r="BF1796" s="15">
        <v>-19.670454377496583</v>
      </c>
      <c r="BG1796" s="15">
        <v>-20.07121716641285</v>
      </c>
      <c r="BH1796" s="15">
        <v>0</v>
      </c>
      <c r="BI1796" s="87">
        <f>IF(BH1796="Neg","Neg",BH1796*HLOOKUP(BI$3,T_GDP[#All],2,FALSE))</f>
        <v>0</v>
      </c>
      <c r="BJ1796" s="87">
        <f>IF(BI1796="Neg","Neg",BI1796*HLOOKUP(BJ$3,T_GDP[#All],2,FALSE))</f>
        <v>0</v>
      </c>
    </row>
    <row r="1797" spans="2:62" ht="13.9" customHeight="1" x14ac:dyDescent="0.25">
      <c r="B1797" s="1" t="s">
        <v>62</v>
      </c>
      <c r="C1797" s="1" t="s">
        <v>77</v>
      </c>
      <c r="D1797" s="1" t="s">
        <v>2129</v>
      </c>
      <c r="E1797" s="23"/>
      <c r="F1797" s="23"/>
      <c r="G1797" s="23"/>
      <c r="H1797" s="23"/>
      <c r="I1797" s="23"/>
      <c r="J1797" s="23"/>
      <c r="K1797" s="23"/>
      <c r="L1797" s="23"/>
      <c r="M1797" s="23"/>
      <c r="N1797" s="23"/>
      <c r="O1797" s="23"/>
      <c r="P1797" s="23"/>
      <c r="Q1797" s="23"/>
      <c r="R1797" s="23"/>
      <c r="S1797" s="23"/>
      <c r="T1797" s="23"/>
      <c r="U1797" s="23"/>
      <c r="V1797" s="23"/>
      <c r="W1797" s="23"/>
      <c r="X1797" s="23"/>
      <c r="Y1797" s="23"/>
      <c r="Z1797" s="23"/>
      <c r="AA1797" s="23"/>
      <c r="AB1797" s="23"/>
      <c r="AC1797" s="23"/>
      <c r="AD1797" s="23"/>
      <c r="AE1797" s="23"/>
      <c r="AF1797" s="23"/>
      <c r="AG1797" s="23"/>
      <c r="AH1797" s="23"/>
      <c r="AI1797" s="23"/>
      <c r="AJ1797" s="23"/>
      <c r="AK1797" s="23"/>
      <c r="AL1797" s="23"/>
      <c r="AM1797" s="23"/>
      <c r="AN1797" s="23"/>
      <c r="AO1797" s="23"/>
      <c r="AP1797" s="23"/>
      <c r="AQ1797" s="23"/>
      <c r="AR1797" s="23"/>
      <c r="AS1797" s="23"/>
      <c r="AT1797" s="23"/>
      <c r="AU1797" s="23"/>
      <c r="AV1797" s="23"/>
      <c r="AW1797" s="23"/>
      <c r="AX1797" s="23"/>
      <c r="AY1797" s="23"/>
      <c r="AZ1797" s="23"/>
      <c r="BA1797" s="15"/>
      <c r="BB1797" s="15">
        <v>114.5512959315117</v>
      </c>
      <c r="BC1797" s="15">
        <v>375.8305390866725</v>
      </c>
      <c r="BD1797" s="15">
        <v>135.73738436143748</v>
      </c>
      <c r="BE1797" s="15">
        <v>-1.4210481375737913</v>
      </c>
      <c r="BF1797" s="15">
        <v>17.845161383105186</v>
      </c>
      <c r="BG1797" s="15">
        <v>18.809149999284784</v>
      </c>
      <c r="BH1797" s="15">
        <v>0</v>
      </c>
      <c r="BI1797" s="87">
        <f>IF(BH1797="Neg","Neg",BH1797*HLOOKUP(BI$3,T_GDP[#All],2,FALSE))</f>
        <v>0</v>
      </c>
      <c r="BJ1797" s="87">
        <f>IF(BI1797="Neg","Neg",BI1797*HLOOKUP(BJ$3,T_GDP[#All],2,FALSE))</f>
        <v>0</v>
      </c>
    </row>
    <row r="1798" spans="2:62" ht="13.9" customHeight="1" x14ac:dyDescent="0.25">
      <c r="B1798" s="1" t="s">
        <v>62</v>
      </c>
      <c r="C1798" s="1" t="s">
        <v>77</v>
      </c>
      <c r="D1798" s="1" t="s">
        <v>716</v>
      </c>
      <c r="E1798" s="23"/>
      <c r="F1798" s="23"/>
      <c r="G1798" s="23"/>
      <c r="H1798" s="23"/>
      <c r="I1798" s="23"/>
      <c r="J1798" s="23"/>
      <c r="K1798" s="23"/>
      <c r="L1798" s="23"/>
      <c r="M1798" s="23"/>
      <c r="N1798" s="23"/>
      <c r="O1798" s="23"/>
      <c r="P1798" s="23"/>
      <c r="Q1798" s="23"/>
      <c r="R1798" s="23"/>
      <c r="S1798" s="23"/>
      <c r="T1798" s="23"/>
      <c r="U1798" s="23"/>
      <c r="V1798" s="23"/>
      <c r="W1798" s="23"/>
      <c r="X1798" s="23"/>
      <c r="Y1798" s="23"/>
      <c r="Z1798" s="23"/>
      <c r="AA1798" s="23"/>
      <c r="AB1798" s="23"/>
      <c r="AC1798" s="23"/>
      <c r="AD1798" s="23"/>
      <c r="AE1798" s="23"/>
      <c r="AF1798" s="23"/>
      <c r="AG1798" s="23"/>
      <c r="AH1798" s="23"/>
      <c r="AI1798" s="23"/>
      <c r="AJ1798" s="23"/>
      <c r="AK1798" s="23"/>
      <c r="AL1798" s="23"/>
      <c r="AM1798" s="23"/>
      <c r="AN1798" s="23"/>
      <c r="AO1798" s="23"/>
      <c r="AP1798" s="23"/>
      <c r="AQ1798" s="23"/>
      <c r="AR1798" s="23"/>
      <c r="AS1798" s="23"/>
      <c r="AT1798" s="23"/>
      <c r="AU1798" s="23"/>
      <c r="AV1798" s="23"/>
      <c r="AW1798" s="23"/>
      <c r="AX1798" s="23"/>
      <c r="AY1798" s="23"/>
      <c r="AZ1798" s="23"/>
      <c r="BA1798" s="15"/>
      <c r="BB1798" s="15">
        <v>0</v>
      </c>
      <c r="BC1798" s="15">
        <v>0</v>
      </c>
      <c r="BD1798" s="15">
        <v>-38.319344810557617</v>
      </c>
      <c r="BE1798" s="15">
        <v>24.930406547518245</v>
      </c>
      <c r="BF1798" s="15">
        <v>12.790405071385106</v>
      </c>
      <c r="BG1798" s="15">
        <v>0.59853319165426722</v>
      </c>
      <c r="BH1798" s="15">
        <v>0</v>
      </c>
      <c r="BI1798" s="87">
        <f>IF(BH1798="Neg","Neg",BH1798*HLOOKUP(BI$3,T_GDP[#All],2,FALSE))</f>
        <v>0</v>
      </c>
      <c r="BJ1798" s="87">
        <f>IF(BI1798="Neg","Neg",BI1798*HLOOKUP(BJ$3,T_GDP[#All],2,FALSE))</f>
        <v>0</v>
      </c>
    </row>
    <row r="1799" spans="2:62" ht="13.9" customHeight="1" x14ac:dyDescent="0.25">
      <c r="B1799" s="1" t="s">
        <v>62</v>
      </c>
      <c r="C1799" s="1" t="s">
        <v>1817</v>
      </c>
      <c r="D1799" s="1" t="s">
        <v>738</v>
      </c>
      <c r="E1799" s="23"/>
      <c r="F1799" s="23"/>
      <c r="G1799" s="23"/>
      <c r="H1799" s="23"/>
      <c r="I1799" s="23"/>
      <c r="J1799" s="23"/>
      <c r="K1799" s="23"/>
      <c r="L1799" s="23"/>
      <c r="M1799" s="23"/>
      <c r="N1799" s="23"/>
      <c r="O1799" s="23"/>
      <c r="P1799" s="23"/>
      <c r="Q1799" s="23"/>
      <c r="R1799" s="23"/>
      <c r="S1799" s="23"/>
      <c r="T1799" s="23"/>
      <c r="U1799" s="23"/>
      <c r="V1799" s="23"/>
      <c r="W1799" s="23"/>
      <c r="X1799" s="23"/>
      <c r="Y1799" s="23"/>
      <c r="Z1799" s="23"/>
      <c r="AA1799" s="23"/>
      <c r="AB1799" s="23"/>
      <c r="AC1799" s="23"/>
      <c r="AD1799" s="23"/>
      <c r="AE1799" s="23"/>
      <c r="AF1799" s="23"/>
      <c r="AG1799" s="23"/>
      <c r="AH1799" s="23"/>
      <c r="AI1799" s="23"/>
      <c r="AJ1799" s="23"/>
      <c r="AK1799" s="23"/>
      <c r="AL1799" s="23"/>
      <c r="AM1799" s="23"/>
      <c r="AN1799" s="23"/>
      <c r="AO1799" s="23"/>
      <c r="AP1799" s="23"/>
      <c r="AQ1799" s="23"/>
      <c r="AR1799" s="23"/>
      <c r="AS1799" s="23"/>
      <c r="AT1799" s="23"/>
      <c r="AU1799" s="23"/>
      <c r="AV1799" s="23"/>
      <c r="AW1799" s="23"/>
      <c r="AX1799" s="23"/>
      <c r="AY1799" s="23"/>
      <c r="AZ1799" s="23"/>
      <c r="BA1799" s="15"/>
      <c r="BB1799" s="15">
        <v>0</v>
      </c>
      <c r="BC1799" s="15">
        <v>-56.372159448351567</v>
      </c>
      <c r="BD1799" s="15">
        <v>7.630492037624073</v>
      </c>
      <c r="BE1799" s="15">
        <v>6.5614427981054764</v>
      </c>
      <c r="BF1799" s="15">
        <v>2.1537445469924181</v>
      </c>
      <c r="BG1799" s="15">
        <v>0.47263020007432599</v>
      </c>
      <c r="BH1799" s="15">
        <v>0</v>
      </c>
      <c r="BI1799" s="87">
        <f>IF(BH1799="Neg","Neg",BH1799*HLOOKUP(BI$3,T_GDP[#All],2,FALSE))</f>
        <v>0</v>
      </c>
      <c r="BJ1799" s="87">
        <f>IF(BI1799="Neg","Neg",BI1799*HLOOKUP(BJ$3,T_GDP[#All],2,FALSE))</f>
        <v>0</v>
      </c>
    </row>
    <row r="1800" spans="2:62" ht="13.9" customHeight="1" x14ac:dyDescent="0.25">
      <c r="B1800" s="1" t="s">
        <v>62</v>
      </c>
      <c r="C1800" s="1" t="s">
        <v>1818</v>
      </c>
      <c r="D1800" s="1" t="s">
        <v>738</v>
      </c>
      <c r="E1800" s="23"/>
      <c r="F1800" s="23"/>
      <c r="G1800" s="23"/>
      <c r="H1800" s="23"/>
      <c r="I1800" s="23"/>
      <c r="J1800" s="23"/>
      <c r="K1800" s="23"/>
      <c r="L1800" s="23"/>
      <c r="M1800" s="23"/>
      <c r="N1800" s="23"/>
      <c r="O1800" s="23"/>
      <c r="P1800" s="23"/>
      <c r="Q1800" s="23"/>
      <c r="R1800" s="23"/>
      <c r="S1800" s="23"/>
      <c r="T1800" s="23"/>
      <c r="U1800" s="23"/>
      <c r="V1800" s="23"/>
      <c r="W1800" s="23"/>
      <c r="X1800" s="23"/>
      <c r="Y1800" s="23"/>
      <c r="Z1800" s="23"/>
      <c r="AA1800" s="23"/>
      <c r="AB1800" s="23"/>
      <c r="AC1800" s="23"/>
      <c r="AD1800" s="23"/>
      <c r="AE1800" s="23"/>
      <c r="AF1800" s="23"/>
      <c r="AG1800" s="23"/>
      <c r="AH1800" s="23"/>
      <c r="AI1800" s="23"/>
      <c r="AJ1800" s="23"/>
      <c r="AK1800" s="23"/>
      <c r="AL1800" s="23"/>
      <c r="AM1800" s="23"/>
      <c r="AN1800" s="23"/>
      <c r="AO1800" s="23"/>
      <c r="AP1800" s="23"/>
      <c r="AQ1800" s="23"/>
      <c r="AR1800" s="23"/>
      <c r="AS1800" s="23"/>
      <c r="AT1800" s="23"/>
      <c r="AU1800" s="23"/>
      <c r="AV1800" s="23"/>
      <c r="AW1800" s="23"/>
      <c r="AX1800" s="23"/>
      <c r="AY1800" s="23"/>
      <c r="AZ1800" s="23"/>
      <c r="BA1800" s="15"/>
      <c r="BB1800" s="15">
        <v>0</v>
      </c>
      <c r="BC1800" s="15">
        <v>-96.4</v>
      </c>
      <c r="BD1800" s="15">
        <v>0</v>
      </c>
      <c r="BE1800" s="15">
        <v>0</v>
      </c>
      <c r="BF1800" s="15">
        <v>0</v>
      </c>
      <c r="BG1800" s="15">
        <v>0</v>
      </c>
      <c r="BH1800" s="15">
        <v>0</v>
      </c>
      <c r="BI1800" s="87">
        <f>IF(BH1800="Neg","Neg",BH1800*HLOOKUP(BI$3,T_GDP[#All],2,FALSE))</f>
        <v>0</v>
      </c>
      <c r="BJ1800" s="87">
        <f>IF(BI1800="Neg","Neg",BI1800*HLOOKUP(BJ$3,T_GDP[#All],2,FALSE))</f>
        <v>0</v>
      </c>
    </row>
    <row r="1801" spans="2:62" ht="13.9" customHeight="1" x14ac:dyDescent="0.25">
      <c r="B1801" s="1" t="s">
        <v>62</v>
      </c>
      <c r="C1801" s="1" t="s">
        <v>1819</v>
      </c>
      <c r="D1801" s="1" t="s">
        <v>733</v>
      </c>
      <c r="E1801" s="23"/>
      <c r="F1801" s="23"/>
      <c r="G1801" s="23"/>
      <c r="H1801" s="23"/>
      <c r="I1801" s="23"/>
      <c r="J1801" s="23"/>
      <c r="K1801" s="23"/>
      <c r="L1801" s="23"/>
      <c r="M1801" s="23"/>
      <c r="N1801" s="23"/>
      <c r="O1801" s="23"/>
      <c r="P1801" s="23"/>
      <c r="Q1801" s="23"/>
      <c r="R1801" s="23"/>
      <c r="S1801" s="23"/>
      <c r="T1801" s="23"/>
      <c r="U1801" s="23"/>
      <c r="V1801" s="23"/>
      <c r="W1801" s="23"/>
      <c r="X1801" s="23"/>
      <c r="Y1801" s="23"/>
      <c r="Z1801" s="23"/>
      <c r="AA1801" s="23"/>
      <c r="AB1801" s="23"/>
      <c r="AC1801" s="23"/>
      <c r="AD1801" s="23"/>
      <c r="AE1801" s="23"/>
      <c r="AF1801" s="23"/>
      <c r="AG1801" s="23"/>
      <c r="AH1801" s="23"/>
      <c r="AI1801" s="23"/>
      <c r="AJ1801" s="23"/>
      <c r="AK1801" s="23"/>
      <c r="AL1801" s="23"/>
      <c r="AM1801" s="23"/>
      <c r="AN1801" s="23"/>
      <c r="AO1801" s="23"/>
      <c r="AP1801" s="23"/>
      <c r="AQ1801" s="23"/>
      <c r="AR1801" s="23"/>
      <c r="AS1801" s="23"/>
      <c r="AT1801" s="23"/>
      <c r="AU1801" s="23"/>
      <c r="AV1801" s="23"/>
      <c r="AW1801" s="23"/>
      <c r="AX1801" s="23"/>
      <c r="AY1801" s="23"/>
      <c r="AZ1801" s="23"/>
      <c r="BA1801" s="15"/>
      <c r="BB1801" s="15">
        <v>-4</v>
      </c>
      <c r="BC1801" s="15">
        <v>-4</v>
      </c>
      <c r="BD1801" s="15">
        <v>0</v>
      </c>
      <c r="BE1801" s="15">
        <v>0</v>
      </c>
      <c r="BF1801" s="15">
        <v>0</v>
      </c>
      <c r="BG1801" s="15">
        <v>0</v>
      </c>
      <c r="BH1801" s="15">
        <v>0</v>
      </c>
      <c r="BI1801" s="87">
        <f>IF(BH1801="Neg","Neg",BH1801*HLOOKUP(BI$3,T_GDP[#All],2,FALSE))</f>
        <v>0</v>
      </c>
      <c r="BJ1801" s="87">
        <f>IF(BI1801="Neg","Neg",BI1801*HLOOKUP(BJ$3,T_GDP[#All],2,FALSE))</f>
        <v>0</v>
      </c>
    </row>
    <row r="1802" spans="2:62" ht="13.9" customHeight="1" x14ac:dyDescent="0.25">
      <c r="B1802" s="1" t="s">
        <v>62</v>
      </c>
      <c r="C1802" s="1" t="s">
        <v>1820</v>
      </c>
      <c r="D1802" s="1" t="s">
        <v>1813</v>
      </c>
      <c r="E1802" s="23"/>
      <c r="F1802" s="23"/>
      <c r="G1802" s="23"/>
      <c r="H1802" s="23"/>
      <c r="I1802" s="23"/>
      <c r="J1802" s="23"/>
      <c r="K1802" s="23"/>
      <c r="L1802" s="23"/>
      <c r="M1802" s="23"/>
      <c r="N1802" s="23"/>
      <c r="O1802" s="23"/>
      <c r="P1802" s="23"/>
      <c r="Q1802" s="23"/>
      <c r="R1802" s="23"/>
      <c r="S1802" s="23"/>
      <c r="T1802" s="23"/>
      <c r="U1802" s="23"/>
      <c r="V1802" s="23"/>
      <c r="W1802" s="23"/>
      <c r="X1802" s="23"/>
      <c r="Y1802" s="23"/>
      <c r="Z1802" s="23"/>
      <c r="AA1802" s="23"/>
      <c r="AB1802" s="23"/>
      <c r="AC1802" s="23"/>
      <c r="AD1802" s="23"/>
      <c r="AE1802" s="23"/>
      <c r="AF1802" s="23"/>
      <c r="AG1802" s="23"/>
      <c r="AH1802" s="23"/>
      <c r="AI1802" s="23"/>
      <c r="AJ1802" s="23"/>
      <c r="AK1802" s="23"/>
      <c r="AL1802" s="23"/>
      <c r="AM1802" s="23"/>
      <c r="AN1802" s="23"/>
      <c r="AO1802" s="23"/>
      <c r="AP1802" s="23"/>
      <c r="AQ1802" s="23"/>
      <c r="AR1802" s="23"/>
      <c r="AS1802" s="23"/>
      <c r="AT1802" s="23"/>
      <c r="AU1802" s="23"/>
      <c r="AV1802" s="23"/>
      <c r="AW1802" s="23"/>
      <c r="AX1802" s="23"/>
      <c r="AY1802" s="23"/>
      <c r="AZ1802" s="23"/>
      <c r="BA1802" s="15"/>
      <c r="BB1802" s="15">
        <v>0</v>
      </c>
      <c r="BC1802" s="15">
        <v>166.26557302441617</v>
      </c>
      <c r="BD1802" s="15">
        <v>794.86170146612858</v>
      </c>
      <c r="BE1802" s="15">
        <v>852.35601479103025</v>
      </c>
      <c r="BF1802" s="15">
        <v>869.67461731950414</v>
      </c>
      <c r="BG1802" s="15">
        <v>884.87449519419351</v>
      </c>
      <c r="BH1802" s="15">
        <v>898.12147991055008</v>
      </c>
      <c r="BI1802" s="87">
        <f>IF(BH1802="Neg","Neg",BH1802*HLOOKUP(BI$3,T_GDP[#All],2,FALSE))</f>
        <v>932.35019026996144</v>
      </c>
      <c r="BJ1802" s="87">
        <f>IF(BI1802="Neg","Neg",BI1802*HLOOKUP(BJ$3,T_GDP[#All],2,FALSE))</f>
        <v>969.00671120301035</v>
      </c>
    </row>
    <row r="1803" spans="2:62" ht="13.9" customHeight="1" x14ac:dyDescent="0.25">
      <c r="B1803" s="1" t="s">
        <v>62</v>
      </c>
      <c r="C1803" s="1" t="s">
        <v>1820</v>
      </c>
      <c r="D1803" s="1" t="s">
        <v>738</v>
      </c>
      <c r="E1803" s="23"/>
      <c r="F1803" s="23"/>
      <c r="G1803" s="23"/>
      <c r="H1803" s="23"/>
      <c r="I1803" s="23"/>
      <c r="J1803" s="23"/>
      <c r="K1803" s="23"/>
      <c r="L1803" s="23"/>
      <c r="M1803" s="23"/>
      <c r="N1803" s="23"/>
      <c r="O1803" s="23"/>
      <c r="P1803" s="23"/>
      <c r="Q1803" s="23"/>
      <c r="R1803" s="23"/>
      <c r="S1803" s="23"/>
      <c r="T1803" s="23"/>
      <c r="U1803" s="23"/>
      <c r="V1803" s="23"/>
      <c r="W1803" s="23"/>
      <c r="X1803" s="23"/>
      <c r="Y1803" s="23"/>
      <c r="Z1803" s="23"/>
      <c r="AA1803" s="23"/>
      <c r="AB1803" s="23"/>
      <c r="AC1803" s="23"/>
      <c r="AD1803" s="23"/>
      <c r="AE1803" s="23"/>
      <c r="AF1803" s="23"/>
      <c r="AG1803" s="23"/>
      <c r="AH1803" s="23"/>
      <c r="AI1803" s="23"/>
      <c r="AJ1803" s="23"/>
      <c r="AK1803" s="23"/>
      <c r="AL1803" s="23"/>
      <c r="AM1803" s="23"/>
      <c r="AN1803" s="23"/>
      <c r="AO1803" s="23"/>
      <c r="AP1803" s="23"/>
      <c r="AQ1803" s="23"/>
      <c r="AR1803" s="23"/>
      <c r="AS1803" s="23"/>
      <c r="AT1803" s="23"/>
      <c r="AU1803" s="23"/>
      <c r="AV1803" s="23"/>
      <c r="AW1803" s="23"/>
      <c r="AX1803" s="23"/>
      <c r="AY1803" s="23"/>
      <c r="AZ1803" s="23"/>
      <c r="BA1803" s="15"/>
      <c r="BB1803" s="15">
        <v>0</v>
      </c>
      <c r="BC1803" s="15">
        <v>0.99216349310570306</v>
      </c>
      <c r="BD1803" s="15">
        <v>4.4563275957810715</v>
      </c>
      <c r="BE1803" s="15">
        <v>4.801790361241987</v>
      </c>
      <c r="BF1803" s="15">
        <v>4.9352807672360965</v>
      </c>
      <c r="BG1803" s="15">
        <v>5.0720713675021276</v>
      </c>
      <c r="BH1803" s="15">
        <v>5.2171325364988377</v>
      </c>
      <c r="BI1803" s="87">
        <f>IF(BH1803="Neg","Neg",BH1803*HLOOKUP(BI$3,T_GDP[#All],2,FALSE))</f>
        <v>5.415965013499906</v>
      </c>
      <c r="BJ1803" s="87">
        <f>IF(BI1803="Neg","Neg",BI1803*HLOOKUP(BJ$3,T_GDP[#All],2,FALSE))</f>
        <v>5.6289004930674444</v>
      </c>
    </row>
    <row r="1804" spans="2:62" ht="13.9" customHeight="1" x14ac:dyDescent="0.25">
      <c r="B1804" s="1" t="s">
        <v>62</v>
      </c>
      <c r="C1804" s="1" t="s">
        <v>1821</v>
      </c>
      <c r="D1804" s="1" t="s">
        <v>738</v>
      </c>
      <c r="E1804" s="23"/>
      <c r="F1804" s="23"/>
      <c r="G1804" s="23"/>
      <c r="H1804" s="23"/>
      <c r="I1804" s="23"/>
      <c r="J1804" s="23"/>
      <c r="K1804" s="23"/>
      <c r="L1804" s="23"/>
      <c r="M1804" s="23"/>
      <c r="N1804" s="23"/>
      <c r="O1804" s="23"/>
      <c r="P1804" s="23"/>
      <c r="Q1804" s="23"/>
      <c r="R1804" s="23"/>
      <c r="S1804" s="23"/>
      <c r="T1804" s="23"/>
      <c r="U1804" s="23"/>
      <c r="V1804" s="23"/>
      <c r="W1804" s="23"/>
      <c r="X1804" s="23"/>
      <c r="Y1804" s="23"/>
      <c r="Z1804" s="23"/>
      <c r="AA1804" s="23"/>
      <c r="AB1804" s="23"/>
      <c r="AC1804" s="23"/>
      <c r="AD1804" s="23"/>
      <c r="AE1804" s="23"/>
      <c r="AF1804" s="23"/>
      <c r="AG1804" s="23"/>
      <c r="AH1804" s="23"/>
      <c r="AI1804" s="23"/>
      <c r="AJ1804" s="23"/>
      <c r="AK1804" s="23"/>
      <c r="AL1804" s="23"/>
      <c r="AM1804" s="23"/>
      <c r="AN1804" s="23"/>
      <c r="AO1804" s="23"/>
      <c r="AP1804" s="23"/>
      <c r="AQ1804" s="23"/>
      <c r="AR1804" s="23"/>
      <c r="AS1804" s="23"/>
      <c r="AT1804" s="23"/>
      <c r="AU1804" s="23"/>
      <c r="AV1804" s="23"/>
      <c r="AW1804" s="23"/>
      <c r="AX1804" s="23"/>
      <c r="AY1804" s="23"/>
      <c r="AZ1804" s="23"/>
      <c r="BA1804" s="15"/>
      <c r="BB1804" s="15">
        <v>0</v>
      </c>
      <c r="BC1804" s="15">
        <v>-185.48124417686384</v>
      </c>
      <c r="BD1804" s="15">
        <v>-649.7797455534444</v>
      </c>
      <c r="BE1804" s="15">
        <v>-280.00803906855867</v>
      </c>
      <c r="BF1804" s="15">
        <v>0</v>
      </c>
      <c r="BG1804" s="15">
        <v>0</v>
      </c>
      <c r="BH1804" s="15">
        <v>0</v>
      </c>
      <c r="BI1804" s="87">
        <f>IF(BH1804="Neg","Neg",BH1804*HLOOKUP(BI$3,T_GDP[#All],2,FALSE))</f>
        <v>0</v>
      </c>
      <c r="BJ1804" s="87">
        <f>IF(BI1804="Neg","Neg",BI1804*HLOOKUP(BJ$3,T_GDP[#All],2,FALSE))</f>
        <v>0</v>
      </c>
    </row>
    <row r="1805" spans="2:62" ht="13.9" customHeight="1" x14ac:dyDescent="0.25">
      <c r="B1805" s="1" t="s">
        <v>62</v>
      </c>
      <c r="C1805" s="1" t="s">
        <v>1821</v>
      </c>
      <c r="D1805" s="1" t="s">
        <v>777</v>
      </c>
      <c r="E1805" s="23"/>
      <c r="F1805" s="23"/>
      <c r="G1805" s="23"/>
      <c r="H1805" s="23"/>
      <c r="I1805" s="23"/>
      <c r="J1805" s="23"/>
      <c r="K1805" s="23"/>
      <c r="L1805" s="23"/>
      <c r="M1805" s="23"/>
      <c r="N1805" s="23"/>
      <c r="O1805" s="23"/>
      <c r="P1805" s="23"/>
      <c r="Q1805" s="23"/>
      <c r="R1805" s="23"/>
      <c r="S1805" s="23"/>
      <c r="T1805" s="23"/>
      <c r="U1805" s="23"/>
      <c r="V1805" s="23"/>
      <c r="W1805" s="23"/>
      <c r="X1805" s="23"/>
      <c r="Y1805" s="23"/>
      <c r="Z1805" s="23"/>
      <c r="AA1805" s="23"/>
      <c r="AB1805" s="23"/>
      <c r="AC1805" s="23"/>
      <c r="AD1805" s="23"/>
      <c r="AE1805" s="23"/>
      <c r="AF1805" s="23"/>
      <c r="AG1805" s="23"/>
      <c r="AH1805" s="23"/>
      <c r="AI1805" s="23"/>
      <c r="AJ1805" s="23"/>
      <c r="AK1805" s="23"/>
      <c r="AL1805" s="23"/>
      <c r="AM1805" s="23"/>
      <c r="AN1805" s="23"/>
      <c r="AO1805" s="23"/>
      <c r="AP1805" s="23"/>
      <c r="AQ1805" s="23"/>
      <c r="AR1805" s="23"/>
      <c r="AS1805" s="23"/>
      <c r="AT1805" s="23"/>
      <c r="AU1805" s="23"/>
      <c r="AV1805" s="23"/>
      <c r="AW1805" s="23"/>
      <c r="AX1805" s="23"/>
      <c r="AY1805" s="23"/>
      <c r="AZ1805" s="23"/>
      <c r="BA1805" s="15"/>
      <c r="BB1805" s="15">
        <v>0</v>
      </c>
      <c r="BC1805" s="15">
        <v>-12.440996904207546</v>
      </c>
      <c r="BD1805" s="15">
        <v>-29.924555162702518</v>
      </c>
      <c r="BE1805" s="15">
        <v>0</v>
      </c>
      <c r="BF1805" s="15">
        <v>0</v>
      </c>
      <c r="BG1805" s="15">
        <v>0</v>
      </c>
      <c r="BH1805" s="15">
        <v>0</v>
      </c>
      <c r="BI1805" s="87">
        <f>IF(BH1805="Neg","Neg",BH1805*HLOOKUP(BI$3,T_GDP[#All],2,FALSE))</f>
        <v>0</v>
      </c>
      <c r="BJ1805" s="87">
        <f>IF(BI1805="Neg","Neg",BI1805*HLOOKUP(BJ$3,T_GDP[#All],2,FALSE))</f>
        <v>0</v>
      </c>
    </row>
    <row r="1806" spans="2:62" ht="13.9" customHeight="1" x14ac:dyDescent="0.25">
      <c r="B1806" s="1" t="s">
        <v>62</v>
      </c>
      <c r="C1806" s="1" t="s">
        <v>1821</v>
      </c>
      <c r="D1806" s="1" t="s">
        <v>737</v>
      </c>
      <c r="E1806" s="23"/>
      <c r="F1806" s="23"/>
      <c r="G1806" s="23"/>
      <c r="H1806" s="23"/>
      <c r="I1806" s="23"/>
      <c r="J1806" s="23"/>
      <c r="K1806" s="23"/>
      <c r="L1806" s="23"/>
      <c r="M1806" s="23"/>
      <c r="N1806" s="23"/>
      <c r="O1806" s="23"/>
      <c r="P1806" s="23"/>
      <c r="Q1806" s="23"/>
      <c r="R1806" s="23"/>
      <c r="S1806" s="23"/>
      <c r="T1806" s="23"/>
      <c r="U1806" s="23"/>
      <c r="V1806" s="23"/>
      <c r="W1806" s="23"/>
      <c r="X1806" s="23"/>
      <c r="Y1806" s="23"/>
      <c r="Z1806" s="23"/>
      <c r="AA1806" s="23"/>
      <c r="AB1806" s="23"/>
      <c r="AC1806" s="23"/>
      <c r="AD1806" s="23"/>
      <c r="AE1806" s="23"/>
      <c r="AF1806" s="23"/>
      <c r="AG1806" s="23"/>
      <c r="AH1806" s="23"/>
      <c r="AI1806" s="23"/>
      <c r="AJ1806" s="23"/>
      <c r="AK1806" s="23"/>
      <c r="AL1806" s="23"/>
      <c r="AM1806" s="23"/>
      <c r="AN1806" s="23"/>
      <c r="AO1806" s="23"/>
      <c r="AP1806" s="23"/>
      <c r="AQ1806" s="23"/>
      <c r="AR1806" s="23"/>
      <c r="AS1806" s="23"/>
      <c r="AT1806" s="23"/>
      <c r="AU1806" s="23"/>
      <c r="AV1806" s="23"/>
      <c r="AW1806" s="23"/>
      <c r="AX1806" s="23"/>
      <c r="AY1806" s="23"/>
      <c r="AZ1806" s="23"/>
      <c r="BA1806" s="15"/>
      <c r="BB1806" s="15">
        <v>0</v>
      </c>
      <c r="BC1806" s="15">
        <v>-16.13065307871496</v>
      </c>
      <c r="BD1806" s="15">
        <v>-37.110448391636659</v>
      </c>
      <c r="BE1806" s="15">
        <v>0</v>
      </c>
      <c r="BF1806" s="15">
        <v>0</v>
      </c>
      <c r="BG1806" s="15">
        <v>0</v>
      </c>
      <c r="BH1806" s="15">
        <v>0</v>
      </c>
      <c r="BI1806" s="87">
        <f>IF(BH1806="Neg","Neg",BH1806*HLOOKUP(BI$3,T_GDP[#All],2,FALSE))</f>
        <v>0</v>
      </c>
      <c r="BJ1806" s="87">
        <f>IF(BI1806="Neg","Neg",BI1806*HLOOKUP(BJ$3,T_GDP[#All],2,FALSE))</f>
        <v>0</v>
      </c>
    </row>
    <row r="1807" spans="2:62" ht="13.9" customHeight="1" x14ac:dyDescent="0.25">
      <c r="B1807" s="1" t="s">
        <v>62</v>
      </c>
      <c r="C1807" s="1" t="s">
        <v>1822</v>
      </c>
      <c r="D1807" s="1" t="s">
        <v>738</v>
      </c>
      <c r="E1807" s="23"/>
      <c r="F1807" s="23"/>
      <c r="G1807" s="23"/>
      <c r="H1807" s="23"/>
      <c r="I1807" s="23"/>
      <c r="J1807" s="23"/>
      <c r="K1807" s="23"/>
      <c r="L1807" s="23"/>
      <c r="M1807" s="23"/>
      <c r="N1807" s="23"/>
      <c r="O1807" s="23"/>
      <c r="P1807" s="23"/>
      <c r="Q1807" s="23"/>
      <c r="R1807" s="23"/>
      <c r="S1807" s="23"/>
      <c r="T1807" s="23"/>
      <c r="U1807" s="23"/>
      <c r="V1807" s="23"/>
      <c r="W1807" s="23"/>
      <c r="X1807" s="23"/>
      <c r="Y1807" s="23"/>
      <c r="Z1807" s="23"/>
      <c r="AA1807" s="23"/>
      <c r="AB1807" s="23"/>
      <c r="AC1807" s="23"/>
      <c r="AD1807" s="23"/>
      <c r="AE1807" s="23"/>
      <c r="AF1807" s="23"/>
      <c r="AG1807" s="23"/>
      <c r="AH1807" s="23"/>
      <c r="AI1807" s="23"/>
      <c r="AJ1807" s="23"/>
      <c r="AK1807" s="23"/>
      <c r="AL1807" s="23"/>
      <c r="AM1807" s="23"/>
      <c r="AN1807" s="23"/>
      <c r="AO1807" s="23"/>
      <c r="AP1807" s="23"/>
      <c r="AQ1807" s="23"/>
      <c r="AR1807" s="23"/>
      <c r="AS1807" s="23"/>
      <c r="AT1807" s="23"/>
      <c r="AU1807" s="23"/>
      <c r="AV1807" s="23"/>
      <c r="AW1807" s="23"/>
      <c r="AX1807" s="23"/>
      <c r="AY1807" s="23"/>
      <c r="AZ1807" s="23"/>
      <c r="BA1807" s="15"/>
      <c r="BB1807" s="15">
        <v>0</v>
      </c>
      <c r="BC1807" s="15">
        <v>33.72376299695965</v>
      </c>
      <c r="BD1807" s="15">
        <v>197.60596565728267</v>
      </c>
      <c r="BE1807" s="15">
        <v>310.92651319216935</v>
      </c>
      <c r="BF1807" s="15">
        <v>403.83426270123329</v>
      </c>
      <c r="BG1807" s="15">
        <v>441.2247958188758</v>
      </c>
      <c r="BH1807" s="15">
        <v>465.54061449797831</v>
      </c>
      <c r="BI1807" s="87">
        <f>IF(BH1807="Neg","Neg",BH1807*HLOOKUP(BI$3,T_GDP[#All],2,FALSE))</f>
        <v>483.28304156450469</v>
      </c>
      <c r="BJ1807" s="87">
        <f>IF(BI1807="Neg","Neg",BI1807*HLOOKUP(BJ$3,T_GDP[#All],2,FALSE))</f>
        <v>502.28392247231824</v>
      </c>
    </row>
    <row r="1808" spans="2:62" ht="13.9" customHeight="1" x14ac:dyDescent="0.25">
      <c r="B1808" s="1" t="s">
        <v>62</v>
      </c>
      <c r="C1808" s="1" t="s">
        <v>1822</v>
      </c>
      <c r="D1808" s="1" t="s">
        <v>707</v>
      </c>
      <c r="E1808" s="23"/>
      <c r="F1808" s="23"/>
      <c r="G1808" s="23"/>
      <c r="H1808" s="23"/>
      <c r="I1808" s="23"/>
      <c r="J1808" s="23"/>
      <c r="K1808" s="23"/>
      <c r="L1808" s="23"/>
      <c r="M1808" s="23"/>
      <c r="N1808" s="23"/>
      <c r="O1808" s="23"/>
      <c r="P1808" s="23"/>
      <c r="Q1808" s="23"/>
      <c r="R1808" s="23"/>
      <c r="S1808" s="23"/>
      <c r="T1808" s="23"/>
      <c r="U1808" s="23"/>
      <c r="V1808" s="23"/>
      <c r="W1808" s="23"/>
      <c r="X1808" s="23"/>
      <c r="Y1808" s="23"/>
      <c r="Z1808" s="23"/>
      <c r="AA1808" s="23"/>
      <c r="AB1808" s="23"/>
      <c r="AC1808" s="23"/>
      <c r="AD1808" s="23"/>
      <c r="AE1808" s="23"/>
      <c r="AF1808" s="23"/>
      <c r="AG1808" s="23"/>
      <c r="AH1808" s="23"/>
      <c r="AI1808" s="23"/>
      <c r="AJ1808" s="23"/>
      <c r="AK1808" s="23"/>
      <c r="AL1808" s="23"/>
      <c r="AM1808" s="23"/>
      <c r="AN1808" s="23"/>
      <c r="AO1808" s="23"/>
      <c r="AP1808" s="23"/>
      <c r="AQ1808" s="23"/>
      <c r="AR1808" s="23"/>
      <c r="AS1808" s="23"/>
      <c r="AT1808" s="23"/>
      <c r="AU1808" s="23"/>
      <c r="AV1808" s="23"/>
      <c r="AW1808" s="23"/>
      <c r="AX1808" s="23"/>
      <c r="AY1808" s="23"/>
      <c r="AZ1808" s="23"/>
      <c r="BA1808" s="15"/>
      <c r="BB1808" s="15">
        <v>0</v>
      </c>
      <c r="BC1808" s="15">
        <v>-0.88522619527518931</v>
      </c>
      <c r="BD1808" s="15">
        <v>-1.3950032593233073</v>
      </c>
      <c r="BE1808" s="15">
        <v>-2.2062884057403962</v>
      </c>
      <c r="BF1808" s="15">
        <v>-2.8826814979169098</v>
      </c>
      <c r="BG1808" s="15">
        <v>-3.1850117398216145</v>
      </c>
      <c r="BH1808" s="15">
        <v>-3.3828007474508706</v>
      </c>
      <c r="BI1808" s="87">
        <f>IF(BH1808="Neg","Neg",BH1808*HLOOKUP(BI$3,T_GDP[#All],2,FALSE))</f>
        <v>-3.5117241832867756</v>
      </c>
      <c r="BJ1808" s="87">
        <f>IF(BI1808="Neg","Neg",BI1808*HLOOKUP(BJ$3,T_GDP[#All],2,FALSE))</f>
        <v>-3.6497920384544491</v>
      </c>
    </row>
    <row r="1809" spans="2:62" ht="13.9" customHeight="1" x14ac:dyDescent="0.25">
      <c r="B1809" s="1" t="s">
        <v>62</v>
      </c>
      <c r="C1809" s="1" t="s">
        <v>1823</v>
      </c>
      <c r="D1809" s="1" t="s">
        <v>738</v>
      </c>
      <c r="E1809" s="23"/>
      <c r="F1809" s="23"/>
      <c r="G1809" s="23"/>
      <c r="H1809" s="23"/>
      <c r="I1809" s="23"/>
      <c r="J1809" s="23"/>
      <c r="K1809" s="23"/>
      <c r="L1809" s="23"/>
      <c r="M1809" s="23"/>
      <c r="N1809" s="23"/>
      <c r="O1809" s="23"/>
      <c r="P1809" s="23"/>
      <c r="Q1809" s="23"/>
      <c r="R1809" s="23"/>
      <c r="S1809" s="23"/>
      <c r="T1809" s="23"/>
      <c r="U1809" s="23"/>
      <c r="V1809" s="23"/>
      <c r="W1809" s="23"/>
      <c r="X1809" s="23"/>
      <c r="Y1809" s="23"/>
      <c r="Z1809" s="23"/>
      <c r="AA1809" s="23"/>
      <c r="AB1809" s="23"/>
      <c r="AC1809" s="23"/>
      <c r="AD1809" s="23"/>
      <c r="AE1809" s="23"/>
      <c r="AF1809" s="23"/>
      <c r="AG1809" s="23"/>
      <c r="AH1809" s="23"/>
      <c r="AI1809" s="23"/>
      <c r="AJ1809" s="23"/>
      <c r="AK1809" s="23"/>
      <c r="AL1809" s="23"/>
      <c r="AM1809" s="23"/>
      <c r="AN1809" s="23"/>
      <c r="AO1809" s="23"/>
      <c r="AP1809" s="23"/>
      <c r="AQ1809" s="23"/>
      <c r="AR1809" s="23"/>
      <c r="AS1809" s="23"/>
      <c r="AT1809" s="23"/>
      <c r="AU1809" s="23"/>
      <c r="AV1809" s="23"/>
      <c r="AW1809" s="23"/>
      <c r="AX1809" s="23"/>
      <c r="AY1809" s="23"/>
      <c r="AZ1809" s="23"/>
      <c r="BA1809" s="15"/>
      <c r="BB1809" s="15">
        <v>0</v>
      </c>
      <c r="BC1809" s="15">
        <v>12.787057985061034</v>
      </c>
      <c r="BD1809" s="15">
        <v>86.014088180966169</v>
      </c>
      <c r="BE1809" s="15">
        <v>135.35164632387981</v>
      </c>
      <c r="BF1809" s="15">
        <v>175.81311735859816</v>
      </c>
      <c r="BG1809" s="15">
        <v>192.1268705685456</v>
      </c>
      <c r="BH1809" s="15">
        <v>202.73721123625373</v>
      </c>
      <c r="BI1809" s="87">
        <f>IF(BH1809="Neg","Neg",BH1809*HLOOKUP(BI$3,T_GDP[#All],2,FALSE))</f>
        <v>210.46381998318145</v>
      </c>
      <c r="BJ1809" s="87">
        <f>IF(BI1809="Neg","Neg",BI1809*HLOOKUP(BJ$3,T_GDP[#All],2,FALSE))</f>
        <v>218.738469898391</v>
      </c>
    </row>
    <row r="1810" spans="2:62" ht="13.9" customHeight="1" x14ac:dyDescent="0.25">
      <c r="B1810" s="1" t="s">
        <v>62</v>
      </c>
      <c r="C1810" s="1" t="s">
        <v>1824</v>
      </c>
      <c r="D1810" s="1" t="s">
        <v>738</v>
      </c>
      <c r="E1810" s="23"/>
      <c r="F1810" s="23"/>
      <c r="G1810" s="23"/>
      <c r="H1810" s="23"/>
      <c r="I1810" s="23"/>
      <c r="J1810" s="23"/>
      <c r="K1810" s="23"/>
      <c r="L1810" s="23"/>
      <c r="M1810" s="23"/>
      <c r="N1810" s="23"/>
      <c r="O1810" s="23"/>
      <c r="P1810" s="23"/>
      <c r="Q1810" s="23"/>
      <c r="R1810" s="23"/>
      <c r="S1810" s="23"/>
      <c r="T1810" s="23"/>
      <c r="U1810" s="23"/>
      <c r="V1810" s="23"/>
      <c r="W1810" s="23"/>
      <c r="X1810" s="23"/>
      <c r="Y1810" s="23"/>
      <c r="Z1810" s="23"/>
      <c r="AA1810" s="23"/>
      <c r="AB1810" s="23"/>
      <c r="AC1810" s="23"/>
      <c r="AD1810" s="23"/>
      <c r="AE1810" s="23"/>
      <c r="AF1810" s="23"/>
      <c r="AG1810" s="23"/>
      <c r="AH1810" s="23"/>
      <c r="AI1810" s="23"/>
      <c r="AJ1810" s="23"/>
      <c r="AK1810" s="23"/>
      <c r="AL1810" s="23"/>
      <c r="AM1810" s="23"/>
      <c r="AN1810" s="23"/>
      <c r="AO1810" s="23"/>
      <c r="AP1810" s="23"/>
      <c r="AQ1810" s="23"/>
      <c r="AR1810" s="23"/>
      <c r="AS1810" s="23"/>
      <c r="AT1810" s="23"/>
      <c r="AU1810" s="23"/>
      <c r="AV1810" s="23"/>
      <c r="AW1810" s="23"/>
      <c r="AX1810" s="23"/>
      <c r="AY1810" s="23"/>
      <c r="AZ1810" s="23"/>
      <c r="BA1810" s="15"/>
      <c r="BB1810" s="15">
        <v>0</v>
      </c>
      <c r="BC1810" s="15">
        <v>-207.42204868335548</v>
      </c>
      <c r="BD1810" s="15">
        <v>-855.08569311843257</v>
      </c>
      <c r="BE1810" s="15">
        <v>-913.90560148714906</v>
      </c>
      <c r="BF1810" s="15">
        <v>-948.19874322552187</v>
      </c>
      <c r="BG1810" s="15">
        <v>-983.92400375839168</v>
      </c>
      <c r="BH1810" s="15">
        <v>-1023.2198222477109</v>
      </c>
      <c r="BI1810" s="87">
        <f>IF(BH1810="Neg","Neg",BH1810*HLOOKUP(BI$3,T_GDP[#All],2,FALSE))</f>
        <v>-1062.2162116150084</v>
      </c>
      <c r="BJ1810" s="87">
        <f>IF(BI1810="Neg","Neg",BI1810*HLOOKUP(BJ$3,T_GDP[#All],2,FALSE))</f>
        <v>-1103.9785785913216</v>
      </c>
    </row>
    <row r="1811" spans="2:62" ht="13.9" customHeight="1" x14ac:dyDescent="0.25">
      <c r="B1811" s="1" t="s">
        <v>62</v>
      </c>
      <c r="C1811" s="1" t="s">
        <v>1825</v>
      </c>
      <c r="D1811" s="1" t="s">
        <v>738</v>
      </c>
      <c r="E1811" s="23"/>
      <c r="F1811" s="23"/>
      <c r="G1811" s="23"/>
      <c r="H1811" s="23"/>
      <c r="I1811" s="23"/>
      <c r="J1811" s="23"/>
      <c r="K1811" s="23"/>
      <c r="L1811" s="23"/>
      <c r="M1811" s="23"/>
      <c r="N1811" s="23"/>
      <c r="O1811" s="23"/>
      <c r="P1811" s="23"/>
      <c r="Q1811" s="23"/>
      <c r="R1811" s="23"/>
      <c r="S1811" s="23"/>
      <c r="T1811" s="23"/>
      <c r="U1811" s="23"/>
      <c r="V1811" s="23"/>
      <c r="W1811" s="23"/>
      <c r="X1811" s="23"/>
      <c r="Y1811" s="23"/>
      <c r="Z1811" s="23"/>
      <c r="AA1811" s="23"/>
      <c r="AB1811" s="23"/>
      <c r="AC1811" s="23"/>
      <c r="AD1811" s="23"/>
      <c r="AE1811" s="23"/>
      <c r="AF1811" s="23"/>
      <c r="AG1811" s="23"/>
      <c r="AH1811" s="23"/>
      <c r="AI1811" s="23"/>
      <c r="AJ1811" s="23"/>
      <c r="AK1811" s="23"/>
      <c r="AL1811" s="23"/>
      <c r="AM1811" s="23"/>
      <c r="AN1811" s="23"/>
      <c r="AO1811" s="23"/>
      <c r="AP1811" s="23"/>
      <c r="AQ1811" s="23"/>
      <c r="AR1811" s="23"/>
      <c r="AS1811" s="23"/>
      <c r="AT1811" s="23"/>
      <c r="AU1811" s="23"/>
      <c r="AV1811" s="23"/>
      <c r="AW1811" s="23"/>
      <c r="AX1811" s="23"/>
      <c r="AY1811" s="23"/>
      <c r="AZ1811" s="23"/>
      <c r="BA1811" s="15"/>
      <c r="BB1811" s="15">
        <v>0</v>
      </c>
      <c r="BC1811" s="15">
        <v>48.914276662608451</v>
      </c>
      <c r="BD1811" s="15">
        <v>221.40948962517871</v>
      </c>
      <c r="BE1811" s="15">
        <v>209.08318324299523</v>
      </c>
      <c r="BF1811" s="15">
        <v>199.36612794797844</v>
      </c>
      <c r="BG1811" s="15">
        <v>192.09147604773037</v>
      </c>
      <c r="BH1811" s="15">
        <v>183.28035349622701</v>
      </c>
      <c r="BI1811" s="87">
        <f>IF(BH1811="Neg","Neg",BH1811*HLOOKUP(BI$3,T_GDP[#All],2,FALSE))</f>
        <v>190.26543321508385</v>
      </c>
      <c r="BJ1811" s="87">
        <f>IF(BI1811="Neg","Neg",BI1811*HLOOKUP(BJ$3,T_GDP[#All],2,FALSE))</f>
        <v>197.7459581383049</v>
      </c>
    </row>
    <row r="1812" spans="2:62" ht="13.9" customHeight="1" x14ac:dyDescent="0.25">
      <c r="B1812" s="1" t="s">
        <v>62</v>
      </c>
      <c r="C1812" s="1" t="s">
        <v>1826</v>
      </c>
      <c r="D1812" s="1" t="s">
        <v>738</v>
      </c>
      <c r="E1812" s="23"/>
      <c r="F1812" s="23"/>
      <c r="G1812" s="23"/>
      <c r="H1812" s="23"/>
      <c r="I1812" s="23"/>
      <c r="J1812" s="23"/>
      <c r="K1812" s="23"/>
      <c r="L1812" s="23"/>
      <c r="M1812" s="23"/>
      <c r="N1812" s="23"/>
      <c r="O1812" s="23"/>
      <c r="P1812" s="23"/>
      <c r="Q1812" s="23"/>
      <c r="R1812" s="23"/>
      <c r="S1812" s="23"/>
      <c r="T1812" s="23"/>
      <c r="U1812" s="23"/>
      <c r="V1812" s="23"/>
      <c r="W1812" s="23"/>
      <c r="X1812" s="23"/>
      <c r="Y1812" s="23"/>
      <c r="Z1812" s="23"/>
      <c r="AA1812" s="23"/>
      <c r="AB1812" s="23"/>
      <c r="AC1812" s="23"/>
      <c r="AD1812" s="23"/>
      <c r="AE1812" s="23"/>
      <c r="AF1812" s="23"/>
      <c r="AG1812" s="23"/>
      <c r="AH1812" s="23"/>
      <c r="AI1812" s="23"/>
      <c r="AJ1812" s="23"/>
      <c r="AK1812" s="23"/>
      <c r="AL1812" s="23"/>
      <c r="AM1812" s="23"/>
      <c r="AN1812" s="23"/>
      <c r="AO1812" s="23"/>
      <c r="AP1812" s="23"/>
      <c r="AQ1812" s="23"/>
      <c r="AR1812" s="23"/>
      <c r="AS1812" s="23"/>
      <c r="AT1812" s="23"/>
      <c r="AU1812" s="23"/>
      <c r="AV1812" s="23"/>
      <c r="AW1812" s="23"/>
      <c r="AX1812" s="23"/>
      <c r="AY1812" s="23"/>
      <c r="AZ1812" s="23"/>
      <c r="BA1812" s="15"/>
      <c r="BB1812" s="15">
        <v>0</v>
      </c>
      <c r="BC1812" s="15">
        <v>36.68978084309699</v>
      </c>
      <c r="BD1812" s="15">
        <v>138.74152726891188</v>
      </c>
      <c r="BE1812" s="15">
        <v>112.08123058486694</v>
      </c>
      <c r="BF1812" s="15">
        <v>107.51729668636963</v>
      </c>
      <c r="BG1812" s="15">
        <v>102.60467381697315</v>
      </c>
      <c r="BH1812" s="15">
        <v>97.420768642451733</v>
      </c>
      <c r="BI1812" s="87">
        <f>IF(BH1812="Neg","Neg",BH1812*HLOOKUP(BI$3,T_GDP[#All],2,FALSE))</f>
        <v>101.13361523107336</v>
      </c>
      <c r="BJ1812" s="87">
        <f>IF(BI1812="Neg","Neg",BI1812*HLOOKUP(BJ$3,T_GDP[#All],2,FALSE))</f>
        <v>105.10981057316832</v>
      </c>
    </row>
    <row r="1813" spans="2:62" ht="13.9" customHeight="1" x14ac:dyDescent="0.25">
      <c r="B1813" s="1" t="s">
        <v>62</v>
      </c>
      <c r="C1813" s="1" t="s">
        <v>1827</v>
      </c>
      <c r="D1813" s="1" t="s">
        <v>738</v>
      </c>
      <c r="E1813" s="23"/>
      <c r="F1813" s="23"/>
      <c r="G1813" s="23"/>
      <c r="H1813" s="23"/>
      <c r="I1813" s="23"/>
      <c r="J1813" s="23"/>
      <c r="K1813" s="23"/>
      <c r="L1813" s="23"/>
      <c r="M1813" s="23"/>
      <c r="N1813" s="23"/>
      <c r="O1813" s="23"/>
      <c r="P1813" s="23"/>
      <c r="Q1813" s="23"/>
      <c r="R1813" s="23"/>
      <c r="S1813" s="23"/>
      <c r="T1813" s="23"/>
      <c r="U1813" s="23"/>
      <c r="V1813" s="23"/>
      <c r="W1813" s="23"/>
      <c r="X1813" s="23"/>
      <c r="Y1813" s="23"/>
      <c r="Z1813" s="23"/>
      <c r="AA1813" s="23"/>
      <c r="AB1813" s="23"/>
      <c r="AC1813" s="23"/>
      <c r="AD1813" s="23"/>
      <c r="AE1813" s="23"/>
      <c r="AF1813" s="23"/>
      <c r="AG1813" s="23"/>
      <c r="AH1813" s="23"/>
      <c r="AI1813" s="23"/>
      <c r="AJ1813" s="23"/>
      <c r="AK1813" s="23"/>
      <c r="AL1813" s="23"/>
      <c r="AM1813" s="23"/>
      <c r="AN1813" s="23"/>
      <c r="AO1813" s="23"/>
      <c r="AP1813" s="23"/>
      <c r="AQ1813" s="23"/>
      <c r="AR1813" s="23"/>
      <c r="AS1813" s="23"/>
      <c r="AT1813" s="23"/>
      <c r="AU1813" s="23"/>
      <c r="AV1813" s="23"/>
      <c r="AW1813" s="23"/>
      <c r="AX1813" s="23"/>
      <c r="AY1813" s="23"/>
      <c r="AZ1813" s="23"/>
      <c r="BA1813" s="15"/>
      <c r="BB1813" s="15">
        <v>0</v>
      </c>
      <c r="BC1813" s="15">
        <v>-0.72461461649707171</v>
      </c>
      <c r="BD1813" s="15">
        <v>-12.037592081873976</v>
      </c>
      <c r="BE1813" s="15">
        <v>-29.244094293682881</v>
      </c>
      <c r="BF1813" s="15">
        <v>-42.809403004909171</v>
      </c>
      <c r="BG1813" s="15">
        <v>-51.332447329398228</v>
      </c>
      <c r="BH1813" s="15">
        <v>-54.767804943278023</v>
      </c>
      <c r="BI1813" s="87">
        <f>IF(BH1813="Neg","Neg",BH1813*HLOOKUP(BI$3,T_GDP[#All],2,FALSE))</f>
        <v>-56.855085310529574</v>
      </c>
      <c r="BJ1813" s="87">
        <f>IF(BI1813="Neg","Neg",BI1813*HLOOKUP(BJ$3,T_GDP[#All],2,FALSE))</f>
        <v>-59.090414531873172</v>
      </c>
    </row>
    <row r="1814" spans="2:62" ht="13.9" customHeight="1" x14ac:dyDescent="0.25">
      <c r="B1814" s="1" t="s">
        <v>62</v>
      </c>
      <c r="C1814" s="1" t="s">
        <v>1827</v>
      </c>
      <c r="D1814" s="1" t="s">
        <v>777</v>
      </c>
      <c r="E1814" s="23"/>
      <c r="F1814" s="23"/>
      <c r="G1814" s="23"/>
      <c r="H1814" s="23"/>
      <c r="I1814" s="23"/>
      <c r="J1814" s="23"/>
      <c r="K1814" s="23"/>
      <c r="L1814" s="23"/>
      <c r="M1814" s="23"/>
      <c r="N1814" s="23"/>
      <c r="O1814" s="23"/>
      <c r="P1814" s="23"/>
      <c r="Q1814" s="23"/>
      <c r="R1814" s="23"/>
      <c r="S1814" s="23"/>
      <c r="T1814" s="23"/>
      <c r="U1814" s="23"/>
      <c r="V1814" s="23"/>
      <c r="W1814" s="23"/>
      <c r="X1814" s="23"/>
      <c r="Y1814" s="23"/>
      <c r="Z1814" s="23"/>
      <c r="AA1814" s="23"/>
      <c r="AB1814" s="23"/>
      <c r="AC1814" s="23"/>
      <c r="AD1814" s="23"/>
      <c r="AE1814" s="23"/>
      <c r="AF1814" s="23"/>
      <c r="AG1814" s="23"/>
      <c r="AH1814" s="23"/>
      <c r="AI1814" s="23"/>
      <c r="AJ1814" s="23"/>
      <c r="AK1814" s="23"/>
      <c r="AL1814" s="23"/>
      <c r="AM1814" s="23"/>
      <c r="AN1814" s="23"/>
      <c r="AO1814" s="23"/>
      <c r="AP1814" s="23"/>
      <c r="AQ1814" s="23"/>
      <c r="AR1814" s="23"/>
      <c r="AS1814" s="23"/>
      <c r="AT1814" s="23"/>
      <c r="AU1814" s="23"/>
      <c r="AV1814" s="23"/>
      <c r="AW1814" s="23"/>
      <c r="AX1814" s="23"/>
      <c r="AY1814" s="23"/>
      <c r="AZ1814" s="23"/>
      <c r="BA1814" s="15"/>
      <c r="BB1814" s="15">
        <v>0</v>
      </c>
      <c r="BC1814" s="15">
        <v>-2.3384789801538077</v>
      </c>
      <c r="BD1814" s="15">
        <v>-36.509282870427022</v>
      </c>
      <c r="BE1814" s="15">
        <v>-57.867366789233429</v>
      </c>
      <c r="BF1814" s="15">
        <v>-80.287297498190483</v>
      </c>
      <c r="BG1814" s="15">
        <v>-85.372967071059065</v>
      </c>
      <c r="BH1814" s="15">
        <v>-91.373896341869354</v>
      </c>
      <c r="BI1814" s="87">
        <f>IF(BH1814="Neg","Neg",BH1814*HLOOKUP(BI$3,T_GDP[#All],2,FALSE))</f>
        <v>-94.856287869358738</v>
      </c>
      <c r="BJ1814" s="87">
        <f>IF(BI1814="Neg","Neg",BI1814*HLOOKUP(BJ$3,T_GDP[#All],2,FALSE))</f>
        <v>-98.585682187289507</v>
      </c>
    </row>
    <row r="1815" spans="2:62" ht="13.9" customHeight="1" x14ac:dyDescent="0.25">
      <c r="B1815" s="1" t="s">
        <v>62</v>
      </c>
      <c r="C1815" s="1" t="s">
        <v>1827</v>
      </c>
      <c r="D1815" s="1" t="s">
        <v>737</v>
      </c>
      <c r="E1815" s="23"/>
      <c r="F1815" s="23"/>
      <c r="G1815" s="23"/>
      <c r="H1815" s="23"/>
      <c r="I1815" s="23"/>
      <c r="J1815" s="23"/>
      <c r="K1815" s="23"/>
      <c r="L1815" s="23"/>
      <c r="M1815" s="23"/>
      <c r="N1815" s="23"/>
      <c r="O1815" s="23"/>
      <c r="P1815" s="23"/>
      <c r="Q1815" s="23"/>
      <c r="R1815" s="23"/>
      <c r="S1815" s="23"/>
      <c r="T1815" s="23"/>
      <c r="U1815" s="23"/>
      <c r="V1815" s="23"/>
      <c r="W1815" s="23"/>
      <c r="X1815" s="23"/>
      <c r="Y1815" s="23"/>
      <c r="Z1815" s="23"/>
      <c r="AA1815" s="23"/>
      <c r="AB1815" s="23"/>
      <c r="AC1815" s="23"/>
      <c r="AD1815" s="23"/>
      <c r="AE1815" s="23"/>
      <c r="AF1815" s="23"/>
      <c r="AG1815" s="23"/>
      <c r="AH1815" s="23"/>
      <c r="AI1815" s="23"/>
      <c r="AJ1815" s="23"/>
      <c r="AK1815" s="23"/>
      <c r="AL1815" s="23"/>
      <c r="AM1815" s="23"/>
      <c r="AN1815" s="23"/>
      <c r="AO1815" s="23"/>
      <c r="AP1815" s="23"/>
      <c r="AQ1815" s="23"/>
      <c r="AR1815" s="23"/>
      <c r="AS1815" s="23"/>
      <c r="AT1815" s="23"/>
      <c r="AU1815" s="23"/>
      <c r="AV1815" s="23"/>
      <c r="AW1815" s="23"/>
      <c r="AX1815" s="23"/>
      <c r="AY1815" s="23"/>
      <c r="AZ1815" s="23"/>
      <c r="BA1815" s="15"/>
      <c r="BB1815" s="15">
        <v>0</v>
      </c>
      <c r="BC1815" s="15">
        <v>-2.2763869096420359</v>
      </c>
      <c r="BD1815" s="15">
        <v>-35.539876266577338</v>
      </c>
      <c r="BE1815" s="15">
        <v>-56.330853247952298</v>
      </c>
      <c r="BF1815" s="15">
        <v>-78.155482510856558</v>
      </c>
      <c r="BG1815" s="15">
        <v>-83.106115696227945</v>
      </c>
      <c r="BH1815" s="15">
        <v>-88.947706300074969</v>
      </c>
      <c r="BI1815" s="87">
        <f>IF(BH1815="Neg","Neg",BH1815*HLOOKUP(BI$3,T_GDP[#All],2,FALSE))</f>
        <v>-92.337632211191675</v>
      </c>
      <c r="BJ1815" s="87">
        <f>IF(BI1815="Neg","Neg",BI1815*HLOOKUP(BJ$3,T_GDP[#All],2,FALSE))</f>
        <v>-95.968002412626035</v>
      </c>
    </row>
    <row r="1816" spans="2:62" ht="13.9" customHeight="1" x14ac:dyDescent="0.25">
      <c r="B1816" s="1" t="s">
        <v>62</v>
      </c>
      <c r="C1816" s="1" t="s">
        <v>1828</v>
      </c>
      <c r="D1816" s="1" t="s">
        <v>738</v>
      </c>
      <c r="E1816" s="23"/>
      <c r="F1816" s="23"/>
      <c r="G1816" s="23"/>
      <c r="H1816" s="23"/>
      <c r="I1816" s="23"/>
      <c r="J1816" s="23"/>
      <c r="K1816" s="23"/>
      <c r="L1816" s="23"/>
      <c r="M1816" s="23"/>
      <c r="N1816" s="23"/>
      <c r="O1816" s="23"/>
      <c r="P1816" s="23"/>
      <c r="Q1816" s="23"/>
      <c r="R1816" s="23"/>
      <c r="S1816" s="23"/>
      <c r="T1816" s="23"/>
      <c r="U1816" s="23"/>
      <c r="V1816" s="23"/>
      <c r="W1816" s="23"/>
      <c r="X1816" s="23"/>
      <c r="Y1816" s="23"/>
      <c r="Z1816" s="23"/>
      <c r="AA1816" s="23"/>
      <c r="AB1816" s="23"/>
      <c r="AC1816" s="23"/>
      <c r="AD1816" s="23"/>
      <c r="AE1816" s="23"/>
      <c r="AF1816" s="23"/>
      <c r="AG1816" s="23"/>
      <c r="AH1816" s="23"/>
      <c r="AI1816" s="23"/>
      <c r="AJ1816" s="23"/>
      <c r="AK1816" s="23"/>
      <c r="AL1816" s="23"/>
      <c r="AM1816" s="23"/>
      <c r="AN1816" s="23"/>
      <c r="AO1816" s="23"/>
      <c r="AP1816" s="23"/>
      <c r="AQ1816" s="23"/>
      <c r="AR1816" s="23"/>
      <c r="AS1816" s="23"/>
      <c r="AT1816" s="23"/>
      <c r="AU1816" s="23"/>
      <c r="AV1816" s="23"/>
      <c r="AW1816" s="23"/>
      <c r="AX1816" s="23"/>
      <c r="AY1816" s="23"/>
      <c r="AZ1816" s="23"/>
      <c r="BA1816" s="15"/>
      <c r="BB1816" s="15">
        <v>0</v>
      </c>
      <c r="BC1816" s="15">
        <v>0</v>
      </c>
      <c r="BD1816" s="15">
        <v>0.4077471062859111</v>
      </c>
      <c r="BE1816" s="15">
        <v>0.61162065942886668</v>
      </c>
      <c r="BF1816" s="15">
        <v>0.8154942125718222</v>
      </c>
      <c r="BG1816" s="15">
        <v>0.8154942125718222</v>
      </c>
      <c r="BH1816" s="15">
        <v>1.0193677657147777</v>
      </c>
      <c r="BI1816" s="87">
        <f>IF(BH1816="Neg","Neg",BH1816*HLOOKUP(BI$3,T_GDP[#All],2,FALSE))</f>
        <v>1.0582173476286258</v>
      </c>
      <c r="BJ1816" s="87">
        <f>IF(BI1816="Neg","Neg",BI1816*HLOOKUP(BJ$3,T_GDP[#All],2,FALSE))</f>
        <v>1.0998224942354309</v>
      </c>
    </row>
    <row r="1817" spans="2:62" ht="13.9" customHeight="1" x14ac:dyDescent="0.25">
      <c r="B1817" s="1" t="s">
        <v>62</v>
      </c>
      <c r="C1817" s="1" t="s">
        <v>1828</v>
      </c>
      <c r="D1817" s="1" t="s">
        <v>777</v>
      </c>
      <c r="E1817" s="23"/>
      <c r="F1817" s="23"/>
      <c r="G1817" s="23"/>
      <c r="H1817" s="23"/>
      <c r="I1817" s="23"/>
      <c r="J1817" s="23"/>
      <c r="K1817" s="23"/>
      <c r="L1817" s="23"/>
      <c r="M1817" s="23"/>
      <c r="N1817" s="23"/>
      <c r="O1817" s="23"/>
      <c r="P1817" s="23"/>
      <c r="Q1817" s="23"/>
      <c r="R1817" s="23"/>
      <c r="S1817" s="23"/>
      <c r="T1817" s="23"/>
      <c r="U1817" s="23"/>
      <c r="V1817" s="23"/>
      <c r="W1817" s="23"/>
      <c r="X1817" s="23"/>
      <c r="Y1817" s="23"/>
      <c r="Z1817" s="23"/>
      <c r="AA1817" s="23"/>
      <c r="AB1817" s="23"/>
      <c r="AC1817" s="23"/>
      <c r="AD1817" s="23"/>
      <c r="AE1817" s="23"/>
      <c r="AF1817" s="23"/>
      <c r="AG1817" s="23"/>
      <c r="AH1817" s="23"/>
      <c r="AI1817" s="23"/>
      <c r="AJ1817" s="23"/>
      <c r="AK1817" s="23"/>
      <c r="AL1817" s="23"/>
      <c r="AM1817" s="23"/>
      <c r="AN1817" s="23"/>
      <c r="AO1817" s="23"/>
      <c r="AP1817" s="23"/>
      <c r="AQ1817" s="23"/>
      <c r="AR1817" s="23"/>
      <c r="AS1817" s="23"/>
      <c r="AT1817" s="23"/>
      <c r="AU1817" s="23"/>
      <c r="AV1817" s="23"/>
      <c r="AW1817" s="23"/>
      <c r="AX1817" s="23"/>
      <c r="AY1817" s="23"/>
      <c r="AZ1817" s="23"/>
      <c r="BA1817" s="15"/>
      <c r="BB1817" s="15">
        <v>0</v>
      </c>
      <c r="BC1817" s="15">
        <v>0</v>
      </c>
      <c r="BD1817" s="15">
        <v>0.80683816430561361</v>
      </c>
      <c r="BE1817" s="15">
        <v>1.2102572464584203</v>
      </c>
      <c r="BF1817" s="15">
        <v>1.6136763286112272</v>
      </c>
      <c r="BG1817" s="15">
        <v>1.6136763286112272</v>
      </c>
      <c r="BH1817" s="15">
        <v>2.0170954107640338</v>
      </c>
      <c r="BI1817" s="87">
        <f>IF(BH1817="Neg","Neg",BH1817*HLOOKUP(BI$3,T_GDP[#All],2,FALSE))</f>
        <v>2.0939698382515228</v>
      </c>
      <c r="BJ1817" s="87">
        <f>IF(BI1817="Neg","Neg",BI1817*HLOOKUP(BJ$3,T_GDP[#All],2,FALSE))</f>
        <v>2.1762968973437884</v>
      </c>
    </row>
    <row r="1818" spans="2:62" ht="13.9" customHeight="1" x14ac:dyDescent="0.25">
      <c r="B1818" s="1" t="s">
        <v>62</v>
      </c>
      <c r="C1818" s="1" t="s">
        <v>1828</v>
      </c>
      <c r="D1818" s="1" t="s">
        <v>737</v>
      </c>
      <c r="E1818" s="23"/>
      <c r="F1818" s="23"/>
      <c r="G1818" s="23"/>
      <c r="H1818" s="23"/>
      <c r="I1818" s="23"/>
      <c r="J1818" s="23"/>
      <c r="K1818" s="23"/>
      <c r="L1818" s="23"/>
      <c r="M1818" s="23"/>
      <c r="N1818" s="23"/>
      <c r="O1818" s="23"/>
      <c r="P1818" s="23"/>
      <c r="Q1818" s="23"/>
      <c r="R1818" s="23"/>
      <c r="S1818" s="23"/>
      <c r="T1818" s="23"/>
      <c r="U1818" s="23"/>
      <c r="V1818" s="23"/>
      <c r="W1818" s="23"/>
      <c r="X1818" s="23"/>
      <c r="Y1818" s="23"/>
      <c r="Z1818" s="23"/>
      <c r="AA1818" s="23"/>
      <c r="AB1818" s="23"/>
      <c r="AC1818" s="23"/>
      <c r="AD1818" s="23"/>
      <c r="AE1818" s="23"/>
      <c r="AF1818" s="23"/>
      <c r="AG1818" s="23"/>
      <c r="AH1818" s="23"/>
      <c r="AI1818" s="23"/>
      <c r="AJ1818" s="23"/>
      <c r="AK1818" s="23"/>
      <c r="AL1818" s="23"/>
      <c r="AM1818" s="23"/>
      <c r="AN1818" s="23"/>
      <c r="AO1818" s="23"/>
      <c r="AP1818" s="23"/>
      <c r="AQ1818" s="23"/>
      <c r="AR1818" s="23"/>
      <c r="AS1818" s="23"/>
      <c r="AT1818" s="23"/>
      <c r="AU1818" s="23"/>
      <c r="AV1818" s="23"/>
      <c r="AW1818" s="23"/>
      <c r="AX1818" s="23"/>
      <c r="AY1818" s="23"/>
      <c r="AZ1818" s="23"/>
      <c r="BA1818" s="15"/>
      <c r="BB1818" s="15">
        <v>0</v>
      </c>
      <c r="BC1818" s="15">
        <v>0</v>
      </c>
      <c r="BD1818" s="15">
        <v>0.7854147294084749</v>
      </c>
      <c r="BE1818" s="15">
        <v>1.1781220941127122</v>
      </c>
      <c r="BF1818" s="15">
        <v>1.5708294588169498</v>
      </c>
      <c r="BG1818" s="15">
        <v>1.5708294588169498</v>
      </c>
      <c r="BH1818" s="15">
        <v>1.9635368235211872</v>
      </c>
      <c r="BI1818" s="87">
        <f>IF(BH1818="Neg","Neg",BH1818*HLOOKUP(BI$3,T_GDP[#All],2,FALSE))</f>
        <v>2.0383700556793127</v>
      </c>
      <c r="BJ1818" s="87">
        <f>IF(BI1818="Neg","Neg",BI1818*HLOOKUP(BJ$3,T_GDP[#All],2,FALSE))</f>
        <v>2.1185111393569747</v>
      </c>
    </row>
    <row r="1819" spans="2:62" ht="13.9" customHeight="1" x14ac:dyDescent="0.25">
      <c r="B1819" s="1" t="s">
        <v>62</v>
      </c>
      <c r="C1819" s="1" t="s">
        <v>76</v>
      </c>
      <c r="D1819" s="1" t="s">
        <v>725</v>
      </c>
      <c r="E1819" s="23"/>
      <c r="F1819" s="23"/>
      <c r="G1819" s="23"/>
      <c r="H1819" s="23"/>
      <c r="I1819" s="23"/>
      <c r="J1819" s="23"/>
      <c r="K1819" s="23"/>
      <c r="L1819" s="23"/>
      <c r="M1819" s="23"/>
      <c r="N1819" s="23"/>
      <c r="O1819" s="23"/>
      <c r="P1819" s="23"/>
      <c r="Q1819" s="23"/>
      <c r="R1819" s="23"/>
      <c r="S1819" s="23"/>
      <c r="T1819" s="23"/>
      <c r="U1819" s="23"/>
      <c r="V1819" s="23"/>
      <c r="W1819" s="23"/>
      <c r="X1819" s="23"/>
      <c r="Y1819" s="23"/>
      <c r="Z1819" s="23"/>
      <c r="AA1819" s="23"/>
      <c r="AB1819" s="23"/>
      <c r="AC1819" s="23"/>
      <c r="AD1819" s="23"/>
      <c r="AE1819" s="23"/>
      <c r="AF1819" s="23"/>
      <c r="AG1819" s="23"/>
      <c r="AH1819" s="23"/>
      <c r="AI1819" s="23"/>
      <c r="AJ1819" s="23"/>
      <c r="AK1819" s="23"/>
      <c r="AL1819" s="23"/>
      <c r="AM1819" s="23"/>
      <c r="AN1819" s="23"/>
      <c r="AO1819" s="23"/>
      <c r="AP1819" s="23"/>
      <c r="AQ1819" s="23"/>
      <c r="AR1819" s="23"/>
      <c r="AS1819" s="23"/>
      <c r="AT1819" s="23"/>
      <c r="AU1819" s="23"/>
      <c r="AV1819" s="23"/>
      <c r="AW1819" s="23"/>
      <c r="AX1819" s="23"/>
      <c r="AY1819" s="23"/>
      <c r="AZ1819" s="23"/>
      <c r="BA1819" s="15"/>
      <c r="BB1819" s="15">
        <v>0</v>
      </c>
      <c r="BC1819" s="15">
        <v>0</v>
      </c>
      <c r="BD1819" s="15">
        <v>0</v>
      </c>
      <c r="BE1819" s="15">
        <v>-5</v>
      </c>
      <c r="BF1819" s="15">
        <v>-15</v>
      </c>
      <c r="BG1819" s="15">
        <v>-25</v>
      </c>
      <c r="BH1819" s="15">
        <v>-40</v>
      </c>
      <c r="BI1819" s="87">
        <f>IF(BH1819="Neg","Neg",BH1819*HLOOKUP(BI$3,T_GDP[#All],2,FALSE))</f>
        <v>-41.524457932475698</v>
      </c>
      <c r="BJ1819" s="87">
        <f>IF(BI1819="Neg","Neg",BI1819*HLOOKUP(BJ$3,T_GDP[#All],2,FALSE))</f>
        <v>-43.157044247489559</v>
      </c>
    </row>
    <row r="1820" spans="2:62" ht="13.9" customHeight="1" x14ac:dyDescent="0.25">
      <c r="B1820" s="1" t="s">
        <v>62</v>
      </c>
      <c r="C1820" s="1" t="s">
        <v>1829</v>
      </c>
      <c r="D1820" s="1" t="s">
        <v>738</v>
      </c>
      <c r="E1820" s="23"/>
      <c r="F1820" s="23"/>
      <c r="G1820" s="23"/>
      <c r="H1820" s="23"/>
      <c r="I1820" s="23"/>
      <c r="J1820" s="23"/>
      <c r="K1820" s="23"/>
      <c r="L1820" s="23"/>
      <c r="M1820" s="23"/>
      <c r="N1820" s="23"/>
      <c r="O1820" s="23"/>
      <c r="P1820" s="23"/>
      <c r="Q1820" s="23"/>
      <c r="R1820" s="23"/>
      <c r="S1820" s="23"/>
      <c r="T1820" s="23"/>
      <c r="U1820" s="23"/>
      <c r="V1820" s="23"/>
      <c r="W1820" s="23"/>
      <c r="X1820" s="23"/>
      <c r="Y1820" s="23"/>
      <c r="Z1820" s="23"/>
      <c r="AA1820" s="23"/>
      <c r="AB1820" s="23"/>
      <c r="AC1820" s="23"/>
      <c r="AD1820" s="23"/>
      <c r="AE1820" s="23"/>
      <c r="AF1820" s="23"/>
      <c r="AG1820" s="23"/>
      <c r="AH1820" s="23"/>
      <c r="AI1820" s="23"/>
      <c r="AJ1820" s="23"/>
      <c r="AK1820" s="23"/>
      <c r="AL1820" s="23"/>
      <c r="AM1820" s="23"/>
      <c r="AN1820" s="23"/>
      <c r="AO1820" s="23"/>
      <c r="AP1820" s="23"/>
      <c r="AQ1820" s="23"/>
      <c r="AR1820" s="23"/>
      <c r="AS1820" s="23"/>
      <c r="AT1820" s="23"/>
      <c r="AU1820" s="23"/>
      <c r="AV1820" s="23"/>
      <c r="AW1820" s="23"/>
      <c r="AX1820" s="23"/>
      <c r="AY1820" s="23"/>
      <c r="AZ1820" s="23"/>
      <c r="BA1820" s="15"/>
      <c r="BB1820" s="15">
        <v>0</v>
      </c>
      <c r="BC1820" s="15">
        <v>3.9686539724228123</v>
      </c>
      <c r="BD1820" s="15">
        <v>4.4563275957810715</v>
      </c>
      <c r="BE1820" s="15">
        <v>4.801790361241987</v>
      </c>
      <c r="BF1820" s="15">
        <v>4.9352807672360965</v>
      </c>
      <c r="BG1820" s="15">
        <v>5.0720713675021276</v>
      </c>
      <c r="BH1820" s="15">
        <v>5.2171325364988377</v>
      </c>
      <c r="BI1820" s="87">
        <f>IF(BH1820="Neg","Neg",BH1820*HLOOKUP(BI$3,T_GDP[#All],2,FALSE))</f>
        <v>5.415965013499906</v>
      </c>
      <c r="BJ1820" s="87">
        <f>IF(BI1820="Neg","Neg",BI1820*HLOOKUP(BJ$3,T_GDP[#All],2,FALSE))</f>
        <v>5.6289004930674444</v>
      </c>
    </row>
    <row r="1821" spans="2:62" ht="13.9" customHeight="1" x14ac:dyDescent="0.25">
      <c r="B1821" s="1" t="s">
        <v>62</v>
      </c>
      <c r="C1821" s="1" t="s">
        <v>71</v>
      </c>
      <c r="D1821" s="1" t="s">
        <v>725</v>
      </c>
      <c r="E1821" s="23"/>
      <c r="F1821" s="23"/>
      <c r="G1821" s="23"/>
      <c r="H1821" s="23"/>
      <c r="I1821" s="23"/>
      <c r="J1821" s="23"/>
      <c r="K1821" s="23"/>
      <c r="L1821" s="23"/>
      <c r="M1821" s="23"/>
      <c r="N1821" s="23"/>
      <c r="O1821" s="23"/>
      <c r="P1821" s="23"/>
      <c r="Q1821" s="23"/>
      <c r="R1821" s="23"/>
      <c r="S1821" s="23"/>
      <c r="T1821" s="23"/>
      <c r="U1821" s="23"/>
      <c r="V1821" s="23"/>
      <c r="W1821" s="23"/>
      <c r="X1821" s="23"/>
      <c r="Y1821" s="23"/>
      <c r="Z1821" s="23"/>
      <c r="AA1821" s="23"/>
      <c r="AB1821" s="23"/>
      <c r="AC1821" s="23"/>
      <c r="AD1821" s="23"/>
      <c r="AE1821" s="23"/>
      <c r="AF1821" s="23"/>
      <c r="AG1821" s="23"/>
      <c r="AH1821" s="23"/>
      <c r="AI1821" s="23"/>
      <c r="AJ1821" s="23"/>
      <c r="AK1821" s="23"/>
      <c r="AL1821" s="23"/>
      <c r="AM1821" s="23"/>
      <c r="AN1821" s="23"/>
      <c r="AO1821" s="23"/>
      <c r="AP1821" s="23"/>
      <c r="AQ1821" s="23"/>
      <c r="AR1821" s="23"/>
      <c r="AS1821" s="23"/>
      <c r="AT1821" s="23"/>
      <c r="AU1821" s="23"/>
      <c r="AV1821" s="23"/>
      <c r="AW1821" s="23"/>
      <c r="AX1821" s="23"/>
      <c r="AY1821" s="23"/>
      <c r="AZ1821" s="23"/>
      <c r="BA1821" s="15"/>
      <c r="BB1821" s="15">
        <v>0</v>
      </c>
      <c r="BC1821" s="15">
        <v>0</v>
      </c>
      <c r="BD1821" s="15">
        <v>0</v>
      </c>
      <c r="BE1821" s="15">
        <v>-3.359228559424552E-2</v>
      </c>
      <c r="BF1821" s="15">
        <v>4.076835440586394</v>
      </c>
      <c r="BG1821" s="15">
        <v>122.17302924770394</v>
      </c>
      <c r="BH1821" s="15">
        <v>281.95195773357</v>
      </c>
      <c r="BI1821" s="87">
        <f>IF(BH1821="Neg","Neg",BH1821*HLOOKUP(BI$3,T_GDP[#All],2,FALSE))</f>
        <v>292.69755519716983</v>
      </c>
      <c r="BJ1821" s="87">
        <f>IF(BI1821="Neg","Neg",BI1821*HLOOKUP(BJ$3,T_GDP[#All],2,FALSE))</f>
        <v>304.20532788934963</v>
      </c>
    </row>
    <row r="1822" spans="2:62" ht="13.9" customHeight="1" x14ac:dyDescent="0.25">
      <c r="B1822" s="1" t="s">
        <v>62</v>
      </c>
      <c r="C1822" s="1" t="s">
        <v>71</v>
      </c>
      <c r="D1822" s="1" t="s">
        <v>728</v>
      </c>
      <c r="E1822" s="23"/>
      <c r="F1822" s="23"/>
      <c r="G1822" s="23"/>
      <c r="H1822" s="23"/>
      <c r="I1822" s="23"/>
      <c r="J1822" s="23"/>
      <c r="K1822" s="23"/>
      <c r="L1822" s="23"/>
      <c r="M1822" s="23"/>
      <c r="N1822" s="23"/>
      <c r="O1822" s="23"/>
      <c r="P1822" s="23"/>
      <c r="Q1822" s="23"/>
      <c r="R1822" s="23"/>
      <c r="S1822" s="23"/>
      <c r="T1822" s="23"/>
      <c r="U1822" s="23"/>
      <c r="V1822" s="23"/>
      <c r="W1822" s="23"/>
      <c r="X1822" s="23"/>
      <c r="Y1822" s="23"/>
      <c r="Z1822" s="23"/>
      <c r="AA1822" s="23"/>
      <c r="AB1822" s="23"/>
      <c r="AC1822" s="23"/>
      <c r="AD1822" s="23"/>
      <c r="AE1822" s="23"/>
      <c r="AF1822" s="23"/>
      <c r="AG1822" s="23"/>
      <c r="AH1822" s="23"/>
      <c r="AI1822" s="23"/>
      <c r="AJ1822" s="23"/>
      <c r="AK1822" s="23"/>
      <c r="AL1822" s="23"/>
      <c r="AM1822" s="23"/>
      <c r="AN1822" s="23"/>
      <c r="AO1822" s="23"/>
      <c r="AP1822" s="23"/>
      <c r="AQ1822" s="23"/>
      <c r="AR1822" s="23"/>
      <c r="AS1822" s="23"/>
      <c r="AT1822" s="23"/>
      <c r="AU1822" s="23"/>
      <c r="AV1822" s="23"/>
      <c r="AW1822" s="23"/>
      <c r="AX1822" s="23"/>
      <c r="AY1822" s="23"/>
      <c r="AZ1822" s="23"/>
      <c r="BA1822" s="15"/>
      <c r="BB1822" s="15">
        <v>0</v>
      </c>
      <c r="BC1822" s="15">
        <v>0</v>
      </c>
      <c r="BD1822" s="15">
        <v>-4.4759672177612222E-3</v>
      </c>
      <c r="BE1822" s="15">
        <v>0.54160961564420218</v>
      </c>
      <c r="BF1822" s="15">
        <v>16.418811621609606</v>
      </c>
      <c r="BG1822" s="15">
        <v>42.221821602308133</v>
      </c>
      <c r="BH1822" s="15">
        <v>57.27091725163379</v>
      </c>
      <c r="BI1822" s="87">
        <f>IF(BH1822="Neg","Neg",BH1822*HLOOKUP(BI$3,T_GDP[#All],2,FALSE))</f>
        <v>59.453594854244102</v>
      </c>
      <c r="BJ1822" s="87">
        <f>IF(BI1822="Neg","Neg",BI1822*HLOOKUP(BJ$3,T_GDP[#All],2,FALSE))</f>
        <v>61.791087748076812</v>
      </c>
    </row>
    <row r="1823" spans="2:62" ht="13.9" customHeight="1" x14ac:dyDescent="0.25">
      <c r="B1823" s="1" t="s">
        <v>62</v>
      </c>
      <c r="C1823" s="1" t="s">
        <v>71</v>
      </c>
      <c r="D1823" s="1" t="s">
        <v>738</v>
      </c>
      <c r="E1823" s="23"/>
      <c r="F1823" s="23"/>
      <c r="G1823" s="23"/>
      <c r="H1823" s="23"/>
      <c r="I1823" s="23"/>
      <c r="J1823" s="23"/>
      <c r="K1823" s="23"/>
      <c r="L1823" s="23"/>
      <c r="M1823" s="23"/>
      <c r="N1823" s="23"/>
      <c r="O1823" s="23"/>
      <c r="P1823" s="23"/>
      <c r="Q1823" s="23"/>
      <c r="R1823" s="23"/>
      <c r="S1823" s="23"/>
      <c r="T1823" s="23"/>
      <c r="U1823" s="23"/>
      <c r="V1823" s="23"/>
      <c r="W1823" s="23"/>
      <c r="X1823" s="23"/>
      <c r="Y1823" s="23"/>
      <c r="Z1823" s="23"/>
      <c r="AA1823" s="23"/>
      <c r="AB1823" s="23"/>
      <c r="AC1823" s="23"/>
      <c r="AD1823" s="23"/>
      <c r="AE1823" s="23"/>
      <c r="AF1823" s="23"/>
      <c r="AG1823" s="23"/>
      <c r="AH1823" s="23"/>
      <c r="AI1823" s="23"/>
      <c r="AJ1823" s="23"/>
      <c r="AK1823" s="23"/>
      <c r="AL1823" s="23"/>
      <c r="AM1823" s="23"/>
      <c r="AN1823" s="23"/>
      <c r="AO1823" s="23"/>
      <c r="AP1823" s="23"/>
      <c r="AQ1823" s="23"/>
      <c r="AR1823" s="23"/>
      <c r="AS1823" s="23"/>
      <c r="AT1823" s="23"/>
      <c r="AU1823" s="23"/>
      <c r="AV1823" s="23"/>
      <c r="AW1823" s="23"/>
      <c r="AX1823" s="23"/>
      <c r="AY1823" s="23"/>
      <c r="AZ1823" s="23"/>
      <c r="BA1823" s="15"/>
      <c r="BB1823" s="15">
        <v>0</v>
      </c>
      <c r="BC1823" s="15">
        <v>0</v>
      </c>
      <c r="BD1823" s="15">
        <v>0</v>
      </c>
      <c r="BE1823" s="15">
        <v>20.866033352194165</v>
      </c>
      <c r="BF1823" s="15">
        <v>31.266642364281182</v>
      </c>
      <c r="BG1823" s="15">
        <v>35.865546609909472</v>
      </c>
      <c r="BH1823" s="15">
        <v>38.088858616968309</v>
      </c>
      <c r="BI1823" s="87">
        <f>IF(BH1823="Neg","Neg",BH1823*HLOOKUP(BI$3,T_GDP[#All],2,FALSE))</f>
        <v>39.54048018340788</v>
      </c>
      <c r="BJ1823" s="87">
        <f>IF(BI1823="Neg","Neg",BI1823*HLOOKUP(BJ$3,T_GDP[#All],2,FALSE))</f>
        <v>41.095063916721884</v>
      </c>
    </row>
    <row r="1824" spans="2:62" ht="13.9" customHeight="1" x14ac:dyDescent="0.25">
      <c r="B1824" s="1" t="s">
        <v>62</v>
      </c>
      <c r="C1824" s="1" t="s">
        <v>70</v>
      </c>
      <c r="D1824" s="1" t="s">
        <v>725</v>
      </c>
      <c r="E1824" s="23"/>
      <c r="F1824" s="23"/>
      <c r="G1824" s="23"/>
      <c r="H1824" s="23"/>
      <c r="I1824" s="23"/>
      <c r="J1824" s="23"/>
      <c r="K1824" s="23"/>
      <c r="L1824" s="23"/>
      <c r="M1824" s="23"/>
      <c r="N1824" s="23"/>
      <c r="O1824" s="23"/>
      <c r="P1824" s="23"/>
      <c r="Q1824" s="23"/>
      <c r="R1824" s="23"/>
      <c r="S1824" s="23"/>
      <c r="T1824" s="23"/>
      <c r="U1824" s="23"/>
      <c r="V1824" s="23"/>
      <c r="W1824" s="23"/>
      <c r="X1824" s="23"/>
      <c r="Y1824" s="23"/>
      <c r="Z1824" s="23"/>
      <c r="AA1824" s="23"/>
      <c r="AB1824" s="23"/>
      <c r="AC1824" s="23"/>
      <c r="AD1824" s="23"/>
      <c r="AE1824" s="23"/>
      <c r="AF1824" s="23"/>
      <c r="AG1824" s="23"/>
      <c r="AH1824" s="23"/>
      <c r="AI1824" s="23"/>
      <c r="AJ1824" s="23"/>
      <c r="AK1824" s="23"/>
      <c r="AL1824" s="23"/>
      <c r="AM1824" s="23"/>
      <c r="AN1824" s="23"/>
      <c r="AO1824" s="23"/>
      <c r="AP1824" s="23"/>
      <c r="AQ1824" s="23"/>
      <c r="AR1824" s="23"/>
      <c r="AS1824" s="23"/>
      <c r="AT1824" s="23"/>
      <c r="AU1824" s="23"/>
      <c r="AV1824" s="23"/>
      <c r="AW1824" s="23"/>
      <c r="AX1824" s="23"/>
      <c r="AY1824" s="23"/>
      <c r="AZ1824" s="23"/>
      <c r="BA1824" s="15"/>
      <c r="BB1824" s="15">
        <v>0</v>
      </c>
      <c r="BC1824" s="15">
        <v>0</v>
      </c>
      <c r="BD1824" s="15">
        <v>-63.527584792835455</v>
      </c>
      <c r="BE1824" s="15">
        <v>-5.6026772259226556</v>
      </c>
      <c r="BF1824" s="15">
        <v>-3.035333263836828</v>
      </c>
      <c r="BG1824" s="15">
        <v>-3.1757911787371045</v>
      </c>
      <c r="BH1824" s="15">
        <v>-3.3379642968360308</v>
      </c>
      <c r="BI1824" s="87">
        <f>IF(BH1824="Neg","Neg",BH1824*HLOOKUP(BI$3,T_GDP[#All],2,FALSE))</f>
        <v>-3.4651789506018398</v>
      </c>
      <c r="BJ1824" s="87">
        <f>IF(BI1824="Neg","Neg",BI1824*HLOOKUP(BJ$3,T_GDP[#All],2,FALSE))</f>
        <v>-3.6014168213773239</v>
      </c>
    </row>
    <row r="1825" spans="2:62" ht="13.9" customHeight="1" x14ac:dyDescent="0.25">
      <c r="B1825" s="1" t="s">
        <v>62</v>
      </c>
      <c r="C1825" s="1" t="s">
        <v>70</v>
      </c>
      <c r="D1825" s="1" t="s">
        <v>728</v>
      </c>
      <c r="E1825" s="23"/>
      <c r="F1825" s="23"/>
      <c r="G1825" s="23"/>
      <c r="H1825" s="23"/>
      <c r="I1825" s="23"/>
      <c r="J1825" s="23"/>
      <c r="K1825" s="23"/>
      <c r="L1825" s="23"/>
      <c r="M1825" s="23"/>
      <c r="N1825" s="23"/>
      <c r="O1825" s="23"/>
      <c r="P1825" s="23"/>
      <c r="Q1825" s="23"/>
      <c r="R1825" s="23"/>
      <c r="S1825" s="23"/>
      <c r="T1825" s="23"/>
      <c r="U1825" s="23"/>
      <c r="V1825" s="23"/>
      <c r="W1825" s="23"/>
      <c r="X1825" s="23"/>
      <c r="Y1825" s="23"/>
      <c r="Z1825" s="23"/>
      <c r="AA1825" s="23"/>
      <c r="AB1825" s="23"/>
      <c r="AC1825" s="23"/>
      <c r="AD1825" s="23"/>
      <c r="AE1825" s="23"/>
      <c r="AF1825" s="23"/>
      <c r="AG1825" s="23"/>
      <c r="AH1825" s="23"/>
      <c r="AI1825" s="23"/>
      <c r="AJ1825" s="23"/>
      <c r="AK1825" s="23"/>
      <c r="AL1825" s="23"/>
      <c r="AM1825" s="23"/>
      <c r="AN1825" s="23"/>
      <c r="AO1825" s="23"/>
      <c r="AP1825" s="23"/>
      <c r="AQ1825" s="23"/>
      <c r="AR1825" s="23"/>
      <c r="AS1825" s="23"/>
      <c r="AT1825" s="23"/>
      <c r="AU1825" s="23"/>
      <c r="AV1825" s="23"/>
      <c r="AW1825" s="23"/>
      <c r="AX1825" s="23"/>
      <c r="AY1825" s="23"/>
      <c r="AZ1825" s="23"/>
      <c r="BA1825" s="15"/>
      <c r="BB1825" s="15">
        <v>0</v>
      </c>
      <c r="BC1825" s="15">
        <v>-1.0809266195632099E-2</v>
      </c>
      <c r="BD1825" s="15">
        <v>-2.5513303079086488E-2</v>
      </c>
      <c r="BE1825" s="15">
        <v>-3.7301077002269765E-3</v>
      </c>
      <c r="BF1825" s="15">
        <v>-2.2045201759264056E-3</v>
      </c>
      <c r="BG1825" s="15">
        <v>-2.0977020059705928E-3</v>
      </c>
      <c r="BH1825" s="15">
        <v>-1.3587516590949436E-3</v>
      </c>
      <c r="BI1825" s="87">
        <f>IF(BH1825="Neg","Neg",BH1825*HLOOKUP(BI$3,T_GDP[#All],2,FALSE))</f>
        <v>-1.4105356527192388E-3</v>
      </c>
      <c r="BJ1825" s="87">
        <f>IF(BI1825="Neg","Neg",BI1825*HLOOKUP(BJ$3,T_GDP[#All],2,FALSE))</f>
        <v>-1.4659926368227583E-3</v>
      </c>
    </row>
    <row r="1826" spans="2:62" ht="13.9" customHeight="1" x14ac:dyDescent="0.25">
      <c r="B1826" s="1" t="s">
        <v>62</v>
      </c>
      <c r="C1826" s="1" t="s">
        <v>70</v>
      </c>
      <c r="D1826" s="1" t="s">
        <v>2129</v>
      </c>
      <c r="E1826" s="23"/>
      <c r="F1826" s="23"/>
      <c r="G1826" s="23"/>
      <c r="H1826" s="23"/>
      <c r="I1826" s="23"/>
      <c r="J1826" s="23"/>
      <c r="K1826" s="23"/>
      <c r="L1826" s="23"/>
      <c r="M1826" s="23"/>
      <c r="N1826" s="23"/>
      <c r="O1826" s="23"/>
      <c r="P1826" s="23"/>
      <c r="Q1826" s="23"/>
      <c r="R1826" s="23"/>
      <c r="S1826" s="23"/>
      <c r="T1826" s="23"/>
      <c r="U1826" s="23"/>
      <c r="V1826" s="23"/>
      <c r="W1826" s="23"/>
      <c r="X1826" s="23"/>
      <c r="Y1826" s="23"/>
      <c r="Z1826" s="23"/>
      <c r="AA1826" s="23"/>
      <c r="AB1826" s="23"/>
      <c r="AC1826" s="23"/>
      <c r="AD1826" s="23"/>
      <c r="AE1826" s="23"/>
      <c r="AF1826" s="23"/>
      <c r="AG1826" s="23"/>
      <c r="AH1826" s="23"/>
      <c r="AI1826" s="23"/>
      <c r="AJ1826" s="23"/>
      <c r="AK1826" s="23"/>
      <c r="AL1826" s="23"/>
      <c r="AM1826" s="23"/>
      <c r="AN1826" s="23"/>
      <c r="AO1826" s="23"/>
      <c r="AP1826" s="23"/>
      <c r="AQ1826" s="23"/>
      <c r="AR1826" s="23"/>
      <c r="AS1826" s="23"/>
      <c r="AT1826" s="23"/>
      <c r="AU1826" s="23"/>
      <c r="AV1826" s="23"/>
      <c r="AW1826" s="23"/>
      <c r="AX1826" s="23"/>
      <c r="AY1826" s="23"/>
      <c r="AZ1826" s="23"/>
      <c r="BA1826" s="15"/>
      <c r="BB1826" s="15">
        <v>0</v>
      </c>
      <c r="BC1826" s="15">
        <v>-8.3772044258388738E-3</v>
      </c>
      <c r="BD1826" s="15">
        <v>-0.10557734114778966</v>
      </c>
      <c r="BE1826" s="15">
        <v>1.8848328017915389E-2</v>
      </c>
      <c r="BF1826" s="15">
        <v>-8.6221211300252813E-4</v>
      </c>
      <c r="BG1826" s="15">
        <v>-3.9235711767010902E-3</v>
      </c>
      <c r="BH1826" s="15">
        <v>-4.052981879839445E-3</v>
      </c>
      <c r="BI1826" s="87">
        <f>IF(BH1826="Neg","Neg",BH1826*HLOOKUP(BI$3,T_GDP[#All],2,FALSE))</f>
        <v>-4.2074468892619827E-3</v>
      </c>
      <c r="BJ1826" s="87">
        <f>IF(BI1826="Neg","Neg",BI1826*HLOOKUP(BJ$3,T_GDP[#All],2,FALSE))</f>
        <v>-4.3728679580626083E-3</v>
      </c>
    </row>
    <row r="1827" spans="2:62" ht="13.9" customHeight="1" x14ac:dyDescent="0.25">
      <c r="B1827" s="1" t="s">
        <v>62</v>
      </c>
      <c r="C1827" s="1" t="s">
        <v>70</v>
      </c>
      <c r="D1827" s="1" t="s">
        <v>738</v>
      </c>
      <c r="E1827" s="23"/>
      <c r="F1827" s="23"/>
      <c r="G1827" s="23"/>
      <c r="H1827" s="23"/>
      <c r="I1827" s="23"/>
      <c r="J1827" s="23"/>
      <c r="K1827" s="23"/>
      <c r="L1827" s="23"/>
      <c r="M1827" s="23"/>
      <c r="N1827" s="23"/>
      <c r="O1827" s="23"/>
      <c r="P1827" s="23"/>
      <c r="Q1827" s="23"/>
      <c r="R1827" s="23"/>
      <c r="S1827" s="23"/>
      <c r="T1827" s="23"/>
      <c r="U1827" s="23"/>
      <c r="V1827" s="23"/>
      <c r="W1827" s="23"/>
      <c r="X1827" s="23"/>
      <c r="Y1827" s="23"/>
      <c r="Z1827" s="23"/>
      <c r="AA1827" s="23"/>
      <c r="AB1827" s="23"/>
      <c r="AC1827" s="23"/>
      <c r="AD1827" s="23"/>
      <c r="AE1827" s="23"/>
      <c r="AF1827" s="23"/>
      <c r="AG1827" s="23"/>
      <c r="AH1827" s="23"/>
      <c r="AI1827" s="23"/>
      <c r="AJ1827" s="23"/>
      <c r="AK1827" s="23"/>
      <c r="AL1827" s="23"/>
      <c r="AM1827" s="23"/>
      <c r="AN1827" s="23"/>
      <c r="AO1827" s="23"/>
      <c r="AP1827" s="23"/>
      <c r="AQ1827" s="23"/>
      <c r="AR1827" s="23"/>
      <c r="AS1827" s="23"/>
      <c r="AT1827" s="23"/>
      <c r="AU1827" s="23"/>
      <c r="AV1827" s="23"/>
      <c r="AW1827" s="23"/>
      <c r="AX1827" s="23"/>
      <c r="AY1827" s="23"/>
      <c r="AZ1827" s="23"/>
      <c r="BA1827" s="15"/>
      <c r="BB1827" s="15">
        <v>0</v>
      </c>
      <c r="BC1827" s="15">
        <v>0</v>
      </c>
      <c r="BD1827" s="15">
        <v>-10.141131001481817</v>
      </c>
      <c r="BE1827" s="15">
        <v>-1.0666931955668606</v>
      </c>
      <c r="BF1827" s="15">
        <v>-0.51197108693431403</v>
      </c>
      <c r="BG1827" s="15">
        <v>-0.5377844896396371</v>
      </c>
      <c r="BH1827" s="15">
        <v>-0.66797562425156354</v>
      </c>
      <c r="BI1827" s="87">
        <f>IF(BH1827="Neg","Neg",BH1827*HLOOKUP(BI$3,T_GDP[#All],2,FALSE))</f>
        <v>-0.69343314272883116</v>
      </c>
      <c r="BJ1827" s="87">
        <f>IF(BI1827="Neg","Neg",BI1827*HLOOKUP(BJ$3,T_GDP[#All],2,FALSE))</f>
        <v>-0.72069633930172972</v>
      </c>
    </row>
    <row r="1828" spans="2:62" ht="13.9" customHeight="1" x14ac:dyDescent="0.25">
      <c r="B1828" s="1" t="s">
        <v>62</v>
      </c>
      <c r="C1828" s="1" t="s">
        <v>1830</v>
      </c>
      <c r="D1828" s="1" t="s">
        <v>738</v>
      </c>
      <c r="E1828" s="23"/>
      <c r="F1828" s="23"/>
      <c r="G1828" s="23"/>
      <c r="H1828" s="23"/>
      <c r="I1828" s="23"/>
      <c r="J1828" s="23"/>
      <c r="K1828" s="23"/>
      <c r="L1828" s="23"/>
      <c r="M1828" s="23"/>
      <c r="N1828" s="23"/>
      <c r="O1828" s="23"/>
      <c r="P1828" s="23"/>
      <c r="Q1828" s="23"/>
      <c r="R1828" s="23"/>
      <c r="S1828" s="23"/>
      <c r="T1828" s="23"/>
      <c r="U1828" s="23"/>
      <c r="V1828" s="23"/>
      <c r="W1828" s="23"/>
      <c r="X1828" s="23"/>
      <c r="Y1828" s="23"/>
      <c r="Z1828" s="23"/>
      <c r="AA1828" s="23"/>
      <c r="AB1828" s="23"/>
      <c r="AC1828" s="23"/>
      <c r="AD1828" s="23"/>
      <c r="AE1828" s="23"/>
      <c r="AF1828" s="23"/>
      <c r="AG1828" s="23"/>
      <c r="AH1828" s="23"/>
      <c r="AI1828" s="23"/>
      <c r="AJ1828" s="23"/>
      <c r="AK1828" s="23"/>
      <c r="AL1828" s="23"/>
      <c r="AM1828" s="23"/>
      <c r="AN1828" s="23"/>
      <c r="AO1828" s="23"/>
      <c r="AP1828" s="23"/>
      <c r="AQ1828" s="23"/>
      <c r="AR1828" s="23"/>
      <c r="AS1828" s="23"/>
      <c r="AT1828" s="23"/>
      <c r="AU1828" s="23"/>
      <c r="AV1828" s="23"/>
      <c r="AW1828" s="23"/>
      <c r="AX1828" s="23"/>
      <c r="AY1828" s="23"/>
      <c r="AZ1828" s="23"/>
      <c r="BA1828" s="15"/>
      <c r="BB1828" s="15">
        <v>0</v>
      </c>
      <c r="BC1828" s="15">
        <v>-1.4163198068684317</v>
      </c>
      <c r="BD1828" s="15">
        <v>-10.286429067636389</v>
      </c>
      <c r="BE1828" s="15">
        <v>-17.494762289070888</v>
      </c>
      <c r="BF1828" s="15">
        <v>-3.9441775284330043</v>
      </c>
      <c r="BG1828" s="15">
        <v>-0.19957483729857461</v>
      </c>
      <c r="BH1828" s="15">
        <v>0.94413447812029083</v>
      </c>
      <c r="BI1828" s="87">
        <f>IF(BH1828="Neg","Neg",BH1828*HLOOKUP(BI$3,T_GDP[#All],2,FALSE))</f>
        <v>0.98011681048264787</v>
      </c>
      <c r="BJ1828" s="87">
        <f>IF(BI1828="Neg","Neg",BI1828*HLOOKUP(BJ$3,T_GDP[#All],2,FALSE))</f>
        <v>1.0186513361954463</v>
      </c>
    </row>
    <row r="1829" spans="2:62" ht="13.9" customHeight="1" x14ac:dyDescent="0.25">
      <c r="B1829" s="1" t="s">
        <v>62</v>
      </c>
      <c r="C1829" s="1" t="s">
        <v>1830</v>
      </c>
      <c r="D1829" s="1" t="s">
        <v>2129</v>
      </c>
      <c r="E1829" s="23"/>
      <c r="F1829" s="23"/>
      <c r="G1829" s="23"/>
      <c r="H1829" s="23"/>
      <c r="I1829" s="23"/>
      <c r="J1829" s="23"/>
      <c r="K1829" s="23"/>
      <c r="L1829" s="23"/>
      <c r="M1829" s="23"/>
      <c r="N1829" s="23"/>
      <c r="O1829" s="23"/>
      <c r="P1829" s="23"/>
      <c r="Q1829" s="23"/>
      <c r="R1829" s="23"/>
      <c r="S1829" s="23"/>
      <c r="T1829" s="23"/>
      <c r="U1829" s="23"/>
      <c r="V1829" s="23"/>
      <c r="W1829" s="23"/>
      <c r="X1829" s="23"/>
      <c r="Y1829" s="23"/>
      <c r="Z1829" s="23"/>
      <c r="AA1829" s="23"/>
      <c r="AB1829" s="23"/>
      <c r="AC1829" s="23"/>
      <c r="AD1829" s="23"/>
      <c r="AE1829" s="23"/>
      <c r="AF1829" s="23"/>
      <c r="AG1829" s="23"/>
      <c r="AH1829" s="23"/>
      <c r="AI1829" s="23"/>
      <c r="AJ1829" s="23"/>
      <c r="AK1829" s="23"/>
      <c r="AL1829" s="23"/>
      <c r="AM1829" s="23"/>
      <c r="AN1829" s="23"/>
      <c r="AO1829" s="23"/>
      <c r="AP1829" s="23"/>
      <c r="AQ1829" s="23"/>
      <c r="AR1829" s="23"/>
      <c r="AS1829" s="23"/>
      <c r="AT1829" s="23"/>
      <c r="AU1829" s="23"/>
      <c r="AV1829" s="23"/>
      <c r="AW1829" s="23"/>
      <c r="AX1829" s="23"/>
      <c r="AY1829" s="23"/>
      <c r="AZ1829" s="23"/>
      <c r="BA1829" s="15"/>
      <c r="BB1829" s="15">
        <v>0</v>
      </c>
      <c r="BC1829" s="15">
        <v>0</v>
      </c>
      <c r="BD1829" s="15">
        <v>-0.22877717024117644</v>
      </c>
      <c r="BE1829" s="15">
        <v>-0.3312079385301181</v>
      </c>
      <c r="BF1829" s="15">
        <v>0.43042743223397917</v>
      </c>
      <c r="BG1829" s="15">
        <v>0.11628476540523569</v>
      </c>
      <c r="BH1829" s="15">
        <v>4.4945526392081631E-2</v>
      </c>
      <c r="BI1829" s="87">
        <f>IF(BH1829="Neg","Neg",BH1829*HLOOKUP(BI$3,T_GDP[#All],2,FALSE))</f>
        <v>4.665846549802425E-2</v>
      </c>
      <c r="BJ1829" s="87">
        <f>IF(BI1829="Neg","Neg",BI1829*HLOOKUP(BJ$3,T_GDP[#All],2,FALSE))</f>
        <v>4.8492901780744418E-2</v>
      </c>
    </row>
    <row r="1830" spans="2:62" ht="13.9" customHeight="1" x14ac:dyDescent="0.25">
      <c r="B1830" s="1" t="s">
        <v>62</v>
      </c>
      <c r="C1830" s="1" t="s">
        <v>1831</v>
      </c>
      <c r="D1830" s="1" t="s">
        <v>737</v>
      </c>
      <c r="E1830" s="23"/>
      <c r="F1830" s="23"/>
      <c r="G1830" s="23"/>
      <c r="H1830" s="23"/>
      <c r="I1830" s="23"/>
      <c r="J1830" s="23"/>
      <c r="K1830" s="23"/>
      <c r="L1830" s="23"/>
      <c r="M1830" s="23"/>
      <c r="N1830" s="23"/>
      <c r="O1830" s="23"/>
      <c r="P1830" s="23"/>
      <c r="Q1830" s="23"/>
      <c r="R1830" s="23"/>
      <c r="S1830" s="23"/>
      <c r="T1830" s="23"/>
      <c r="U1830" s="23"/>
      <c r="V1830" s="23"/>
      <c r="W1830" s="23"/>
      <c r="X1830" s="23"/>
      <c r="Y1830" s="23"/>
      <c r="Z1830" s="23"/>
      <c r="AA1830" s="23"/>
      <c r="AB1830" s="23"/>
      <c r="AC1830" s="23"/>
      <c r="AD1830" s="23"/>
      <c r="AE1830" s="23"/>
      <c r="AF1830" s="23"/>
      <c r="AG1830" s="23"/>
      <c r="AH1830" s="23"/>
      <c r="AI1830" s="23"/>
      <c r="AJ1830" s="23"/>
      <c r="AK1830" s="23"/>
      <c r="AL1830" s="23"/>
      <c r="AM1830" s="23"/>
      <c r="AN1830" s="23"/>
      <c r="AO1830" s="23"/>
      <c r="AP1830" s="23"/>
      <c r="AQ1830" s="23"/>
      <c r="AR1830" s="23"/>
      <c r="AS1830" s="23"/>
      <c r="AT1830" s="23"/>
      <c r="AU1830" s="23"/>
      <c r="AV1830" s="23"/>
      <c r="AW1830" s="23"/>
      <c r="AX1830" s="23"/>
      <c r="AY1830" s="23"/>
      <c r="AZ1830" s="23"/>
      <c r="BA1830" s="15"/>
      <c r="BB1830" s="15">
        <v>0</v>
      </c>
      <c r="BC1830" s="15">
        <v>-5.9513337724765734</v>
      </c>
      <c r="BD1830" s="15">
        <v>6.8369467354750668</v>
      </c>
      <c r="BE1830" s="15">
        <v>6.3010155936044612</v>
      </c>
      <c r="BF1830" s="15">
        <v>6.26724784855287</v>
      </c>
      <c r="BG1830" s="15">
        <v>6.3172452842372877</v>
      </c>
      <c r="BH1830" s="15">
        <v>6.4994679179453669</v>
      </c>
      <c r="BI1830" s="87">
        <f>IF(BH1830="Neg","Neg",BH1830*HLOOKUP(BI$3,T_GDP[#All],2,FALSE))</f>
        <v>6.7471720535549453</v>
      </c>
      <c r="BJ1830" s="87">
        <f>IF(BI1830="Neg","Neg",BI1830*HLOOKUP(BJ$3,T_GDP[#All],2,FALSE))</f>
        <v>7.0124456129976762</v>
      </c>
    </row>
    <row r="1831" spans="2:62" ht="13.9" customHeight="1" x14ac:dyDescent="0.25">
      <c r="B1831" s="1" t="s">
        <v>62</v>
      </c>
      <c r="C1831" s="1" t="s">
        <v>69</v>
      </c>
      <c r="D1831" s="1" t="s">
        <v>717</v>
      </c>
      <c r="E1831" s="23"/>
      <c r="F1831" s="23"/>
      <c r="G1831" s="23"/>
      <c r="H1831" s="23"/>
      <c r="I1831" s="23"/>
      <c r="J1831" s="23"/>
      <c r="K1831" s="23"/>
      <c r="L1831" s="23"/>
      <c r="M1831" s="23"/>
      <c r="N1831" s="23"/>
      <c r="O1831" s="23"/>
      <c r="P1831" s="23"/>
      <c r="Q1831" s="23"/>
      <c r="R1831" s="23"/>
      <c r="S1831" s="23"/>
      <c r="T1831" s="23"/>
      <c r="U1831" s="23"/>
      <c r="V1831" s="23"/>
      <c r="W1831" s="23"/>
      <c r="X1831" s="23"/>
      <c r="Y1831" s="23"/>
      <c r="Z1831" s="23"/>
      <c r="AA1831" s="23"/>
      <c r="AB1831" s="23"/>
      <c r="AC1831" s="23"/>
      <c r="AD1831" s="23"/>
      <c r="AE1831" s="23"/>
      <c r="AF1831" s="23"/>
      <c r="AG1831" s="23"/>
      <c r="AH1831" s="23"/>
      <c r="AI1831" s="23"/>
      <c r="AJ1831" s="23"/>
      <c r="AK1831" s="23"/>
      <c r="AL1831" s="23"/>
      <c r="AM1831" s="23"/>
      <c r="AN1831" s="23"/>
      <c r="AO1831" s="23"/>
      <c r="AP1831" s="23"/>
      <c r="AQ1831" s="23"/>
      <c r="AR1831" s="23"/>
      <c r="AS1831" s="23"/>
      <c r="AT1831" s="23"/>
      <c r="AU1831" s="23"/>
      <c r="AV1831" s="23"/>
      <c r="AW1831" s="23"/>
      <c r="AX1831" s="23"/>
      <c r="AY1831" s="23"/>
      <c r="AZ1831" s="23"/>
      <c r="BA1831" s="15"/>
      <c r="BB1831" s="15">
        <v>0</v>
      </c>
      <c r="BC1831" s="15">
        <v>0</v>
      </c>
      <c r="BD1831" s="15">
        <v>873</v>
      </c>
      <c r="BE1831" s="15">
        <v>993</v>
      </c>
      <c r="BF1831" s="15">
        <v>1028</v>
      </c>
      <c r="BG1831" s="15">
        <v>1062</v>
      </c>
      <c r="BH1831" s="15">
        <v>1092</v>
      </c>
      <c r="BI1831" s="87">
        <f>IF(BH1831="Neg","Neg",BH1831*HLOOKUP(BI$3,T_GDP[#All],2,FALSE))</f>
        <v>1133.6177015565866</v>
      </c>
      <c r="BJ1831" s="87">
        <f>IF(BI1831="Neg","Neg",BI1831*HLOOKUP(BJ$3,T_GDP[#All],2,FALSE))</f>
        <v>1178.1873079564648</v>
      </c>
    </row>
    <row r="1832" spans="2:62" ht="13.9" customHeight="1" x14ac:dyDescent="0.25">
      <c r="B1832" s="1" t="s">
        <v>62</v>
      </c>
      <c r="C1832" s="1" t="s">
        <v>64</v>
      </c>
      <c r="D1832" s="1" t="s">
        <v>725</v>
      </c>
      <c r="E1832" s="23"/>
      <c r="F1832" s="23"/>
      <c r="G1832" s="23"/>
      <c r="H1832" s="23"/>
      <c r="I1832" s="23"/>
      <c r="J1832" s="23"/>
      <c r="K1832" s="23"/>
      <c r="L1832" s="23"/>
      <c r="M1832" s="23"/>
      <c r="N1832" s="23"/>
      <c r="O1832" s="23"/>
      <c r="P1832" s="23"/>
      <c r="Q1832" s="23"/>
      <c r="R1832" s="23"/>
      <c r="S1832" s="23"/>
      <c r="T1832" s="23"/>
      <c r="U1832" s="23"/>
      <c r="V1832" s="23"/>
      <c r="W1832" s="23"/>
      <c r="X1832" s="23"/>
      <c r="Y1832" s="23"/>
      <c r="Z1832" s="23"/>
      <c r="AA1832" s="23"/>
      <c r="AB1832" s="23"/>
      <c r="AC1832" s="23"/>
      <c r="AD1832" s="23"/>
      <c r="AE1832" s="23"/>
      <c r="AF1832" s="23"/>
      <c r="AG1832" s="23"/>
      <c r="AH1832" s="23"/>
      <c r="AI1832" s="23"/>
      <c r="AJ1832" s="23"/>
      <c r="AK1832" s="23"/>
      <c r="AL1832" s="23"/>
      <c r="AM1832" s="23"/>
      <c r="AN1832" s="23"/>
      <c r="AO1832" s="23"/>
      <c r="AP1832" s="23"/>
      <c r="AQ1832" s="23"/>
      <c r="AR1832" s="23"/>
      <c r="AS1832" s="23"/>
      <c r="AT1832" s="23"/>
      <c r="AU1832" s="23"/>
      <c r="AV1832" s="23"/>
      <c r="AW1832" s="23"/>
      <c r="AX1832" s="23"/>
      <c r="AY1832" s="23"/>
      <c r="AZ1832" s="23"/>
      <c r="BA1832" s="15"/>
      <c r="BB1832" s="15">
        <v>0</v>
      </c>
      <c r="BC1832" s="15">
        <v>0</v>
      </c>
      <c r="BD1832" s="15">
        <v>0</v>
      </c>
      <c r="BE1832" s="15">
        <v>0</v>
      </c>
      <c r="BF1832" s="15">
        <v>-5</v>
      </c>
      <c r="BG1832" s="15">
        <v>-5</v>
      </c>
      <c r="BH1832" s="15">
        <v>-10</v>
      </c>
      <c r="BI1832" s="87">
        <f>IF(BH1832="Neg","Neg",BH1832*HLOOKUP(BI$3,T_GDP[#All],2,FALSE))</f>
        <v>-10.381114483118925</v>
      </c>
      <c r="BJ1832" s="87">
        <f>IF(BI1832="Neg","Neg",BI1832*HLOOKUP(BJ$3,T_GDP[#All],2,FALSE))</f>
        <v>-10.78926106187239</v>
      </c>
    </row>
    <row r="1833" spans="2:62" ht="13.9" customHeight="1" x14ac:dyDescent="0.25">
      <c r="B1833" s="1" t="s">
        <v>62</v>
      </c>
      <c r="C1833" s="1" t="s">
        <v>63</v>
      </c>
      <c r="D1833" s="1" t="s">
        <v>725</v>
      </c>
      <c r="E1833" s="23"/>
      <c r="F1833" s="23"/>
      <c r="G1833" s="23"/>
      <c r="H1833" s="23"/>
      <c r="I1833" s="23"/>
      <c r="J1833" s="23"/>
      <c r="K1833" s="23"/>
      <c r="L1833" s="23"/>
      <c r="M1833" s="23"/>
      <c r="N1833" s="23"/>
      <c r="O1833" s="23"/>
      <c r="P1833" s="23"/>
      <c r="Q1833" s="23"/>
      <c r="R1833" s="23"/>
      <c r="S1833" s="23"/>
      <c r="T1833" s="23"/>
      <c r="U1833" s="23"/>
      <c r="V1833" s="23"/>
      <c r="W1833" s="23"/>
      <c r="X1833" s="23"/>
      <c r="Y1833" s="23"/>
      <c r="Z1833" s="23"/>
      <c r="AA1833" s="23"/>
      <c r="AB1833" s="23"/>
      <c r="AC1833" s="23"/>
      <c r="AD1833" s="23"/>
      <c r="AE1833" s="23"/>
      <c r="AF1833" s="23"/>
      <c r="AG1833" s="23"/>
      <c r="AH1833" s="23"/>
      <c r="AI1833" s="23"/>
      <c r="AJ1833" s="23"/>
      <c r="AK1833" s="23"/>
      <c r="AL1833" s="23"/>
      <c r="AM1833" s="23"/>
      <c r="AN1833" s="23"/>
      <c r="AO1833" s="23"/>
      <c r="AP1833" s="23"/>
      <c r="AQ1833" s="23"/>
      <c r="AR1833" s="23"/>
      <c r="AS1833" s="23"/>
      <c r="AT1833" s="23"/>
      <c r="AU1833" s="23"/>
      <c r="AV1833" s="23"/>
      <c r="AW1833" s="23"/>
      <c r="AX1833" s="23"/>
      <c r="AY1833" s="23"/>
      <c r="AZ1833" s="23"/>
      <c r="BA1833" s="15"/>
      <c r="BB1833" s="15">
        <v>0</v>
      </c>
      <c r="BC1833" s="15">
        <v>0</v>
      </c>
      <c r="BD1833" s="15">
        <v>0</v>
      </c>
      <c r="BE1833" s="15">
        <v>0</v>
      </c>
      <c r="BF1833" s="15">
        <v>0</v>
      </c>
      <c r="BG1833" s="15">
        <v>0</v>
      </c>
      <c r="BH1833" s="15">
        <v>0</v>
      </c>
      <c r="BI1833" s="87">
        <f>IF(BH1833="Neg","Neg",BH1833*HLOOKUP(BI$3,T_GDP[#All],2,FALSE))</f>
        <v>0</v>
      </c>
      <c r="BJ1833" s="87">
        <f>IF(BI1833="Neg","Neg",BI1833*HLOOKUP(BJ$3,T_GDP[#All],2,FALSE))</f>
        <v>0</v>
      </c>
    </row>
    <row r="1834" spans="2:62" ht="13.9" customHeight="1" x14ac:dyDescent="0.25">
      <c r="B1834" s="1" t="s">
        <v>62</v>
      </c>
      <c r="C1834" s="1" t="s">
        <v>1832</v>
      </c>
      <c r="D1834" s="1" t="s">
        <v>727</v>
      </c>
      <c r="E1834" s="23"/>
      <c r="F1834" s="23"/>
      <c r="G1834" s="23"/>
      <c r="H1834" s="23"/>
      <c r="I1834" s="23"/>
      <c r="J1834" s="23"/>
      <c r="K1834" s="23"/>
      <c r="L1834" s="23"/>
      <c r="M1834" s="23"/>
      <c r="N1834" s="23"/>
      <c r="O1834" s="23"/>
      <c r="P1834" s="23"/>
      <c r="Q1834" s="23"/>
      <c r="R1834" s="23"/>
      <c r="S1834" s="23"/>
      <c r="T1834" s="23"/>
      <c r="U1834" s="23"/>
      <c r="V1834" s="23"/>
      <c r="W1834" s="23"/>
      <c r="X1834" s="23"/>
      <c r="Y1834" s="23"/>
      <c r="Z1834" s="23"/>
      <c r="AA1834" s="23"/>
      <c r="AB1834" s="23"/>
      <c r="AC1834" s="23"/>
      <c r="AD1834" s="23"/>
      <c r="AE1834" s="23"/>
      <c r="AF1834" s="23"/>
      <c r="AG1834" s="23"/>
      <c r="AH1834" s="23"/>
      <c r="AI1834" s="23"/>
      <c r="AJ1834" s="23"/>
      <c r="AK1834" s="23"/>
      <c r="AL1834" s="23"/>
      <c r="AM1834" s="23"/>
      <c r="AN1834" s="23"/>
      <c r="AO1834" s="23"/>
      <c r="AP1834" s="23"/>
      <c r="AQ1834" s="23"/>
      <c r="AR1834" s="23"/>
      <c r="AS1834" s="23"/>
      <c r="AT1834" s="23"/>
      <c r="AU1834" s="23"/>
      <c r="AV1834" s="23"/>
      <c r="AW1834" s="23"/>
      <c r="AX1834" s="23"/>
      <c r="AY1834" s="23"/>
      <c r="AZ1834" s="23"/>
      <c r="BA1834" s="15"/>
      <c r="BB1834" s="15">
        <v>0</v>
      </c>
      <c r="BC1834" s="15">
        <v>-1.4990000000000001</v>
      </c>
      <c r="BD1834" s="15">
        <v>-6.9249999999999998</v>
      </c>
      <c r="BE1834" s="15">
        <v>-7.133</v>
      </c>
      <c r="BF1834" s="15">
        <v>0</v>
      </c>
      <c r="BG1834" s="15">
        <v>0</v>
      </c>
      <c r="BH1834" s="15">
        <v>0</v>
      </c>
      <c r="BI1834" s="87">
        <f>IF(BH1834="Neg","Neg",BH1834*HLOOKUP(BI$3,T_GDP[#All],2,FALSE))</f>
        <v>0</v>
      </c>
      <c r="BJ1834" s="87">
        <f>IF(BI1834="Neg","Neg",BI1834*HLOOKUP(BJ$3,T_GDP[#All],2,FALSE))</f>
        <v>0</v>
      </c>
    </row>
    <row r="1835" spans="2:62" ht="13.9" customHeight="1" x14ac:dyDescent="0.25">
      <c r="B1835" s="1" t="s">
        <v>62</v>
      </c>
      <c r="C1835" s="1" t="s">
        <v>1833</v>
      </c>
      <c r="D1835" s="1" t="s">
        <v>1868</v>
      </c>
      <c r="E1835" s="23"/>
      <c r="F1835" s="23"/>
      <c r="G1835" s="23"/>
      <c r="H1835" s="23"/>
      <c r="I1835" s="23"/>
      <c r="J1835" s="23"/>
      <c r="K1835" s="23"/>
      <c r="L1835" s="23"/>
      <c r="M1835" s="23"/>
      <c r="N1835" s="23"/>
      <c r="O1835" s="23"/>
      <c r="P1835" s="23"/>
      <c r="Q1835" s="23"/>
      <c r="R1835" s="23"/>
      <c r="S1835" s="23"/>
      <c r="T1835" s="23"/>
      <c r="U1835" s="23"/>
      <c r="V1835" s="23"/>
      <c r="W1835" s="23"/>
      <c r="X1835" s="23"/>
      <c r="Y1835" s="23"/>
      <c r="Z1835" s="23"/>
      <c r="AA1835" s="23"/>
      <c r="AB1835" s="23"/>
      <c r="AC1835" s="23"/>
      <c r="AD1835" s="23"/>
      <c r="AE1835" s="23"/>
      <c r="AF1835" s="23"/>
      <c r="AG1835" s="23"/>
      <c r="AH1835" s="23"/>
      <c r="AI1835" s="23"/>
      <c r="AJ1835" s="23"/>
      <c r="AK1835" s="23"/>
      <c r="AL1835" s="23"/>
      <c r="AM1835" s="23"/>
      <c r="AN1835" s="23"/>
      <c r="AO1835" s="23"/>
      <c r="AP1835" s="23"/>
      <c r="AQ1835" s="23"/>
      <c r="AR1835" s="23"/>
      <c r="AS1835" s="23"/>
      <c r="AT1835" s="23"/>
      <c r="AU1835" s="23"/>
      <c r="AV1835" s="23"/>
      <c r="AW1835" s="23"/>
      <c r="AX1835" s="23"/>
      <c r="AY1835" s="23"/>
      <c r="AZ1835" s="23"/>
      <c r="BA1835" s="15"/>
      <c r="BB1835" s="15">
        <v>0</v>
      </c>
      <c r="BC1835" s="15">
        <v>1700</v>
      </c>
      <c r="BD1835" s="15">
        <v>0</v>
      </c>
      <c r="BE1835" s="15">
        <v>0</v>
      </c>
      <c r="BF1835" s="15">
        <v>0</v>
      </c>
      <c r="BG1835" s="15">
        <v>0</v>
      </c>
      <c r="BH1835" s="15">
        <v>0</v>
      </c>
      <c r="BI1835" s="87">
        <f>IF(BH1835="Neg","Neg",BH1835*HLOOKUP(BI$3,T_GDP[#All],2,FALSE))</f>
        <v>0</v>
      </c>
      <c r="BJ1835" s="87">
        <f>IF(BI1835="Neg","Neg",BI1835*HLOOKUP(BJ$3,T_GDP[#All],2,FALSE))</f>
        <v>0</v>
      </c>
    </row>
    <row r="1836" spans="2:62" ht="13.9" customHeight="1" x14ac:dyDescent="0.25">
      <c r="B1836" s="88" t="s">
        <v>62</v>
      </c>
      <c r="C1836" s="88" t="s">
        <v>1833</v>
      </c>
      <c r="D1836" s="88" t="s">
        <v>738</v>
      </c>
      <c r="E1836" s="22"/>
      <c r="F1836" s="22"/>
      <c r="G1836" s="22"/>
      <c r="H1836" s="22"/>
      <c r="I1836" s="22"/>
      <c r="J1836" s="22"/>
      <c r="K1836" s="22"/>
      <c r="L1836" s="22"/>
      <c r="M1836" s="22"/>
      <c r="N1836" s="22"/>
      <c r="O1836" s="22"/>
      <c r="P1836" s="22"/>
      <c r="Q1836" s="22"/>
      <c r="R1836" s="22"/>
      <c r="S1836" s="22"/>
      <c r="T1836" s="22"/>
      <c r="U1836" s="22"/>
      <c r="V1836" s="22"/>
      <c r="W1836" s="22"/>
      <c r="X1836" s="22"/>
      <c r="Y1836" s="22"/>
      <c r="Z1836" s="22"/>
      <c r="AA1836" s="22"/>
      <c r="AB1836" s="22"/>
      <c r="AC1836" s="22"/>
      <c r="AD1836" s="22"/>
      <c r="AE1836" s="22"/>
      <c r="AF1836" s="22"/>
      <c r="AG1836" s="22"/>
      <c r="AH1836" s="22"/>
      <c r="AI1836" s="22"/>
      <c r="AJ1836" s="22"/>
      <c r="AK1836" s="22"/>
      <c r="AL1836" s="22"/>
      <c r="AM1836" s="22"/>
      <c r="AN1836" s="22"/>
      <c r="AO1836" s="22"/>
      <c r="AP1836" s="22"/>
      <c r="AQ1836" s="22"/>
      <c r="AR1836" s="22"/>
      <c r="AS1836" s="22"/>
      <c r="AT1836" s="22"/>
      <c r="AU1836" s="22"/>
      <c r="AV1836" s="22"/>
      <c r="AW1836" s="22"/>
      <c r="AX1836" s="22"/>
      <c r="AY1836" s="22"/>
      <c r="AZ1836" s="22"/>
      <c r="BA1836" s="17"/>
      <c r="BB1836" s="17">
        <v>0</v>
      </c>
      <c r="BC1836" s="17">
        <v>-29</v>
      </c>
      <c r="BD1836" s="17">
        <v>-3</v>
      </c>
      <c r="BE1836" s="17">
        <v>-55</v>
      </c>
      <c r="BF1836" s="17">
        <v>-2</v>
      </c>
      <c r="BG1836" s="17">
        <v>0</v>
      </c>
      <c r="BH1836" s="17">
        <v>0</v>
      </c>
      <c r="BI1836" s="89">
        <f>IF(BH1836="Neg","Neg",BH1836*HLOOKUP(BI$3,T_GDP[#All],2,FALSE))</f>
        <v>0</v>
      </c>
      <c r="BJ1836" s="89">
        <f>IF(BI1836="Neg","Neg",BI1836*HLOOKUP(BJ$3,T_GDP[#All],2,FALSE))</f>
        <v>0</v>
      </c>
    </row>
    <row r="1837" spans="2:62" ht="13.9" customHeight="1" x14ac:dyDescent="0.25">
      <c r="B1837" s="1" t="s">
        <v>2</v>
      </c>
      <c r="C1837" s="90" t="s">
        <v>60</v>
      </c>
      <c r="D1837" s="1" t="s">
        <v>725</v>
      </c>
      <c r="E1837" s="19"/>
      <c r="F1837" s="19"/>
      <c r="G1837" s="19"/>
      <c r="H1837" s="19"/>
      <c r="I1837" s="19"/>
      <c r="J1837" s="19"/>
      <c r="K1837" s="19"/>
      <c r="L1837" s="19"/>
      <c r="M1837" s="19"/>
      <c r="N1837" s="19"/>
      <c r="O1837" s="19"/>
      <c r="P1837" s="19"/>
      <c r="Q1837" s="19"/>
      <c r="R1837" s="19"/>
      <c r="S1837" s="19"/>
      <c r="T1837" s="19"/>
      <c r="U1837" s="19"/>
      <c r="V1837" s="19"/>
      <c r="W1837" s="19"/>
      <c r="X1837" s="19"/>
      <c r="Y1837" s="19"/>
      <c r="Z1837" s="19"/>
      <c r="AA1837" s="19"/>
      <c r="AB1837" s="19"/>
      <c r="AC1837" s="19"/>
      <c r="AD1837" s="19"/>
      <c r="AE1837" s="19"/>
      <c r="AF1837" s="19"/>
      <c r="AG1837" s="19"/>
      <c r="AH1837" s="19"/>
      <c r="AI1837" s="19"/>
      <c r="AJ1837" s="19"/>
      <c r="AK1837" s="19"/>
      <c r="AL1837" s="19"/>
      <c r="AM1837" s="19"/>
      <c r="AN1837" s="19"/>
      <c r="AO1837" s="19"/>
      <c r="AP1837" s="19"/>
      <c r="AQ1837" s="19"/>
      <c r="AR1837" s="19"/>
      <c r="AS1837" s="19"/>
      <c r="AT1837" s="19"/>
      <c r="AU1837" s="19"/>
      <c r="AV1837" s="19"/>
      <c r="AW1837" s="19"/>
      <c r="AX1837" s="19"/>
      <c r="AY1837" s="19"/>
      <c r="AZ1837" s="19"/>
      <c r="BA1837" s="20"/>
      <c r="BB1837" s="20"/>
      <c r="BC1837" s="20">
        <v>0</v>
      </c>
      <c r="BD1837" s="20">
        <v>468.50476744946656</v>
      </c>
      <c r="BE1837" s="20">
        <v>0</v>
      </c>
      <c r="BF1837" s="20">
        <v>0</v>
      </c>
      <c r="BG1837" s="20">
        <v>0</v>
      </c>
      <c r="BH1837" s="20">
        <v>0</v>
      </c>
      <c r="BI1837" s="91">
        <f>IF(BH1837="Neg","Neg",BH1837*HLOOKUP(BI$3,T_GDP[#All],2,FALSE))</f>
        <v>0</v>
      </c>
      <c r="BJ1837" s="91">
        <f>IF(BI1837="Neg","Neg",BI1837*HLOOKUP(BJ$3,T_GDP[#All],2,FALSE))</f>
        <v>0</v>
      </c>
    </row>
    <row r="1838" spans="2:62" ht="13.9" customHeight="1" x14ac:dyDescent="0.25">
      <c r="B1838" s="1" t="s">
        <v>2</v>
      </c>
      <c r="C1838" s="90" t="s">
        <v>60</v>
      </c>
      <c r="D1838" s="1" t="s">
        <v>728</v>
      </c>
      <c r="E1838" s="23"/>
      <c r="F1838" s="23"/>
      <c r="G1838" s="23"/>
      <c r="H1838" s="23"/>
      <c r="I1838" s="23"/>
      <c r="J1838" s="23"/>
      <c r="K1838" s="23"/>
      <c r="L1838" s="23"/>
      <c r="M1838" s="23"/>
      <c r="N1838" s="23"/>
      <c r="O1838" s="23"/>
      <c r="P1838" s="23"/>
      <c r="Q1838" s="23"/>
      <c r="R1838" s="23"/>
      <c r="S1838" s="23"/>
      <c r="T1838" s="23"/>
      <c r="U1838" s="23"/>
      <c r="V1838" s="23"/>
      <c r="W1838" s="23"/>
      <c r="X1838" s="23"/>
      <c r="Y1838" s="23"/>
      <c r="Z1838" s="23"/>
      <c r="AA1838" s="23"/>
      <c r="AB1838" s="23"/>
      <c r="AC1838" s="23"/>
      <c r="AD1838" s="23"/>
      <c r="AE1838" s="23"/>
      <c r="AF1838" s="23"/>
      <c r="AG1838" s="23"/>
      <c r="AH1838" s="23"/>
      <c r="AI1838" s="23"/>
      <c r="AJ1838" s="23"/>
      <c r="AK1838" s="23"/>
      <c r="AL1838" s="23"/>
      <c r="AM1838" s="23"/>
      <c r="AN1838" s="23"/>
      <c r="AO1838" s="23"/>
      <c r="AP1838" s="23"/>
      <c r="AQ1838" s="23"/>
      <c r="AR1838" s="23"/>
      <c r="AS1838" s="23"/>
      <c r="AT1838" s="23"/>
      <c r="AU1838" s="23"/>
      <c r="AV1838" s="23"/>
      <c r="AW1838" s="23"/>
      <c r="AX1838" s="23"/>
      <c r="AY1838" s="23"/>
      <c r="AZ1838" s="23"/>
      <c r="BA1838" s="15"/>
      <c r="BB1838" s="15"/>
      <c r="BC1838" s="15">
        <v>0</v>
      </c>
      <c r="BD1838" s="15">
        <v>373.87259058311287</v>
      </c>
      <c r="BE1838" s="15">
        <v>0</v>
      </c>
      <c r="BF1838" s="15">
        <v>0</v>
      </c>
      <c r="BG1838" s="15">
        <v>0</v>
      </c>
      <c r="BH1838" s="15">
        <v>0</v>
      </c>
      <c r="BI1838" s="87">
        <f>IF(BH1838="Neg","Neg",BH1838*HLOOKUP(BI$3,T_GDP[#All],2,FALSE))</f>
        <v>0</v>
      </c>
      <c r="BJ1838" s="87">
        <f>IF(BI1838="Neg","Neg",BI1838*HLOOKUP(BJ$3,T_GDP[#All],2,FALSE))</f>
        <v>0</v>
      </c>
    </row>
    <row r="1839" spans="2:62" ht="13.9" customHeight="1" x14ac:dyDescent="0.25">
      <c r="B1839" s="1" t="s">
        <v>2</v>
      </c>
      <c r="C1839" s="90" t="s">
        <v>59</v>
      </c>
      <c r="D1839" s="1" t="s">
        <v>725</v>
      </c>
      <c r="E1839" s="23"/>
      <c r="F1839" s="23"/>
      <c r="G1839" s="23"/>
      <c r="H1839" s="23"/>
      <c r="I1839" s="23"/>
      <c r="J1839" s="23"/>
      <c r="K1839" s="23"/>
      <c r="L1839" s="23"/>
      <c r="M1839" s="23"/>
      <c r="N1839" s="23"/>
      <c r="O1839" s="23"/>
      <c r="P1839" s="23"/>
      <c r="Q1839" s="23"/>
      <c r="R1839" s="23"/>
      <c r="S1839" s="23"/>
      <c r="T1839" s="23"/>
      <c r="U1839" s="23"/>
      <c r="V1839" s="23"/>
      <c r="W1839" s="23"/>
      <c r="X1839" s="23"/>
      <c r="Y1839" s="23"/>
      <c r="Z1839" s="23"/>
      <c r="AA1839" s="23"/>
      <c r="AB1839" s="23"/>
      <c r="AC1839" s="23"/>
      <c r="AD1839" s="23"/>
      <c r="AE1839" s="23"/>
      <c r="AF1839" s="23"/>
      <c r="AG1839" s="23"/>
      <c r="AH1839" s="23"/>
      <c r="AI1839" s="23"/>
      <c r="AJ1839" s="23"/>
      <c r="AK1839" s="23"/>
      <c r="AL1839" s="23"/>
      <c r="AM1839" s="23"/>
      <c r="AN1839" s="23"/>
      <c r="AO1839" s="23"/>
      <c r="AP1839" s="23"/>
      <c r="AQ1839" s="23"/>
      <c r="AR1839" s="23"/>
      <c r="AS1839" s="23"/>
      <c r="AT1839" s="23"/>
      <c r="AU1839" s="23"/>
      <c r="AV1839" s="23"/>
      <c r="AW1839" s="23"/>
      <c r="AX1839" s="23"/>
      <c r="AY1839" s="23"/>
      <c r="AZ1839" s="23"/>
      <c r="BA1839" s="15"/>
      <c r="BB1839" s="15"/>
      <c r="BC1839" s="15">
        <v>0</v>
      </c>
      <c r="BD1839" s="15">
        <v>-100.37937675384131</v>
      </c>
      <c r="BE1839" s="15">
        <v>1509.4895206888384</v>
      </c>
      <c r="BF1839" s="15">
        <v>0</v>
      </c>
      <c r="BG1839" s="15">
        <v>0</v>
      </c>
      <c r="BH1839" s="15">
        <v>0</v>
      </c>
      <c r="BI1839" s="87">
        <f>IF(BH1839="Neg","Neg",BH1839*HLOOKUP(BI$3,T_GDP[#All],2,FALSE))</f>
        <v>0</v>
      </c>
      <c r="BJ1839" s="87">
        <f>IF(BI1839="Neg","Neg",BI1839*HLOOKUP(BJ$3,T_GDP[#All],2,FALSE))</f>
        <v>0</v>
      </c>
    </row>
    <row r="1840" spans="2:62" ht="13.9" customHeight="1" x14ac:dyDescent="0.25">
      <c r="B1840" s="1" t="s">
        <v>2</v>
      </c>
      <c r="C1840" s="90" t="s">
        <v>59</v>
      </c>
      <c r="D1840" s="1" t="s">
        <v>728</v>
      </c>
      <c r="E1840" s="23"/>
      <c r="F1840" s="23"/>
      <c r="G1840" s="23"/>
      <c r="H1840" s="23"/>
      <c r="I1840" s="23"/>
      <c r="J1840" s="23"/>
      <c r="K1840" s="23"/>
      <c r="L1840" s="23"/>
      <c r="M1840" s="23"/>
      <c r="N1840" s="23"/>
      <c r="O1840" s="23"/>
      <c r="P1840" s="23"/>
      <c r="Q1840" s="23"/>
      <c r="R1840" s="23"/>
      <c r="S1840" s="23"/>
      <c r="T1840" s="23"/>
      <c r="U1840" s="23"/>
      <c r="V1840" s="23"/>
      <c r="W1840" s="23"/>
      <c r="X1840" s="23"/>
      <c r="Y1840" s="23"/>
      <c r="Z1840" s="23"/>
      <c r="AA1840" s="23"/>
      <c r="AB1840" s="23"/>
      <c r="AC1840" s="23"/>
      <c r="AD1840" s="23"/>
      <c r="AE1840" s="23"/>
      <c r="AF1840" s="23"/>
      <c r="AG1840" s="23"/>
      <c r="AH1840" s="23"/>
      <c r="AI1840" s="23"/>
      <c r="AJ1840" s="23"/>
      <c r="AK1840" s="23"/>
      <c r="AL1840" s="23"/>
      <c r="AM1840" s="23"/>
      <c r="AN1840" s="23"/>
      <c r="AO1840" s="23"/>
      <c r="AP1840" s="23"/>
      <c r="AQ1840" s="23"/>
      <c r="AR1840" s="23"/>
      <c r="AS1840" s="23"/>
      <c r="AT1840" s="23"/>
      <c r="AU1840" s="23"/>
      <c r="AV1840" s="23"/>
      <c r="AW1840" s="23"/>
      <c r="AX1840" s="23"/>
      <c r="AY1840" s="23"/>
      <c r="AZ1840" s="23"/>
      <c r="BA1840" s="15"/>
      <c r="BB1840" s="15"/>
      <c r="BC1840" s="15">
        <v>-55</v>
      </c>
      <c r="BD1840" s="15">
        <v>819.52541455736559</v>
      </c>
      <c r="BE1840" s="15">
        <v>0</v>
      </c>
      <c r="BF1840" s="15">
        <v>0</v>
      </c>
      <c r="BG1840" s="15">
        <v>0</v>
      </c>
      <c r="BH1840" s="15">
        <v>0</v>
      </c>
      <c r="BI1840" s="87">
        <f>IF(BH1840="Neg","Neg",BH1840*HLOOKUP(BI$3,T_GDP[#All],2,FALSE))</f>
        <v>0</v>
      </c>
      <c r="BJ1840" s="87">
        <f>IF(BI1840="Neg","Neg",BI1840*HLOOKUP(BJ$3,T_GDP[#All],2,FALSE))</f>
        <v>0</v>
      </c>
    </row>
    <row r="1841" spans="2:62" ht="13.9" customHeight="1" x14ac:dyDescent="0.25">
      <c r="B1841" s="1" t="s">
        <v>2</v>
      </c>
      <c r="C1841" s="90" t="s">
        <v>57</v>
      </c>
      <c r="D1841" s="1" t="s">
        <v>711</v>
      </c>
      <c r="E1841" s="23"/>
      <c r="F1841" s="23"/>
      <c r="G1841" s="23"/>
      <c r="H1841" s="23"/>
      <c r="I1841" s="23"/>
      <c r="J1841" s="23"/>
      <c r="K1841" s="23"/>
      <c r="L1841" s="23"/>
      <c r="M1841" s="23"/>
      <c r="N1841" s="23"/>
      <c r="O1841" s="23"/>
      <c r="P1841" s="23"/>
      <c r="Q1841" s="23"/>
      <c r="R1841" s="23"/>
      <c r="S1841" s="23"/>
      <c r="T1841" s="23"/>
      <c r="U1841" s="23"/>
      <c r="V1841" s="23"/>
      <c r="W1841" s="23"/>
      <c r="X1841" s="23"/>
      <c r="Y1841" s="23"/>
      <c r="Z1841" s="23"/>
      <c r="AA1841" s="23"/>
      <c r="AB1841" s="23"/>
      <c r="AC1841" s="23"/>
      <c r="AD1841" s="23"/>
      <c r="AE1841" s="23"/>
      <c r="AF1841" s="23"/>
      <c r="AG1841" s="23"/>
      <c r="AH1841" s="23"/>
      <c r="AI1841" s="23"/>
      <c r="AJ1841" s="23"/>
      <c r="AK1841" s="23"/>
      <c r="AL1841" s="23"/>
      <c r="AM1841" s="23"/>
      <c r="AN1841" s="23"/>
      <c r="AO1841" s="23"/>
      <c r="AP1841" s="23"/>
      <c r="AQ1841" s="23"/>
      <c r="AR1841" s="23"/>
      <c r="AS1841" s="23"/>
      <c r="AT1841" s="23"/>
      <c r="AU1841" s="23"/>
      <c r="AV1841" s="23"/>
      <c r="AW1841" s="23"/>
      <c r="AX1841" s="23"/>
      <c r="AY1841" s="23"/>
      <c r="AZ1841" s="23"/>
      <c r="BA1841" s="15"/>
      <c r="BB1841" s="15"/>
      <c r="BC1841" s="15">
        <v>0</v>
      </c>
      <c r="BD1841" s="15">
        <v>-6102</v>
      </c>
      <c r="BE1841" s="15">
        <v>0</v>
      </c>
      <c r="BF1841" s="15">
        <v>0</v>
      </c>
      <c r="BG1841" s="15">
        <v>0</v>
      </c>
      <c r="BH1841" s="15">
        <v>0</v>
      </c>
      <c r="BI1841" s="87">
        <f>IF(BH1841="Neg","Neg",BH1841*HLOOKUP(BI$3,T_GDP[#All],2,FALSE))</f>
        <v>0</v>
      </c>
      <c r="BJ1841" s="87">
        <f>IF(BI1841="Neg","Neg",BI1841*HLOOKUP(BJ$3,T_GDP[#All],2,FALSE))</f>
        <v>0</v>
      </c>
    </row>
    <row r="1842" spans="2:62" ht="13.9" customHeight="1" x14ac:dyDescent="0.25">
      <c r="B1842" s="1" t="s">
        <v>2</v>
      </c>
      <c r="C1842" s="90" t="s">
        <v>57</v>
      </c>
      <c r="D1842" s="1" t="s">
        <v>2129</v>
      </c>
      <c r="E1842" s="23"/>
      <c r="F1842" s="23"/>
      <c r="G1842" s="23"/>
      <c r="H1842" s="23"/>
      <c r="I1842" s="23"/>
      <c r="J1842" s="23"/>
      <c r="K1842" s="23"/>
      <c r="L1842" s="23"/>
      <c r="M1842" s="23"/>
      <c r="N1842" s="23"/>
      <c r="O1842" s="23"/>
      <c r="P1842" s="23"/>
      <c r="Q1842" s="23"/>
      <c r="R1842" s="23"/>
      <c r="S1842" s="23"/>
      <c r="T1842" s="23"/>
      <c r="U1842" s="23"/>
      <c r="V1842" s="23"/>
      <c r="W1842" s="23"/>
      <c r="X1842" s="23"/>
      <c r="Y1842" s="23"/>
      <c r="Z1842" s="23"/>
      <c r="AA1842" s="23"/>
      <c r="AB1842" s="23"/>
      <c r="AC1842" s="23"/>
      <c r="AD1842" s="23"/>
      <c r="AE1842" s="23"/>
      <c r="AF1842" s="23"/>
      <c r="AG1842" s="23"/>
      <c r="AH1842" s="23"/>
      <c r="AI1842" s="23"/>
      <c r="AJ1842" s="23"/>
      <c r="AK1842" s="23"/>
      <c r="AL1842" s="23"/>
      <c r="AM1842" s="23"/>
      <c r="AN1842" s="23"/>
      <c r="AO1842" s="23"/>
      <c r="AP1842" s="23"/>
      <c r="AQ1842" s="23"/>
      <c r="AR1842" s="23"/>
      <c r="AS1842" s="23"/>
      <c r="AT1842" s="23"/>
      <c r="AU1842" s="23"/>
      <c r="AV1842" s="23"/>
      <c r="AW1842" s="23"/>
      <c r="AX1842" s="23"/>
      <c r="AY1842" s="23"/>
      <c r="AZ1842" s="23"/>
      <c r="BA1842" s="15"/>
      <c r="BB1842" s="15"/>
      <c r="BC1842" s="15">
        <v>136.28099512389088</v>
      </c>
      <c r="BD1842" s="15">
        <v>420.06412218249613</v>
      </c>
      <c r="BE1842" s="15">
        <v>2.8504907542160538</v>
      </c>
      <c r="BF1842" s="15">
        <v>0</v>
      </c>
      <c r="BG1842" s="15">
        <v>0</v>
      </c>
      <c r="BH1842" s="15">
        <v>0</v>
      </c>
      <c r="BI1842" s="87">
        <f>IF(BH1842="Neg","Neg",BH1842*HLOOKUP(BI$3,T_GDP[#All],2,FALSE))</f>
        <v>0</v>
      </c>
      <c r="BJ1842" s="87">
        <f>IF(BI1842="Neg","Neg",BI1842*HLOOKUP(BJ$3,T_GDP[#All],2,FALSE))</f>
        <v>0</v>
      </c>
    </row>
    <row r="1843" spans="2:62" ht="13.9" customHeight="1" x14ac:dyDescent="0.25">
      <c r="B1843" s="1" t="s">
        <v>2</v>
      </c>
      <c r="C1843" s="90" t="s">
        <v>57</v>
      </c>
      <c r="D1843" s="1" t="s">
        <v>725</v>
      </c>
      <c r="E1843" s="23"/>
      <c r="F1843" s="23"/>
      <c r="G1843" s="23"/>
      <c r="H1843" s="23"/>
      <c r="I1843" s="23"/>
      <c r="J1843" s="23"/>
      <c r="K1843" s="23"/>
      <c r="L1843" s="23"/>
      <c r="M1843" s="23"/>
      <c r="N1843" s="23"/>
      <c r="O1843" s="23"/>
      <c r="P1843" s="23"/>
      <c r="Q1843" s="23"/>
      <c r="R1843" s="23"/>
      <c r="S1843" s="23"/>
      <c r="T1843" s="23"/>
      <c r="U1843" s="23"/>
      <c r="V1843" s="23"/>
      <c r="W1843" s="23"/>
      <c r="X1843" s="23"/>
      <c r="Y1843" s="23"/>
      <c r="Z1843" s="23"/>
      <c r="AA1843" s="23"/>
      <c r="AB1843" s="23"/>
      <c r="AC1843" s="23"/>
      <c r="AD1843" s="23"/>
      <c r="AE1843" s="23"/>
      <c r="AF1843" s="23"/>
      <c r="AG1843" s="23"/>
      <c r="AH1843" s="23"/>
      <c r="AI1843" s="23"/>
      <c r="AJ1843" s="23"/>
      <c r="AK1843" s="23"/>
      <c r="AL1843" s="23"/>
      <c r="AM1843" s="23"/>
      <c r="AN1843" s="23"/>
      <c r="AO1843" s="23"/>
      <c r="AP1843" s="23"/>
      <c r="AQ1843" s="23"/>
      <c r="AR1843" s="23"/>
      <c r="AS1843" s="23"/>
      <c r="AT1843" s="23"/>
      <c r="AU1843" s="23"/>
      <c r="AV1843" s="23"/>
      <c r="AW1843" s="23"/>
      <c r="AX1843" s="23"/>
      <c r="AY1843" s="23"/>
      <c r="AZ1843" s="23"/>
      <c r="BA1843" s="15"/>
      <c r="BB1843" s="15"/>
      <c r="BC1843" s="15">
        <v>0</v>
      </c>
      <c r="BD1843" s="15">
        <v>0</v>
      </c>
      <c r="BE1843" s="15">
        <v>122.40123839999995</v>
      </c>
      <c r="BF1843" s="15">
        <v>-34.971782399999995</v>
      </c>
      <c r="BG1843" s="15">
        <v>0</v>
      </c>
      <c r="BH1843" s="15">
        <v>0</v>
      </c>
      <c r="BI1843" s="87">
        <f>IF(BH1843="Neg","Neg",BH1843*HLOOKUP(BI$3,T_GDP[#All],2,FALSE))</f>
        <v>0</v>
      </c>
      <c r="BJ1843" s="87">
        <f>IF(BI1843="Neg","Neg",BI1843*HLOOKUP(BJ$3,T_GDP[#All],2,FALSE))</f>
        <v>0</v>
      </c>
    </row>
    <row r="1844" spans="2:62" ht="13.9" customHeight="1" x14ac:dyDescent="0.25">
      <c r="B1844" s="1" t="s">
        <v>2</v>
      </c>
      <c r="C1844" s="90" t="s">
        <v>1834</v>
      </c>
      <c r="D1844" s="1" t="s">
        <v>738</v>
      </c>
      <c r="E1844" s="23"/>
      <c r="F1844" s="23"/>
      <c r="G1844" s="23"/>
      <c r="H1844" s="23"/>
      <c r="I1844" s="23"/>
      <c r="J1844" s="23"/>
      <c r="K1844" s="23"/>
      <c r="L1844" s="23"/>
      <c r="M1844" s="23"/>
      <c r="N1844" s="23"/>
      <c r="O1844" s="23"/>
      <c r="P1844" s="23"/>
      <c r="Q1844" s="23"/>
      <c r="R1844" s="23"/>
      <c r="S1844" s="23"/>
      <c r="T1844" s="23"/>
      <c r="U1844" s="23"/>
      <c r="V1844" s="23"/>
      <c r="W1844" s="23"/>
      <c r="X1844" s="23"/>
      <c r="Y1844" s="23"/>
      <c r="Z1844" s="23"/>
      <c r="AA1844" s="23"/>
      <c r="AB1844" s="23"/>
      <c r="AC1844" s="23"/>
      <c r="AD1844" s="23"/>
      <c r="AE1844" s="23"/>
      <c r="AF1844" s="23"/>
      <c r="AG1844" s="23"/>
      <c r="AH1844" s="23"/>
      <c r="AI1844" s="23"/>
      <c r="AJ1844" s="23"/>
      <c r="AK1844" s="23"/>
      <c r="AL1844" s="23"/>
      <c r="AM1844" s="23"/>
      <c r="AN1844" s="23"/>
      <c r="AO1844" s="23"/>
      <c r="AP1844" s="23"/>
      <c r="AQ1844" s="23"/>
      <c r="AR1844" s="23"/>
      <c r="AS1844" s="23"/>
      <c r="AT1844" s="23"/>
      <c r="AU1844" s="23"/>
      <c r="AV1844" s="23"/>
      <c r="AW1844" s="23"/>
      <c r="AX1844" s="23"/>
      <c r="AY1844" s="23"/>
      <c r="AZ1844" s="23"/>
      <c r="BA1844" s="15"/>
      <c r="BB1844" s="15"/>
      <c r="BC1844" s="15">
        <v>0</v>
      </c>
      <c r="BD1844" s="15">
        <v>-4721</v>
      </c>
      <c r="BE1844" s="15">
        <v>0</v>
      </c>
      <c r="BF1844" s="15">
        <v>0</v>
      </c>
      <c r="BG1844" s="15">
        <v>0</v>
      </c>
      <c r="BH1844" s="15">
        <v>0</v>
      </c>
      <c r="BI1844" s="87">
        <f>IF(BH1844="Neg","Neg",BH1844*HLOOKUP(BI$3,T_GDP[#All],2,FALSE))</f>
        <v>0</v>
      </c>
      <c r="BJ1844" s="87">
        <f>IF(BI1844="Neg","Neg",BI1844*HLOOKUP(BJ$3,T_GDP[#All],2,FALSE))</f>
        <v>0</v>
      </c>
    </row>
    <row r="1845" spans="2:62" ht="13.9" customHeight="1" x14ac:dyDescent="0.25">
      <c r="B1845" s="1" t="s">
        <v>2</v>
      </c>
      <c r="C1845" s="90" t="s">
        <v>1835</v>
      </c>
      <c r="D1845" s="1" t="s">
        <v>738</v>
      </c>
      <c r="E1845" s="23"/>
      <c r="F1845" s="23"/>
      <c r="G1845" s="23"/>
      <c r="H1845" s="23"/>
      <c r="I1845" s="23"/>
      <c r="J1845" s="23"/>
      <c r="K1845" s="23"/>
      <c r="L1845" s="23"/>
      <c r="M1845" s="23"/>
      <c r="N1845" s="23"/>
      <c r="O1845" s="23"/>
      <c r="P1845" s="23"/>
      <c r="Q1845" s="23"/>
      <c r="R1845" s="23"/>
      <c r="S1845" s="23"/>
      <c r="T1845" s="23"/>
      <c r="U1845" s="23"/>
      <c r="V1845" s="23"/>
      <c r="W1845" s="23"/>
      <c r="X1845" s="23"/>
      <c r="Y1845" s="23"/>
      <c r="Z1845" s="23"/>
      <c r="AA1845" s="23"/>
      <c r="AB1845" s="23"/>
      <c r="AC1845" s="23"/>
      <c r="AD1845" s="23"/>
      <c r="AE1845" s="23"/>
      <c r="AF1845" s="23"/>
      <c r="AG1845" s="23"/>
      <c r="AH1845" s="23"/>
      <c r="AI1845" s="23"/>
      <c r="AJ1845" s="23"/>
      <c r="AK1845" s="23"/>
      <c r="AL1845" s="23"/>
      <c r="AM1845" s="23"/>
      <c r="AN1845" s="23"/>
      <c r="AO1845" s="23"/>
      <c r="AP1845" s="23"/>
      <c r="AQ1845" s="23"/>
      <c r="AR1845" s="23"/>
      <c r="AS1845" s="23"/>
      <c r="AT1845" s="23"/>
      <c r="AU1845" s="23"/>
      <c r="AV1845" s="23"/>
      <c r="AW1845" s="23"/>
      <c r="AX1845" s="23"/>
      <c r="AY1845" s="23"/>
      <c r="AZ1845" s="23"/>
      <c r="BA1845" s="23"/>
      <c r="BB1845" s="23"/>
      <c r="BC1845" s="23">
        <v>-79.326227587484027</v>
      </c>
      <c r="BD1845" s="23">
        <v>2.5011104298755527E-12</v>
      </c>
      <c r="BE1845" s="23">
        <v>0</v>
      </c>
      <c r="BF1845" s="23">
        <v>0</v>
      </c>
      <c r="BG1845" s="15">
        <v>0</v>
      </c>
      <c r="BH1845" s="15">
        <v>0</v>
      </c>
      <c r="BI1845" s="87">
        <f>IF(BH1845="Neg","Neg",BH1845*HLOOKUP(BI$3,T_GDP[#All],2,FALSE))</f>
        <v>0</v>
      </c>
      <c r="BJ1845" s="87">
        <f>IF(BI1845="Neg","Neg",BI1845*HLOOKUP(BJ$3,T_GDP[#All],2,FALSE))</f>
        <v>0</v>
      </c>
    </row>
    <row r="1846" spans="2:62" ht="13.9" customHeight="1" x14ac:dyDescent="0.25">
      <c r="B1846" s="1" t="s">
        <v>2</v>
      </c>
      <c r="C1846" s="90" t="s">
        <v>56</v>
      </c>
      <c r="D1846" s="1" t="s">
        <v>736</v>
      </c>
      <c r="E1846" s="23"/>
      <c r="F1846" s="23"/>
      <c r="G1846" s="23"/>
      <c r="H1846" s="23"/>
      <c r="I1846" s="23"/>
      <c r="J1846" s="23"/>
      <c r="K1846" s="23"/>
      <c r="L1846" s="23"/>
      <c r="M1846" s="23"/>
      <c r="N1846" s="23"/>
      <c r="O1846" s="23"/>
      <c r="P1846" s="23"/>
      <c r="Q1846" s="23"/>
      <c r="R1846" s="23"/>
      <c r="S1846" s="23"/>
      <c r="T1846" s="23"/>
      <c r="U1846" s="23"/>
      <c r="V1846" s="23"/>
      <c r="W1846" s="23"/>
      <c r="X1846" s="23"/>
      <c r="Y1846" s="23"/>
      <c r="Z1846" s="23"/>
      <c r="AA1846" s="23"/>
      <c r="AB1846" s="23"/>
      <c r="AC1846" s="23"/>
      <c r="AD1846" s="23"/>
      <c r="AE1846" s="23"/>
      <c r="AF1846" s="23"/>
      <c r="AG1846" s="23"/>
      <c r="AH1846" s="23"/>
      <c r="AI1846" s="23"/>
      <c r="AJ1846" s="23"/>
      <c r="AK1846" s="23"/>
      <c r="AL1846" s="23"/>
      <c r="AM1846" s="23"/>
      <c r="AN1846" s="23"/>
      <c r="AO1846" s="23"/>
      <c r="AP1846" s="23"/>
      <c r="AQ1846" s="23"/>
      <c r="AR1846" s="23"/>
      <c r="AS1846" s="23"/>
      <c r="AT1846" s="23"/>
      <c r="AU1846" s="23"/>
      <c r="AV1846" s="23"/>
      <c r="AW1846" s="23"/>
      <c r="AX1846" s="23"/>
      <c r="AY1846" s="23"/>
      <c r="AZ1846" s="23"/>
      <c r="BA1846" s="23"/>
      <c r="BB1846" s="23"/>
      <c r="BC1846" s="23">
        <v>-230.57967600622598</v>
      </c>
      <c r="BD1846" s="23">
        <v>-1284.012643824107</v>
      </c>
      <c r="BE1846" s="23">
        <v>-7.5506365815035341</v>
      </c>
      <c r="BF1846" s="23">
        <v>-2.6206054869781994</v>
      </c>
      <c r="BG1846" s="15">
        <v>-2.8451961039223725</v>
      </c>
      <c r="BH1846" s="15">
        <v>0</v>
      </c>
      <c r="BI1846" s="87">
        <f>IF(BH1846="Neg","Neg",BH1846*HLOOKUP(BI$3,T_GDP[#All],2,FALSE))</f>
        <v>0</v>
      </c>
      <c r="BJ1846" s="87">
        <f>IF(BI1846="Neg","Neg",BI1846*HLOOKUP(BJ$3,T_GDP[#All],2,FALSE))</f>
        <v>0</v>
      </c>
    </row>
    <row r="1847" spans="2:62" ht="13.9" customHeight="1" x14ac:dyDescent="0.25">
      <c r="B1847" s="1" t="s">
        <v>2</v>
      </c>
      <c r="C1847" s="90" t="s">
        <v>56</v>
      </c>
      <c r="D1847" s="1" t="s">
        <v>716</v>
      </c>
      <c r="E1847" s="23"/>
      <c r="F1847" s="23"/>
      <c r="G1847" s="23"/>
      <c r="H1847" s="23"/>
      <c r="I1847" s="23"/>
      <c r="J1847" s="23"/>
      <c r="K1847" s="23"/>
      <c r="L1847" s="23"/>
      <c r="M1847" s="23"/>
      <c r="N1847" s="23"/>
      <c r="O1847" s="23"/>
      <c r="P1847" s="23"/>
      <c r="Q1847" s="23"/>
      <c r="R1847" s="23"/>
      <c r="S1847" s="23"/>
      <c r="T1847" s="23"/>
      <c r="U1847" s="23"/>
      <c r="V1847" s="23"/>
      <c r="W1847" s="23"/>
      <c r="X1847" s="23"/>
      <c r="Y1847" s="23"/>
      <c r="Z1847" s="23"/>
      <c r="AA1847" s="23"/>
      <c r="AB1847" s="23"/>
      <c r="AC1847" s="23"/>
      <c r="AD1847" s="23"/>
      <c r="AE1847" s="23"/>
      <c r="AF1847" s="23"/>
      <c r="AG1847" s="23"/>
      <c r="AH1847" s="23"/>
      <c r="AI1847" s="23"/>
      <c r="AJ1847" s="23"/>
      <c r="AK1847" s="23"/>
      <c r="AL1847" s="23"/>
      <c r="AM1847" s="23"/>
      <c r="AN1847" s="23"/>
      <c r="AO1847" s="23"/>
      <c r="AP1847" s="23"/>
      <c r="AQ1847" s="23"/>
      <c r="AR1847" s="23"/>
      <c r="AS1847" s="23"/>
      <c r="AT1847" s="23"/>
      <c r="AU1847" s="23"/>
      <c r="AV1847" s="23"/>
      <c r="AW1847" s="23"/>
      <c r="AX1847" s="23"/>
      <c r="AY1847" s="23"/>
      <c r="AZ1847" s="23"/>
      <c r="BA1847" s="23"/>
      <c r="BB1847" s="23"/>
      <c r="BC1847" s="23">
        <v>-8.4071067764597753</v>
      </c>
      <c r="BD1847" s="23">
        <v>18.067051031172941</v>
      </c>
      <c r="BE1847" s="23">
        <v>4.0043516609556544</v>
      </c>
      <c r="BF1847" s="23">
        <v>0.2417317938624354</v>
      </c>
      <c r="BG1847" s="15">
        <v>0</v>
      </c>
      <c r="BH1847" s="15">
        <v>0</v>
      </c>
      <c r="BI1847" s="87">
        <f>IF(BH1847="Neg","Neg",BH1847*HLOOKUP(BI$3,T_GDP[#All],2,FALSE))</f>
        <v>0</v>
      </c>
      <c r="BJ1847" s="87">
        <f>IF(BI1847="Neg","Neg",BI1847*HLOOKUP(BJ$3,T_GDP[#All],2,FALSE))</f>
        <v>0</v>
      </c>
    </row>
    <row r="1848" spans="2:62" ht="13.9" customHeight="1" x14ac:dyDescent="0.25">
      <c r="B1848" s="1" t="s">
        <v>2</v>
      </c>
      <c r="C1848" s="90" t="s">
        <v>56</v>
      </c>
      <c r="D1848" s="1" t="s">
        <v>723</v>
      </c>
      <c r="E1848" s="23"/>
      <c r="F1848" s="23"/>
      <c r="G1848" s="23"/>
      <c r="H1848" s="23"/>
      <c r="I1848" s="23"/>
      <c r="J1848" s="23"/>
      <c r="K1848" s="23"/>
      <c r="L1848" s="23"/>
      <c r="M1848" s="23"/>
      <c r="N1848" s="23"/>
      <c r="O1848" s="23"/>
      <c r="P1848" s="23"/>
      <c r="Q1848" s="23"/>
      <c r="R1848" s="23"/>
      <c r="S1848" s="23"/>
      <c r="T1848" s="23"/>
      <c r="U1848" s="23"/>
      <c r="V1848" s="23"/>
      <c r="W1848" s="23"/>
      <c r="X1848" s="23"/>
      <c r="Y1848" s="23"/>
      <c r="Z1848" s="23"/>
      <c r="AA1848" s="23"/>
      <c r="AB1848" s="23"/>
      <c r="AC1848" s="23"/>
      <c r="AD1848" s="23"/>
      <c r="AE1848" s="23"/>
      <c r="AF1848" s="23"/>
      <c r="AG1848" s="23"/>
      <c r="AH1848" s="23"/>
      <c r="AI1848" s="23"/>
      <c r="AJ1848" s="23"/>
      <c r="AK1848" s="23"/>
      <c r="AL1848" s="23"/>
      <c r="AM1848" s="23"/>
      <c r="AN1848" s="23"/>
      <c r="AO1848" s="23"/>
      <c r="AP1848" s="23"/>
      <c r="AQ1848" s="23"/>
      <c r="AR1848" s="23"/>
      <c r="AS1848" s="23"/>
      <c r="AT1848" s="23"/>
      <c r="AU1848" s="23"/>
      <c r="AV1848" s="23"/>
      <c r="AW1848" s="23"/>
      <c r="AX1848" s="23"/>
      <c r="AY1848" s="23"/>
      <c r="AZ1848" s="23"/>
      <c r="BA1848" s="23"/>
      <c r="BB1848" s="23"/>
      <c r="BC1848" s="23">
        <v>0</v>
      </c>
      <c r="BD1848" s="23">
        <v>2.5192719831235717</v>
      </c>
      <c r="BE1848" s="23">
        <v>3.0211281976403233</v>
      </c>
      <c r="BF1848" s="23">
        <v>0.83852417765290821</v>
      </c>
      <c r="BG1848" s="15">
        <v>0</v>
      </c>
      <c r="BH1848" s="15">
        <v>0</v>
      </c>
      <c r="BI1848" s="87">
        <f>IF(BH1848="Neg","Neg",BH1848*HLOOKUP(BI$3,T_GDP[#All],2,FALSE))</f>
        <v>0</v>
      </c>
      <c r="BJ1848" s="87">
        <f>IF(BI1848="Neg","Neg",BI1848*HLOOKUP(BJ$3,T_GDP[#All],2,FALSE))</f>
        <v>0</v>
      </c>
    </row>
    <row r="1849" spans="2:62" ht="13.9" customHeight="1" x14ac:dyDescent="0.25">
      <c r="B1849" s="1" t="s">
        <v>2</v>
      </c>
      <c r="C1849" s="90" t="s">
        <v>1836</v>
      </c>
      <c r="D1849" s="1" t="s">
        <v>974</v>
      </c>
      <c r="E1849" s="23"/>
      <c r="F1849" s="23"/>
      <c r="G1849" s="23"/>
      <c r="H1849" s="23"/>
      <c r="I1849" s="23"/>
      <c r="J1849" s="23"/>
      <c r="K1849" s="23"/>
      <c r="L1849" s="23"/>
      <c r="M1849" s="23"/>
      <c r="N1849" s="23"/>
      <c r="O1849" s="23"/>
      <c r="P1849" s="23"/>
      <c r="Q1849" s="23"/>
      <c r="R1849" s="23"/>
      <c r="S1849" s="23"/>
      <c r="T1849" s="23"/>
      <c r="U1849" s="23"/>
      <c r="V1849" s="23"/>
      <c r="W1849" s="23"/>
      <c r="X1849" s="23"/>
      <c r="Y1849" s="23"/>
      <c r="Z1849" s="23"/>
      <c r="AA1849" s="23"/>
      <c r="AB1849" s="23"/>
      <c r="AC1849" s="23"/>
      <c r="AD1849" s="23"/>
      <c r="AE1849" s="23"/>
      <c r="AF1849" s="23"/>
      <c r="AG1849" s="23"/>
      <c r="AH1849" s="23"/>
      <c r="AI1849" s="23"/>
      <c r="AJ1849" s="23"/>
      <c r="AK1849" s="23"/>
      <c r="AL1849" s="23"/>
      <c r="AM1849" s="23"/>
      <c r="AN1849" s="23"/>
      <c r="AO1849" s="23"/>
      <c r="AP1849" s="23"/>
      <c r="AQ1849" s="23"/>
      <c r="AR1849" s="23"/>
      <c r="AS1849" s="23"/>
      <c r="AT1849" s="23"/>
      <c r="AU1849" s="23"/>
      <c r="AV1849" s="23"/>
      <c r="AW1849" s="23"/>
      <c r="AX1849" s="23"/>
      <c r="AY1849" s="23"/>
      <c r="AZ1849" s="23"/>
      <c r="BA1849" s="23"/>
      <c r="BB1849" s="23"/>
      <c r="BC1849" s="23">
        <v>0</v>
      </c>
      <c r="BD1849" s="23">
        <v>-793.72131761210892</v>
      </c>
      <c r="BE1849" s="23">
        <v>-884.40997685814955</v>
      </c>
      <c r="BF1849" s="23">
        <v>-911.79369092284355</v>
      </c>
      <c r="BG1849" s="15">
        <v>-925.09674979611054</v>
      </c>
      <c r="BH1849" s="15">
        <v>-942.79008939663299</v>
      </c>
      <c r="BI1849" s="87">
        <f>IF(BH1849="Neg","Neg",BH1849*HLOOKUP(BI$3,T_GDP[#All],2,FALSE))</f>
        <v>-978.72118515763725</v>
      </c>
      <c r="BJ1849" s="87">
        <f>IF(BI1849="Neg","Neg",BI1849*HLOOKUP(BJ$3,T_GDP[#All],2,FALSE))</f>
        <v>-1017.2008401046281</v>
      </c>
    </row>
    <row r="1850" spans="2:62" ht="13.9" customHeight="1" x14ac:dyDescent="0.25">
      <c r="B1850" s="1" t="s">
        <v>2</v>
      </c>
      <c r="C1850" s="90" t="s">
        <v>1837</v>
      </c>
      <c r="D1850" s="1" t="s">
        <v>777</v>
      </c>
      <c r="E1850" s="23"/>
      <c r="F1850" s="23"/>
      <c r="G1850" s="23"/>
      <c r="H1850" s="23"/>
      <c r="I1850" s="23"/>
      <c r="J1850" s="23"/>
      <c r="K1850" s="23"/>
      <c r="L1850" s="23"/>
      <c r="M1850" s="23"/>
      <c r="N1850" s="23"/>
      <c r="O1850" s="23"/>
      <c r="P1850" s="23"/>
      <c r="Q1850" s="23"/>
      <c r="R1850" s="23"/>
      <c r="S1850" s="23"/>
      <c r="T1850" s="23"/>
      <c r="U1850" s="23"/>
      <c r="V1850" s="23"/>
      <c r="W1850" s="23"/>
      <c r="X1850" s="23"/>
      <c r="Y1850" s="23"/>
      <c r="Z1850" s="23"/>
      <c r="AA1850" s="23"/>
      <c r="AB1850" s="23"/>
      <c r="AC1850" s="23"/>
      <c r="AD1850" s="23"/>
      <c r="AE1850" s="23"/>
      <c r="AF1850" s="23"/>
      <c r="AG1850" s="23"/>
      <c r="AH1850" s="23"/>
      <c r="AI1850" s="23"/>
      <c r="AJ1850" s="23"/>
      <c r="AK1850" s="23"/>
      <c r="AL1850" s="23"/>
      <c r="AM1850" s="23"/>
      <c r="AN1850" s="23"/>
      <c r="AO1850" s="23"/>
      <c r="AP1850" s="23"/>
      <c r="AQ1850" s="23"/>
      <c r="AR1850" s="23"/>
      <c r="AS1850" s="23"/>
      <c r="AT1850" s="23"/>
      <c r="AU1850" s="23"/>
      <c r="AV1850" s="23"/>
      <c r="AW1850" s="23"/>
      <c r="AX1850" s="23"/>
      <c r="AY1850" s="23"/>
      <c r="AZ1850" s="23"/>
      <c r="BA1850" s="23"/>
      <c r="BB1850" s="23"/>
      <c r="BC1850" s="23">
        <v>-46.719765753131782</v>
      </c>
      <c r="BD1850" s="23">
        <v>-314.49490733291213</v>
      </c>
      <c r="BE1850" s="23">
        <v>-319.21575338067959</v>
      </c>
      <c r="BF1850" s="23">
        <v>-327.39603999788403</v>
      </c>
      <c r="BG1850" s="15">
        <v>-340.12280940869636</v>
      </c>
      <c r="BH1850" s="15">
        <v>-348.20316426430202</v>
      </c>
      <c r="BI1850" s="87">
        <f>IF(BH1850="Neg","Neg",BH1850*HLOOKUP(BI$3,T_GDP[#All],2,FALSE))</f>
        <v>-361.47369116119836</v>
      </c>
      <c r="BJ1850" s="87">
        <f>IF(BI1850="Neg","Neg",BI1850*HLOOKUP(BJ$3,T_GDP[#All],2,FALSE))</f>
        <v>-375.68548418175891</v>
      </c>
    </row>
    <row r="1851" spans="2:62" ht="13.9" customHeight="1" x14ac:dyDescent="0.25">
      <c r="B1851" s="1" t="s">
        <v>2</v>
      </c>
      <c r="C1851" s="90" t="s">
        <v>53</v>
      </c>
      <c r="D1851" s="1" t="s">
        <v>725</v>
      </c>
      <c r="E1851" s="23"/>
      <c r="F1851" s="23"/>
      <c r="G1851" s="23"/>
      <c r="H1851" s="23"/>
      <c r="I1851" s="23"/>
      <c r="J1851" s="23"/>
      <c r="K1851" s="23"/>
      <c r="L1851" s="23"/>
      <c r="M1851" s="23"/>
      <c r="N1851" s="23"/>
      <c r="O1851" s="23"/>
      <c r="P1851" s="23"/>
      <c r="Q1851" s="23"/>
      <c r="R1851" s="23"/>
      <c r="S1851" s="23"/>
      <c r="T1851" s="23"/>
      <c r="U1851" s="23"/>
      <c r="V1851" s="23"/>
      <c r="W1851" s="23"/>
      <c r="X1851" s="23"/>
      <c r="Y1851" s="23"/>
      <c r="Z1851" s="23"/>
      <c r="AA1851" s="23"/>
      <c r="AB1851" s="23"/>
      <c r="AC1851" s="23"/>
      <c r="AD1851" s="23"/>
      <c r="AE1851" s="23"/>
      <c r="AF1851" s="23"/>
      <c r="AG1851" s="23"/>
      <c r="AH1851" s="23"/>
      <c r="AI1851" s="23"/>
      <c r="AJ1851" s="23"/>
      <c r="AK1851" s="23"/>
      <c r="AL1851" s="23"/>
      <c r="AM1851" s="23"/>
      <c r="AN1851" s="23"/>
      <c r="AO1851" s="23"/>
      <c r="AP1851" s="23"/>
      <c r="AQ1851" s="23"/>
      <c r="AR1851" s="23"/>
      <c r="AS1851" s="23"/>
      <c r="AT1851" s="23"/>
      <c r="AU1851" s="23"/>
      <c r="AV1851" s="23"/>
      <c r="AW1851" s="23"/>
      <c r="AX1851" s="23"/>
      <c r="AY1851" s="23"/>
      <c r="AZ1851" s="23"/>
      <c r="BA1851" s="23"/>
      <c r="BB1851" s="23"/>
      <c r="BC1851" s="23">
        <v>0</v>
      </c>
      <c r="BD1851" s="23">
        <v>-50.05968684114918</v>
      </c>
      <c r="BE1851" s="23">
        <v>-16.686562280383033</v>
      </c>
      <c r="BF1851" s="23">
        <v>0</v>
      </c>
      <c r="BG1851" s="15">
        <v>0</v>
      </c>
      <c r="BH1851" s="15">
        <v>0</v>
      </c>
      <c r="BI1851" s="87">
        <f>IF(BH1851="Neg","Neg",BH1851*HLOOKUP(BI$3,T_GDP[#All],2,FALSE))</f>
        <v>0</v>
      </c>
      <c r="BJ1851" s="87">
        <f>IF(BI1851="Neg","Neg",BI1851*HLOOKUP(BJ$3,T_GDP[#All],2,FALSE))</f>
        <v>0</v>
      </c>
    </row>
    <row r="1852" spans="2:62" ht="13.9" customHeight="1" x14ac:dyDescent="0.25">
      <c r="B1852" s="1" t="s">
        <v>2</v>
      </c>
      <c r="C1852" s="90" t="s">
        <v>48</v>
      </c>
      <c r="D1852" s="1" t="s">
        <v>725</v>
      </c>
      <c r="E1852" s="23"/>
      <c r="F1852" s="23"/>
      <c r="G1852" s="23"/>
      <c r="H1852" s="23"/>
      <c r="I1852" s="23"/>
      <c r="J1852" s="23"/>
      <c r="K1852" s="23"/>
      <c r="L1852" s="23"/>
      <c r="M1852" s="23"/>
      <c r="N1852" s="23"/>
      <c r="O1852" s="23"/>
      <c r="P1852" s="23"/>
      <c r="Q1852" s="23"/>
      <c r="R1852" s="23"/>
      <c r="S1852" s="23"/>
      <c r="T1852" s="23"/>
      <c r="U1852" s="23"/>
      <c r="V1852" s="23"/>
      <c r="W1852" s="23"/>
      <c r="X1852" s="23"/>
      <c r="Y1852" s="23"/>
      <c r="Z1852" s="23"/>
      <c r="AA1852" s="23"/>
      <c r="AB1852" s="23"/>
      <c r="AC1852" s="23"/>
      <c r="AD1852" s="23"/>
      <c r="AE1852" s="23"/>
      <c r="AF1852" s="23"/>
      <c r="AG1852" s="23"/>
      <c r="AH1852" s="23"/>
      <c r="AI1852" s="23"/>
      <c r="AJ1852" s="23"/>
      <c r="AK1852" s="23"/>
      <c r="AL1852" s="23"/>
      <c r="AM1852" s="23"/>
      <c r="AN1852" s="23"/>
      <c r="AO1852" s="23"/>
      <c r="AP1852" s="23"/>
      <c r="AQ1852" s="23"/>
      <c r="AR1852" s="23"/>
      <c r="AS1852" s="23"/>
      <c r="AT1852" s="23"/>
      <c r="AU1852" s="23"/>
      <c r="AV1852" s="23"/>
      <c r="AW1852" s="23"/>
      <c r="AX1852" s="23"/>
      <c r="AY1852" s="23"/>
      <c r="AZ1852" s="23"/>
      <c r="BA1852" s="23"/>
      <c r="BB1852" s="23"/>
      <c r="BC1852" s="23">
        <v>0</v>
      </c>
      <c r="BD1852" s="23">
        <v>-54.412982435086683</v>
      </c>
      <c r="BE1852" s="23">
        <v>0</v>
      </c>
      <c r="BF1852" s="23">
        <v>0</v>
      </c>
      <c r="BG1852" s="15">
        <v>0</v>
      </c>
      <c r="BH1852" s="15">
        <v>0</v>
      </c>
      <c r="BI1852" s="87">
        <f>IF(BH1852="Neg","Neg",BH1852*HLOOKUP(BI$3,T_GDP[#All],2,FALSE))</f>
        <v>0</v>
      </c>
      <c r="BJ1852" s="87">
        <f>IF(BI1852="Neg","Neg",BI1852*HLOOKUP(BJ$3,T_GDP[#All],2,FALSE))</f>
        <v>0</v>
      </c>
    </row>
    <row r="1853" spans="2:62" ht="13.9" customHeight="1" x14ac:dyDescent="0.25">
      <c r="B1853" s="1" t="s">
        <v>2</v>
      </c>
      <c r="C1853" s="90" t="s">
        <v>48</v>
      </c>
      <c r="D1853" s="1" t="s">
        <v>728</v>
      </c>
      <c r="E1853" s="23"/>
      <c r="F1853" s="23"/>
      <c r="G1853" s="23"/>
      <c r="H1853" s="23"/>
      <c r="I1853" s="23"/>
      <c r="J1853" s="23"/>
      <c r="K1853" s="23"/>
      <c r="L1853" s="23"/>
      <c r="M1853" s="23"/>
      <c r="N1853" s="23"/>
      <c r="O1853" s="23"/>
      <c r="P1853" s="23"/>
      <c r="Q1853" s="23"/>
      <c r="R1853" s="23"/>
      <c r="S1853" s="23"/>
      <c r="T1853" s="23"/>
      <c r="U1853" s="23"/>
      <c r="V1853" s="23"/>
      <c r="W1853" s="23"/>
      <c r="X1853" s="23"/>
      <c r="Y1853" s="23"/>
      <c r="Z1853" s="23"/>
      <c r="AA1853" s="23"/>
      <c r="AB1853" s="23"/>
      <c r="AC1853" s="23"/>
      <c r="AD1853" s="23"/>
      <c r="AE1853" s="23"/>
      <c r="AF1853" s="23"/>
      <c r="AG1853" s="23"/>
      <c r="AH1853" s="23"/>
      <c r="AI1853" s="23"/>
      <c r="AJ1853" s="23"/>
      <c r="AK1853" s="23"/>
      <c r="AL1853" s="23"/>
      <c r="AM1853" s="23"/>
      <c r="AN1853" s="23"/>
      <c r="AO1853" s="23"/>
      <c r="AP1853" s="23"/>
      <c r="AQ1853" s="23"/>
      <c r="AR1853" s="23"/>
      <c r="AS1853" s="23"/>
      <c r="AT1853" s="23"/>
      <c r="AU1853" s="23"/>
      <c r="AV1853" s="23"/>
      <c r="AW1853" s="23"/>
      <c r="AX1853" s="23"/>
      <c r="AY1853" s="23"/>
      <c r="AZ1853" s="23"/>
      <c r="BA1853" s="23"/>
      <c r="BB1853" s="23"/>
      <c r="BC1853" s="23">
        <v>0</v>
      </c>
      <c r="BD1853" s="23">
        <v>-38.083738917882606</v>
      </c>
      <c r="BE1853" s="23">
        <v>0</v>
      </c>
      <c r="BF1853" s="23">
        <v>0</v>
      </c>
      <c r="BG1853" s="15">
        <v>0</v>
      </c>
      <c r="BH1853" s="15">
        <v>0</v>
      </c>
      <c r="BI1853" s="87">
        <f>IF(BH1853="Neg","Neg",BH1853*HLOOKUP(BI$3,T_GDP[#All],2,FALSE))</f>
        <v>0</v>
      </c>
      <c r="BJ1853" s="87">
        <f>IF(BI1853="Neg","Neg",BI1853*HLOOKUP(BJ$3,T_GDP[#All],2,FALSE))</f>
        <v>0</v>
      </c>
    </row>
    <row r="1854" spans="2:62" ht="13.9" customHeight="1" x14ac:dyDescent="0.25">
      <c r="B1854" s="1" t="s">
        <v>2</v>
      </c>
      <c r="C1854" s="90" t="s">
        <v>1838</v>
      </c>
      <c r="D1854" s="1" t="s">
        <v>2129</v>
      </c>
      <c r="E1854" s="23"/>
      <c r="F1854" s="23"/>
      <c r="G1854" s="23"/>
      <c r="H1854" s="23"/>
      <c r="I1854" s="23"/>
      <c r="J1854" s="23"/>
      <c r="K1854" s="23"/>
      <c r="L1854" s="23"/>
      <c r="M1854" s="23"/>
      <c r="N1854" s="23"/>
      <c r="O1854" s="23"/>
      <c r="P1854" s="23"/>
      <c r="Q1854" s="23"/>
      <c r="R1854" s="23"/>
      <c r="S1854" s="23"/>
      <c r="T1854" s="23"/>
      <c r="U1854" s="23"/>
      <c r="V1854" s="23"/>
      <c r="W1854" s="23"/>
      <c r="X1854" s="23"/>
      <c r="Y1854" s="23"/>
      <c r="Z1854" s="23"/>
      <c r="AA1854" s="23"/>
      <c r="AB1854" s="23"/>
      <c r="AC1854" s="23"/>
      <c r="AD1854" s="23"/>
      <c r="AE1854" s="23"/>
      <c r="AF1854" s="23"/>
      <c r="AG1854" s="23"/>
      <c r="AH1854" s="23"/>
      <c r="AI1854" s="23"/>
      <c r="AJ1854" s="23"/>
      <c r="AK1854" s="23"/>
      <c r="AL1854" s="23"/>
      <c r="AM1854" s="23"/>
      <c r="AN1854" s="23"/>
      <c r="AO1854" s="23"/>
      <c r="AP1854" s="23"/>
      <c r="AQ1854" s="23"/>
      <c r="AR1854" s="23"/>
      <c r="AS1854" s="23"/>
      <c r="AT1854" s="23"/>
      <c r="AU1854" s="23"/>
      <c r="AV1854" s="23"/>
      <c r="AW1854" s="23"/>
      <c r="AX1854" s="23"/>
      <c r="AY1854" s="23"/>
      <c r="AZ1854" s="23"/>
      <c r="BA1854" s="23"/>
      <c r="BB1854" s="23"/>
      <c r="BC1854" s="23">
        <v>-1736.1191163590588</v>
      </c>
      <c r="BD1854" s="23">
        <v>-12254.002851770132</v>
      </c>
      <c r="BE1854" s="23">
        <v>-12694.181664555865</v>
      </c>
      <c r="BF1854" s="23">
        <v>-2396.9489606493044</v>
      </c>
      <c r="BG1854" s="15">
        <v>2090.0914797722253</v>
      </c>
      <c r="BH1854" s="15">
        <v>2777.7519623904809</v>
      </c>
      <c r="BI1854" s="87">
        <f>IF(BH1854="Neg","Neg",BH1854*HLOOKUP(BI$3,T_GDP[#All],2,FALSE))</f>
        <v>2883.6161127283835</v>
      </c>
      <c r="BJ1854" s="87">
        <f>IF(BI1854="Neg","Neg",BI1854*HLOOKUP(BJ$3,T_GDP[#All],2,FALSE))</f>
        <v>2996.9891087359233</v>
      </c>
    </row>
    <row r="1855" spans="2:62" ht="13.9" customHeight="1" x14ac:dyDescent="0.25">
      <c r="B1855" s="1" t="s">
        <v>2</v>
      </c>
      <c r="C1855" s="90" t="s">
        <v>47</v>
      </c>
      <c r="D1855" s="1" t="s">
        <v>2129</v>
      </c>
      <c r="E1855" s="23"/>
      <c r="F1855" s="23"/>
      <c r="G1855" s="23"/>
      <c r="H1855" s="23"/>
      <c r="I1855" s="23"/>
      <c r="J1855" s="23"/>
      <c r="K1855" s="23"/>
      <c r="L1855" s="23"/>
      <c r="M1855" s="23"/>
      <c r="N1855" s="23"/>
      <c r="O1855" s="23"/>
      <c r="P1855" s="23"/>
      <c r="Q1855" s="23"/>
      <c r="R1855" s="23"/>
      <c r="S1855" s="23"/>
      <c r="T1855" s="23"/>
      <c r="U1855" s="23"/>
      <c r="V1855" s="23"/>
      <c r="W1855" s="23"/>
      <c r="X1855" s="23"/>
      <c r="Y1855" s="23"/>
      <c r="Z1855" s="23"/>
      <c r="AA1855" s="23"/>
      <c r="AB1855" s="23"/>
      <c r="AC1855" s="23"/>
      <c r="AD1855" s="23"/>
      <c r="AE1855" s="23"/>
      <c r="AF1855" s="23"/>
      <c r="AG1855" s="23"/>
      <c r="AH1855" s="23"/>
      <c r="AI1855" s="23"/>
      <c r="AJ1855" s="23"/>
      <c r="AK1855" s="23"/>
      <c r="AL1855" s="23"/>
      <c r="AM1855" s="23"/>
      <c r="AN1855" s="23"/>
      <c r="AO1855" s="23"/>
      <c r="AP1855" s="23"/>
      <c r="AQ1855" s="23"/>
      <c r="AR1855" s="23"/>
      <c r="AS1855" s="23"/>
      <c r="AT1855" s="23"/>
      <c r="AU1855" s="23"/>
      <c r="AV1855" s="23"/>
      <c r="AW1855" s="23"/>
      <c r="AX1855" s="23"/>
      <c r="AY1855" s="23"/>
      <c r="AZ1855" s="23"/>
      <c r="BA1855" s="23"/>
      <c r="BB1855" s="23"/>
      <c r="BC1855" s="23">
        <v>-840.06117986718982</v>
      </c>
      <c r="BD1855" s="23">
        <v>-118.34722887508246</v>
      </c>
      <c r="BE1855" s="23">
        <v>586.58567470261437</v>
      </c>
      <c r="BF1855" s="23">
        <v>308.90193508929235</v>
      </c>
      <c r="BG1855" s="15">
        <v>155.45657492270135</v>
      </c>
      <c r="BH1855" s="15">
        <v>76.050856697480953</v>
      </c>
      <c r="BI1855" s="87">
        <f>IF(BH1855="Neg","Neg",BH1855*HLOOKUP(BI$3,T_GDP[#All],2,FALSE))</f>
        <v>78.94926499158214</v>
      </c>
      <c r="BJ1855" s="87">
        <f>IF(BI1855="Neg","Neg",BI1855*HLOOKUP(BJ$3,T_GDP[#All],2,FALSE))</f>
        <v>82.053254688816821</v>
      </c>
    </row>
    <row r="1856" spans="2:62" ht="13.9" customHeight="1" x14ac:dyDescent="0.25">
      <c r="B1856" s="1" t="s">
        <v>2</v>
      </c>
      <c r="C1856" s="90" t="s">
        <v>47</v>
      </c>
      <c r="D1856" s="1" t="s">
        <v>725</v>
      </c>
      <c r="E1856" s="23"/>
      <c r="F1856" s="23"/>
      <c r="G1856" s="23"/>
      <c r="H1856" s="23"/>
      <c r="I1856" s="23"/>
      <c r="J1856" s="23"/>
      <c r="K1856" s="23"/>
      <c r="L1856" s="23"/>
      <c r="M1856" s="23"/>
      <c r="N1856" s="23"/>
      <c r="O1856" s="23"/>
      <c r="P1856" s="23"/>
      <c r="Q1856" s="23"/>
      <c r="R1856" s="23"/>
      <c r="S1856" s="23"/>
      <c r="T1856" s="23"/>
      <c r="U1856" s="23"/>
      <c r="V1856" s="23"/>
      <c r="W1856" s="23"/>
      <c r="X1856" s="23"/>
      <c r="Y1856" s="23"/>
      <c r="Z1856" s="23"/>
      <c r="AA1856" s="23"/>
      <c r="AB1856" s="23"/>
      <c r="AC1856" s="23"/>
      <c r="AD1856" s="23"/>
      <c r="AE1856" s="23"/>
      <c r="AF1856" s="23"/>
      <c r="AG1856" s="23"/>
      <c r="AH1856" s="23"/>
      <c r="AI1856" s="23"/>
      <c r="AJ1856" s="23"/>
      <c r="AK1856" s="23"/>
      <c r="AL1856" s="23"/>
      <c r="AM1856" s="23"/>
      <c r="AN1856" s="23"/>
      <c r="AO1856" s="23"/>
      <c r="AP1856" s="23"/>
      <c r="AQ1856" s="23"/>
      <c r="AR1856" s="23"/>
      <c r="AS1856" s="23"/>
      <c r="AT1856" s="23"/>
      <c r="AU1856" s="23"/>
      <c r="AV1856" s="23"/>
      <c r="AW1856" s="23"/>
      <c r="AX1856" s="23"/>
      <c r="AY1856" s="23"/>
      <c r="AZ1856" s="23"/>
      <c r="BA1856" s="23"/>
      <c r="BB1856" s="23"/>
      <c r="BC1856" s="23">
        <v>0</v>
      </c>
      <c r="BD1856" s="23">
        <v>-79.459434270469913</v>
      </c>
      <c r="BE1856" s="23">
        <v>-4.0847917438931463</v>
      </c>
      <c r="BF1856" s="23">
        <v>14.424994262833295</v>
      </c>
      <c r="BG1856" s="15">
        <v>2.6765701970053577</v>
      </c>
      <c r="BH1856" s="15">
        <v>2.8761393666050967</v>
      </c>
      <c r="BI1856" s="87">
        <f>IF(BH1856="Neg","Neg",BH1856*HLOOKUP(BI$3,T_GDP[#All],2,FALSE))</f>
        <v>2.9857532034132661</v>
      </c>
      <c r="BJ1856" s="87">
        <f>IF(BI1856="Neg","Neg",BI1856*HLOOKUP(BJ$3,T_GDP[#All],2,FALSE))</f>
        <v>3.1031418476630686</v>
      </c>
    </row>
    <row r="1857" spans="2:62" ht="13.9" customHeight="1" x14ac:dyDescent="0.25">
      <c r="B1857" s="1" t="s">
        <v>2</v>
      </c>
      <c r="C1857" s="90" t="s">
        <v>43</v>
      </c>
      <c r="D1857" s="1" t="s">
        <v>2129</v>
      </c>
      <c r="E1857" s="23"/>
      <c r="F1857" s="23"/>
      <c r="G1857" s="23"/>
      <c r="H1857" s="23"/>
      <c r="I1857" s="23"/>
      <c r="J1857" s="23"/>
      <c r="K1857" s="23"/>
      <c r="L1857" s="23"/>
      <c r="M1857" s="23"/>
      <c r="N1857" s="23"/>
      <c r="O1857" s="23"/>
      <c r="P1857" s="23"/>
      <c r="Q1857" s="23"/>
      <c r="R1857" s="23"/>
      <c r="S1857" s="23"/>
      <c r="T1857" s="23"/>
      <c r="U1857" s="23"/>
      <c r="V1857" s="23"/>
      <c r="W1857" s="23"/>
      <c r="X1857" s="23"/>
      <c r="Y1857" s="23"/>
      <c r="Z1857" s="23"/>
      <c r="AA1857" s="23"/>
      <c r="AB1857" s="23"/>
      <c r="AC1857" s="23"/>
      <c r="AD1857" s="23"/>
      <c r="AE1857" s="23"/>
      <c r="AF1857" s="23"/>
      <c r="AG1857" s="23"/>
      <c r="AH1857" s="23"/>
      <c r="AI1857" s="23"/>
      <c r="AJ1857" s="23"/>
      <c r="AK1857" s="23"/>
      <c r="AL1857" s="23"/>
      <c r="AM1857" s="23"/>
      <c r="AN1857" s="23"/>
      <c r="AO1857" s="23"/>
      <c r="AP1857" s="23"/>
      <c r="AQ1857" s="23"/>
      <c r="AR1857" s="23"/>
      <c r="AS1857" s="23"/>
      <c r="AT1857" s="23"/>
      <c r="AU1857" s="23"/>
      <c r="AV1857" s="23"/>
      <c r="AW1857" s="23"/>
      <c r="AX1857" s="23"/>
      <c r="AY1857" s="23"/>
      <c r="AZ1857" s="23"/>
      <c r="BA1857" s="23"/>
      <c r="BB1857" s="23"/>
      <c r="BC1857" s="23">
        <v>-5.606634402541248</v>
      </c>
      <c r="BD1857" s="23">
        <v>10.419408599364468</v>
      </c>
      <c r="BE1857" s="23">
        <v>2341.2434489885154</v>
      </c>
      <c r="BF1857" s="23">
        <v>11759.971415656109</v>
      </c>
      <c r="BG1857" s="15">
        <v>15831.147172630775</v>
      </c>
      <c r="BH1857" s="15">
        <v>16435.349090806681</v>
      </c>
      <c r="BI1857" s="87">
        <f>IF(BH1857="Neg","Neg",BH1857*HLOOKUP(BI$3,T_GDP[#All],2,FALSE))</f>
        <v>17061.724048168871</v>
      </c>
      <c r="BJ1857" s="87">
        <f>IF(BI1857="Neg","Neg",BI1857*HLOOKUP(BJ$3,T_GDP[#All],2,FALSE))</f>
        <v>17732.527198372034</v>
      </c>
    </row>
    <row r="1858" spans="2:62" ht="13.9" customHeight="1" x14ac:dyDescent="0.25">
      <c r="B1858" s="1" t="s">
        <v>2</v>
      </c>
      <c r="C1858" s="90" t="s">
        <v>43</v>
      </c>
      <c r="D1858" s="1" t="s">
        <v>725</v>
      </c>
      <c r="E1858" s="23"/>
      <c r="F1858" s="23"/>
      <c r="G1858" s="23"/>
      <c r="H1858" s="23"/>
      <c r="I1858" s="23"/>
      <c r="J1858" s="23"/>
      <c r="K1858" s="23"/>
      <c r="L1858" s="23"/>
      <c r="M1858" s="23"/>
      <c r="N1858" s="23"/>
      <c r="O1858" s="23"/>
      <c r="P1858" s="23"/>
      <c r="Q1858" s="23"/>
      <c r="R1858" s="23"/>
      <c r="S1858" s="23"/>
      <c r="T1858" s="23"/>
      <c r="U1858" s="23"/>
      <c r="V1858" s="23"/>
      <c r="W1858" s="23"/>
      <c r="X1858" s="23"/>
      <c r="Y1858" s="23"/>
      <c r="Z1858" s="23"/>
      <c r="AA1858" s="23"/>
      <c r="AB1858" s="23"/>
      <c r="AC1858" s="23"/>
      <c r="AD1858" s="23"/>
      <c r="AE1858" s="23"/>
      <c r="AF1858" s="23"/>
      <c r="AG1858" s="23"/>
      <c r="AH1858" s="23"/>
      <c r="AI1858" s="23"/>
      <c r="AJ1858" s="23"/>
      <c r="AK1858" s="23"/>
      <c r="AL1858" s="23"/>
      <c r="AM1858" s="23"/>
      <c r="AN1858" s="23"/>
      <c r="AO1858" s="23"/>
      <c r="AP1858" s="23"/>
      <c r="AQ1858" s="23"/>
      <c r="AR1858" s="23"/>
      <c r="AS1858" s="23"/>
      <c r="AT1858" s="23"/>
      <c r="AU1858" s="23"/>
      <c r="AV1858" s="23"/>
      <c r="AW1858" s="23"/>
      <c r="AX1858" s="23"/>
      <c r="AY1858" s="23"/>
      <c r="AZ1858" s="23"/>
      <c r="BA1858" s="23"/>
      <c r="BB1858" s="23"/>
      <c r="BC1858" s="23">
        <v>0</v>
      </c>
      <c r="BD1858" s="23">
        <v>3.0547293590135918</v>
      </c>
      <c r="BE1858" s="23">
        <v>28.029509436938437</v>
      </c>
      <c r="BF1858" s="23">
        <v>98.263202523000103</v>
      </c>
      <c r="BG1858" s="15">
        <v>299.64798504977909</v>
      </c>
      <c r="BH1858" s="15">
        <v>599.57276518435765</v>
      </c>
      <c r="BI1858" s="87">
        <f>IF(BH1858="Neg","Neg",BH1858*HLOOKUP(BI$3,T_GDP[#All],2,FALSE))</f>
        <v>622.42335163389976</v>
      </c>
      <c r="BJ1858" s="87">
        <f>IF(BI1858="Neg","Neg",BI1858*HLOOKUP(BJ$3,T_GDP[#All],2,FALSE))</f>
        <v>646.89470891627479</v>
      </c>
    </row>
    <row r="1859" spans="2:62" ht="13.9" customHeight="1" x14ac:dyDescent="0.25">
      <c r="B1859" s="1" t="s">
        <v>2</v>
      </c>
      <c r="C1859" s="90" t="s">
        <v>43</v>
      </c>
      <c r="D1859" s="1" t="s">
        <v>728</v>
      </c>
      <c r="E1859" s="23"/>
      <c r="F1859" s="23"/>
      <c r="G1859" s="23"/>
      <c r="H1859" s="23"/>
      <c r="I1859" s="23"/>
      <c r="J1859" s="23"/>
      <c r="K1859" s="23"/>
      <c r="L1859" s="23"/>
      <c r="M1859" s="23"/>
      <c r="N1859" s="23"/>
      <c r="O1859" s="23"/>
      <c r="P1859" s="23"/>
      <c r="Q1859" s="23"/>
      <c r="R1859" s="23"/>
      <c r="S1859" s="23"/>
      <c r="T1859" s="23"/>
      <c r="U1859" s="23"/>
      <c r="V1859" s="23"/>
      <c r="W1859" s="23"/>
      <c r="X1859" s="23"/>
      <c r="Y1859" s="23"/>
      <c r="Z1859" s="23"/>
      <c r="AA1859" s="23"/>
      <c r="AB1859" s="23"/>
      <c r="AC1859" s="23"/>
      <c r="AD1859" s="23"/>
      <c r="AE1859" s="23"/>
      <c r="AF1859" s="23"/>
      <c r="AG1859" s="23"/>
      <c r="AH1859" s="23"/>
      <c r="AI1859" s="23"/>
      <c r="AJ1859" s="23"/>
      <c r="AK1859" s="23"/>
      <c r="AL1859" s="23"/>
      <c r="AM1859" s="23"/>
      <c r="AN1859" s="23"/>
      <c r="AO1859" s="23"/>
      <c r="AP1859" s="23"/>
      <c r="AQ1859" s="23"/>
      <c r="AR1859" s="23"/>
      <c r="AS1859" s="23"/>
      <c r="AT1859" s="23"/>
      <c r="AU1859" s="23"/>
      <c r="AV1859" s="23"/>
      <c r="AW1859" s="23"/>
      <c r="AX1859" s="23"/>
      <c r="AY1859" s="23"/>
      <c r="AZ1859" s="23"/>
      <c r="BA1859" s="23"/>
      <c r="BB1859" s="23"/>
      <c r="BC1859" s="23">
        <v>0</v>
      </c>
      <c r="BD1859" s="23">
        <v>6.0961849441163452</v>
      </c>
      <c r="BE1859" s="23">
        <v>23.232526682458627</v>
      </c>
      <c r="BF1859" s="23">
        <v>81.195140935911411</v>
      </c>
      <c r="BG1859" s="15">
        <v>191.80164742226447</v>
      </c>
      <c r="BH1859" s="15">
        <v>281.73534578482128</v>
      </c>
      <c r="BI1859" s="87">
        <f>IF(BH1859="Neg","Neg",BH1859*HLOOKUP(BI$3,T_GDP[#All],2,FALSE))</f>
        <v>292.47268785333267</v>
      </c>
      <c r="BJ1859" s="87">
        <f>IF(BI1859="Neg","Neg",BI1859*HLOOKUP(BJ$3,T_GDP[#All],2,FALSE))</f>
        <v>303.97161960293261</v>
      </c>
    </row>
    <row r="1860" spans="2:62" ht="13.9" customHeight="1" x14ac:dyDescent="0.25">
      <c r="B1860" s="1" t="s">
        <v>2</v>
      </c>
      <c r="C1860" s="90" t="s">
        <v>43</v>
      </c>
      <c r="D1860" s="1" t="s">
        <v>44</v>
      </c>
      <c r="E1860" s="23"/>
      <c r="F1860" s="23"/>
      <c r="G1860" s="23"/>
      <c r="H1860" s="23"/>
      <c r="I1860" s="23"/>
      <c r="J1860" s="23"/>
      <c r="K1860" s="23"/>
      <c r="L1860" s="23"/>
      <c r="M1860" s="23"/>
      <c r="N1860" s="23"/>
      <c r="O1860" s="23"/>
      <c r="P1860" s="23"/>
      <c r="Q1860" s="23"/>
      <c r="R1860" s="23"/>
      <c r="S1860" s="23"/>
      <c r="T1860" s="23"/>
      <c r="U1860" s="23"/>
      <c r="V1860" s="23"/>
      <c r="W1860" s="23"/>
      <c r="X1860" s="23"/>
      <c r="Y1860" s="23"/>
      <c r="Z1860" s="23"/>
      <c r="AA1860" s="23"/>
      <c r="AB1860" s="23"/>
      <c r="AC1860" s="23"/>
      <c r="AD1860" s="23"/>
      <c r="AE1860" s="23"/>
      <c r="AF1860" s="23"/>
      <c r="AG1860" s="23"/>
      <c r="AH1860" s="23"/>
      <c r="AI1860" s="23"/>
      <c r="AJ1860" s="23"/>
      <c r="AK1860" s="23"/>
      <c r="AL1860" s="23"/>
      <c r="AM1860" s="23"/>
      <c r="AN1860" s="23"/>
      <c r="AO1860" s="23"/>
      <c r="AP1860" s="23"/>
      <c r="AQ1860" s="23"/>
      <c r="AR1860" s="23"/>
      <c r="AS1860" s="23"/>
      <c r="AT1860" s="23"/>
      <c r="AU1860" s="23"/>
      <c r="AV1860" s="23"/>
      <c r="AW1860" s="23"/>
      <c r="AX1860" s="23"/>
      <c r="AY1860" s="23"/>
      <c r="AZ1860" s="23"/>
      <c r="BA1860" s="23"/>
      <c r="BB1860" s="23"/>
      <c r="BC1860" s="23">
        <v>0</v>
      </c>
      <c r="BD1860" s="23">
        <v>0</v>
      </c>
      <c r="BE1860" s="23">
        <v>-5.76935240581588</v>
      </c>
      <c r="BF1860" s="23">
        <v>-23.760120991845497</v>
      </c>
      <c r="BG1860" s="15">
        <v>-29.409236313530755</v>
      </c>
      <c r="BH1860" s="15">
        <v>-30.29905984088623</v>
      </c>
      <c r="BI1860" s="87">
        <f>IF(BH1860="Neg","Neg",BH1860*HLOOKUP(BI$3,T_GDP[#All],2,FALSE))</f>
        <v>-31.453800893911104</v>
      </c>
      <c r="BJ1860" s="87">
        <f>IF(BI1860="Neg","Neg",BI1860*HLOOKUP(BJ$3,T_GDP[#All],2,FALSE))</f>
        <v>-32.690446655261525</v>
      </c>
    </row>
    <row r="1861" spans="2:62" ht="13.9" customHeight="1" x14ac:dyDescent="0.25">
      <c r="B1861" s="1" t="s">
        <v>2</v>
      </c>
      <c r="C1861" s="90" t="s">
        <v>42</v>
      </c>
      <c r="D1861" s="1" t="s">
        <v>725</v>
      </c>
      <c r="E1861" s="23"/>
      <c r="F1861" s="23"/>
      <c r="G1861" s="23"/>
      <c r="H1861" s="23"/>
      <c r="I1861" s="23"/>
      <c r="J1861" s="23"/>
      <c r="K1861" s="23"/>
      <c r="L1861" s="23"/>
      <c r="M1861" s="23"/>
      <c r="N1861" s="23"/>
      <c r="O1861" s="23"/>
      <c r="P1861" s="23"/>
      <c r="Q1861" s="23"/>
      <c r="R1861" s="23"/>
      <c r="S1861" s="23"/>
      <c r="T1861" s="23"/>
      <c r="U1861" s="23"/>
      <c r="V1861" s="23"/>
      <c r="W1861" s="23"/>
      <c r="X1861" s="23"/>
      <c r="Y1861" s="23"/>
      <c r="Z1861" s="23"/>
      <c r="AA1861" s="23"/>
      <c r="AB1861" s="23"/>
      <c r="AC1861" s="23"/>
      <c r="AD1861" s="23"/>
      <c r="AE1861" s="23"/>
      <c r="AF1861" s="23"/>
      <c r="AG1861" s="23"/>
      <c r="AH1861" s="23"/>
      <c r="AI1861" s="23"/>
      <c r="AJ1861" s="23"/>
      <c r="AK1861" s="23"/>
      <c r="AL1861" s="23"/>
      <c r="AM1861" s="23"/>
      <c r="AN1861" s="23"/>
      <c r="AO1861" s="23"/>
      <c r="AP1861" s="23"/>
      <c r="AQ1861" s="23"/>
      <c r="AR1861" s="23"/>
      <c r="AS1861" s="23"/>
      <c r="AT1861" s="23"/>
      <c r="AU1861" s="23"/>
      <c r="AV1861" s="23"/>
      <c r="AW1861" s="23"/>
      <c r="AX1861" s="23"/>
      <c r="AY1861" s="23"/>
      <c r="AZ1861" s="23"/>
      <c r="BA1861" s="23"/>
      <c r="BB1861" s="23"/>
      <c r="BC1861" s="23">
        <v>0</v>
      </c>
      <c r="BD1861" s="23">
        <v>0</v>
      </c>
      <c r="BE1861" s="23">
        <v>1730.4363451031168</v>
      </c>
      <c r="BF1861" s="15">
        <v>4170.8007589021099</v>
      </c>
      <c r="BG1861" s="15">
        <v>6753.7229665990817</v>
      </c>
      <c r="BH1861" s="15">
        <v>9583.9095306510462</v>
      </c>
      <c r="BI1861" s="87">
        <f>IF(BH1861="Neg","Neg",BH1861*HLOOKUP(BI$3,T_GDP[#All],2,FALSE))</f>
        <v>9949.1662033543071</v>
      </c>
      <c r="BJ1861" s="87">
        <f>IF(BI1861="Neg","Neg",BI1861*HLOOKUP(BJ$3,T_GDP[#All],2,FALSE))</f>
        <v>10340.330191956102</v>
      </c>
    </row>
    <row r="1862" spans="2:62" ht="13.9" customHeight="1" x14ac:dyDescent="0.25">
      <c r="B1862" s="1" t="s">
        <v>2</v>
      </c>
      <c r="C1862" s="90" t="s">
        <v>42</v>
      </c>
      <c r="D1862" s="1" t="s">
        <v>728</v>
      </c>
      <c r="E1862" s="23"/>
      <c r="F1862" s="23"/>
      <c r="G1862" s="23"/>
      <c r="H1862" s="23"/>
      <c r="I1862" s="23"/>
      <c r="J1862" s="23"/>
      <c r="K1862" s="23"/>
      <c r="L1862" s="23"/>
      <c r="M1862" s="23"/>
      <c r="N1862" s="23"/>
      <c r="O1862" s="23"/>
      <c r="P1862" s="23"/>
      <c r="Q1862" s="23"/>
      <c r="R1862" s="23"/>
      <c r="S1862" s="23"/>
      <c r="T1862" s="23"/>
      <c r="U1862" s="23"/>
      <c r="V1862" s="23"/>
      <c r="W1862" s="23"/>
      <c r="X1862" s="23"/>
      <c r="Y1862" s="23"/>
      <c r="Z1862" s="23"/>
      <c r="AA1862" s="23"/>
      <c r="AB1862" s="23"/>
      <c r="AC1862" s="23"/>
      <c r="AD1862" s="23"/>
      <c r="AE1862" s="23"/>
      <c r="AF1862" s="23"/>
      <c r="AG1862" s="23"/>
      <c r="AH1862" s="23"/>
      <c r="AI1862" s="23"/>
      <c r="AJ1862" s="23"/>
      <c r="AK1862" s="23"/>
      <c r="AL1862" s="23"/>
      <c r="AM1862" s="23"/>
      <c r="AN1862" s="23"/>
      <c r="AO1862" s="23"/>
      <c r="AP1862" s="23"/>
      <c r="AQ1862" s="23"/>
      <c r="AR1862" s="23"/>
      <c r="AS1862" s="23"/>
      <c r="AT1862" s="23"/>
      <c r="AU1862" s="23"/>
      <c r="AV1862" s="23"/>
      <c r="AW1862" s="23"/>
      <c r="AX1862" s="23"/>
      <c r="AY1862" s="23"/>
      <c r="AZ1862" s="23"/>
      <c r="BA1862" s="23"/>
      <c r="BB1862" s="23"/>
      <c r="BC1862" s="23">
        <v>0</v>
      </c>
      <c r="BD1862" s="23">
        <v>0</v>
      </c>
      <c r="BE1862" s="23">
        <v>-296.77606704149451</v>
      </c>
      <c r="BF1862" s="15">
        <v>-816.84914867739997</v>
      </c>
      <c r="BG1862" s="15">
        <v>-1450.4377476596785</v>
      </c>
      <c r="BH1862" s="15">
        <v>-2092.2021150020464</v>
      </c>
      <c r="BI1862" s="87">
        <f>IF(BH1862="Neg","Neg",BH1862*HLOOKUP(BI$3,T_GDP[#All],2,FALSE))</f>
        <v>-2171.9389677659792</v>
      </c>
      <c r="BJ1862" s="87">
        <f>IF(BI1862="Neg","Neg",BI1862*HLOOKUP(BJ$3,T_GDP[#All],2,FALSE))</f>
        <v>-2257.3314812958638</v>
      </c>
    </row>
    <row r="1863" spans="2:62" ht="13.9" customHeight="1" x14ac:dyDescent="0.25">
      <c r="B1863" s="1" t="s">
        <v>2</v>
      </c>
      <c r="C1863" s="90" t="s">
        <v>42</v>
      </c>
      <c r="D1863" s="1" t="s">
        <v>2129</v>
      </c>
      <c r="E1863" s="23"/>
      <c r="F1863" s="23"/>
      <c r="G1863" s="23"/>
      <c r="H1863" s="23"/>
      <c r="I1863" s="23"/>
      <c r="J1863" s="23"/>
      <c r="K1863" s="23"/>
      <c r="L1863" s="23"/>
      <c r="M1863" s="23"/>
      <c r="N1863" s="23"/>
      <c r="O1863" s="23"/>
      <c r="P1863" s="23"/>
      <c r="Q1863" s="23"/>
      <c r="R1863" s="23"/>
      <c r="S1863" s="23"/>
      <c r="T1863" s="23"/>
      <c r="U1863" s="23"/>
      <c r="V1863" s="23"/>
      <c r="W1863" s="23"/>
      <c r="X1863" s="23"/>
      <c r="Y1863" s="23"/>
      <c r="Z1863" s="23"/>
      <c r="AA1863" s="23"/>
      <c r="AB1863" s="23"/>
      <c r="AC1863" s="23"/>
      <c r="AD1863" s="23"/>
      <c r="AE1863" s="23"/>
      <c r="AF1863" s="23"/>
      <c r="AG1863" s="23"/>
      <c r="AH1863" s="23"/>
      <c r="AI1863" s="23"/>
      <c r="AJ1863" s="23"/>
      <c r="AK1863" s="23"/>
      <c r="AL1863" s="23"/>
      <c r="AM1863" s="23"/>
      <c r="AN1863" s="23"/>
      <c r="AO1863" s="23"/>
      <c r="AP1863" s="23"/>
      <c r="AQ1863" s="23"/>
      <c r="AR1863" s="23"/>
      <c r="AS1863" s="23"/>
      <c r="AT1863" s="23"/>
      <c r="AU1863" s="23"/>
      <c r="AV1863" s="23"/>
      <c r="AW1863" s="23"/>
      <c r="AX1863" s="23"/>
      <c r="AY1863" s="23"/>
      <c r="AZ1863" s="23"/>
      <c r="BA1863" s="23"/>
      <c r="BB1863" s="23"/>
      <c r="BC1863" s="23">
        <v>0</v>
      </c>
      <c r="BD1863" s="23">
        <v>0.53464972146296086</v>
      </c>
      <c r="BE1863" s="23">
        <v>6.5515641381176808</v>
      </c>
      <c r="BF1863" s="15">
        <v>27.448171945812238</v>
      </c>
      <c r="BG1863" s="15">
        <v>62.653473835943679</v>
      </c>
      <c r="BH1863" s="15">
        <v>110.72301421510554</v>
      </c>
      <c r="BI1863" s="87">
        <f>IF(BH1863="Neg","Neg",BH1863*HLOOKUP(BI$3,T_GDP[#All],2,FALSE))</f>
        <v>114.94282864830147</v>
      </c>
      <c r="BJ1863" s="87">
        <f>IF(BI1863="Neg","Neg",BI1863*HLOOKUP(BJ$3,T_GDP[#All],2,FALSE))</f>
        <v>119.46195059241812</v>
      </c>
    </row>
    <row r="1864" spans="2:62" ht="13.9" customHeight="1" x14ac:dyDescent="0.25">
      <c r="B1864" s="1" t="s">
        <v>2</v>
      </c>
      <c r="C1864" s="90" t="s">
        <v>42</v>
      </c>
      <c r="D1864" s="1" t="s">
        <v>716</v>
      </c>
      <c r="E1864" s="23"/>
      <c r="F1864" s="23"/>
      <c r="G1864" s="23"/>
      <c r="H1864" s="23"/>
      <c r="I1864" s="23"/>
      <c r="J1864" s="23"/>
      <c r="K1864" s="23"/>
      <c r="L1864" s="23"/>
      <c r="M1864" s="23"/>
      <c r="N1864" s="23"/>
      <c r="O1864" s="23"/>
      <c r="P1864" s="23"/>
      <c r="Q1864" s="23"/>
      <c r="R1864" s="23"/>
      <c r="S1864" s="23"/>
      <c r="T1864" s="23"/>
      <c r="U1864" s="23"/>
      <c r="V1864" s="23"/>
      <c r="W1864" s="23"/>
      <c r="X1864" s="23"/>
      <c r="Y1864" s="23"/>
      <c r="Z1864" s="23"/>
      <c r="AA1864" s="23"/>
      <c r="AB1864" s="23"/>
      <c r="AC1864" s="23"/>
      <c r="AD1864" s="23"/>
      <c r="AE1864" s="23"/>
      <c r="AF1864" s="23"/>
      <c r="AG1864" s="23"/>
      <c r="AH1864" s="23"/>
      <c r="AI1864" s="23"/>
      <c r="AJ1864" s="23"/>
      <c r="AK1864" s="23"/>
      <c r="AL1864" s="23"/>
      <c r="AM1864" s="23"/>
      <c r="AN1864" s="23"/>
      <c r="AO1864" s="23"/>
      <c r="AP1864" s="23"/>
      <c r="AQ1864" s="23"/>
      <c r="AR1864" s="23"/>
      <c r="AS1864" s="23"/>
      <c r="AT1864" s="23"/>
      <c r="AU1864" s="23"/>
      <c r="AV1864" s="23"/>
      <c r="AW1864" s="23"/>
      <c r="AX1864" s="23"/>
      <c r="AY1864" s="23"/>
      <c r="AZ1864" s="23"/>
      <c r="BA1864" s="23"/>
      <c r="BB1864" s="23"/>
      <c r="BC1864" s="23">
        <v>0</v>
      </c>
      <c r="BD1864" s="23">
        <v>0</v>
      </c>
      <c r="BE1864" s="23">
        <v>4.184304423283784</v>
      </c>
      <c r="BF1864" s="15">
        <v>10.630363276407708</v>
      </c>
      <c r="BG1864" s="15">
        <v>17.879830894802815</v>
      </c>
      <c r="BH1864" s="15">
        <v>26.601201717798752</v>
      </c>
      <c r="BI1864" s="87">
        <f>IF(BH1864="Neg","Neg",BH1864*HLOOKUP(BI$3,T_GDP[#All],2,FALSE))</f>
        <v>27.615012042100865</v>
      </c>
      <c r="BJ1864" s="87">
        <f>IF(BI1864="Neg","Neg",BI1864*HLOOKUP(BJ$3,T_GDP[#All],2,FALSE))</f>
        <v>28.700730989285898</v>
      </c>
    </row>
    <row r="1865" spans="2:62" ht="13.9" customHeight="1" x14ac:dyDescent="0.25">
      <c r="B1865" s="1" t="s">
        <v>2</v>
      </c>
      <c r="C1865" s="90" t="s">
        <v>1839</v>
      </c>
      <c r="D1865" s="1" t="s">
        <v>738</v>
      </c>
      <c r="E1865" s="23"/>
      <c r="F1865" s="23"/>
      <c r="G1865" s="23"/>
      <c r="H1865" s="23"/>
      <c r="I1865" s="23"/>
      <c r="J1865" s="23"/>
      <c r="K1865" s="23"/>
      <c r="L1865" s="23"/>
      <c r="M1865" s="23"/>
      <c r="N1865" s="23"/>
      <c r="O1865" s="23"/>
      <c r="P1865" s="23"/>
      <c r="Q1865" s="23"/>
      <c r="R1865" s="23"/>
      <c r="S1865" s="23"/>
      <c r="T1865" s="23"/>
      <c r="U1865" s="23"/>
      <c r="V1865" s="23"/>
      <c r="W1865" s="23"/>
      <c r="X1865" s="23"/>
      <c r="Y1865" s="23"/>
      <c r="Z1865" s="23"/>
      <c r="AA1865" s="23"/>
      <c r="AB1865" s="23"/>
      <c r="AC1865" s="23"/>
      <c r="AD1865" s="23"/>
      <c r="AE1865" s="23"/>
      <c r="AF1865" s="23"/>
      <c r="AG1865" s="23"/>
      <c r="AH1865" s="23"/>
      <c r="AI1865" s="23"/>
      <c r="AJ1865" s="23"/>
      <c r="AK1865" s="23"/>
      <c r="AL1865" s="23"/>
      <c r="AM1865" s="23"/>
      <c r="AN1865" s="23"/>
      <c r="AO1865" s="23"/>
      <c r="AP1865" s="23"/>
      <c r="AQ1865" s="23"/>
      <c r="AR1865" s="23"/>
      <c r="AS1865" s="23"/>
      <c r="AT1865" s="23"/>
      <c r="AU1865" s="23"/>
      <c r="AV1865" s="23"/>
      <c r="AW1865" s="23"/>
      <c r="AX1865" s="23"/>
      <c r="AY1865" s="23"/>
      <c r="AZ1865" s="23"/>
      <c r="BA1865" s="23"/>
      <c r="BB1865" s="23"/>
      <c r="BC1865" s="23">
        <v>0</v>
      </c>
      <c r="BD1865" s="23">
        <v>0</v>
      </c>
      <c r="BE1865" s="23">
        <v>55</v>
      </c>
      <c r="BF1865" s="15">
        <v>123</v>
      </c>
      <c r="BG1865" s="15">
        <v>134</v>
      </c>
      <c r="BH1865" s="15">
        <v>167</v>
      </c>
      <c r="BI1865" s="87">
        <f>IF(BH1865="Neg","Neg",BH1865*HLOOKUP(BI$3,T_GDP[#All],2,FALSE))</f>
        <v>173.36461186808606</v>
      </c>
      <c r="BJ1865" s="87">
        <f>IF(BI1865="Neg","Neg",BI1865*HLOOKUP(BJ$3,T_GDP[#All],2,FALSE))</f>
        <v>180.18065973326893</v>
      </c>
    </row>
    <row r="1866" spans="2:62" ht="13.9" customHeight="1" x14ac:dyDescent="0.25">
      <c r="B1866" s="1" t="s">
        <v>2</v>
      </c>
      <c r="C1866" s="90" t="s">
        <v>1840</v>
      </c>
      <c r="D1866" s="1" t="s">
        <v>723</v>
      </c>
      <c r="E1866" s="23"/>
      <c r="F1866" s="23"/>
      <c r="G1866" s="23"/>
      <c r="H1866" s="23"/>
      <c r="I1866" s="23"/>
      <c r="J1866" s="23"/>
      <c r="K1866" s="23"/>
      <c r="L1866" s="23"/>
      <c r="M1866" s="23"/>
      <c r="N1866" s="23"/>
      <c r="O1866" s="23"/>
      <c r="P1866" s="23"/>
      <c r="Q1866" s="23"/>
      <c r="R1866" s="23"/>
      <c r="S1866" s="23"/>
      <c r="T1866" s="23"/>
      <c r="U1866" s="23"/>
      <c r="V1866" s="23"/>
      <c r="W1866" s="23"/>
      <c r="X1866" s="23"/>
      <c r="Y1866" s="23"/>
      <c r="Z1866" s="23"/>
      <c r="AA1866" s="23"/>
      <c r="AB1866" s="23"/>
      <c r="AC1866" s="23"/>
      <c r="AD1866" s="23"/>
      <c r="AE1866" s="23"/>
      <c r="AF1866" s="23"/>
      <c r="AG1866" s="23"/>
      <c r="AH1866" s="23"/>
      <c r="AI1866" s="23"/>
      <c r="AJ1866" s="23"/>
      <c r="AK1866" s="23"/>
      <c r="AL1866" s="23"/>
      <c r="AM1866" s="23"/>
      <c r="AN1866" s="23"/>
      <c r="AO1866" s="23"/>
      <c r="AP1866" s="23"/>
      <c r="AQ1866" s="23"/>
      <c r="AR1866" s="23"/>
      <c r="AS1866" s="23"/>
      <c r="AT1866" s="23"/>
      <c r="AU1866" s="23"/>
      <c r="AV1866" s="23"/>
      <c r="AW1866" s="23"/>
      <c r="AX1866" s="23"/>
      <c r="AY1866" s="23"/>
      <c r="AZ1866" s="23"/>
      <c r="BA1866" s="23"/>
      <c r="BB1866" s="23"/>
      <c r="BC1866" s="23">
        <v>0</v>
      </c>
      <c r="BD1866" s="23">
        <v>15.317625609491481</v>
      </c>
      <c r="BE1866" s="23">
        <v>69.89937995270094</v>
      </c>
      <c r="BF1866" s="15">
        <v>166.1758410643302</v>
      </c>
      <c r="BG1866" s="15">
        <v>291.90237068810228</v>
      </c>
      <c r="BH1866" s="15">
        <v>442.56733284979703</v>
      </c>
      <c r="BI1866" s="87">
        <f>IF(BH1866="Neg","Neg",BH1866*HLOOKUP(BI$3,T_GDP[#All],2,FALSE))</f>
        <v>459.43421488023421</v>
      </c>
      <c r="BJ1866" s="87">
        <f>IF(BI1866="Neg","Neg",BI1866*HLOOKUP(BJ$3,T_GDP[#All],2,FALSE))</f>
        <v>477.49744915730327</v>
      </c>
    </row>
    <row r="1867" spans="2:62" ht="13.9" customHeight="1" x14ac:dyDescent="0.25">
      <c r="B1867" s="1" t="s">
        <v>2</v>
      </c>
      <c r="C1867" s="90" t="s">
        <v>40</v>
      </c>
      <c r="D1867" s="1" t="s">
        <v>725</v>
      </c>
      <c r="E1867" s="23"/>
      <c r="F1867" s="23"/>
      <c r="G1867" s="23"/>
      <c r="H1867" s="23"/>
      <c r="I1867" s="23"/>
      <c r="J1867" s="23"/>
      <c r="K1867" s="23"/>
      <c r="L1867" s="23"/>
      <c r="M1867" s="23"/>
      <c r="N1867" s="23"/>
      <c r="O1867" s="23"/>
      <c r="P1867" s="23"/>
      <c r="Q1867" s="23"/>
      <c r="R1867" s="23"/>
      <c r="S1867" s="23"/>
      <c r="T1867" s="23"/>
      <c r="U1867" s="23"/>
      <c r="V1867" s="23"/>
      <c r="W1867" s="23"/>
      <c r="X1867" s="23"/>
      <c r="Y1867" s="23"/>
      <c r="Z1867" s="23"/>
      <c r="AA1867" s="23"/>
      <c r="AB1867" s="23"/>
      <c r="AC1867" s="23"/>
      <c r="AD1867" s="23"/>
      <c r="AE1867" s="23"/>
      <c r="AF1867" s="23"/>
      <c r="AG1867" s="23"/>
      <c r="AH1867" s="23"/>
      <c r="AI1867" s="23"/>
      <c r="AJ1867" s="23"/>
      <c r="AK1867" s="23"/>
      <c r="AL1867" s="23"/>
      <c r="AM1867" s="23"/>
      <c r="AN1867" s="23"/>
      <c r="AO1867" s="23"/>
      <c r="AP1867" s="23"/>
      <c r="AQ1867" s="23"/>
      <c r="AR1867" s="23"/>
      <c r="AS1867" s="23"/>
      <c r="AT1867" s="23"/>
      <c r="AU1867" s="23"/>
      <c r="AV1867" s="23"/>
      <c r="AW1867" s="23"/>
      <c r="AX1867" s="23"/>
      <c r="AY1867" s="23"/>
      <c r="AZ1867" s="23"/>
      <c r="BA1867" s="23"/>
      <c r="BB1867" s="23"/>
      <c r="BC1867" s="23">
        <v>-9.2971908224535369</v>
      </c>
      <c r="BD1867" s="23">
        <v>66.349044482734584</v>
      </c>
      <c r="BE1867" s="23">
        <v>131.22533891594748</v>
      </c>
      <c r="BF1867" s="15">
        <v>197.6967000500386</v>
      </c>
      <c r="BG1867" s="15">
        <v>243.88976521434691</v>
      </c>
      <c r="BH1867" s="15">
        <v>289.04516606238013</v>
      </c>
      <c r="BI1867" s="87">
        <f>IF(BH1867="Neg","Neg",BH1867*HLOOKUP(BI$3,T_GDP[#All],2,FALSE))</f>
        <v>300.06109596856891</v>
      </c>
      <c r="BJ1867" s="87">
        <f>IF(BI1867="Neg","Neg",BI1867*HLOOKUP(BJ$3,T_GDP[#All],2,FALSE))</f>
        <v>311.85837553192766</v>
      </c>
    </row>
    <row r="1868" spans="2:62" ht="13.9" customHeight="1" x14ac:dyDescent="0.25">
      <c r="B1868" s="1" t="s">
        <v>2</v>
      </c>
      <c r="C1868" s="90" t="s">
        <v>40</v>
      </c>
      <c r="D1868" s="1" t="s">
        <v>728</v>
      </c>
      <c r="E1868" s="23"/>
      <c r="F1868" s="23"/>
      <c r="G1868" s="23"/>
      <c r="H1868" s="23"/>
      <c r="I1868" s="23"/>
      <c r="J1868" s="23"/>
      <c r="K1868" s="23"/>
      <c r="L1868" s="23"/>
      <c r="M1868" s="23"/>
      <c r="N1868" s="23"/>
      <c r="O1868" s="23"/>
      <c r="P1868" s="23"/>
      <c r="Q1868" s="23"/>
      <c r="R1868" s="23"/>
      <c r="S1868" s="23"/>
      <c r="T1868" s="23"/>
      <c r="U1868" s="23"/>
      <c r="V1868" s="23"/>
      <c r="W1868" s="23"/>
      <c r="X1868" s="23"/>
      <c r="Y1868" s="23"/>
      <c r="Z1868" s="23"/>
      <c r="AA1868" s="23"/>
      <c r="AB1868" s="23"/>
      <c r="AC1868" s="23"/>
      <c r="AD1868" s="23"/>
      <c r="AE1868" s="23"/>
      <c r="AF1868" s="23"/>
      <c r="AG1868" s="23"/>
      <c r="AH1868" s="23"/>
      <c r="AI1868" s="23"/>
      <c r="AJ1868" s="23"/>
      <c r="AK1868" s="23"/>
      <c r="AL1868" s="23"/>
      <c r="AM1868" s="23"/>
      <c r="AN1868" s="23"/>
      <c r="AO1868" s="23"/>
      <c r="AP1868" s="23"/>
      <c r="AQ1868" s="23"/>
      <c r="AR1868" s="23"/>
      <c r="AS1868" s="23"/>
      <c r="AT1868" s="23"/>
      <c r="AU1868" s="23"/>
      <c r="AV1868" s="23"/>
      <c r="AW1868" s="23"/>
      <c r="AX1868" s="23"/>
      <c r="AY1868" s="23"/>
      <c r="AZ1868" s="23"/>
      <c r="BA1868" s="23"/>
      <c r="BB1868" s="23"/>
      <c r="BC1868" s="23">
        <v>0</v>
      </c>
      <c r="BD1868" s="23">
        <v>18.888106378817167</v>
      </c>
      <c r="BE1868" s="23">
        <v>29.656590601591521</v>
      </c>
      <c r="BF1868" s="23">
        <v>41.671436021825386</v>
      </c>
      <c r="BG1868" s="15">
        <v>44.109463356102566</v>
      </c>
      <c r="BH1868" s="15">
        <v>45.691266238668454</v>
      </c>
      <c r="BI1868" s="87">
        <f>IF(BH1868="Neg","Neg",BH1868*HLOOKUP(BI$3,T_GDP[#All],2,FALSE))</f>
        <v>47.432626570228386</v>
      </c>
      <c r="BJ1868" s="87">
        <f>IF(BI1868="Neg","Neg",BI1868*HLOOKUP(BJ$3,T_GDP[#All],2,FALSE))</f>
        <v>49.297499969651007</v>
      </c>
    </row>
    <row r="1869" spans="2:62" ht="13.9" customHeight="1" x14ac:dyDescent="0.25">
      <c r="B1869" s="1" t="s">
        <v>2</v>
      </c>
      <c r="C1869" s="90" t="s">
        <v>39</v>
      </c>
      <c r="D1869" s="1" t="s">
        <v>716</v>
      </c>
      <c r="E1869" s="23"/>
      <c r="F1869" s="23"/>
      <c r="G1869" s="23"/>
      <c r="H1869" s="23"/>
      <c r="I1869" s="23"/>
      <c r="J1869" s="23"/>
      <c r="K1869" s="23"/>
      <c r="L1869" s="23"/>
      <c r="M1869" s="23"/>
      <c r="N1869" s="23"/>
      <c r="O1869" s="23"/>
      <c r="P1869" s="23"/>
      <c r="Q1869" s="23"/>
      <c r="R1869" s="23"/>
      <c r="S1869" s="23"/>
      <c r="T1869" s="23"/>
      <c r="U1869" s="23"/>
      <c r="V1869" s="23"/>
      <c r="W1869" s="23"/>
      <c r="X1869" s="23"/>
      <c r="Y1869" s="23"/>
      <c r="Z1869" s="23"/>
      <c r="AA1869" s="23"/>
      <c r="AB1869" s="23"/>
      <c r="AC1869" s="23"/>
      <c r="AD1869" s="23"/>
      <c r="AE1869" s="23"/>
      <c r="AF1869" s="23"/>
      <c r="AG1869" s="23"/>
      <c r="AH1869" s="23"/>
      <c r="AI1869" s="23"/>
      <c r="AJ1869" s="23"/>
      <c r="AK1869" s="23"/>
      <c r="AL1869" s="23"/>
      <c r="AM1869" s="23"/>
      <c r="AN1869" s="23"/>
      <c r="AO1869" s="23"/>
      <c r="AP1869" s="23"/>
      <c r="AQ1869" s="23"/>
      <c r="AR1869" s="23"/>
      <c r="AS1869" s="23"/>
      <c r="AT1869" s="23"/>
      <c r="AU1869" s="23"/>
      <c r="AV1869" s="23"/>
      <c r="AW1869" s="23"/>
      <c r="AX1869" s="23"/>
      <c r="AY1869" s="23"/>
      <c r="AZ1869" s="23"/>
      <c r="BA1869" s="23"/>
      <c r="BB1869" s="23"/>
      <c r="BC1869" s="23">
        <v>0</v>
      </c>
      <c r="BD1869" s="23">
        <v>0.13814289768617075</v>
      </c>
      <c r="BE1869" s="23">
        <v>1.6530475021208748</v>
      </c>
      <c r="BF1869" s="23">
        <v>5.8266804672552848</v>
      </c>
      <c r="BG1869" s="15">
        <v>10.584974226304535</v>
      </c>
      <c r="BH1869" s="15">
        <v>15.76552300240709</v>
      </c>
      <c r="BI1869" s="87">
        <f>IF(BH1869="Neg","Neg",BH1869*HLOOKUP(BI$3,T_GDP[#All],2,FALSE))</f>
        <v>16.366369917423281</v>
      </c>
      <c r="BJ1869" s="87">
        <f>IF(BI1869="Neg","Neg",BI1869*HLOOKUP(BJ$3,T_GDP[#All],2,FALSE))</f>
        <v>17.009834344992431</v>
      </c>
    </row>
    <row r="1870" spans="2:62" ht="13.9" customHeight="1" x14ac:dyDescent="0.25">
      <c r="B1870" s="1" t="s">
        <v>2</v>
      </c>
      <c r="C1870" s="90" t="s">
        <v>39</v>
      </c>
      <c r="D1870" s="1" t="s">
        <v>736</v>
      </c>
      <c r="E1870" s="23"/>
      <c r="F1870" s="23"/>
      <c r="G1870" s="23"/>
      <c r="H1870" s="23"/>
      <c r="I1870" s="23"/>
      <c r="J1870" s="23"/>
      <c r="K1870" s="23"/>
      <c r="L1870" s="23"/>
      <c r="M1870" s="23"/>
      <c r="N1870" s="23"/>
      <c r="O1870" s="23"/>
      <c r="P1870" s="23"/>
      <c r="Q1870" s="23"/>
      <c r="R1870" s="23"/>
      <c r="S1870" s="23"/>
      <c r="T1870" s="23"/>
      <c r="U1870" s="23"/>
      <c r="V1870" s="23"/>
      <c r="W1870" s="23"/>
      <c r="X1870" s="23"/>
      <c r="Y1870" s="23"/>
      <c r="Z1870" s="23"/>
      <c r="AA1870" s="23"/>
      <c r="AB1870" s="23"/>
      <c r="AC1870" s="23"/>
      <c r="AD1870" s="23"/>
      <c r="AE1870" s="23"/>
      <c r="AF1870" s="23"/>
      <c r="AG1870" s="23"/>
      <c r="AH1870" s="23"/>
      <c r="AI1870" s="23"/>
      <c r="AJ1870" s="23"/>
      <c r="AK1870" s="23"/>
      <c r="AL1870" s="23"/>
      <c r="AM1870" s="23"/>
      <c r="AN1870" s="23"/>
      <c r="AO1870" s="23"/>
      <c r="AP1870" s="23"/>
      <c r="AQ1870" s="23"/>
      <c r="AR1870" s="23"/>
      <c r="AS1870" s="23"/>
      <c r="AT1870" s="23"/>
      <c r="AU1870" s="23"/>
      <c r="AV1870" s="23"/>
      <c r="AW1870" s="23"/>
      <c r="AX1870" s="23"/>
      <c r="AY1870" s="23"/>
      <c r="AZ1870" s="23"/>
      <c r="BA1870" s="23"/>
      <c r="BB1870" s="23"/>
      <c r="BC1870" s="23">
        <v>0</v>
      </c>
      <c r="BD1870" s="23">
        <v>-0.16374189399473177</v>
      </c>
      <c r="BE1870" s="23">
        <v>-0.66166497985169992</v>
      </c>
      <c r="BF1870" s="23">
        <v>-1.1798079141980657</v>
      </c>
      <c r="BG1870" s="15">
        <v>-1.7501828156752341</v>
      </c>
      <c r="BH1870" s="15">
        <v>-2.3324957191978593</v>
      </c>
      <c r="BI1870" s="87">
        <f>IF(BH1870="Neg","Neg",BH1870*HLOOKUP(BI$3,T_GDP[#All],2,FALSE))</f>
        <v>-2.4213905092377792</v>
      </c>
      <c r="BJ1870" s="87">
        <f>IF(BI1870="Neg","Neg",BI1870*HLOOKUP(BJ$3,T_GDP[#All],2,FALSE))</f>
        <v>-2.5165905240125501</v>
      </c>
    </row>
    <row r="1871" spans="2:62" ht="13.9" customHeight="1" x14ac:dyDescent="0.25">
      <c r="B1871" s="1" t="s">
        <v>2</v>
      </c>
      <c r="C1871" s="90" t="s">
        <v>39</v>
      </c>
      <c r="D1871" s="1" t="s">
        <v>725</v>
      </c>
      <c r="E1871" s="23"/>
      <c r="F1871" s="23"/>
      <c r="G1871" s="23"/>
      <c r="H1871" s="23"/>
      <c r="I1871" s="23"/>
      <c r="J1871" s="23"/>
      <c r="K1871" s="23"/>
      <c r="L1871" s="23"/>
      <c r="M1871" s="23"/>
      <c r="N1871" s="23"/>
      <c r="O1871" s="23"/>
      <c r="P1871" s="23"/>
      <c r="Q1871" s="23"/>
      <c r="R1871" s="23"/>
      <c r="S1871" s="23"/>
      <c r="T1871" s="23"/>
      <c r="U1871" s="23"/>
      <c r="V1871" s="23"/>
      <c r="W1871" s="23"/>
      <c r="X1871" s="23"/>
      <c r="Y1871" s="23"/>
      <c r="Z1871" s="23"/>
      <c r="AA1871" s="23"/>
      <c r="AB1871" s="23"/>
      <c r="AC1871" s="23"/>
      <c r="AD1871" s="23"/>
      <c r="AE1871" s="23"/>
      <c r="AF1871" s="23"/>
      <c r="AG1871" s="23"/>
      <c r="AH1871" s="23"/>
      <c r="AI1871" s="23"/>
      <c r="AJ1871" s="23"/>
      <c r="AK1871" s="23"/>
      <c r="AL1871" s="23"/>
      <c r="AM1871" s="23"/>
      <c r="AN1871" s="23"/>
      <c r="AO1871" s="23"/>
      <c r="AP1871" s="23"/>
      <c r="AQ1871" s="23"/>
      <c r="AR1871" s="23"/>
      <c r="AS1871" s="23"/>
      <c r="AT1871" s="23"/>
      <c r="AU1871" s="23"/>
      <c r="AV1871" s="23"/>
      <c r="AW1871" s="23"/>
      <c r="AX1871" s="23"/>
      <c r="AY1871" s="23"/>
      <c r="AZ1871" s="23"/>
      <c r="BA1871" s="23"/>
      <c r="BB1871" s="23"/>
      <c r="BC1871" s="23">
        <v>0</v>
      </c>
      <c r="BD1871" s="23">
        <v>0.25267630314112449</v>
      </c>
      <c r="BE1871" s="23">
        <v>2.418982374533587</v>
      </c>
      <c r="BF1871" s="23">
        <v>6.2646992676606787</v>
      </c>
      <c r="BG1871" s="15">
        <v>9.8745737517286667</v>
      </c>
      <c r="BH1871" s="15">
        <v>13.64974106519486</v>
      </c>
      <c r="BI1871" s="87">
        <f>IF(BH1871="Neg","Neg",BH1871*HLOOKUP(BI$3,T_GDP[#All],2,FALSE))</f>
        <v>14.16995246627175</v>
      </c>
      <c r="BJ1871" s="87">
        <f>IF(BI1871="Neg","Neg",BI1871*HLOOKUP(BJ$3,T_GDP[#All],2,FALSE))</f>
        <v>14.727061977934746</v>
      </c>
    </row>
    <row r="1872" spans="2:62" ht="13.9" customHeight="1" x14ac:dyDescent="0.25">
      <c r="B1872" s="1" t="s">
        <v>2</v>
      </c>
      <c r="C1872" s="90" t="s">
        <v>1841</v>
      </c>
      <c r="D1872" s="1" t="s">
        <v>2129</v>
      </c>
      <c r="E1872" s="23"/>
      <c r="F1872" s="23"/>
      <c r="G1872" s="23"/>
      <c r="H1872" s="23"/>
      <c r="I1872" s="23"/>
      <c r="J1872" s="23"/>
      <c r="K1872" s="23"/>
      <c r="L1872" s="23"/>
      <c r="M1872" s="23"/>
      <c r="N1872" s="23"/>
      <c r="O1872" s="23"/>
      <c r="P1872" s="23"/>
      <c r="Q1872" s="23"/>
      <c r="R1872" s="23"/>
      <c r="S1872" s="23"/>
      <c r="T1872" s="23"/>
      <c r="U1872" s="23"/>
      <c r="V1872" s="23"/>
      <c r="W1872" s="23"/>
      <c r="X1872" s="23"/>
      <c r="Y1872" s="23"/>
      <c r="Z1872" s="23"/>
      <c r="AA1872" s="23"/>
      <c r="AB1872" s="23"/>
      <c r="AC1872" s="23"/>
      <c r="AD1872" s="23"/>
      <c r="AE1872" s="23"/>
      <c r="AF1872" s="23"/>
      <c r="AG1872" s="23"/>
      <c r="AH1872" s="23"/>
      <c r="AI1872" s="23"/>
      <c r="AJ1872" s="23"/>
      <c r="AK1872" s="23"/>
      <c r="AL1872" s="23"/>
      <c r="AM1872" s="23"/>
      <c r="AN1872" s="23"/>
      <c r="AO1872" s="23"/>
      <c r="AP1872" s="23"/>
      <c r="AQ1872" s="23"/>
      <c r="AR1872" s="23"/>
      <c r="AS1872" s="23"/>
      <c r="AT1872" s="23"/>
      <c r="AU1872" s="23"/>
      <c r="AV1872" s="23"/>
      <c r="AW1872" s="23"/>
      <c r="AX1872" s="23"/>
      <c r="AY1872" s="23"/>
      <c r="AZ1872" s="23"/>
      <c r="BA1872" s="23"/>
      <c r="BB1872" s="23"/>
      <c r="BC1872" s="23">
        <v>0</v>
      </c>
      <c r="BD1872" s="23">
        <v>-20</v>
      </c>
      <c r="BE1872" s="23">
        <v>-10</v>
      </c>
      <c r="BF1872" s="23">
        <v>-10</v>
      </c>
      <c r="BG1872" s="15">
        <v>-10</v>
      </c>
      <c r="BH1872" s="15">
        <v>-10</v>
      </c>
      <c r="BI1872" s="87">
        <f>IF(BH1872="Neg","Neg",BH1872*HLOOKUP(BI$3,T_GDP[#All],2,FALSE))</f>
        <v>-10.381114483118925</v>
      </c>
      <c r="BJ1872" s="87">
        <f>IF(BI1872="Neg","Neg",BI1872*HLOOKUP(BJ$3,T_GDP[#All],2,FALSE))</f>
        <v>-10.78926106187239</v>
      </c>
    </row>
    <row r="1873" spans="2:62" ht="13.9" customHeight="1" x14ac:dyDescent="0.25">
      <c r="B1873" s="1" t="s">
        <v>2</v>
      </c>
      <c r="C1873" s="90" t="s">
        <v>1842</v>
      </c>
      <c r="D1873" s="1" t="s">
        <v>725</v>
      </c>
      <c r="E1873" s="23"/>
      <c r="F1873" s="23"/>
      <c r="G1873" s="23"/>
      <c r="H1873" s="23"/>
      <c r="I1873" s="23"/>
      <c r="J1873" s="23"/>
      <c r="K1873" s="23"/>
      <c r="L1873" s="23"/>
      <c r="M1873" s="23"/>
      <c r="N1873" s="23"/>
      <c r="O1873" s="23"/>
      <c r="P1873" s="23"/>
      <c r="Q1873" s="23"/>
      <c r="R1873" s="23"/>
      <c r="S1873" s="23"/>
      <c r="T1873" s="23"/>
      <c r="U1873" s="23"/>
      <c r="V1873" s="23"/>
      <c r="W1873" s="23"/>
      <c r="X1873" s="23"/>
      <c r="Y1873" s="23"/>
      <c r="Z1873" s="23"/>
      <c r="AA1873" s="23"/>
      <c r="AB1873" s="23"/>
      <c r="AC1873" s="23"/>
      <c r="AD1873" s="23"/>
      <c r="AE1873" s="23"/>
      <c r="AF1873" s="23"/>
      <c r="AG1873" s="23"/>
      <c r="AH1873" s="23"/>
      <c r="AI1873" s="23"/>
      <c r="AJ1873" s="23"/>
      <c r="AK1873" s="23"/>
      <c r="AL1873" s="23"/>
      <c r="AM1873" s="23"/>
      <c r="AN1873" s="23"/>
      <c r="AO1873" s="23"/>
      <c r="AP1873" s="23"/>
      <c r="AQ1873" s="23"/>
      <c r="AR1873" s="23"/>
      <c r="AS1873" s="23"/>
      <c r="AT1873" s="23"/>
      <c r="AU1873" s="23"/>
      <c r="AV1873" s="23"/>
      <c r="AW1873" s="23"/>
      <c r="AX1873" s="23"/>
      <c r="AY1873" s="23"/>
      <c r="AZ1873" s="23"/>
      <c r="BA1873" s="23"/>
      <c r="BB1873" s="23"/>
      <c r="BC1873" s="23">
        <v>0</v>
      </c>
      <c r="BD1873" s="23">
        <v>11.3052193782271</v>
      </c>
      <c r="BE1873" s="23">
        <v>11.93876650700237</v>
      </c>
      <c r="BF1873" s="15">
        <v>9.9424261708042145</v>
      </c>
      <c r="BG1873" s="15">
        <v>5.179999096697582</v>
      </c>
      <c r="BH1873" s="15">
        <v>0</v>
      </c>
      <c r="BI1873" s="87">
        <f>IF(BH1873="Neg","Neg",BH1873*HLOOKUP(BI$3,T_GDP[#All],2,FALSE))</f>
        <v>0</v>
      </c>
      <c r="BJ1873" s="87">
        <f>IF(BI1873="Neg","Neg",BI1873*HLOOKUP(BJ$3,T_GDP[#All],2,FALSE))</f>
        <v>0</v>
      </c>
    </row>
    <row r="1874" spans="2:62" ht="13.9" customHeight="1" x14ac:dyDescent="0.25">
      <c r="B1874" s="1" t="s">
        <v>2</v>
      </c>
      <c r="C1874" s="90" t="s">
        <v>1843</v>
      </c>
      <c r="D1874" s="1" t="s">
        <v>738</v>
      </c>
      <c r="E1874" s="23"/>
      <c r="F1874" s="23"/>
      <c r="G1874" s="23"/>
      <c r="H1874" s="23"/>
      <c r="I1874" s="23"/>
      <c r="J1874" s="23"/>
      <c r="K1874" s="23"/>
      <c r="L1874" s="23"/>
      <c r="M1874" s="23"/>
      <c r="N1874" s="23"/>
      <c r="O1874" s="23"/>
      <c r="P1874" s="23"/>
      <c r="Q1874" s="23"/>
      <c r="R1874" s="23"/>
      <c r="S1874" s="23"/>
      <c r="T1874" s="23"/>
      <c r="U1874" s="23"/>
      <c r="V1874" s="23"/>
      <c r="W1874" s="23"/>
      <c r="X1874" s="23"/>
      <c r="Y1874" s="23"/>
      <c r="Z1874" s="23"/>
      <c r="AA1874" s="23"/>
      <c r="AB1874" s="23"/>
      <c r="AC1874" s="23"/>
      <c r="AD1874" s="23"/>
      <c r="AE1874" s="23"/>
      <c r="AF1874" s="23"/>
      <c r="AG1874" s="23"/>
      <c r="AH1874" s="23"/>
      <c r="AI1874" s="23"/>
      <c r="AJ1874" s="23"/>
      <c r="AK1874" s="23"/>
      <c r="AL1874" s="23"/>
      <c r="AM1874" s="23"/>
      <c r="AN1874" s="23"/>
      <c r="AO1874" s="23"/>
      <c r="AP1874" s="23"/>
      <c r="AQ1874" s="23"/>
      <c r="AR1874" s="23"/>
      <c r="AS1874" s="23"/>
      <c r="AT1874" s="23"/>
      <c r="AU1874" s="23"/>
      <c r="AV1874" s="23"/>
      <c r="AW1874" s="23"/>
      <c r="AX1874" s="23"/>
      <c r="AY1874" s="23"/>
      <c r="AZ1874" s="23"/>
      <c r="BA1874" s="23"/>
      <c r="BB1874" s="23"/>
      <c r="BC1874" s="23">
        <v>0</v>
      </c>
      <c r="BD1874" s="23">
        <v>0</v>
      </c>
      <c r="BE1874" s="23">
        <v>-77.730776661706102</v>
      </c>
      <c r="BF1874" s="15">
        <v>-87.038358503198921</v>
      </c>
      <c r="BG1874" s="15">
        <v>-97.833043607887902</v>
      </c>
      <c r="BH1874" s="15">
        <v>-110.86739528799288</v>
      </c>
      <c r="BI1874" s="87">
        <f>IF(BH1874="Neg","Neg",BH1874*HLOOKUP(BI$3,T_GDP[#All],2,FALSE))</f>
        <v>-115.09271229298537</v>
      </c>
      <c r="BJ1874" s="87">
        <f>IF(BI1874="Neg","Neg",BI1874*HLOOKUP(BJ$3,T_GDP[#All],2,FALSE))</f>
        <v>-119.6177271011956</v>
      </c>
    </row>
    <row r="1875" spans="2:62" ht="13.9" customHeight="1" x14ac:dyDescent="0.25">
      <c r="B1875" s="1" t="s">
        <v>2</v>
      </c>
      <c r="C1875" s="92" t="s">
        <v>1844</v>
      </c>
      <c r="D1875" s="92" t="s">
        <v>741</v>
      </c>
      <c r="E1875" s="25"/>
      <c r="F1875" s="25"/>
      <c r="G1875" s="25"/>
      <c r="H1875" s="25"/>
      <c r="I1875" s="25"/>
      <c r="J1875" s="25"/>
      <c r="K1875" s="25"/>
      <c r="L1875" s="25"/>
      <c r="M1875" s="25"/>
      <c r="N1875" s="25"/>
      <c r="O1875" s="25"/>
      <c r="P1875" s="25"/>
      <c r="Q1875" s="25"/>
      <c r="R1875" s="25"/>
      <c r="S1875" s="25"/>
      <c r="T1875" s="25"/>
      <c r="U1875" s="25"/>
      <c r="V1875" s="25"/>
      <c r="W1875" s="25"/>
      <c r="X1875" s="25"/>
      <c r="Y1875" s="25"/>
      <c r="Z1875" s="25"/>
      <c r="AA1875" s="25"/>
      <c r="AB1875" s="25"/>
      <c r="AC1875" s="25"/>
      <c r="AD1875" s="25"/>
      <c r="AE1875" s="25"/>
      <c r="AF1875" s="25"/>
      <c r="AG1875" s="25"/>
      <c r="AH1875" s="25"/>
      <c r="AI1875" s="25"/>
      <c r="AJ1875" s="25"/>
      <c r="AK1875" s="25"/>
      <c r="AL1875" s="25"/>
      <c r="AM1875" s="25"/>
      <c r="AN1875" s="25"/>
      <c r="AO1875" s="25"/>
      <c r="AP1875" s="25"/>
      <c r="AQ1875" s="25"/>
      <c r="AR1875" s="25"/>
      <c r="AS1875" s="25"/>
      <c r="AT1875" s="25"/>
      <c r="AU1875" s="25"/>
      <c r="AV1875" s="25"/>
      <c r="AW1875" s="25"/>
      <c r="AX1875" s="25"/>
      <c r="AY1875" s="25"/>
      <c r="AZ1875" s="25"/>
      <c r="BA1875" s="25"/>
      <c r="BB1875" s="25"/>
      <c r="BC1875" s="15">
        <v>0</v>
      </c>
      <c r="BD1875" s="15">
        <v>-5</v>
      </c>
      <c r="BE1875" s="15">
        <v>-5</v>
      </c>
      <c r="BF1875" s="15">
        <v>-5</v>
      </c>
      <c r="BG1875" s="15">
        <v>-5</v>
      </c>
      <c r="BH1875" s="15">
        <v>-5</v>
      </c>
      <c r="BI1875" s="87">
        <f>IF(BH1875="Neg","Neg",BH1875*HLOOKUP(BI$3,T_GDP[#All],2,FALSE))</f>
        <v>-5.1905572415594623</v>
      </c>
      <c r="BJ1875" s="87">
        <f>IF(BI1875="Neg","Neg",BI1875*HLOOKUP(BJ$3,T_GDP[#All],2,FALSE))</f>
        <v>-5.3946305309361948</v>
      </c>
    </row>
    <row r="1876" spans="2:62" ht="13.9" customHeight="1" x14ac:dyDescent="0.25">
      <c r="B1876" s="1" t="s">
        <v>2</v>
      </c>
      <c r="C1876" s="92" t="s">
        <v>1845</v>
      </c>
      <c r="D1876" s="92" t="s">
        <v>731</v>
      </c>
      <c r="E1876" s="25"/>
      <c r="F1876" s="25"/>
      <c r="G1876" s="25"/>
      <c r="H1876" s="25"/>
      <c r="I1876" s="25"/>
      <c r="J1876" s="25"/>
      <c r="K1876" s="25"/>
      <c r="L1876" s="25"/>
      <c r="M1876" s="25"/>
      <c r="N1876" s="25"/>
      <c r="O1876" s="25"/>
      <c r="P1876" s="25"/>
      <c r="Q1876" s="25"/>
      <c r="R1876" s="25"/>
      <c r="S1876" s="25"/>
      <c r="T1876" s="25"/>
      <c r="U1876" s="25"/>
      <c r="V1876" s="25"/>
      <c r="W1876" s="25"/>
      <c r="X1876" s="25"/>
      <c r="Y1876" s="25"/>
      <c r="Z1876" s="25"/>
      <c r="AA1876" s="25"/>
      <c r="AB1876" s="25"/>
      <c r="AC1876" s="25"/>
      <c r="AD1876" s="25"/>
      <c r="AE1876" s="25"/>
      <c r="AF1876" s="25"/>
      <c r="AG1876" s="25"/>
      <c r="AH1876" s="25"/>
      <c r="AI1876" s="25"/>
      <c r="AJ1876" s="25"/>
      <c r="AK1876" s="25"/>
      <c r="AL1876" s="25"/>
      <c r="AM1876" s="25"/>
      <c r="AN1876" s="25"/>
      <c r="AO1876" s="25"/>
      <c r="AP1876" s="25"/>
      <c r="AQ1876" s="25"/>
      <c r="AR1876" s="25"/>
      <c r="AS1876" s="25"/>
      <c r="AT1876" s="25"/>
      <c r="AU1876" s="25"/>
      <c r="AV1876" s="25"/>
      <c r="AW1876" s="25"/>
      <c r="AX1876" s="25"/>
      <c r="AY1876" s="25"/>
      <c r="AZ1876" s="25"/>
      <c r="BA1876" s="25"/>
      <c r="BB1876" s="25"/>
      <c r="BC1876" s="15">
        <v>0</v>
      </c>
      <c r="BD1876" s="15">
        <v>-140.52249250605232</v>
      </c>
      <c r="BE1876" s="15">
        <v>-74.133977273072688</v>
      </c>
      <c r="BF1876" s="15">
        <v>-6.7093048670430484</v>
      </c>
      <c r="BG1876" s="15">
        <v>-6.9006318457727733</v>
      </c>
      <c r="BH1876" s="15">
        <v>-7.1185567128118876</v>
      </c>
      <c r="BI1876" s="87">
        <f>IF(BH1876="Neg","Neg",BH1876*HLOOKUP(BI$3,T_GDP[#All],2,FALSE))</f>
        <v>-7.3898552190274929</v>
      </c>
      <c r="BJ1876" s="87">
        <f>IF(BI1876="Neg","Neg",BI1876*HLOOKUP(BJ$3,T_GDP[#All],2,FALSE))</f>
        <v>-7.6803966758271613</v>
      </c>
    </row>
    <row r="1877" spans="2:62" ht="13.9" customHeight="1" x14ac:dyDescent="0.25">
      <c r="B1877" s="1" t="s">
        <v>2</v>
      </c>
      <c r="C1877" s="92" t="s">
        <v>1846</v>
      </c>
      <c r="D1877" s="92" t="s">
        <v>714</v>
      </c>
      <c r="E1877" s="25"/>
      <c r="F1877" s="25"/>
      <c r="G1877" s="25"/>
      <c r="H1877" s="25"/>
      <c r="I1877" s="25"/>
      <c r="J1877" s="25"/>
      <c r="K1877" s="25"/>
      <c r="L1877" s="25"/>
      <c r="M1877" s="25"/>
      <c r="N1877" s="25"/>
      <c r="O1877" s="25"/>
      <c r="P1877" s="25"/>
      <c r="Q1877" s="25"/>
      <c r="R1877" s="25"/>
      <c r="S1877" s="25"/>
      <c r="T1877" s="25"/>
      <c r="U1877" s="25"/>
      <c r="V1877" s="25"/>
      <c r="W1877" s="25"/>
      <c r="X1877" s="25"/>
      <c r="Y1877" s="25"/>
      <c r="Z1877" s="25"/>
      <c r="AA1877" s="25"/>
      <c r="AB1877" s="25"/>
      <c r="AC1877" s="25"/>
      <c r="AD1877" s="25"/>
      <c r="AE1877" s="25"/>
      <c r="AF1877" s="25"/>
      <c r="AG1877" s="25"/>
      <c r="AH1877" s="25"/>
      <c r="AI1877" s="25"/>
      <c r="AJ1877" s="25"/>
      <c r="AK1877" s="25"/>
      <c r="AL1877" s="25"/>
      <c r="AM1877" s="25"/>
      <c r="AN1877" s="25"/>
      <c r="AO1877" s="25"/>
      <c r="AP1877" s="25"/>
      <c r="AQ1877" s="25"/>
      <c r="AR1877" s="25"/>
      <c r="AS1877" s="25"/>
      <c r="AT1877" s="25"/>
      <c r="AU1877" s="25"/>
      <c r="AV1877" s="25"/>
      <c r="AW1877" s="25"/>
      <c r="AX1877" s="25"/>
      <c r="AY1877" s="25"/>
      <c r="AZ1877" s="25"/>
      <c r="BA1877" s="25"/>
      <c r="BB1877" s="25"/>
      <c r="BC1877" s="15">
        <v>0</v>
      </c>
      <c r="BD1877" s="15">
        <v>0</v>
      </c>
      <c r="BE1877" s="15">
        <v>-7.2839112157323598</v>
      </c>
      <c r="BF1877" s="15">
        <v>-8.4351400673878629</v>
      </c>
      <c r="BG1877" s="15">
        <v>-8.3425929648900023</v>
      </c>
      <c r="BH1877" s="15">
        <v>-6.9088644905076535</v>
      </c>
      <c r="BI1877" s="87">
        <f>IF(BH1877="Neg","Neg",BH1877*HLOOKUP(BI$3,T_GDP[#All],2,FALSE))</f>
        <v>-7.1721713224315051</v>
      </c>
      <c r="BJ1877" s="87">
        <f>IF(BI1877="Neg","Neg",BI1877*HLOOKUP(BJ$3,T_GDP[#All],2,FALSE))</f>
        <v>-7.4541542629187045</v>
      </c>
    </row>
    <row r="1878" spans="2:62" ht="13.9" customHeight="1" x14ac:dyDescent="0.25">
      <c r="B1878" s="1" t="s">
        <v>2</v>
      </c>
      <c r="C1878" s="92" t="s">
        <v>1847</v>
      </c>
      <c r="D1878" s="92" t="s">
        <v>704</v>
      </c>
      <c r="E1878" s="25"/>
      <c r="F1878" s="25"/>
      <c r="G1878" s="25"/>
      <c r="H1878" s="25"/>
      <c r="I1878" s="25"/>
      <c r="J1878" s="25"/>
      <c r="K1878" s="25"/>
      <c r="L1878" s="25"/>
      <c r="M1878" s="25"/>
      <c r="N1878" s="25"/>
      <c r="O1878" s="25"/>
      <c r="P1878" s="25"/>
      <c r="Q1878" s="25"/>
      <c r="R1878" s="25"/>
      <c r="S1878" s="25"/>
      <c r="T1878" s="25"/>
      <c r="U1878" s="25"/>
      <c r="V1878" s="25"/>
      <c r="W1878" s="25"/>
      <c r="X1878" s="25"/>
      <c r="Y1878" s="25"/>
      <c r="Z1878" s="25"/>
      <c r="AA1878" s="25"/>
      <c r="AB1878" s="25"/>
      <c r="AC1878" s="25"/>
      <c r="AD1878" s="25"/>
      <c r="AE1878" s="25"/>
      <c r="AF1878" s="25"/>
      <c r="AG1878" s="25"/>
      <c r="AH1878" s="25"/>
      <c r="AI1878" s="25"/>
      <c r="AJ1878" s="25"/>
      <c r="AK1878" s="25"/>
      <c r="AL1878" s="25"/>
      <c r="AM1878" s="25"/>
      <c r="AN1878" s="25"/>
      <c r="AO1878" s="25"/>
      <c r="AP1878" s="25"/>
      <c r="AQ1878" s="25"/>
      <c r="AR1878" s="25"/>
      <c r="AS1878" s="25"/>
      <c r="AT1878" s="25"/>
      <c r="AU1878" s="25"/>
      <c r="AV1878" s="25"/>
      <c r="AW1878" s="25"/>
      <c r="AX1878" s="25"/>
      <c r="AY1878" s="25"/>
      <c r="AZ1878" s="25"/>
      <c r="BA1878" s="25"/>
      <c r="BB1878" s="25"/>
      <c r="BC1878" s="15">
        <v>0</v>
      </c>
      <c r="BD1878" s="15">
        <v>-11.769901371948505</v>
      </c>
      <c r="BE1878" s="15">
        <v>-13.310936866079873</v>
      </c>
      <c r="BF1878" s="15">
        <v>-13.788310841535862</v>
      </c>
      <c r="BG1878" s="15">
        <v>-14.297227327655138</v>
      </c>
      <c r="BH1878" s="15">
        <v>-14.914032016296812</v>
      </c>
      <c r="BI1878" s="87">
        <f>IF(BH1878="Neg","Neg",BH1878*HLOOKUP(BI$3,T_GDP[#All],2,FALSE))</f>
        <v>-15.482427376607818</v>
      </c>
      <c r="BJ1878" s="87">
        <f>IF(BI1878="Neg","Neg",BI1878*HLOOKUP(BJ$3,T_GDP[#All],2,FALSE))</f>
        <v>-16.091138490894934</v>
      </c>
    </row>
    <row r="1879" spans="2:62" ht="13.9" customHeight="1" x14ac:dyDescent="0.25">
      <c r="B1879" s="1" t="s">
        <v>2</v>
      </c>
      <c r="C1879" s="92" t="s">
        <v>1848</v>
      </c>
      <c r="D1879" s="92" t="s">
        <v>733</v>
      </c>
      <c r="E1879" s="25"/>
      <c r="F1879" s="25"/>
      <c r="G1879" s="25"/>
      <c r="H1879" s="25"/>
      <c r="I1879" s="25"/>
      <c r="J1879" s="25"/>
      <c r="K1879" s="25"/>
      <c r="L1879" s="25"/>
      <c r="M1879" s="25"/>
      <c r="N1879" s="25"/>
      <c r="O1879" s="25"/>
      <c r="P1879" s="25"/>
      <c r="Q1879" s="25"/>
      <c r="R1879" s="25"/>
      <c r="S1879" s="25"/>
      <c r="T1879" s="25"/>
      <c r="U1879" s="25"/>
      <c r="V1879" s="25"/>
      <c r="W1879" s="25"/>
      <c r="X1879" s="25"/>
      <c r="Y1879" s="25"/>
      <c r="Z1879" s="25"/>
      <c r="AA1879" s="25"/>
      <c r="AB1879" s="25"/>
      <c r="AC1879" s="25"/>
      <c r="AD1879" s="25"/>
      <c r="AE1879" s="25"/>
      <c r="AF1879" s="25"/>
      <c r="AG1879" s="25"/>
      <c r="AH1879" s="25"/>
      <c r="AI1879" s="25"/>
      <c r="AJ1879" s="25"/>
      <c r="AK1879" s="25"/>
      <c r="AL1879" s="25"/>
      <c r="AM1879" s="25"/>
      <c r="AN1879" s="25"/>
      <c r="AO1879" s="25"/>
      <c r="AP1879" s="25"/>
      <c r="AQ1879" s="25"/>
      <c r="AR1879" s="25"/>
      <c r="AS1879" s="25"/>
      <c r="AT1879" s="25"/>
      <c r="AU1879" s="25"/>
      <c r="AV1879" s="25"/>
      <c r="AW1879" s="25"/>
      <c r="AX1879" s="25"/>
      <c r="AY1879" s="25"/>
      <c r="AZ1879" s="25"/>
      <c r="BA1879" s="25"/>
      <c r="BB1879" s="25"/>
      <c r="BC1879" s="15">
        <v>0</v>
      </c>
      <c r="BD1879" s="15">
        <v>0</v>
      </c>
      <c r="BE1879" s="15">
        <v>4.9520841875124617</v>
      </c>
      <c r="BF1879" s="15">
        <v>90.419067680418635</v>
      </c>
      <c r="BG1879" s="15">
        <v>156.98961179248431</v>
      </c>
      <c r="BH1879" s="15">
        <v>154.48921993051783</v>
      </c>
      <c r="BI1879" s="87">
        <f>IF(BH1879="Neg","Neg",BH1879*HLOOKUP(BI$3,T_GDP[#All],2,FALSE))</f>
        <v>160.37702785064437</v>
      </c>
      <c r="BJ1879" s="87">
        <f>IF(BI1879="Neg","Neg",BI1879*HLOOKUP(BJ$3,T_GDP[#All],2,FALSE))</f>
        <v>166.68245250753762</v>
      </c>
    </row>
    <row r="1880" spans="2:62" ht="13.9" customHeight="1" x14ac:dyDescent="0.25">
      <c r="B1880" s="1" t="s">
        <v>2</v>
      </c>
      <c r="C1880" s="92" t="s">
        <v>37</v>
      </c>
      <c r="D1880" s="92" t="s">
        <v>738</v>
      </c>
      <c r="E1880" s="25"/>
      <c r="F1880" s="25"/>
      <c r="G1880" s="25"/>
      <c r="H1880" s="25"/>
      <c r="I1880" s="25"/>
      <c r="J1880" s="25"/>
      <c r="K1880" s="25"/>
      <c r="L1880" s="25"/>
      <c r="M1880" s="25"/>
      <c r="N1880" s="25"/>
      <c r="O1880" s="25"/>
      <c r="P1880" s="25"/>
      <c r="Q1880" s="25"/>
      <c r="R1880" s="25"/>
      <c r="S1880" s="25"/>
      <c r="T1880" s="25"/>
      <c r="U1880" s="25"/>
      <c r="V1880" s="25"/>
      <c r="W1880" s="25"/>
      <c r="X1880" s="25"/>
      <c r="Y1880" s="25"/>
      <c r="Z1880" s="25"/>
      <c r="AA1880" s="25"/>
      <c r="AB1880" s="25"/>
      <c r="AC1880" s="25"/>
      <c r="AD1880" s="25"/>
      <c r="AE1880" s="25"/>
      <c r="AF1880" s="25"/>
      <c r="AG1880" s="25"/>
      <c r="AH1880" s="25"/>
      <c r="AI1880" s="25"/>
      <c r="AJ1880" s="25"/>
      <c r="AK1880" s="25"/>
      <c r="AL1880" s="25"/>
      <c r="AM1880" s="25"/>
      <c r="AN1880" s="25"/>
      <c r="AO1880" s="25"/>
      <c r="AP1880" s="25"/>
      <c r="AQ1880" s="25"/>
      <c r="AR1880" s="25"/>
      <c r="AS1880" s="25"/>
      <c r="AT1880" s="25"/>
      <c r="AU1880" s="25"/>
      <c r="AV1880" s="25"/>
      <c r="AW1880" s="25"/>
      <c r="AX1880" s="25"/>
      <c r="AY1880" s="25"/>
      <c r="AZ1880" s="25"/>
      <c r="BA1880" s="25"/>
      <c r="BB1880" s="25"/>
      <c r="BC1880" s="15">
        <v>0</v>
      </c>
      <c r="BD1880" s="15">
        <v>3.8748525784077104</v>
      </c>
      <c r="BE1880" s="15">
        <v>13.026049945413298</v>
      </c>
      <c r="BF1880" s="15">
        <v>13.541724513554383</v>
      </c>
      <c r="BG1880" s="15">
        <v>13.700123306089129</v>
      </c>
      <c r="BH1880" s="15">
        <v>13.0136773978066</v>
      </c>
      <c r="BI1880" s="87">
        <f>IF(BH1880="Neg","Neg",BH1880*HLOOKUP(BI$3,T_GDP[#All],2,FALSE))</f>
        <v>13.509647491300749</v>
      </c>
      <c r="BJ1880" s="87">
        <f>IF(BI1880="Neg","Neg",BI1880*HLOOKUP(BJ$3,T_GDP[#All],2,FALSE))</f>
        <v>14.040796281992353</v>
      </c>
    </row>
    <row r="1881" spans="2:62" ht="13.9" customHeight="1" x14ac:dyDescent="0.25">
      <c r="B1881" s="1" t="s">
        <v>2</v>
      </c>
      <c r="C1881" s="92" t="s">
        <v>37</v>
      </c>
      <c r="D1881" s="92" t="s">
        <v>733</v>
      </c>
      <c r="E1881" s="25"/>
      <c r="F1881" s="25"/>
      <c r="G1881" s="25"/>
      <c r="H1881" s="25"/>
      <c r="I1881" s="25"/>
      <c r="J1881" s="25"/>
      <c r="K1881" s="25"/>
      <c r="L1881" s="25"/>
      <c r="M1881" s="25"/>
      <c r="N1881" s="25"/>
      <c r="O1881" s="25"/>
      <c r="P1881" s="25"/>
      <c r="Q1881" s="25"/>
      <c r="R1881" s="25"/>
      <c r="S1881" s="25"/>
      <c r="T1881" s="25"/>
      <c r="U1881" s="25"/>
      <c r="V1881" s="25"/>
      <c r="W1881" s="25"/>
      <c r="X1881" s="25"/>
      <c r="Y1881" s="25"/>
      <c r="Z1881" s="25"/>
      <c r="AA1881" s="25"/>
      <c r="AB1881" s="25"/>
      <c r="AC1881" s="25"/>
      <c r="AD1881" s="25"/>
      <c r="AE1881" s="25"/>
      <c r="AF1881" s="25"/>
      <c r="AG1881" s="25"/>
      <c r="AH1881" s="25"/>
      <c r="AI1881" s="25"/>
      <c r="AJ1881" s="25"/>
      <c r="AK1881" s="25"/>
      <c r="AL1881" s="25"/>
      <c r="AM1881" s="25"/>
      <c r="AN1881" s="25"/>
      <c r="AO1881" s="25"/>
      <c r="AP1881" s="25"/>
      <c r="AQ1881" s="25"/>
      <c r="AR1881" s="25"/>
      <c r="AS1881" s="25"/>
      <c r="AT1881" s="25"/>
      <c r="AU1881" s="25"/>
      <c r="AV1881" s="25"/>
      <c r="AW1881" s="25"/>
      <c r="AX1881" s="25"/>
      <c r="AY1881" s="25"/>
      <c r="AZ1881" s="25"/>
      <c r="BA1881" s="25"/>
      <c r="BB1881" s="25"/>
      <c r="BC1881" s="15">
        <v>0</v>
      </c>
      <c r="BD1881" s="15">
        <v>0.34572493205657828</v>
      </c>
      <c r="BE1881" s="15">
        <v>4.4387916477169869</v>
      </c>
      <c r="BF1881" s="15">
        <v>4.9391222220230739</v>
      </c>
      <c r="BG1881" s="15">
        <v>4.9640464600063829</v>
      </c>
      <c r="BH1881" s="15">
        <v>4.4320578959681551</v>
      </c>
      <c r="BI1881" s="87">
        <f>IF(BH1881="Neg","Neg",BH1881*HLOOKUP(BI$3,T_GDP[#All],2,FALSE))</f>
        <v>4.6009700413856605</v>
      </c>
      <c r="BJ1881" s="87">
        <f>IF(BI1881="Neg","Neg",BI1881*HLOOKUP(BJ$3,T_GDP[#All],2,FALSE))</f>
        <v>4.7818629680933284</v>
      </c>
    </row>
    <row r="1882" spans="2:62" ht="13.9" customHeight="1" x14ac:dyDescent="0.25">
      <c r="B1882" s="1" t="s">
        <v>2</v>
      </c>
      <c r="C1882" s="92" t="s">
        <v>37</v>
      </c>
      <c r="D1882" s="92" t="s">
        <v>2129</v>
      </c>
      <c r="E1882" s="25"/>
      <c r="F1882" s="25"/>
      <c r="G1882" s="25"/>
      <c r="H1882" s="25"/>
      <c r="I1882" s="25"/>
      <c r="J1882" s="25"/>
      <c r="K1882" s="25"/>
      <c r="L1882" s="25"/>
      <c r="M1882" s="25"/>
      <c r="N1882" s="25"/>
      <c r="O1882" s="25"/>
      <c r="P1882" s="25"/>
      <c r="Q1882" s="25"/>
      <c r="R1882" s="25"/>
      <c r="S1882" s="25"/>
      <c r="T1882" s="25"/>
      <c r="U1882" s="25"/>
      <c r="V1882" s="25"/>
      <c r="W1882" s="25"/>
      <c r="X1882" s="25"/>
      <c r="Y1882" s="25"/>
      <c r="Z1882" s="25"/>
      <c r="AA1882" s="25"/>
      <c r="AB1882" s="25"/>
      <c r="AC1882" s="25"/>
      <c r="AD1882" s="25"/>
      <c r="AE1882" s="25"/>
      <c r="AF1882" s="25"/>
      <c r="AG1882" s="25"/>
      <c r="AH1882" s="25"/>
      <c r="AI1882" s="25"/>
      <c r="AJ1882" s="25"/>
      <c r="AK1882" s="25"/>
      <c r="AL1882" s="25"/>
      <c r="AM1882" s="25"/>
      <c r="AN1882" s="25"/>
      <c r="AO1882" s="25"/>
      <c r="AP1882" s="25"/>
      <c r="AQ1882" s="25"/>
      <c r="AR1882" s="25"/>
      <c r="AS1882" s="25"/>
      <c r="AT1882" s="25"/>
      <c r="AU1882" s="25"/>
      <c r="AV1882" s="25"/>
      <c r="AW1882" s="25"/>
      <c r="AX1882" s="25"/>
      <c r="AY1882" s="25"/>
      <c r="AZ1882" s="25"/>
      <c r="BA1882" s="25"/>
      <c r="BB1882" s="25"/>
      <c r="BC1882" s="15">
        <v>0.30246375176012097</v>
      </c>
      <c r="BD1882" s="15">
        <v>0.75693773863154823</v>
      </c>
      <c r="BE1882" s="15">
        <v>0.79890596853174467</v>
      </c>
      <c r="BF1882" s="15">
        <v>0.79859108362855236</v>
      </c>
      <c r="BG1882" s="15">
        <v>0.7665263767335051</v>
      </c>
      <c r="BH1882" s="15">
        <v>0.76551043516509376</v>
      </c>
      <c r="BI1882" s="87">
        <f>IF(BH1882="Neg","Neg",BH1882*HLOOKUP(BI$3,T_GDP[#All],2,FALSE))</f>
        <v>0.79468514654710254</v>
      </c>
      <c r="BJ1882" s="87">
        <f>IF(BI1882="Neg","Neg",BI1882*HLOOKUP(BJ$3,T_GDP[#All],2,FALSE))</f>
        <v>0.82592919305837342</v>
      </c>
    </row>
    <row r="1883" spans="2:62" ht="13.9" customHeight="1" x14ac:dyDescent="0.25">
      <c r="B1883" s="1" t="s">
        <v>2</v>
      </c>
      <c r="C1883" s="92" t="s">
        <v>37</v>
      </c>
      <c r="D1883" s="92" t="s">
        <v>725</v>
      </c>
      <c r="E1883" s="25"/>
      <c r="F1883" s="25"/>
      <c r="G1883" s="25"/>
      <c r="H1883" s="25"/>
      <c r="I1883" s="25"/>
      <c r="J1883" s="25"/>
      <c r="K1883" s="25"/>
      <c r="L1883" s="25"/>
      <c r="M1883" s="25"/>
      <c r="N1883" s="25"/>
      <c r="O1883" s="25"/>
      <c r="P1883" s="25"/>
      <c r="Q1883" s="25"/>
      <c r="R1883" s="25"/>
      <c r="S1883" s="25"/>
      <c r="T1883" s="25"/>
      <c r="U1883" s="25"/>
      <c r="V1883" s="25"/>
      <c r="W1883" s="25"/>
      <c r="X1883" s="25"/>
      <c r="Y1883" s="25"/>
      <c r="Z1883" s="25"/>
      <c r="AA1883" s="25"/>
      <c r="AB1883" s="25"/>
      <c r="AC1883" s="25"/>
      <c r="AD1883" s="25"/>
      <c r="AE1883" s="25"/>
      <c r="AF1883" s="25"/>
      <c r="AG1883" s="25"/>
      <c r="AH1883" s="25"/>
      <c r="AI1883" s="25"/>
      <c r="AJ1883" s="25"/>
      <c r="AK1883" s="25"/>
      <c r="AL1883" s="25"/>
      <c r="AM1883" s="25"/>
      <c r="AN1883" s="25"/>
      <c r="AO1883" s="25"/>
      <c r="AP1883" s="25"/>
      <c r="AQ1883" s="25"/>
      <c r="AR1883" s="25"/>
      <c r="AS1883" s="25"/>
      <c r="AT1883" s="25"/>
      <c r="AU1883" s="25"/>
      <c r="AV1883" s="25"/>
      <c r="AW1883" s="25"/>
      <c r="AX1883" s="25"/>
      <c r="AY1883" s="25"/>
      <c r="AZ1883" s="25"/>
      <c r="BA1883" s="25"/>
      <c r="BB1883" s="25"/>
      <c r="BC1883" s="15">
        <v>0</v>
      </c>
      <c r="BD1883" s="15">
        <v>0.1837741818752581</v>
      </c>
      <c r="BE1883" s="15">
        <v>1.4404315705387212</v>
      </c>
      <c r="BF1883" s="15">
        <v>1.5016732419720837</v>
      </c>
      <c r="BG1883" s="15">
        <v>1.5423692329216707</v>
      </c>
      <c r="BH1883" s="15">
        <v>1.4504636555363151</v>
      </c>
      <c r="BI1883" s="87">
        <f>IF(BH1883="Neg","Neg",BH1883*HLOOKUP(BI$3,T_GDP[#All],2,FALSE))</f>
        <v>1.5057429261725659</v>
      </c>
      <c r="BJ1883" s="87">
        <f>IF(BI1883="Neg","Neg",BI1883*HLOOKUP(BJ$3,T_GDP[#All],2,FALSE))</f>
        <v>1.564943104033905</v>
      </c>
    </row>
    <row r="1884" spans="2:62" ht="13.9" customHeight="1" x14ac:dyDescent="0.25">
      <c r="B1884" s="1" t="s">
        <v>2</v>
      </c>
      <c r="C1884" s="92" t="s">
        <v>36</v>
      </c>
      <c r="D1884" s="92" t="s">
        <v>725</v>
      </c>
      <c r="E1884" s="25"/>
      <c r="F1884" s="25"/>
      <c r="G1884" s="25"/>
      <c r="H1884" s="25"/>
      <c r="I1884" s="25"/>
      <c r="J1884" s="25"/>
      <c r="K1884" s="25"/>
      <c r="L1884" s="25"/>
      <c r="M1884" s="25"/>
      <c r="N1884" s="25"/>
      <c r="O1884" s="25"/>
      <c r="P1884" s="25"/>
      <c r="Q1884" s="25"/>
      <c r="R1884" s="25"/>
      <c r="S1884" s="25"/>
      <c r="T1884" s="25"/>
      <c r="U1884" s="25"/>
      <c r="V1884" s="25"/>
      <c r="W1884" s="25"/>
      <c r="X1884" s="25"/>
      <c r="Y1884" s="25"/>
      <c r="Z1884" s="25"/>
      <c r="AA1884" s="25"/>
      <c r="AB1884" s="25"/>
      <c r="AC1884" s="25"/>
      <c r="AD1884" s="25"/>
      <c r="AE1884" s="25"/>
      <c r="AF1884" s="25"/>
      <c r="AG1884" s="25"/>
      <c r="AH1884" s="25"/>
      <c r="AI1884" s="25"/>
      <c r="AJ1884" s="25"/>
      <c r="AK1884" s="25"/>
      <c r="AL1884" s="25"/>
      <c r="AM1884" s="25"/>
      <c r="AN1884" s="25"/>
      <c r="AO1884" s="25"/>
      <c r="AP1884" s="25"/>
      <c r="AQ1884" s="25"/>
      <c r="AR1884" s="25"/>
      <c r="AS1884" s="25"/>
      <c r="AT1884" s="25"/>
      <c r="AU1884" s="25"/>
      <c r="AV1884" s="25"/>
      <c r="AW1884" s="25"/>
      <c r="AX1884" s="25"/>
      <c r="AY1884" s="25"/>
      <c r="AZ1884" s="25"/>
      <c r="BA1884" s="25"/>
      <c r="BB1884" s="25"/>
      <c r="BC1884" s="15">
        <v>0</v>
      </c>
      <c r="BD1884" s="15">
        <v>0</v>
      </c>
      <c r="BE1884" s="15">
        <v>0.37142501225714464</v>
      </c>
      <c r="BF1884" s="15">
        <v>2.187840508844539</v>
      </c>
      <c r="BG1884" s="15">
        <v>4.5846530844896538</v>
      </c>
      <c r="BH1884" s="15">
        <v>5.1304111693351464</v>
      </c>
      <c r="BI1884" s="87">
        <f>IF(BH1884="Neg","Neg",BH1884*HLOOKUP(BI$3,T_GDP[#All],2,FALSE))</f>
        <v>5.3259385694340189</v>
      </c>
      <c r="BJ1884" s="87">
        <f>IF(BI1884="Neg","Neg",BI1884*HLOOKUP(BJ$3,T_GDP[#All],2,FALSE))</f>
        <v>5.5353345460702892</v>
      </c>
    </row>
    <row r="1885" spans="2:62" ht="13.9" customHeight="1" x14ac:dyDescent="0.25">
      <c r="B1885" s="1" t="s">
        <v>2</v>
      </c>
      <c r="C1885" s="92" t="s">
        <v>36</v>
      </c>
      <c r="D1885" s="92" t="s">
        <v>723</v>
      </c>
      <c r="E1885" s="25"/>
      <c r="F1885" s="25"/>
      <c r="G1885" s="25"/>
      <c r="H1885" s="25"/>
      <c r="I1885" s="25"/>
      <c r="J1885" s="25"/>
      <c r="K1885" s="25"/>
      <c r="L1885" s="25"/>
      <c r="M1885" s="25"/>
      <c r="N1885" s="25"/>
      <c r="O1885" s="25"/>
      <c r="P1885" s="25"/>
      <c r="Q1885" s="25"/>
      <c r="R1885" s="25"/>
      <c r="S1885" s="25"/>
      <c r="T1885" s="25"/>
      <c r="U1885" s="25"/>
      <c r="V1885" s="25"/>
      <c r="W1885" s="25"/>
      <c r="X1885" s="25"/>
      <c r="Y1885" s="25"/>
      <c r="Z1885" s="25"/>
      <c r="AA1885" s="25"/>
      <c r="AB1885" s="25"/>
      <c r="AC1885" s="25"/>
      <c r="AD1885" s="25"/>
      <c r="AE1885" s="25"/>
      <c r="AF1885" s="25"/>
      <c r="AG1885" s="25"/>
      <c r="AH1885" s="25"/>
      <c r="AI1885" s="25"/>
      <c r="AJ1885" s="25"/>
      <c r="AK1885" s="25"/>
      <c r="AL1885" s="25"/>
      <c r="AM1885" s="25"/>
      <c r="AN1885" s="25"/>
      <c r="AO1885" s="25"/>
      <c r="AP1885" s="25"/>
      <c r="AQ1885" s="25"/>
      <c r="AR1885" s="25"/>
      <c r="AS1885" s="25"/>
      <c r="AT1885" s="25"/>
      <c r="AU1885" s="25"/>
      <c r="AV1885" s="25"/>
      <c r="AW1885" s="25"/>
      <c r="AX1885" s="25"/>
      <c r="AY1885" s="25"/>
      <c r="AZ1885" s="25"/>
      <c r="BA1885" s="25"/>
      <c r="BB1885" s="25"/>
      <c r="BC1885" s="15">
        <v>0</v>
      </c>
      <c r="BD1885" s="15">
        <v>0</v>
      </c>
      <c r="BE1885" s="15">
        <v>6.888952390955555E-2</v>
      </c>
      <c r="BF1885" s="15">
        <v>0.35094593608477131</v>
      </c>
      <c r="BG1885" s="15">
        <v>0.73531548725243912</v>
      </c>
      <c r="BH1885" s="15">
        <v>0.82258462336328708</v>
      </c>
      <c r="BI1885" s="87">
        <f>IF(BH1885="Neg","Neg",BH1885*HLOOKUP(BI$3,T_GDP[#All],2,FALSE))</f>
        <v>0.85393451471875459</v>
      </c>
      <c r="BJ1885" s="87">
        <f>IF(BI1885="Neg","Neg",BI1885*HLOOKUP(BJ$3,T_GDP[#All],2,FALSE))</f>
        <v>0.88750802469484791</v>
      </c>
    </row>
    <row r="1886" spans="2:62" ht="13.9" customHeight="1" x14ac:dyDescent="0.25">
      <c r="B1886" s="1" t="s">
        <v>2</v>
      </c>
      <c r="C1886" s="92" t="s">
        <v>36</v>
      </c>
      <c r="D1886" s="92" t="s">
        <v>716</v>
      </c>
      <c r="E1886" s="25"/>
      <c r="F1886" s="25"/>
      <c r="G1886" s="25"/>
      <c r="H1886" s="25"/>
      <c r="I1886" s="25"/>
      <c r="J1886" s="25"/>
      <c r="K1886" s="25"/>
      <c r="L1886" s="25"/>
      <c r="M1886" s="25"/>
      <c r="N1886" s="25"/>
      <c r="O1886" s="25"/>
      <c r="P1886" s="25"/>
      <c r="Q1886" s="25"/>
      <c r="R1886" s="25"/>
      <c r="S1886" s="25"/>
      <c r="T1886" s="25"/>
      <c r="U1886" s="25"/>
      <c r="V1886" s="25"/>
      <c r="W1886" s="25"/>
      <c r="X1886" s="25"/>
      <c r="Y1886" s="25"/>
      <c r="Z1886" s="25"/>
      <c r="AA1886" s="25"/>
      <c r="AB1886" s="25"/>
      <c r="AC1886" s="25"/>
      <c r="AD1886" s="25"/>
      <c r="AE1886" s="25"/>
      <c r="AF1886" s="25"/>
      <c r="AG1886" s="25"/>
      <c r="AH1886" s="25"/>
      <c r="AI1886" s="25"/>
      <c r="AJ1886" s="25"/>
      <c r="AK1886" s="25"/>
      <c r="AL1886" s="25"/>
      <c r="AM1886" s="25"/>
      <c r="AN1886" s="25"/>
      <c r="AO1886" s="25"/>
      <c r="AP1886" s="25"/>
      <c r="AQ1886" s="25"/>
      <c r="AR1886" s="25"/>
      <c r="AS1886" s="25"/>
      <c r="AT1886" s="25"/>
      <c r="AU1886" s="25"/>
      <c r="AV1886" s="25"/>
      <c r="AW1886" s="25"/>
      <c r="AX1886" s="25"/>
      <c r="AY1886" s="25"/>
      <c r="AZ1886" s="25"/>
      <c r="BA1886" s="25"/>
      <c r="BB1886" s="25"/>
      <c r="BC1886" s="15">
        <v>0</v>
      </c>
      <c r="BD1886" s="15">
        <v>0</v>
      </c>
      <c r="BE1886" s="15">
        <v>5.1667142932166663E-2</v>
      </c>
      <c r="BF1886" s="15">
        <v>0.26320945206357849</v>
      </c>
      <c r="BG1886" s="15">
        <v>0.55148661543932931</v>
      </c>
      <c r="BH1886" s="15">
        <v>0.61693846752246528</v>
      </c>
      <c r="BI1886" s="87">
        <f>IF(BH1886="Neg","Neg",BH1886*HLOOKUP(BI$3,T_GDP[#All],2,FALSE))</f>
        <v>0.64045088603906586</v>
      </c>
      <c r="BJ1886" s="87">
        <f>IF(BI1886="Neg","Neg",BI1886*HLOOKUP(BJ$3,T_GDP[#All],2,FALSE))</f>
        <v>0.66563101852113582</v>
      </c>
    </row>
    <row r="1887" spans="2:62" ht="13.9" customHeight="1" x14ac:dyDescent="0.25">
      <c r="B1887" s="1" t="s">
        <v>2</v>
      </c>
      <c r="C1887" s="92" t="s">
        <v>35</v>
      </c>
      <c r="D1887" s="92" t="s">
        <v>725</v>
      </c>
      <c r="E1887" s="25"/>
      <c r="F1887" s="25"/>
      <c r="G1887" s="25"/>
      <c r="H1887" s="25"/>
      <c r="I1887" s="25"/>
      <c r="J1887" s="25"/>
      <c r="K1887" s="25"/>
      <c r="L1887" s="25"/>
      <c r="M1887" s="25"/>
      <c r="N1887" s="25"/>
      <c r="O1887" s="25"/>
      <c r="P1887" s="25"/>
      <c r="Q1887" s="25"/>
      <c r="R1887" s="25"/>
      <c r="S1887" s="25"/>
      <c r="T1887" s="25"/>
      <c r="U1887" s="25"/>
      <c r="V1887" s="25"/>
      <c r="W1887" s="25"/>
      <c r="X1887" s="25"/>
      <c r="Y1887" s="25"/>
      <c r="Z1887" s="25"/>
      <c r="AA1887" s="25"/>
      <c r="AB1887" s="25"/>
      <c r="AC1887" s="25"/>
      <c r="AD1887" s="25"/>
      <c r="AE1887" s="25"/>
      <c r="AF1887" s="25"/>
      <c r="AG1887" s="25"/>
      <c r="AH1887" s="25"/>
      <c r="AI1887" s="25"/>
      <c r="AJ1887" s="25"/>
      <c r="AK1887" s="25"/>
      <c r="AL1887" s="25"/>
      <c r="AM1887" s="25"/>
      <c r="AN1887" s="25"/>
      <c r="AO1887" s="25"/>
      <c r="AP1887" s="25"/>
      <c r="AQ1887" s="25"/>
      <c r="AR1887" s="25"/>
      <c r="AS1887" s="25"/>
      <c r="AT1887" s="25"/>
      <c r="AU1887" s="25"/>
      <c r="AV1887" s="25"/>
      <c r="AW1887" s="25"/>
      <c r="AX1887" s="25"/>
      <c r="AY1887" s="25"/>
      <c r="AZ1887" s="25"/>
      <c r="BA1887" s="25"/>
      <c r="BB1887" s="25"/>
      <c r="BC1887" s="15">
        <v>0</v>
      </c>
      <c r="BD1887" s="15">
        <v>-174.51368018775059</v>
      </c>
      <c r="BE1887" s="15">
        <v>-176.91261179012918</v>
      </c>
      <c r="BF1887" s="15">
        <v>75.743607732547474</v>
      </c>
      <c r="BG1887" s="15">
        <v>428.95642190371382</v>
      </c>
      <c r="BH1887" s="15">
        <v>736.23333784283579</v>
      </c>
      <c r="BI1887" s="87">
        <f>IF(BH1887="Neg","Neg",BH1887*HLOOKUP(BI$3,T_GDP[#All],2,FALSE))</f>
        <v>764.29225664352509</v>
      </c>
      <c r="BJ1887" s="87">
        <f>IF(BI1887="Neg","Neg",BI1887*HLOOKUP(BJ$3,T_GDP[#All],2,FALSE))</f>
        <v>794.34136844400484</v>
      </c>
    </row>
    <row r="1888" spans="2:62" ht="13.9" customHeight="1" x14ac:dyDescent="0.25">
      <c r="B1888" s="1" t="s">
        <v>2</v>
      </c>
      <c r="C1888" s="92" t="s">
        <v>35</v>
      </c>
      <c r="D1888" s="92" t="s">
        <v>738</v>
      </c>
      <c r="E1888" s="25"/>
      <c r="F1888" s="25"/>
      <c r="G1888" s="25"/>
      <c r="H1888" s="25"/>
      <c r="I1888" s="25"/>
      <c r="J1888" s="25"/>
      <c r="K1888" s="25"/>
      <c r="L1888" s="25"/>
      <c r="M1888" s="25"/>
      <c r="N1888" s="25"/>
      <c r="O1888" s="25"/>
      <c r="P1888" s="25"/>
      <c r="Q1888" s="25"/>
      <c r="R1888" s="25"/>
      <c r="S1888" s="25"/>
      <c r="T1888" s="25"/>
      <c r="U1888" s="25"/>
      <c r="V1888" s="25"/>
      <c r="W1888" s="25"/>
      <c r="X1888" s="25"/>
      <c r="Y1888" s="25"/>
      <c r="Z1888" s="25"/>
      <c r="AA1888" s="25"/>
      <c r="AB1888" s="25"/>
      <c r="AC1888" s="25"/>
      <c r="AD1888" s="25"/>
      <c r="AE1888" s="25"/>
      <c r="AF1888" s="25"/>
      <c r="AG1888" s="25"/>
      <c r="AH1888" s="25"/>
      <c r="AI1888" s="25"/>
      <c r="AJ1888" s="25"/>
      <c r="AK1888" s="25"/>
      <c r="AL1888" s="25"/>
      <c r="AM1888" s="25"/>
      <c r="AN1888" s="25"/>
      <c r="AO1888" s="25"/>
      <c r="AP1888" s="25"/>
      <c r="AQ1888" s="25"/>
      <c r="AR1888" s="25"/>
      <c r="AS1888" s="25"/>
      <c r="AT1888" s="25"/>
      <c r="AU1888" s="25"/>
      <c r="AV1888" s="25"/>
      <c r="AW1888" s="25"/>
      <c r="AX1888" s="25"/>
      <c r="AY1888" s="25"/>
      <c r="AZ1888" s="25"/>
      <c r="BA1888" s="25"/>
      <c r="BB1888" s="25"/>
      <c r="BC1888" s="15">
        <v>-24.000766765368564</v>
      </c>
      <c r="BD1888" s="15">
        <v>-142.07839010672751</v>
      </c>
      <c r="BE1888" s="15">
        <v>-125.31386412629649</v>
      </c>
      <c r="BF1888" s="15">
        <v>40.345971854594303</v>
      </c>
      <c r="BG1888" s="15">
        <v>160.28114040335237</v>
      </c>
      <c r="BH1888" s="15">
        <v>247.96749332408726</v>
      </c>
      <c r="BI1888" s="87">
        <f>IF(BH1888="Neg","Neg",BH1888*HLOOKUP(BI$3,T_GDP[#All],2,FALSE))</f>
        <v>257.41789362893775</v>
      </c>
      <c r="BJ1888" s="87">
        <f>IF(BI1888="Neg","Neg",BI1888*HLOOKUP(BJ$3,T_GDP[#All],2,FALSE))</f>
        <v>267.53860203316765</v>
      </c>
    </row>
    <row r="1889" spans="2:62" ht="13.9" customHeight="1" x14ac:dyDescent="0.25">
      <c r="B1889" s="1" t="s">
        <v>2</v>
      </c>
      <c r="C1889" s="92" t="s">
        <v>35</v>
      </c>
      <c r="D1889" s="92" t="s">
        <v>2129</v>
      </c>
      <c r="E1889" s="25"/>
      <c r="F1889" s="25"/>
      <c r="G1889" s="25"/>
      <c r="H1889" s="25"/>
      <c r="I1889" s="25"/>
      <c r="J1889" s="25"/>
      <c r="K1889" s="25"/>
      <c r="L1889" s="25"/>
      <c r="M1889" s="25"/>
      <c r="N1889" s="25"/>
      <c r="O1889" s="25"/>
      <c r="P1889" s="25"/>
      <c r="Q1889" s="25"/>
      <c r="R1889" s="25"/>
      <c r="S1889" s="25"/>
      <c r="T1889" s="25"/>
      <c r="U1889" s="25"/>
      <c r="V1889" s="25"/>
      <c r="W1889" s="25"/>
      <c r="X1889" s="25"/>
      <c r="Y1889" s="25"/>
      <c r="Z1889" s="25"/>
      <c r="AA1889" s="25"/>
      <c r="AB1889" s="25"/>
      <c r="AC1889" s="25"/>
      <c r="AD1889" s="25"/>
      <c r="AE1889" s="25"/>
      <c r="AF1889" s="25"/>
      <c r="AG1889" s="25"/>
      <c r="AH1889" s="25"/>
      <c r="AI1889" s="25"/>
      <c r="AJ1889" s="25"/>
      <c r="AK1889" s="25"/>
      <c r="AL1889" s="25"/>
      <c r="AM1889" s="25"/>
      <c r="AN1889" s="25"/>
      <c r="AO1889" s="25"/>
      <c r="AP1889" s="25"/>
      <c r="AQ1889" s="25"/>
      <c r="AR1889" s="25"/>
      <c r="AS1889" s="25"/>
      <c r="AT1889" s="25"/>
      <c r="AU1889" s="25"/>
      <c r="AV1889" s="25"/>
      <c r="AW1889" s="25"/>
      <c r="AX1889" s="25"/>
      <c r="AY1889" s="25"/>
      <c r="AZ1889" s="25"/>
      <c r="BA1889" s="25"/>
      <c r="BB1889" s="25"/>
      <c r="BC1889" s="15">
        <v>-28.541120037071472</v>
      </c>
      <c r="BD1889" s="15">
        <v>-46.131921504993763</v>
      </c>
      <c r="BE1889" s="15">
        <v>-8.7139744451304324</v>
      </c>
      <c r="BF1889" s="15">
        <v>57.369364342049963</v>
      </c>
      <c r="BG1889" s="15">
        <v>103.09404401018587</v>
      </c>
      <c r="BH1889" s="15">
        <v>113.91971322578672</v>
      </c>
      <c r="BI1889" s="87">
        <f>IF(BH1889="Neg","Neg",BH1889*HLOOKUP(BI$3,T_GDP[#All],2,FALSE))</f>
        <v>118.2613584880969</v>
      </c>
      <c r="BJ1889" s="87">
        <f>IF(BI1889="Neg","Neg",BI1889*HLOOKUP(BJ$3,T_GDP[#All],2,FALSE))</f>
        <v>122.91095260866497</v>
      </c>
    </row>
    <row r="1890" spans="2:62" ht="13.9" customHeight="1" x14ac:dyDescent="0.25">
      <c r="B1890" s="1" t="s">
        <v>2</v>
      </c>
      <c r="C1890" s="92" t="s">
        <v>35</v>
      </c>
      <c r="D1890" s="92" t="s">
        <v>777</v>
      </c>
      <c r="E1890" s="25"/>
      <c r="F1890" s="25"/>
      <c r="G1890" s="25"/>
      <c r="H1890" s="25"/>
      <c r="I1890" s="25"/>
      <c r="J1890" s="25"/>
      <c r="K1890" s="25"/>
      <c r="L1890" s="25"/>
      <c r="M1890" s="25"/>
      <c r="N1890" s="25"/>
      <c r="O1890" s="25"/>
      <c r="P1890" s="25"/>
      <c r="Q1890" s="25"/>
      <c r="R1890" s="25"/>
      <c r="S1890" s="25"/>
      <c r="T1890" s="25"/>
      <c r="U1890" s="25"/>
      <c r="V1890" s="25"/>
      <c r="W1890" s="25"/>
      <c r="X1890" s="25"/>
      <c r="Y1890" s="25"/>
      <c r="Z1890" s="25"/>
      <c r="AA1890" s="25"/>
      <c r="AB1890" s="25"/>
      <c r="AC1890" s="25"/>
      <c r="AD1890" s="25"/>
      <c r="AE1890" s="25"/>
      <c r="AF1890" s="25"/>
      <c r="AG1890" s="25"/>
      <c r="AH1890" s="25"/>
      <c r="AI1890" s="25"/>
      <c r="AJ1890" s="25"/>
      <c r="AK1890" s="25"/>
      <c r="AL1890" s="25"/>
      <c r="AM1890" s="25"/>
      <c r="AN1890" s="25"/>
      <c r="AO1890" s="25"/>
      <c r="AP1890" s="25"/>
      <c r="AQ1890" s="25"/>
      <c r="AR1890" s="25"/>
      <c r="AS1890" s="25"/>
      <c r="AT1890" s="25"/>
      <c r="AU1890" s="25"/>
      <c r="AV1890" s="25"/>
      <c r="AW1890" s="25"/>
      <c r="AX1890" s="25"/>
      <c r="AY1890" s="25"/>
      <c r="AZ1890" s="25"/>
      <c r="BA1890" s="25"/>
      <c r="BB1890" s="25"/>
      <c r="BC1890" s="15">
        <v>0</v>
      </c>
      <c r="BD1890" s="15">
        <v>0.11675842591686958</v>
      </c>
      <c r="BE1890" s="15">
        <v>2.6987427091948257</v>
      </c>
      <c r="BF1890" s="15">
        <v>19.401161077454681</v>
      </c>
      <c r="BG1890" s="15">
        <v>50.860382376183949</v>
      </c>
      <c r="BH1890" s="15">
        <v>80.344574319774352</v>
      </c>
      <c r="BI1890" s="87">
        <f>IF(BH1890="Neg","Neg",BH1890*HLOOKUP(BI$3,T_GDP[#All],2,FALSE))</f>
        <v>83.406622411103442</v>
      </c>
      <c r="BJ1890" s="87">
        <f>IF(BI1890="Neg","Neg",BI1890*HLOOKUP(BJ$3,T_GDP[#All],2,FALSE))</f>
        <v>86.685858724105373</v>
      </c>
    </row>
    <row r="1891" spans="2:62" ht="13.9" customHeight="1" x14ac:dyDescent="0.25">
      <c r="B1891" s="1" t="s">
        <v>2</v>
      </c>
      <c r="C1891" s="92" t="s">
        <v>35</v>
      </c>
      <c r="D1891" s="92" t="s">
        <v>1813</v>
      </c>
      <c r="E1891" s="25"/>
      <c r="F1891" s="25"/>
      <c r="G1891" s="25"/>
      <c r="H1891" s="25"/>
      <c r="I1891" s="25"/>
      <c r="J1891" s="25"/>
      <c r="K1891" s="25"/>
      <c r="L1891" s="25"/>
      <c r="M1891" s="25"/>
      <c r="N1891" s="25"/>
      <c r="O1891" s="25"/>
      <c r="P1891" s="25"/>
      <c r="Q1891" s="25"/>
      <c r="R1891" s="25"/>
      <c r="S1891" s="25"/>
      <c r="T1891" s="25"/>
      <c r="U1891" s="25"/>
      <c r="V1891" s="25"/>
      <c r="W1891" s="25"/>
      <c r="X1891" s="25"/>
      <c r="Y1891" s="25"/>
      <c r="Z1891" s="25"/>
      <c r="AA1891" s="25"/>
      <c r="AB1891" s="25"/>
      <c r="AC1891" s="25"/>
      <c r="AD1891" s="25"/>
      <c r="AE1891" s="25"/>
      <c r="AF1891" s="25"/>
      <c r="AG1891" s="25"/>
      <c r="AH1891" s="25"/>
      <c r="AI1891" s="25"/>
      <c r="AJ1891" s="25"/>
      <c r="AK1891" s="25"/>
      <c r="AL1891" s="25"/>
      <c r="AM1891" s="25"/>
      <c r="AN1891" s="25"/>
      <c r="AO1891" s="25"/>
      <c r="AP1891" s="25"/>
      <c r="AQ1891" s="25"/>
      <c r="AR1891" s="25"/>
      <c r="AS1891" s="25"/>
      <c r="AT1891" s="25"/>
      <c r="AU1891" s="25"/>
      <c r="AV1891" s="25"/>
      <c r="AW1891" s="25"/>
      <c r="AX1891" s="25"/>
      <c r="AY1891" s="25"/>
      <c r="AZ1891" s="25"/>
      <c r="BA1891" s="25"/>
      <c r="BB1891" s="25"/>
      <c r="BC1891" s="15">
        <v>0</v>
      </c>
      <c r="BD1891" s="15">
        <v>1.411369664958081E-2</v>
      </c>
      <c r="BE1891" s="15">
        <v>0.32335777444974056</v>
      </c>
      <c r="BF1891" s="15">
        <v>2.3122911631763405</v>
      </c>
      <c r="BG1891" s="15">
        <v>6.0545641416070382</v>
      </c>
      <c r="BH1891" s="15">
        <v>9.9100734937488824</v>
      </c>
      <c r="BI1891" s="87">
        <f>IF(BH1891="Neg","Neg",BH1891*HLOOKUP(BI$3,T_GDP[#All],2,FALSE))</f>
        <v>10.287760747472948</v>
      </c>
      <c r="BJ1891" s="87">
        <f>IF(BI1891="Neg","Neg",BI1891*HLOOKUP(BJ$3,T_GDP[#All],2,FALSE))</f>
        <v>10.692237006639848</v>
      </c>
    </row>
    <row r="1892" spans="2:62" ht="13.9" customHeight="1" x14ac:dyDescent="0.25">
      <c r="B1892" s="1" t="s">
        <v>2</v>
      </c>
      <c r="C1892" s="92" t="s">
        <v>35</v>
      </c>
      <c r="D1892" s="92" t="s">
        <v>710</v>
      </c>
      <c r="E1892" s="25"/>
      <c r="F1892" s="25"/>
      <c r="G1892" s="25"/>
      <c r="H1892" s="25"/>
      <c r="I1892" s="25"/>
      <c r="J1892" s="25"/>
      <c r="K1892" s="25"/>
      <c r="L1892" s="25"/>
      <c r="M1892" s="25"/>
      <c r="N1892" s="25"/>
      <c r="O1892" s="25"/>
      <c r="P1892" s="25"/>
      <c r="Q1892" s="25"/>
      <c r="R1892" s="25"/>
      <c r="S1892" s="25"/>
      <c r="T1892" s="25"/>
      <c r="U1892" s="25"/>
      <c r="V1892" s="25"/>
      <c r="W1892" s="25"/>
      <c r="X1892" s="25"/>
      <c r="Y1892" s="25"/>
      <c r="Z1892" s="25"/>
      <c r="AA1892" s="25"/>
      <c r="AB1892" s="25"/>
      <c r="AC1892" s="25"/>
      <c r="AD1892" s="25"/>
      <c r="AE1892" s="25"/>
      <c r="AF1892" s="25"/>
      <c r="AG1892" s="25"/>
      <c r="AH1892" s="25"/>
      <c r="AI1892" s="25"/>
      <c r="AJ1892" s="25"/>
      <c r="AK1892" s="25"/>
      <c r="AL1892" s="25"/>
      <c r="AM1892" s="25"/>
      <c r="AN1892" s="25"/>
      <c r="AO1892" s="25"/>
      <c r="AP1892" s="25"/>
      <c r="AQ1892" s="25"/>
      <c r="AR1892" s="25"/>
      <c r="AS1892" s="25"/>
      <c r="AT1892" s="25"/>
      <c r="AU1892" s="25"/>
      <c r="AV1892" s="25"/>
      <c r="AW1892" s="25"/>
      <c r="AX1892" s="25"/>
      <c r="AY1892" s="25"/>
      <c r="AZ1892" s="25"/>
      <c r="BA1892" s="25"/>
      <c r="BB1892" s="25"/>
      <c r="BC1892" s="15">
        <v>0</v>
      </c>
      <c r="BD1892" s="15">
        <v>0.13395449085244698</v>
      </c>
      <c r="BE1892" s="15">
        <v>1.9377498083834279</v>
      </c>
      <c r="BF1892" s="15">
        <v>8.9501756727949608</v>
      </c>
      <c r="BG1892" s="15">
        <v>20.57754034625059</v>
      </c>
      <c r="BH1892" s="15">
        <v>30.116690833279371</v>
      </c>
      <c r="BI1892" s="87">
        <f>IF(BH1892="Neg","Neg",BH1892*HLOOKUP(BI$3,T_GDP[#All],2,FALSE))</f>
        <v>31.264481539297144</v>
      </c>
      <c r="BJ1892" s="87">
        <f>IF(BI1892="Neg","Neg",BI1892*HLOOKUP(BJ$3,T_GDP[#All],2,FALSE))</f>
        <v>32.493683971995026</v>
      </c>
    </row>
    <row r="1893" spans="2:62" ht="13.9" customHeight="1" x14ac:dyDescent="0.25">
      <c r="B1893" s="1" t="s">
        <v>2</v>
      </c>
      <c r="C1893" s="92" t="s">
        <v>35</v>
      </c>
      <c r="D1893" s="92" t="s">
        <v>716</v>
      </c>
      <c r="E1893" s="25"/>
      <c r="F1893" s="25"/>
      <c r="G1893" s="25"/>
      <c r="H1893" s="25"/>
      <c r="I1893" s="25"/>
      <c r="J1893" s="25"/>
      <c r="K1893" s="25"/>
      <c r="L1893" s="25"/>
      <c r="M1893" s="25"/>
      <c r="N1893" s="25"/>
      <c r="O1893" s="25"/>
      <c r="P1893" s="25"/>
      <c r="Q1893" s="25"/>
      <c r="R1893" s="25"/>
      <c r="S1893" s="25"/>
      <c r="T1893" s="25"/>
      <c r="U1893" s="25"/>
      <c r="V1893" s="25"/>
      <c r="W1893" s="25"/>
      <c r="X1893" s="25"/>
      <c r="Y1893" s="25"/>
      <c r="Z1893" s="25"/>
      <c r="AA1893" s="25"/>
      <c r="AB1893" s="25"/>
      <c r="AC1893" s="25"/>
      <c r="AD1893" s="25"/>
      <c r="AE1893" s="25"/>
      <c r="AF1893" s="25"/>
      <c r="AG1893" s="25"/>
      <c r="AH1893" s="25"/>
      <c r="AI1893" s="25"/>
      <c r="AJ1893" s="25"/>
      <c r="AK1893" s="25"/>
      <c r="AL1893" s="25"/>
      <c r="AM1893" s="25"/>
      <c r="AN1893" s="25"/>
      <c r="AO1893" s="25"/>
      <c r="AP1893" s="25"/>
      <c r="AQ1893" s="25"/>
      <c r="AR1893" s="25"/>
      <c r="AS1893" s="25"/>
      <c r="AT1893" s="25"/>
      <c r="AU1893" s="25"/>
      <c r="AV1893" s="25"/>
      <c r="AW1893" s="25"/>
      <c r="AX1893" s="25"/>
      <c r="AY1893" s="25"/>
      <c r="AZ1893" s="25"/>
      <c r="BA1893" s="25"/>
      <c r="BB1893" s="25"/>
      <c r="BC1893" s="15">
        <v>0</v>
      </c>
      <c r="BD1893" s="15">
        <v>-16.586858015142518</v>
      </c>
      <c r="BE1893" s="15">
        <v>-18.718264151071537</v>
      </c>
      <c r="BF1893" s="15">
        <v>-0.32732358157778307</v>
      </c>
      <c r="BG1893" s="15">
        <v>12.052347922967666</v>
      </c>
      <c r="BH1893" s="15">
        <v>22.099877843624554</v>
      </c>
      <c r="BI1893" s="87">
        <f>IF(BH1893="Neg","Neg",BH1893*HLOOKUP(BI$3,T_GDP[#All],2,FALSE))</f>
        <v>22.942136195760991</v>
      </c>
      <c r="BJ1893" s="87">
        <f>IF(BI1893="Neg","Neg",BI1893*HLOOKUP(BJ$3,T_GDP[#All],2,FALSE))</f>
        <v>23.844135149035477</v>
      </c>
    </row>
    <row r="1894" spans="2:62" ht="13.9" customHeight="1" x14ac:dyDescent="0.25">
      <c r="B1894" s="1" t="s">
        <v>2</v>
      </c>
      <c r="C1894" s="92" t="s">
        <v>35</v>
      </c>
      <c r="D1894" s="92" t="s">
        <v>974</v>
      </c>
      <c r="E1894" s="25"/>
      <c r="F1894" s="25"/>
      <c r="G1894" s="25"/>
      <c r="H1894" s="25"/>
      <c r="I1894" s="25"/>
      <c r="J1894" s="25"/>
      <c r="K1894" s="25"/>
      <c r="L1894" s="25"/>
      <c r="M1894" s="25"/>
      <c r="N1894" s="25"/>
      <c r="O1894" s="25"/>
      <c r="P1894" s="25"/>
      <c r="Q1894" s="25"/>
      <c r="R1894" s="25"/>
      <c r="S1894" s="25"/>
      <c r="T1894" s="25"/>
      <c r="U1894" s="25"/>
      <c r="V1894" s="25"/>
      <c r="W1894" s="25"/>
      <c r="X1894" s="25"/>
      <c r="Y1894" s="25"/>
      <c r="Z1894" s="25"/>
      <c r="AA1894" s="25"/>
      <c r="AB1894" s="25"/>
      <c r="AC1894" s="25"/>
      <c r="AD1894" s="25"/>
      <c r="AE1894" s="25"/>
      <c r="AF1894" s="25"/>
      <c r="AG1894" s="25"/>
      <c r="AH1894" s="25"/>
      <c r="AI1894" s="25"/>
      <c r="AJ1894" s="25"/>
      <c r="AK1894" s="25"/>
      <c r="AL1894" s="25"/>
      <c r="AM1894" s="25"/>
      <c r="AN1894" s="25"/>
      <c r="AO1894" s="25"/>
      <c r="AP1894" s="25"/>
      <c r="AQ1894" s="25"/>
      <c r="AR1894" s="25"/>
      <c r="AS1894" s="25"/>
      <c r="AT1894" s="25"/>
      <c r="AU1894" s="25"/>
      <c r="AV1894" s="25"/>
      <c r="AW1894" s="25"/>
      <c r="AX1894" s="25"/>
      <c r="AY1894" s="25"/>
      <c r="AZ1894" s="25"/>
      <c r="BA1894" s="25"/>
      <c r="BB1894" s="25"/>
      <c r="BC1894" s="15">
        <v>0</v>
      </c>
      <c r="BD1894" s="15">
        <v>-7.6979015662723485E-2</v>
      </c>
      <c r="BE1894" s="15">
        <v>0.49139449955532077</v>
      </c>
      <c r="BF1894" s="15">
        <v>5.645126709529797</v>
      </c>
      <c r="BG1894" s="15">
        <v>16.022717755878766</v>
      </c>
      <c r="BH1894" s="15">
        <v>27.774212473831536</v>
      </c>
      <c r="BI1894" s="87">
        <f>IF(BH1894="Neg","Neg",BH1894*HLOOKUP(BI$3,T_GDP[#All],2,FALSE))</f>
        <v>28.832727936931487</v>
      </c>
      <c r="BJ1894" s="87">
        <f>IF(BI1894="Neg","Neg",BI1894*HLOOKUP(BJ$3,T_GDP[#All],2,FALSE))</f>
        <v>29.9663229168081</v>
      </c>
    </row>
    <row r="1895" spans="2:62" ht="13.9" customHeight="1" x14ac:dyDescent="0.25">
      <c r="B1895" s="1" t="s">
        <v>2</v>
      </c>
      <c r="C1895" s="92" t="s">
        <v>35</v>
      </c>
      <c r="D1895" s="92" t="s">
        <v>728</v>
      </c>
      <c r="E1895" s="25"/>
      <c r="F1895" s="25"/>
      <c r="G1895" s="25"/>
      <c r="H1895" s="25"/>
      <c r="I1895" s="25"/>
      <c r="J1895" s="25"/>
      <c r="K1895" s="25"/>
      <c r="L1895" s="25"/>
      <c r="M1895" s="25"/>
      <c r="N1895" s="25"/>
      <c r="O1895" s="25"/>
      <c r="P1895" s="25"/>
      <c r="Q1895" s="25"/>
      <c r="R1895" s="25"/>
      <c r="S1895" s="25"/>
      <c r="T1895" s="25"/>
      <c r="U1895" s="25"/>
      <c r="V1895" s="25"/>
      <c r="W1895" s="25"/>
      <c r="X1895" s="25"/>
      <c r="Y1895" s="25"/>
      <c r="Z1895" s="25"/>
      <c r="AA1895" s="25"/>
      <c r="AB1895" s="25"/>
      <c r="AC1895" s="25"/>
      <c r="AD1895" s="25"/>
      <c r="AE1895" s="25"/>
      <c r="AF1895" s="25"/>
      <c r="AG1895" s="25"/>
      <c r="AH1895" s="25"/>
      <c r="AI1895" s="25"/>
      <c r="AJ1895" s="25"/>
      <c r="AK1895" s="25"/>
      <c r="AL1895" s="25"/>
      <c r="AM1895" s="25"/>
      <c r="AN1895" s="25"/>
      <c r="AO1895" s="25"/>
      <c r="AP1895" s="25"/>
      <c r="AQ1895" s="25"/>
      <c r="AR1895" s="25"/>
      <c r="AS1895" s="25"/>
      <c r="AT1895" s="25"/>
      <c r="AU1895" s="25"/>
      <c r="AV1895" s="25"/>
      <c r="AW1895" s="25"/>
      <c r="AX1895" s="25"/>
      <c r="AY1895" s="25"/>
      <c r="AZ1895" s="25"/>
      <c r="BA1895" s="25"/>
      <c r="BB1895" s="25"/>
      <c r="BC1895" s="15">
        <v>0</v>
      </c>
      <c r="BD1895" s="15">
        <v>1.2713249358645429</v>
      </c>
      <c r="BE1895" s="15">
        <v>10.176620978712924</v>
      </c>
      <c r="BF1895" s="15">
        <v>13.900042916914098</v>
      </c>
      <c r="BG1895" s="15">
        <v>18.041517798130883</v>
      </c>
      <c r="BH1895" s="15">
        <v>19.216187527162834</v>
      </c>
      <c r="BI1895" s="87">
        <f>IF(BH1895="Neg","Neg",BH1895*HLOOKUP(BI$3,T_GDP[#All],2,FALSE))</f>
        <v>19.948544264855933</v>
      </c>
      <c r="BJ1895" s="87">
        <f>IF(BI1895="Neg","Neg",BI1895*HLOOKUP(BJ$3,T_GDP[#All],2,FALSE))</f>
        <v>20.732846384445583</v>
      </c>
    </row>
    <row r="1896" spans="2:62" ht="13.9" customHeight="1" x14ac:dyDescent="0.25">
      <c r="B1896" s="1" t="s">
        <v>2</v>
      </c>
      <c r="C1896" s="92" t="s">
        <v>35</v>
      </c>
      <c r="D1896" s="92" t="s">
        <v>726</v>
      </c>
      <c r="E1896" s="25"/>
      <c r="F1896" s="25"/>
      <c r="G1896" s="25"/>
      <c r="H1896" s="25"/>
      <c r="I1896" s="25"/>
      <c r="J1896" s="25"/>
      <c r="K1896" s="25"/>
      <c r="L1896" s="25"/>
      <c r="M1896" s="25"/>
      <c r="N1896" s="25"/>
      <c r="O1896" s="25"/>
      <c r="P1896" s="25"/>
      <c r="Q1896" s="25"/>
      <c r="R1896" s="25"/>
      <c r="S1896" s="25"/>
      <c r="T1896" s="25"/>
      <c r="U1896" s="25"/>
      <c r="V1896" s="25"/>
      <c r="W1896" s="25"/>
      <c r="X1896" s="25"/>
      <c r="Y1896" s="25"/>
      <c r="Z1896" s="25"/>
      <c r="AA1896" s="25"/>
      <c r="AB1896" s="25"/>
      <c r="AC1896" s="25"/>
      <c r="AD1896" s="25"/>
      <c r="AE1896" s="25"/>
      <c r="AF1896" s="25"/>
      <c r="AG1896" s="25"/>
      <c r="AH1896" s="25"/>
      <c r="AI1896" s="25"/>
      <c r="AJ1896" s="25"/>
      <c r="AK1896" s="25"/>
      <c r="AL1896" s="25"/>
      <c r="AM1896" s="25"/>
      <c r="AN1896" s="25"/>
      <c r="AO1896" s="25"/>
      <c r="AP1896" s="25"/>
      <c r="AQ1896" s="25"/>
      <c r="AR1896" s="25"/>
      <c r="AS1896" s="25"/>
      <c r="AT1896" s="25"/>
      <c r="AU1896" s="25"/>
      <c r="AV1896" s="25"/>
      <c r="AW1896" s="25"/>
      <c r="AX1896" s="25"/>
      <c r="AY1896" s="25"/>
      <c r="AZ1896" s="25"/>
      <c r="BA1896" s="25"/>
      <c r="BB1896" s="25"/>
      <c r="BC1896" s="15">
        <v>0</v>
      </c>
      <c r="BD1896" s="15">
        <v>0</v>
      </c>
      <c r="BE1896" s="15">
        <v>0</v>
      </c>
      <c r="BF1896" s="15">
        <v>0</v>
      </c>
      <c r="BG1896" s="15">
        <v>0</v>
      </c>
      <c r="BH1896" s="15">
        <v>0</v>
      </c>
      <c r="BI1896" s="87">
        <f>IF(BH1896="Neg","Neg",BH1896*HLOOKUP(BI$3,T_GDP[#All],2,FALSE))</f>
        <v>0</v>
      </c>
      <c r="BJ1896" s="87">
        <f>IF(BI1896="Neg","Neg",BI1896*HLOOKUP(BJ$3,T_GDP[#All],2,FALSE))</f>
        <v>0</v>
      </c>
    </row>
    <row r="1897" spans="2:62" ht="13.9" customHeight="1" x14ac:dyDescent="0.25">
      <c r="B1897" s="1" t="s">
        <v>2</v>
      </c>
      <c r="C1897" s="92" t="s">
        <v>35</v>
      </c>
      <c r="D1897" s="92" t="s">
        <v>737</v>
      </c>
      <c r="E1897" s="25"/>
      <c r="F1897" s="25"/>
      <c r="G1897" s="25"/>
      <c r="H1897" s="25"/>
      <c r="I1897" s="25"/>
      <c r="J1897" s="25"/>
      <c r="K1897" s="25"/>
      <c r="L1897" s="25"/>
      <c r="M1897" s="25"/>
      <c r="N1897" s="25"/>
      <c r="O1897" s="25"/>
      <c r="P1897" s="25"/>
      <c r="Q1897" s="25"/>
      <c r="R1897" s="25"/>
      <c r="S1897" s="25"/>
      <c r="T1897" s="25"/>
      <c r="U1897" s="25"/>
      <c r="V1897" s="25"/>
      <c r="W1897" s="25"/>
      <c r="X1897" s="25"/>
      <c r="Y1897" s="25"/>
      <c r="Z1897" s="25"/>
      <c r="AA1897" s="25"/>
      <c r="AB1897" s="25"/>
      <c r="AC1897" s="25"/>
      <c r="AD1897" s="25"/>
      <c r="AE1897" s="25"/>
      <c r="AF1897" s="25"/>
      <c r="AG1897" s="25"/>
      <c r="AH1897" s="25"/>
      <c r="AI1897" s="25"/>
      <c r="AJ1897" s="25"/>
      <c r="AK1897" s="25"/>
      <c r="AL1897" s="25"/>
      <c r="AM1897" s="25"/>
      <c r="AN1897" s="25"/>
      <c r="AO1897" s="25"/>
      <c r="AP1897" s="25"/>
      <c r="AQ1897" s="25"/>
      <c r="AR1897" s="25"/>
      <c r="AS1897" s="25"/>
      <c r="AT1897" s="25"/>
      <c r="AU1897" s="25"/>
      <c r="AV1897" s="25"/>
      <c r="AW1897" s="25"/>
      <c r="AX1897" s="25"/>
      <c r="AY1897" s="25"/>
      <c r="AZ1897" s="25"/>
      <c r="BA1897" s="25"/>
      <c r="BB1897" s="25"/>
      <c r="BC1897" s="15">
        <v>0</v>
      </c>
      <c r="BD1897" s="15">
        <v>6.0514888393319005E-2</v>
      </c>
      <c r="BE1897" s="15">
        <v>1.1260730109710715</v>
      </c>
      <c r="BF1897" s="15">
        <v>6.9231197772780355</v>
      </c>
      <c r="BG1897" s="15">
        <v>17.469906098351309</v>
      </c>
      <c r="BH1897" s="15">
        <v>27.774212473831536</v>
      </c>
      <c r="BI1897" s="87">
        <f>IF(BH1897="Neg","Neg",BH1897*HLOOKUP(BI$3,T_GDP[#All],2,FALSE))</f>
        <v>28.832727936931487</v>
      </c>
      <c r="BJ1897" s="87">
        <f>IF(BI1897="Neg","Neg",BI1897*HLOOKUP(BJ$3,T_GDP[#All],2,FALSE))</f>
        <v>29.9663229168081</v>
      </c>
    </row>
    <row r="1898" spans="2:62" ht="13.9" customHeight="1" x14ac:dyDescent="0.25">
      <c r="B1898" s="1" t="s">
        <v>2</v>
      </c>
      <c r="C1898" s="92" t="s">
        <v>35</v>
      </c>
      <c r="D1898" s="92" t="s">
        <v>733</v>
      </c>
      <c r="E1898" s="25"/>
      <c r="F1898" s="25"/>
      <c r="G1898" s="25"/>
      <c r="H1898" s="25"/>
      <c r="I1898" s="25"/>
      <c r="J1898" s="25"/>
      <c r="K1898" s="25"/>
      <c r="L1898" s="25"/>
      <c r="M1898" s="25"/>
      <c r="N1898" s="25"/>
      <c r="O1898" s="25"/>
      <c r="P1898" s="25"/>
      <c r="Q1898" s="25"/>
      <c r="R1898" s="25"/>
      <c r="S1898" s="25"/>
      <c r="T1898" s="25"/>
      <c r="U1898" s="25"/>
      <c r="V1898" s="25"/>
      <c r="W1898" s="25"/>
      <c r="X1898" s="25"/>
      <c r="Y1898" s="25"/>
      <c r="Z1898" s="25"/>
      <c r="AA1898" s="25"/>
      <c r="AB1898" s="25"/>
      <c r="AC1898" s="25"/>
      <c r="AD1898" s="25"/>
      <c r="AE1898" s="25"/>
      <c r="AF1898" s="25"/>
      <c r="AG1898" s="25"/>
      <c r="AH1898" s="25"/>
      <c r="AI1898" s="25"/>
      <c r="AJ1898" s="25"/>
      <c r="AK1898" s="25"/>
      <c r="AL1898" s="25"/>
      <c r="AM1898" s="25"/>
      <c r="AN1898" s="25"/>
      <c r="AO1898" s="25"/>
      <c r="AP1898" s="25"/>
      <c r="AQ1898" s="25"/>
      <c r="AR1898" s="25"/>
      <c r="AS1898" s="25"/>
      <c r="AT1898" s="25"/>
      <c r="AU1898" s="25"/>
      <c r="AV1898" s="25"/>
      <c r="AW1898" s="25"/>
      <c r="AX1898" s="25"/>
      <c r="AY1898" s="25"/>
      <c r="AZ1898" s="25"/>
      <c r="BA1898" s="25"/>
      <c r="BB1898" s="25"/>
      <c r="BC1898" s="15">
        <v>0</v>
      </c>
      <c r="BD1898" s="15">
        <v>-5.8985728332016853E-2</v>
      </c>
      <c r="BE1898" s="15">
        <v>0.37653459459151567</v>
      </c>
      <c r="BF1898" s="15">
        <v>4.3256192304025625</v>
      </c>
      <c r="BG1898" s="15">
        <v>12.277523537450358</v>
      </c>
      <c r="BH1898" s="15">
        <v>21.2821914844316</v>
      </c>
      <c r="BI1898" s="87">
        <f>IF(BH1898="Neg","Neg",BH1898*HLOOKUP(BI$3,T_GDP[#All],2,FALSE))</f>
        <v>22.093286625154313</v>
      </c>
      <c r="BJ1898" s="87">
        <f>IF(BI1898="Neg","Neg",BI1898*HLOOKUP(BJ$3,T_GDP[#All],2,FALSE))</f>
        <v>22.961911989429002</v>
      </c>
    </row>
    <row r="1899" spans="2:62" ht="13.9" customHeight="1" x14ac:dyDescent="0.25">
      <c r="B1899" s="1" t="s">
        <v>2</v>
      </c>
      <c r="C1899" s="92" t="s">
        <v>29</v>
      </c>
      <c r="D1899" s="92" t="s">
        <v>725</v>
      </c>
      <c r="E1899" s="25"/>
      <c r="F1899" s="25"/>
      <c r="G1899" s="25"/>
      <c r="H1899" s="25"/>
      <c r="I1899" s="25"/>
      <c r="J1899" s="25"/>
      <c r="K1899" s="25"/>
      <c r="L1899" s="25"/>
      <c r="M1899" s="25"/>
      <c r="N1899" s="25"/>
      <c r="O1899" s="25"/>
      <c r="P1899" s="25"/>
      <c r="Q1899" s="25"/>
      <c r="R1899" s="25"/>
      <c r="S1899" s="25"/>
      <c r="T1899" s="25"/>
      <c r="U1899" s="25"/>
      <c r="V1899" s="25"/>
      <c r="W1899" s="25"/>
      <c r="X1899" s="25"/>
      <c r="Y1899" s="25"/>
      <c r="Z1899" s="25"/>
      <c r="AA1899" s="25"/>
      <c r="AB1899" s="25"/>
      <c r="AC1899" s="25"/>
      <c r="AD1899" s="25"/>
      <c r="AE1899" s="25"/>
      <c r="AF1899" s="25"/>
      <c r="AG1899" s="25"/>
      <c r="AH1899" s="25"/>
      <c r="AI1899" s="25"/>
      <c r="AJ1899" s="25"/>
      <c r="AK1899" s="25"/>
      <c r="AL1899" s="25"/>
      <c r="AM1899" s="25"/>
      <c r="AN1899" s="25"/>
      <c r="AO1899" s="25"/>
      <c r="AP1899" s="25"/>
      <c r="AQ1899" s="25"/>
      <c r="AR1899" s="25"/>
      <c r="AS1899" s="25"/>
      <c r="AT1899" s="25"/>
      <c r="AU1899" s="25"/>
      <c r="AV1899" s="25"/>
      <c r="AW1899" s="25"/>
      <c r="AX1899" s="25"/>
      <c r="AY1899" s="25"/>
      <c r="AZ1899" s="25"/>
      <c r="BA1899" s="25"/>
      <c r="BB1899" s="25"/>
      <c r="BC1899" s="15">
        <v>0</v>
      </c>
      <c r="BD1899" s="15">
        <v>13.9</v>
      </c>
      <c r="BE1899" s="15">
        <v>39.700000000000003</v>
      </c>
      <c r="BF1899" s="15">
        <v>74.599999999999994</v>
      </c>
      <c r="BG1899" s="15">
        <v>116.4</v>
      </c>
      <c r="BH1899" s="15">
        <v>161.19999999999999</v>
      </c>
      <c r="BI1899" s="87">
        <f>IF(BH1899="Neg","Neg",BH1899*HLOOKUP(BI$3,T_GDP[#All],2,FALSE))</f>
        <v>167.34356546787706</v>
      </c>
      <c r="BJ1899" s="87">
        <f>IF(BI1899="Neg","Neg",BI1899*HLOOKUP(BJ$3,T_GDP[#All],2,FALSE))</f>
        <v>173.9228883173829</v>
      </c>
    </row>
    <row r="1900" spans="2:62" ht="13.9" customHeight="1" x14ac:dyDescent="0.25">
      <c r="B1900" s="1" t="s">
        <v>2</v>
      </c>
      <c r="C1900" s="92" t="s">
        <v>27</v>
      </c>
      <c r="D1900" s="92" t="s">
        <v>725</v>
      </c>
      <c r="E1900" s="25"/>
      <c r="F1900" s="25"/>
      <c r="G1900" s="25"/>
      <c r="H1900" s="25"/>
      <c r="I1900" s="25"/>
      <c r="J1900" s="25"/>
      <c r="K1900" s="25"/>
      <c r="L1900" s="25"/>
      <c r="M1900" s="25"/>
      <c r="N1900" s="25"/>
      <c r="O1900" s="25"/>
      <c r="P1900" s="25"/>
      <c r="Q1900" s="25"/>
      <c r="R1900" s="25"/>
      <c r="S1900" s="25"/>
      <c r="T1900" s="25"/>
      <c r="U1900" s="25"/>
      <c r="V1900" s="25"/>
      <c r="W1900" s="25"/>
      <c r="X1900" s="25"/>
      <c r="Y1900" s="25"/>
      <c r="Z1900" s="25"/>
      <c r="AA1900" s="25"/>
      <c r="AB1900" s="25"/>
      <c r="AC1900" s="25"/>
      <c r="AD1900" s="25"/>
      <c r="AE1900" s="25"/>
      <c r="AF1900" s="25"/>
      <c r="AG1900" s="25"/>
      <c r="AH1900" s="25"/>
      <c r="AI1900" s="25"/>
      <c r="AJ1900" s="25"/>
      <c r="AK1900" s="25"/>
      <c r="AL1900" s="25"/>
      <c r="AM1900" s="25"/>
      <c r="AN1900" s="25"/>
      <c r="AO1900" s="25"/>
      <c r="AP1900" s="25"/>
      <c r="AQ1900" s="25"/>
      <c r="AR1900" s="25"/>
      <c r="AS1900" s="25"/>
      <c r="AT1900" s="25"/>
      <c r="AU1900" s="25"/>
      <c r="AV1900" s="25"/>
      <c r="AW1900" s="25"/>
      <c r="AX1900" s="25"/>
      <c r="AY1900" s="25"/>
      <c r="AZ1900" s="25"/>
      <c r="BA1900" s="25"/>
      <c r="BB1900" s="25"/>
      <c r="BC1900" s="15">
        <v>0</v>
      </c>
      <c r="BD1900" s="15">
        <v>0</v>
      </c>
      <c r="BE1900" s="15">
        <v>0</v>
      </c>
      <c r="BF1900" s="15">
        <v>0</v>
      </c>
      <c r="BG1900" s="15">
        <v>-5</v>
      </c>
      <c r="BH1900" s="15">
        <v>-5</v>
      </c>
      <c r="BI1900" s="87">
        <f>IF(BH1900="Neg","Neg",BH1900*HLOOKUP(BI$3,T_GDP[#All],2,FALSE))</f>
        <v>-5.1905572415594623</v>
      </c>
      <c r="BJ1900" s="87">
        <f>IF(BI1900="Neg","Neg",BI1900*HLOOKUP(BJ$3,T_GDP[#All],2,FALSE))</f>
        <v>-5.3946305309361948</v>
      </c>
    </row>
    <row r="1901" spans="2:62" ht="13.9" customHeight="1" x14ac:dyDescent="0.25">
      <c r="B1901" s="1" t="s">
        <v>2</v>
      </c>
      <c r="C1901" s="92" t="s">
        <v>25</v>
      </c>
      <c r="D1901" s="92" t="s">
        <v>725</v>
      </c>
      <c r="E1901" s="25"/>
      <c r="F1901" s="25"/>
      <c r="G1901" s="25"/>
      <c r="H1901" s="25"/>
      <c r="I1901" s="25"/>
      <c r="J1901" s="25"/>
      <c r="K1901" s="25"/>
      <c r="L1901" s="25"/>
      <c r="M1901" s="25"/>
      <c r="N1901" s="25"/>
      <c r="O1901" s="25"/>
      <c r="P1901" s="25"/>
      <c r="Q1901" s="25"/>
      <c r="R1901" s="25"/>
      <c r="S1901" s="25"/>
      <c r="T1901" s="25"/>
      <c r="U1901" s="25"/>
      <c r="V1901" s="25"/>
      <c r="W1901" s="25"/>
      <c r="X1901" s="25"/>
      <c r="Y1901" s="25"/>
      <c r="Z1901" s="25"/>
      <c r="AA1901" s="25"/>
      <c r="AB1901" s="25"/>
      <c r="AC1901" s="25"/>
      <c r="AD1901" s="25"/>
      <c r="AE1901" s="25"/>
      <c r="AF1901" s="25"/>
      <c r="AG1901" s="25"/>
      <c r="AH1901" s="25"/>
      <c r="AI1901" s="25"/>
      <c r="AJ1901" s="25"/>
      <c r="AK1901" s="25"/>
      <c r="AL1901" s="25"/>
      <c r="AM1901" s="25"/>
      <c r="AN1901" s="25"/>
      <c r="AO1901" s="25"/>
      <c r="AP1901" s="25"/>
      <c r="AQ1901" s="25"/>
      <c r="AR1901" s="25"/>
      <c r="AS1901" s="25"/>
      <c r="AT1901" s="25"/>
      <c r="AU1901" s="25"/>
      <c r="AV1901" s="25"/>
      <c r="AW1901" s="25"/>
      <c r="AX1901" s="25"/>
      <c r="AY1901" s="25"/>
      <c r="AZ1901" s="25"/>
      <c r="BA1901" s="25"/>
      <c r="BB1901" s="25"/>
      <c r="BC1901" s="15">
        <v>0</v>
      </c>
      <c r="BD1901" s="15">
        <v>179.64760102069036</v>
      </c>
      <c r="BE1901" s="15">
        <v>0</v>
      </c>
      <c r="BF1901" s="15">
        <v>0</v>
      </c>
      <c r="BG1901" s="15">
        <v>0</v>
      </c>
      <c r="BH1901" s="15">
        <v>0</v>
      </c>
      <c r="BI1901" s="87">
        <f>IF(BH1901="Neg","Neg",BH1901*HLOOKUP(BI$3,T_GDP[#All],2,FALSE))</f>
        <v>0</v>
      </c>
      <c r="BJ1901" s="87">
        <f>IF(BI1901="Neg","Neg",BI1901*HLOOKUP(BJ$3,T_GDP[#All],2,FALSE))</f>
        <v>0</v>
      </c>
    </row>
    <row r="1902" spans="2:62" ht="13.9" customHeight="1" x14ac:dyDescent="0.25">
      <c r="B1902" s="1" t="s">
        <v>2</v>
      </c>
      <c r="C1902" s="92" t="s">
        <v>25</v>
      </c>
      <c r="D1902" s="92" t="s">
        <v>728</v>
      </c>
      <c r="E1902" s="25"/>
      <c r="F1902" s="25"/>
      <c r="G1902" s="25"/>
      <c r="H1902" s="25"/>
      <c r="I1902" s="25"/>
      <c r="J1902" s="25"/>
      <c r="K1902" s="25"/>
      <c r="L1902" s="25"/>
      <c r="M1902" s="25"/>
      <c r="N1902" s="25"/>
      <c r="O1902" s="25"/>
      <c r="P1902" s="25"/>
      <c r="Q1902" s="25"/>
      <c r="R1902" s="25"/>
      <c r="S1902" s="25"/>
      <c r="T1902" s="25"/>
      <c r="U1902" s="25"/>
      <c r="V1902" s="25"/>
      <c r="W1902" s="25"/>
      <c r="X1902" s="25"/>
      <c r="Y1902" s="25"/>
      <c r="Z1902" s="25"/>
      <c r="AA1902" s="25"/>
      <c r="AB1902" s="25"/>
      <c r="AC1902" s="25"/>
      <c r="AD1902" s="25"/>
      <c r="AE1902" s="25"/>
      <c r="AF1902" s="25"/>
      <c r="AG1902" s="25"/>
      <c r="AH1902" s="25"/>
      <c r="AI1902" s="25"/>
      <c r="AJ1902" s="25"/>
      <c r="AK1902" s="25"/>
      <c r="AL1902" s="25"/>
      <c r="AM1902" s="25"/>
      <c r="AN1902" s="25"/>
      <c r="AO1902" s="25"/>
      <c r="AP1902" s="25"/>
      <c r="AQ1902" s="25"/>
      <c r="AR1902" s="25"/>
      <c r="AS1902" s="25"/>
      <c r="AT1902" s="25"/>
      <c r="AU1902" s="25"/>
      <c r="AV1902" s="25"/>
      <c r="AW1902" s="25"/>
      <c r="AX1902" s="25"/>
      <c r="AY1902" s="25"/>
      <c r="AZ1902" s="25"/>
      <c r="BA1902" s="25"/>
      <c r="BB1902" s="25"/>
      <c r="BC1902" s="15">
        <v>0</v>
      </c>
      <c r="BD1902" s="15">
        <v>143.36100431014611</v>
      </c>
      <c r="BE1902" s="15">
        <v>0</v>
      </c>
      <c r="BF1902" s="15">
        <v>0</v>
      </c>
      <c r="BG1902" s="15">
        <v>0</v>
      </c>
      <c r="BH1902" s="15">
        <v>0</v>
      </c>
      <c r="BI1902" s="87">
        <f>IF(BH1902="Neg","Neg",BH1902*HLOOKUP(BI$3,T_GDP[#All],2,FALSE))</f>
        <v>0</v>
      </c>
      <c r="BJ1902" s="87">
        <f>IF(BI1902="Neg","Neg",BI1902*HLOOKUP(BJ$3,T_GDP[#All],2,FALSE))</f>
        <v>0</v>
      </c>
    </row>
    <row r="1903" spans="2:62" ht="13.9" customHeight="1" x14ac:dyDescent="0.25">
      <c r="B1903" s="1" t="s">
        <v>2</v>
      </c>
      <c r="C1903" s="92" t="s">
        <v>22</v>
      </c>
      <c r="D1903" s="92" t="s">
        <v>2129</v>
      </c>
      <c r="E1903" s="25"/>
      <c r="F1903" s="25"/>
      <c r="G1903" s="25"/>
      <c r="H1903" s="25"/>
      <c r="I1903" s="25"/>
      <c r="J1903" s="25"/>
      <c r="K1903" s="25"/>
      <c r="L1903" s="25"/>
      <c r="M1903" s="25"/>
      <c r="N1903" s="25"/>
      <c r="O1903" s="25"/>
      <c r="P1903" s="25"/>
      <c r="Q1903" s="25"/>
      <c r="R1903" s="25"/>
      <c r="S1903" s="25"/>
      <c r="T1903" s="25"/>
      <c r="U1903" s="25"/>
      <c r="V1903" s="25"/>
      <c r="W1903" s="25"/>
      <c r="X1903" s="25"/>
      <c r="Y1903" s="25"/>
      <c r="Z1903" s="25"/>
      <c r="AA1903" s="25"/>
      <c r="AB1903" s="25"/>
      <c r="AC1903" s="25"/>
      <c r="AD1903" s="25"/>
      <c r="AE1903" s="25"/>
      <c r="AF1903" s="25"/>
      <c r="AG1903" s="25"/>
      <c r="AH1903" s="25"/>
      <c r="AI1903" s="25"/>
      <c r="AJ1903" s="25"/>
      <c r="AK1903" s="25"/>
      <c r="AL1903" s="25"/>
      <c r="AM1903" s="25"/>
      <c r="AN1903" s="25"/>
      <c r="AO1903" s="25"/>
      <c r="AP1903" s="25"/>
      <c r="AQ1903" s="25"/>
      <c r="AR1903" s="25"/>
      <c r="AS1903" s="25"/>
      <c r="AT1903" s="25"/>
      <c r="AU1903" s="25"/>
      <c r="AV1903" s="25"/>
      <c r="AW1903" s="25"/>
      <c r="AX1903" s="25"/>
      <c r="AY1903" s="25"/>
      <c r="AZ1903" s="25"/>
      <c r="BA1903" s="25"/>
      <c r="BB1903" s="25"/>
      <c r="BC1903" s="15">
        <v>-161.75084032892266</v>
      </c>
      <c r="BD1903" s="15">
        <v>-279.86654880200194</v>
      </c>
      <c r="BE1903" s="15">
        <v>0</v>
      </c>
      <c r="BF1903" s="15">
        <v>0</v>
      </c>
      <c r="BG1903" s="15">
        <v>0</v>
      </c>
      <c r="BH1903" s="15">
        <v>0</v>
      </c>
      <c r="BI1903" s="87">
        <f>IF(BH1903="Neg","Neg",BH1903*HLOOKUP(BI$3,T_GDP[#All],2,FALSE))</f>
        <v>0</v>
      </c>
      <c r="BJ1903" s="87">
        <f>IF(BI1903="Neg","Neg",BI1903*HLOOKUP(BJ$3,T_GDP[#All],2,FALSE))</f>
        <v>0</v>
      </c>
    </row>
    <row r="1904" spans="2:62" ht="13.9" customHeight="1" x14ac:dyDescent="0.25">
      <c r="B1904" s="1" t="s">
        <v>2</v>
      </c>
      <c r="C1904" s="92" t="s">
        <v>1849</v>
      </c>
      <c r="D1904" s="92" t="s">
        <v>1850</v>
      </c>
      <c r="E1904" s="25"/>
      <c r="F1904" s="25"/>
      <c r="G1904" s="25"/>
      <c r="H1904" s="25"/>
      <c r="I1904" s="25"/>
      <c r="J1904" s="25"/>
      <c r="K1904" s="25"/>
      <c r="L1904" s="25"/>
      <c r="M1904" s="25"/>
      <c r="N1904" s="25"/>
      <c r="O1904" s="25"/>
      <c r="P1904" s="25"/>
      <c r="Q1904" s="25"/>
      <c r="R1904" s="25"/>
      <c r="S1904" s="25"/>
      <c r="T1904" s="25"/>
      <c r="U1904" s="25"/>
      <c r="V1904" s="25"/>
      <c r="W1904" s="25"/>
      <c r="X1904" s="25"/>
      <c r="Y1904" s="25"/>
      <c r="Z1904" s="25"/>
      <c r="AA1904" s="25"/>
      <c r="AB1904" s="25"/>
      <c r="AC1904" s="25"/>
      <c r="AD1904" s="25"/>
      <c r="AE1904" s="25"/>
      <c r="AF1904" s="25"/>
      <c r="AG1904" s="25"/>
      <c r="AH1904" s="25"/>
      <c r="AI1904" s="25"/>
      <c r="AJ1904" s="25"/>
      <c r="AK1904" s="25"/>
      <c r="AL1904" s="25"/>
      <c r="AM1904" s="25"/>
      <c r="AN1904" s="25"/>
      <c r="AO1904" s="25"/>
      <c r="AP1904" s="25"/>
      <c r="AQ1904" s="25"/>
      <c r="AR1904" s="25"/>
      <c r="AS1904" s="25"/>
      <c r="AT1904" s="25"/>
      <c r="AU1904" s="25"/>
      <c r="AV1904" s="25"/>
      <c r="AW1904" s="25"/>
      <c r="AX1904" s="25"/>
      <c r="AY1904" s="25"/>
      <c r="AZ1904" s="25"/>
      <c r="BA1904" s="25"/>
      <c r="BB1904" s="25"/>
      <c r="BC1904" s="15">
        <v>0</v>
      </c>
      <c r="BD1904" s="15">
        <v>13.828396630802672</v>
      </c>
      <c r="BE1904" s="15">
        <v>49.408793274543086</v>
      </c>
      <c r="BF1904" s="15">
        <v>35.507942355516434</v>
      </c>
      <c r="BG1904" s="15">
        <v>16.708647030228803</v>
      </c>
      <c r="BH1904" s="15">
        <v>0.16204222415171898</v>
      </c>
      <c r="BI1904" s="87">
        <f>IF(BH1904="Neg","Neg",BH1904*HLOOKUP(BI$3,T_GDP[#All],2,FALSE))</f>
        <v>0.16821788800182133</v>
      </c>
      <c r="BJ1904" s="87">
        <f>IF(BI1904="Neg","Neg",BI1904*HLOOKUP(BJ$3,T_GDP[#All],2,FALSE))</f>
        <v>0.17483158594193393</v>
      </c>
    </row>
    <row r="1905" spans="2:62" ht="13.9" customHeight="1" x14ac:dyDescent="0.25">
      <c r="B1905" s="1" t="s">
        <v>2</v>
      </c>
      <c r="C1905" s="92" t="s">
        <v>1851</v>
      </c>
      <c r="D1905" s="92" t="s">
        <v>738</v>
      </c>
      <c r="E1905" s="25"/>
      <c r="F1905" s="25"/>
      <c r="G1905" s="25"/>
      <c r="H1905" s="25"/>
      <c r="I1905" s="25"/>
      <c r="J1905" s="25"/>
      <c r="K1905" s="25"/>
      <c r="L1905" s="25"/>
      <c r="M1905" s="25"/>
      <c r="N1905" s="25"/>
      <c r="O1905" s="25"/>
      <c r="P1905" s="25"/>
      <c r="Q1905" s="25"/>
      <c r="R1905" s="25"/>
      <c r="S1905" s="25"/>
      <c r="T1905" s="25"/>
      <c r="U1905" s="25"/>
      <c r="V1905" s="25"/>
      <c r="W1905" s="25"/>
      <c r="X1905" s="25"/>
      <c r="Y1905" s="25"/>
      <c r="Z1905" s="25"/>
      <c r="AA1905" s="25"/>
      <c r="AB1905" s="25"/>
      <c r="AC1905" s="25"/>
      <c r="AD1905" s="25"/>
      <c r="AE1905" s="25"/>
      <c r="AF1905" s="25"/>
      <c r="AG1905" s="25"/>
      <c r="AH1905" s="25"/>
      <c r="AI1905" s="25"/>
      <c r="AJ1905" s="25"/>
      <c r="AK1905" s="25"/>
      <c r="AL1905" s="25"/>
      <c r="AM1905" s="25"/>
      <c r="AN1905" s="25"/>
      <c r="AO1905" s="25"/>
      <c r="AP1905" s="25"/>
      <c r="AQ1905" s="25"/>
      <c r="AR1905" s="25"/>
      <c r="AS1905" s="25"/>
      <c r="AT1905" s="25"/>
      <c r="AU1905" s="25"/>
      <c r="AV1905" s="25"/>
      <c r="AW1905" s="25"/>
      <c r="AX1905" s="25"/>
      <c r="AY1905" s="25"/>
      <c r="AZ1905" s="25"/>
      <c r="BA1905" s="25"/>
      <c r="BB1905" s="25"/>
      <c r="BC1905" s="15">
        <v>-3.3962553058666916</v>
      </c>
      <c r="BD1905" s="15">
        <v>-29.949566261492269</v>
      </c>
      <c r="BE1905" s="15">
        <v>-45.917765145997024</v>
      </c>
      <c r="BF1905" s="15">
        <v>-71.170364039244106</v>
      </c>
      <c r="BG1905" s="15">
        <v>-99.327972752447209</v>
      </c>
      <c r="BH1905" s="15">
        <v>-103.82623782087789</v>
      </c>
      <c r="BI1905" s="87">
        <f>IF(BH1905="Neg","Neg",BH1905*HLOOKUP(BI$3,T_GDP[#All],2,FALSE))</f>
        <v>-107.78320611700654</v>
      </c>
      <c r="BJ1905" s="87">
        <f>IF(BI1905="Neg","Neg",BI1905*HLOOKUP(BJ$3,T_GDP[#All],2,FALSE))</f>
        <v>-112.02083849215003</v>
      </c>
    </row>
    <row r="1906" spans="2:62" ht="13.9" customHeight="1" x14ac:dyDescent="0.25">
      <c r="B1906" s="1" t="s">
        <v>2</v>
      </c>
      <c r="C1906" s="92" t="s">
        <v>1852</v>
      </c>
      <c r="D1906" s="92" t="s">
        <v>738</v>
      </c>
      <c r="E1906" s="25"/>
      <c r="F1906" s="25"/>
      <c r="G1906" s="25"/>
      <c r="H1906" s="25"/>
      <c r="I1906" s="25"/>
      <c r="J1906" s="25"/>
      <c r="K1906" s="25"/>
      <c r="L1906" s="25"/>
      <c r="M1906" s="25"/>
      <c r="N1906" s="25"/>
      <c r="O1906" s="25"/>
      <c r="P1906" s="25"/>
      <c r="Q1906" s="25"/>
      <c r="R1906" s="25"/>
      <c r="S1906" s="25"/>
      <c r="T1906" s="25"/>
      <c r="U1906" s="25"/>
      <c r="V1906" s="25"/>
      <c r="W1906" s="25"/>
      <c r="X1906" s="25"/>
      <c r="Y1906" s="25"/>
      <c r="Z1906" s="25"/>
      <c r="AA1906" s="25"/>
      <c r="AB1906" s="25"/>
      <c r="AC1906" s="25"/>
      <c r="AD1906" s="25"/>
      <c r="AE1906" s="25"/>
      <c r="AF1906" s="25"/>
      <c r="AG1906" s="25"/>
      <c r="AH1906" s="25"/>
      <c r="AI1906" s="25"/>
      <c r="AJ1906" s="25"/>
      <c r="AK1906" s="25"/>
      <c r="AL1906" s="25"/>
      <c r="AM1906" s="25"/>
      <c r="AN1906" s="25"/>
      <c r="AO1906" s="25"/>
      <c r="AP1906" s="25"/>
      <c r="AQ1906" s="25"/>
      <c r="AR1906" s="25"/>
      <c r="AS1906" s="25"/>
      <c r="AT1906" s="25"/>
      <c r="AU1906" s="25"/>
      <c r="AV1906" s="25"/>
      <c r="AW1906" s="25"/>
      <c r="AX1906" s="25"/>
      <c r="AY1906" s="25"/>
      <c r="AZ1906" s="25"/>
      <c r="BA1906" s="25"/>
      <c r="BB1906" s="25"/>
      <c r="BC1906" s="15">
        <v>-1.0138376793661104</v>
      </c>
      <c r="BD1906" s="15">
        <v>-4.4862645516526118</v>
      </c>
      <c r="BE1906" s="15">
        <v>-4.924323166057345</v>
      </c>
      <c r="BF1906" s="15">
        <v>-5.0555292818180826</v>
      </c>
      <c r="BG1906" s="15">
        <v>-5.239711189068573</v>
      </c>
      <c r="BH1906" s="15">
        <v>-5.4069185519501541</v>
      </c>
      <c r="BI1906" s="87">
        <f>IF(BH1906="Neg","Neg",BH1906*HLOOKUP(BI$3,T_GDP[#All],2,FALSE))</f>
        <v>-5.6129840488694152</v>
      </c>
      <c r="BJ1906" s="87">
        <f>IF(BI1906="Neg","Neg",BI1906*HLOOKUP(BJ$3,T_GDP[#All],2,FALSE))</f>
        <v>-5.833665579727124</v>
      </c>
    </row>
    <row r="1907" spans="2:62" ht="13.9" customHeight="1" x14ac:dyDescent="0.25">
      <c r="B1907" s="1" t="s">
        <v>2</v>
      </c>
      <c r="C1907" s="92" t="s">
        <v>20</v>
      </c>
      <c r="D1907" s="92" t="s">
        <v>725</v>
      </c>
      <c r="E1907" s="25"/>
      <c r="F1907" s="25"/>
      <c r="G1907" s="25"/>
      <c r="H1907" s="25"/>
      <c r="I1907" s="25"/>
      <c r="J1907" s="25"/>
      <c r="K1907" s="25"/>
      <c r="L1907" s="25"/>
      <c r="M1907" s="25"/>
      <c r="N1907" s="25"/>
      <c r="O1907" s="25"/>
      <c r="P1907" s="25"/>
      <c r="Q1907" s="25"/>
      <c r="R1907" s="25"/>
      <c r="S1907" s="25"/>
      <c r="T1907" s="25"/>
      <c r="U1907" s="25"/>
      <c r="V1907" s="25"/>
      <c r="W1907" s="25"/>
      <c r="X1907" s="25"/>
      <c r="Y1907" s="25"/>
      <c r="Z1907" s="25"/>
      <c r="AA1907" s="25"/>
      <c r="AB1907" s="25"/>
      <c r="AC1907" s="25"/>
      <c r="AD1907" s="25"/>
      <c r="AE1907" s="25"/>
      <c r="AF1907" s="25"/>
      <c r="AG1907" s="25"/>
      <c r="AH1907" s="25"/>
      <c r="AI1907" s="25"/>
      <c r="AJ1907" s="25"/>
      <c r="AK1907" s="25"/>
      <c r="AL1907" s="25"/>
      <c r="AM1907" s="25"/>
      <c r="AN1907" s="25"/>
      <c r="AO1907" s="25"/>
      <c r="AP1907" s="25"/>
      <c r="AQ1907" s="25"/>
      <c r="AR1907" s="25"/>
      <c r="AS1907" s="25"/>
      <c r="AT1907" s="25"/>
      <c r="AU1907" s="25"/>
      <c r="AV1907" s="25"/>
      <c r="AW1907" s="25"/>
      <c r="AX1907" s="25"/>
      <c r="AY1907" s="25"/>
      <c r="AZ1907" s="25"/>
      <c r="BA1907" s="25"/>
      <c r="BB1907" s="25"/>
      <c r="BC1907" s="15">
        <v>-72.849913888888892</v>
      </c>
      <c r="BD1907" s="15">
        <v>72.853763888888892</v>
      </c>
      <c r="BE1907" s="15">
        <v>0</v>
      </c>
      <c r="BF1907" s="15">
        <v>0</v>
      </c>
      <c r="BG1907" s="15">
        <v>0</v>
      </c>
      <c r="BH1907" s="15">
        <v>0</v>
      </c>
      <c r="BI1907" s="87">
        <f>IF(BH1907="Neg","Neg",BH1907*HLOOKUP(BI$3,T_GDP[#All],2,FALSE))</f>
        <v>0</v>
      </c>
      <c r="BJ1907" s="87">
        <f>IF(BI1907="Neg","Neg",BI1907*HLOOKUP(BJ$3,T_GDP[#All],2,FALSE))</f>
        <v>0</v>
      </c>
    </row>
    <row r="1908" spans="2:62" ht="13.9" customHeight="1" x14ac:dyDescent="0.25">
      <c r="B1908" s="1" t="s">
        <v>2</v>
      </c>
      <c r="C1908" s="92" t="s">
        <v>20</v>
      </c>
      <c r="D1908" s="92" t="s">
        <v>716</v>
      </c>
      <c r="E1908" s="25"/>
      <c r="F1908" s="25"/>
      <c r="G1908" s="25"/>
      <c r="H1908" s="25"/>
      <c r="I1908" s="25"/>
      <c r="J1908" s="25"/>
      <c r="K1908" s="25"/>
      <c r="L1908" s="25"/>
      <c r="M1908" s="25"/>
      <c r="N1908" s="25"/>
      <c r="O1908" s="25"/>
      <c r="P1908" s="25"/>
      <c r="Q1908" s="25"/>
      <c r="R1908" s="25"/>
      <c r="S1908" s="25"/>
      <c r="T1908" s="25"/>
      <c r="U1908" s="25"/>
      <c r="V1908" s="25"/>
      <c r="W1908" s="25"/>
      <c r="X1908" s="25"/>
      <c r="Y1908" s="25"/>
      <c r="Z1908" s="25"/>
      <c r="AA1908" s="25"/>
      <c r="AB1908" s="25"/>
      <c r="AC1908" s="25"/>
      <c r="AD1908" s="25"/>
      <c r="AE1908" s="25"/>
      <c r="AF1908" s="25"/>
      <c r="AG1908" s="25"/>
      <c r="AH1908" s="25"/>
      <c r="AI1908" s="25"/>
      <c r="AJ1908" s="25"/>
      <c r="AK1908" s="25"/>
      <c r="AL1908" s="25"/>
      <c r="AM1908" s="25"/>
      <c r="AN1908" s="25"/>
      <c r="AO1908" s="25"/>
      <c r="AP1908" s="25"/>
      <c r="AQ1908" s="25"/>
      <c r="AR1908" s="25"/>
      <c r="AS1908" s="25"/>
      <c r="AT1908" s="25"/>
      <c r="AU1908" s="25"/>
      <c r="AV1908" s="25"/>
      <c r="AW1908" s="25"/>
      <c r="AX1908" s="25"/>
      <c r="AY1908" s="25"/>
      <c r="AZ1908" s="25"/>
      <c r="BA1908" s="25"/>
      <c r="BB1908" s="25"/>
      <c r="BC1908" s="15">
        <v>-23</v>
      </c>
      <c r="BD1908" s="15">
        <v>23</v>
      </c>
      <c r="BE1908" s="15">
        <v>0</v>
      </c>
      <c r="BF1908" s="15">
        <v>0</v>
      </c>
      <c r="BG1908" s="15">
        <v>0</v>
      </c>
      <c r="BH1908" s="15">
        <v>0</v>
      </c>
      <c r="BI1908" s="87">
        <f>IF(BH1908="Neg","Neg",BH1908*HLOOKUP(BI$3,T_GDP[#All],2,FALSE))</f>
        <v>0</v>
      </c>
      <c r="BJ1908" s="87">
        <f>IF(BI1908="Neg","Neg",BI1908*HLOOKUP(BJ$3,T_GDP[#All],2,FALSE))</f>
        <v>0</v>
      </c>
    </row>
    <row r="1909" spans="2:62" ht="13.9" customHeight="1" x14ac:dyDescent="0.25">
      <c r="B1909" s="1" t="s">
        <v>2</v>
      </c>
      <c r="C1909" s="92" t="s">
        <v>20</v>
      </c>
      <c r="D1909" s="92" t="s">
        <v>733</v>
      </c>
      <c r="E1909" s="25"/>
      <c r="F1909" s="25"/>
      <c r="G1909" s="25"/>
      <c r="H1909" s="25"/>
      <c r="I1909" s="25"/>
      <c r="J1909" s="25"/>
      <c r="K1909" s="25"/>
      <c r="L1909" s="25"/>
      <c r="M1909" s="25"/>
      <c r="N1909" s="25"/>
      <c r="O1909" s="25"/>
      <c r="P1909" s="25"/>
      <c r="Q1909" s="25"/>
      <c r="R1909" s="25"/>
      <c r="S1909" s="25"/>
      <c r="T1909" s="25"/>
      <c r="U1909" s="25"/>
      <c r="V1909" s="25"/>
      <c r="W1909" s="25"/>
      <c r="X1909" s="25"/>
      <c r="Y1909" s="25"/>
      <c r="Z1909" s="25"/>
      <c r="AA1909" s="25"/>
      <c r="AB1909" s="25"/>
      <c r="AC1909" s="25"/>
      <c r="AD1909" s="25"/>
      <c r="AE1909" s="25"/>
      <c r="AF1909" s="25"/>
      <c r="AG1909" s="25"/>
      <c r="AH1909" s="25"/>
      <c r="AI1909" s="25"/>
      <c r="AJ1909" s="25"/>
      <c r="AK1909" s="25"/>
      <c r="AL1909" s="25"/>
      <c r="AM1909" s="25"/>
      <c r="AN1909" s="25"/>
      <c r="AO1909" s="25"/>
      <c r="AP1909" s="25"/>
      <c r="AQ1909" s="25"/>
      <c r="AR1909" s="25"/>
      <c r="AS1909" s="25"/>
      <c r="AT1909" s="25"/>
      <c r="AU1909" s="25"/>
      <c r="AV1909" s="25"/>
      <c r="AW1909" s="25"/>
      <c r="AX1909" s="25"/>
      <c r="AY1909" s="25"/>
      <c r="AZ1909" s="25"/>
      <c r="BA1909" s="25"/>
      <c r="BB1909" s="25"/>
      <c r="BC1909" s="15">
        <v>-4.1135408854926947</v>
      </c>
      <c r="BD1909" s="15">
        <v>-3.3807472516161168</v>
      </c>
      <c r="BE1909" s="15">
        <v>-0.51896234875230951</v>
      </c>
      <c r="BF1909" s="15">
        <v>-0.81263716349311443</v>
      </c>
      <c r="BG1909" s="15">
        <v>-0.20483745408998091</v>
      </c>
      <c r="BH1909" s="15">
        <v>0</v>
      </c>
      <c r="BI1909" s="87">
        <f>IF(BH1909="Neg","Neg",BH1909*HLOOKUP(BI$3,T_GDP[#All],2,FALSE))</f>
        <v>0</v>
      </c>
      <c r="BJ1909" s="87">
        <f>IF(BI1909="Neg","Neg",BI1909*HLOOKUP(BJ$3,T_GDP[#All],2,FALSE))</f>
        <v>0</v>
      </c>
    </row>
    <row r="1910" spans="2:62" ht="13.9" customHeight="1" x14ac:dyDescent="0.25">
      <c r="B1910" s="1" t="s">
        <v>2</v>
      </c>
      <c r="C1910" s="92" t="s">
        <v>20</v>
      </c>
      <c r="D1910" s="92" t="s">
        <v>728</v>
      </c>
      <c r="E1910" s="25"/>
      <c r="F1910" s="25"/>
      <c r="G1910" s="25"/>
      <c r="H1910" s="25"/>
      <c r="I1910" s="25"/>
      <c r="J1910" s="25"/>
      <c r="K1910" s="25"/>
      <c r="L1910" s="25"/>
      <c r="M1910" s="25"/>
      <c r="N1910" s="25"/>
      <c r="O1910" s="25"/>
      <c r="P1910" s="25"/>
      <c r="Q1910" s="25"/>
      <c r="R1910" s="25"/>
      <c r="S1910" s="25"/>
      <c r="T1910" s="25"/>
      <c r="U1910" s="25"/>
      <c r="V1910" s="25"/>
      <c r="W1910" s="25"/>
      <c r="X1910" s="25"/>
      <c r="Y1910" s="25"/>
      <c r="Z1910" s="25"/>
      <c r="AA1910" s="25"/>
      <c r="AB1910" s="25"/>
      <c r="AC1910" s="25"/>
      <c r="AD1910" s="25"/>
      <c r="AE1910" s="25"/>
      <c r="AF1910" s="25"/>
      <c r="AG1910" s="25"/>
      <c r="AH1910" s="25"/>
      <c r="AI1910" s="25"/>
      <c r="AJ1910" s="25"/>
      <c r="AK1910" s="25"/>
      <c r="AL1910" s="25"/>
      <c r="AM1910" s="25"/>
      <c r="AN1910" s="25"/>
      <c r="AO1910" s="25"/>
      <c r="AP1910" s="25"/>
      <c r="AQ1910" s="25"/>
      <c r="AR1910" s="25"/>
      <c r="AS1910" s="25"/>
      <c r="AT1910" s="25"/>
      <c r="AU1910" s="25"/>
      <c r="AV1910" s="25"/>
      <c r="AW1910" s="25"/>
      <c r="AX1910" s="25"/>
      <c r="AY1910" s="25"/>
      <c r="AZ1910" s="25"/>
      <c r="BA1910" s="25"/>
      <c r="BB1910" s="25"/>
      <c r="BC1910" s="15">
        <v>0</v>
      </c>
      <c r="BD1910" s="15">
        <v>0</v>
      </c>
      <c r="BE1910" s="15">
        <v>0</v>
      </c>
      <c r="BF1910" s="15">
        <v>0</v>
      </c>
      <c r="BG1910" s="15">
        <v>0</v>
      </c>
      <c r="BH1910" s="15">
        <v>0</v>
      </c>
      <c r="BI1910" s="87">
        <f>IF(BH1910="Neg","Neg",BH1910*HLOOKUP(BI$3,T_GDP[#All],2,FALSE))</f>
        <v>0</v>
      </c>
      <c r="BJ1910" s="87">
        <f>IF(BI1910="Neg","Neg",BI1910*HLOOKUP(BJ$3,T_GDP[#All],2,FALSE))</f>
        <v>0</v>
      </c>
    </row>
    <row r="1911" spans="2:62" ht="13.9" customHeight="1" x14ac:dyDescent="0.25">
      <c r="B1911" s="1" t="s">
        <v>2</v>
      </c>
      <c r="C1911" s="92" t="s">
        <v>19</v>
      </c>
      <c r="D1911" s="92" t="s">
        <v>725</v>
      </c>
      <c r="E1911" s="25"/>
      <c r="F1911" s="25"/>
      <c r="G1911" s="25"/>
      <c r="H1911" s="25"/>
      <c r="I1911" s="25"/>
      <c r="J1911" s="25"/>
      <c r="K1911" s="25"/>
      <c r="L1911" s="25"/>
      <c r="M1911" s="25"/>
      <c r="N1911" s="25"/>
      <c r="O1911" s="25"/>
      <c r="P1911" s="25"/>
      <c r="Q1911" s="25"/>
      <c r="R1911" s="25"/>
      <c r="S1911" s="25"/>
      <c r="T1911" s="25"/>
      <c r="U1911" s="25"/>
      <c r="V1911" s="25"/>
      <c r="W1911" s="25"/>
      <c r="X1911" s="25"/>
      <c r="Y1911" s="25"/>
      <c r="Z1911" s="25"/>
      <c r="AA1911" s="25"/>
      <c r="AB1911" s="25"/>
      <c r="AC1911" s="25"/>
      <c r="AD1911" s="25"/>
      <c r="AE1911" s="25"/>
      <c r="AF1911" s="25"/>
      <c r="AG1911" s="25"/>
      <c r="AH1911" s="25"/>
      <c r="AI1911" s="25"/>
      <c r="AJ1911" s="25"/>
      <c r="AK1911" s="25"/>
      <c r="AL1911" s="25"/>
      <c r="AM1911" s="25"/>
      <c r="AN1911" s="25"/>
      <c r="AO1911" s="25"/>
      <c r="AP1911" s="25"/>
      <c r="AQ1911" s="25"/>
      <c r="AR1911" s="25"/>
      <c r="AS1911" s="25"/>
      <c r="AT1911" s="25"/>
      <c r="AU1911" s="25"/>
      <c r="AV1911" s="25"/>
      <c r="AW1911" s="25"/>
      <c r="AX1911" s="25"/>
      <c r="AY1911" s="25"/>
      <c r="AZ1911" s="25"/>
      <c r="BA1911" s="25"/>
      <c r="BB1911" s="25"/>
      <c r="BC1911" s="15">
        <v>-2.1565084180680292</v>
      </c>
      <c r="BD1911" s="15">
        <v>-0.2618244085710808</v>
      </c>
      <c r="BE1911" s="15">
        <v>0</v>
      </c>
      <c r="BF1911" s="15">
        <v>0</v>
      </c>
      <c r="BG1911" s="15">
        <v>0</v>
      </c>
      <c r="BH1911" s="15">
        <v>0</v>
      </c>
      <c r="BI1911" s="87">
        <f>IF(BH1911="Neg","Neg",BH1911*HLOOKUP(BI$3,T_GDP[#All],2,FALSE))</f>
        <v>0</v>
      </c>
      <c r="BJ1911" s="87">
        <f>IF(BI1911="Neg","Neg",BI1911*HLOOKUP(BJ$3,T_GDP[#All],2,FALSE))</f>
        <v>0</v>
      </c>
    </row>
    <row r="1912" spans="2:62" ht="13.9" customHeight="1" x14ac:dyDescent="0.25">
      <c r="B1912" s="1" t="s">
        <v>2</v>
      </c>
      <c r="C1912" s="92" t="s">
        <v>19</v>
      </c>
      <c r="D1912" s="92" t="s">
        <v>728</v>
      </c>
      <c r="E1912" s="25"/>
      <c r="F1912" s="25"/>
      <c r="G1912" s="25"/>
      <c r="H1912" s="25"/>
      <c r="I1912" s="25"/>
      <c r="J1912" s="25"/>
      <c r="K1912" s="25"/>
      <c r="L1912" s="25"/>
      <c r="M1912" s="25"/>
      <c r="N1912" s="25"/>
      <c r="O1912" s="25"/>
      <c r="P1912" s="25"/>
      <c r="Q1912" s="25"/>
      <c r="R1912" s="25"/>
      <c r="S1912" s="25"/>
      <c r="T1912" s="25"/>
      <c r="U1912" s="25"/>
      <c r="V1912" s="25"/>
      <c r="W1912" s="25"/>
      <c r="X1912" s="25"/>
      <c r="Y1912" s="25"/>
      <c r="Z1912" s="25"/>
      <c r="AA1912" s="25"/>
      <c r="AB1912" s="25"/>
      <c r="AC1912" s="25"/>
      <c r="AD1912" s="25"/>
      <c r="AE1912" s="25"/>
      <c r="AF1912" s="25"/>
      <c r="AG1912" s="25"/>
      <c r="AH1912" s="25"/>
      <c r="AI1912" s="25"/>
      <c r="AJ1912" s="25"/>
      <c r="AK1912" s="25"/>
      <c r="AL1912" s="25"/>
      <c r="AM1912" s="25"/>
      <c r="AN1912" s="25"/>
      <c r="AO1912" s="25"/>
      <c r="AP1912" s="25"/>
      <c r="AQ1912" s="25"/>
      <c r="AR1912" s="25"/>
      <c r="AS1912" s="25"/>
      <c r="AT1912" s="25"/>
      <c r="AU1912" s="25"/>
      <c r="AV1912" s="25"/>
      <c r="AW1912" s="25"/>
      <c r="AX1912" s="25"/>
      <c r="AY1912" s="25"/>
      <c r="AZ1912" s="25"/>
      <c r="BA1912" s="25"/>
      <c r="BB1912" s="25"/>
      <c r="BC1912" s="15">
        <v>-1.2377749467980799</v>
      </c>
      <c r="BD1912" s="15">
        <v>-0.15023108058351609</v>
      </c>
      <c r="BE1912" s="15">
        <v>0</v>
      </c>
      <c r="BF1912" s="15">
        <v>0</v>
      </c>
      <c r="BG1912" s="15">
        <v>0</v>
      </c>
      <c r="BH1912" s="15">
        <v>0</v>
      </c>
      <c r="BI1912" s="87">
        <f>IF(BH1912="Neg","Neg",BH1912*HLOOKUP(BI$3,T_GDP[#All],2,FALSE))</f>
        <v>0</v>
      </c>
      <c r="BJ1912" s="87">
        <f>IF(BI1912="Neg","Neg",BI1912*HLOOKUP(BJ$3,T_GDP[#All],2,FALSE))</f>
        <v>0</v>
      </c>
    </row>
    <row r="1913" spans="2:62" ht="13.9" customHeight="1" x14ac:dyDescent="0.25">
      <c r="B1913" s="1" t="s">
        <v>2</v>
      </c>
      <c r="C1913" s="92" t="s">
        <v>18</v>
      </c>
      <c r="D1913" s="92" t="s">
        <v>725</v>
      </c>
      <c r="E1913" s="25"/>
      <c r="F1913" s="25"/>
      <c r="G1913" s="25"/>
      <c r="H1913" s="25"/>
      <c r="I1913" s="25"/>
      <c r="J1913" s="25"/>
      <c r="K1913" s="25"/>
      <c r="L1913" s="25"/>
      <c r="M1913" s="25"/>
      <c r="N1913" s="25"/>
      <c r="O1913" s="25"/>
      <c r="P1913" s="25"/>
      <c r="Q1913" s="25"/>
      <c r="R1913" s="25"/>
      <c r="S1913" s="25"/>
      <c r="T1913" s="25"/>
      <c r="U1913" s="25"/>
      <c r="V1913" s="25"/>
      <c r="W1913" s="25"/>
      <c r="X1913" s="25"/>
      <c r="Y1913" s="25"/>
      <c r="Z1913" s="25"/>
      <c r="AA1913" s="25"/>
      <c r="AB1913" s="25"/>
      <c r="AC1913" s="25"/>
      <c r="AD1913" s="25"/>
      <c r="AE1913" s="25"/>
      <c r="AF1913" s="25"/>
      <c r="AG1913" s="25"/>
      <c r="AH1913" s="25"/>
      <c r="AI1913" s="25"/>
      <c r="AJ1913" s="25"/>
      <c r="AK1913" s="25"/>
      <c r="AL1913" s="25"/>
      <c r="AM1913" s="25"/>
      <c r="AN1913" s="25"/>
      <c r="AO1913" s="25"/>
      <c r="AP1913" s="25"/>
      <c r="AQ1913" s="25"/>
      <c r="AR1913" s="25"/>
      <c r="AS1913" s="25"/>
      <c r="AT1913" s="25"/>
      <c r="AU1913" s="25"/>
      <c r="AV1913" s="25"/>
      <c r="AW1913" s="25"/>
      <c r="AX1913" s="25"/>
      <c r="AY1913" s="25"/>
      <c r="AZ1913" s="25"/>
      <c r="BA1913" s="25"/>
      <c r="BB1913" s="25"/>
      <c r="BC1913" s="15">
        <v>-33.416195850405728</v>
      </c>
      <c r="BD1913" s="15">
        <v>-0.92340305305596293</v>
      </c>
      <c r="BE1913" s="15">
        <v>0</v>
      </c>
      <c r="BF1913" s="15">
        <v>0</v>
      </c>
      <c r="BG1913" s="15">
        <v>0</v>
      </c>
      <c r="BH1913" s="15">
        <v>0</v>
      </c>
      <c r="BI1913" s="87">
        <f>IF(BH1913="Neg","Neg",BH1913*HLOOKUP(BI$3,T_GDP[#All],2,FALSE))</f>
        <v>0</v>
      </c>
      <c r="BJ1913" s="87">
        <f>IF(BI1913="Neg","Neg",BI1913*HLOOKUP(BJ$3,T_GDP[#All],2,FALSE))</f>
        <v>0</v>
      </c>
    </row>
    <row r="1914" spans="2:62" ht="13.9" customHeight="1" x14ac:dyDescent="0.25">
      <c r="B1914" s="1" t="s">
        <v>2</v>
      </c>
      <c r="C1914" s="92" t="s">
        <v>18</v>
      </c>
      <c r="D1914" s="92" t="s">
        <v>2129</v>
      </c>
      <c r="E1914" s="25"/>
      <c r="F1914" s="25"/>
      <c r="G1914" s="25"/>
      <c r="H1914" s="25"/>
      <c r="I1914" s="25"/>
      <c r="J1914" s="25"/>
      <c r="K1914" s="25"/>
      <c r="L1914" s="25"/>
      <c r="M1914" s="25"/>
      <c r="N1914" s="25"/>
      <c r="O1914" s="25"/>
      <c r="P1914" s="25"/>
      <c r="Q1914" s="25"/>
      <c r="R1914" s="25"/>
      <c r="S1914" s="25"/>
      <c r="T1914" s="25"/>
      <c r="U1914" s="25"/>
      <c r="V1914" s="25"/>
      <c r="W1914" s="25"/>
      <c r="X1914" s="25"/>
      <c r="Y1914" s="25"/>
      <c r="Z1914" s="25"/>
      <c r="AA1914" s="25"/>
      <c r="AB1914" s="25"/>
      <c r="AC1914" s="25"/>
      <c r="AD1914" s="25"/>
      <c r="AE1914" s="25"/>
      <c r="AF1914" s="25"/>
      <c r="AG1914" s="25"/>
      <c r="AH1914" s="25"/>
      <c r="AI1914" s="25"/>
      <c r="AJ1914" s="25"/>
      <c r="AK1914" s="25"/>
      <c r="AL1914" s="25"/>
      <c r="AM1914" s="25"/>
      <c r="AN1914" s="25"/>
      <c r="AO1914" s="25"/>
      <c r="AP1914" s="25"/>
      <c r="AQ1914" s="25"/>
      <c r="AR1914" s="25"/>
      <c r="AS1914" s="25"/>
      <c r="AT1914" s="25"/>
      <c r="AU1914" s="25"/>
      <c r="AV1914" s="25"/>
      <c r="AW1914" s="25"/>
      <c r="AX1914" s="25"/>
      <c r="AY1914" s="25"/>
      <c r="AZ1914" s="25"/>
      <c r="BA1914" s="25"/>
      <c r="BB1914" s="25"/>
      <c r="BC1914" s="15">
        <v>-0.53245912111432325</v>
      </c>
      <c r="BD1914" s="15">
        <v>0</v>
      </c>
      <c r="BE1914" s="15">
        <v>0</v>
      </c>
      <c r="BF1914" s="15">
        <v>0</v>
      </c>
      <c r="BG1914" s="15">
        <v>0</v>
      </c>
      <c r="BH1914" s="15">
        <v>0</v>
      </c>
      <c r="BI1914" s="87">
        <f>IF(BH1914="Neg","Neg",BH1914*HLOOKUP(BI$3,T_GDP[#All],2,FALSE))</f>
        <v>0</v>
      </c>
      <c r="BJ1914" s="87">
        <f>IF(BI1914="Neg","Neg",BI1914*HLOOKUP(BJ$3,T_GDP[#All],2,FALSE))</f>
        <v>0</v>
      </c>
    </row>
    <row r="1915" spans="2:62" ht="13.9" customHeight="1" x14ac:dyDescent="0.25">
      <c r="B1915" s="1" t="s">
        <v>2</v>
      </c>
      <c r="C1915" s="92" t="s">
        <v>18</v>
      </c>
      <c r="D1915" s="92" t="s">
        <v>726</v>
      </c>
      <c r="E1915" s="25"/>
      <c r="F1915" s="25"/>
      <c r="G1915" s="25"/>
      <c r="H1915" s="25"/>
      <c r="I1915" s="25"/>
      <c r="J1915" s="25"/>
      <c r="K1915" s="25"/>
      <c r="L1915" s="25"/>
      <c r="M1915" s="25"/>
      <c r="N1915" s="25"/>
      <c r="O1915" s="25"/>
      <c r="P1915" s="25"/>
      <c r="Q1915" s="25"/>
      <c r="R1915" s="25"/>
      <c r="S1915" s="25"/>
      <c r="T1915" s="25"/>
      <c r="U1915" s="25"/>
      <c r="V1915" s="25"/>
      <c r="W1915" s="25"/>
      <c r="X1915" s="25"/>
      <c r="Y1915" s="25"/>
      <c r="Z1915" s="25"/>
      <c r="AA1915" s="25"/>
      <c r="AB1915" s="25"/>
      <c r="AC1915" s="25"/>
      <c r="AD1915" s="25"/>
      <c r="AE1915" s="25"/>
      <c r="AF1915" s="25"/>
      <c r="AG1915" s="25"/>
      <c r="AH1915" s="25"/>
      <c r="AI1915" s="25"/>
      <c r="AJ1915" s="25"/>
      <c r="AK1915" s="25"/>
      <c r="AL1915" s="25"/>
      <c r="AM1915" s="25"/>
      <c r="AN1915" s="25"/>
      <c r="AO1915" s="25"/>
      <c r="AP1915" s="25"/>
      <c r="AQ1915" s="25"/>
      <c r="AR1915" s="25"/>
      <c r="AS1915" s="25"/>
      <c r="AT1915" s="25"/>
      <c r="AU1915" s="25"/>
      <c r="AV1915" s="25"/>
      <c r="AW1915" s="25"/>
      <c r="AX1915" s="25"/>
      <c r="AY1915" s="25"/>
      <c r="AZ1915" s="25"/>
      <c r="BA1915" s="25"/>
      <c r="BB1915" s="25"/>
      <c r="BC1915" s="15">
        <v>0</v>
      </c>
      <c r="BD1915" s="15">
        <v>0</v>
      </c>
      <c r="BE1915" s="15">
        <v>0</v>
      </c>
      <c r="BF1915" s="15">
        <v>0</v>
      </c>
      <c r="BG1915" s="15">
        <v>0</v>
      </c>
      <c r="BH1915" s="15">
        <v>0</v>
      </c>
      <c r="BI1915" s="87">
        <f>IF(BH1915="Neg","Neg",BH1915*HLOOKUP(BI$3,T_GDP[#All],2,FALSE))</f>
        <v>0</v>
      </c>
      <c r="BJ1915" s="87">
        <f>IF(BI1915="Neg","Neg",BI1915*HLOOKUP(BJ$3,T_GDP[#All],2,FALSE))</f>
        <v>0</v>
      </c>
    </row>
    <row r="1916" spans="2:62" ht="13.9" customHeight="1" x14ac:dyDescent="0.25">
      <c r="B1916" s="1" t="s">
        <v>2</v>
      </c>
      <c r="C1916" s="92" t="s">
        <v>18</v>
      </c>
      <c r="D1916" s="92" t="s">
        <v>738</v>
      </c>
      <c r="E1916" s="25"/>
      <c r="F1916" s="25"/>
      <c r="G1916" s="25"/>
      <c r="H1916" s="25"/>
      <c r="I1916" s="25"/>
      <c r="J1916" s="25"/>
      <c r="K1916" s="25"/>
      <c r="L1916" s="25"/>
      <c r="M1916" s="25"/>
      <c r="N1916" s="25"/>
      <c r="O1916" s="25"/>
      <c r="P1916" s="25"/>
      <c r="Q1916" s="25"/>
      <c r="R1916" s="25"/>
      <c r="S1916" s="25"/>
      <c r="T1916" s="25"/>
      <c r="U1916" s="25"/>
      <c r="V1916" s="25"/>
      <c r="W1916" s="25"/>
      <c r="X1916" s="25"/>
      <c r="Y1916" s="25"/>
      <c r="Z1916" s="25"/>
      <c r="AA1916" s="25"/>
      <c r="AB1916" s="25"/>
      <c r="AC1916" s="25"/>
      <c r="AD1916" s="25"/>
      <c r="AE1916" s="25"/>
      <c r="AF1916" s="25"/>
      <c r="AG1916" s="25"/>
      <c r="AH1916" s="25"/>
      <c r="AI1916" s="25"/>
      <c r="AJ1916" s="25"/>
      <c r="AK1916" s="25"/>
      <c r="AL1916" s="25"/>
      <c r="AM1916" s="25"/>
      <c r="AN1916" s="25"/>
      <c r="AO1916" s="25"/>
      <c r="AP1916" s="25"/>
      <c r="AQ1916" s="25"/>
      <c r="AR1916" s="25"/>
      <c r="AS1916" s="25"/>
      <c r="AT1916" s="25"/>
      <c r="AU1916" s="25"/>
      <c r="AV1916" s="25"/>
      <c r="AW1916" s="25"/>
      <c r="AX1916" s="25"/>
      <c r="AY1916" s="25"/>
      <c r="AZ1916" s="25"/>
      <c r="BA1916" s="25"/>
      <c r="BB1916" s="25"/>
      <c r="BC1916" s="15">
        <v>-8.9840282189574445</v>
      </c>
      <c r="BD1916" s="15">
        <v>0</v>
      </c>
      <c r="BE1916" s="15">
        <v>0</v>
      </c>
      <c r="BF1916" s="15">
        <v>0</v>
      </c>
      <c r="BG1916" s="15">
        <v>0</v>
      </c>
      <c r="BH1916" s="15">
        <v>0</v>
      </c>
      <c r="BI1916" s="87">
        <f>IF(BH1916="Neg","Neg",BH1916*HLOOKUP(BI$3,T_GDP[#All],2,FALSE))</f>
        <v>0</v>
      </c>
      <c r="BJ1916" s="87">
        <f>IF(BI1916="Neg","Neg",BI1916*HLOOKUP(BJ$3,T_GDP[#All],2,FALSE))</f>
        <v>0</v>
      </c>
    </row>
    <row r="1917" spans="2:62" ht="13.9" customHeight="1" x14ac:dyDescent="0.25">
      <c r="B1917" s="1" t="s">
        <v>2</v>
      </c>
      <c r="C1917" s="92" t="s">
        <v>18</v>
      </c>
      <c r="D1917" s="92" t="s">
        <v>728</v>
      </c>
      <c r="E1917" s="25"/>
      <c r="F1917" s="25"/>
      <c r="G1917" s="25"/>
      <c r="H1917" s="25"/>
      <c r="I1917" s="25"/>
      <c r="J1917" s="25"/>
      <c r="K1917" s="25"/>
      <c r="L1917" s="25"/>
      <c r="M1917" s="25"/>
      <c r="N1917" s="25"/>
      <c r="O1917" s="25"/>
      <c r="P1917" s="25"/>
      <c r="Q1917" s="25"/>
      <c r="R1917" s="25"/>
      <c r="S1917" s="25"/>
      <c r="T1917" s="25"/>
      <c r="U1917" s="25"/>
      <c r="V1917" s="25"/>
      <c r="W1917" s="25"/>
      <c r="X1917" s="25"/>
      <c r="Y1917" s="25"/>
      <c r="Z1917" s="25"/>
      <c r="AA1917" s="25"/>
      <c r="AB1917" s="25"/>
      <c r="AC1917" s="25"/>
      <c r="AD1917" s="25"/>
      <c r="AE1917" s="25"/>
      <c r="AF1917" s="25"/>
      <c r="AG1917" s="25"/>
      <c r="AH1917" s="25"/>
      <c r="AI1917" s="25"/>
      <c r="AJ1917" s="25"/>
      <c r="AK1917" s="25"/>
      <c r="AL1917" s="25"/>
      <c r="AM1917" s="25"/>
      <c r="AN1917" s="25"/>
      <c r="AO1917" s="25"/>
      <c r="AP1917" s="25"/>
      <c r="AQ1917" s="25"/>
      <c r="AR1917" s="25"/>
      <c r="AS1917" s="25"/>
      <c r="AT1917" s="25"/>
      <c r="AU1917" s="25"/>
      <c r="AV1917" s="25"/>
      <c r="AW1917" s="25"/>
      <c r="AX1917" s="25"/>
      <c r="AY1917" s="25"/>
      <c r="AZ1917" s="25"/>
      <c r="BA1917" s="25"/>
      <c r="BB1917" s="25"/>
      <c r="BC1917" s="15">
        <v>-7.1181202565694237</v>
      </c>
      <c r="BD1917" s="15">
        <v>0.85171564437918335</v>
      </c>
      <c r="BE1917" s="15">
        <v>0</v>
      </c>
      <c r="BF1917" s="15">
        <v>0</v>
      </c>
      <c r="BG1917" s="15">
        <v>0</v>
      </c>
      <c r="BH1917" s="15">
        <v>0</v>
      </c>
      <c r="BI1917" s="87">
        <f>IF(BH1917="Neg","Neg",BH1917*HLOOKUP(BI$3,T_GDP[#All],2,FALSE))</f>
        <v>0</v>
      </c>
      <c r="BJ1917" s="87">
        <f>IF(BI1917="Neg","Neg",BI1917*HLOOKUP(BJ$3,T_GDP[#All],2,FALSE))</f>
        <v>0</v>
      </c>
    </row>
    <row r="1918" spans="2:62" ht="13.9" customHeight="1" x14ac:dyDescent="0.25">
      <c r="B1918" s="1" t="s">
        <v>2</v>
      </c>
      <c r="C1918" s="92" t="s">
        <v>1853</v>
      </c>
      <c r="D1918" s="92" t="s">
        <v>1813</v>
      </c>
      <c r="E1918" s="25"/>
      <c r="F1918" s="25"/>
      <c r="G1918" s="25"/>
      <c r="H1918" s="25"/>
      <c r="I1918" s="25"/>
      <c r="J1918" s="25"/>
      <c r="K1918" s="25"/>
      <c r="L1918" s="25"/>
      <c r="M1918" s="25"/>
      <c r="N1918" s="25"/>
      <c r="O1918" s="25"/>
      <c r="P1918" s="25"/>
      <c r="Q1918" s="25"/>
      <c r="R1918" s="25"/>
      <c r="S1918" s="25"/>
      <c r="T1918" s="25"/>
      <c r="U1918" s="25"/>
      <c r="V1918" s="25"/>
      <c r="W1918" s="25"/>
      <c r="X1918" s="25"/>
      <c r="Y1918" s="25"/>
      <c r="Z1918" s="25"/>
      <c r="AA1918" s="25"/>
      <c r="AB1918" s="25"/>
      <c r="AC1918" s="25"/>
      <c r="AD1918" s="25"/>
      <c r="AE1918" s="25"/>
      <c r="AF1918" s="25"/>
      <c r="AG1918" s="25"/>
      <c r="AH1918" s="25"/>
      <c r="AI1918" s="25"/>
      <c r="AJ1918" s="25"/>
      <c r="AK1918" s="25"/>
      <c r="AL1918" s="25"/>
      <c r="AM1918" s="25"/>
      <c r="AN1918" s="25"/>
      <c r="AO1918" s="25"/>
      <c r="AP1918" s="25"/>
      <c r="AQ1918" s="25"/>
      <c r="AR1918" s="25"/>
      <c r="AS1918" s="25"/>
      <c r="AT1918" s="25"/>
      <c r="AU1918" s="25"/>
      <c r="AV1918" s="25"/>
      <c r="AW1918" s="25"/>
      <c r="AX1918" s="25"/>
      <c r="AY1918" s="25"/>
      <c r="AZ1918" s="25"/>
      <c r="BA1918" s="25"/>
      <c r="BB1918" s="25"/>
      <c r="BC1918" s="15">
        <v>-227.03362886832059</v>
      </c>
      <c r="BD1918" s="15">
        <v>-967.85355507567783</v>
      </c>
      <c r="BE1918" s="15">
        <v>-1021.0742505155762</v>
      </c>
      <c r="BF1918" s="15">
        <v>-1023.0743198345601</v>
      </c>
      <c r="BG1918" s="15">
        <v>-1031.7488844270342</v>
      </c>
      <c r="BH1918" s="15">
        <v>-1046.4267726254996</v>
      </c>
      <c r="BI1918" s="87">
        <f>IF(BH1918="Neg","Neg",BH1918*HLOOKUP(BI$3,T_GDP[#All],2,FALSE))</f>
        <v>-1086.3076124825968</v>
      </c>
      <c r="BJ1918" s="87">
        <f>IF(BI1918="Neg","Neg",BI1918*HLOOKUP(BJ$3,T_GDP[#All],2,FALSE))</f>
        <v>-1129.0171631989094</v>
      </c>
    </row>
    <row r="1919" spans="2:62" ht="13.9" customHeight="1" x14ac:dyDescent="0.25">
      <c r="B1919" s="1" t="s">
        <v>2</v>
      </c>
      <c r="C1919" s="92" t="s">
        <v>1854</v>
      </c>
      <c r="D1919" s="92" t="s">
        <v>725</v>
      </c>
      <c r="E1919" s="25"/>
      <c r="F1919" s="25"/>
      <c r="G1919" s="25"/>
      <c r="H1919" s="25"/>
      <c r="I1919" s="25"/>
      <c r="J1919" s="25"/>
      <c r="K1919" s="25"/>
      <c r="L1919" s="25"/>
      <c r="M1919" s="25"/>
      <c r="N1919" s="25"/>
      <c r="O1919" s="25"/>
      <c r="P1919" s="25"/>
      <c r="Q1919" s="25"/>
      <c r="R1919" s="25"/>
      <c r="S1919" s="25"/>
      <c r="T1919" s="25"/>
      <c r="U1919" s="25"/>
      <c r="V1919" s="25"/>
      <c r="W1919" s="25"/>
      <c r="X1919" s="25"/>
      <c r="Y1919" s="25"/>
      <c r="Z1919" s="25"/>
      <c r="AA1919" s="25"/>
      <c r="AB1919" s="25"/>
      <c r="AC1919" s="25"/>
      <c r="AD1919" s="25"/>
      <c r="AE1919" s="25"/>
      <c r="AF1919" s="25"/>
      <c r="AG1919" s="25"/>
      <c r="AH1919" s="25"/>
      <c r="AI1919" s="25"/>
      <c r="AJ1919" s="25"/>
      <c r="AK1919" s="25"/>
      <c r="AL1919" s="25"/>
      <c r="AM1919" s="25"/>
      <c r="AN1919" s="25"/>
      <c r="AO1919" s="25"/>
      <c r="AP1919" s="25"/>
      <c r="AQ1919" s="25"/>
      <c r="AR1919" s="25"/>
      <c r="AS1919" s="25"/>
      <c r="AT1919" s="25"/>
      <c r="AU1919" s="25"/>
      <c r="AV1919" s="25"/>
      <c r="AW1919" s="25"/>
      <c r="AX1919" s="25"/>
      <c r="AY1919" s="25"/>
      <c r="AZ1919" s="25"/>
      <c r="BA1919" s="25"/>
      <c r="BB1919" s="25"/>
      <c r="BC1919" s="15">
        <v>0</v>
      </c>
      <c r="BD1919" s="15">
        <v>-4</v>
      </c>
      <c r="BE1919" s="15">
        <v>46</v>
      </c>
      <c r="BF1919" s="15">
        <v>120</v>
      </c>
      <c r="BG1919" s="15">
        <v>149</v>
      </c>
      <c r="BH1919" s="15">
        <v>84</v>
      </c>
      <c r="BI1919" s="87">
        <f>IF(BH1919="Neg","Neg",BH1919*HLOOKUP(BI$3,T_GDP[#All],2,FALSE))</f>
        <v>87.201361658198977</v>
      </c>
      <c r="BJ1919" s="87">
        <f>IF(BI1919="Neg","Neg",BI1919*HLOOKUP(BJ$3,T_GDP[#All],2,FALSE))</f>
        <v>90.629792919728075</v>
      </c>
    </row>
    <row r="1920" spans="2:62" ht="13.9" customHeight="1" x14ac:dyDescent="0.25">
      <c r="B1920" s="93" t="s">
        <v>1893</v>
      </c>
      <c r="C1920" s="93" t="s">
        <v>1896</v>
      </c>
      <c r="D1920" s="93" t="s">
        <v>717</v>
      </c>
      <c r="E1920" s="94"/>
      <c r="F1920" s="94"/>
      <c r="G1920" s="94"/>
      <c r="H1920" s="94"/>
      <c r="I1920" s="94"/>
      <c r="J1920" s="94"/>
      <c r="K1920" s="94"/>
      <c r="L1920" s="94"/>
      <c r="M1920" s="94"/>
      <c r="N1920" s="94"/>
      <c r="O1920" s="94"/>
      <c r="P1920" s="94"/>
      <c r="Q1920" s="94"/>
      <c r="R1920" s="94"/>
      <c r="S1920" s="94"/>
      <c r="T1920" s="94"/>
      <c r="U1920" s="94"/>
      <c r="V1920" s="94"/>
      <c r="W1920" s="94"/>
      <c r="X1920" s="94"/>
      <c r="Y1920" s="94"/>
      <c r="Z1920" s="94"/>
      <c r="AA1920" s="94"/>
      <c r="AB1920" s="94"/>
      <c r="AC1920" s="94"/>
      <c r="AD1920" s="94"/>
      <c r="AE1920" s="94"/>
      <c r="AF1920" s="94"/>
      <c r="AG1920" s="94"/>
      <c r="AH1920" s="94"/>
      <c r="AI1920" s="94"/>
      <c r="AJ1920" s="94"/>
      <c r="AK1920" s="94"/>
      <c r="AL1920" s="94"/>
      <c r="AM1920" s="94"/>
      <c r="AN1920" s="94"/>
      <c r="AO1920" s="94"/>
      <c r="AP1920" s="94"/>
      <c r="AQ1920" s="94"/>
      <c r="AR1920" s="94"/>
      <c r="AS1920" s="94"/>
      <c r="AT1920" s="94"/>
      <c r="AU1920" s="94"/>
      <c r="AV1920" s="94"/>
      <c r="AW1920" s="94"/>
      <c r="AX1920" s="94"/>
      <c r="AY1920" s="94"/>
      <c r="AZ1920" s="94"/>
      <c r="BA1920" s="94"/>
      <c r="BB1920" s="94"/>
      <c r="BC1920" s="94"/>
      <c r="BD1920" s="94">
        <v>0</v>
      </c>
      <c r="BE1920" s="94">
        <v>351</v>
      </c>
      <c r="BF1920" s="94">
        <v>721</v>
      </c>
      <c r="BG1920" s="94">
        <v>1111</v>
      </c>
      <c r="BH1920" s="94">
        <v>1145</v>
      </c>
      <c r="BI1920" s="94">
        <v>1179</v>
      </c>
      <c r="BJ1920" s="333">
        <f>IF(BI1920="Neg","Neg",BI1920*HLOOKUP(BJ$3,T_GDP[#All],2,FALSE))</f>
        <v>1225.3538685690094</v>
      </c>
    </row>
    <row r="1921" spans="2:62" ht="13.9" customHeight="1" x14ac:dyDescent="0.25">
      <c r="B1921" s="1" t="s">
        <v>1893</v>
      </c>
      <c r="C1921" s="1" t="s">
        <v>1897</v>
      </c>
      <c r="D1921" s="1" t="s">
        <v>728</v>
      </c>
      <c r="E1921" s="23"/>
      <c r="F1921" s="23"/>
      <c r="G1921" s="23"/>
      <c r="H1921" s="23"/>
      <c r="I1921" s="23"/>
      <c r="J1921" s="23"/>
      <c r="K1921" s="23"/>
      <c r="L1921" s="23"/>
      <c r="M1921" s="23"/>
      <c r="N1921" s="23"/>
      <c r="O1921" s="23"/>
      <c r="P1921" s="23"/>
      <c r="Q1921" s="23"/>
      <c r="R1921" s="23"/>
      <c r="S1921" s="23"/>
      <c r="T1921" s="23"/>
      <c r="U1921" s="23"/>
      <c r="V1921" s="23"/>
      <c r="W1921" s="23"/>
      <c r="X1921" s="23"/>
      <c r="Y1921" s="23"/>
      <c r="Z1921" s="23"/>
      <c r="AA1921" s="23"/>
      <c r="AB1921" s="23"/>
      <c r="AC1921" s="23"/>
      <c r="AD1921" s="23"/>
      <c r="AE1921" s="23"/>
      <c r="AF1921" s="23"/>
      <c r="AG1921" s="23"/>
      <c r="AH1921" s="23"/>
      <c r="AI1921" s="23"/>
      <c r="AJ1921" s="23"/>
      <c r="AK1921" s="23"/>
      <c r="AL1921" s="23"/>
      <c r="AM1921" s="23"/>
      <c r="AN1921" s="23"/>
      <c r="AO1921" s="23"/>
      <c r="AP1921" s="23"/>
      <c r="AQ1921" s="23"/>
      <c r="AR1921" s="23"/>
      <c r="AS1921" s="23"/>
      <c r="AT1921" s="23"/>
      <c r="AU1921" s="23"/>
      <c r="AV1921" s="23"/>
      <c r="AW1921" s="23"/>
      <c r="AX1921" s="23"/>
      <c r="AY1921" s="23"/>
      <c r="AZ1921" s="23"/>
      <c r="BA1921" s="23"/>
      <c r="BB1921" s="23"/>
      <c r="BC1921" s="23"/>
      <c r="BD1921" s="23">
        <v>13.316896411000057</v>
      </c>
      <c r="BE1921" s="23">
        <v>17346.303926616165</v>
      </c>
      <c r="BF1921" s="23">
        <v>-455.00405642706858</v>
      </c>
      <c r="BG1921" s="23">
        <v>-592.58615842194308</v>
      </c>
      <c r="BH1921" s="23">
        <v>-706.12010677672208</v>
      </c>
      <c r="BI1921" s="23">
        <v>-808.81298394407543</v>
      </c>
      <c r="BJ1921" s="334">
        <f>IF(BI1921="Neg","Neg",BI1921*HLOOKUP(BJ$3,T_GDP[#All],2,FALSE))</f>
        <v>-840.61248416006526</v>
      </c>
    </row>
    <row r="1922" spans="2:62" ht="13.9" customHeight="1" x14ac:dyDescent="0.25">
      <c r="B1922" s="1" t="s">
        <v>1893</v>
      </c>
      <c r="C1922" s="1" t="s">
        <v>1897</v>
      </c>
      <c r="D1922" s="1" t="s">
        <v>1898</v>
      </c>
      <c r="E1922" s="23"/>
      <c r="F1922" s="23"/>
      <c r="G1922" s="23"/>
      <c r="H1922" s="23"/>
      <c r="I1922" s="23"/>
      <c r="J1922" s="23"/>
      <c r="K1922" s="23"/>
      <c r="L1922" s="23"/>
      <c r="M1922" s="23"/>
      <c r="N1922" s="23"/>
      <c r="O1922" s="23"/>
      <c r="P1922" s="23"/>
      <c r="Q1922" s="23"/>
      <c r="R1922" s="23"/>
      <c r="S1922" s="23"/>
      <c r="T1922" s="23"/>
      <c r="U1922" s="23"/>
      <c r="V1922" s="23"/>
      <c r="W1922" s="23"/>
      <c r="X1922" s="23"/>
      <c r="Y1922" s="23"/>
      <c r="Z1922" s="23"/>
      <c r="AA1922" s="23"/>
      <c r="AB1922" s="23"/>
      <c r="AC1922" s="23"/>
      <c r="AD1922" s="23"/>
      <c r="AE1922" s="23"/>
      <c r="AF1922" s="23"/>
      <c r="AG1922" s="23"/>
      <c r="AH1922" s="23"/>
      <c r="AI1922" s="23"/>
      <c r="AJ1922" s="23"/>
      <c r="AK1922" s="23"/>
      <c r="AL1922" s="23"/>
      <c r="AM1922" s="23"/>
      <c r="AN1922" s="23"/>
      <c r="AO1922" s="23"/>
      <c r="AP1922" s="23"/>
      <c r="AQ1922" s="23"/>
      <c r="AR1922" s="23"/>
      <c r="AS1922" s="23"/>
      <c r="AT1922" s="23"/>
      <c r="AU1922" s="23"/>
      <c r="AV1922" s="23"/>
      <c r="AW1922" s="23"/>
      <c r="AX1922" s="23"/>
      <c r="AY1922" s="23"/>
      <c r="AZ1922" s="23"/>
      <c r="BA1922" s="23"/>
      <c r="BB1922" s="23"/>
      <c r="BC1922" s="23"/>
      <c r="BD1922" s="23">
        <v>0</v>
      </c>
      <c r="BE1922" s="23">
        <v>0</v>
      </c>
      <c r="BF1922" s="23">
        <v>18268.922228804422</v>
      </c>
      <c r="BG1922" s="23">
        <v>18687.350227904597</v>
      </c>
      <c r="BH1922" s="23">
        <v>19326.190178463723</v>
      </c>
      <c r="BI1922" s="23">
        <v>20141.337190253595</v>
      </c>
      <c r="BJ1922" s="334">
        <f>IF(BI1922="Neg","Neg",BI1922*HLOOKUP(BJ$3,T_GDP[#All],2,FALSE))</f>
        <v>20933.219206302037</v>
      </c>
    </row>
    <row r="1923" spans="2:62" ht="13.9" customHeight="1" x14ac:dyDescent="0.25">
      <c r="B1923" s="1" t="s">
        <v>1893</v>
      </c>
      <c r="C1923" s="1" t="s">
        <v>1897</v>
      </c>
      <c r="D1923" s="1" t="s">
        <v>725</v>
      </c>
      <c r="E1923" s="23"/>
      <c r="F1923" s="23"/>
      <c r="G1923" s="23"/>
      <c r="H1923" s="23"/>
      <c r="I1923" s="23"/>
      <c r="J1923" s="23"/>
      <c r="K1923" s="23"/>
      <c r="L1923" s="23"/>
      <c r="M1923" s="23"/>
      <c r="N1923" s="23"/>
      <c r="O1923" s="23"/>
      <c r="P1923" s="23"/>
      <c r="Q1923" s="23"/>
      <c r="R1923" s="23"/>
      <c r="S1923" s="23"/>
      <c r="T1923" s="23"/>
      <c r="U1923" s="23"/>
      <c r="V1923" s="23"/>
      <c r="W1923" s="23"/>
      <c r="X1923" s="23"/>
      <c r="Y1923" s="23"/>
      <c r="Z1923" s="23"/>
      <c r="AA1923" s="23"/>
      <c r="AB1923" s="23"/>
      <c r="AC1923" s="23"/>
      <c r="AD1923" s="23"/>
      <c r="AE1923" s="23"/>
      <c r="AF1923" s="23"/>
      <c r="AG1923" s="23"/>
      <c r="AH1923" s="23"/>
      <c r="AI1923" s="23"/>
      <c r="AJ1923" s="23"/>
      <c r="AK1923" s="23"/>
      <c r="AL1923" s="23"/>
      <c r="AM1923" s="23"/>
      <c r="AN1923" s="23"/>
      <c r="AO1923" s="23"/>
      <c r="AP1923" s="23"/>
      <c r="AQ1923" s="23"/>
      <c r="AR1923" s="23"/>
      <c r="AS1923" s="23"/>
      <c r="AT1923" s="23"/>
      <c r="AU1923" s="23"/>
      <c r="AV1923" s="23"/>
      <c r="AW1923" s="23"/>
      <c r="AX1923" s="23"/>
      <c r="AY1923" s="23"/>
      <c r="AZ1923" s="23"/>
      <c r="BA1923" s="23"/>
      <c r="BB1923" s="23"/>
      <c r="BC1923" s="23"/>
      <c r="BD1923" s="23">
        <v>30.50572119171672</v>
      </c>
      <c r="BE1923" s="23">
        <v>-790.35422847236339</v>
      </c>
      <c r="BF1923" s="23">
        <v>-1157.7709158241328</v>
      </c>
      <c r="BG1923" s="23">
        <v>-1583.7542455021514</v>
      </c>
      <c r="BH1923" s="23">
        <v>-1901.8149569842003</v>
      </c>
      <c r="BI1923" s="23">
        <v>-2184.3803243084517</v>
      </c>
      <c r="BJ1923" s="334">
        <f>IF(BI1923="Neg","Neg",BI1923*HLOOKUP(BJ$3,T_GDP[#All],2,FALSE))</f>
        <v>-2270.2619854261143</v>
      </c>
    </row>
    <row r="1924" spans="2:62" ht="13.9" customHeight="1" x14ac:dyDescent="0.25">
      <c r="B1924" s="1" t="s">
        <v>1893</v>
      </c>
      <c r="C1924" s="1" t="s">
        <v>1897</v>
      </c>
      <c r="D1924" s="1" t="s">
        <v>2129</v>
      </c>
      <c r="E1924" s="23"/>
      <c r="F1924" s="23"/>
      <c r="G1924" s="23"/>
      <c r="H1924" s="23"/>
      <c r="I1924" s="23"/>
      <c r="J1924" s="23"/>
      <c r="K1924" s="23"/>
      <c r="L1924" s="23"/>
      <c r="M1924" s="23"/>
      <c r="N1924" s="23"/>
      <c r="O1924" s="23"/>
      <c r="P1924" s="23"/>
      <c r="Q1924" s="23"/>
      <c r="R1924" s="23"/>
      <c r="S1924" s="23"/>
      <c r="T1924" s="23"/>
      <c r="U1924" s="23"/>
      <c r="V1924" s="23"/>
      <c r="W1924" s="23"/>
      <c r="X1924" s="23"/>
      <c r="Y1924" s="23"/>
      <c r="Z1924" s="23"/>
      <c r="AA1924" s="23"/>
      <c r="AB1924" s="23"/>
      <c r="AC1924" s="23"/>
      <c r="AD1924" s="23"/>
      <c r="AE1924" s="23"/>
      <c r="AF1924" s="23"/>
      <c r="AG1924" s="23"/>
      <c r="AH1924" s="23"/>
      <c r="AI1924" s="23"/>
      <c r="AJ1924" s="23"/>
      <c r="AK1924" s="23"/>
      <c r="AL1924" s="23"/>
      <c r="AM1924" s="23"/>
      <c r="AN1924" s="23"/>
      <c r="AO1924" s="23"/>
      <c r="AP1924" s="23"/>
      <c r="AQ1924" s="23"/>
      <c r="AR1924" s="23"/>
      <c r="AS1924" s="23"/>
      <c r="AT1924" s="23"/>
      <c r="AU1924" s="23"/>
      <c r="AV1924" s="23"/>
      <c r="AW1924" s="23"/>
      <c r="AX1924" s="23"/>
      <c r="AY1924" s="23"/>
      <c r="AZ1924" s="23"/>
      <c r="BA1924" s="23"/>
      <c r="BB1924" s="23"/>
      <c r="BC1924" s="23"/>
      <c r="BD1924" s="23">
        <v>0</v>
      </c>
      <c r="BE1924" s="23">
        <v>105.33290450927316</v>
      </c>
      <c r="BF1924" s="23">
        <v>344.23528256247522</v>
      </c>
      <c r="BG1924" s="23">
        <v>536.79425709624036</v>
      </c>
      <c r="BH1924" s="23">
        <v>692.73939935431906</v>
      </c>
      <c r="BI1924" s="23">
        <v>829.78319486489499</v>
      </c>
      <c r="BJ1924" s="334">
        <f>IF(BI1924="Neg","Neg",BI1924*HLOOKUP(BJ$3,T_GDP[#All],2,FALSE))</f>
        <v>862.40716531064572</v>
      </c>
    </row>
    <row r="1925" spans="2:62" ht="13.9" customHeight="1" x14ac:dyDescent="0.25">
      <c r="B1925" s="1" t="s">
        <v>1893</v>
      </c>
      <c r="C1925" s="1" t="s">
        <v>1897</v>
      </c>
      <c r="D1925" s="1" t="s">
        <v>725</v>
      </c>
      <c r="E1925" s="23"/>
      <c r="F1925" s="23"/>
      <c r="G1925" s="23"/>
      <c r="H1925" s="23"/>
      <c r="I1925" s="23"/>
      <c r="J1925" s="23"/>
      <c r="K1925" s="23"/>
      <c r="L1925" s="23"/>
      <c r="M1925" s="23"/>
      <c r="N1925" s="23"/>
      <c r="O1925" s="23"/>
      <c r="P1925" s="23"/>
      <c r="Q1925" s="23"/>
      <c r="R1925" s="23"/>
      <c r="S1925" s="23"/>
      <c r="T1925" s="23"/>
      <c r="U1925" s="23"/>
      <c r="V1925" s="23"/>
      <c r="W1925" s="23"/>
      <c r="X1925" s="23"/>
      <c r="Y1925" s="23"/>
      <c r="Z1925" s="23"/>
      <c r="AA1925" s="23"/>
      <c r="AB1925" s="23"/>
      <c r="AC1925" s="23"/>
      <c r="AD1925" s="23"/>
      <c r="AE1925" s="23"/>
      <c r="AF1925" s="23"/>
      <c r="AG1925" s="23"/>
      <c r="AH1925" s="23"/>
      <c r="AI1925" s="23"/>
      <c r="AJ1925" s="23"/>
      <c r="AK1925" s="23"/>
      <c r="AL1925" s="23"/>
      <c r="AM1925" s="23"/>
      <c r="AN1925" s="23"/>
      <c r="AO1925" s="23"/>
      <c r="AP1925" s="23"/>
      <c r="AQ1925" s="23"/>
      <c r="AR1925" s="23"/>
      <c r="AS1925" s="23"/>
      <c r="AT1925" s="23"/>
      <c r="AU1925" s="23"/>
      <c r="AV1925" s="23"/>
      <c r="AW1925" s="23"/>
      <c r="AX1925" s="23"/>
      <c r="AY1925" s="23"/>
      <c r="AZ1925" s="23"/>
      <c r="BA1925" s="23"/>
      <c r="BB1925" s="23"/>
      <c r="BC1925" s="23"/>
      <c r="BD1925" s="23">
        <v>0</v>
      </c>
      <c r="BE1925" s="23">
        <v>0</v>
      </c>
      <c r="BF1925" s="23">
        <v>0</v>
      </c>
      <c r="BG1925" s="23">
        <v>95.992458612476753</v>
      </c>
      <c r="BH1925" s="23">
        <v>159.27592870294913</v>
      </c>
      <c r="BI1925" s="23">
        <v>211.88540508524466</v>
      </c>
      <c r="BJ1925" s="334">
        <f>IF(BI1925="Neg","Neg",BI1925*HLOOKUP(BJ$3,T_GDP[#All],2,FALSE))</f>
        <v>220.21594640756251</v>
      </c>
    </row>
    <row r="1926" spans="2:62" ht="13.9" customHeight="1" x14ac:dyDescent="0.25">
      <c r="B1926" s="1" t="s">
        <v>1893</v>
      </c>
      <c r="C1926" s="1" t="s">
        <v>1899</v>
      </c>
      <c r="D1926" s="1" t="s">
        <v>725</v>
      </c>
      <c r="E1926" s="23"/>
      <c r="F1926" s="23"/>
      <c r="G1926" s="23"/>
      <c r="H1926" s="23"/>
      <c r="I1926" s="23"/>
      <c r="J1926" s="23"/>
      <c r="K1926" s="23"/>
      <c r="L1926" s="23"/>
      <c r="M1926" s="23"/>
      <c r="N1926" s="23"/>
      <c r="O1926" s="23"/>
      <c r="P1926" s="23"/>
      <c r="Q1926" s="23"/>
      <c r="R1926" s="23"/>
      <c r="S1926" s="23"/>
      <c r="T1926" s="23"/>
      <c r="U1926" s="23"/>
      <c r="V1926" s="23"/>
      <c r="W1926" s="23"/>
      <c r="X1926" s="23"/>
      <c r="Y1926" s="23"/>
      <c r="Z1926" s="23"/>
      <c r="AA1926" s="23"/>
      <c r="AB1926" s="23"/>
      <c r="AC1926" s="23"/>
      <c r="AD1926" s="23"/>
      <c r="AE1926" s="23"/>
      <c r="AF1926" s="23"/>
      <c r="AG1926" s="23"/>
      <c r="AH1926" s="23"/>
      <c r="AI1926" s="23"/>
      <c r="AJ1926" s="23"/>
      <c r="AK1926" s="23"/>
      <c r="AL1926" s="23"/>
      <c r="AM1926" s="23"/>
      <c r="AN1926" s="23"/>
      <c r="AO1926" s="23"/>
      <c r="AP1926" s="23"/>
      <c r="AQ1926" s="23"/>
      <c r="AR1926" s="23"/>
      <c r="AS1926" s="23"/>
      <c r="AT1926" s="23"/>
      <c r="AU1926" s="23"/>
      <c r="AV1926" s="23"/>
      <c r="AW1926" s="23"/>
      <c r="AX1926" s="23"/>
      <c r="AY1926" s="23"/>
      <c r="AZ1926" s="23"/>
      <c r="BA1926" s="23"/>
      <c r="BB1926" s="23"/>
      <c r="BC1926" s="23"/>
      <c r="BD1926" s="23">
        <v>0</v>
      </c>
      <c r="BE1926" s="23">
        <v>1466.4047466375839</v>
      </c>
      <c r="BF1926" s="23">
        <v>-473.12093029006536</v>
      </c>
      <c r="BG1926" s="23">
        <v>522.10642412596928</v>
      </c>
      <c r="BH1926" s="23">
        <v>579.12212482083817</v>
      </c>
      <c r="BI1926" s="23">
        <v>579.271550820024</v>
      </c>
      <c r="BJ1926" s="334">
        <f>IF(BI1926="Neg","Neg",BI1926*HLOOKUP(BJ$3,T_GDP[#All],2,FALSE))</f>
        <v>602.04634075427134</v>
      </c>
    </row>
    <row r="1927" spans="2:62" ht="13.9" customHeight="1" x14ac:dyDescent="0.25">
      <c r="B1927" s="1" t="s">
        <v>1893</v>
      </c>
      <c r="C1927" s="1" t="s">
        <v>1899</v>
      </c>
      <c r="D1927" s="1" t="s">
        <v>2129</v>
      </c>
      <c r="E1927" s="23"/>
      <c r="F1927" s="23"/>
      <c r="G1927" s="23"/>
      <c r="H1927" s="23"/>
      <c r="I1927" s="23"/>
      <c r="J1927" s="23"/>
      <c r="K1927" s="23"/>
      <c r="L1927" s="23"/>
      <c r="M1927" s="23"/>
      <c r="N1927" s="23"/>
      <c r="O1927" s="23"/>
      <c r="P1927" s="23"/>
      <c r="Q1927" s="23"/>
      <c r="R1927" s="23"/>
      <c r="S1927" s="23"/>
      <c r="T1927" s="23"/>
      <c r="U1927" s="23"/>
      <c r="V1927" s="23"/>
      <c r="W1927" s="23"/>
      <c r="X1927" s="23"/>
      <c r="Y1927" s="23"/>
      <c r="Z1927" s="23"/>
      <c r="AA1927" s="23"/>
      <c r="AB1927" s="23"/>
      <c r="AC1927" s="23"/>
      <c r="AD1927" s="23"/>
      <c r="AE1927" s="23"/>
      <c r="AF1927" s="23"/>
      <c r="AG1927" s="23"/>
      <c r="AH1927" s="23"/>
      <c r="AI1927" s="23"/>
      <c r="AJ1927" s="23"/>
      <c r="AK1927" s="23"/>
      <c r="AL1927" s="23"/>
      <c r="AM1927" s="23"/>
      <c r="AN1927" s="23"/>
      <c r="AO1927" s="23"/>
      <c r="AP1927" s="23"/>
      <c r="AQ1927" s="23"/>
      <c r="AR1927" s="23"/>
      <c r="AS1927" s="23"/>
      <c r="AT1927" s="23"/>
      <c r="AU1927" s="23"/>
      <c r="AV1927" s="23"/>
      <c r="AW1927" s="23"/>
      <c r="AX1927" s="23"/>
      <c r="AY1927" s="23"/>
      <c r="AZ1927" s="23"/>
      <c r="BA1927" s="23"/>
      <c r="BB1927" s="23"/>
      <c r="BC1927" s="23"/>
      <c r="BD1927" s="23">
        <v>-16.952472133464621</v>
      </c>
      <c r="BE1927" s="23">
        <v>-124.85451891860852</v>
      </c>
      <c r="BF1927" s="23">
        <v>-211.79329454115722</v>
      </c>
      <c r="BG1927" s="23">
        <v>-274.43369380258423</v>
      </c>
      <c r="BH1927" s="23">
        <v>-330.64705876250923</v>
      </c>
      <c r="BI1927" s="23">
        <v>-384.07302486244885</v>
      </c>
      <c r="BJ1927" s="334">
        <f>IF(BI1927="Neg","Neg",BI1927*HLOOKUP(BJ$3,T_GDP[#All],2,FALSE))</f>
        <v>-399.17333912485412</v>
      </c>
    </row>
    <row r="1928" spans="2:62" ht="13.9" customHeight="1" x14ac:dyDescent="0.25">
      <c r="B1928" s="1" t="s">
        <v>1893</v>
      </c>
      <c r="C1928" s="1" t="s">
        <v>1899</v>
      </c>
      <c r="D1928" s="1" t="s">
        <v>728</v>
      </c>
      <c r="E1928" s="23"/>
      <c r="F1928" s="23"/>
      <c r="G1928" s="23"/>
      <c r="H1928" s="23"/>
      <c r="I1928" s="23"/>
      <c r="J1928" s="23"/>
      <c r="K1928" s="23"/>
      <c r="L1928" s="23"/>
      <c r="M1928" s="23"/>
      <c r="N1928" s="23"/>
      <c r="O1928" s="23"/>
      <c r="P1928" s="23"/>
      <c r="Q1928" s="23"/>
      <c r="R1928" s="23"/>
      <c r="S1928" s="23"/>
      <c r="T1928" s="23"/>
      <c r="U1928" s="23"/>
      <c r="V1928" s="23"/>
      <c r="W1928" s="23"/>
      <c r="X1928" s="23"/>
      <c r="Y1928" s="23"/>
      <c r="Z1928" s="23"/>
      <c r="AA1928" s="23"/>
      <c r="AB1928" s="23"/>
      <c r="AC1928" s="23"/>
      <c r="AD1928" s="23"/>
      <c r="AE1928" s="23"/>
      <c r="AF1928" s="23"/>
      <c r="AG1928" s="23"/>
      <c r="AH1928" s="23"/>
      <c r="AI1928" s="23"/>
      <c r="AJ1928" s="23"/>
      <c r="AK1928" s="23"/>
      <c r="AL1928" s="23"/>
      <c r="AM1928" s="23"/>
      <c r="AN1928" s="23"/>
      <c r="AO1928" s="23"/>
      <c r="AP1928" s="23"/>
      <c r="AQ1928" s="23"/>
      <c r="AR1928" s="23"/>
      <c r="AS1928" s="23"/>
      <c r="AT1928" s="23"/>
      <c r="AU1928" s="23"/>
      <c r="AV1928" s="23"/>
      <c r="AW1928" s="23"/>
      <c r="AX1928" s="23"/>
      <c r="AY1928" s="23"/>
      <c r="AZ1928" s="23"/>
      <c r="BA1928" s="23"/>
      <c r="BB1928" s="23"/>
      <c r="BC1928" s="23"/>
      <c r="BD1928" s="23">
        <v>0</v>
      </c>
      <c r="BE1928" s="23">
        <v>0</v>
      </c>
      <c r="BF1928" s="23">
        <v>72.677301616575505</v>
      </c>
      <c r="BG1928" s="23">
        <v>127.83561783997874</v>
      </c>
      <c r="BH1928" s="23">
        <v>171.54288058169652</v>
      </c>
      <c r="BI1928" s="23">
        <v>209.84995456213278</v>
      </c>
      <c r="BJ1928" s="334">
        <f>IF(BI1928="Neg","Neg",BI1928*HLOOKUP(BJ$3,T_GDP[#All],2,FALSE))</f>
        <v>218.10046958586958</v>
      </c>
    </row>
    <row r="1929" spans="2:62" ht="13.9" customHeight="1" x14ac:dyDescent="0.25">
      <c r="B1929" s="1" t="s">
        <v>1893</v>
      </c>
      <c r="C1929" s="1" t="s">
        <v>1899</v>
      </c>
      <c r="D1929" s="1" t="s">
        <v>725</v>
      </c>
      <c r="E1929" s="23"/>
      <c r="F1929" s="23"/>
      <c r="G1929" s="23"/>
      <c r="H1929" s="23"/>
      <c r="I1929" s="23"/>
      <c r="J1929" s="23"/>
      <c r="K1929" s="23"/>
      <c r="L1929" s="23"/>
      <c r="M1929" s="23"/>
      <c r="N1929" s="23"/>
      <c r="O1929" s="23"/>
      <c r="P1929" s="23"/>
      <c r="Q1929" s="23"/>
      <c r="R1929" s="23"/>
      <c r="S1929" s="23"/>
      <c r="T1929" s="23"/>
      <c r="U1929" s="23"/>
      <c r="V1929" s="23"/>
      <c r="W1929" s="23"/>
      <c r="X1929" s="23"/>
      <c r="Y1929" s="23"/>
      <c r="Z1929" s="23"/>
      <c r="AA1929" s="23"/>
      <c r="AB1929" s="23"/>
      <c r="AC1929" s="23"/>
      <c r="AD1929" s="23"/>
      <c r="AE1929" s="23"/>
      <c r="AF1929" s="23"/>
      <c r="AG1929" s="23"/>
      <c r="AH1929" s="23"/>
      <c r="AI1929" s="23"/>
      <c r="AJ1929" s="23"/>
      <c r="AK1929" s="23"/>
      <c r="AL1929" s="23"/>
      <c r="AM1929" s="23"/>
      <c r="AN1929" s="23"/>
      <c r="AO1929" s="23"/>
      <c r="AP1929" s="23"/>
      <c r="AQ1929" s="23"/>
      <c r="AR1929" s="23"/>
      <c r="AS1929" s="23"/>
      <c r="AT1929" s="23"/>
      <c r="AU1929" s="23"/>
      <c r="AV1929" s="23"/>
      <c r="AW1929" s="23"/>
      <c r="AX1929" s="23"/>
      <c r="AY1929" s="23"/>
      <c r="AZ1929" s="23"/>
      <c r="BA1929" s="23"/>
      <c r="BB1929" s="23"/>
      <c r="BC1929" s="23"/>
      <c r="BD1929" s="23">
        <v>0</v>
      </c>
      <c r="BE1929" s="23">
        <v>0</v>
      </c>
      <c r="BF1929" s="23">
        <v>63.468809071222914</v>
      </c>
      <c r="BG1929" s="23">
        <v>250.12627499415771</v>
      </c>
      <c r="BH1929" s="23">
        <v>360.51652945559556</v>
      </c>
      <c r="BI1929" s="23">
        <v>457.18695088112031</v>
      </c>
      <c r="BJ1929" s="334">
        <f>IF(BI1929="Neg","Neg",BI1929*HLOOKUP(BJ$3,T_GDP[#All],2,FALSE))</f>
        <v>475.16183114626841</v>
      </c>
    </row>
    <row r="1930" spans="2:62" ht="13.9" customHeight="1" x14ac:dyDescent="0.25">
      <c r="B1930" s="1" t="s">
        <v>1893</v>
      </c>
      <c r="C1930" s="1" t="s">
        <v>1899</v>
      </c>
      <c r="D1930" s="1" t="s">
        <v>716</v>
      </c>
      <c r="E1930" s="23"/>
      <c r="F1930" s="23"/>
      <c r="G1930" s="23"/>
      <c r="H1930" s="23"/>
      <c r="I1930" s="23"/>
      <c r="J1930" s="23"/>
      <c r="K1930" s="23"/>
      <c r="L1930" s="23"/>
      <c r="M1930" s="23"/>
      <c r="N1930" s="23"/>
      <c r="O1930" s="23"/>
      <c r="P1930" s="23"/>
      <c r="Q1930" s="23"/>
      <c r="R1930" s="23"/>
      <c r="S1930" s="23"/>
      <c r="T1930" s="23"/>
      <c r="U1930" s="23"/>
      <c r="V1930" s="23"/>
      <c r="W1930" s="23"/>
      <c r="X1930" s="23"/>
      <c r="Y1930" s="23"/>
      <c r="Z1930" s="23"/>
      <c r="AA1930" s="23"/>
      <c r="AB1930" s="23"/>
      <c r="AC1930" s="23"/>
      <c r="AD1930" s="23"/>
      <c r="AE1930" s="23"/>
      <c r="AF1930" s="23"/>
      <c r="AG1930" s="23"/>
      <c r="AH1930" s="23"/>
      <c r="AI1930" s="23"/>
      <c r="AJ1930" s="23"/>
      <c r="AK1930" s="23"/>
      <c r="AL1930" s="23"/>
      <c r="AM1930" s="23"/>
      <c r="AN1930" s="23"/>
      <c r="AO1930" s="23"/>
      <c r="AP1930" s="23"/>
      <c r="AQ1930" s="23"/>
      <c r="AR1930" s="23"/>
      <c r="AS1930" s="23"/>
      <c r="AT1930" s="23"/>
      <c r="AU1930" s="23"/>
      <c r="AV1930" s="23"/>
      <c r="AW1930" s="23"/>
      <c r="AX1930" s="23"/>
      <c r="AY1930" s="23"/>
      <c r="AZ1930" s="23"/>
      <c r="BA1930" s="23"/>
      <c r="BB1930" s="23"/>
      <c r="BC1930" s="23"/>
      <c r="BD1930" s="23">
        <v>0</v>
      </c>
      <c r="BE1930" s="23">
        <v>0</v>
      </c>
      <c r="BF1930" s="23">
        <v>2.2831073682055747</v>
      </c>
      <c r="BG1930" s="23">
        <v>3.8344159073275019</v>
      </c>
      <c r="BH1930" s="23">
        <v>5.021689901922147</v>
      </c>
      <c r="BI1930" s="23">
        <v>6.4144574092204083</v>
      </c>
      <c r="BJ1930" s="334">
        <f>IF(BI1930="Neg","Neg",BI1930*HLOOKUP(BJ$3,T_GDP[#All],2,FALSE))</f>
        <v>6.6666498737568896</v>
      </c>
    </row>
    <row r="1931" spans="2:62" ht="13.9" customHeight="1" x14ac:dyDescent="0.25">
      <c r="B1931" s="1" t="s">
        <v>1893</v>
      </c>
      <c r="C1931" s="1" t="s">
        <v>1900</v>
      </c>
      <c r="D1931" s="1" t="s">
        <v>974</v>
      </c>
      <c r="E1931" s="23"/>
      <c r="F1931" s="23"/>
      <c r="G1931" s="23"/>
      <c r="H1931" s="23"/>
      <c r="I1931" s="23"/>
      <c r="J1931" s="23"/>
      <c r="K1931" s="23"/>
      <c r="L1931" s="23"/>
      <c r="M1931" s="23"/>
      <c r="N1931" s="23"/>
      <c r="O1931" s="23"/>
      <c r="P1931" s="23"/>
      <c r="Q1931" s="23"/>
      <c r="R1931" s="23"/>
      <c r="S1931" s="23"/>
      <c r="T1931" s="23"/>
      <c r="U1931" s="23"/>
      <c r="V1931" s="23"/>
      <c r="W1931" s="23"/>
      <c r="X1931" s="23"/>
      <c r="Y1931" s="23"/>
      <c r="Z1931" s="23"/>
      <c r="AA1931" s="23"/>
      <c r="AB1931" s="23"/>
      <c r="AC1931" s="23"/>
      <c r="AD1931" s="23"/>
      <c r="AE1931" s="23"/>
      <c r="AF1931" s="23"/>
      <c r="AG1931" s="23"/>
      <c r="AH1931" s="23"/>
      <c r="AI1931" s="23"/>
      <c r="AJ1931" s="23"/>
      <c r="AK1931" s="23"/>
      <c r="AL1931" s="23"/>
      <c r="AM1931" s="23"/>
      <c r="AN1931" s="23"/>
      <c r="AO1931" s="23"/>
      <c r="AP1931" s="23"/>
      <c r="AQ1931" s="23"/>
      <c r="AR1931" s="23"/>
      <c r="AS1931" s="23"/>
      <c r="AT1931" s="23"/>
      <c r="AU1931" s="23"/>
      <c r="AV1931" s="23"/>
      <c r="AW1931" s="23"/>
      <c r="AX1931" s="23"/>
      <c r="AY1931" s="23"/>
      <c r="AZ1931" s="23"/>
      <c r="BA1931" s="23"/>
      <c r="BB1931" s="23"/>
      <c r="BC1931" s="23"/>
      <c r="BD1931" s="23">
        <v>0</v>
      </c>
      <c r="BE1931" s="23">
        <v>-1511.1237356983568</v>
      </c>
      <c r="BF1931" s="23">
        <v>-1551.8597783502739</v>
      </c>
      <c r="BG1931" s="23">
        <v>-1578.1762379978395</v>
      </c>
      <c r="BH1931" s="23">
        <v>-1593.6801569797728</v>
      </c>
      <c r="BI1931" s="23">
        <v>-1616.7965663498467</v>
      </c>
      <c r="BJ1931" s="334">
        <f>IF(BI1931="Neg","Neg",BI1931*HLOOKUP(BJ$3,T_GDP[#All],2,FALSE))</f>
        <v>-1680.3629578166885</v>
      </c>
    </row>
    <row r="1932" spans="2:62" ht="13.9" customHeight="1" x14ac:dyDescent="0.25">
      <c r="B1932" s="1" t="s">
        <v>1893</v>
      </c>
      <c r="C1932" s="1" t="s">
        <v>1901</v>
      </c>
      <c r="D1932" s="1" t="s">
        <v>777</v>
      </c>
      <c r="E1932" s="23"/>
      <c r="F1932" s="23"/>
      <c r="G1932" s="23"/>
      <c r="H1932" s="23"/>
      <c r="I1932" s="23"/>
      <c r="J1932" s="23"/>
      <c r="K1932" s="23"/>
      <c r="L1932" s="23"/>
      <c r="M1932" s="23"/>
      <c r="N1932" s="23"/>
      <c r="O1932" s="23"/>
      <c r="P1932" s="23"/>
      <c r="Q1932" s="23"/>
      <c r="R1932" s="23"/>
      <c r="S1932" s="23"/>
      <c r="T1932" s="23"/>
      <c r="U1932" s="23"/>
      <c r="V1932" s="23"/>
      <c r="W1932" s="23"/>
      <c r="X1932" s="23"/>
      <c r="Y1932" s="23"/>
      <c r="Z1932" s="23"/>
      <c r="AA1932" s="23"/>
      <c r="AB1932" s="23"/>
      <c r="AC1932" s="23"/>
      <c r="AD1932" s="23"/>
      <c r="AE1932" s="23"/>
      <c r="AF1932" s="23"/>
      <c r="AG1932" s="23"/>
      <c r="AH1932" s="23"/>
      <c r="AI1932" s="23"/>
      <c r="AJ1932" s="23"/>
      <c r="AK1932" s="23"/>
      <c r="AL1932" s="23"/>
      <c r="AM1932" s="23"/>
      <c r="AN1932" s="23"/>
      <c r="AO1932" s="23"/>
      <c r="AP1932" s="23"/>
      <c r="AQ1932" s="23"/>
      <c r="AR1932" s="23"/>
      <c r="AS1932" s="23"/>
      <c r="AT1932" s="23"/>
      <c r="AU1932" s="23"/>
      <c r="AV1932" s="23"/>
      <c r="AW1932" s="23"/>
      <c r="AX1932" s="23"/>
      <c r="AY1932" s="23"/>
      <c r="AZ1932" s="23"/>
      <c r="BA1932" s="23"/>
      <c r="BB1932" s="23"/>
      <c r="BC1932" s="23"/>
      <c r="BD1932" s="23">
        <v>0</v>
      </c>
      <c r="BE1932" s="23">
        <v>-21.571849641335554</v>
      </c>
      <c r="BF1932" s="23">
        <v>-112.54158310887257</v>
      </c>
      <c r="BG1932" s="23">
        <v>-126.39076368402496</v>
      </c>
      <c r="BH1932" s="23">
        <v>-139.9463181021228</v>
      </c>
      <c r="BI1932" s="23">
        <v>-153.54552732757907</v>
      </c>
      <c r="BJ1932" s="334">
        <f>IF(BI1932="Neg","Neg",BI1932*HLOOKUP(BJ$3,T_GDP[#All],2,FALSE))</f>
        <v>-159.58236294513787</v>
      </c>
    </row>
    <row r="1933" spans="2:62" ht="13.9" customHeight="1" x14ac:dyDescent="0.25">
      <c r="B1933" s="1" t="s">
        <v>1893</v>
      </c>
      <c r="C1933" s="1" t="s">
        <v>1902</v>
      </c>
      <c r="D1933" s="1" t="s">
        <v>777</v>
      </c>
      <c r="E1933" s="23"/>
      <c r="F1933" s="23"/>
      <c r="G1933" s="23"/>
      <c r="H1933" s="23"/>
      <c r="I1933" s="23"/>
      <c r="J1933" s="23"/>
      <c r="K1933" s="23"/>
      <c r="L1933" s="23"/>
      <c r="M1933" s="23"/>
      <c r="N1933" s="23"/>
      <c r="O1933" s="23"/>
      <c r="P1933" s="23"/>
      <c r="Q1933" s="23"/>
      <c r="R1933" s="23"/>
      <c r="S1933" s="23"/>
      <c r="T1933" s="23"/>
      <c r="U1933" s="23"/>
      <c r="V1933" s="23"/>
      <c r="W1933" s="23"/>
      <c r="X1933" s="23"/>
      <c r="Y1933" s="23"/>
      <c r="Z1933" s="23"/>
      <c r="AA1933" s="23"/>
      <c r="AB1933" s="23"/>
      <c r="AC1933" s="23"/>
      <c r="AD1933" s="23"/>
      <c r="AE1933" s="23"/>
      <c r="AF1933" s="23"/>
      <c r="AG1933" s="23"/>
      <c r="AH1933" s="23"/>
      <c r="AI1933" s="23"/>
      <c r="AJ1933" s="23"/>
      <c r="AK1933" s="23"/>
      <c r="AL1933" s="23"/>
      <c r="AM1933" s="23"/>
      <c r="AN1933" s="23"/>
      <c r="AO1933" s="23"/>
      <c r="AP1933" s="23"/>
      <c r="AQ1933" s="23"/>
      <c r="AR1933" s="23"/>
      <c r="AS1933" s="23"/>
      <c r="AT1933" s="23"/>
      <c r="AU1933" s="23"/>
      <c r="AV1933" s="23"/>
      <c r="AW1933" s="23"/>
      <c r="AX1933" s="23"/>
      <c r="AY1933" s="23"/>
      <c r="AZ1933" s="23"/>
      <c r="BA1933" s="23"/>
      <c r="BB1933" s="23"/>
      <c r="BC1933" s="23"/>
      <c r="BD1933" s="23">
        <v>-82.457428107779663</v>
      </c>
      <c r="BE1933" s="23">
        <v>-544.04980104013146</v>
      </c>
      <c r="BF1933" s="23">
        <v>-561.65574632048197</v>
      </c>
      <c r="BG1933" s="23">
        <v>-584.5392694158445</v>
      </c>
      <c r="BH1933" s="23">
        <v>-601.5990651626712</v>
      </c>
      <c r="BI1933" s="23">
        <v>-619.12306717014258</v>
      </c>
      <c r="BJ1933" s="334">
        <f>IF(BI1933="Neg","Neg",BI1933*HLOOKUP(BJ$3,T_GDP[#All],2,FALSE))</f>
        <v>-643.46466961598378</v>
      </c>
    </row>
    <row r="1934" spans="2:62" ht="13.9" customHeight="1" x14ac:dyDescent="0.25">
      <c r="B1934" s="1" t="s">
        <v>1893</v>
      </c>
      <c r="C1934" s="1" t="s">
        <v>1903</v>
      </c>
      <c r="D1934" s="1" t="s">
        <v>711</v>
      </c>
      <c r="E1934" s="23"/>
      <c r="F1934" s="23"/>
      <c r="G1934" s="23"/>
      <c r="H1934" s="23"/>
      <c r="I1934" s="23"/>
      <c r="J1934" s="23"/>
      <c r="K1934" s="23"/>
      <c r="L1934" s="23"/>
      <c r="M1934" s="23"/>
      <c r="N1934" s="23"/>
      <c r="O1934" s="23"/>
      <c r="P1934" s="23"/>
      <c r="Q1934" s="23"/>
      <c r="R1934" s="23"/>
      <c r="S1934" s="23"/>
      <c r="T1934" s="23"/>
      <c r="U1934" s="23"/>
      <c r="V1934" s="23"/>
      <c r="W1934" s="23"/>
      <c r="X1934" s="23"/>
      <c r="Y1934" s="23"/>
      <c r="Z1934" s="23"/>
      <c r="AA1934" s="23"/>
      <c r="AB1934" s="23"/>
      <c r="AC1934" s="23"/>
      <c r="AD1934" s="23"/>
      <c r="AE1934" s="23"/>
      <c r="AF1934" s="23"/>
      <c r="AG1934" s="23"/>
      <c r="AH1934" s="23"/>
      <c r="AI1934" s="23"/>
      <c r="AJ1934" s="23"/>
      <c r="AK1934" s="23"/>
      <c r="AL1934" s="23"/>
      <c r="AM1934" s="23"/>
      <c r="AN1934" s="23"/>
      <c r="AO1934" s="23"/>
      <c r="AP1934" s="23"/>
      <c r="AQ1934" s="23"/>
      <c r="AR1934" s="23"/>
      <c r="AS1934" s="23"/>
      <c r="AT1934" s="23"/>
      <c r="AU1934" s="23"/>
      <c r="AV1934" s="23"/>
      <c r="AW1934" s="23"/>
      <c r="AX1934" s="23"/>
      <c r="AY1934" s="23"/>
      <c r="AZ1934" s="23"/>
      <c r="BA1934" s="23"/>
      <c r="BB1934" s="23"/>
      <c r="BC1934" s="23"/>
      <c r="BD1934" s="23">
        <v>0</v>
      </c>
      <c r="BE1934" s="23">
        <v>-1662</v>
      </c>
      <c r="BF1934" s="23">
        <v>0</v>
      </c>
      <c r="BG1934" s="23">
        <v>0</v>
      </c>
      <c r="BH1934" s="23">
        <v>0</v>
      </c>
      <c r="BI1934" s="23">
        <v>0</v>
      </c>
      <c r="BJ1934" s="334">
        <f>IF(BI1934="Neg","Neg",BI1934*HLOOKUP(BJ$3,T_GDP[#All],2,FALSE))</f>
        <v>0</v>
      </c>
    </row>
    <row r="1935" spans="2:62" ht="13.9" customHeight="1" x14ac:dyDescent="0.25">
      <c r="B1935" s="1" t="s">
        <v>1893</v>
      </c>
      <c r="C1935" s="1" t="s">
        <v>1903</v>
      </c>
      <c r="D1935" s="1" t="s">
        <v>2129</v>
      </c>
      <c r="E1935" s="23"/>
      <c r="F1935" s="23"/>
      <c r="G1935" s="23"/>
      <c r="H1935" s="23"/>
      <c r="I1935" s="23"/>
      <c r="J1935" s="23"/>
      <c r="K1935" s="23"/>
      <c r="L1935" s="23"/>
      <c r="M1935" s="23"/>
      <c r="N1935" s="23"/>
      <c r="O1935" s="23"/>
      <c r="P1935" s="23"/>
      <c r="Q1935" s="23"/>
      <c r="R1935" s="23"/>
      <c r="S1935" s="23"/>
      <c r="T1935" s="23"/>
      <c r="U1935" s="23"/>
      <c r="V1935" s="23"/>
      <c r="W1935" s="23"/>
      <c r="X1935" s="23"/>
      <c r="Y1935" s="23"/>
      <c r="Z1935" s="23"/>
      <c r="AA1935" s="23"/>
      <c r="AB1935" s="23"/>
      <c r="AC1935" s="23"/>
      <c r="AD1935" s="23"/>
      <c r="AE1935" s="23"/>
      <c r="AF1935" s="23"/>
      <c r="AG1935" s="23"/>
      <c r="AH1935" s="23"/>
      <c r="AI1935" s="23"/>
      <c r="AJ1935" s="23"/>
      <c r="AK1935" s="23"/>
      <c r="AL1935" s="23"/>
      <c r="AM1935" s="23"/>
      <c r="AN1935" s="23"/>
      <c r="AO1935" s="23"/>
      <c r="AP1935" s="23"/>
      <c r="AQ1935" s="23"/>
      <c r="AR1935" s="23"/>
      <c r="AS1935" s="23"/>
      <c r="AT1935" s="23"/>
      <c r="AU1935" s="23"/>
      <c r="AV1935" s="23"/>
      <c r="AW1935" s="23"/>
      <c r="AX1935" s="23"/>
      <c r="AY1935" s="23"/>
      <c r="AZ1935" s="23"/>
      <c r="BA1935" s="23"/>
      <c r="BB1935" s="23"/>
      <c r="BC1935" s="23"/>
      <c r="BD1935" s="23">
        <v>35</v>
      </c>
      <c r="BE1935" s="23">
        <v>105</v>
      </c>
      <c r="BF1935" s="23">
        <v>0</v>
      </c>
      <c r="BG1935" s="23">
        <v>0</v>
      </c>
      <c r="BH1935" s="23">
        <v>0</v>
      </c>
      <c r="BI1935" s="23">
        <v>0</v>
      </c>
      <c r="BJ1935" s="334">
        <f>IF(BI1935="Neg","Neg",BI1935*HLOOKUP(BJ$3,T_GDP[#All],2,FALSE))</f>
        <v>0</v>
      </c>
    </row>
    <row r="1936" spans="2:62" ht="13.9" customHeight="1" x14ac:dyDescent="0.25">
      <c r="B1936" s="1" t="s">
        <v>1893</v>
      </c>
      <c r="C1936" s="1" t="s">
        <v>1903</v>
      </c>
      <c r="D1936" s="1" t="s">
        <v>725</v>
      </c>
      <c r="E1936" s="23"/>
      <c r="F1936" s="23"/>
      <c r="G1936" s="23"/>
      <c r="H1936" s="23"/>
      <c r="I1936" s="23"/>
      <c r="J1936" s="23"/>
      <c r="K1936" s="23"/>
      <c r="L1936" s="23"/>
      <c r="M1936" s="23"/>
      <c r="N1936" s="23"/>
      <c r="O1936" s="23"/>
      <c r="P1936" s="23"/>
      <c r="Q1936" s="23"/>
      <c r="R1936" s="23"/>
      <c r="S1936" s="23"/>
      <c r="T1936" s="23"/>
      <c r="U1936" s="23"/>
      <c r="V1936" s="23"/>
      <c r="W1936" s="23"/>
      <c r="X1936" s="23"/>
      <c r="Y1936" s="23"/>
      <c r="Z1936" s="23"/>
      <c r="AA1936" s="23"/>
      <c r="AB1936" s="23"/>
      <c r="AC1936" s="23"/>
      <c r="AD1936" s="23"/>
      <c r="AE1936" s="23"/>
      <c r="AF1936" s="23"/>
      <c r="AG1936" s="23"/>
      <c r="AH1936" s="23"/>
      <c r="AI1936" s="23"/>
      <c r="AJ1936" s="23"/>
      <c r="AK1936" s="23"/>
      <c r="AL1936" s="23"/>
      <c r="AM1936" s="23"/>
      <c r="AN1936" s="23"/>
      <c r="AO1936" s="23"/>
      <c r="AP1936" s="23"/>
      <c r="AQ1936" s="23"/>
      <c r="AR1936" s="23"/>
      <c r="AS1936" s="23"/>
      <c r="AT1936" s="23"/>
      <c r="AU1936" s="23"/>
      <c r="AV1936" s="23"/>
      <c r="AW1936" s="23"/>
      <c r="AX1936" s="23"/>
      <c r="AY1936" s="23"/>
      <c r="AZ1936" s="23"/>
      <c r="BA1936" s="23"/>
      <c r="BB1936" s="23"/>
      <c r="BC1936" s="23"/>
      <c r="BD1936" s="23">
        <v>0</v>
      </c>
      <c r="BE1936" s="23">
        <v>0</v>
      </c>
      <c r="BF1936" s="23">
        <v>35.1</v>
      </c>
      <c r="BG1936" s="23">
        <v>-10</v>
      </c>
      <c r="BH1936" s="23">
        <v>0</v>
      </c>
      <c r="BI1936" s="23">
        <v>0</v>
      </c>
      <c r="BJ1936" s="334">
        <f>IF(BI1936="Neg","Neg",BI1936*HLOOKUP(BJ$3,T_GDP[#All],2,FALSE))</f>
        <v>0</v>
      </c>
    </row>
    <row r="1937" spans="2:62" ht="13.9" customHeight="1" x14ac:dyDescent="0.25">
      <c r="B1937" s="1" t="s">
        <v>1893</v>
      </c>
      <c r="C1937" s="1" t="s">
        <v>1904</v>
      </c>
      <c r="D1937" s="1" t="s">
        <v>711</v>
      </c>
      <c r="E1937" s="23"/>
      <c r="F1937" s="23"/>
      <c r="G1937" s="23"/>
      <c r="H1937" s="23"/>
      <c r="I1937" s="23"/>
      <c r="J1937" s="23"/>
      <c r="K1937" s="23"/>
      <c r="L1937" s="23"/>
      <c r="M1937" s="23"/>
      <c r="N1937" s="23"/>
      <c r="O1937" s="23"/>
      <c r="P1937" s="23"/>
      <c r="Q1937" s="23"/>
      <c r="R1937" s="23"/>
      <c r="S1937" s="23"/>
      <c r="T1937" s="23"/>
      <c r="U1937" s="23"/>
      <c r="V1937" s="23"/>
      <c r="W1937" s="23"/>
      <c r="X1937" s="23"/>
      <c r="Y1937" s="23"/>
      <c r="Z1937" s="23"/>
      <c r="AA1937" s="23"/>
      <c r="AB1937" s="23"/>
      <c r="AC1937" s="23"/>
      <c r="AD1937" s="23"/>
      <c r="AE1937" s="23"/>
      <c r="AF1937" s="23"/>
      <c r="AG1937" s="23"/>
      <c r="AH1937" s="23"/>
      <c r="AI1937" s="23"/>
      <c r="AJ1937" s="23"/>
      <c r="AK1937" s="23"/>
      <c r="AL1937" s="23"/>
      <c r="AM1937" s="23"/>
      <c r="AN1937" s="23"/>
      <c r="AO1937" s="23"/>
      <c r="AP1937" s="23"/>
      <c r="AQ1937" s="23"/>
      <c r="AR1937" s="23"/>
      <c r="AS1937" s="23"/>
      <c r="AT1937" s="23"/>
      <c r="AU1937" s="23"/>
      <c r="AV1937" s="23"/>
      <c r="AW1937" s="23"/>
      <c r="AX1937" s="23"/>
      <c r="AY1937" s="23"/>
      <c r="AZ1937" s="23"/>
      <c r="BA1937" s="23"/>
      <c r="BB1937" s="23"/>
      <c r="BC1937" s="23"/>
      <c r="BD1937" s="23">
        <v>0</v>
      </c>
      <c r="BE1937" s="23">
        <v>-796.1</v>
      </c>
      <c r="BF1937" s="23">
        <v>-907.5</v>
      </c>
      <c r="BG1937" s="23">
        <v>-966.3</v>
      </c>
      <c r="BH1937" s="23">
        <v>-965.9</v>
      </c>
      <c r="BI1937" s="23">
        <v>-969</v>
      </c>
      <c r="BJ1937" s="334">
        <f>IF(BI1937="Neg","Neg",BI1937*HLOOKUP(BJ$3,T_GDP[#All],2,FALSE))</f>
        <v>-1007.0974543200764</v>
      </c>
    </row>
    <row r="1938" spans="2:62" ht="13.9" customHeight="1" x14ac:dyDescent="0.25">
      <c r="B1938" s="1" t="s">
        <v>1893</v>
      </c>
      <c r="C1938" s="1" t="s">
        <v>1904</v>
      </c>
      <c r="D1938" s="1" t="s">
        <v>2129</v>
      </c>
      <c r="E1938" s="23"/>
      <c r="F1938" s="23"/>
      <c r="G1938" s="23"/>
      <c r="H1938" s="23"/>
      <c r="I1938" s="23"/>
      <c r="J1938" s="23"/>
      <c r="K1938" s="23"/>
      <c r="L1938" s="23"/>
      <c r="M1938" s="23"/>
      <c r="N1938" s="23"/>
      <c r="O1938" s="23"/>
      <c r="P1938" s="23"/>
      <c r="Q1938" s="23"/>
      <c r="R1938" s="23"/>
      <c r="S1938" s="23"/>
      <c r="T1938" s="23"/>
      <c r="U1938" s="23"/>
      <c r="V1938" s="23"/>
      <c r="W1938" s="23"/>
      <c r="X1938" s="23"/>
      <c r="Y1938" s="23"/>
      <c r="Z1938" s="23"/>
      <c r="AA1938" s="23"/>
      <c r="AB1938" s="23"/>
      <c r="AC1938" s="23"/>
      <c r="AD1938" s="23"/>
      <c r="AE1938" s="23"/>
      <c r="AF1938" s="23"/>
      <c r="AG1938" s="23"/>
      <c r="AH1938" s="23"/>
      <c r="AI1938" s="23"/>
      <c r="AJ1938" s="23"/>
      <c r="AK1938" s="23"/>
      <c r="AL1938" s="23"/>
      <c r="AM1938" s="23"/>
      <c r="AN1938" s="23"/>
      <c r="AO1938" s="23"/>
      <c r="AP1938" s="23"/>
      <c r="AQ1938" s="23"/>
      <c r="AR1938" s="23"/>
      <c r="AS1938" s="23"/>
      <c r="AT1938" s="23"/>
      <c r="AU1938" s="23"/>
      <c r="AV1938" s="23"/>
      <c r="AW1938" s="23"/>
      <c r="AX1938" s="23"/>
      <c r="AY1938" s="23"/>
      <c r="AZ1938" s="23"/>
      <c r="BA1938" s="23"/>
      <c r="BB1938" s="23"/>
      <c r="BC1938" s="23"/>
      <c r="BD1938" s="23">
        <v>18</v>
      </c>
      <c r="BE1938" s="23">
        <v>111</v>
      </c>
      <c r="BF1938" s="23">
        <v>159</v>
      </c>
      <c r="BG1938" s="23">
        <v>165</v>
      </c>
      <c r="BH1938" s="23">
        <v>165</v>
      </c>
      <c r="BI1938" s="23">
        <v>166</v>
      </c>
      <c r="BJ1938" s="334">
        <f>IF(BI1938="Neg","Neg",BI1938*HLOOKUP(BJ$3,T_GDP[#All],2,FALSE))</f>
        <v>172.52649888248988</v>
      </c>
    </row>
    <row r="1939" spans="2:62" ht="13.9" customHeight="1" x14ac:dyDescent="0.25">
      <c r="B1939" s="1" t="s">
        <v>1893</v>
      </c>
      <c r="C1939" s="1" t="s">
        <v>1904</v>
      </c>
      <c r="D1939" s="1" t="s">
        <v>725</v>
      </c>
      <c r="E1939" s="23"/>
      <c r="F1939" s="23"/>
      <c r="G1939" s="23"/>
      <c r="H1939" s="23"/>
      <c r="I1939" s="23"/>
      <c r="J1939" s="23"/>
      <c r="K1939" s="23"/>
      <c r="L1939" s="23"/>
      <c r="M1939" s="23"/>
      <c r="N1939" s="23"/>
      <c r="O1939" s="23"/>
      <c r="P1939" s="23"/>
      <c r="Q1939" s="23"/>
      <c r="R1939" s="23"/>
      <c r="S1939" s="23"/>
      <c r="T1939" s="23"/>
      <c r="U1939" s="23"/>
      <c r="V1939" s="23"/>
      <c r="W1939" s="23"/>
      <c r="X1939" s="23"/>
      <c r="Y1939" s="23"/>
      <c r="Z1939" s="23"/>
      <c r="AA1939" s="23"/>
      <c r="AB1939" s="23"/>
      <c r="AC1939" s="23"/>
      <c r="AD1939" s="23"/>
      <c r="AE1939" s="23"/>
      <c r="AF1939" s="23"/>
      <c r="AG1939" s="23"/>
      <c r="AH1939" s="23"/>
      <c r="AI1939" s="23"/>
      <c r="AJ1939" s="23"/>
      <c r="AK1939" s="23"/>
      <c r="AL1939" s="23"/>
      <c r="AM1939" s="23"/>
      <c r="AN1939" s="23"/>
      <c r="AO1939" s="23"/>
      <c r="AP1939" s="23"/>
      <c r="AQ1939" s="23"/>
      <c r="AR1939" s="23"/>
      <c r="AS1939" s="23"/>
      <c r="AT1939" s="23"/>
      <c r="AU1939" s="23"/>
      <c r="AV1939" s="23"/>
      <c r="AW1939" s="23"/>
      <c r="AX1939" s="23"/>
      <c r="AY1939" s="23"/>
      <c r="AZ1939" s="23"/>
      <c r="BA1939" s="23"/>
      <c r="BB1939" s="23"/>
      <c r="BC1939" s="23"/>
      <c r="BD1939" s="23">
        <v>0</v>
      </c>
      <c r="BE1939" s="23">
        <v>0</v>
      </c>
      <c r="BF1939" s="23">
        <v>18.600000000000001</v>
      </c>
      <c r="BG1939" s="23">
        <v>14.5</v>
      </c>
      <c r="BH1939" s="23">
        <v>15.4</v>
      </c>
      <c r="BI1939" s="23">
        <v>15</v>
      </c>
      <c r="BJ1939" s="334">
        <f>IF(BI1939="Neg","Neg",BI1939*HLOOKUP(BJ$3,T_GDP[#All],2,FALSE))</f>
        <v>15.589743874923784</v>
      </c>
    </row>
    <row r="1940" spans="2:62" ht="13.9" customHeight="1" x14ac:dyDescent="0.25">
      <c r="B1940" s="1" t="s">
        <v>1893</v>
      </c>
      <c r="C1940" s="95" t="s">
        <v>1905</v>
      </c>
      <c r="D1940" s="1" t="s">
        <v>711</v>
      </c>
      <c r="E1940" s="23"/>
      <c r="F1940" s="23"/>
      <c r="G1940" s="23"/>
      <c r="H1940" s="23"/>
      <c r="I1940" s="23"/>
      <c r="J1940" s="23"/>
      <c r="K1940" s="23"/>
      <c r="L1940" s="23"/>
      <c r="M1940" s="23"/>
      <c r="N1940" s="23"/>
      <c r="O1940" s="23"/>
      <c r="P1940" s="23"/>
      <c r="Q1940" s="23"/>
      <c r="R1940" s="23"/>
      <c r="S1940" s="23"/>
      <c r="T1940" s="23"/>
      <c r="U1940" s="23"/>
      <c r="V1940" s="23"/>
      <c r="W1940" s="23"/>
      <c r="X1940" s="23"/>
      <c r="Y1940" s="23"/>
      <c r="Z1940" s="23"/>
      <c r="AA1940" s="23"/>
      <c r="AB1940" s="23"/>
      <c r="AC1940" s="23"/>
      <c r="AD1940" s="23"/>
      <c r="AE1940" s="23"/>
      <c r="AF1940" s="23"/>
      <c r="AG1940" s="23"/>
      <c r="AH1940" s="23"/>
      <c r="AI1940" s="23"/>
      <c r="AJ1940" s="23"/>
      <c r="AK1940" s="23"/>
      <c r="AL1940" s="23"/>
      <c r="AM1940" s="23"/>
      <c r="AN1940" s="23"/>
      <c r="AO1940" s="23"/>
      <c r="AP1940" s="23"/>
      <c r="AQ1940" s="23"/>
      <c r="AR1940" s="23"/>
      <c r="AS1940" s="23"/>
      <c r="AT1940" s="23"/>
      <c r="AU1940" s="23"/>
      <c r="AV1940" s="23"/>
      <c r="AW1940" s="23"/>
      <c r="AX1940" s="23"/>
      <c r="AY1940" s="23"/>
      <c r="AZ1940" s="23"/>
      <c r="BA1940" s="23"/>
      <c r="BB1940" s="23"/>
      <c r="BC1940" s="23"/>
      <c r="BD1940" s="23">
        <v>0</v>
      </c>
      <c r="BE1940" s="23">
        <v>0</v>
      </c>
      <c r="BF1940" s="23">
        <v>-138.80000000000001</v>
      </c>
      <c r="BG1940" s="23">
        <v>-142</v>
      </c>
      <c r="BH1940" s="23">
        <v>-145</v>
      </c>
      <c r="BI1940" s="23">
        <v>-147.9</v>
      </c>
      <c r="BJ1940" s="334">
        <f>IF(BI1940="Neg","Neg",BI1940*HLOOKUP(BJ$3,T_GDP[#All],2,FALSE))</f>
        <v>-153.71487460674851</v>
      </c>
    </row>
    <row r="1941" spans="2:62" ht="13.9" customHeight="1" x14ac:dyDescent="0.25">
      <c r="B1941" s="1" t="s">
        <v>1893</v>
      </c>
      <c r="C1941" s="95" t="s">
        <v>1905</v>
      </c>
      <c r="D1941" s="1" t="s">
        <v>2129</v>
      </c>
      <c r="E1941" s="23"/>
      <c r="F1941" s="23"/>
      <c r="G1941" s="23"/>
      <c r="H1941" s="23"/>
      <c r="I1941" s="23"/>
      <c r="J1941" s="23"/>
      <c r="K1941" s="23"/>
      <c r="L1941" s="23"/>
      <c r="M1941" s="23"/>
      <c r="N1941" s="23"/>
      <c r="O1941" s="23"/>
      <c r="P1941" s="23"/>
      <c r="Q1941" s="23"/>
      <c r="R1941" s="23"/>
      <c r="S1941" s="23"/>
      <c r="T1941" s="23"/>
      <c r="U1941" s="23"/>
      <c r="V1941" s="23"/>
      <c r="W1941" s="23"/>
      <c r="X1941" s="23"/>
      <c r="Y1941" s="23"/>
      <c r="Z1941" s="23"/>
      <c r="AA1941" s="23"/>
      <c r="AB1941" s="23"/>
      <c r="AC1941" s="23"/>
      <c r="AD1941" s="23"/>
      <c r="AE1941" s="23"/>
      <c r="AF1941" s="23"/>
      <c r="AG1941" s="23"/>
      <c r="AH1941" s="23"/>
      <c r="AI1941" s="23"/>
      <c r="AJ1941" s="23"/>
      <c r="AK1941" s="23"/>
      <c r="AL1941" s="23"/>
      <c r="AM1941" s="23"/>
      <c r="AN1941" s="23"/>
      <c r="AO1941" s="23"/>
      <c r="AP1941" s="23"/>
      <c r="AQ1941" s="23"/>
      <c r="AR1941" s="23"/>
      <c r="AS1941" s="23"/>
      <c r="AT1941" s="23"/>
      <c r="AU1941" s="23"/>
      <c r="AV1941" s="23"/>
      <c r="AW1941" s="23"/>
      <c r="AX1941" s="23"/>
      <c r="AY1941" s="23"/>
      <c r="AZ1941" s="23"/>
      <c r="BA1941" s="23"/>
      <c r="BB1941" s="23"/>
      <c r="BC1941" s="23"/>
      <c r="BD1941" s="23">
        <v>0</v>
      </c>
      <c r="BE1941" s="23">
        <v>1.9</v>
      </c>
      <c r="BF1941" s="23">
        <v>20.5</v>
      </c>
      <c r="BG1941" s="23">
        <v>24.5</v>
      </c>
      <c r="BH1941" s="23">
        <v>25</v>
      </c>
      <c r="BI1941" s="23">
        <v>25.6</v>
      </c>
      <c r="BJ1941" s="334">
        <f>IF(BI1941="Neg","Neg",BI1941*HLOOKUP(BJ$3,T_GDP[#All],2,FALSE))</f>
        <v>26.606496213203258</v>
      </c>
    </row>
    <row r="1942" spans="2:62" ht="13.9" customHeight="1" x14ac:dyDescent="0.25">
      <c r="B1942" s="1" t="s">
        <v>1893</v>
      </c>
      <c r="C1942" s="95" t="s">
        <v>1905</v>
      </c>
      <c r="D1942" s="1" t="s">
        <v>725</v>
      </c>
      <c r="E1942" s="23"/>
      <c r="F1942" s="23"/>
      <c r="G1942" s="23"/>
      <c r="H1942" s="23"/>
      <c r="I1942" s="23"/>
      <c r="J1942" s="23"/>
      <c r="K1942" s="23"/>
      <c r="L1942" s="23"/>
      <c r="M1942" s="23"/>
      <c r="N1942" s="23"/>
      <c r="O1942" s="23"/>
      <c r="P1942" s="23"/>
      <c r="Q1942" s="23"/>
      <c r="R1942" s="23"/>
      <c r="S1942" s="23"/>
      <c r="T1942" s="23"/>
      <c r="U1942" s="23"/>
      <c r="V1942" s="23"/>
      <c r="W1942" s="23"/>
      <c r="X1942" s="23"/>
      <c r="Y1942" s="23"/>
      <c r="Z1942" s="23"/>
      <c r="AA1942" s="23"/>
      <c r="AB1942" s="23"/>
      <c r="AC1942" s="23"/>
      <c r="AD1942" s="23"/>
      <c r="AE1942" s="23"/>
      <c r="AF1942" s="23"/>
      <c r="AG1942" s="23"/>
      <c r="AH1942" s="23"/>
      <c r="AI1942" s="23"/>
      <c r="AJ1942" s="23"/>
      <c r="AK1942" s="23"/>
      <c r="AL1942" s="23"/>
      <c r="AM1942" s="23"/>
      <c r="AN1942" s="23"/>
      <c r="AO1942" s="23"/>
      <c r="AP1942" s="23"/>
      <c r="AQ1942" s="23"/>
      <c r="AR1942" s="23"/>
      <c r="AS1942" s="23"/>
      <c r="AT1942" s="23"/>
      <c r="AU1942" s="23"/>
      <c r="AV1942" s="23"/>
      <c r="AW1942" s="23"/>
      <c r="AX1942" s="23"/>
      <c r="AY1942" s="23"/>
      <c r="AZ1942" s="23"/>
      <c r="BA1942" s="23"/>
      <c r="BB1942" s="23"/>
      <c r="BC1942" s="23"/>
      <c r="BD1942" s="23">
        <v>0</v>
      </c>
      <c r="BE1942" s="23">
        <v>0</v>
      </c>
      <c r="BF1942" s="23">
        <v>0</v>
      </c>
      <c r="BG1942" s="23">
        <v>3</v>
      </c>
      <c r="BH1942" s="23">
        <v>2.2000000000000002</v>
      </c>
      <c r="BI1942" s="23">
        <v>2.2999999999999998</v>
      </c>
      <c r="BJ1942" s="334">
        <f>IF(BI1942="Neg","Neg",BI1942*HLOOKUP(BJ$3,T_GDP[#All],2,FALSE))</f>
        <v>2.3904273941549801</v>
      </c>
    </row>
    <row r="1943" spans="2:62" ht="13.9" customHeight="1" x14ac:dyDescent="0.25">
      <c r="B1943" s="1" t="s">
        <v>1893</v>
      </c>
      <c r="C1943" s="96" t="s">
        <v>1906</v>
      </c>
      <c r="D1943" s="1" t="s">
        <v>711</v>
      </c>
      <c r="E1943" s="23"/>
      <c r="F1943" s="23"/>
      <c r="G1943" s="23"/>
      <c r="H1943" s="23"/>
      <c r="I1943" s="23"/>
      <c r="J1943" s="23"/>
      <c r="K1943" s="23"/>
      <c r="L1943" s="23"/>
      <c r="M1943" s="23"/>
      <c r="N1943" s="23"/>
      <c r="O1943" s="23"/>
      <c r="P1943" s="23"/>
      <c r="Q1943" s="23"/>
      <c r="R1943" s="23"/>
      <c r="S1943" s="23"/>
      <c r="T1943" s="23"/>
      <c r="U1943" s="23"/>
      <c r="V1943" s="23"/>
      <c r="W1943" s="23"/>
      <c r="X1943" s="23"/>
      <c r="Y1943" s="23"/>
      <c r="Z1943" s="23"/>
      <c r="AA1943" s="23"/>
      <c r="AB1943" s="23"/>
      <c r="AC1943" s="23"/>
      <c r="AD1943" s="23"/>
      <c r="AE1943" s="23"/>
      <c r="AF1943" s="23"/>
      <c r="AG1943" s="23"/>
      <c r="AH1943" s="23"/>
      <c r="AI1943" s="23"/>
      <c r="AJ1943" s="23"/>
      <c r="AK1943" s="23"/>
      <c r="AL1943" s="23"/>
      <c r="AM1943" s="23"/>
      <c r="AN1943" s="23"/>
      <c r="AO1943" s="23"/>
      <c r="AP1943" s="23"/>
      <c r="AQ1943" s="23"/>
      <c r="AR1943" s="23"/>
      <c r="AS1943" s="23"/>
      <c r="AT1943" s="23"/>
      <c r="AU1943" s="23"/>
      <c r="AV1943" s="23"/>
      <c r="AW1943" s="23"/>
      <c r="AX1943" s="23"/>
      <c r="AY1943" s="23"/>
      <c r="AZ1943" s="23"/>
      <c r="BA1943" s="23"/>
      <c r="BB1943" s="23"/>
      <c r="BC1943" s="23"/>
      <c r="BD1943" s="23">
        <v>0</v>
      </c>
      <c r="BE1943" s="23">
        <v>0</v>
      </c>
      <c r="BF1943" s="23">
        <v>-36.5</v>
      </c>
      <c r="BG1943" s="23">
        <v>-40.5</v>
      </c>
      <c r="BH1943" s="23">
        <v>-44.9</v>
      </c>
      <c r="BI1943" s="23">
        <v>-50.2</v>
      </c>
      <c r="BJ1943" s="334">
        <f>IF(BI1943="Neg","Neg",BI1943*HLOOKUP(BJ$3,T_GDP[#All],2,FALSE))</f>
        <v>-52.173676168078266</v>
      </c>
    </row>
    <row r="1944" spans="2:62" ht="13.9" customHeight="1" x14ac:dyDescent="0.25">
      <c r="B1944" s="1" t="s">
        <v>1893</v>
      </c>
      <c r="C1944" s="96" t="s">
        <v>1906</v>
      </c>
      <c r="D1944" s="1" t="s">
        <v>2129</v>
      </c>
      <c r="E1944" s="23"/>
      <c r="F1944" s="23"/>
      <c r="G1944" s="23"/>
      <c r="H1944" s="23"/>
      <c r="I1944" s="23"/>
      <c r="J1944" s="23"/>
      <c r="K1944" s="23"/>
      <c r="L1944" s="23"/>
      <c r="M1944" s="23"/>
      <c r="N1944" s="23"/>
      <c r="O1944" s="23"/>
      <c r="P1944" s="23"/>
      <c r="Q1944" s="23"/>
      <c r="R1944" s="23"/>
      <c r="S1944" s="23"/>
      <c r="T1944" s="23"/>
      <c r="U1944" s="23"/>
      <c r="V1944" s="23"/>
      <c r="W1944" s="23"/>
      <c r="X1944" s="23"/>
      <c r="Y1944" s="23"/>
      <c r="Z1944" s="23"/>
      <c r="AA1944" s="23"/>
      <c r="AB1944" s="23"/>
      <c r="AC1944" s="23"/>
      <c r="AD1944" s="23"/>
      <c r="AE1944" s="23"/>
      <c r="AF1944" s="23"/>
      <c r="AG1944" s="23"/>
      <c r="AH1944" s="23"/>
      <c r="AI1944" s="23"/>
      <c r="AJ1944" s="23"/>
      <c r="AK1944" s="23"/>
      <c r="AL1944" s="23"/>
      <c r="AM1944" s="23"/>
      <c r="AN1944" s="23"/>
      <c r="AO1944" s="23"/>
      <c r="AP1944" s="23"/>
      <c r="AQ1944" s="23"/>
      <c r="AR1944" s="23"/>
      <c r="AS1944" s="23"/>
      <c r="AT1944" s="23"/>
      <c r="AU1944" s="23"/>
      <c r="AV1944" s="23"/>
      <c r="AW1944" s="23"/>
      <c r="AX1944" s="23"/>
      <c r="AY1944" s="23"/>
      <c r="AZ1944" s="23"/>
      <c r="BA1944" s="23"/>
      <c r="BB1944" s="23"/>
      <c r="BC1944" s="23"/>
      <c r="BD1944" s="23">
        <v>0</v>
      </c>
      <c r="BE1944" s="23">
        <v>0.5</v>
      </c>
      <c r="BF1944" s="23">
        <v>5.5</v>
      </c>
      <c r="BG1944" s="23">
        <v>7.2</v>
      </c>
      <c r="BH1944" s="23">
        <v>8</v>
      </c>
      <c r="BI1944" s="23">
        <v>9</v>
      </c>
      <c r="BJ1944" s="334">
        <f>IF(BI1944="Neg","Neg",BI1944*HLOOKUP(BJ$3,T_GDP[#All],2,FALSE))</f>
        <v>9.3538463249542705</v>
      </c>
    </row>
    <row r="1945" spans="2:62" ht="13.9" customHeight="1" x14ac:dyDescent="0.25">
      <c r="B1945" s="1" t="s">
        <v>1893</v>
      </c>
      <c r="C1945" s="96" t="s">
        <v>1906</v>
      </c>
      <c r="D1945" s="1" t="s">
        <v>725</v>
      </c>
      <c r="E1945" s="23"/>
      <c r="F1945" s="23"/>
      <c r="G1945" s="23"/>
      <c r="H1945" s="23"/>
      <c r="I1945" s="23"/>
      <c r="J1945" s="23"/>
      <c r="K1945" s="23"/>
      <c r="L1945" s="23"/>
      <c r="M1945" s="23"/>
      <c r="N1945" s="23"/>
      <c r="O1945" s="23"/>
      <c r="P1945" s="23"/>
      <c r="Q1945" s="23"/>
      <c r="R1945" s="23"/>
      <c r="S1945" s="23"/>
      <c r="T1945" s="23"/>
      <c r="U1945" s="23"/>
      <c r="V1945" s="23"/>
      <c r="W1945" s="23"/>
      <c r="X1945" s="23"/>
      <c r="Y1945" s="23"/>
      <c r="Z1945" s="23"/>
      <c r="AA1945" s="23"/>
      <c r="AB1945" s="23"/>
      <c r="AC1945" s="23"/>
      <c r="AD1945" s="23"/>
      <c r="AE1945" s="23"/>
      <c r="AF1945" s="23"/>
      <c r="AG1945" s="23"/>
      <c r="AH1945" s="23"/>
      <c r="AI1945" s="23"/>
      <c r="AJ1945" s="23"/>
      <c r="AK1945" s="23"/>
      <c r="AL1945" s="23"/>
      <c r="AM1945" s="23"/>
      <c r="AN1945" s="23"/>
      <c r="AO1945" s="23"/>
      <c r="AP1945" s="23"/>
      <c r="AQ1945" s="23"/>
      <c r="AR1945" s="23"/>
      <c r="AS1945" s="23"/>
      <c r="AT1945" s="23"/>
      <c r="AU1945" s="23"/>
      <c r="AV1945" s="23"/>
      <c r="AW1945" s="23"/>
      <c r="AX1945" s="23"/>
      <c r="AY1945" s="23"/>
      <c r="AZ1945" s="23"/>
      <c r="BA1945" s="23"/>
      <c r="BB1945" s="23"/>
      <c r="BC1945" s="23"/>
      <c r="BD1945" s="23">
        <v>0</v>
      </c>
      <c r="BE1945" s="23">
        <v>0</v>
      </c>
      <c r="BF1945" s="23">
        <v>0</v>
      </c>
      <c r="BG1945" s="23">
        <v>0.8</v>
      </c>
      <c r="BH1945" s="23">
        <v>0.7</v>
      </c>
      <c r="BI1945" s="23">
        <v>0.7</v>
      </c>
      <c r="BJ1945" s="334">
        <f>IF(BI1945="Neg","Neg",BI1945*HLOOKUP(BJ$3,T_GDP[#All],2,FALSE))</f>
        <v>0.72752138082977658</v>
      </c>
    </row>
    <row r="1946" spans="2:62" ht="13.9" customHeight="1" x14ac:dyDescent="0.25">
      <c r="B1946" s="1" t="s">
        <v>1893</v>
      </c>
      <c r="C1946" s="96" t="s">
        <v>1907</v>
      </c>
      <c r="D1946" s="95" t="s">
        <v>711</v>
      </c>
      <c r="E1946" s="23"/>
      <c r="F1946" s="23"/>
      <c r="G1946" s="23"/>
      <c r="H1946" s="23"/>
      <c r="I1946" s="23"/>
      <c r="J1946" s="23"/>
      <c r="K1946" s="23"/>
      <c r="L1946" s="23"/>
      <c r="M1946" s="23"/>
      <c r="N1946" s="23"/>
      <c r="O1946" s="23"/>
      <c r="P1946" s="23"/>
      <c r="Q1946" s="23"/>
      <c r="R1946" s="23"/>
      <c r="S1946" s="23"/>
      <c r="T1946" s="23"/>
      <c r="U1946" s="23"/>
      <c r="V1946" s="23"/>
      <c r="W1946" s="23"/>
      <c r="X1946" s="23"/>
      <c r="Y1946" s="23"/>
      <c r="Z1946" s="23"/>
      <c r="AA1946" s="23"/>
      <c r="AB1946" s="23"/>
      <c r="AC1946" s="23"/>
      <c r="AD1946" s="23"/>
      <c r="AE1946" s="23"/>
      <c r="AF1946" s="23"/>
      <c r="AG1946" s="23"/>
      <c r="AH1946" s="23"/>
      <c r="AI1946" s="23"/>
      <c r="AJ1946" s="23"/>
      <c r="AK1946" s="23"/>
      <c r="AL1946" s="23"/>
      <c r="AM1946" s="23"/>
      <c r="AN1946" s="23"/>
      <c r="AO1946" s="23"/>
      <c r="AP1946" s="23"/>
      <c r="AQ1946" s="23"/>
      <c r="AR1946" s="23"/>
      <c r="AS1946" s="23"/>
      <c r="AT1946" s="23"/>
      <c r="AU1946" s="23"/>
      <c r="AV1946" s="23"/>
      <c r="AW1946" s="23"/>
      <c r="AX1946" s="23"/>
      <c r="AY1946" s="23"/>
      <c r="AZ1946" s="23"/>
      <c r="BA1946" s="23"/>
      <c r="BB1946" s="23"/>
      <c r="BC1946" s="23"/>
      <c r="BD1946" s="23">
        <v>0</v>
      </c>
      <c r="BE1946" s="23">
        <v>-26.8</v>
      </c>
      <c r="BF1946" s="23">
        <v>0</v>
      </c>
      <c r="BG1946" s="23">
        <v>0</v>
      </c>
      <c r="BH1946" s="23">
        <v>0</v>
      </c>
      <c r="BI1946" s="23">
        <v>0</v>
      </c>
      <c r="BJ1946" s="334">
        <f>IF(BI1946="Neg","Neg",BI1946*HLOOKUP(BJ$3,T_GDP[#All],2,FALSE))</f>
        <v>0</v>
      </c>
    </row>
    <row r="1947" spans="2:62" ht="13.9" customHeight="1" x14ac:dyDescent="0.25">
      <c r="B1947" s="1" t="s">
        <v>1893</v>
      </c>
      <c r="C1947" s="96" t="s">
        <v>1907</v>
      </c>
      <c r="D1947" s="95" t="s">
        <v>2129</v>
      </c>
      <c r="E1947" s="23"/>
      <c r="F1947" s="23"/>
      <c r="G1947" s="23"/>
      <c r="H1947" s="23"/>
      <c r="I1947" s="23"/>
      <c r="J1947" s="23"/>
      <c r="K1947" s="23"/>
      <c r="L1947" s="23"/>
      <c r="M1947" s="23"/>
      <c r="N1947" s="23"/>
      <c r="O1947" s="23"/>
      <c r="P1947" s="23"/>
      <c r="Q1947" s="23"/>
      <c r="R1947" s="23"/>
      <c r="S1947" s="23"/>
      <c r="T1947" s="23"/>
      <c r="U1947" s="23"/>
      <c r="V1947" s="23"/>
      <c r="W1947" s="23"/>
      <c r="X1947" s="23"/>
      <c r="Y1947" s="23"/>
      <c r="Z1947" s="23"/>
      <c r="AA1947" s="23"/>
      <c r="AB1947" s="23"/>
      <c r="AC1947" s="23"/>
      <c r="AD1947" s="23"/>
      <c r="AE1947" s="23"/>
      <c r="AF1947" s="23"/>
      <c r="AG1947" s="23"/>
      <c r="AH1947" s="23"/>
      <c r="AI1947" s="23"/>
      <c r="AJ1947" s="23"/>
      <c r="AK1947" s="23"/>
      <c r="AL1947" s="23"/>
      <c r="AM1947" s="23"/>
      <c r="AN1947" s="23"/>
      <c r="AO1947" s="23"/>
      <c r="AP1947" s="23"/>
      <c r="AQ1947" s="23"/>
      <c r="AR1947" s="23"/>
      <c r="AS1947" s="23"/>
      <c r="AT1947" s="23"/>
      <c r="AU1947" s="23"/>
      <c r="AV1947" s="23"/>
      <c r="AW1947" s="23"/>
      <c r="AX1947" s="23"/>
      <c r="AY1947" s="23"/>
      <c r="AZ1947" s="23"/>
      <c r="BA1947" s="23"/>
      <c r="BB1947" s="23"/>
      <c r="BC1947" s="23"/>
      <c r="BD1947" s="23">
        <v>1</v>
      </c>
      <c r="BE1947" s="23">
        <v>1.8</v>
      </c>
      <c r="BF1947" s="23">
        <v>0</v>
      </c>
      <c r="BG1947" s="23">
        <v>0</v>
      </c>
      <c r="BH1947" s="23">
        <v>0</v>
      </c>
      <c r="BI1947" s="23">
        <v>0</v>
      </c>
      <c r="BJ1947" s="334">
        <f>IF(BI1947="Neg","Neg",BI1947*HLOOKUP(BJ$3,T_GDP[#All],2,FALSE))</f>
        <v>0</v>
      </c>
    </row>
    <row r="1948" spans="2:62" ht="13.9" customHeight="1" x14ac:dyDescent="0.25">
      <c r="B1948" s="1" t="s">
        <v>1893</v>
      </c>
      <c r="C1948" s="96" t="s">
        <v>1907</v>
      </c>
      <c r="D1948" s="95" t="s">
        <v>725</v>
      </c>
      <c r="E1948" s="23"/>
      <c r="F1948" s="23"/>
      <c r="G1948" s="23"/>
      <c r="H1948" s="23"/>
      <c r="I1948" s="23"/>
      <c r="J1948" s="23"/>
      <c r="K1948" s="23"/>
      <c r="L1948" s="23"/>
      <c r="M1948" s="23"/>
      <c r="N1948" s="23"/>
      <c r="O1948" s="23"/>
      <c r="P1948" s="23"/>
      <c r="Q1948" s="23"/>
      <c r="R1948" s="23"/>
      <c r="S1948" s="23"/>
      <c r="T1948" s="23"/>
      <c r="U1948" s="23"/>
      <c r="V1948" s="23"/>
      <c r="W1948" s="23"/>
      <c r="X1948" s="23"/>
      <c r="Y1948" s="23"/>
      <c r="Z1948" s="23"/>
      <c r="AA1948" s="23"/>
      <c r="AB1948" s="23"/>
      <c r="AC1948" s="23"/>
      <c r="AD1948" s="23"/>
      <c r="AE1948" s="23"/>
      <c r="AF1948" s="23"/>
      <c r="AG1948" s="23"/>
      <c r="AH1948" s="23"/>
      <c r="AI1948" s="23"/>
      <c r="AJ1948" s="23"/>
      <c r="AK1948" s="23"/>
      <c r="AL1948" s="23"/>
      <c r="AM1948" s="23"/>
      <c r="AN1948" s="23"/>
      <c r="AO1948" s="23"/>
      <c r="AP1948" s="23"/>
      <c r="AQ1948" s="23"/>
      <c r="AR1948" s="23"/>
      <c r="AS1948" s="23"/>
      <c r="AT1948" s="23"/>
      <c r="AU1948" s="23"/>
      <c r="AV1948" s="23"/>
      <c r="AW1948" s="23"/>
      <c r="AX1948" s="23"/>
      <c r="AY1948" s="23"/>
      <c r="AZ1948" s="23"/>
      <c r="BA1948" s="23"/>
      <c r="BB1948" s="23"/>
      <c r="BC1948" s="23"/>
      <c r="BD1948" s="23">
        <v>0</v>
      </c>
      <c r="BE1948" s="23">
        <v>0</v>
      </c>
      <c r="BF1948" s="23">
        <v>0.6</v>
      </c>
      <c r="BG1948" s="23">
        <v>-0.2</v>
      </c>
      <c r="BH1948" s="23">
        <v>0</v>
      </c>
      <c r="BI1948" s="23">
        <v>0</v>
      </c>
      <c r="BJ1948" s="334">
        <f>IF(BI1948="Neg","Neg",BI1948*HLOOKUP(BJ$3,T_GDP[#All],2,FALSE))</f>
        <v>0</v>
      </c>
    </row>
    <row r="1949" spans="2:62" ht="13.9" customHeight="1" x14ac:dyDescent="0.25">
      <c r="B1949" s="1" t="s">
        <v>1893</v>
      </c>
      <c r="C1949" s="95" t="s">
        <v>1908</v>
      </c>
      <c r="D1949" s="1" t="s">
        <v>711</v>
      </c>
      <c r="E1949" s="23"/>
      <c r="F1949" s="23"/>
      <c r="G1949" s="23"/>
      <c r="H1949" s="23"/>
      <c r="I1949" s="23"/>
      <c r="J1949" s="23"/>
      <c r="K1949" s="23"/>
      <c r="L1949" s="23"/>
      <c r="M1949" s="23"/>
      <c r="N1949" s="23"/>
      <c r="O1949" s="23"/>
      <c r="P1949" s="23"/>
      <c r="Q1949" s="23"/>
      <c r="R1949" s="23"/>
      <c r="S1949" s="23"/>
      <c r="T1949" s="23"/>
      <c r="U1949" s="23"/>
      <c r="V1949" s="23"/>
      <c r="W1949" s="23"/>
      <c r="X1949" s="23"/>
      <c r="Y1949" s="23"/>
      <c r="Z1949" s="23"/>
      <c r="AA1949" s="23"/>
      <c r="AB1949" s="23"/>
      <c r="AC1949" s="23"/>
      <c r="AD1949" s="23"/>
      <c r="AE1949" s="23"/>
      <c r="AF1949" s="23"/>
      <c r="AG1949" s="23"/>
      <c r="AH1949" s="23"/>
      <c r="AI1949" s="23"/>
      <c r="AJ1949" s="23"/>
      <c r="AK1949" s="23"/>
      <c r="AL1949" s="23"/>
      <c r="AM1949" s="23"/>
      <c r="AN1949" s="23"/>
      <c r="AO1949" s="23"/>
      <c r="AP1949" s="23"/>
      <c r="AQ1949" s="23"/>
      <c r="AR1949" s="23"/>
      <c r="AS1949" s="23"/>
      <c r="AT1949" s="23"/>
      <c r="AU1949" s="23"/>
      <c r="AV1949" s="23"/>
      <c r="AW1949" s="23"/>
      <c r="AX1949" s="23"/>
      <c r="AY1949" s="23"/>
      <c r="AZ1949" s="23"/>
      <c r="BA1949" s="23"/>
      <c r="BB1949" s="23"/>
      <c r="BC1949" s="23"/>
      <c r="BD1949" s="23">
        <v>0</v>
      </c>
      <c r="BE1949" s="23">
        <v>0</v>
      </c>
      <c r="BF1949" s="23">
        <v>0</v>
      </c>
      <c r="BG1949" s="23">
        <v>-5.7</v>
      </c>
      <c r="BH1949" s="23">
        <v>-5.7</v>
      </c>
      <c r="BI1949" s="23">
        <v>-5.7</v>
      </c>
      <c r="BJ1949" s="334">
        <f>IF(BI1949="Neg","Neg",BI1949*HLOOKUP(BJ$3,T_GDP[#All],2,FALSE))</f>
        <v>-5.9241026724710384</v>
      </c>
    </row>
    <row r="1950" spans="2:62" ht="13.9" customHeight="1" x14ac:dyDescent="0.25">
      <c r="B1950" s="1" t="s">
        <v>1893</v>
      </c>
      <c r="C1950" s="95" t="s">
        <v>1908</v>
      </c>
      <c r="D1950" s="97" t="s">
        <v>2129</v>
      </c>
      <c r="E1950" s="23"/>
      <c r="F1950" s="23"/>
      <c r="G1950" s="23"/>
      <c r="H1950" s="23"/>
      <c r="I1950" s="23"/>
      <c r="J1950" s="23"/>
      <c r="K1950" s="23"/>
      <c r="L1950" s="23"/>
      <c r="M1950" s="23"/>
      <c r="N1950" s="23"/>
      <c r="O1950" s="23"/>
      <c r="P1950" s="23"/>
      <c r="Q1950" s="23"/>
      <c r="R1950" s="23"/>
      <c r="S1950" s="23"/>
      <c r="T1950" s="23"/>
      <c r="U1950" s="23"/>
      <c r="V1950" s="23"/>
      <c r="W1950" s="23"/>
      <c r="X1950" s="23"/>
      <c r="Y1950" s="23"/>
      <c r="Z1950" s="23"/>
      <c r="AA1950" s="23"/>
      <c r="AB1950" s="23"/>
      <c r="AC1950" s="23"/>
      <c r="AD1950" s="23"/>
      <c r="AE1950" s="23"/>
      <c r="AF1950" s="23"/>
      <c r="AG1950" s="23"/>
      <c r="AH1950" s="23"/>
      <c r="AI1950" s="23"/>
      <c r="AJ1950" s="23"/>
      <c r="AK1950" s="23"/>
      <c r="AL1950" s="23"/>
      <c r="AM1950" s="23"/>
      <c r="AN1950" s="23"/>
      <c r="AO1950" s="23"/>
      <c r="AP1950" s="23"/>
      <c r="AQ1950" s="23"/>
      <c r="AR1950" s="23"/>
      <c r="AS1950" s="23"/>
      <c r="AT1950" s="23"/>
      <c r="AU1950" s="23"/>
      <c r="AV1950" s="23"/>
      <c r="AW1950" s="23"/>
      <c r="AX1950" s="23"/>
      <c r="AY1950" s="23"/>
      <c r="AZ1950" s="23"/>
      <c r="BA1950" s="23"/>
      <c r="BB1950" s="23"/>
      <c r="BC1950" s="23"/>
      <c r="BD1950" s="23">
        <v>0</v>
      </c>
      <c r="BE1950" s="23">
        <v>0.1</v>
      </c>
      <c r="BF1950" s="23">
        <v>0.1</v>
      </c>
      <c r="BG1950" s="23">
        <v>0.3</v>
      </c>
      <c r="BH1950" s="23">
        <v>0.4</v>
      </c>
      <c r="BI1950" s="23">
        <v>0.4</v>
      </c>
      <c r="BJ1950" s="334">
        <f>IF(BI1950="Neg","Neg",BI1950*HLOOKUP(BJ$3,T_GDP[#All],2,FALSE))</f>
        <v>0.4157265033313009</v>
      </c>
    </row>
    <row r="1951" spans="2:62" ht="13.9" customHeight="1" x14ac:dyDescent="0.25">
      <c r="B1951" s="1" t="s">
        <v>1893</v>
      </c>
      <c r="C1951" s="95" t="s">
        <v>1908</v>
      </c>
      <c r="D1951" s="97" t="s">
        <v>725</v>
      </c>
      <c r="E1951" s="23"/>
      <c r="F1951" s="23"/>
      <c r="G1951" s="23"/>
      <c r="H1951" s="23"/>
      <c r="I1951" s="23"/>
      <c r="J1951" s="23"/>
      <c r="K1951" s="23"/>
      <c r="L1951" s="23"/>
      <c r="M1951" s="23"/>
      <c r="N1951" s="23"/>
      <c r="O1951" s="23"/>
      <c r="P1951" s="23"/>
      <c r="Q1951" s="23"/>
      <c r="R1951" s="23"/>
      <c r="S1951" s="23"/>
      <c r="T1951" s="23"/>
      <c r="U1951" s="23"/>
      <c r="V1951" s="23"/>
      <c r="W1951" s="23"/>
      <c r="X1951" s="23"/>
      <c r="Y1951" s="23"/>
      <c r="Z1951" s="23"/>
      <c r="AA1951" s="23"/>
      <c r="AB1951" s="23"/>
      <c r="AC1951" s="23"/>
      <c r="AD1951" s="23"/>
      <c r="AE1951" s="23"/>
      <c r="AF1951" s="23"/>
      <c r="AG1951" s="23"/>
      <c r="AH1951" s="23"/>
      <c r="AI1951" s="23"/>
      <c r="AJ1951" s="23"/>
      <c r="AK1951" s="23"/>
      <c r="AL1951" s="23"/>
      <c r="AM1951" s="23"/>
      <c r="AN1951" s="23"/>
      <c r="AO1951" s="23"/>
      <c r="AP1951" s="23"/>
      <c r="AQ1951" s="23"/>
      <c r="AR1951" s="23"/>
      <c r="AS1951" s="23"/>
      <c r="AT1951" s="23"/>
      <c r="AU1951" s="23"/>
      <c r="AV1951" s="23"/>
      <c r="AW1951" s="23"/>
      <c r="AX1951" s="23"/>
      <c r="AY1951" s="23"/>
      <c r="AZ1951" s="23"/>
      <c r="BA1951" s="23"/>
      <c r="BB1951" s="23"/>
      <c r="BC1951" s="23"/>
      <c r="BD1951" s="23">
        <v>0</v>
      </c>
      <c r="BE1951" s="23">
        <v>0</v>
      </c>
      <c r="BF1951" s="23">
        <v>0</v>
      </c>
      <c r="BG1951" s="23">
        <v>0</v>
      </c>
      <c r="BH1951" s="23">
        <v>0</v>
      </c>
      <c r="BI1951" s="23">
        <v>0</v>
      </c>
      <c r="BJ1951" s="334">
        <f>IF(BI1951="Neg","Neg",BI1951*HLOOKUP(BJ$3,T_GDP[#All],2,FALSE))</f>
        <v>0</v>
      </c>
    </row>
    <row r="1952" spans="2:62" ht="13.9" customHeight="1" x14ac:dyDescent="0.25">
      <c r="B1952" s="1" t="s">
        <v>1893</v>
      </c>
      <c r="C1952" s="95" t="s">
        <v>1909</v>
      </c>
      <c r="D1952" s="97" t="s">
        <v>2129</v>
      </c>
      <c r="E1952" s="23"/>
      <c r="F1952" s="23"/>
      <c r="G1952" s="23"/>
      <c r="H1952" s="23"/>
      <c r="I1952" s="23"/>
      <c r="J1952" s="23"/>
      <c r="K1952" s="23"/>
      <c r="L1952" s="23"/>
      <c r="M1952" s="23"/>
      <c r="N1952" s="23"/>
      <c r="O1952" s="23"/>
      <c r="P1952" s="23"/>
      <c r="Q1952" s="23"/>
      <c r="R1952" s="23"/>
      <c r="S1952" s="23"/>
      <c r="T1952" s="23"/>
      <c r="U1952" s="23"/>
      <c r="V1952" s="23"/>
      <c r="W1952" s="23"/>
      <c r="X1952" s="23"/>
      <c r="Y1952" s="23"/>
      <c r="Z1952" s="23"/>
      <c r="AA1952" s="23"/>
      <c r="AB1952" s="23"/>
      <c r="AC1952" s="23"/>
      <c r="AD1952" s="23"/>
      <c r="AE1952" s="23"/>
      <c r="AF1952" s="23"/>
      <c r="AG1952" s="23"/>
      <c r="AH1952" s="23"/>
      <c r="AI1952" s="23"/>
      <c r="AJ1952" s="23"/>
      <c r="AK1952" s="23"/>
      <c r="AL1952" s="23"/>
      <c r="AM1952" s="23"/>
      <c r="AN1952" s="23"/>
      <c r="AO1952" s="23"/>
      <c r="AP1952" s="23"/>
      <c r="AQ1952" s="23"/>
      <c r="AR1952" s="23"/>
      <c r="AS1952" s="23"/>
      <c r="AT1952" s="23"/>
      <c r="AU1952" s="23"/>
      <c r="AV1952" s="23"/>
      <c r="AW1952" s="23"/>
      <c r="AX1952" s="23"/>
      <c r="AY1952" s="23"/>
      <c r="AZ1952" s="23"/>
      <c r="BA1952" s="23"/>
      <c r="BB1952" s="23"/>
      <c r="BC1952" s="23"/>
      <c r="BD1952" s="23">
        <v>-64.544060031831378</v>
      </c>
      <c r="BE1952" s="23">
        <v>-221.11498859537807</v>
      </c>
      <c r="BF1952" s="23">
        <v>-78.609273322276607</v>
      </c>
      <c r="BG1952" s="23">
        <v>72.916340069208829</v>
      </c>
      <c r="BH1952" s="23">
        <v>53.268147802457918</v>
      </c>
      <c r="BI1952" s="23">
        <v>42.834958592981543</v>
      </c>
      <c r="BJ1952" s="334">
        <f>IF(BI1952="Neg","Neg",BI1952*HLOOKUP(BJ$3,T_GDP[#All],2,FALSE))</f>
        <v>44.519068890503192</v>
      </c>
    </row>
    <row r="1953" spans="2:62" ht="13.9" customHeight="1" x14ac:dyDescent="0.25">
      <c r="B1953" s="1" t="s">
        <v>1893</v>
      </c>
      <c r="C1953" s="95" t="s">
        <v>1909</v>
      </c>
      <c r="D1953" s="97" t="s">
        <v>725</v>
      </c>
      <c r="E1953" s="23"/>
      <c r="F1953" s="23"/>
      <c r="G1953" s="23"/>
      <c r="H1953" s="23"/>
      <c r="I1953" s="23"/>
      <c r="J1953" s="23"/>
      <c r="K1953" s="23"/>
      <c r="L1953" s="23"/>
      <c r="M1953" s="23"/>
      <c r="N1953" s="23"/>
      <c r="O1953" s="23"/>
      <c r="P1953" s="23"/>
      <c r="Q1953" s="23"/>
      <c r="R1953" s="23"/>
      <c r="S1953" s="23"/>
      <c r="T1953" s="23"/>
      <c r="U1953" s="23"/>
      <c r="V1953" s="23"/>
      <c r="W1953" s="23"/>
      <c r="X1953" s="23"/>
      <c r="Y1953" s="23"/>
      <c r="Z1953" s="23"/>
      <c r="AA1953" s="23"/>
      <c r="AB1953" s="23"/>
      <c r="AC1953" s="23"/>
      <c r="AD1953" s="23"/>
      <c r="AE1953" s="23"/>
      <c r="AF1953" s="23"/>
      <c r="AG1953" s="23"/>
      <c r="AH1953" s="23"/>
      <c r="AI1953" s="23"/>
      <c r="AJ1953" s="23"/>
      <c r="AK1953" s="23"/>
      <c r="AL1953" s="23"/>
      <c r="AM1953" s="23"/>
      <c r="AN1953" s="23"/>
      <c r="AO1953" s="23"/>
      <c r="AP1953" s="23"/>
      <c r="AQ1953" s="23"/>
      <c r="AR1953" s="23"/>
      <c r="AS1953" s="23"/>
      <c r="AT1953" s="23"/>
      <c r="AU1953" s="23"/>
      <c r="AV1953" s="23"/>
      <c r="AW1953" s="23"/>
      <c r="AX1953" s="23"/>
      <c r="AY1953" s="23"/>
      <c r="AZ1953" s="23"/>
      <c r="BA1953" s="23"/>
      <c r="BB1953" s="23"/>
      <c r="BC1953" s="23"/>
      <c r="BD1953" s="23">
        <v>0</v>
      </c>
      <c r="BE1953" s="23">
        <v>-12.939160750192425</v>
      </c>
      <c r="BF1953" s="23">
        <v>-61.90756200328363</v>
      </c>
      <c r="BG1953" s="23">
        <v>30.411606720522325</v>
      </c>
      <c r="BH1953" s="23">
        <v>5.7833369707264399</v>
      </c>
      <c r="BI1953" s="23">
        <v>4.535652297927057</v>
      </c>
      <c r="BJ1953" s="334">
        <f>IF(BI1953="Neg","Neg",BI1953*HLOOKUP(BJ$3,T_GDP[#All],2,FALSE))</f>
        <v>4.7139771753594886</v>
      </c>
    </row>
    <row r="1954" spans="2:62" ht="13.9" customHeight="1" x14ac:dyDescent="0.25">
      <c r="B1954" s="1" t="s">
        <v>1893</v>
      </c>
      <c r="C1954" s="95" t="s">
        <v>1909</v>
      </c>
      <c r="D1954" s="97" t="s">
        <v>728</v>
      </c>
      <c r="E1954" s="23"/>
      <c r="F1954" s="23"/>
      <c r="G1954" s="23"/>
      <c r="H1954" s="23"/>
      <c r="I1954" s="23"/>
      <c r="J1954" s="23"/>
      <c r="K1954" s="23"/>
      <c r="L1954" s="23"/>
      <c r="M1954" s="23"/>
      <c r="N1954" s="23"/>
      <c r="O1954" s="23"/>
      <c r="P1954" s="23"/>
      <c r="Q1954" s="23"/>
      <c r="R1954" s="23"/>
      <c r="S1954" s="23"/>
      <c r="T1954" s="23"/>
      <c r="U1954" s="23"/>
      <c r="V1954" s="23"/>
      <c r="W1954" s="23"/>
      <c r="X1954" s="23"/>
      <c r="Y1954" s="23"/>
      <c r="Z1954" s="23"/>
      <c r="AA1954" s="23"/>
      <c r="AB1954" s="23"/>
      <c r="AC1954" s="23"/>
      <c r="AD1954" s="23"/>
      <c r="AE1954" s="23"/>
      <c r="AF1954" s="23"/>
      <c r="AG1954" s="23"/>
      <c r="AH1954" s="23"/>
      <c r="AI1954" s="23"/>
      <c r="AJ1954" s="23"/>
      <c r="AK1954" s="23"/>
      <c r="AL1954" s="23"/>
      <c r="AM1954" s="23"/>
      <c r="AN1954" s="23"/>
      <c r="AO1954" s="23"/>
      <c r="AP1954" s="23"/>
      <c r="AQ1954" s="23"/>
      <c r="AR1954" s="23"/>
      <c r="AS1954" s="23"/>
      <c r="AT1954" s="23"/>
      <c r="AU1954" s="23"/>
      <c r="AV1954" s="23"/>
      <c r="AW1954" s="23"/>
      <c r="AX1954" s="23"/>
      <c r="AY1954" s="23"/>
      <c r="AZ1954" s="23"/>
      <c r="BA1954" s="23"/>
      <c r="BB1954" s="23"/>
      <c r="BC1954" s="23"/>
      <c r="BD1954" s="23">
        <v>0</v>
      </c>
      <c r="BE1954" s="23">
        <v>-3.9321441562742492</v>
      </c>
      <c r="BF1954" s="23">
        <v>-18.780828057827943</v>
      </c>
      <c r="BG1954" s="23">
        <v>9.1612654778052942</v>
      </c>
      <c r="BH1954" s="23">
        <v>1.7302151849687741</v>
      </c>
      <c r="BI1954" s="23">
        <v>1.3483288104477089</v>
      </c>
      <c r="BJ1954" s="334">
        <f>IF(BI1954="Neg","Neg",BI1954*HLOOKUP(BJ$3,T_GDP[#All],2,FALSE))</f>
        <v>1.4013400542706962</v>
      </c>
    </row>
    <row r="1955" spans="2:62" ht="13.9" customHeight="1" x14ac:dyDescent="0.25">
      <c r="B1955" s="1" t="s">
        <v>1893</v>
      </c>
      <c r="C1955" s="1" t="s">
        <v>1910</v>
      </c>
      <c r="D1955" s="97" t="s">
        <v>731</v>
      </c>
      <c r="E1955" s="23"/>
      <c r="F1955" s="23"/>
      <c r="G1955" s="23"/>
      <c r="H1955" s="23"/>
      <c r="I1955" s="23"/>
      <c r="J1955" s="23"/>
      <c r="K1955" s="23"/>
      <c r="L1955" s="23"/>
      <c r="M1955" s="23"/>
      <c r="N1955" s="23"/>
      <c r="O1955" s="23"/>
      <c r="P1955" s="23"/>
      <c r="Q1955" s="23"/>
      <c r="R1955" s="23"/>
      <c r="S1955" s="23"/>
      <c r="T1955" s="23"/>
      <c r="U1955" s="23"/>
      <c r="V1955" s="23"/>
      <c r="W1955" s="23"/>
      <c r="X1955" s="23"/>
      <c r="Y1955" s="23"/>
      <c r="Z1955" s="23"/>
      <c r="AA1955" s="23"/>
      <c r="AB1955" s="23"/>
      <c r="AC1955" s="23"/>
      <c r="AD1955" s="23"/>
      <c r="AE1955" s="23"/>
      <c r="AF1955" s="23"/>
      <c r="AG1955" s="23"/>
      <c r="AH1955" s="23"/>
      <c r="AI1955" s="23"/>
      <c r="AJ1955" s="23"/>
      <c r="AK1955" s="23"/>
      <c r="AL1955" s="23"/>
      <c r="AM1955" s="23"/>
      <c r="AN1955" s="23"/>
      <c r="AO1955" s="23"/>
      <c r="AP1955" s="23"/>
      <c r="AQ1955" s="23"/>
      <c r="AR1955" s="23"/>
      <c r="AS1955" s="23"/>
      <c r="AT1955" s="23"/>
      <c r="AU1955" s="23"/>
      <c r="AV1955" s="23"/>
      <c r="AW1955" s="23"/>
      <c r="AX1955" s="23"/>
      <c r="AY1955" s="23"/>
      <c r="AZ1955" s="23"/>
      <c r="BA1955" s="23"/>
      <c r="BB1955" s="23"/>
      <c r="BC1955" s="23"/>
      <c r="BD1955" s="23">
        <v>0</v>
      </c>
      <c r="BE1955" s="23">
        <v>-144.21572303592424</v>
      </c>
      <c r="BF1955" s="23">
        <v>-79.542978636010986</v>
      </c>
      <c r="BG1955" s="23">
        <v>-11.680097958735672</v>
      </c>
      <c r="BH1955" s="23">
        <v>-12.024366757836646</v>
      </c>
      <c r="BI1955" s="23">
        <v>-12.393412200239652</v>
      </c>
      <c r="BJ1955" s="334">
        <f>IF(BI1955="Neg","Neg",BI1955*HLOOKUP(BJ$3,T_GDP[#All],2,FALSE))</f>
        <v>-12.880674795872787</v>
      </c>
    </row>
    <row r="1956" spans="2:62" ht="13.9" customHeight="1" x14ac:dyDescent="0.25">
      <c r="B1956" s="1" t="s">
        <v>1893</v>
      </c>
      <c r="C1956" s="1" t="s">
        <v>1911</v>
      </c>
      <c r="D1956" s="97" t="s">
        <v>741</v>
      </c>
      <c r="E1956" s="23"/>
      <c r="F1956" s="23"/>
      <c r="G1956" s="23"/>
      <c r="H1956" s="23"/>
      <c r="I1956" s="23"/>
      <c r="J1956" s="23"/>
      <c r="K1956" s="23"/>
      <c r="L1956" s="23"/>
      <c r="M1956" s="23"/>
      <c r="N1956" s="23"/>
      <c r="O1956" s="23"/>
      <c r="P1956" s="23"/>
      <c r="Q1956" s="23"/>
      <c r="R1956" s="23"/>
      <c r="S1956" s="23"/>
      <c r="T1956" s="23"/>
      <c r="U1956" s="23"/>
      <c r="V1956" s="23"/>
      <c r="W1956" s="23"/>
      <c r="X1956" s="23"/>
      <c r="Y1956" s="23"/>
      <c r="Z1956" s="23"/>
      <c r="AA1956" s="23"/>
      <c r="AB1956" s="23"/>
      <c r="AC1956" s="23"/>
      <c r="AD1956" s="23"/>
      <c r="AE1956" s="23"/>
      <c r="AF1956" s="23"/>
      <c r="AG1956" s="23"/>
      <c r="AH1956" s="23"/>
      <c r="AI1956" s="23"/>
      <c r="AJ1956" s="23"/>
      <c r="AK1956" s="23"/>
      <c r="AL1956" s="23"/>
      <c r="AM1956" s="23"/>
      <c r="AN1956" s="23"/>
      <c r="AO1956" s="23"/>
      <c r="AP1956" s="23"/>
      <c r="AQ1956" s="23"/>
      <c r="AR1956" s="23"/>
      <c r="AS1956" s="23"/>
      <c r="AT1956" s="23"/>
      <c r="AU1956" s="23"/>
      <c r="AV1956" s="23"/>
      <c r="AW1956" s="23"/>
      <c r="AX1956" s="23"/>
      <c r="AY1956" s="23"/>
      <c r="AZ1956" s="23"/>
      <c r="BA1956" s="23"/>
      <c r="BB1956" s="23"/>
      <c r="BC1956" s="23"/>
      <c r="BD1956" s="23">
        <v>0</v>
      </c>
      <c r="BE1956" s="23">
        <v>-12.062310361101481</v>
      </c>
      <c r="BF1956" s="23">
        <v>-12.400455287500336</v>
      </c>
      <c r="BG1956" s="23">
        <v>-12.706806469065668</v>
      </c>
      <c r="BH1956" s="23">
        <v>-13.039610614657249</v>
      </c>
      <c r="BI1956" s="23">
        <v>-13.502802342800351</v>
      </c>
      <c r="BJ1956" s="334">
        <f>IF(BI1956="Neg","Neg",BI1956*HLOOKUP(BJ$3,T_GDP[#All],2,FALSE))</f>
        <v>-14.033682007865218</v>
      </c>
    </row>
    <row r="1957" spans="2:62" ht="13.9" customHeight="1" x14ac:dyDescent="0.25">
      <c r="B1957" s="1" t="s">
        <v>1893</v>
      </c>
      <c r="C1957" s="1" t="s">
        <v>1912</v>
      </c>
      <c r="D1957" s="97" t="s">
        <v>44</v>
      </c>
      <c r="E1957" s="23"/>
      <c r="F1957" s="23"/>
      <c r="G1957" s="23"/>
      <c r="H1957" s="23"/>
      <c r="I1957" s="23"/>
      <c r="J1957" s="23"/>
      <c r="K1957" s="23"/>
      <c r="L1957" s="23"/>
      <c r="M1957" s="23"/>
      <c r="N1957" s="23"/>
      <c r="O1957" s="23"/>
      <c r="P1957" s="23"/>
      <c r="Q1957" s="23"/>
      <c r="R1957" s="23"/>
      <c r="S1957" s="23"/>
      <c r="T1957" s="23"/>
      <c r="U1957" s="23"/>
      <c r="V1957" s="23"/>
      <c r="W1957" s="23"/>
      <c r="X1957" s="23"/>
      <c r="Y1957" s="23"/>
      <c r="Z1957" s="23"/>
      <c r="AA1957" s="23"/>
      <c r="AB1957" s="23"/>
      <c r="AC1957" s="23"/>
      <c r="AD1957" s="23"/>
      <c r="AE1957" s="23"/>
      <c r="AF1957" s="23"/>
      <c r="AG1957" s="23"/>
      <c r="AH1957" s="23"/>
      <c r="AI1957" s="23"/>
      <c r="AJ1957" s="23"/>
      <c r="AK1957" s="23"/>
      <c r="AL1957" s="23"/>
      <c r="AM1957" s="23"/>
      <c r="AN1957" s="23"/>
      <c r="AO1957" s="23"/>
      <c r="AP1957" s="23"/>
      <c r="AQ1957" s="23"/>
      <c r="AR1957" s="23"/>
      <c r="AS1957" s="23"/>
      <c r="AT1957" s="23"/>
      <c r="AU1957" s="23"/>
      <c r="AV1957" s="23"/>
      <c r="AW1957" s="23"/>
      <c r="AX1957" s="23"/>
      <c r="AY1957" s="23"/>
      <c r="AZ1957" s="23"/>
      <c r="BA1957" s="23"/>
      <c r="BB1957" s="23"/>
      <c r="BC1957" s="23"/>
      <c r="BD1957" s="23">
        <v>-0.4926052832954273</v>
      </c>
      <c r="BE1957" s="23">
        <v>-232.00950464013604</v>
      </c>
      <c r="BF1957" s="23">
        <v>-901.32855246303495</v>
      </c>
      <c r="BG1957" s="23">
        <v>-1070.6021891252074</v>
      </c>
      <c r="BH1957" s="23">
        <v>-1094.6914872698139</v>
      </c>
      <c r="BI1957" s="23">
        <v>-1118.2028446967195</v>
      </c>
      <c r="BJ1957" s="334">
        <f>IF(BI1957="Neg","Neg",BI1957*HLOOKUP(BJ$3,T_GDP[#All],2,FALSE))</f>
        <v>-1162.1663966022022</v>
      </c>
    </row>
    <row r="1958" spans="2:62" ht="13.9" customHeight="1" x14ac:dyDescent="0.25">
      <c r="B1958" s="1" t="s">
        <v>1893</v>
      </c>
      <c r="C1958" s="1" t="s">
        <v>1912</v>
      </c>
      <c r="D1958" s="96" t="s">
        <v>2129</v>
      </c>
      <c r="E1958" s="23"/>
      <c r="F1958" s="23"/>
      <c r="G1958" s="23"/>
      <c r="H1958" s="23"/>
      <c r="I1958" s="23"/>
      <c r="J1958" s="23"/>
      <c r="K1958" s="23"/>
      <c r="L1958" s="23"/>
      <c r="M1958" s="23"/>
      <c r="N1958" s="23"/>
      <c r="O1958" s="23"/>
      <c r="P1958" s="23"/>
      <c r="Q1958" s="23"/>
      <c r="R1958" s="23"/>
      <c r="S1958" s="23"/>
      <c r="T1958" s="23"/>
      <c r="U1958" s="23"/>
      <c r="V1958" s="23"/>
      <c r="W1958" s="23"/>
      <c r="X1958" s="23"/>
      <c r="Y1958" s="23"/>
      <c r="Z1958" s="23"/>
      <c r="AA1958" s="23"/>
      <c r="AB1958" s="23"/>
      <c r="AC1958" s="23"/>
      <c r="AD1958" s="23"/>
      <c r="AE1958" s="23"/>
      <c r="AF1958" s="23"/>
      <c r="AG1958" s="23"/>
      <c r="AH1958" s="23"/>
      <c r="AI1958" s="23"/>
      <c r="AJ1958" s="23"/>
      <c r="AK1958" s="23"/>
      <c r="AL1958" s="23"/>
      <c r="AM1958" s="23"/>
      <c r="AN1958" s="23"/>
      <c r="AO1958" s="23"/>
      <c r="AP1958" s="23"/>
      <c r="AQ1958" s="23"/>
      <c r="AR1958" s="23"/>
      <c r="AS1958" s="23"/>
      <c r="AT1958" s="23"/>
      <c r="AU1958" s="23"/>
      <c r="AV1958" s="23"/>
      <c r="AW1958" s="23"/>
      <c r="AX1958" s="23"/>
      <c r="AY1958" s="23"/>
      <c r="AZ1958" s="23"/>
      <c r="BA1958" s="23"/>
      <c r="BB1958" s="23"/>
      <c r="BC1958" s="23"/>
      <c r="BD1958" s="23">
        <v>-1.1699375478266396</v>
      </c>
      <c r="BE1958" s="23">
        <v>11.286723495263852</v>
      </c>
      <c r="BF1958" s="23">
        <v>71.903837890589045</v>
      </c>
      <c r="BG1958" s="23">
        <v>96.410245433120082</v>
      </c>
      <c r="BH1958" s="23">
        <v>98.155789771791817</v>
      </c>
      <c r="BI1958" s="23">
        <v>99.783522675330957</v>
      </c>
      <c r="BJ1958" s="334">
        <f>IF(BI1958="Neg","Neg",BI1958*HLOOKUP(BJ$3,T_GDP[#All],2,FALSE))</f>
        <v>103.70663742973728</v>
      </c>
    </row>
    <row r="1959" spans="2:62" ht="13.9" customHeight="1" x14ac:dyDescent="0.25">
      <c r="B1959" s="1" t="s">
        <v>1893</v>
      </c>
      <c r="C1959" s="95" t="s">
        <v>1913</v>
      </c>
      <c r="D1959" s="97" t="s">
        <v>2129</v>
      </c>
      <c r="E1959" s="23"/>
      <c r="F1959" s="23"/>
      <c r="G1959" s="23"/>
      <c r="H1959" s="23"/>
      <c r="I1959" s="23"/>
      <c r="J1959" s="23"/>
      <c r="K1959" s="23"/>
      <c r="L1959" s="23"/>
      <c r="M1959" s="23"/>
      <c r="N1959" s="23"/>
      <c r="O1959" s="23"/>
      <c r="P1959" s="23"/>
      <c r="Q1959" s="23"/>
      <c r="R1959" s="23"/>
      <c r="S1959" s="23"/>
      <c r="T1959" s="23"/>
      <c r="U1959" s="23"/>
      <c r="V1959" s="23"/>
      <c r="W1959" s="23"/>
      <c r="X1959" s="23"/>
      <c r="Y1959" s="23"/>
      <c r="Z1959" s="23"/>
      <c r="AA1959" s="23"/>
      <c r="AB1959" s="23"/>
      <c r="AC1959" s="23"/>
      <c r="AD1959" s="23"/>
      <c r="AE1959" s="23"/>
      <c r="AF1959" s="23"/>
      <c r="AG1959" s="23"/>
      <c r="AH1959" s="23"/>
      <c r="AI1959" s="23"/>
      <c r="AJ1959" s="23"/>
      <c r="AK1959" s="23"/>
      <c r="AL1959" s="23"/>
      <c r="AM1959" s="23"/>
      <c r="AN1959" s="23"/>
      <c r="AO1959" s="23"/>
      <c r="AP1959" s="23"/>
      <c r="AQ1959" s="23"/>
      <c r="AR1959" s="23"/>
      <c r="AS1959" s="23"/>
      <c r="AT1959" s="23"/>
      <c r="AU1959" s="23"/>
      <c r="AV1959" s="23"/>
      <c r="AW1959" s="23"/>
      <c r="AX1959" s="23"/>
      <c r="AY1959" s="23"/>
      <c r="AZ1959" s="23"/>
      <c r="BA1959" s="23"/>
      <c r="BB1959" s="23"/>
      <c r="BC1959" s="23"/>
      <c r="BD1959" s="23">
        <v>-0.23477029969072388</v>
      </c>
      <c r="BE1959" s="23">
        <v>-2.060594245364201</v>
      </c>
      <c r="BF1959" s="23">
        <v>-5.011650303942023</v>
      </c>
      <c r="BG1959" s="23">
        <v>-8.7409067600492047</v>
      </c>
      <c r="BH1959" s="23">
        <v>-14.191442873085998</v>
      </c>
      <c r="BI1959" s="23">
        <v>-20.450754266738763</v>
      </c>
      <c r="BJ1959" s="334">
        <f>IF(BI1959="Neg","Neg",BI1959*HLOOKUP(BJ$3,T_GDP[#All],2,FALSE))</f>
        <v>-21.254801404497471</v>
      </c>
    </row>
    <row r="1960" spans="2:62" ht="13.9" customHeight="1" x14ac:dyDescent="0.25">
      <c r="B1960" s="1" t="s">
        <v>1893</v>
      </c>
      <c r="C1960" s="95" t="s">
        <v>1914</v>
      </c>
      <c r="D1960" s="1" t="s">
        <v>707</v>
      </c>
      <c r="E1960" s="23"/>
      <c r="F1960" s="23"/>
      <c r="G1960" s="23"/>
      <c r="H1960" s="23"/>
      <c r="I1960" s="23"/>
      <c r="J1960" s="23"/>
      <c r="K1960" s="23"/>
      <c r="L1960" s="23"/>
      <c r="M1960" s="23"/>
      <c r="N1960" s="23"/>
      <c r="O1960" s="23"/>
      <c r="P1960" s="23"/>
      <c r="Q1960" s="23"/>
      <c r="R1960" s="23"/>
      <c r="S1960" s="23"/>
      <c r="T1960" s="23"/>
      <c r="U1960" s="23"/>
      <c r="V1960" s="23"/>
      <c r="W1960" s="23"/>
      <c r="X1960" s="23"/>
      <c r="Y1960" s="23"/>
      <c r="Z1960" s="23"/>
      <c r="AA1960" s="23"/>
      <c r="AB1960" s="23"/>
      <c r="AC1960" s="23"/>
      <c r="AD1960" s="23"/>
      <c r="AE1960" s="23"/>
      <c r="AF1960" s="23"/>
      <c r="AG1960" s="23"/>
      <c r="AH1960" s="23"/>
      <c r="AI1960" s="23"/>
      <c r="AJ1960" s="23"/>
      <c r="AK1960" s="23"/>
      <c r="AL1960" s="23"/>
      <c r="AM1960" s="23"/>
      <c r="AN1960" s="23"/>
      <c r="AO1960" s="23"/>
      <c r="AP1960" s="23"/>
      <c r="AQ1960" s="23"/>
      <c r="AR1960" s="23"/>
      <c r="AS1960" s="23"/>
      <c r="AT1960" s="23"/>
      <c r="AU1960" s="23"/>
      <c r="AV1960" s="23"/>
      <c r="AW1960" s="23"/>
      <c r="AX1960" s="23"/>
      <c r="AY1960" s="23"/>
      <c r="AZ1960" s="23"/>
      <c r="BA1960" s="23"/>
      <c r="BB1960" s="23"/>
      <c r="BC1960" s="23"/>
      <c r="BD1960" s="23">
        <v>0</v>
      </c>
      <c r="BE1960" s="23">
        <v>0</v>
      </c>
      <c r="BF1960" s="23">
        <v>-34.074287697430755</v>
      </c>
      <c r="BG1960" s="23">
        <v>-34.661691225728632</v>
      </c>
      <c r="BH1960" s="23">
        <v>-29.407403883484506</v>
      </c>
      <c r="BI1960" s="23">
        <v>-30.681243267983842</v>
      </c>
      <c r="BJ1960" s="334">
        <f>IF(BI1960="Neg","Neg",BI1960*HLOOKUP(BJ$3,T_GDP[#All],2,FALSE))</f>
        <v>-31.887514954139846</v>
      </c>
    </row>
    <row r="1961" spans="2:62" ht="13.9" customHeight="1" x14ac:dyDescent="0.25">
      <c r="B1961" s="1" t="s">
        <v>1893</v>
      </c>
      <c r="C1961" s="95" t="s">
        <v>1915</v>
      </c>
      <c r="D1961" s="1" t="s">
        <v>716</v>
      </c>
      <c r="E1961" s="23"/>
      <c r="F1961" s="23"/>
      <c r="G1961" s="23"/>
      <c r="H1961" s="23"/>
      <c r="I1961" s="23"/>
      <c r="J1961" s="23"/>
      <c r="K1961" s="23"/>
      <c r="L1961" s="23"/>
      <c r="M1961" s="23"/>
      <c r="N1961" s="23"/>
      <c r="O1961" s="23"/>
      <c r="P1961" s="23"/>
      <c r="Q1961" s="23"/>
      <c r="R1961" s="23"/>
      <c r="S1961" s="23"/>
      <c r="T1961" s="23"/>
      <c r="U1961" s="23"/>
      <c r="V1961" s="23"/>
      <c r="W1961" s="23"/>
      <c r="X1961" s="23"/>
      <c r="Y1961" s="23"/>
      <c r="Z1961" s="23"/>
      <c r="AA1961" s="23"/>
      <c r="AB1961" s="23"/>
      <c r="AC1961" s="23"/>
      <c r="AD1961" s="23"/>
      <c r="AE1961" s="23"/>
      <c r="AF1961" s="23"/>
      <c r="AG1961" s="23"/>
      <c r="AH1961" s="23"/>
      <c r="AI1961" s="23"/>
      <c r="AJ1961" s="23"/>
      <c r="AK1961" s="23"/>
      <c r="AL1961" s="23"/>
      <c r="AM1961" s="23"/>
      <c r="AN1961" s="23"/>
      <c r="AO1961" s="23"/>
      <c r="AP1961" s="23"/>
      <c r="AQ1961" s="23"/>
      <c r="AR1961" s="23"/>
      <c r="AS1961" s="23"/>
      <c r="AT1961" s="23"/>
      <c r="AU1961" s="23"/>
      <c r="AV1961" s="23"/>
      <c r="AW1961" s="23"/>
      <c r="AX1961" s="23"/>
      <c r="AY1961" s="23"/>
      <c r="AZ1961" s="23"/>
      <c r="BA1961" s="23"/>
      <c r="BB1961" s="23"/>
      <c r="BC1961" s="23"/>
      <c r="BD1961" s="23">
        <v>-60.58129445522254</v>
      </c>
      <c r="BE1961" s="23">
        <v>-3.1417257920516541</v>
      </c>
      <c r="BF1961" s="23">
        <v>-3.6516074885586294</v>
      </c>
      <c r="BG1961" s="23">
        <v>-3.7016079959960653</v>
      </c>
      <c r="BH1961" s="23">
        <v>-4.2569013914390341</v>
      </c>
      <c r="BI1961" s="23">
        <v>-4.8395124438226791</v>
      </c>
      <c r="BJ1961" s="334">
        <f>IF(BI1961="Neg","Neg",BI1961*HLOOKUP(BJ$3,T_GDP[#All],2,FALSE))</f>
        <v>-5.0297839652468026</v>
      </c>
    </row>
    <row r="1962" spans="2:62" ht="13.9" customHeight="1" x14ac:dyDescent="0.25">
      <c r="B1962" s="1" t="s">
        <v>1893</v>
      </c>
      <c r="C1962" s="95" t="s">
        <v>1916</v>
      </c>
      <c r="D1962" s="1" t="s">
        <v>725</v>
      </c>
      <c r="E1962" s="23"/>
      <c r="F1962" s="23"/>
      <c r="G1962" s="23"/>
      <c r="H1962" s="23"/>
      <c r="I1962" s="23"/>
      <c r="J1962" s="23"/>
      <c r="K1962" s="23"/>
      <c r="L1962" s="23"/>
      <c r="M1962" s="23"/>
      <c r="N1962" s="23"/>
      <c r="O1962" s="23"/>
      <c r="P1962" s="23"/>
      <c r="Q1962" s="23"/>
      <c r="R1962" s="23"/>
      <c r="S1962" s="23"/>
      <c r="T1962" s="23"/>
      <c r="U1962" s="23"/>
      <c r="V1962" s="23"/>
      <c r="W1962" s="23"/>
      <c r="X1962" s="23"/>
      <c r="Y1962" s="23"/>
      <c r="Z1962" s="23"/>
      <c r="AA1962" s="23"/>
      <c r="AB1962" s="23"/>
      <c r="AC1962" s="23"/>
      <c r="AD1962" s="23"/>
      <c r="AE1962" s="23"/>
      <c r="AF1962" s="23"/>
      <c r="AG1962" s="23"/>
      <c r="AH1962" s="23"/>
      <c r="AI1962" s="23"/>
      <c r="AJ1962" s="23"/>
      <c r="AK1962" s="23"/>
      <c r="AL1962" s="23"/>
      <c r="AM1962" s="23"/>
      <c r="AN1962" s="23"/>
      <c r="AO1962" s="23"/>
      <c r="AP1962" s="23"/>
      <c r="AQ1962" s="23"/>
      <c r="AR1962" s="23"/>
      <c r="AS1962" s="23"/>
      <c r="AT1962" s="23"/>
      <c r="AU1962" s="23"/>
      <c r="AV1962" s="23"/>
      <c r="AW1962" s="23"/>
      <c r="AX1962" s="23"/>
      <c r="AY1962" s="23"/>
      <c r="AZ1962" s="23"/>
      <c r="BA1962" s="23"/>
      <c r="BB1962" s="23"/>
      <c r="BC1962" s="23"/>
      <c r="BD1962" s="23">
        <v>0</v>
      </c>
      <c r="BE1962" s="23">
        <v>0.54927774394660533</v>
      </c>
      <c r="BF1962" s="23">
        <v>2.987779917896777</v>
      </c>
      <c r="BG1962" s="23">
        <v>3.3017944648363731</v>
      </c>
      <c r="BH1962" s="23">
        <v>3.4181838633559583</v>
      </c>
      <c r="BI1962" s="23">
        <v>3.9305293905632626</v>
      </c>
      <c r="BJ1962" s="334">
        <f>IF(BI1962="Neg","Neg",BI1962*HLOOKUP(BJ$3,T_GDP[#All],2,FALSE))</f>
        <v>4.0850630994494352</v>
      </c>
    </row>
    <row r="1963" spans="2:62" ht="13.9" customHeight="1" x14ac:dyDescent="0.25">
      <c r="B1963" s="1" t="s">
        <v>1893</v>
      </c>
      <c r="C1963" s="95" t="s">
        <v>1917</v>
      </c>
      <c r="D1963" s="1" t="s">
        <v>725</v>
      </c>
      <c r="E1963" s="23"/>
      <c r="F1963" s="23"/>
      <c r="G1963" s="23"/>
      <c r="H1963" s="23"/>
      <c r="I1963" s="23"/>
      <c r="J1963" s="23"/>
      <c r="K1963" s="23"/>
      <c r="L1963" s="23"/>
      <c r="M1963" s="23"/>
      <c r="N1963" s="23"/>
      <c r="O1963" s="23"/>
      <c r="P1963" s="23"/>
      <c r="Q1963" s="23"/>
      <c r="R1963" s="23"/>
      <c r="S1963" s="23"/>
      <c r="T1963" s="23"/>
      <c r="U1963" s="23"/>
      <c r="V1963" s="23"/>
      <c r="W1963" s="23"/>
      <c r="X1963" s="23"/>
      <c r="Y1963" s="23"/>
      <c r="Z1963" s="23"/>
      <c r="AA1963" s="23"/>
      <c r="AB1963" s="23"/>
      <c r="AC1963" s="23"/>
      <c r="AD1963" s="23"/>
      <c r="AE1963" s="23"/>
      <c r="AF1963" s="23"/>
      <c r="AG1963" s="23"/>
      <c r="AH1963" s="23"/>
      <c r="AI1963" s="23"/>
      <c r="AJ1963" s="23"/>
      <c r="AK1963" s="23"/>
      <c r="AL1963" s="23"/>
      <c r="AM1963" s="23"/>
      <c r="AN1963" s="23"/>
      <c r="AO1963" s="23"/>
      <c r="AP1963" s="23"/>
      <c r="AQ1963" s="23"/>
      <c r="AR1963" s="23"/>
      <c r="AS1963" s="23"/>
      <c r="AT1963" s="23"/>
      <c r="AU1963" s="23"/>
      <c r="AV1963" s="23"/>
      <c r="AW1963" s="23"/>
      <c r="AX1963" s="23"/>
      <c r="AY1963" s="23"/>
      <c r="AZ1963" s="23"/>
      <c r="BA1963" s="23"/>
      <c r="BB1963" s="23"/>
      <c r="BC1963" s="23"/>
      <c r="BD1963" s="23">
        <v>0</v>
      </c>
      <c r="BE1963" s="23">
        <v>0.10990444775962602</v>
      </c>
      <c r="BF1963" s="23">
        <v>4.8140204076167965</v>
      </c>
      <c r="BG1963" s="23">
        <v>10.201449374283859</v>
      </c>
      <c r="BH1963" s="23">
        <v>14.565148771501264</v>
      </c>
      <c r="BI1963" s="23">
        <v>18.979259644535315</v>
      </c>
      <c r="BJ1963" s="334">
        <f>IF(BI1963="Neg","Neg",BI1963*HLOOKUP(BJ$3,T_GDP[#All],2,FALSE))</f>
        <v>19.725453119598839</v>
      </c>
    </row>
    <row r="1964" spans="2:62" ht="13.9" customHeight="1" x14ac:dyDescent="0.25">
      <c r="B1964" s="1" t="s">
        <v>1893</v>
      </c>
      <c r="C1964" s="95" t="s">
        <v>1918</v>
      </c>
      <c r="D1964" s="1" t="s">
        <v>714</v>
      </c>
      <c r="E1964" s="23"/>
      <c r="F1964" s="23"/>
      <c r="G1964" s="23"/>
      <c r="H1964" s="23"/>
      <c r="I1964" s="23"/>
      <c r="J1964" s="23"/>
      <c r="K1964" s="23"/>
      <c r="L1964" s="23"/>
      <c r="M1964" s="23"/>
      <c r="N1964" s="23"/>
      <c r="O1964" s="23"/>
      <c r="P1964" s="23"/>
      <c r="Q1964" s="23"/>
      <c r="R1964" s="23"/>
      <c r="S1964" s="23"/>
      <c r="T1964" s="23"/>
      <c r="U1964" s="23"/>
      <c r="V1964" s="23"/>
      <c r="W1964" s="23"/>
      <c r="X1964" s="23"/>
      <c r="Y1964" s="23"/>
      <c r="Z1964" s="23"/>
      <c r="AA1964" s="23"/>
      <c r="AB1964" s="23"/>
      <c r="AC1964" s="23"/>
      <c r="AD1964" s="23"/>
      <c r="AE1964" s="23"/>
      <c r="AF1964" s="23"/>
      <c r="AG1964" s="23"/>
      <c r="AH1964" s="23"/>
      <c r="AI1964" s="23"/>
      <c r="AJ1964" s="23"/>
      <c r="AK1964" s="23"/>
      <c r="AL1964" s="23"/>
      <c r="AM1964" s="23"/>
      <c r="AN1964" s="23"/>
      <c r="AO1964" s="23"/>
      <c r="AP1964" s="23"/>
      <c r="AQ1964" s="23"/>
      <c r="AR1964" s="23"/>
      <c r="AS1964" s="23"/>
      <c r="AT1964" s="23"/>
      <c r="AU1964" s="23"/>
      <c r="AV1964" s="23"/>
      <c r="AW1964" s="23"/>
      <c r="AX1964" s="23"/>
      <c r="AY1964" s="23"/>
      <c r="AZ1964" s="23"/>
      <c r="BA1964" s="23"/>
      <c r="BB1964" s="23"/>
      <c r="BC1964" s="23"/>
      <c r="BD1964" s="23">
        <v>0</v>
      </c>
      <c r="BE1964" s="23">
        <v>0</v>
      </c>
      <c r="BF1964" s="23">
        <v>-14.802610691691996</v>
      </c>
      <c r="BG1964" s="23">
        <v>-14.954665694356208</v>
      </c>
      <c r="BH1964" s="23">
        <v>-12.497945101085918</v>
      </c>
      <c r="BI1964" s="23">
        <v>-9.9379815160148723</v>
      </c>
      <c r="BJ1964" s="334">
        <f>IF(BI1964="Neg","Neg",BI1964*HLOOKUP(BJ$3,T_GDP[#All],2,FALSE))</f>
        <v>-10.32870576455991</v>
      </c>
    </row>
    <row r="1965" spans="2:62" ht="13.9" customHeight="1" x14ac:dyDescent="0.25">
      <c r="B1965" s="1" t="s">
        <v>1893</v>
      </c>
      <c r="C1965" s="95" t="s">
        <v>1919</v>
      </c>
      <c r="D1965" s="1" t="s">
        <v>725</v>
      </c>
      <c r="E1965" s="23"/>
      <c r="F1965" s="23"/>
      <c r="G1965" s="23"/>
      <c r="H1965" s="23"/>
      <c r="I1965" s="23"/>
      <c r="J1965" s="23"/>
      <c r="K1965" s="23"/>
      <c r="L1965" s="23"/>
      <c r="M1965" s="23"/>
      <c r="N1965" s="23"/>
      <c r="O1965" s="23"/>
      <c r="P1965" s="23"/>
      <c r="Q1965" s="23"/>
      <c r="R1965" s="23"/>
      <c r="S1965" s="23"/>
      <c r="T1965" s="23"/>
      <c r="U1965" s="23"/>
      <c r="V1965" s="23"/>
      <c r="W1965" s="23"/>
      <c r="X1965" s="23"/>
      <c r="Y1965" s="23"/>
      <c r="Z1965" s="23"/>
      <c r="AA1965" s="23"/>
      <c r="AB1965" s="23"/>
      <c r="AC1965" s="23"/>
      <c r="AD1965" s="23"/>
      <c r="AE1965" s="23"/>
      <c r="AF1965" s="23"/>
      <c r="AG1965" s="23"/>
      <c r="AH1965" s="23"/>
      <c r="AI1965" s="23"/>
      <c r="AJ1965" s="23"/>
      <c r="AK1965" s="23"/>
      <c r="AL1965" s="23"/>
      <c r="AM1965" s="23"/>
      <c r="AN1965" s="23"/>
      <c r="AO1965" s="23"/>
      <c r="AP1965" s="23"/>
      <c r="AQ1965" s="23"/>
      <c r="AR1965" s="23"/>
      <c r="AS1965" s="23"/>
      <c r="AT1965" s="23"/>
      <c r="AU1965" s="23"/>
      <c r="AV1965" s="23"/>
      <c r="AW1965" s="23"/>
      <c r="AX1965" s="23"/>
      <c r="AY1965" s="23"/>
      <c r="AZ1965" s="23"/>
      <c r="BA1965" s="23"/>
      <c r="BB1965" s="23"/>
      <c r="BC1965" s="23"/>
      <c r="BD1965" s="23">
        <v>3.9566284572535193</v>
      </c>
      <c r="BE1965" s="23">
        <v>3.9191046998575279</v>
      </c>
      <c r="BF1965" s="23">
        <v>3.7792287849351509</v>
      </c>
      <c r="BG1965" s="23">
        <v>3.5790088891649385</v>
      </c>
      <c r="BH1965" s="23">
        <v>3.3096824321291893</v>
      </c>
      <c r="BI1965" s="23">
        <v>0</v>
      </c>
      <c r="BJ1965" s="334">
        <f>IF(BI1965="Neg","Neg",BI1965*HLOOKUP(BJ$3,T_GDP[#All],2,FALSE))</f>
        <v>0</v>
      </c>
    </row>
    <row r="1966" spans="2:62" ht="13.9" customHeight="1" x14ac:dyDescent="0.25">
      <c r="B1966" s="1" t="s">
        <v>1893</v>
      </c>
      <c r="C1966" s="95" t="s">
        <v>1919</v>
      </c>
      <c r="D1966" s="1" t="s">
        <v>728</v>
      </c>
      <c r="E1966" s="23"/>
      <c r="F1966" s="23"/>
      <c r="G1966" s="23"/>
      <c r="H1966" s="23"/>
      <c r="I1966" s="23"/>
      <c r="J1966" s="23"/>
      <c r="K1966" s="23"/>
      <c r="L1966" s="23"/>
      <c r="M1966" s="23"/>
      <c r="N1966" s="23"/>
      <c r="O1966" s="23"/>
      <c r="P1966" s="23"/>
      <c r="Q1966" s="23"/>
      <c r="R1966" s="23"/>
      <c r="S1966" s="23"/>
      <c r="T1966" s="23"/>
      <c r="U1966" s="23"/>
      <c r="V1966" s="23"/>
      <c r="W1966" s="23"/>
      <c r="X1966" s="23"/>
      <c r="Y1966" s="23"/>
      <c r="Z1966" s="23"/>
      <c r="AA1966" s="23"/>
      <c r="AB1966" s="23"/>
      <c r="AC1966" s="23"/>
      <c r="AD1966" s="23"/>
      <c r="AE1966" s="23"/>
      <c r="AF1966" s="23"/>
      <c r="AG1966" s="23"/>
      <c r="AH1966" s="23"/>
      <c r="AI1966" s="23"/>
      <c r="AJ1966" s="23"/>
      <c r="AK1966" s="23"/>
      <c r="AL1966" s="23"/>
      <c r="AM1966" s="23"/>
      <c r="AN1966" s="23"/>
      <c r="AO1966" s="23"/>
      <c r="AP1966" s="23"/>
      <c r="AQ1966" s="23"/>
      <c r="AR1966" s="23"/>
      <c r="AS1966" s="23"/>
      <c r="AT1966" s="23"/>
      <c r="AU1966" s="23"/>
      <c r="AV1966" s="23"/>
      <c r="AW1966" s="23"/>
      <c r="AX1966" s="23"/>
      <c r="AY1966" s="23"/>
      <c r="AZ1966" s="23"/>
      <c r="BA1966" s="23"/>
      <c r="BB1966" s="23"/>
      <c r="BC1966" s="23"/>
      <c r="BD1966" s="23">
        <v>1.5346524633906633</v>
      </c>
      <c r="BE1966" s="23">
        <v>1.5028642876514346</v>
      </c>
      <c r="BF1966" s="23">
        <v>1.4489627261188029</v>
      </c>
      <c r="BG1966" s="23">
        <v>1.3719001690451578</v>
      </c>
      <c r="BH1966" s="23">
        <v>1.2682896226739138</v>
      </c>
      <c r="BI1966" s="23">
        <v>0</v>
      </c>
      <c r="BJ1966" s="334">
        <f>IF(BI1966="Neg","Neg",BI1966*HLOOKUP(BJ$3,T_GDP[#All],2,FALSE))</f>
        <v>0</v>
      </c>
    </row>
    <row r="1967" spans="2:62" ht="13.9" customHeight="1" x14ac:dyDescent="0.25">
      <c r="B1967" s="1" t="s">
        <v>1893</v>
      </c>
      <c r="C1967" s="95" t="s">
        <v>1919</v>
      </c>
      <c r="D1967" s="1" t="s">
        <v>725</v>
      </c>
      <c r="E1967" s="23"/>
      <c r="F1967" s="23"/>
      <c r="G1967" s="23"/>
      <c r="H1967" s="23"/>
      <c r="I1967" s="23"/>
      <c r="J1967" s="23"/>
      <c r="K1967" s="23"/>
      <c r="L1967" s="23"/>
      <c r="M1967" s="23"/>
      <c r="N1967" s="23"/>
      <c r="O1967" s="23"/>
      <c r="P1967" s="23"/>
      <c r="Q1967" s="23"/>
      <c r="R1967" s="23"/>
      <c r="S1967" s="23"/>
      <c r="T1967" s="23"/>
      <c r="U1967" s="23"/>
      <c r="V1967" s="23"/>
      <c r="W1967" s="23"/>
      <c r="X1967" s="23"/>
      <c r="Y1967" s="23"/>
      <c r="Z1967" s="23"/>
      <c r="AA1967" s="23"/>
      <c r="AB1967" s="23"/>
      <c r="AC1967" s="23"/>
      <c r="AD1967" s="23"/>
      <c r="AE1967" s="23"/>
      <c r="AF1967" s="23"/>
      <c r="AG1967" s="23"/>
      <c r="AH1967" s="23"/>
      <c r="AI1967" s="23"/>
      <c r="AJ1967" s="23"/>
      <c r="AK1967" s="23"/>
      <c r="AL1967" s="23"/>
      <c r="AM1967" s="23"/>
      <c r="AN1967" s="23"/>
      <c r="AO1967" s="23"/>
      <c r="AP1967" s="23"/>
      <c r="AQ1967" s="23"/>
      <c r="AR1967" s="23"/>
      <c r="AS1967" s="23"/>
      <c r="AT1967" s="23"/>
      <c r="AU1967" s="23"/>
      <c r="AV1967" s="23"/>
      <c r="AW1967" s="23"/>
      <c r="AX1967" s="23"/>
      <c r="AY1967" s="23"/>
      <c r="AZ1967" s="23"/>
      <c r="BA1967" s="23"/>
      <c r="BB1967" s="23"/>
      <c r="BC1967" s="23"/>
      <c r="BD1967" s="23">
        <v>1.2803386266002083E-2</v>
      </c>
      <c r="BE1967" s="23">
        <v>1.6456363949783174E-2</v>
      </c>
      <c r="BF1967" s="23">
        <v>2.115485580133445E-2</v>
      </c>
      <c r="BG1967" s="23">
        <v>2.3248808221854555E-2</v>
      </c>
      <c r="BH1967" s="23">
        <v>2.4799591729070283E-2</v>
      </c>
      <c r="BI1967" s="23">
        <v>0</v>
      </c>
      <c r="BJ1967" s="334">
        <f>IF(BI1967="Neg","Neg",BI1967*HLOOKUP(BJ$3,T_GDP[#All],2,FALSE))</f>
        <v>0</v>
      </c>
    </row>
    <row r="1968" spans="2:62" ht="13.9" customHeight="1" x14ac:dyDescent="0.25">
      <c r="B1968" s="1" t="s">
        <v>1893</v>
      </c>
      <c r="C1968" s="1" t="s">
        <v>1920</v>
      </c>
      <c r="D1968" s="1" t="s">
        <v>725</v>
      </c>
      <c r="E1968" s="23"/>
      <c r="F1968" s="23"/>
      <c r="G1968" s="23"/>
      <c r="H1968" s="23"/>
      <c r="I1968" s="23"/>
      <c r="J1968" s="23"/>
      <c r="K1968" s="23"/>
      <c r="L1968" s="23"/>
      <c r="M1968" s="23"/>
      <c r="N1968" s="23"/>
      <c r="O1968" s="23"/>
      <c r="P1968" s="23"/>
      <c r="Q1968" s="23"/>
      <c r="R1968" s="23"/>
      <c r="S1968" s="23"/>
      <c r="T1968" s="23"/>
      <c r="U1968" s="23"/>
      <c r="V1968" s="23"/>
      <c r="W1968" s="23"/>
      <c r="X1968" s="23"/>
      <c r="Y1968" s="23"/>
      <c r="Z1968" s="23"/>
      <c r="AA1968" s="23"/>
      <c r="AB1968" s="23"/>
      <c r="AC1968" s="23"/>
      <c r="AD1968" s="23"/>
      <c r="AE1968" s="23"/>
      <c r="AF1968" s="23"/>
      <c r="AG1968" s="23"/>
      <c r="AH1968" s="23"/>
      <c r="AI1968" s="23"/>
      <c r="AJ1968" s="23"/>
      <c r="AK1968" s="23"/>
      <c r="AL1968" s="23"/>
      <c r="AM1968" s="23"/>
      <c r="AN1968" s="23"/>
      <c r="AO1968" s="23"/>
      <c r="AP1968" s="23"/>
      <c r="AQ1968" s="23"/>
      <c r="AR1968" s="23"/>
      <c r="AS1968" s="23"/>
      <c r="AT1968" s="23"/>
      <c r="AU1968" s="23"/>
      <c r="AV1968" s="23"/>
      <c r="AW1968" s="23"/>
      <c r="AX1968" s="23"/>
      <c r="AY1968" s="23"/>
      <c r="AZ1968" s="23"/>
      <c r="BA1968" s="23"/>
      <c r="BB1968" s="23"/>
      <c r="BC1968" s="23"/>
      <c r="BD1968" s="23">
        <v>0</v>
      </c>
      <c r="BE1968" s="23">
        <v>2.2713920208430451</v>
      </c>
      <c r="BF1968" s="23">
        <v>2.4228776967663741</v>
      </c>
      <c r="BG1968" s="23">
        <v>2.5439912407710463</v>
      </c>
      <c r="BH1968" s="23">
        <v>2.671161784525097</v>
      </c>
      <c r="BI1968" s="23">
        <v>2.8047059052983214</v>
      </c>
      <c r="BJ1968" s="334">
        <f>IF(BI1968="Neg","Neg",BI1968*HLOOKUP(BJ$3,T_GDP[#All],2,FALSE))</f>
        <v>2.9149764472058046</v>
      </c>
    </row>
    <row r="1969" spans="2:62" ht="13.9" customHeight="1" x14ac:dyDescent="0.25">
      <c r="B1969" s="1" t="s">
        <v>1893</v>
      </c>
      <c r="C1969" s="1" t="s">
        <v>1920</v>
      </c>
      <c r="D1969" s="1" t="s">
        <v>728</v>
      </c>
      <c r="E1969" s="23"/>
      <c r="F1969" s="23"/>
      <c r="G1969" s="23"/>
      <c r="H1969" s="23"/>
      <c r="I1969" s="23"/>
      <c r="J1969" s="23"/>
      <c r="K1969" s="23"/>
      <c r="L1969" s="23"/>
      <c r="M1969" s="23"/>
      <c r="N1969" s="23"/>
      <c r="O1969" s="23"/>
      <c r="P1969" s="23"/>
      <c r="Q1969" s="23"/>
      <c r="R1969" s="23"/>
      <c r="S1969" s="23"/>
      <c r="T1969" s="23"/>
      <c r="U1969" s="23"/>
      <c r="V1969" s="23"/>
      <c r="W1969" s="23"/>
      <c r="X1969" s="23"/>
      <c r="Y1969" s="23"/>
      <c r="Z1969" s="23"/>
      <c r="AA1969" s="23"/>
      <c r="AB1969" s="23"/>
      <c r="AC1969" s="23"/>
      <c r="AD1969" s="23"/>
      <c r="AE1969" s="23"/>
      <c r="AF1969" s="23"/>
      <c r="AG1969" s="23"/>
      <c r="AH1969" s="23"/>
      <c r="AI1969" s="23"/>
      <c r="AJ1969" s="23"/>
      <c r="AK1969" s="23"/>
      <c r="AL1969" s="23"/>
      <c r="AM1969" s="23"/>
      <c r="AN1969" s="23"/>
      <c r="AO1969" s="23"/>
      <c r="AP1969" s="23"/>
      <c r="AQ1969" s="23"/>
      <c r="AR1969" s="23"/>
      <c r="AS1969" s="23"/>
      <c r="AT1969" s="23"/>
      <c r="AU1969" s="23"/>
      <c r="AV1969" s="23"/>
      <c r="AW1969" s="23"/>
      <c r="AX1969" s="23"/>
      <c r="AY1969" s="23"/>
      <c r="AZ1969" s="23"/>
      <c r="BA1969" s="23"/>
      <c r="BB1969" s="23"/>
      <c r="BC1969" s="23"/>
      <c r="BD1969" s="23">
        <v>0</v>
      </c>
      <c r="BE1969" s="23">
        <v>1.3447075671798747</v>
      </c>
      <c r="BF1969" s="23">
        <v>1.4119429455388615</v>
      </c>
      <c r="BG1969" s="23">
        <v>1.482540092815811</v>
      </c>
      <c r="BH1969" s="23">
        <v>1.556667097456599</v>
      </c>
      <c r="BI1969" s="23">
        <v>1.6345004523294318</v>
      </c>
      <c r="BJ1969" s="334">
        <f>IF(BI1969="Neg","Neg",BI1969*HLOOKUP(BJ$3,T_GDP[#All],2,FALSE))</f>
        <v>1.6987628943508608</v>
      </c>
    </row>
    <row r="1970" spans="2:62" ht="13.9" customHeight="1" x14ac:dyDescent="0.25">
      <c r="B1970" s="1" t="s">
        <v>1893</v>
      </c>
      <c r="C1970" s="1" t="s">
        <v>1920</v>
      </c>
      <c r="D1970" s="1" t="s">
        <v>725</v>
      </c>
      <c r="E1970" s="23"/>
      <c r="F1970" s="23"/>
      <c r="G1970" s="23"/>
      <c r="H1970" s="23"/>
      <c r="I1970" s="23"/>
      <c r="J1970" s="23"/>
      <c r="K1970" s="23"/>
      <c r="L1970" s="23"/>
      <c r="M1970" s="23"/>
      <c r="N1970" s="23"/>
      <c r="O1970" s="23"/>
      <c r="P1970" s="23"/>
      <c r="Q1970" s="23"/>
      <c r="R1970" s="23"/>
      <c r="S1970" s="23"/>
      <c r="T1970" s="23"/>
      <c r="U1970" s="23"/>
      <c r="V1970" s="23"/>
      <c r="W1970" s="23"/>
      <c r="X1970" s="23"/>
      <c r="Y1970" s="23"/>
      <c r="Z1970" s="23"/>
      <c r="AA1970" s="23"/>
      <c r="AB1970" s="23"/>
      <c r="AC1970" s="23"/>
      <c r="AD1970" s="23"/>
      <c r="AE1970" s="23"/>
      <c r="AF1970" s="23"/>
      <c r="AG1970" s="23"/>
      <c r="AH1970" s="23"/>
      <c r="AI1970" s="23"/>
      <c r="AJ1970" s="23"/>
      <c r="AK1970" s="23"/>
      <c r="AL1970" s="23"/>
      <c r="AM1970" s="23"/>
      <c r="AN1970" s="23"/>
      <c r="AO1970" s="23"/>
      <c r="AP1970" s="23"/>
      <c r="AQ1970" s="23"/>
      <c r="AR1970" s="23"/>
      <c r="AS1970" s="23"/>
      <c r="AT1970" s="23"/>
      <c r="AU1970" s="23"/>
      <c r="AV1970" s="23"/>
      <c r="AW1970" s="23"/>
      <c r="AX1970" s="23"/>
      <c r="AY1970" s="23"/>
      <c r="AZ1970" s="23"/>
      <c r="BA1970" s="23"/>
      <c r="BB1970" s="23"/>
      <c r="BC1970" s="23"/>
      <c r="BD1970" s="23">
        <v>0</v>
      </c>
      <c r="BE1970" s="23">
        <v>0.17066267882828032</v>
      </c>
      <c r="BF1970" s="23">
        <v>0.19422983224428214</v>
      </c>
      <c r="BG1970" s="23">
        <v>0.21056114210901761</v>
      </c>
      <c r="BH1970" s="23">
        <v>0.22777266956557057</v>
      </c>
      <c r="BI1970" s="23">
        <v>0.24140694908181984</v>
      </c>
      <c r="BJ1970" s="334">
        <f>IF(BI1970="Neg","Neg",BI1970*HLOOKUP(BJ$3,T_GDP[#All],2,FALSE))</f>
        <v>0.25089816705415591</v>
      </c>
    </row>
    <row r="1971" spans="2:62" ht="13.9" customHeight="1" x14ac:dyDescent="0.25">
      <c r="B1971" s="1" t="s">
        <v>1893</v>
      </c>
      <c r="C1971" s="95" t="s">
        <v>1921</v>
      </c>
      <c r="D1971" s="1" t="s">
        <v>704</v>
      </c>
      <c r="E1971" s="23"/>
      <c r="F1971" s="23"/>
      <c r="G1971" s="23"/>
      <c r="H1971" s="23"/>
      <c r="I1971" s="23"/>
      <c r="J1971" s="23"/>
      <c r="K1971" s="23"/>
      <c r="L1971" s="23"/>
      <c r="M1971" s="23"/>
      <c r="N1971" s="23"/>
      <c r="O1971" s="23"/>
      <c r="P1971" s="23"/>
      <c r="Q1971" s="23"/>
      <c r="R1971" s="23"/>
      <c r="S1971" s="23"/>
      <c r="T1971" s="23"/>
      <c r="U1971" s="23"/>
      <c r="V1971" s="23"/>
      <c r="W1971" s="23"/>
      <c r="X1971" s="23"/>
      <c r="Y1971" s="23"/>
      <c r="Z1971" s="23"/>
      <c r="AA1971" s="23"/>
      <c r="AB1971" s="23"/>
      <c r="AC1971" s="23"/>
      <c r="AD1971" s="23"/>
      <c r="AE1971" s="23"/>
      <c r="AF1971" s="23"/>
      <c r="AG1971" s="23"/>
      <c r="AH1971" s="23"/>
      <c r="AI1971" s="23"/>
      <c r="AJ1971" s="23"/>
      <c r="AK1971" s="23"/>
      <c r="AL1971" s="23"/>
      <c r="AM1971" s="23"/>
      <c r="AN1971" s="23"/>
      <c r="AO1971" s="23"/>
      <c r="AP1971" s="23"/>
      <c r="AQ1971" s="23"/>
      <c r="AR1971" s="23"/>
      <c r="AS1971" s="23"/>
      <c r="AT1971" s="23"/>
      <c r="AU1971" s="23"/>
      <c r="AV1971" s="23"/>
      <c r="AW1971" s="23"/>
      <c r="AX1971" s="23"/>
      <c r="AY1971" s="23"/>
      <c r="AZ1971" s="23"/>
      <c r="BA1971" s="23"/>
      <c r="BB1971" s="23"/>
      <c r="BC1971" s="23"/>
      <c r="BD1971" s="23">
        <v>0</v>
      </c>
      <c r="BE1971" s="23">
        <v>-22.774460457107274</v>
      </c>
      <c r="BF1971" s="23">
        <v>-24.071765969646123</v>
      </c>
      <c r="BG1971" s="23">
        <v>-25.087088393146399</v>
      </c>
      <c r="BH1971" s="23">
        <v>-26.190053677534472</v>
      </c>
      <c r="BI1971" s="23">
        <v>-27.392217325344241</v>
      </c>
      <c r="BJ1971" s="334">
        <f>IF(BI1971="Neg","Neg",BI1971*HLOOKUP(BJ$3,T_GDP[#All],2,FALSE))</f>
        <v>-28.469176817891103</v>
      </c>
    </row>
    <row r="1972" spans="2:62" ht="13.9" customHeight="1" x14ac:dyDescent="0.25">
      <c r="B1972" s="1" t="s">
        <v>1893</v>
      </c>
      <c r="C1972" s="95" t="s">
        <v>1922</v>
      </c>
      <c r="D1972" s="1" t="s">
        <v>737</v>
      </c>
      <c r="E1972" s="23"/>
      <c r="F1972" s="23"/>
      <c r="G1972" s="23"/>
      <c r="H1972" s="23"/>
      <c r="I1972" s="23"/>
      <c r="J1972" s="23"/>
      <c r="K1972" s="23"/>
      <c r="L1972" s="23"/>
      <c r="M1972" s="23"/>
      <c r="N1972" s="23"/>
      <c r="O1972" s="23"/>
      <c r="P1972" s="23"/>
      <c r="Q1972" s="23"/>
      <c r="R1972" s="23"/>
      <c r="S1972" s="23"/>
      <c r="T1972" s="23"/>
      <c r="U1972" s="23"/>
      <c r="V1972" s="23"/>
      <c r="W1972" s="23"/>
      <c r="X1972" s="23"/>
      <c r="Y1972" s="23"/>
      <c r="Z1972" s="23"/>
      <c r="AA1972" s="23"/>
      <c r="AB1972" s="23"/>
      <c r="AC1972" s="23"/>
      <c r="AD1972" s="23"/>
      <c r="AE1972" s="23"/>
      <c r="AF1972" s="23"/>
      <c r="AG1972" s="23"/>
      <c r="AH1972" s="23"/>
      <c r="AI1972" s="23"/>
      <c r="AJ1972" s="23"/>
      <c r="AK1972" s="23"/>
      <c r="AL1972" s="23"/>
      <c r="AM1972" s="23"/>
      <c r="AN1972" s="23"/>
      <c r="AO1972" s="23"/>
      <c r="AP1972" s="23"/>
      <c r="AQ1972" s="23"/>
      <c r="AR1972" s="23"/>
      <c r="AS1972" s="23"/>
      <c r="AT1972" s="23"/>
      <c r="AU1972" s="23"/>
      <c r="AV1972" s="23"/>
      <c r="AW1972" s="23"/>
      <c r="AX1972" s="23"/>
      <c r="AY1972" s="23"/>
      <c r="AZ1972" s="23"/>
      <c r="BA1972" s="23"/>
      <c r="BB1972" s="23"/>
      <c r="BC1972" s="23"/>
      <c r="BD1972" s="23">
        <v>14.770977024130843</v>
      </c>
      <c r="BE1972" s="23">
        <v>23.747440575036308</v>
      </c>
      <c r="BF1972" s="23">
        <v>24.740931972462931</v>
      </c>
      <c r="BG1972" s="23">
        <v>25.267320426548395</v>
      </c>
      <c r="BH1972" s="23">
        <v>25.333501519864512</v>
      </c>
      <c r="BI1972" s="23">
        <v>25.353088562429548</v>
      </c>
      <c r="BJ1972" s="334">
        <f>IF(BI1972="Neg","Neg",BI1972*HLOOKUP(BJ$3,T_GDP[#All],2,FALSE))</f>
        <v>26.349877141769085</v>
      </c>
    </row>
    <row r="1973" spans="2:62" ht="13.9" customHeight="1" x14ac:dyDescent="0.25">
      <c r="B1973" s="1" t="s">
        <v>1893</v>
      </c>
      <c r="C1973" s="95" t="s">
        <v>1923</v>
      </c>
      <c r="D1973" s="1" t="s">
        <v>1868</v>
      </c>
      <c r="E1973" s="23"/>
      <c r="F1973" s="23"/>
      <c r="G1973" s="23"/>
      <c r="H1973" s="23"/>
      <c r="I1973" s="23"/>
      <c r="J1973" s="23"/>
      <c r="K1973" s="23"/>
      <c r="L1973" s="23"/>
      <c r="M1973" s="23"/>
      <c r="N1973" s="23"/>
      <c r="O1973" s="23"/>
      <c r="P1973" s="23"/>
      <c r="Q1973" s="23"/>
      <c r="R1973" s="23"/>
      <c r="S1973" s="23"/>
      <c r="T1973" s="23"/>
      <c r="U1973" s="23"/>
      <c r="V1973" s="23"/>
      <c r="W1973" s="23"/>
      <c r="X1973" s="23"/>
      <c r="Y1973" s="23"/>
      <c r="Z1973" s="23"/>
      <c r="AA1973" s="23"/>
      <c r="AB1973" s="23"/>
      <c r="AC1973" s="23"/>
      <c r="AD1973" s="23"/>
      <c r="AE1973" s="23"/>
      <c r="AF1973" s="23"/>
      <c r="AG1973" s="23"/>
      <c r="AH1973" s="23"/>
      <c r="AI1973" s="23"/>
      <c r="AJ1973" s="23"/>
      <c r="AK1973" s="23"/>
      <c r="AL1973" s="23"/>
      <c r="AM1973" s="23"/>
      <c r="AN1973" s="23"/>
      <c r="AO1973" s="23"/>
      <c r="AP1973" s="23"/>
      <c r="AQ1973" s="23"/>
      <c r="AR1973" s="23"/>
      <c r="AS1973" s="23"/>
      <c r="AT1973" s="23"/>
      <c r="AU1973" s="23"/>
      <c r="AV1973" s="23"/>
      <c r="AW1973" s="23"/>
      <c r="AX1973" s="23"/>
      <c r="AY1973" s="23"/>
      <c r="AZ1973" s="23"/>
      <c r="BA1973" s="23"/>
      <c r="BB1973" s="23"/>
      <c r="BC1973" s="23"/>
      <c r="BD1973" s="23">
        <v>0</v>
      </c>
      <c r="BE1973" s="23">
        <v>-12</v>
      </c>
      <c r="BF1973" s="23">
        <v>-25</v>
      </c>
      <c r="BG1973" s="23">
        <v>-20</v>
      </c>
      <c r="BH1973" s="23">
        <v>31</v>
      </c>
      <c r="BI1973" s="23">
        <v>98</v>
      </c>
      <c r="BJ1973" s="334">
        <f>IF(BI1973="Neg","Neg",BI1973*HLOOKUP(BJ$3,T_GDP[#All],2,FALSE))</f>
        <v>101.85299331616872</v>
      </c>
    </row>
    <row r="1974" spans="2:62" ht="13.9" customHeight="1" x14ac:dyDescent="0.25">
      <c r="B1974" s="1" t="s">
        <v>1893</v>
      </c>
      <c r="C1974" s="95" t="s">
        <v>1924</v>
      </c>
      <c r="D1974" s="1" t="s">
        <v>1929</v>
      </c>
      <c r="E1974" s="23"/>
      <c r="F1974" s="23"/>
      <c r="G1974" s="23"/>
      <c r="H1974" s="23"/>
      <c r="I1974" s="23"/>
      <c r="J1974" s="23"/>
      <c r="K1974" s="23"/>
      <c r="L1974" s="23"/>
      <c r="M1974" s="23"/>
      <c r="N1974" s="23"/>
      <c r="O1974" s="23"/>
      <c r="P1974" s="23"/>
      <c r="Q1974" s="23"/>
      <c r="R1974" s="23"/>
      <c r="S1974" s="23"/>
      <c r="T1974" s="23"/>
      <c r="U1974" s="23"/>
      <c r="V1974" s="23"/>
      <c r="W1974" s="23"/>
      <c r="X1974" s="23"/>
      <c r="Y1974" s="23"/>
      <c r="Z1974" s="23"/>
      <c r="AA1974" s="23"/>
      <c r="AB1974" s="23"/>
      <c r="AC1974" s="23"/>
      <c r="AD1974" s="23"/>
      <c r="AE1974" s="23"/>
      <c r="AF1974" s="23"/>
      <c r="AG1974" s="23"/>
      <c r="AH1974" s="23"/>
      <c r="AI1974" s="23"/>
      <c r="AJ1974" s="23"/>
      <c r="AK1974" s="23"/>
      <c r="AL1974" s="23"/>
      <c r="AM1974" s="23"/>
      <c r="AN1974" s="23"/>
      <c r="AO1974" s="23"/>
      <c r="AP1974" s="23"/>
      <c r="AQ1974" s="23"/>
      <c r="AR1974" s="23"/>
      <c r="AS1974" s="23"/>
      <c r="AT1974" s="23"/>
      <c r="AU1974" s="23"/>
      <c r="AV1974" s="23"/>
      <c r="AW1974" s="23"/>
      <c r="AX1974" s="23"/>
      <c r="AY1974" s="23"/>
      <c r="AZ1974" s="23"/>
      <c r="BA1974" s="23"/>
      <c r="BB1974" s="23"/>
      <c r="BC1974" s="23"/>
      <c r="BD1974" s="23">
        <v>-5</v>
      </c>
      <c r="BE1974" s="23">
        <v>65</v>
      </c>
      <c r="BF1974" s="23">
        <v>50</v>
      </c>
      <c r="BG1974" s="23">
        <v>35</v>
      </c>
      <c r="BH1974" s="23">
        <v>35</v>
      </c>
      <c r="BI1974" s="23">
        <v>40</v>
      </c>
      <c r="BJ1974" s="334">
        <f>IF(BI1974="Neg","Neg",BI1974*HLOOKUP(BJ$3,T_GDP[#All],2,FALSE))</f>
        <v>41.572650333130092</v>
      </c>
    </row>
    <row r="1975" spans="2:62" ht="13.9" customHeight="1" x14ac:dyDescent="0.25">
      <c r="B1975" s="1" t="s">
        <v>1893</v>
      </c>
      <c r="C1975" s="95" t="s">
        <v>1925</v>
      </c>
      <c r="D1975" s="1" t="s">
        <v>2129</v>
      </c>
      <c r="E1975" s="23"/>
      <c r="F1975" s="23"/>
      <c r="G1975" s="23"/>
      <c r="H1975" s="23"/>
      <c r="I1975" s="23"/>
      <c r="J1975" s="23"/>
      <c r="K1975" s="23"/>
      <c r="L1975" s="23"/>
      <c r="M1975" s="23"/>
      <c r="N1975" s="23"/>
      <c r="O1975" s="23"/>
      <c r="P1975" s="23"/>
      <c r="Q1975" s="23"/>
      <c r="R1975" s="23"/>
      <c r="S1975" s="23"/>
      <c r="T1975" s="23"/>
      <c r="U1975" s="23"/>
      <c r="V1975" s="23"/>
      <c r="W1975" s="23"/>
      <c r="X1975" s="23"/>
      <c r="Y1975" s="23"/>
      <c r="Z1975" s="23"/>
      <c r="AA1975" s="23"/>
      <c r="AB1975" s="23"/>
      <c r="AC1975" s="23"/>
      <c r="AD1975" s="23"/>
      <c r="AE1975" s="23"/>
      <c r="AF1975" s="23"/>
      <c r="AG1975" s="23"/>
      <c r="AH1975" s="23"/>
      <c r="AI1975" s="23"/>
      <c r="AJ1975" s="23"/>
      <c r="AK1975" s="23"/>
      <c r="AL1975" s="23"/>
      <c r="AM1975" s="23"/>
      <c r="AN1975" s="23"/>
      <c r="AO1975" s="23"/>
      <c r="AP1975" s="23"/>
      <c r="AQ1975" s="23"/>
      <c r="AR1975" s="23"/>
      <c r="AS1975" s="23"/>
      <c r="AT1975" s="23"/>
      <c r="AU1975" s="23"/>
      <c r="AV1975" s="23"/>
      <c r="AW1975" s="23"/>
      <c r="AX1975" s="23"/>
      <c r="AY1975" s="23"/>
      <c r="AZ1975" s="23"/>
      <c r="BA1975" s="23"/>
      <c r="BB1975" s="23"/>
      <c r="BC1975" s="23"/>
      <c r="BD1975" s="23">
        <v>1.9771428564776201</v>
      </c>
      <c r="BE1975" s="23">
        <v>4.8332485243996741</v>
      </c>
      <c r="BF1975" s="23">
        <v>5.6024550450066322</v>
      </c>
      <c r="BG1975" s="23">
        <v>5.5762439028655963</v>
      </c>
      <c r="BH1975" s="23">
        <v>5.5937454039576169</v>
      </c>
      <c r="BI1975" s="23">
        <v>5.615510130751316</v>
      </c>
      <c r="BJ1975" s="334">
        <f>IF(BI1975="Neg","Neg",BI1975*HLOOKUP(BJ$3,T_GDP[#All],2,FALSE))</f>
        <v>5.8362909776968523</v>
      </c>
    </row>
    <row r="1976" spans="2:62" ht="13.9" customHeight="1" x14ac:dyDescent="0.25">
      <c r="B1976" s="1" t="s">
        <v>1893</v>
      </c>
      <c r="C1976" s="95" t="s">
        <v>1926</v>
      </c>
      <c r="D1976" s="1" t="s">
        <v>1930</v>
      </c>
      <c r="E1976" s="23"/>
      <c r="F1976" s="23"/>
      <c r="G1976" s="23"/>
      <c r="H1976" s="23"/>
      <c r="I1976" s="23"/>
      <c r="J1976" s="23"/>
      <c r="K1976" s="23"/>
      <c r="L1976" s="23"/>
      <c r="M1976" s="23"/>
      <c r="N1976" s="23"/>
      <c r="O1976" s="23"/>
      <c r="P1976" s="23"/>
      <c r="Q1976" s="23"/>
      <c r="R1976" s="23"/>
      <c r="S1976" s="23"/>
      <c r="T1976" s="23"/>
      <c r="U1976" s="23"/>
      <c r="V1976" s="23"/>
      <c r="W1976" s="23"/>
      <c r="X1976" s="23"/>
      <c r="Y1976" s="23"/>
      <c r="Z1976" s="23"/>
      <c r="AA1976" s="23"/>
      <c r="AB1976" s="23"/>
      <c r="AC1976" s="23"/>
      <c r="AD1976" s="23"/>
      <c r="AE1976" s="23"/>
      <c r="AF1976" s="23"/>
      <c r="AG1976" s="23"/>
      <c r="AH1976" s="23"/>
      <c r="AI1976" s="23"/>
      <c r="AJ1976" s="23"/>
      <c r="AK1976" s="23"/>
      <c r="AL1976" s="23"/>
      <c r="AM1976" s="23"/>
      <c r="AN1976" s="23"/>
      <c r="AO1976" s="23"/>
      <c r="AP1976" s="23"/>
      <c r="AQ1976" s="23"/>
      <c r="AR1976" s="23"/>
      <c r="AS1976" s="23"/>
      <c r="AT1976" s="23"/>
      <c r="AU1976" s="23"/>
      <c r="AV1976" s="23"/>
      <c r="AW1976" s="23"/>
      <c r="AX1976" s="23"/>
      <c r="AY1976" s="23"/>
      <c r="AZ1976" s="23"/>
      <c r="BA1976" s="23"/>
      <c r="BB1976" s="23"/>
      <c r="BC1976" s="23"/>
      <c r="BD1976" s="23">
        <v>0.94507778364852157</v>
      </c>
      <c r="BE1976" s="23">
        <v>198</v>
      </c>
      <c r="BF1976" s="23">
        <v>213.8734461427614</v>
      </c>
      <c r="BG1976" s="23">
        <v>223.43564437424209</v>
      </c>
      <c r="BH1976" s="23">
        <v>235.61437830398418</v>
      </c>
      <c r="BI1976" s="23">
        <v>248.49979231490966</v>
      </c>
      <c r="BJ1976" s="334">
        <f>IF(BI1976="Neg","Neg",BI1976*HLOOKUP(BJ$3,T_GDP[#All],2,FALSE))</f>
        <v>258.26987434407965</v>
      </c>
    </row>
    <row r="1977" spans="2:62" ht="13.9" customHeight="1" x14ac:dyDescent="0.25">
      <c r="B1977" s="1" t="s">
        <v>1893</v>
      </c>
      <c r="C1977" s="95" t="s">
        <v>1927</v>
      </c>
      <c r="D1977" s="1" t="s">
        <v>1931</v>
      </c>
      <c r="E1977" s="23"/>
      <c r="F1977" s="23"/>
      <c r="G1977" s="23"/>
      <c r="H1977" s="23"/>
      <c r="I1977" s="23"/>
      <c r="J1977" s="23"/>
      <c r="K1977" s="23"/>
      <c r="L1977" s="23"/>
      <c r="M1977" s="23"/>
      <c r="N1977" s="23"/>
      <c r="O1977" s="23"/>
      <c r="P1977" s="23"/>
      <c r="Q1977" s="23"/>
      <c r="R1977" s="23"/>
      <c r="S1977" s="23"/>
      <c r="T1977" s="23"/>
      <c r="U1977" s="23"/>
      <c r="V1977" s="23"/>
      <c r="W1977" s="23"/>
      <c r="X1977" s="23"/>
      <c r="Y1977" s="23"/>
      <c r="Z1977" s="23"/>
      <c r="AA1977" s="23"/>
      <c r="AB1977" s="23"/>
      <c r="AC1977" s="23"/>
      <c r="AD1977" s="23"/>
      <c r="AE1977" s="23"/>
      <c r="AF1977" s="23"/>
      <c r="AG1977" s="23"/>
      <c r="AH1977" s="23"/>
      <c r="AI1977" s="23"/>
      <c r="AJ1977" s="23"/>
      <c r="AK1977" s="23"/>
      <c r="AL1977" s="23"/>
      <c r="AM1977" s="23"/>
      <c r="AN1977" s="23"/>
      <c r="AO1977" s="23"/>
      <c r="AP1977" s="23"/>
      <c r="AQ1977" s="23"/>
      <c r="AR1977" s="23"/>
      <c r="AS1977" s="23"/>
      <c r="AT1977" s="23"/>
      <c r="AU1977" s="23"/>
      <c r="AV1977" s="23"/>
      <c r="AW1977" s="23"/>
      <c r="AX1977" s="23"/>
      <c r="AY1977" s="23"/>
      <c r="AZ1977" s="23"/>
      <c r="BA1977" s="23"/>
      <c r="BB1977" s="23"/>
      <c r="BC1977" s="23"/>
      <c r="BD1977" s="23">
        <v>0</v>
      </c>
      <c r="BE1977" s="23">
        <v>95</v>
      </c>
      <c r="BF1977" s="23">
        <v>100</v>
      </c>
      <c r="BG1977" s="23">
        <v>100</v>
      </c>
      <c r="BH1977" s="23">
        <v>105</v>
      </c>
      <c r="BI1977" s="23">
        <v>105</v>
      </c>
      <c r="BJ1977" s="334">
        <f>IF(BI1977="Neg","Neg",BI1977*HLOOKUP(BJ$3,T_GDP[#All],2,FALSE))</f>
        <v>109.12820712446648</v>
      </c>
    </row>
    <row r="1978" spans="2:62" ht="13.9" customHeight="1" x14ac:dyDescent="0.25">
      <c r="B1978" s="1" t="s">
        <v>1893</v>
      </c>
      <c r="C1978" s="96" t="s">
        <v>1928</v>
      </c>
      <c r="D1978" s="97" t="s">
        <v>711</v>
      </c>
      <c r="E1978" s="23"/>
      <c r="F1978" s="23"/>
      <c r="G1978" s="23"/>
      <c r="H1978" s="23"/>
      <c r="I1978" s="23"/>
      <c r="J1978" s="23"/>
      <c r="K1978" s="23"/>
      <c r="L1978" s="23"/>
      <c r="M1978" s="23"/>
      <c r="N1978" s="23"/>
      <c r="O1978" s="23"/>
      <c r="P1978" s="23"/>
      <c r="Q1978" s="23"/>
      <c r="R1978" s="23"/>
      <c r="S1978" s="23"/>
      <c r="T1978" s="23"/>
      <c r="U1978" s="23"/>
      <c r="V1978" s="23"/>
      <c r="W1978" s="23"/>
      <c r="X1978" s="23"/>
      <c r="Y1978" s="23"/>
      <c r="Z1978" s="23"/>
      <c r="AA1978" s="23"/>
      <c r="AB1978" s="23"/>
      <c r="AC1978" s="23"/>
      <c r="AD1978" s="23"/>
      <c r="AE1978" s="23"/>
      <c r="AF1978" s="23"/>
      <c r="AG1978" s="23"/>
      <c r="AH1978" s="23"/>
      <c r="AI1978" s="23"/>
      <c r="AJ1978" s="23"/>
      <c r="AK1978" s="23"/>
      <c r="AL1978" s="23"/>
      <c r="AM1978" s="23"/>
      <c r="AN1978" s="23"/>
      <c r="AO1978" s="23"/>
      <c r="AP1978" s="23"/>
      <c r="AQ1978" s="23"/>
      <c r="AR1978" s="23"/>
      <c r="AS1978" s="23"/>
      <c r="AT1978" s="23"/>
      <c r="AU1978" s="23"/>
      <c r="AV1978" s="23"/>
      <c r="AW1978" s="23"/>
      <c r="AX1978" s="23"/>
      <c r="AY1978" s="23"/>
      <c r="AZ1978" s="23"/>
      <c r="BA1978" s="23"/>
      <c r="BB1978" s="23"/>
      <c r="BC1978" s="23"/>
      <c r="BD1978" s="23">
        <v>0</v>
      </c>
      <c r="BE1978" s="23">
        <v>-4.4000000000000004</v>
      </c>
      <c r="BF1978" s="23">
        <v>-9.1</v>
      </c>
      <c r="BG1978" s="23">
        <v>-14</v>
      </c>
      <c r="BH1978" s="23">
        <v>-19</v>
      </c>
      <c r="BI1978" s="23">
        <v>-24.3</v>
      </c>
      <c r="BJ1978" s="334">
        <f>IF(BI1978="Neg","Neg",BI1978*HLOOKUP(BJ$3,T_GDP[#All],2,FALSE))</f>
        <v>-25.25538507737653</v>
      </c>
    </row>
    <row r="1979" spans="2:62" ht="13.9" customHeight="1" x14ac:dyDescent="0.25">
      <c r="B1979" s="1" t="s">
        <v>1893</v>
      </c>
      <c r="C1979" s="96" t="s">
        <v>1928</v>
      </c>
      <c r="D1979" s="97" t="s">
        <v>728</v>
      </c>
      <c r="E1979" s="23"/>
      <c r="F1979" s="23"/>
      <c r="G1979" s="23"/>
      <c r="H1979" s="23"/>
      <c r="I1979" s="23"/>
      <c r="J1979" s="23"/>
      <c r="K1979" s="23"/>
      <c r="L1979" s="23"/>
      <c r="M1979" s="23"/>
      <c r="N1979" s="23"/>
      <c r="O1979" s="23"/>
      <c r="P1979" s="23"/>
      <c r="Q1979" s="23"/>
      <c r="R1979" s="23"/>
      <c r="S1979" s="23"/>
      <c r="T1979" s="23"/>
      <c r="U1979" s="23"/>
      <c r="V1979" s="23"/>
      <c r="W1979" s="23"/>
      <c r="X1979" s="23"/>
      <c r="Y1979" s="23"/>
      <c r="Z1979" s="23"/>
      <c r="AA1979" s="23"/>
      <c r="AB1979" s="23"/>
      <c r="AC1979" s="23"/>
      <c r="AD1979" s="23"/>
      <c r="AE1979" s="23"/>
      <c r="AF1979" s="23"/>
      <c r="AG1979" s="23"/>
      <c r="AH1979" s="23"/>
      <c r="AI1979" s="23"/>
      <c r="AJ1979" s="23"/>
      <c r="AK1979" s="23"/>
      <c r="AL1979" s="23"/>
      <c r="AM1979" s="23"/>
      <c r="AN1979" s="23"/>
      <c r="AO1979" s="23"/>
      <c r="AP1979" s="23"/>
      <c r="AQ1979" s="23"/>
      <c r="AR1979" s="23"/>
      <c r="AS1979" s="23"/>
      <c r="AT1979" s="23"/>
      <c r="AU1979" s="23"/>
      <c r="AV1979" s="23"/>
      <c r="AW1979" s="23"/>
      <c r="AX1979" s="23"/>
      <c r="AY1979" s="23"/>
      <c r="AZ1979" s="23"/>
      <c r="BA1979" s="23"/>
      <c r="BB1979" s="23"/>
      <c r="BC1979" s="23"/>
      <c r="BD1979" s="23">
        <v>0</v>
      </c>
      <c r="BE1979" s="23">
        <v>-2.9981925220640555</v>
      </c>
      <c r="BF1979" s="23">
        <v>-9.6008512561129624</v>
      </c>
      <c r="BG1979" s="23">
        <v>-20.70220069878388</v>
      </c>
      <c r="BH1979" s="23">
        <v>-27.903409848289073</v>
      </c>
      <c r="BI1979" s="23">
        <v>-20.904666196640811</v>
      </c>
      <c r="BJ1979" s="334">
        <f>IF(BI1979="Neg","Neg",BI1979*HLOOKUP(BJ$3,T_GDP[#All],2,FALSE))</f>
        <v>-21.726559453093824</v>
      </c>
    </row>
    <row r="1980" spans="2:62" ht="13.9" customHeight="1" x14ac:dyDescent="0.25">
      <c r="B1980" s="1" t="s">
        <v>1893</v>
      </c>
      <c r="C1980" s="96" t="s">
        <v>1928</v>
      </c>
      <c r="D1980" s="96" t="s">
        <v>736</v>
      </c>
      <c r="E1980" s="23"/>
      <c r="F1980" s="23"/>
      <c r="G1980" s="23"/>
      <c r="H1980" s="23"/>
      <c r="I1980" s="23"/>
      <c r="J1980" s="23"/>
      <c r="K1980" s="23"/>
      <c r="L1980" s="23"/>
      <c r="M1980" s="23"/>
      <c r="N1980" s="23"/>
      <c r="O1980" s="23"/>
      <c r="P1980" s="23"/>
      <c r="Q1980" s="23"/>
      <c r="R1980" s="23"/>
      <c r="S1980" s="23"/>
      <c r="T1980" s="23"/>
      <c r="U1980" s="23"/>
      <c r="V1980" s="23"/>
      <c r="W1980" s="23"/>
      <c r="X1980" s="23"/>
      <c r="Y1980" s="23"/>
      <c r="Z1980" s="23"/>
      <c r="AA1980" s="23"/>
      <c r="AB1980" s="23"/>
      <c r="AC1980" s="23"/>
      <c r="AD1980" s="23"/>
      <c r="AE1980" s="23"/>
      <c r="AF1980" s="23"/>
      <c r="AG1980" s="23"/>
      <c r="AH1980" s="23"/>
      <c r="AI1980" s="23"/>
      <c r="AJ1980" s="23"/>
      <c r="AK1980" s="23"/>
      <c r="AL1980" s="23"/>
      <c r="AM1980" s="23"/>
      <c r="AN1980" s="23"/>
      <c r="AO1980" s="23"/>
      <c r="AP1980" s="23"/>
      <c r="AQ1980" s="23"/>
      <c r="AR1980" s="23"/>
      <c r="AS1980" s="23"/>
      <c r="AT1980" s="23"/>
      <c r="AU1980" s="23"/>
      <c r="AV1980" s="23"/>
      <c r="AW1980" s="23"/>
      <c r="AX1980" s="23"/>
      <c r="AY1980" s="23"/>
      <c r="AZ1980" s="23"/>
      <c r="BA1980" s="23"/>
      <c r="BB1980" s="23"/>
      <c r="BC1980" s="23"/>
      <c r="BD1980" s="23">
        <v>-6.0798118512201391</v>
      </c>
      <c r="BE1980" s="23">
        <v>-7.1671781907181522</v>
      </c>
      <c r="BF1980" s="23">
        <v>-7.5043744382268667</v>
      </c>
      <c r="BG1980" s="23">
        <v>-7.7877047957968744</v>
      </c>
      <c r="BH1980" s="23">
        <v>-8.0839954041149724</v>
      </c>
      <c r="BI1980" s="23">
        <v>-6.417133751318044</v>
      </c>
      <c r="BJ1980" s="334">
        <f>IF(BI1980="Neg","Neg",BI1980*HLOOKUP(BJ$3,T_GDP[#All],2,FALSE))</f>
        <v>-6.6694314396118104</v>
      </c>
    </row>
    <row r="1981" spans="2:62" ht="13.9" customHeight="1" x14ac:dyDescent="0.25">
      <c r="B1981" s="1" t="s">
        <v>1893</v>
      </c>
      <c r="C1981" s="96" t="s">
        <v>1928</v>
      </c>
      <c r="D1981" s="96" t="s">
        <v>2129</v>
      </c>
      <c r="E1981" s="23"/>
      <c r="F1981" s="23"/>
      <c r="G1981" s="23"/>
      <c r="H1981" s="23"/>
      <c r="I1981" s="23"/>
      <c r="J1981" s="23"/>
      <c r="K1981" s="23"/>
      <c r="L1981" s="23"/>
      <c r="M1981" s="23"/>
      <c r="N1981" s="23"/>
      <c r="O1981" s="23"/>
      <c r="P1981" s="23"/>
      <c r="Q1981" s="23"/>
      <c r="R1981" s="23"/>
      <c r="S1981" s="23"/>
      <c r="T1981" s="23"/>
      <c r="U1981" s="23"/>
      <c r="V1981" s="23"/>
      <c r="W1981" s="23"/>
      <c r="X1981" s="23"/>
      <c r="Y1981" s="23"/>
      <c r="Z1981" s="23"/>
      <c r="AA1981" s="23"/>
      <c r="AB1981" s="23"/>
      <c r="AC1981" s="23"/>
      <c r="AD1981" s="23"/>
      <c r="AE1981" s="23"/>
      <c r="AF1981" s="23"/>
      <c r="AG1981" s="23"/>
      <c r="AH1981" s="23"/>
      <c r="AI1981" s="23"/>
      <c r="AJ1981" s="23"/>
      <c r="AK1981" s="23"/>
      <c r="AL1981" s="23"/>
      <c r="AM1981" s="23"/>
      <c r="AN1981" s="23"/>
      <c r="AO1981" s="23"/>
      <c r="AP1981" s="23"/>
      <c r="AQ1981" s="23"/>
      <c r="AR1981" s="23"/>
      <c r="AS1981" s="23"/>
      <c r="AT1981" s="23"/>
      <c r="AU1981" s="23"/>
      <c r="AV1981" s="23"/>
      <c r="AW1981" s="23"/>
      <c r="AX1981" s="23"/>
      <c r="AY1981" s="23"/>
      <c r="AZ1981" s="23"/>
      <c r="BA1981" s="23"/>
      <c r="BB1981" s="23"/>
      <c r="BC1981" s="23"/>
      <c r="BD1981" s="23">
        <v>-4.8773047817539245E-2</v>
      </c>
      <c r="BE1981" s="23">
        <v>-2.4986907920181367</v>
      </c>
      <c r="BF1981" s="23">
        <v>-8.2904190013925518</v>
      </c>
      <c r="BG1981" s="23">
        <v>-10.698192914034044</v>
      </c>
      <c r="BH1981" s="23">
        <v>-10.736742134600687</v>
      </c>
      <c r="BI1981" s="23">
        <v>-3.1232272616751238</v>
      </c>
      <c r="BJ1981" s="334">
        <f>IF(BI1981="Neg","Neg",BI1981*HLOOKUP(BJ$3,T_GDP[#All],2,FALSE))</f>
        <v>-3.2460208715129828</v>
      </c>
    </row>
    <row r="1982" spans="2:62" ht="13.9" customHeight="1" x14ac:dyDescent="0.25">
      <c r="B1982" s="1" t="s">
        <v>1893</v>
      </c>
      <c r="C1982" s="96" t="s">
        <v>1928</v>
      </c>
      <c r="D1982" s="96" t="s">
        <v>1813</v>
      </c>
      <c r="E1982" s="23"/>
      <c r="F1982" s="23"/>
      <c r="G1982" s="23"/>
      <c r="H1982" s="23"/>
      <c r="I1982" s="23"/>
      <c r="J1982" s="23"/>
      <c r="K1982" s="23"/>
      <c r="L1982" s="23"/>
      <c r="M1982" s="23"/>
      <c r="N1982" s="23"/>
      <c r="O1982" s="23"/>
      <c r="P1982" s="23"/>
      <c r="Q1982" s="23"/>
      <c r="R1982" s="23"/>
      <c r="S1982" s="23"/>
      <c r="T1982" s="23"/>
      <c r="U1982" s="23"/>
      <c r="V1982" s="23"/>
      <c r="W1982" s="23"/>
      <c r="X1982" s="23"/>
      <c r="Y1982" s="23"/>
      <c r="Z1982" s="23"/>
      <c r="AA1982" s="23"/>
      <c r="AB1982" s="23"/>
      <c r="AC1982" s="23"/>
      <c r="AD1982" s="23"/>
      <c r="AE1982" s="23"/>
      <c r="AF1982" s="23"/>
      <c r="AG1982" s="23"/>
      <c r="AH1982" s="23"/>
      <c r="AI1982" s="23"/>
      <c r="AJ1982" s="23"/>
      <c r="AK1982" s="23"/>
      <c r="AL1982" s="23"/>
      <c r="AM1982" s="23"/>
      <c r="AN1982" s="23"/>
      <c r="AO1982" s="23"/>
      <c r="AP1982" s="23"/>
      <c r="AQ1982" s="23"/>
      <c r="AR1982" s="23"/>
      <c r="AS1982" s="23"/>
      <c r="AT1982" s="23"/>
      <c r="AU1982" s="23"/>
      <c r="AV1982" s="23"/>
      <c r="AW1982" s="23"/>
      <c r="AX1982" s="23"/>
      <c r="AY1982" s="23"/>
      <c r="AZ1982" s="23"/>
      <c r="BA1982" s="23"/>
      <c r="BB1982" s="23"/>
      <c r="BC1982" s="23"/>
      <c r="BD1982" s="23">
        <v>-0.87739492418759379</v>
      </c>
      <c r="BE1982" s="23">
        <v>-2.9014448464377973</v>
      </c>
      <c r="BF1982" s="23">
        <v>-3</v>
      </c>
      <c r="BG1982" s="23">
        <v>-3</v>
      </c>
      <c r="BH1982" s="23">
        <v>-3</v>
      </c>
      <c r="BI1982" s="23">
        <v>-3</v>
      </c>
      <c r="BJ1982" s="334">
        <f>IF(BI1982="Neg","Neg",BI1982*HLOOKUP(BJ$3,T_GDP[#All],2,FALSE))</f>
        <v>-3.1179487749847565</v>
      </c>
    </row>
    <row r="1983" spans="2:62" ht="13.9" customHeight="1" x14ac:dyDescent="0.25">
      <c r="B1983" s="1" t="s">
        <v>1893</v>
      </c>
      <c r="C1983" s="96" t="s">
        <v>1928</v>
      </c>
      <c r="D1983" s="96" t="s">
        <v>738</v>
      </c>
      <c r="E1983" s="23"/>
      <c r="F1983" s="23"/>
      <c r="G1983" s="23"/>
      <c r="H1983" s="23"/>
      <c r="I1983" s="23"/>
      <c r="J1983" s="23"/>
      <c r="K1983" s="23"/>
      <c r="L1983" s="23"/>
      <c r="M1983" s="23"/>
      <c r="N1983" s="23"/>
      <c r="O1983" s="23"/>
      <c r="P1983" s="23"/>
      <c r="Q1983" s="23"/>
      <c r="R1983" s="23"/>
      <c r="S1983" s="23"/>
      <c r="T1983" s="23"/>
      <c r="U1983" s="23"/>
      <c r="V1983" s="23"/>
      <c r="W1983" s="23"/>
      <c r="X1983" s="23"/>
      <c r="Y1983" s="23"/>
      <c r="Z1983" s="23"/>
      <c r="AA1983" s="23"/>
      <c r="AB1983" s="23"/>
      <c r="AC1983" s="23"/>
      <c r="AD1983" s="23"/>
      <c r="AE1983" s="23"/>
      <c r="AF1983" s="23"/>
      <c r="AG1983" s="23"/>
      <c r="AH1983" s="23"/>
      <c r="AI1983" s="23"/>
      <c r="AJ1983" s="23"/>
      <c r="AK1983" s="23"/>
      <c r="AL1983" s="23"/>
      <c r="AM1983" s="23"/>
      <c r="AN1983" s="23"/>
      <c r="AO1983" s="23"/>
      <c r="AP1983" s="23"/>
      <c r="AQ1983" s="23"/>
      <c r="AR1983" s="23"/>
      <c r="AS1983" s="23"/>
      <c r="AT1983" s="23"/>
      <c r="AU1983" s="23"/>
      <c r="AV1983" s="23"/>
      <c r="AW1983" s="23"/>
      <c r="AX1983" s="23"/>
      <c r="AY1983" s="23"/>
      <c r="AZ1983" s="23"/>
      <c r="BA1983" s="23"/>
      <c r="BB1983" s="23"/>
      <c r="BC1983" s="23"/>
      <c r="BD1983" s="23">
        <v>0</v>
      </c>
      <c r="BE1983" s="23">
        <v>-1.9342965642918648</v>
      </c>
      <c r="BF1983" s="23">
        <v>-2</v>
      </c>
      <c r="BG1983" s="23">
        <v>-2</v>
      </c>
      <c r="BH1983" s="23">
        <v>-2</v>
      </c>
      <c r="BI1983" s="23">
        <v>-2</v>
      </c>
      <c r="BJ1983" s="334">
        <f>IF(BI1983="Neg","Neg",BI1983*HLOOKUP(BJ$3,T_GDP[#All],2,FALSE))</f>
        <v>-2.0786325166565045</v>
      </c>
    </row>
    <row r="1984" spans="2:62" ht="13.9" customHeight="1" x14ac:dyDescent="0.25">
      <c r="B1984" s="1" t="s">
        <v>1893</v>
      </c>
      <c r="C1984" s="96" t="s">
        <v>1928</v>
      </c>
      <c r="D1984" s="96" t="s">
        <v>725</v>
      </c>
      <c r="E1984" s="23"/>
      <c r="F1984" s="23"/>
      <c r="G1984" s="23"/>
      <c r="H1984" s="23"/>
      <c r="I1984" s="23"/>
      <c r="J1984" s="23"/>
      <c r="K1984" s="23"/>
      <c r="L1984" s="23"/>
      <c r="M1984" s="23"/>
      <c r="N1984" s="23"/>
      <c r="O1984" s="23"/>
      <c r="P1984" s="23"/>
      <c r="Q1984" s="23"/>
      <c r="R1984" s="23"/>
      <c r="S1984" s="23"/>
      <c r="T1984" s="23"/>
      <c r="U1984" s="23"/>
      <c r="V1984" s="23"/>
      <c r="W1984" s="23"/>
      <c r="X1984" s="23"/>
      <c r="Y1984" s="23"/>
      <c r="Z1984" s="23"/>
      <c r="AA1984" s="23"/>
      <c r="AB1984" s="23"/>
      <c r="AC1984" s="23"/>
      <c r="AD1984" s="23"/>
      <c r="AE1984" s="23"/>
      <c r="AF1984" s="23"/>
      <c r="AG1984" s="23"/>
      <c r="AH1984" s="23"/>
      <c r="AI1984" s="23"/>
      <c r="AJ1984" s="23"/>
      <c r="AK1984" s="23"/>
      <c r="AL1984" s="23"/>
      <c r="AM1984" s="23"/>
      <c r="AN1984" s="23"/>
      <c r="AO1984" s="23"/>
      <c r="AP1984" s="23"/>
      <c r="AQ1984" s="23"/>
      <c r="AR1984" s="23"/>
      <c r="AS1984" s="23"/>
      <c r="AT1984" s="23"/>
      <c r="AU1984" s="23"/>
      <c r="AV1984" s="23"/>
      <c r="AW1984" s="23"/>
      <c r="AX1984" s="23"/>
      <c r="AY1984" s="23"/>
      <c r="AZ1984" s="23"/>
      <c r="BA1984" s="23"/>
      <c r="BB1984" s="23"/>
      <c r="BC1984" s="23"/>
      <c r="BD1984" s="23">
        <v>0</v>
      </c>
      <c r="BE1984" s="23">
        <v>-1.8500150446634119E-4</v>
      </c>
      <c r="BF1984" s="23">
        <v>9.5911255969573075E-2</v>
      </c>
      <c r="BG1984" s="23">
        <v>0.18882642849852407</v>
      </c>
      <c r="BH1984" s="23">
        <v>0.18126120711871954</v>
      </c>
      <c r="BI1984" s="23">
        <v>0.2743579311940767</v>
      </c>
      <c r="BJ1984" s="334">
        <f>IF(BI1984="Neg","Neg",BI1984*HLOOKUP(BJ$3,T_GDP[#All],2,FALSE))</f>
        <v>0.28514465849130788</v>
      </c>
    </row>
    <row r="1985" spans="2:62" ht="13.9" customHeight="1" x14ac:dyDescent="0.25">
      <c r="B1985" s="1" t="s">
        <v>1893</v>
      </c>
      <c r="C1985" s="95" t="s">
        <v>1932</v>
      </c>
      <c r="D1985" s="96" t="s">
        <v>728</v>
      </c>
      <c r="E1985" s="23"/>
      <c r="F1985" s="23"/>
      <c r="G1985" s="23"/>
      <c r="H1985" s="23"/>
      <c r="I1985" s="23"/>
      <c r="J1985" s="23"/>
      <c r="K1985" s="23"/>
      <c r="L1985" s="23"/>
      <c r="M1985" s="23"/>
      <c r="N1985" s="23"/>
      <c r="O1985" s="23"/>
      <c r="P1985" s="23"/>
      <c r="Q1985" s="23"/>
      <c r="R1985" s="23"/>
      <c r="S1985" s="23"/>
      <c r="T1985" s="23"/>
      <c r="U1985" s="23"/>
      <c r="V1985" s="23"/>
      <c r="W1985" s="23"/>
      <c r="X1985" s="23"/>
      <c r="Y1985" s="23"/>
      <c r="Z1985" s="23"/>
      <c r="AA1985" s="23"/>
      <c r="AB1985" s="23"/>
      <c r="AC1985" s="23"/>
      <c r="AD1985" s="23"/>
      <c r="AE1985" s="23"/>
      <c r="AF1985" s="23"/>
      <c r="AG1985" s="23"/>
      <c r="AH1985" s="23"/>
      <c r="AI1985" s="23"/>
      <c r="AJ1985" s="23"/>
      <c r="AK1985" s="23"/>
      <c r="AL1985" s="23"/>
      <c r="AM1985" s="23"/>
      <c r="AN1985" s="23"/>
      <c r="AO1985" s="23"/>
      <c r="AP1985" s="23"/>
      <c r="AQ1985" s="23"/>
      <c r="AR1985" s="23"/>
      <c r="AS1985" s="23"/>
      <c r="AT1985" s="23"/>
      <c r="AU1985" s="23"/>
      <c r="AV1985" s="23"/>
      <c r="AW1985" s="23"/>
      <c r="AX1985" s="23"/>
      <c r="AY1985" s="23"/>
      <c r="AZ1985" s="23"/>
      <c r="BA1985" s="23"/>
      <c r="BB1985" s="23"/>
      <c r="BC1985" s="23"/>
      <c r="BD1985" s="23">
        <v>10.722231016493291</v>
      </c>
      <c r="BE1985" s="23">
        <v>0</v>
      </c>
      <c r="BF1985" s="23">
        <v>0</v>
      </c>
      <c r="BG1985" s="23">
        <v>0</v>
      </c>
      <c r="BH1985" s="23">
        <v>0</v>
      </c>
      <c r="BI1985" s="23">
        <v>0</v>
      </c>
      <c r="BJ1985" s="334">
        <f>IF(BI1985="Neg","Neg",BI1985*HLOOKUP(BJ$3,T_GDP[#All],2,FALSE))</f>
        <v>0</v>
      </c>
    </row>
    <row r="1986" spans="2:62" ht="13.9" customHeight="1" x14ac:dyDescent="0.25">
      <c r="B1986" s="1" t="s">
        <v>1893</v>
      </c>
      <c r="C1986" s="95" t="s">
        <v>1932</v>
      </c>
      <c r="D1986" s="97" t="s">
        <v>725</v>
      </c>
      <c r="E1986" s="23"/>
      <c r="F1986" s="23"/>
      <c r="G1986" s="23"/>
      <c r="H1986" s="23"/>
      <c r="I1986" s="23"/>
      <c r="J1986" s="23"/>
      <c r="K1986" s="23"/>
      <c r="L1986" s="23"/>
      <c r="M1986" s="23"/>
      <c r="N1986" s="23"/>
      <c r="O1986" s="23"/>
      <c r="P1986" s="23"/>
      <c r="Q1986" s="23"/>
      <c r="R1986" s="23"/>
      <c r="S1986" s="23"/>
      <c r="T1986" s="23"/>
      <c r="U1986" s="23"/>
      <c r="V1986" s="23"/>
      <c r="W1986" s="23"/>
      <c r="X1986" s="23"/>
      <c r="Y1986" s="23"/>
      <c r="Z1986" s="23"/>
      <c r="AA1986" s="23"/>
      <c r="AB1986" s="23"/>
      <c r="AC1986" s="23"/>
      <c r="AD1986" s="23"/>
      <c r="AE1986" s="23"/>
      <c r="AF1986" s="23"/>
      <c r="AG1986" s="23"/>
      <c r="AH1986" s="23"/>
      <c r="AI1986" s="23"/>
      <c r="AJ1986" s="23"/>
      <c r="AK1986" s="23"/>
      <c r="AL1986" s="23"/>
      <c r="AM1986" s="23"/>
      <c r="AN1986" s="23"/>
      <c r="AO1986" s="23"/>
      <c r="AP1986" s="23"/>
      <c r="AQ1986" s="23"/>
      <c r="AR1986" s="23"/>
      <c r="AS1986" s="23"/>
      <c r="AT1986" s="23"/>
      <c r="AU1986" s="23"/>
      <c r="AV1986" s="23"/>
      <c r="AW1986" s="23"/>
      <c r="AX1986" s="23"/>
      <c r="AY1986" s="23"/>
      <c r="AZ1986" s="23"/>
      <c r="BA1986" s="23"/>
      <c r="BB1986" s="23"/>
      <c r="BC1986" s="23"/>
      <c r="BD1986" s="23">
        <v>0</v>
      </c>
      <c r="BE1986" s="23">
        <v>19.760457742096659</v>
      </c>
      <c r="BF1986" s="23">
        <v>0</v>
      </c>
      <c r="BG1986" s="23">
        <v>0</v>
      </c>
      <c r="BH1986" s="23">
        <v>0</v>
      </c>
      <c r="BI1986" s="23">
        <v>0</v>
      </c>
      <c r="BJ1986" s="334">
        <f>IF(BI1986="Neg","Neg",BI1986*HLOOKUP(BJ$3,T_GDP[#All],2,FALSE))</f>
        <v>0</v>
      </c>
    </row>
    <row r="1987" spans="2:62" ht="13.9" customHeight="1" x14ac:dyDescent="0.25">
      <c r="B1987" s="1" t="s">
        <v>1893</v>
      </c>
      <c r="C1987" s="95" t="s">
        <v>1933</v>
      </c>
      <c r="D1987" s="97" t="s">
        <v>711</v>
      </c>
      <c r="E1987" s="23"/>
      <c r="F1987" s="23"/>
      <c r="G1987" s="23"/>
      <c r="H1987" s="23"/>
      <c r="I1987" s="23"/>
      <c r="J1987" s="23"/>
      <c r="K1987" s="23"/>
      <c r="L1987" s="23"/>
      <c r="M1987" s="23"/>
      <c r="N1987" s="23"/>
      <c r="O1987" s="23"/>
      <c r="P1987" s="23"/>
      <c r="Q1987" s="23"/>
      <c r="R1987" s="23"/>
      <c r="S1987" s="23"/>
      <c r="T1987" s="23"/>
      <c r="U1987" s="23"/>
      <c r="V1987" s="23"/>
      <c r="W1987" s="23"/>
      <c r="X1987" s="23"/>
      <c r="Y1987" s="23"/>
      <c r="Z1987" s="23"/>
      <c r="AA1987" s="23"/>
      <c r="AB1987" s="23"/>
      <c r="AC1987" s="23"/>
      <c r="AD1987" s="23"/>
      <c r="AE1987" s="23"/>
      <c r="AF1987" s="23"/>
      <c r="AG1987" s="23"/>
      <c r="AH1987" s="23"/>
      <c r="AI1987" s="23"/>
      <c r="AJ1987" s="23"/>
      <c r="AK1987" s="23"/>
      <c r="AL1987" s="23"/>
      <c r="AM1987" s="23"/>
      <c r="AN1987" s="23"/>
      <c r="AO1987" s="23"/>
      <c r="AP1987" s="23"/>
      <c r="AQ1987" s="23"/>
      <c r="AR1987" s="23"/>
      <c r="AS1987" s="23"/>
      <c r="AT1987" s="23"/>
      <c r="AU1987" s="23"/>
      <c r="AV1987" s="23"/>
      <c r="AW1987" s="23"/>
      <c r="AX1987" s="23"/>
      <c r="AY1987" s="23"/>
      <c r="AZ1987" s="23"/>
      <c r="BA1987" s="23"/>
      <c r="BB1987" s="23"/>
      <c r="BC1987" s="23"/>
      <c r="BD1987" s="23">
        <v>-1444.5</v>
      </c>
      <c r="BE1987" s="23">
        <v>0</v>
      </c>
      <c r="BF1987" s="23">
        <v>0</v>
      </c>
      <c r="BG1987" s="23">
        <v>0</v>
      </c>
      <c r="BH1987" s="23">
        <v>0</v>
      </c>
      <c r="BI1987" s="23">
        <v>0</v>
      </c>
      <c r="BJ1987" s="334">
        <f>IF(BI1987="Neg","Neg",BI1987*HLOOKUP(BJ$3,T_GDP[#All],2,FALSE))</f>
        <v>0</v>
      </c>
    </row>
    <row r="1988" spans="2:62" ht="13.9" customHeight="1" x14ac:dyDescent="0.25">
      <c r="B1988" s="1" t="s">
        <v>1893</v>
      </c>
      <c r="C1988" s="95" t="s">
        <v>1933</v>
      </c>
      <c r="D1988" s="97" t="s">
        <v>725</v>
      </c>
      <c r="E1988" s="23"/>
      <c r="F1988" s="23"/>
      <c r="G1988" s="23"/>
      <c r="H1988" s="23"/>
      <c r="I1988" s="23"/>
      <c r="J1988" s="23"/>
      <c r="K1988" s="23"/>
      <c r="L1988" s="23"/>
      <c r="M1988" s="23"/>
      <c r="N1988" s="23"/>
      <c r="O1988" s="23"/>
      <c r="P1988" s="23"/>
      <c r="Q1988" s="23"/>
      <c r="R1988" s="23"/>
      <c r="S1988" s="23"/>
      <c r="T1988" s="23"/>
      <c r="U1988" s="23"/>
      <c r="V1988" s="23"/>
      <c r="W1988" s="23"/>
      <c r="X1988" s="23"/>
      <c r="Y1988" s="23"/>
      <c r="Z1988" s="23"/>
      <c r="AA1988" s="23"/>
      <c r="AB1988" s="23"/>
      <c r="AC1988" s="23"/>
      <c r="AD1988" s="23"/>
      <c r="AE1988" s="23"/>
      <c r="AF1988" s="23"/>
      <c r="AG1988" s="23"/>
      <c r="AH1988" s="23"/>
      <c r="AI1988" s="23"/>
      <c r="AJ1988" s="23"/>
      <c r="AK1988" s="23"/>
      <c r="AL1988" s="23"/>
      <c r="AM1988" s="23"/>
      <c r="AN1988" s="23"/>
      <c r="AO1988" s="23"/>
      <c r="AP1988" s="23"/>
      <c r="AQ1988" s="23"/>
      <c r="AR1988" s="23"/>
      <c r="AS1988" s="23"/>
      <c r="AT1988" s="23"/>
      <c r="AU1988" s="23"/>
      <c r="AV1988" s="23"/>
      <c r="AW1988" s="23"/>
      <c r="AX1988" s="23"/>
      <c r="AY1988" s="23"/>
      <c r="AZ1988" s="23"/>
      <c r="BA1988" s="23"/>
      <c r="BB1988" s="23"/>
      <c r="BC1988" s="23"/>
      <c r="BD1988" s="23">
        <v>0</v>
      </c>
      <c r="BE1988" s="23">
        <v>31.8</v>
      </c>
      <c r="BF1988" s="23">
        <v>-9.1</v>
      </c>
      <c r="BG1988" s="23">
        <v>0</v>
      </c>
      <c r="BH1988" s="23">
        <v>0</v>
      </c>
      <c r="BI1988" s="23">
        <v>0</v>
      </c>
      <c r="BJ1988" s="334">
        <f>IF(BI1988="Neg","Neg",BI1988*HLOOKUP(BJ$3,T_GDP[#All],2,FALSE))</f>
        <v>0</v>
      </c>
    </row>
    <row r="1989" spans="2:62" ht="13.9" customHeight="1" x14ac:dyDescent="0.25">
      <c r="B1989" s="1" t="s">
        <v>1893</v>
      </c>
      <c r="C1989" s="95" t="s">
        <v>1933</v>
      </c>
      <c r="D1989" s="97" t="s">
        <v>2129</v>
      </c>
      <c r="E1989" s="23"/>
      <c r="F1989" s="23"/>
      <c r="G1989" s="23"/>
      <c r="H1989" s="23"/>
      <c r="I1989" s="23"/>
      <c r="J1989" s="23"/>
      <c r="K1989" s="23"/>
      <c r="L1989" s="23"/>
      <c r="M1989" s="23"/>
      <c r="N1989" s="23"/>
      <c r="O1989" s="23"/>
      <c r="P1989" s="23"/>
      <c r="Q1989" s="23"/>
      <c r="R1989" s="23"/>
      <c r="S1989" s="23"/>
      <c r="T1989" s="23"/>
      <c r="U1989" s="23"/>
      <c r="V1989" s="23"/>
      <c r="W1989" s="23"/>
      <c r="X1989" s="23"/>
      <c r="Y1989" s="23"/>
      <c r="Z1989" s="23"/>
      <c r="AA1989" s="23"/>
      <c r="AB1989" s="23"/>
      <c r="AC1989" s="23"/>
      <c r="AD1989" s="23"/>
      <c r="AE1989" s="23"/>
      <c r="AF1989" s="23"/>
      <c r="AG1989" s="23"/>
      <c r="AH1989" s="23"/>
      <c r="AI1989" s="23"/>
      <c r="AJ1989" s="23"/>
      <c r="AK1989" s="23"/>
      <c r="AL1989" s="23"/>
      <c r="AM1989" s="23"/>
      <c r="AN1989" s="23"/>
      <c r="AO1989" s="23"/>
      <c r="AP1989" s="23"/>
      <c r="AQ1989" s="23"/>
      <c r="AR1989" s="23"/>
      <c r="AS1989" s="23"/>
      <c r="AT1989" s="23"/>
      <c r="AU1989" s="23"/>
      <c r="AV1989" s="23"/>
      <c r="AW1989" s="23"/>
      <c r="AX1989" s="23"/>
      <c r="AY1989" s="23"/>
      <c r="AZ1989" s="23"/>
      <c r="BA1989" s="23"/>
      <c r="BB1989" s="23"/>
      <c r="BC1989" s="23"/>
      <c r="BD1989" s="23">
        <v>115</v>
      </c>
      <c r="BE1989" s="23">
        <v>0</v>
      </c>
      <c r="BF1989" s="23">
        <v>0</v>
      </c>
      <c r="BG1989" s="23">
        <v>0</v>
      </c>
      <c r="BH1989" s="23">
        <v>0</v>
      </c>
      <c r="BI1989" s="23">
        <v>0</v>
      </c>
      <c r="BJ1989" s="334">
        <f>IF(BI1989="Neg","Neg",BI1989*HLOOKUP(BJ$3,T_GDP[#All],2,FALSE))</f>
        <v>0</v>
      </c>
    </row>
    <row r="1990" spans="2:62" ht="13.9" customHeight="1" x14ac:dyDescent="0.25">
      <c r="B1990" s="1" t="s">
        <v>1893</v>
      </c>
      <c r="C1990" s="95" t="s">
        <v>1934</v>
      </c>
      <c r="D1990" s="96" t="s">
        <v>711</v>
      </c>
      <c r="E1990" s="23"/>
      <c r="F1990" s="23"/>
      <c r="G1990" s="23"/>
      <c r="H1990" s="23"/>
      <c r="I1990" s="23"/>
      <c r="J1990" s="23"/>
      <c r="K1990" s="23"/>
      <c r="L1990" s="23"/>
      <c r="M1990" s="23"/>
      <c r="N1990" s="23"/>
      <c r="O1990" s="23"/>
      <c r="P1990" s="23"/>
      <c r="Q1990" s="23"/>
      <c r="R1990" s="23"/>
      <c r="S1990" s="23"/>
      <c r="T1990" s="23"/>
      <c r="U1990" s="23"/>
      <c r="V1990" s="23"/>
      <c r="W1990" s="23"/>
      <c r="X1990" s="23"/>
      <c r="Y1990" s="23"/>
      <c r="Z1990" s="23"/>
      <c r="AA1990" s="23"/>
      <c r="AB1990" s="23"/>
      <c r="AC1990" s="23"/>
      <c r="AD1990" s="23"/>
      <c r="AE1990" s="23"/>
      <c r="AF1990" s="23"/>
      <c r="AG1990" s="23"/>
      <c r="AH1990" s="23"/>
      <c r="AI1990" s="23"/>
      <c r="AJ1990" s="23"/>
      <c r="AK1990" s="23"/>
      <c r="AL1990" s="23"/>
      <c r="AM1990" s="23"/>
      <c r="AN1990" s="23"/>
      <c r="AO1990" s="23"/>
      <c r="AP1990" s="23"/>
      <c r="AQ1990" s="23"/>
      <c r="AR1990" s="23"/>
      <c r="AS1990" s="23"/>
      <c r="AT1990" s="23"/>
      <c r="AU1990" s="23"/>
      <c r="AV1990" s="23"/>
      <c r="AW1990" s="23"/>
      <c r="AX1990" s="23"/>
      <c r="AY1990" s="23"/>
      <c r="AZ1990" s="23"/>
      <c r="BA1990" s="23"/>
      <c r="BB1990" s="23"/>
      <c r="BC1990" s="23"/>
      <c r="BD1990" s="23">
        <v>425</v>
      </c>
      <c r="BE1990" s="23">
        <v>0</v>
      </c>
      <c r="BF1990" s="23">
        <v>0</v>
      </c>
      <c r="BG1990" s="23">
        <v>0</v>
      </c>
      <c r="BH1990" s="23">
        <v>0</v>
      </c>
      <c r="BI1990" s="23">
        <v>0</v>
      </c>
      <c r="BJ1990" s="334">
        <f>IF(BI1990="Neg","Neg",BI1990*HLOOKUP(BJ$3,T_GDP[#All],2,FALSE))</f>
        <v>0</v>
      </c>
    </row>
    <row r="1991" spans="2:62" ht="13.9" customHeight="1" x14ac:dyDescent="0.25">
      <c r="B1991" s="1" t="s">
        <v>1893</v>
      </c>
      <c r="C1991" s="95" t="s">
        <v>1934</v>
      </c>
      <c r="D1991" s="96" t="s">
        <v>1868</v>
      </c>
      <c r="E1991" s="23"/>
      <c r="F1991" s="23"/>
      <c r="G1991" s="23"/>
      <c r="H1991" s="23"/>
      <c r="I1991" s="23"/>
      <c r="J1991" s="23"/>
      <c r="K1991" s="23"/>
      <c r="L1991" s="23"/>
      <c r="M1991" s="23"/>
      <c r="N1991" s="23"/>
      <c r="O1991" s="23"/>
      <c r="P1991" s="23"/>
      <c r="Q1991" s="23"/>
      <c r="R1991" s="23"/>
      <c r="S1991" s="23"/>
      <c r="T1991" s="23"/>
      <c r="U1991" s="23"/>
      <c r="V1991" s="23"/>
      <c r="W1991" s="23"/>
      <c r="X1991" s="23"/>
      <c r="Y1991" s="23"/>
      <c r="Z1991" s="23"/>
      <c r="AA1991" s="23"/>
      <c r="AB1991" s="23"/>
      <c r="AC1991" s="23"/>
      <c r="AD1991" s="23"/>
      <c r="AE1991" s="23"/>
      <c r="AF1991" s="23"/>
      <c r="AG1991" s="23"/>
      <c r="AH1991" s="23"/>
      <c r="AI1991" s="23"/>
      <c r="AJ1991" s="23"/>
      <c r="AK1991" s="23"/>
      <c r="AL1991" s="23"/>
      <c r="AM1991" s="23"/>
      <c r="AN1991" s="23"/>
      <c r="AO1991" s="23"/>
      <c r="AP1991" s="23"/>
      <c r="AQ1991" s="23"/>
      <c r="AR1991" s="23"/>
      <c r="AS1991" s="23"/>
      <c r="AT1991" s="23"/>
      <c r="AU1991" s="23"/>
      <c r="AV1991" s="23"/>
      <c r="AW1991" s="23"/>
      <c r="AX1991" s="23"/>
      <c r="AY1991" s="23"/>
      <c r="AZ1991" s="23"/>
      <c r="BA1991" s="23"/>
      <c r="BB1991" s="23"/>
      <c r="BC1991" s="23"/>
      <c r="BD1991" s="23">
        <v>0</v>
      </c>
      <c r="BE1991" s="23">
        <v>0</v>
      </c>
      <c r="BF1991" s="23">
        <v>-2</v>
      </c>
      <c r="BG1991" s="23">
        <v>-5</v>
      </c>
      <c r="BH1991" s="23">
        <v>-7</v>
      </c>
      <c r="BI1991" s="23">
        <v>-8</v>
      </c>
      <c r="BJ1991" s="334">
        <f>IF(BI1991="Neg","Neg",BI1991*HLOOKUP(BJ$3,T_GDP[#All],2,FALSE))</f>
        <v>-8.314530066626018</v>
      </c>
    </row>
    <row r="1992" spans="2:62" ht="13.9" customHeight="1" x14ac:dyDescent="0.25">
      <c r="B1992" s="1" t="s">
        <v>1893</v>
      </c>
      <c r="C1992" s="95" t="s">
        <v>1935</v>
      </c>
      <c r="D1992" s="96" t="s">
        <v>2129</v>
      </c>
      <c r="E1992" s="23"/>
      <c r="F1992" s="23"/>
      <c r="G1992" s="23"/>
      <c r="H1992" s="23"/>
      <c r="I1992" s="23"/>
      <c r="J1992" s="23"/>
      <c r="K1992" s="23"/>
      <c r="L1992" s="23"/>
      <c r="M1992" s="23"/>
      <c r="N1992" s="23"/>
      <c r="O1992" s="23"/>
      <c r="P1992" s="23"/>
      <c r="Q1992" s="23"/>
      <c r="R1992" s="23"/>
      <c r="S1992" s="23"/>
      <c r="T1992" s="23"/>
      <c r="U1992" s="23"/>
      <c r="V1992" s="23"/>
      <c r="W1992" s="23"/>
      <c r="X1992" s="23"/>
      <c r="Y1992" s="23"/>
      <c r="Z1992" s="23"/>
      <c r="AA1992" s="23"/>
      <c r="AB1992" s="23"/>
      <c r="AC1992" s="23"/>
      <c r="AD1992" s="23"/>
      <c r="AE1992" s="23"/>
      <c r="AF1992" s="23"/>
      <c r="AG1992" s="23"/>
      <c r="AH1992" s="23"/>
      <c r="AI1992" s="23"/>
      <c r="AJ1992" s="23"/>
      <c r="AK1992" s="23"/>
      <c r="AL1992" s="23"/>
      <c r="AM1992" s="23"/>
      <c r="AN1992" s="23"/>
      <c r="AO1992" s="23"/>
      <c r="AP1992" s="23"/>
      <c r="AQ1992" s="23"/>
      <c r="AR1992" s="23"/>
      <c r="AS1992" s="23"/>
      <c r="AT1992" s="23"/>
      <c r="AU1992" s="23"/>
      <c r="AV1992" s="23"/>
      <c r="AW1992" s="23"/>
      <c r="AX1992" s="23"/>
      <c r="AY1992" s="23"/>
      <c r="AZ1992" s="23"/>
      <c r="BA1992" s="23"/>
      <c r="BB1992" s="23"/>
      <c r="BC1992" s="23"/>
      <c r="BD1992" s="23">
        <v>-117.43816574441081</v>
      </c>
      <c r="BE1992" s="23">
        <v>-119.84590479667365</v>
      </c>
      <c r="BF1992" s="23">
        <v>-36.395671656095189</v>
      </c>
      <c r="BG1992" s="23">
        <v>6.6110266125945305</v>
      </c>
      <c r="BH1992" s="23">
        <v>16.870253866985834</v>
      </c>
      <c r="BI1992" s="23">
        <v>18.141137968904541</v>
      </c>
      <c r="BJ1992" s="334">
        <f>IF(BI1992="Neg","Neg",BI1992*HLOOKUP(BJ$3,T_GDP[#All],2,FALSE))</f>
        <v>18.854379635658457</v>
      </c>
    </row>
    <row r="1993" spans="2:62" ht="13.9" customHeight="1" x14ac:dyDescent="0.25">
      <c r="B1993" s="1" t="s">
        <v>1893</v>
      </c>
      <c r="C1993" s="95" t="s">
        <v>1936</v>
      </c>
      <c r="D1993" s="96" t="s">
        <v>2129</v>
      </c>
      <c r="E1993" s="23"/>
      <c r="F1993" s="23"/>
      <c r="G1993" s="23"/>
      <c r="H1993" s="23"/>
      <c r="I1993" s="23"/>
      <c r="J1993" s="23"/>
      <c r="K1993" s="23"/>
      <c r="L1993" s="23"/>
      <c r="M1993" s="23"/>
      <c r="N1993" s="23"/>
      <c r="O1993" s="23"/>
      <c r="P1993" s="23"/>
      <c r="Q1993" s="23"/>
      <c r="R1993" s="23"/>
      <c r="S1993" s="23"/>
      <c r="T1993" s="23"/>
      <c r="U1993" s="23"/>
      <c r="V1993" s="23"/>
      <c r="W1993" s="23"/>
      <c r="X1993" s="23"/>
      <c r="Y1993" s="23"/>
      <c r="Z1993" s="23"/>
      <c r="AA1993" s="23"/>
      <c r="AB1993" s="23"/>
      <c r="AC1993" s="23"/>
      <c r="AD1993" s="23"/>
      <c r="AE1993" s="23"/>
      <c r="AF1993" s="23"/>
      <c r="AG1993" s="23"/>
      <c r="AH1993" s="23"/>
      <c r="AI1993" s="23"/>
      <c r="AJ1993" s="23"/>
      <c r="AK1993" s="23"/>
      <c r="AL1993" s="23"/>
      <c r="AM1993" s="23"/>
      <c r="AN1993" s="23"/>
      <c r="AO1993" s="23"/>
      <c r="AP1993" s="23"/>
      <c r="AQ1993" s="23"/>
      <c r="AR1993" s="23"/>
      <c r="AS1993" s="23"/>
      <c r="AT1993" s="23"/>
      <c r="AU1993" s="23"/>
      <c r="AV1993" s="23"/>
      <c r="AW1993" s="23"/>
      <c r="AX1993" s="23"/>
      <c r="AY1993" s="23"/>
      <c r="AZ1993" s="23"/>
      <c r="BA1993" s="23"/>
      <c r="BB1993" s="23"/>
      <c r="BC1993" s="23"/>
      <c r="BD1993" s="23">
        <v>-0.8801956881345584</v>
      </c>
      <c r="BE1993" s="23">
        <v>-5.2272653408968512</v>
      </c>
      <c r="BF1993" s="23">
        <v>-7.6046972580981604</v>
      </c>
      <c r="BG1993" s="23">
        <v>-8.2000738811558431</v>
      </c>
      <c r="BH1993" s="23">
        <v>-8.8563842196753679</v>
      </c>
      <c r="BI1993" s="23">
        <v>-9.4463127360897658</v>
      </c>
      <c r="BJ1993" s="334">
        <f>IF(BI1993="Neg","Neg",BI1993*HLOOKUP(BJ$3,T_GDP[#All],2,FALSE))</f>
        <v>-9.8177064078713308</v>
      </c>
    </row>
    <row r="1994" spans="2:62" ht="13.9" customHeight="1" x14ac:dyDescent="0.25">
      <c r="B1994" s="1" t="s">
        <v>1893</v>
      </c>
      <c r="C1994" s="95" t="s">
        <v>1936</v>
      </c>
      <c r="D1994" s="96" t="s">
        <v>725</v>
      </c>
      <c r="E1994" s="23"/>
      <c r="F1994" s="23"/>
      <c r="G1994" s="23"/>
      <c r="H1994" s="23"/>
      <c r="I1994" s="23"/>
      <c r="J1994" s="23"/>
      <c r="K1994" s="23"/>
      <c r="L1994" s="23"/>
      <c r="M1994" s="23"/>
      <c r="N1994" s="23"/>
      <c r="O1994" s="23"/>
      <c r="P1994" s="23"/>
      <c r="Q1994" s="23"/>
      <c r="R1994" s="23"/>
      <c r="S1994" s="23"/>
      <c r="T1994" s="23"/>
      <c r="U1994" s="23"/>
      <c r="V1994" s="23"/>
      <c r="W1994" s="23"/>
      <c r="X1994" s="23"/>
      <c r="Y1994" s="23"/>
      <c r="Z1994" s="23"/>
      <c r="AA1994" s="23"/>
      <c r="AB1994" s="23"/>
      <c r="AC1994" s="23"/>
      <c r="AD1994" s="23"/>
      <c r="AE1994" s="23"/>
      <c r="AF1994" s="23"/>
      <c r="AG1994" s="23"/>
      <c r="AH1994" s="23"/>
      <c r="AI1994" s="23"/>
      <c r="AJ1994" s="23"/>
      <c r="AK1994" s="23"/>
      <c r="AL1994" s="23"/>
      <c r="AM1994" s="23"/>
      <c r="AN1994" s="23"/>
      <c r="AO1994" s="23"/>
      <c r="AP1994" s="23"/>
      <c r="AQ1994" s="23"/>
      <c r="AR1994" s="23"/>
      <c r="AS1994" s="23"/>
      <c r="AT1994" s="23"/>
      <c r="AU1994" s="23"/>
      <c r="AV1994" s="23"/>
      <c r="AW1994" s="23"/>
      <c r="AX1994" s="23"/>
      <c r="AY1994" s="23"/>
      <c r="AZ1994" s="23"/>
      <c r="BA1994" s="23"/>
      <c r="BB1994" s="23"/>
      <c r="BC1994" s="23"/>
      <c r="BD1994" s="23">
        <v>0</v>
      </c>
      <c r="BE1994" s="23">
        <v>0</v>
      </c>
      <c r="BF1994" s="23">
        <v>1.5497870658832327</v>
      </c>
      <c r="BG1994" s="23">
        <v>3.014763791301077</v>
      </c>
      <c r="BH1994" s="23">
        <v>2.7420555357493548</v>
      </c>
      <c r="BI1994" s="23">
        <v>2.95085120629235</v>
      </c>
      <c r="BJ1994" s="334">
        <f>IF(BI1994="Neg","Neg",BI1994*HLOOKUP(BJ$3,T_GDP[#All],2,FALSE))</f>
        <v>3.0668676346071746</v>
      </c>
    </row>
    <row r="1995" spans="2:62" ht="13.9" customHeight="1" x14ac:dyDescent="0.25">
      <c r="B1995" s="1" t="s">
        <v>1893</v>
      </c>
      <c r="C1995" s="95" t="s">
        <v>1936</v>
      </c>
      <c r="D1995" s="96" t="s">
        <v>725</v>
      </c>
      <c r="E1995" s="23"/>
      <c r="F1995" s="23"/>
      <c r="G1995" s="23"/>
      <c r="H1995" s="23"/>
      <c r="I1995" s="23"/>
      <c r="J1995" s="23"/>
      <c r="K1995" s="23"/>
      <c r="L1995" s="23"/>
      <c r="M1995" s="23"/>
      <c r="N1995" s="23"/>
      <c r="O1995" s="23"/>
      <c r="P1995" s="23"/>
      <c r="Q1995" s="23"/>
      <c r="R1995" s="23"/>
      <c r="S1995" s="23"/>
      <c r="T1995" s="23"/>
      <c r="U1995" s="23"/>
      <c r="V1995" s="23"/>
      <c r="W1995" s="23"/>
      <c r="X1995" s="23"/>
      <c r="Y1995" s="23"/>
      <c r="Z1995" s="23"/>
      <c r="AA1995" s="23"/>
      <c r="AB1995" s="23"/>
      <c r="AC1995" s="23"/>
      <c r="AD1995" s="23"/>
      <c r="AE1995" s="23"/>
      <c r="AF1995" s="23"/>
      <c r="AG1995" s="23"/>
      <c r="AH1995" s="23"/>
      <c r="AI1995" s="23"/>
      <c r="AJ1995" s="23"/>
      <c r="AK1995" s="23"/>
      <c r="AL1995" s="23"/>
      <c r="AM1995" s="23"/>
      <c r="AN1995" s="23"/>
      <c r="AO1995" s="23"/>
      <c r="AP1995" s="23"/>
      <c r="AQ1995" s="23"/>
      <c r="AR1995" s="23"/>
      <c r="AS1995" s="23"/>
      <c r="AT1995" s="23"/>
      <c r="AU1995" s="23"/>
      <c r="AV1995" s="23"/>
      <c r="AW1995" s="23"/>
      <c r="AX1995" s="23"/>
      <c r="AY1995" s="23"/>
      <c r="AZ1995" s="23"/>
      <c r="BA1995" s="23"/>
      <c r="BB1995" s="23"/>
      <c r="BC1995" s="23"/>
      <c r="BD1995" s="23">
        <v>0</v>
      </c>
      <c r="BE1995" s="23">
        <v>0</v>
      </c>
      <c r="BF1995" s="23">
        <v>0.3014890080974672</v>
      </c>
      <c r="BG1995" s="23">
        <v>0.59773831117852094</v>
      </c>
      <c r="BH1995" s="23">
        <v>0.55312495711712328</v>
      </c>
      <c r="BI1995" s="23">
        <v>0.59702678198219561</v>
      </c>
      <c r="BJ1995" s="334">
        <f>IF(BI1995="Neg","Neg",BI1995*HLOOKUP(BJ$3,T_GDP[#All],2,FALSE))</f>
        <v>0.6204996411714927</v>
      </c>
    </row>
    <row r="1996" spans="2:62" ht="13.9" customHeight="1" x14ac:dyDescent="0.25">
      <c r="B1996" s="1" t="s">
        <v>1893</v>
      </c>
      <c r="C1996" s="95" t="s">
        <v>1937</v>
      </c>
      <c r="D1996" s="96" t="s">
        <v>733</v>
      </c>
      <c r="E1996" s="23"/>
      <c r="F1996" s="23"/>
      <c r="G1996" s="23"/>
      <c r="H1996" s="23"/>
      <c r="I1996" s="23"/>
      <c r="J1996" s="23"/>
      <c r="K1996" s="23"/>
      <c r="L1996" s="23"/>
      <c r="M1996" s="23"/>
      <c r="N1996" s="23"/>
      <c r="O1996" s="23"/>
      <c r="P1996" s="23"/>
      <c r="Q1996" s="23"/>
      <c r="R1996" s="23"/>
      <c r="S1996" s="23"/>
      <c r="T1996" s="23"/>
      <c r="U1996" s="23"/>
      <c r="V1996" s="23"/>
      <c r="W1996" s="23"/>
      <c r="X1996" s="23"/>
      <c r="Y1996" s="23"/>
      <c r="Z1996" s="23"/>
      <c r="AA1996" s="23"/>
      <c r="AB1996" s="23"/>
      <c r="AC1996" s="23"/>
      <c r="AD1996" s="23"/>
      <c r="AE1996" s="23"/>
      <c r="AF1996" s="23"/>
      <c r="AG1996" s="23"/>
      <c r="AH1996" s="23"/>
      <c r="AI1996" s="23"/>
      <c r="AJ1996" s="23"/>
      <c r="AK1996" s="23"/>
      <c r="AL1996" s="23"/>
      <c r="AM1996" s="23"/>
      <c r="AN1996" s="23"/>
      <c r="AO1996" s="23"/>
      <c r="AP1996" s="23"/>
      <c r="AQ1996" s="23"/>
      <c r="AR1996" s="23"/>
      <c r="AS1996" s="23"/>
      <c r="AT1996" s="23"/>
      <c r="AU1996" s="23"/>
      <c r="AV1996" s="23"/>
      <c r="AW1996" s="23"/>
      <c r="AX1996" s="23"/>
      <c r="AY1996" s="23"/>
      <c r="AZ1996" s="23"/>
      <c r="BA1996" s="23"/>
      <c r="BB1996" s="23"/>
      <c r="BC1996" s="23"/>
      <c r="BD1996" s="23">
        <v>0</v>
      </c>
      <c r="BE1996" s="23">
        <v>0</v>
      </c>
      <c r="BF1996" s="23">
        <v>0</v>
      </c>
      <c r="BG1996" s="23">
        <v>-17</v>
      </c>
      <c r="BH1996" s="23">
        <v>28</v>
      </c>
      <c r="BI1996" s="23">
        <v>78</v>
      </c>
      <c r="BJ1996" s="334">
        <f>IF(BI1996="Neg","Neg",BI1996*HLOOKUP(BJ$3,T_GDP[#All],2,FALSE))</f>
        <v>81.066668149603672</v>
      </c>
    </row>
    <row r="1997" spans="2:62" ht="13.9" customHeight="1" x14ac:dyDescent="0.25">
      <c r="B1997" s="1" t="s">
        <v>1893</v>
      </c>
      <c r="C1997" s="96" t="s">
        <v>1938</v>
      </c>
      <c r="D1997" s="96" t="s">
        <v>725</v>
      </c>
      <c r="E1997" s="23"/>
      <c r="F1997" s="23"/>
      <c r="G1997" s="23"/>
      <c r="H1997" s="23"/>
      <c r="I1997" s="23"/>
      <c r="J1997" s="23"/>
      <c r="K1997" s="23"/>
      <c r="L1997" s="23"/>
      <c r="M1997" s="23"/>
      <c r="N1997" s="23"/>
      <c r="O1997" s="23"/>
      <c r="P1997" s="23"/>
      <c r="Q1997" s="23"/>
      <c r="R1997" s="23"/>
      <c r="S1997" s="23"/>
      <c r="T1997" s="23"/>
      <c r="U1997" s="23"/>
      <c r="V1997" s="23"/>
      <c r="W1997" s="23"/>
      <c r="X1997" s="23"/>
      <c r="Y1997" s="23"/>
      <c r="Z1997" s="23"/>
      <c r="AA1997" s="23"/>
      <c r="AB1997" s="23"/>
      <c r="AC1997" s="23"/>
      <c r="AD1997" s="23"/>
      <c r="AE1997" s="23"/>
      <c r="AF1997" s="23"/>
      <c r="AG1997" s="23"/>
      <c r="AH1997" s="23"/>
      <c r="AI1997" s="23"/>
      <c r="AJ1997" s="23"/>
      <c r="AK1997" s="23"/>
      <c r="AL1997" s="23"/>
      <c r="AM1997" s="23"/>
      <c r="AN1997" s="23"/>
      <c r="AO1997" s="23"/>
      <c r="AP1997" s="23"/>
      <c r="AQ1997" s="23"/>
      <c r="AR1997" s="23"/>
      <c r="AS1997" s="23"/>
      <c r="AT1997" s="23"/>
      <c r="AU1997" s="23"/>
      <c r="AV1997" s="23"/>
      <c r="AW1997" s="23"/>
      <c r="AX1997" s="23"/>
      <c r="AY1997" s="23"/>
      <c r="AZ1997" s="23"/>
      <c r="BA1997" s="23"/>
      <c r="BB1997" s="23"/>
      <c r="BC1997" s="23"/>
      <c r="BD1997" s="23">
        <v>0</v>
      </c>
      <c r="BE1997" s="23">
        <v>0</v>
      </c>
      <c r="BF1997" s="23">
        <v>-3.7424242126097029</v>
      </c>
      <c r="BG1997" s="23">
        <v>-127.82125232244414</v>
      </c>
      <c r="BH1997" s="23">
        <v>-147.0460321527238</v>
      </c>
      <c r="BI1997" s="23">
        <v>-4.2468517944337449</v>
      </c>
      <c r="BJ1997" s="334">
        <f>IF(BI1997="Neg","Neg",BI1997*HLOOKUP(BJ$3,T_GDP[#All],2,FALSE))</f>
        <v>-4.4138221166655036</v>
      </c>
    </row>
    <row r="1998" spans="2:62" ht="13.9" customHeight="1" x14ac:dyDescent="0.25">
      <c r="B1998" s="1" t="s">
        <v>1893</v>
      </c>
      <c r="C1998" s="96" t="s">
        <v>1938</v>
      </c>
      <c r="D1998" s="96" t="s">
        <v>728</v>
      </c>
      <c r="E1998" s="23"/>
      <c r="F1998" s="23"/>
      <c r="G1998" s="23"/>
      <c r="H1998" s="23"/>
      <c r="I1998" s="23"/>
      <c r="J1998" s="23"/>
      <c r="K1998" s="23"/>
      <c r="L1998" s="23"/>
      <c r="M1998" s="23"/>
      <c r="N1998" s="23"/>
      <c r="O1998" s="23"/>
      <c r="P1998" s="23"/>
      <c r="Q1998" s="23"/>
      <c r="R1998" s="23"/>
      <c r="S1998" s="23"/>
      <c r="T1998" s="23"/>
      <c r="U1998" s="23"/>
      <c r="V1998" s="23"/>
      <c r="W1998" s="23"/>
      <c r="X1998" s="23"/>
      <c r="Y1998" s="23"/>
      <c r="Z1998" s="23"/>
      <c r="AA1998" s="23"/>
      <c r="AB1998" s="23"/>
      <c r="AC1998" s="23"/>
      <c r="AD1998" s="23"/>
      <c r="AE1998" s="23"/>
      <c r="AF1998" s="23"/>
      <c r="AG1998" s="23"/>
      <c r="AH1998" s="23"/>
      <c r="AI1998" s="23"/>
      <c r="AJ1998" s="23"/>
      <c r="AK1998" s="23"/>
      <c r="AL1998" s="23"/>
      <c r="AM1998" s="23"/>
      <c r="AN1998" s="23"/>
      <c r="AO1998" s="23"/>
      <c r="AP1998" s="23"/>
      <c r="AQ1998" s="23"/>
      <c r="AR1998" s="23"/>
      <c r="AS1998" s="23"/>
      <c r="AT1998" s="23"/>
      <c r="AU1998" s="23"/>
      <c r="AV1998" s="23"/>
      <c r="AW1998" s="23"/>
      <c r="AX1998" s="23"/>
      <c r="AY1998" s="23"/>
      <c r="AZ1998" s="23"/>
      <c r="BA1998" s="23"/>
      <c r="BB1998" s="23"/>
      <c r="BC1998" s="23"/>
      <c r="BD1998" s="23">
        <v>0</v>
      </c>
      <c r="BE1998" s="23">
        <v>-0.58096478596558943</v>
      </c>
      <c r="BF1998" s="23">
        <v>-20.96663693148939</v>
      </c>
      <c r="BG1998" s="23">
        <v>-32.979915769711226</v>
      </c>
      <c r="BH1998" s="23">
        <v>-16.714950614189899</v>
      </c>
      <c r="BI1998" s="23">
        <v>-3.799356480314529</v>
      </c>
      <c r="BJ1998" s="334">
        <f>IF(BI1998="Neg","Neg",BI1998*HLOOKUP(BJ$3,T_GDP[#All],2,FALSE))</f>
        <v>-3.9487329611756943</v>
      </c>
    </row>
    <row r="1999" spans="2:62" ht="13.9" customHeight="1" x14ac:dyDescent="0.25">
      <c r="B1999" s="1" t="s">
        <v>1893</v>
      </c>
      <c r="C1999" s="96" t="s">
        <v>1938</v>
      </c>
      <c r="D1999" s="96" t="s">
        <v>725</v>
      </c>
      <c r="E1999" s="23"/>
      <c r="F1999" s="23"/>
      <c r="G1999" s="23"/>
      <c r="H1999" s="23"/>
      <c r="I1999" s="23"/>
      <c r="J1999" s="23"/>
      <c r="K1999" s="23"/>
      <c r="L1999" s="23"/>
      <c r="M1999" s="23"/>
      <c r="N1999" s="23"/>
      <c r="O1999" s="23"/>
      <c r="P1999" s="23"/>
      <c r="Q1999" s="23"/>
      <c r="R1999" s="23"/>
      <c r="S1999" s="23"/>
      <c r="T1999" s="23"/>
      <c r="U1999" s="23"/>
      <c r="V1999" s="23"/>
      <c r="W1999" s="23"/>
      <c r="X1999" s="23"/>
      <c r="Y1999" s="23"/>
      <c r="Z1999" s="23"/>
      <c r="AA1999" s="23"/>
      <c r="AB1999" s="23"/>
      <c r="AC1999" s="23"/>
      <c r="AD1999" s="23"/>
      <c r="AE1999" s="23"/>
      <c r="AF1999" s="23"/>
      <c r="AG1999" s="23"/>
      <c r="AH1999" s="23"/>
      <c r="AI1999" s="23"/>
      <c r="AJ1999" s="23"/>
      <c r="AK1999" s="23"/>
      <c r="AL1999" s="23"/>
      <c r="AM1999" s="23"/>
      <c r="AN1999" s="23"/>
      <c r="AO1999" s="23"/>
      <c r="AP1999" s="23"/>
      <c r="AQ1999" s="23"/>
      <c r="AR1999" s="23"/>
      <c r="AS1999" s="23"/>
      <c r="AT1999" s="23"/>
      <c r="AU1999" s="23"/>
      <c r="AV1999" s="23"/>
      <c r="AW1999" s="23"/>
      <c r="AX1999" s="23"/>
      <c r="AY1999" s="23"/>
      <c r="AZ1999" s="23"/>
      <c r="BA1999" s="23"/>
      <c r="BB1999" s="23"/>
      <c r="BC1999" s="23"/>
      <c r="BD1999" s="23">
        <v>0</v>
      </c>
      <c r="BE1999" s="23">
        <v>0</v>
      </c>
      <c r="BF1999" s="23">
        <v>-0.61990879211814953</v>
      </c>
      <c r="BG1999" s="23">
        <v>-22.78905017415871</v>
      </c>
      <c r="BH1999" s="23">
        <v>-30.361689647144306</v>
      </c>
      <c r="BI1999" s="23">
        <v>-8.2900195150272662</v>
      </c>
      <c r="BJ1999" s="334">
        <f>IF(BI1999="Neg","Neg",BI1999*HLOOKUP(BJ$3,T_GDP[#All],2,FALSE))</f>
        <v>-8.6159520638263309</v>
      </c>
    </row>
    <row r="2000" spans="2:62" ht="13.9" customHeight="1" x14ac:dyDescent="0.25">
      <c r="B2000" s="1" t="s">
        <v>1893</v>
      </c>
      <c r="C2000" s="96" t="s">
        <v>1939</v>
      </c>
      <c r="D2000" s="96" t="s">
        <v>725</v>
      </c>
      <c r="E2000" s="23"/>
      <c r="F2000" s="23"/>
      <c r="G2000" s="23"/>
      <c r="H2000" s="23"/>
      <c r="I2000" s="23"/>
      <c r="J2000" s="23"/>
      <c r="K2000" s="23"/>
      <c r="L2000" s="23"/>
      <c r="M2000" s="23"/>
      <c r="N2000" s="23"/>
      <c r="O2000" s="23"/>
      <c r="P2000" s="23"/>
      <c r="Q2000" s="23"/>
      <c r="R2000" s="23"/>
      <c r="S2000" s="23"/>
      <c r="T2000" s="23"/>
      <c r="U2000" s="23"/>
      <c r="V2000" s="23"/>
      <c r="W2000" s="23"/>
      <c r="X2000" s="23"/>
      <c r="Y2000" s="23"/>
      <c r="Z2000" s="23"/>
      <c r="AA2000" s="23"/>
      <c r="AB2000" s="23"/>
      <c r="AC2000" s="23"/>
      <c r="AD2000" s="23"/>
      <c r="AE2000" s="23"/>
      <c r="AF2000" s="23"/>
      <c r="AG2000" s="23"/>
      <c r="AH2000" s="23"/>
      <c r="AI2000" s="23"/>
      <c r="AJ2000" s="23"/>
      <c r="AK2000" s="23"/>
      <c r="AL2000" s="23"/>
      <c r="AM2000" s="23"/>
      <c r="AN2000" s="23"/>
      <c r="AO2000" s="23"/>
      <c r="AP2000" s="23"/>
      <c r="AQ2000" s="23"/>
      <c r="AR2000" s="23"/>
      <c r="AS2000" s="23"/>
      <c r="AT2000" s="23"/>
      <c r="AU2000" s="23"/>
      <c r="AV2000" s="23"/>
      <c r="AW2000" s="23"/>
      <c r="AX2000" s="23"/>
      <c r="AY2000" s="23"/>
      <c r="AZ2000" s="23"/>
      <c r="BA2000" s="23"/>
      <c r="BB2000" s="23"/>
      <c r="BC2000" s="23"/>
      <c r="BD2000" s="23">
        <v>0</v>
      </c>
      <c r="BE2000" s="23">
        <v>0</v>
      </c>
      <c r="BF2000" s="23">
        <v>0</v>
      </c>
      <c r="BG2000" s="23">
        <v>726.61901026284454</v>
      </c>
      <c r="BH2000" s="23">
        <v>449.92523424149357</v>
      </c>
      <c r="BI2000" s="23">
        <v>319.0209063841686</v>
      </c>
      <c r="BJ2000" s="334">
        <f>IF(BI2000="Neg","Neg",BI2000*HLOOKUP(BJ$3,T_GDP[#All],2,FALSE))</f>
        <v>331.56361475168177</v>
      </c>
    </row>
    <row r="2001" spans="2:62" ht="13.9" customHeight="1" x14ac:dyDescent="0.25">
      <c r="B2001" s="1" t="s">
        <v>1893</v>
      </c>
      <c r="C2001" s="96" t="s">
        <v>1939</v>
      </c>
      <c r="D2001" s="96" t="s">
        <v>728</v>
      </c>
      <c r="E2001" s="23"/>
      <c r="F2001" s="23"/>
      <c r="G2001" s="23"/>
      <c r="H2001" s="23"/>
      <c r="I2001" s="23"/>
      <c r="J2001" s="23"/>
      <c r="K2001" s="23"/>
      <c r="L2001" s="23"/>
      <c r="M2001" s="23"/>
      <c r="N2001" s="23"/>
      <c r="O2001" s="23"/>
      <c r="P2001" s="23"/>
      <c r="Q2001" s="23"/>
      <c r="R2001" s="23"/>
      <c r="S2001" s="23"/>
      <c r="T2001" s="23"/>
      <c r="U2001" s="23"/>
      <c r="V2001" s="23"/>
      <c r="W2001" s="23"/>
      <c r="X2001" s="23"/>
      <c r="Y2001" s="23"/>
      <c r="Z2001" s="23"/>
      <c r="AA2001" s="23"/>
      <c r="AB2001" s="23"/>
      <c r="AC2001" s="23"/>
      <c r="AD2001" s="23"/>
      <c r="AE2001" s="23"/>
      <c r="AF2001" s="23"/>
      <c r="AG2001" s="23"/>
      <c r="AH2001" s="23"/>
      <c r="AI2001" s="23"/>
      <c r="AJ2001" s="23"/>
      <c r="AK2001" s="23"/>
      <c r="AL2001" s="23"/>
      <c r="AM2001" s="23"/>
      <c r="AN2001" s="23"/>
      <c r="AO2001" s="23"/>
      <c r="AP2001" s="23"/>
      <c r="AQ2001" s="23"/>
      <c r="AR2001" s="23"/>
      <c r="AS2001" s="23"/>
      <c r="AT2001" s="23"/>
      <c r="AU2001" s="23"/>
      <c r="AV2001" s="23"/>
      <c r="AW2001" s="23"/>
      <c r="AX2001" s="23"/>
      <c r="AY2001" s="23"/>
      <c r="AZ2001" s="23"/>
      <c r="BA2001" s="23"/>
      <c r="BB2001" s="23"/>
      <c r="BC2001" s="23"/>
      <c r="BD2001" s="23">
        <v>0</v>
      </c>
      <c r="BE2001" s="23">
        <v>0</v>
      </c>
      <c r="BF2001" s="23">
        <v>26</v>
      </c>
      <c r="BG2001" s="23">
        <v>33</v>
      </c>
      <c r="BH2001" s="23">
        <v>23</v>
      </c>
      <c r="BI2001" s="23">
        <v>16</v>
      </c>
      <c r="BJ2001" s="334">
        <f>IF(BI2001="Neg","Neg",BI2001*HLOOKUP(BJ$3,T_GDP[#All],2,FALSE))</f>
        <v>16.629060133252036</v>
      </c>
    </row>
    <row r="2002" spans="2:62" ht="13.9" customHeight="1" x14ac:dyDescent="0.25">
      <c r="B2002" s="1" t="s">
        <v>1893</v>
      </c>
      <c r="C2002" s="98" t="s">
        <v>1940</v>
      </c>
      <c r="D2002" s="96" t="s">
        <v>738</v>
      </c>
      <c r="E2002" s="23"/>
      <c r="F2002" s="23"/>
      <c r="G2002" s="23"/>
      <c r="H2002" s="23"/>
      <c r="I2002" s="23"/>
      <c r="J2002" s="23"/>
      <c r="K2002" s="23"/>
      <c r="L2002" s="23"/>
      <c r="M2002" s="23"/>
      <c r="N2002" s="23"/>
      <c r="O2002" s="23"/>
      <c r="P2002" s="23"/>
      <c r="Q2002" s="23"/>
      <c r="R2002" s="23"/>
      <c r="S2002" s="23"/>
      <c r="T2002" s="23"/>
      <c r="U2002" s="23"/>
      <c r="V2002" s="23"/>
      <c r="W2002" s="23"/>
      <c r="X2002" s="23"/>
      <c r="Y2002" s="23"/>
      <c r="Z2002" s="23"/>
      <c r="AA2002" s="23"/>
      <c r="AB2002" s="23"/>
      <c r="AC2002" s="23"/>
      <c r="AD2002" s="23"/>
      <c r="AE2002" s="23"/>
      <c r="AF2002" s="23"/>
      <c r="AG2002" s="23"/>
      <c r="AH2002" s="23"/>
      <c r="AI2002" s="23"/>
      <c r="AJ2002" s="23"/>
      <c r="AK2002" s="23"/>
      <c r="AL2002" s="23"/>
      <c r="AM2002" s="23"/>
      <c r="AN2002" s="23"/>
      <c r="AO2002" s="23"/>
      <c r="AP2002" s="23"/>
      <c r="AQ2002" s="23"/>
      <c r="AR2002" s="23"/>
      <c r="AS2002" s="23"/>
      <c r="AT2002" s="23"/>
      <c r="AU2002" s="23"/>
      <c r="AV2002" s="23"/>
      <c r="AW2002" s="23"/>
      <c r="AX2002" s="23"/>
      <c r="AY2002" s="23"/>
      <c r="AZ2002" s="23"/>
      <c r="BA2002" s="23"/>
      <c r="BB2002" s="23"/>
      <c r="BC2002" s="23"/>
      <c r="BD2002" s="23">
        <v>-2.7466713913263856</v>
      </c>
      <c r="BE2002" s="23">
        <v>-7.058072629283215</v>
      </c>
      <c r="BF2002" s="23">
        <v>-11.051117447959239</v>
      </c>
      <c r="BG2002" s="23">
        <v>-12.428939062581815</v>
      </c>
      <c r="BH2002" s="23">
        <v>-15.811665572266261</v>
      </c>
      <c r="BI2002" s="23">
        <v>-14.561682607301027</v>
      </c>
      <c r="BJ2002" s="334">
        <f>IF(BI2002="Neg","Neg",BI2002*HLOOKUP(BJ$3,T_GDP[#All],2,FALSE))</f>
        <v>-15.134193482383692</v>
      </c>
    </row>
    <row r="2003" spans="2:62" ht="13.9" customHeight="1" x14ac:dyDescent="0.25">
      <c r="B2003" s="1" t="s">
        <v>1893</v>
      </c>
      <c r="C2003" s="98" t="s">
        <v>1940</v>
      </c>
      <c r="D2003" s="96" t="s">
        <v>2129</v>
      </c>
      <c r="E2003" s="23"/>
      <c r="F2003" s="23"/>
      <c r="G2003" s="23"/>
      <c r="H2003" s="23"/>
      <c r="I2003" s="23"/>
      <c r="J2003" s="23"/>
      <c r="K2003" s="23"/>
      <c r="L2003" s="23"/>
      <c r="M2003" s="23"/>
      <c r="N2003" s="23"/>
      <c r="O2003" s="23"/>
      <c r="P2003" s="23"/>
      <c r="Q2003" s="23"/>
      <c r="R2003" s="23"/>
      <c r="S2003" s="23"/>
      <c r="T2003" s="23"/>
      <c r="U2003" s="23"/>
      <c r="V2003" s="23"/>
      <c r="W2003" s="23"/>
      <c r="X2003" s="23"/>
      <c r="Y2003" s="23"/>
      <c r="Z2003" s="23"/>
      <c r="AA2003" s="23"/>
      <c r="AB2003" s="23"/>
      <c r="AC2003" s="23"/>
      <c r="AD2003" s="23"/>
      <c r="AE2003" s="23"/>
      <c r="AF2003" s="23"/>
      <c r="AG2003" s="23"/>
      <c r="AH2003" s="23"/>
      <c r="AI2003" s="23"/>
      <c r="AJ2003" s="23"/>
      <c r="AK2003" s="23"/>
      <c r="AL2003" s="23"/>
      <c r="AM2003" s="23"/>
      <c r="AN2003" s="23"/>
      <c r="AO2003" s="23"/>
      <c r="AP2003" s="23"/>
      <c r="AQ2003" s="23"/>
      <c r="AR2003" s="23"/>
      <c r="AS2003" s="23"/>
      <c r="AT2003" s="23"/>
      <c r="AU2003" s="23"/>
      <c r="AV2003" s="23"/>
      <c r="AW2003" s="23"/>
      <c r="AX2003" s="23"/>
      <c r="AY2003" s="23"/>
      <c r="AZ2003" s="23"/>
      <c r="BA2003" s="23"/>
      <c r="BB2003" s="23"/>
      <c r="BC2003" s="23"/>
      <c r="BD2003" s="23">
        <v>-0.17265227183894521</v>
      </c>
      <c r="BE2003" s="23">
        <v>-2.1921968265950627</v>
      </c>
      <c r="BF2003" s="23">
        <v>-3.4773274710978446</v>
      </c>
      <c r="BG2003" s="23">
        <v>-3.0243074263244467</v>
      </c>
      <c r="BH2003" s="23">
        <v>-2.7665186842664342</v>
      </c>
      <c r="BI2003" s="23">
        <v>-2.6806647285526077</v>
      </c>
      <c r="BJ2003" s="334">
        <f>IF(BI2003="Neg","Neg",BI2003*HLOOKUP(BJ$3,T_GDP[#All],2,FALSE))</f>
        <v>-2.7860584355118161</v>
      </c>
    </row>
    <row r="2004" spans="2:62" ht="13.9" customHeight="1" x14ac:dyDescent="0.25">
      <c r="B2004" s="1" t="s">
        <v>1893</v>
      </c>
      <c r="C2004" s="98" t="s">
        <v>1941</v>
      </c>
      <c r="D2004" s="96" t="s">
        <v>725</v>
      </c>
      <c r="E2004" s="23"/>
      <c r="F2004" s="23"/>
      <c r="G2004" s="23"/>
      <c r="H2004" s="23"/>
      <c r="I2004" s="23"/>
      <c r="J2004" s="23"/>
      <c r="K2004" s="23"/>
      <c r="L2004" s="23"/>
      <c r="M2004" s="23"/>
      <c r="N2004" s="23"/>
      <c r="O2004" s="23"/>
      <c r="P2004" s="23"/>
      <c r="Q2004" s="23"/>
      <c r="R2004" s="23"/>
      <c r="S2004" s="23"/>
      <c r="T2004" s="23"/>
      <c r="U2004" s="23"/>
      <c r="V2004" s="23"/>
      <c r="W2004" s="23"/>
      <c r="X2004" s="23"/>
      <c r="Y2004" s="23"/>
      <c r="Z2004" s="23"/>
      <c r="AA2004" s="23"/>
      <c r="AB2004" s="23"/>
      <c r="AC2004" s="23"/>
      <c r="AD2004" s="23"/>
      <c r="AE2004" s="23"/>
      <c r="AF2004" s="23"/>
      <c r="AG2004" s="23"/>
      <c r="AH2004" s="23"/>
      <c r="AI2004" s="23"/>
      <c r="AJ2004" s="23"/>
      <c r="AK2004" s="23"/>
      <c r="AL2004" s="23"/>
      <c r="AM2004" s="23"/>
      <c r="AN2004" s="23"/>
      <c r="AO2004" s="23"/>
      <c r="AP2004" s="23"/>
      <c r="AQ2004" s="23"/>
      <c r="AR2004" s="23"/>
      <c r="AS2004" s="23"/>
      <c r="AT2004" s="23"/>
      <c r="AU2004" s="23"/>
      <c r="AV2004" s="23"/>
      <c r="AW2004" s="23"/>
      <c r="AX2004" s="23"/>
      <c r="AY2004" s="23"/>
      <c r="AZ2004" s="23"/>
      <c r="BA2004" s="23"/>
      <c r="BB2004" s="23"/>
      <c r="BC2004" s="23"/>
      <c r="BD2004" s="23">
        <v>4.0074580910354509</v>
      </c>
      <c r="BE2004" s="23">
        <v>22.57560107436861</v>
      </c>
      <c r="BF2004" s="23">
        <v>24.106036658449021</v>
      </c>
      <c r="BG2004" s="23">
        <v>21.82790026673359</v>
      </c>
      <c r="BH2004" s="23">
        <v>20.452865044713757</v>
      </c>
      <c r="BI2004" s="23">
        <v>18.584147112277286</v>
      </c>
      <c r="BJ2004" s="334">
        <f>IF(BI2004="Neg","Neg",BI2004*HLOOKUP(BJ$3,T_GDP[#All],2,FALSE))</f>
        <v>19.314806240953821</v>
      </c>
    </row>
    <row r="2005" spans="2:62" ht="13.9" customHeight="1" x14ac:dyDescent="0.25">
      <c r="B2005" s="1" t="s">
        <v>1893</v>
      </c>
      <c r="C2005" s="98" t="s">
        <v>1941</v>
      </c>
      <c r="D2005" s="96" t="s">
        <v>725</v>
      </c>
      <c r="E2005" s="23"/>
      <c r="F2005" s="23"/>
      <c r="G2005" s="23"/>
      <c r="H2005" s="23"/>
      <c r="I2005" s="23"/>
      <c r="J2005" s="23"/>
      <c r="K2005" s="23"/>
      <c r="L2005" s="23"/>
      <c r="M2005" s="23"/>
      <c r="N2005" s="23"/>
      <c r="O2005" s="23"/>
      <c r="P2005" s="23"/>
      <c r="Q2005" s="23"/>
      <c r="R2005" s="23"/>
      <c r="S2005" s="23"/>
      <c r="T2005" s="23"/>
      <c r="U2005" s="23"/>
      <c r="V2005" s="23"/>
      <c r="W2005" s="23"/>
      <c r="X2005" s="23"/>
      <c r="Y2005" s="23"/>
      <c r="Z2005" s="23"/>
      <c r="AA2005" s="23"/>
      <c r="AB2005" s="23"/>
      <c r="AC2005" s="23"/>
      <c r="AD2005" s="23"/>
      <c r="AE2005" s="23"/>
      <c r="AF2005" s="23"/>
      <c r="AG2005" s="23"/>
      <c r="AH2005" s="23"/>
      <c r="AI2005" s="23"/>
      <c r="AJ2005" s="23"/>
      <c r="AK2005" s="23"/>
      <c r="AL2005" s="23"/>
      <c r="AM2005" s="23"/>
      <c r="AN2005" s="23"/>
      <c r="AO2005" s="23"/>
      <c r="AP2005" s="23"/>
      <c r="AQ2005" s="23"/>
      <c r="AR2005" s="23"/>
      <c r="AS2005" s="23"/>
      <c r="AT2005" s="23"/>
      <c r="AU2005" s="23"/>
      <c r="AV2005" s="23"/>
      <c r="AW2005" s="23"/>
      <c r="AX2005" s="23"/>
      <c r="AY2005" s="23"/>
      <c r="AZ2005" s="23"/>
      <c r="BA2005" s="23"/>
      <c r="BB2005" s="23"/>
      <c r="BC2005" s="23"/>
      <c r="BD2005" s="23">
        <v>1.2978695236132891E-2</v>
      </c>
      <c r="BE2005" s="23">
        <v>0.30146097035485608</v>
      </c>
      <c r="BF2005" s="23">
        <v>1.2542901781543743</v>
      </c>
      <c r="BG2005" s="23">
        <v>0.88355718570341624</v>
      </c>
      <c r="BH2005" s="23">
        <v>0.93099034681295068</v>
      </c>
      <c r="BI2005" s="23">
        <v>0.84827462245619345</v>
      </c>
      <c r="BJ2005" s="334">
        <f>IF(BI2005="Neg","Neg",BI2005*HLOOKUP(BJ$3,T_GDP[#All],2,FALSE))</f>
        <v>0.88162560664598177</v>
      </c>
    </row>
    <row r="2006" spans="2:62" ht="13.9" customHeight="1" x14ac:dyDescent="0.25">
      <c r="B2006" s="1" t="s">
        <v>1893</v>
      </c>
      <c r="C2006" s="98" t="s">
        <v>1941</v>
      </c>
      <c r="D2006" s="96" t="s">
        <v>731</v>
      </c>
      <c r="E2006" s="23"/>
      <c r="F2006" s="23"/>
      <c r="G2006" s="23"/>
      <c r="H2006" s="23"/>
      <c r="I2006" s="23"/>
      <c r="J2006" s="23"/>
      <c r="K2006" s="23"/>
      <c r="L2006" s="23"/>
      <c r="M2006" s="23"/>
      <c r="N2006" s="23"/>
      <c r="O2006" s="23"/>
      <c r="P2006" s="23"/>
      <c r="Q2006" s="23"/>
      <c r="R2006" s="23"/>
      <c r="S2006" s="23"/>
      <c r="T2006" s="23"/>
      <c r="U2006" s="23"/>
      <c r="V2006" s="23"/>
      <c r="W2006" s="23"/>
      <c r="X2006" s="23"/>
      <c r="Y2006" s="23"/>
      <c r="Z2006" s="23"/>
      <c r="AA2006" s="23"/>
      <c r="AB2006" s="23"/>
      <c r="AC2006" s="23"/>
      <c r="AD2006" s="23"/>
      <c r="AE2006" s="23"/>
      <c r="AF2006" s="23"/>
      <c r="AG2006" s="23"/>
      <c r="AH2006" s="23"/>
      <c r="AI2006" s="23"/>
      <c r="AJ2006" s="23"/>
      <c r="AK2006" s="23"/>
      <c r="AL2006" s="23"/>
      <c r="AM2006" s="23"/>
      <c r="AN2006" s="23"/>
      <c r="AO2006" s="23"/>
      <c r="AP2006" s="23"/>
      <c r="AQ2006" s="23"/>
      <c r="AR2006" s="23"/>
      <c r="AS2006" s="23"/>
      <c r="AT2006" s="23"/>
      <c r="AU2006" s="23"/>
      <c r="AV2006" s="23"/>
      <c r="AW2006" s="23"/>
      <c r="AX2006" s="23"/>
      <c r="AY2006" s="23"/>
      <c r="AZ2006" s="23"/>
      <c r="BA2006" s="23"/>
      <c r="BB2006" s="23"/>
      <c r="BC2006" s="23"/>
      <c r="BD2006" s="23">
        <v>0.32205498401928279</v>
      </c>
      <c r="BE2006" s="23">
        <v>1.2474913734813089</v>
      </c>
      <c r="BF2006" s="23">
        <v>1.1336628363420544</v>
      </c>
      <c r="BG2006" s="23">
        <v>1.106310886199287</v>
      </c>
      <c r="BH2006" s="23">
        <v>0.95660782188686244</v>
      </c>
      <c r="BI2006" s="23">
        <v>0.92479412427189944</v>
      </c>
      <c r="BJ2006" s="334">
        <f>IF(BI2006="Neg","Neg",BI2006*HLOOKUP(BJ$3,T_GDP[#All],2,FALSE))</f>
        <v>0.96115356896222326</v>
      </c>
    </row>
    <row r="2007" spans="2:62" ht="13.9" customHeight="1" x14ac:dyDescent="0.25">
      <c r="B2007" s="1" t="s">
        <v>1893</v>
      </c>
      <c r="C2007" s="98" t="s">
        <v>1941</v>
      </c>
      <c r="D2007" s="96" t="s">
        <v>725</v>
      </c>
      <c r="E2007" s="23"/>
      <c r="F2007" s="23"/>
      <c r="G2007" s="23"/>
      <c r="H2007" s="23"/>
      <c r="I2007" s="23"/>
      <c r="J2007" s="23"/>
      <c r="K2007" s="23"/>
      <c r="L2007" s="23"/>
      <c r="M2007" s="23"/>
      <c r="N2007" s="23"/>
      <c r="O2007" s="23"/>
      <c r="P2007" s="23"/>
      <c r="Q2007" s="23"/>
      <c r="R2007" s="23"/>
      <c r="S2007" s="23"/>
      <c r="T2007" s="23"/>
      <c r="U2007" s="23"/>
      <c r="V2007" s="23"/>
      <c r="W2007" s="23"/>
      <c r="X2007" s="23"/>
      <c r="Y2007" s="23"/>
      <c r="Z2007" s="23"/>
      <c r="AA2007" s="23"/>
      <c r="AB2007" s="23"/>
      <c r="AC2007" s="23"/>
      <c r="AD2007" s="23"/>
      <c r="AE2007" s="23"/>
      <c r="AF2007" s="23"/>
      <c r="AG2007" s="23"/>
      <c r="AH2007" s="23"/>
      <c r="AI2007" s="23"/>
      <c r="AJ2007" s="23"/>
      <c r="AK2007" s="23"/>
      <c r="AL2007" s="23"/>
      <c r="AM2007" s="23"/>
      <c r="AN2007" s="23"/>
      <c r="AO2007" s="23"/>
      <c r="AP2007" s="23"/>
      <c r="AQ2007" s="23"/>
      <c r="AR2007" s="23"/>
      <c r="AS2007" s="23"/>
      <c r="AT2007" s="23"/>
      <c r="AU2007" s="23"/>
      <c r="AV2007" s="23"/>
      <c r="AW2007" s="23"/>
      <c r="AX2007" s="23"/>
      <c r="AY2007" s="23"/>
      <c r="AZ2007" s="23"/>
      <c r="BA2007" s="23"/>
      <c r="BB2007" s="23"/>
      <c r="BC2007" s="23"/>
      <c r="BD2007" s="23">
        <v>0</v>
      </c>
      <c r="BE2007" s="23">
        <v>0</v>
      </c>
      <c r="BF2007" s="23">
        <v>0</v>
      </c>
      <c r="BG2007" s="23">
        <v>-150</v>
      </c>
      <c r="BH2007" s="23">
        <v>-150</v>
      </c>
      <c r="BI2007" s="23">
        <v>0</v>
      </c>
      <c r="BJ2007" s="334">
        <f>IF(BI2007="Neg","Neg",BI2007*HLOOKUP(BJ$3,T_GDP[#All],2,FALSE))</f>
        <v>0</v>
      </c>
    </row>
    <row r="2008" spans="2:62" ht="13.9" customHeight="1" x14ac:dyDescent="0.25">
      <c r="B2008" s="1" t="s">
        <v>1893</v>
      </c>
      <c r="C2008" s="98" t="s">
        <v>1943</v>
      </c>
      <c r="D2008" s="95" t="s">
        <v>1813</v>
      </c>
      <c r="E2008" s="23"/>
      <c r="F2008" s="23"/>
      <c r="G2008" s="23"/>
      <c r="H2008" s="23"/>
      <c r="I2008" s="23"/>
      <c r="J2008" s="23"/>
      <c r="K2008" s="23"/>
      <c r="L2008" s="23"/>
      <c r="M2008" s="23"/>
      <c r="N2008" s="23"/>
      <c r="O2008" s="23"/>
      <c r="P2008" s="23"/>
      <c r="Q2008" s="23"/>
      <c r="R2008" s="23"/>
      <c r="S2008" s="23"/>
      <c r="T2008" s="23"/>
      <c r="U2008" s="23"/>
      <c r="V2008" s="23"/>
      <c r="W2008" s="23"/>
      <c r="X2008" s="23"/>
      <c r="Y2008" s="23"/>
      <c r="Z2008" s="23"/>
      <c r="AA2008" s="23"/>
      <c r="AB2008" s="23"/>
      <c r="AC2008" s="23"/>
      <c r="AD2008" s="23"/>
      <c r="AE2008" s="23"/>
      <c r="AF2008" s="23"/>
      <c r="AG2008" s="23"/>
      <c r="AH2008" s="23"/>
      <c r="AI2008" s="23"/>
      <c r="AJ2008" s="23"/>
      <c r="AK2008" s="23"/>
      <c r="AL2008" s="23"/>
      <c r="AM2008" s="23"/>
      <c r="AN2008" s="23"/>
      <c r="AO2008" s="23"/>
      <c r="AP2008" s="23"/>
      <c r="AQ2008" s="23"/>
      <c r="AR2008" s="23"/>
      <c r="AS2008" s="23"/>
      <c r="AT2008" s="23"/>
      <c r="AU2008" s="23"/>
      <c r="AV2008" s="23"/>
      <c r="AW2008" s="23"/>
      <c r="AX2008" s="23"/>
      <c r="AY2008" s="23"/>
      <c r="AZ2008" s="23"/>
      <c r="BA2008" s="23"/>
      <c r="BB2008" s="23"/>
      <c r="BC2008" s="23"/>
      <c r="BD2008" s="23">
        <v>-8</v>
      </c>
      <c r="BE2008" s="23">
        <v>22</v>
      </c>
      <c r="BF2008" s="23">
        <v>22</v>
      </c>
      <c r="BG2008" s="23">
        <v>23</v>
      </c>
      <c r="BH2008" s="23">
        <v>23</v>
      </c>
      <c r="BI2008" s="23">
        <v>23</v>
      </c>
      <c r="BJ2008" s="334">
        <f>IF(BI2008="Neg","Neg",BI2008*HLOOKUP(BJ$3,T_GDP[#All],2,FALSE))</f>
        <v>23.904273941549803</v>
      </c>
    </row>
    <row r="2009" spans="2:62" ht="13.9" customHeight="1" x14ac:dyDescent="0.25">
      <c r="B2009" s="1" t="s">
        <v>1893</v>
      </c>
      <c r="C2009" s="92" t="s">
        <v>1944</v>
      </c>
      <c r="D2009" s="92" t="s">
        <v>1813</v>
      </c>
      <c r="E2009" s="25"/>
      <c r="F2009" s="25"/>
      <c r="G2009" s="25"/>
      <c r="H2009" s="25"/>
      <c r="I2009" s="25"/>
      <c r="J2009" s="25"/>
      <c r="K2009" s="25"/>
      <c r="L2009" s="25"/>
      <c r="M2009" s="25"/>
      <c r="N2009" s="25"/>
      <c r="O2009" s="25"/>
      <c r="P2009" s="25"/>
      <c r="Q2009" s="25"/>
      <c r="R2009" s="25"/>
      <c r="S2009" s="25"/>
      <c r="T2009" s="25"/>
      <c r="U2009" s="25"/>
      <c r="V2009" s="25"/>
      <c r="W2009" s="25"/>
      <c r="X2009" s="25"/>
      <c r="Y2009" s="25"/>
      <c r="Z2009" s="25"/>
      <c r="AA2009" s="25"/>
      <c r="AB2009" s="25"/>
      <c r="AC2009" s="25"/>
      <c r="AD2009" s="25"/>
      <c r="AE2009" s="25"/>
      <c r="AF2009" s="25"/>
      <c r="AG2009" s="25"/>
      <c r="AH2009" s="25"/>
      <c r="AI2009" s="25"/>
      <c r="AJ2009" s="25"/>
      <c r="AK2009" s="25"/>
      <c r="AL2009" s="25"/>
      <c r="AM2009" s="25"/>
      <c r="AN2009" s="25"/>
      <c r="AO2009" s="25"/>
      <c r="AP2009" s="25"/>
      <c r="AQ2009" s="25"/>
      <c r="AR2009" s="25"/>
      <c r="AS2009" s="25"/>
      <c r="AT2009" s="25"/>
      <c r="AU2009" s="25"/>
      <c r="AV2009" s="25"/>
      <c r="AW2009" s="25"/>
      <c r="AX2009" s="25"/>
      <c r="AY2009" s="25"/>
      <c r="AZ2009" s="25"/>
      <c r="BA2009" s="25"/>
      <c r="BB2009" s="25"/>
      <c r="BC2009" s="15"/>
      <c r="BD2009" s="15">
        <v>-42</v>
      </c>
      <c r="BE2009" s="15">
        <v>3</v>
      </c>
      <c r="BF2009" s="15">
        <v>1</v>
      </c>
      <c r="BG2009" s="15">
        <v>0</v>
      </c>
      <c r="BH2009" s="15">
        <v>0</v>
      </c>
      <c r="BI2009" s="15">
        <v>0</v>
      </c>
      <c r="BJ2009" s="87">
        <f>IF(BI2009="Neg","Neg",BI2009*HLOOKUP(BJ$3,T_GDP[#All],2,FALSE))</f>
        <v>0</v>
      </c>
    </row>
    <row r="2010" spans="2:62" ht="13.9" customHeight="1" x14ac:dyDescent="0.25">
      <c r="B2010" s="93" t="s">
        <v>2085</v>
      </c>
      <c r="C2010" s="93" t="s">
        <v>2121</v>
      </c>
      <c r="D2010" s="93" t="s">
        <v>728</v>
      </c>
      <c r="E2010" s="94"/>
      <c r="F2010" s="94"/>
      <c r="G2010" s="94"/>
      <c r="H2010" s="94"/>
      <c r="I2010" s="94"/>
      <c r="J2010" s="94"/>
      <c r="K2010" s="94"/>
      <c r="L2010" s="94"/>
      <c r="M2010" s="94"/>
      <c r="N2010" s="94"/>
      <c r="O2010" s="94"/>
      <c r="P2010" s="94"/>
      <c r="Q2010" s="94"/>
      <c r="R2010" s="94"/>
      <c r="S2010" s="94"/>
      <c r="T2010" s="94"/>
      <c r="U2010" s="94"/>
      <c r="V2010" s="94"/>
      <c r="W2010" s="94"/>
      <c r="X2010" s="94"/>
      <c r="Y2010" s="94"/>
      <c r="Z2010" s="94"/>
      <c r="AA2010" s="94"/>
      <c r="AB2010" s="94"/>
      <c r="AC2010" s="94"/>
      <c r="AD2010" s="94"/>
      <c r="AE2010" s="94"/>
      <c r="AF2010" s="94"/>
      <c r="AG2010" s="94"/>
      <c r="AH2010" s="94"/>
      <c r="AI2010" s="94"/>
      <c r="AJ2010" s="94"/>
      <c r="AK2010" s="94"/>
      <c r="AL2010" s="94"/>
      <c r="AM2010" s="94"/>
      <c r="AN2010" s="94"/>
      <c r="AO2010" s="94"/>
      <c r="AP2010" s="94"/>
      <c r="AQ2010" s="94"/>
      <c r="AR2010" s="94"/>
      <c r="AS2010" s="94"/>
      <c r="AT2010" s="94"/>
      <c r="AU2010" s="94"/>
      <c r="AV2010" s="94"/>
      <c r="AW2010" s="94"/>
      <c r="AX2010" s="94"/>
      <c r="AY2010" s="94"/>
      <c r="AZ2010" s="94"/>
      <c r="BA2010" s="94"/>
      <c r="BB2010" s="94"/>
      <c r="BC2010" s="94"/>
      <c r="BD2010" s="94">
        <v>0</v>
      </c>
      <c r="BE2010" s="94">
        <v>-6458.8188401532207</v>
      </c>
      <c r="BF2010" s="94">
        <v>-5562.5663615297308</v>
      </c>
      <c r="BG2010" s="94">
        <v>-4525.5884501536839</v>
      </c>
      <c r="BH2010" s="94">
        <v>-4091.5757229019341</v>
      </c>
      <c r="BI2010" s="94">
        <v>-4250.2489116066181</v>
      </c>
      <c r="BJ2010" s="333">
        <f>IF(BI2010="Neg","Neg",BI2010*HLOOKUP(BJ$3,T_GDP[#All],2,FALSE))</f>
        <v>-4417.3527957747165</v>
      </c>
    </row>
    <row r="2011" spans="2:62" ht="13.9" customHeight="1" x14ac:dyDescent="0.25">
      <c r="B2011" s="1" t="s">
        <v>2085</v>
      </c>
      <c r="C2011" s="99" t="s">
        <v>2121</v>
      </c>
      <c r="D2011" s="100" t="s">
        <v>1898</v>
      </c>
      <c r="E2011" s="101"/>
      <c r="F2011" s="101"/>
      <c r="G2011" s="101"/>
      <c r="H2011" s="101"/>
      <c r="I2011" s="101"/>
      <c r="J2011" s="101"/>
      <c r="K2011" s="101"/>
      <c r="L2011" s="101"/>
      <c r="M2011" s="101"/>
      <c r="N2011" s="101"/>
      <c r="O2011" s="101"/>
      <c r="P2011" s="102"/>
      <c r="Q2011" s="102"/>
      <c r="R2011" s="102"/>
      <c r="S2011" s="102"/>
      <c r="T2011" s="102"/>
      <c r="U2011" s="102"/>
      <c r="BD2011" s="103">
        <v>0</v>
      </c>
      <c r="BE2011" s="104">
        <v>2.4934168052701495</v>
      </c>
      <c r="BF2011" s="104">
        <v>-607.20619649085461</v>
      </c>
      <c r="BG2011" s="104">
        <v>-493.44754281360764</v>
      </c>
      <c r="BH2011" s="104">
        <v>-445.72338563143308</v>
      </c>
      <c r="BI2011" s="104">
        <v>-462.14550897841133</v>
      </c>
      <c r="BJ2011" s="335">
        <f>IF(BI2011="Neg","Neg",BI2011*HLOOKUP(BJ$3,T_GDP[#All],2,FALSE))</f>
        <v>-480.31534119464817</v>
      </c>
    </row>
    <row r="2012" spans="2:62" ht="13.9" customHeight="1" x14ac:dyDescent="0.25">
      <c r="B2012" s="1" t="s">
        <v>2085</v>
      </c>
      <c r="C2012" s="99" t="s">
        <v>2121</v>
      </c>
      <c r="D2012" s="100" t="s">
        <v>725</v>
      </c>
      <c r="E2012" s="101"/>
      <c r="F2012" s="101"/>
      <c r="G2012" s="101"/>
      <c r="H2012" s="101"/>
      <c r="I2012" s="101"/>
      <c r="J2012" s="101"/>
      <c r="K2012" s="101"/>
      <c r="L2012" s="101"/>
      <c r="M2012" s="101"/>
      <c r="N2012" s="101"/>
      <c r="O2012" s="101"/>
      <c r="P2012" s="102"/>
      <c r="Q2012" s="102"/>
      <c r="R2012" s="102"/>
      <c r="S2012" s="102"/>
      <c r="T2012" s="102"/>
      <c r="U2012" s="102"/>
      <c r="BD2012" s="103">
        <v>0</v>
      </c>
      <c r="BE2012" s="104">
        <v>38.273721244788952</v>
      </c>
      <c r="BF2012" s="104">
        <v>83.695301968063703</v>
      </c>
      <c r="BG2012" s="104">
        <v>112.72631732193349</v>
      </c>
      <c r="BH2012" s="104">
        <v>174.54104251050407</v>
      </c>
      <c r="BI2012" s="104">
        <v>220.34434885504254</v>
      </c>
      <c r="BJ2012" s="335">
        <f>IF(BI2012="Neg","Neg",BI2012*HLOOKUP(BJ$3,T_GDP[#All],2,FALSE))</f>
        <v>229.00746419579792</v>
      </c>
    </row>
    <row r="2013" spans="2:62" ht="13.9" customHeight="1" x14ac:dyDescent="0.25">
      <c r="B2013" s="1" t="s">
        <v>2085</v>
      </c>
      <c r="C2013" s="99" t="s">
        <v>2121</v>
      </c>
      <c r="D2013" s="100" t="s">
        <v>2129</v>
      </c>
      <c r="E2013" s="101"/>
      <c r="F2013" s="101"/>
      <c r="G2013" s="101"/>
      <c r="H2013" s="101"/>
      <c r="I2013" s="101"/>
      <c r="J2013" s="101"/>
      <c r="K2013" s="101"/>
      <c r="L2013" s="101"/>
      <c r="M2013" s="101"/>
      <c r="N2013" s="101"/>
      <c r="O2013" s="101"/>
      <c r="P2013" s="102"/>
      <c r="Q2013" s="102"/>
      <c r="R2013" s="102"/>
      <c r="S2013" s="102"/>
      <c r="T2013" s="102"/>
      <c r="U2013" s="102"/>
      <c r="BD2013" s="103">
        <v>0</v>
      </c>
      <c r="BE2013" s="104">
        <v>-14.860430268981764</v>
      </c>
      <c r="BF2013" s="104">
        <v>-57.969551028774745</v>
      </c>
      <c r="BG2013" s="104">
        <v>-105.10851380992068</v>
      </c>
      <c r="BH2013" s="104">
        <v>-139.93605929140608</v>
      </c>
      <c r="BI2013" s="104">
        <v>-169.34033276446894</v>
      </c>
      <c r="BJ2013" s="335">
        <f>IF(BI2013="Neg","Neg",BI2013*HLOOKUP(BJ$3,T_GDP[#All],2,FALSE))</f>
        <v>-175.99816103282899</v>
      </c>
    </row>
    <row r="2014" spans="2:62" ht="13.9" customHeight="1" x14ac:dyDescent="0.25">
      <c r="B2014" s="1" t="s">
        <v>2085</v>
      </c>
      <c r="C2014" s="99" t="s">
        <v>2121</v>
      </c>
      <c r="D2014" s="100" t="s">
        <v>725</v>
      </c>
      <c r="E2014" s="101"/>
      <c r="F2014" s="101"/>
      <c r="G2014" s="101"/>
      <c r="H2014" s="101"/>
      <c r="I2014" s="101"/>
      <c r="J2014" s="101"/>
      <c r="K2014" s="101"/>
      <c r="L2014" s="101"/>
      <c r="M2014" s="101"/>
      <c r="N2014" s="101"/>
      <c r="O2014" s="101"/>
      <c r="P2014" s="102"/>
      <c r="Q2014" s="102"/>
      <c r="R2014" s="102"/>
      <c r="S2014" s="102"/>
      <c r="T2014" s="102"/>
      <c r="U2014" s="102"/>
      <c r="BD2014" s="103">
        <v>0</v>
      </c>
      <c r="BE2014" s="104">
        <v>0</v>
      </c>
      <c r="BF2014" s="104">
        <v>0</v>
      </c>
      <c r="BG2014" s="104">
        <v>-12.94504918625632</v>
      </c>
      <c r="BH2014" s="104">
        <v>-29.854962598995243</v>
      </c>
      <c r="BI2014" s="104">
        <v>-40.729411560703106</v>
      </c>
      <c r="BJ2014" s="335">
        <f>IF(BI2014="Neg","Neg",BI2014*HLOOKUP(BJ$3,T_GDP[#All],2,FALSE))</f>
        <v>-42.330739627181416</v>
      </c>
    </row>
    <row r="2015" spans="2:62" ht="13.9" customHeight="1" x14ac:dyDescent="0.25">
      <c r="B2015" s="1" t="s">
        <v>2085</v>
      </c>
      <c r="C2015" s="99" t="s">
        <v>2122</v>
      </c>
      <c r="D2015" s="99" t="s">
        <v>728</v>
      </c>
      <c r="E2015" s="101"/>
      <c r="F2015" s="101"/>
      <c r="G2015" s="101"/>
      <c r="H2015" s="101"/>
      <c r="I2015" s="101"/>
      <c r="J2015" s="101"/>
      <c r="K2015" s="101"/>
      <c r="L2015" s="101"/>
      <c r="M2015" s="101"/>
      <c r="N2015" s="101"/>
      <c r="O2015" s="101"/>
      <c r="P2015" s="101"/>
      <c r="Q2015" s="101"/>
      <c r="R2015" s="101"/>
      <c r="S2015" s="101"/>
      <c r="T2015" s="101"/>
      <c r="U2015" s="101"/>
      <c r="BD2015" s="103">
        <v>0</v>
      </c>
      <c r="BE2015" s="104">
        <v>-67</v>
      </c>
      <c r="BF2015" s="104">
        <v>-104</v>
      </c>
      <c r="BG2015" s="104">
        <v>-102</v>
      </c>
      <c r="BH2015" s="104">
        <v>-100</v>
      </c>
      <c r="BI2015" s="104">
        <v>-101</v>
      </c>
      <c r="BJ2015" s="335">
        <f>IF(BI2015="Neg","Neg",BI2015*HLOOKUP(BJ$3,T_GDP[#All],2,FALSE))</f>
        <v>-104.97094209115347</v>
      </c>
    </row>
    <row r="2016" spans="2:62" ht="13.9" customHeight="1" x14ac:dyDescent="0.25">
      <c r="B2016" s="1" t="s">
        <v>2085</v>
      </c>
      <c r="C2016" s="95" t="s">
        <v>2123</v>
      </c>
      <c r="D2016" s="99" t="s">
        <v>725</v>
      </c>
      <c r="E2016" s="101"/>
      <c r="F2016" s="101"/>
      <c r="G2016" s="101"/>
      <c r="H2016" s="101"/>
      <c r="I2016" s="101"/>
      <c r="J2016" s="101"/>
      <c r="K2016" s="101"/>
      <c r="L2016" s="101"/>
      <c r="M2016" s="101"/>
      <c r="N2016" s="101"/>
      <c r="O2016" s="101"/>
      <c r="P2016" s="101"/>
      <c r="Q2016" s="101"/>
      <c r="R2016" s="101"/>
      <c r="S2016" s="101"/>
      <c r="T2016" s="101"/>
      <c r="U2016" s="101"/>
      <c r="BD2016" s="103">
        <v>0</v>
      </c>
      <c r="BE2016" s="104">
        <v>0</v>
      </c>
      <c r="BF2016" s="104">
        <v>0</v>
      </c>
      <c r="BG2016" s="104">
        <v>-4977.2675008914093</v>
      </c>
      <c r="BH2016" s="104">
        <v>-5565.2756923315428</v>
      </c>
      <c r="BI2016" s="104">
        <v>-5436.5813518188479</v>
      </c>
      <c r="BJ2016" s="335">
        <f>IF(BI2016="Neg","Neg",BI2016*HLOOKUP(BJ$3,T_GDP[#All],2,FALSE))</f>
        <v>-5650.3273886695169</v>
      </c>
    </row>
    <row r="2017" spans="2:62" ht="13.9" customHeight="1" x14ac:dyDescent="0.25">
      <c r="B2017" s="1" t="s">
        <v>2085</v>
      </c>
      <c r="C2017" s="95" t="s">
        <v>2123</v>
      </c>
      <c r="D2017" s="99" t="s">
        <v>2129</v>
      </c>
      <c r="E2017" s="101"/>
      <c r="F2017" s="101"/>
      <c r="G2017" s="101"/>
      <c r="H2017" s="101"/>
      <c r="I2017" s="101"/>
      <c r="J2017" s="101"/>
      <c r="K2017" s="101"/>
      <c r="L2017" s="101"/>
      <c r="M2017" s="101"/>
      <c r="N2017" s="101"/>
      <c r="O2017" s="101"/>
      <c r="P2017" s="101"/>
      <c r="Q2017" s="101"/>
      <c r="R2017" s="101"/>
      <c r="S2017" s="101"/>
      <c r="T2017" s="101"/>
      <c r="U2017" s="101"/>
      <c r="BD2017" s="103">
        <v>0</v>
      </c>
      <c r="BE2017" s="104">
        <v>0</v>
      </c>
      <c r="BF2017" s="104">
        <v>0</v>
      </c>
      <c r="BG2017" s="104">
        <v>-50.304976147832853</v>
      </c>
      <c r="BH2017" s="104">
        <v>-161.5669385953467</v>
      </c>
      <c r="BI2017" s="104">
        <v>-247.86565772496931</v>
      </c>
      <c r="BJ2017" s="335">
        <f>IF(BI2017="Neg","Neg",BI2017*HLOOKUP(BJ$3,T_GDP[#All],2,FALSE))</f>
        <v>-257.61080795478637</v>
      </c>
    </row>
    <row r="2018" spans="2:62" ht="13.9" customHeight="1" x14ac:dyDescent="0.25">
      <c r="B2018" s="1" t="s">
        <v>2085</v>
      </c>
      <c r="C2018" s="95" t="s">
        <v>2123</v>
      </c>
      <c r="D2018" s="99" t="s">
        <v>728</v>
      </c>
      <c r="E2018" s="101"/>
      <c r="F2018" s="101"/>
      <c r="G2018" s="101"/>
      <c r="H2018" s="101"/>
      <c r="I2018" s="101"/>
      <c r="J2018" s="101"/>
      <c r="K2018" s="101"/>
      <c r="L2018" s="101"/>
      <c r="M2018" s="101"/>
      <c r="N2018" s="101"/>
      <c r="O2018" s="101"/>
      <c r="P2018" s="101"/>
      <c r="Q2018" s="101"/>
      <c r="R2018" s="101"/>
      <c r="S2018" s="101"/>
      <c r="T2018" s="101"/>
      <c r="U2018" s="101"/>
      <c r="BD2018" s="103">
        <v>0</v>
      </c>
      <c r="BE2018" s="104">
        <v>0</v>
      </c>
      <c r="BF2018" s="104">
        <v>0</v>
      </c>
      <c r="BG2018" s="104">
        <v>28.432376622039364</v>
      </c>
      <c r="BH2018" s="104">
        <v>94.351655508026028</v>
      </c>
      <c r="BI2018" s="104">
        <v>143.97074408722781</v>
      </c>
      <c r="BJ2018" s="335">
        <f>IF(BI2018="Neg","Neg",BI2018*HLOOKUP(BJ$3,T_GDP[#All],2,FALSE))</f>
        <v>149.63113505347195</v>
      </c>
    </row>
    <row r="2019" spans="2:62" ht="13.9" customHeight="1" x14ac:dyDescent="0.25">
      <c r="B2019" s="1" t="s">
        <v>2085</v>
      </c>
      <c r="C2019" s="95" t="s">
        <v>2123</v>
      </c>
      <c r="D2019" s="99" t="s">
        <v>725</v>
      </c>
      <c r="E2019" s="101"/>
      <c r="F2019" s="101"/>
      <c r="G2019" s="101"/>
      <c r="H2019" s="101"/>
      <c r="I2019" s="101"/>
      <c r="J2019" s="101"/>
      <c r="K2019" s="101"/>
      <c r="L2019" s="101"/>
      <c r="M2019" s="101"/>
      <c r="N2019" s="101"/>
      <c r="O2019" s="101"/>
      <c r="P2019" s="101"/>
      <c r="Q2019" s="101"/>
      <c r="R2019" s="101"/>
      <c r="S2019" s="101"/>
      <c r="T2019" s="101"/>
      <c r="U2019" s="101"/>
      <c r="BD2019" s="103">
        <v>0</v>
      </c>
      <c r="BE2019" s="104">
        <v>0</v>
      </c>
      <c r="BF2019" s="104">
        <v>0</v>
      </c>
      <c r="BG2019" s="104">
        <v>0</v>
      </c>
      <c r="BH2019" s="104">
        <v>-68.14692326250001</v>
      </c>
      <c r="BI2019" s="104">
        <v>-98.773909907508596</v>
      </c>
      <c r="BJ2019" s="335">
        <f>IF(BI2019="Neg","Neg",BI2019*HLOOKUP(BJ$3,T_GDP[#All],2,FALSE))</f>
        <v>-102.65733046552371</v>
      </c>
    </row>
    <row r="2020" spans="2:62" ht="13.9" customHeight="1" x14ac:dyDescent="0.25">
      <c r="B2020" s="1" t="s">
        <v>2085</v>
      </c>
      <c r="C2020" s="95" t="s">
        <v>2123</v>
      </c>
      <c r="D2020" s="99" t="s">
        <v>1898</v>
      </c>
      <c r="E2020" s="101"/>
      <c r="F2020" s="101"/>
      <c r="G2020" s="101"/>
      <c r="H2020" s="101"/>
      <c r="I2020" s="101"/>
      <c r="J2020" s="101"/>
      <c r="K2020" s="101"/>
      <c r="L2020" s="101"/>
      <c r="M2020" s="101"/>
      <c r="N2020" s="101"/>
      <c r="O2020" s="101"/>
      <c r="P2020" s="101"/>
      <c r="Q2020" s="101"/>
      <c r="R2020" s="101"/>
      <c r="S2020" s="101"/>
      <c r="T2020" s="101"/>
      <c r="U2020" s="101"/>
      <c r="BD2020" s="103">
        <v>0</v>
      </c>
      <c r="BE2020" s="104">
        <v>0</v>
      </c>
      <c r="BF2020" s="104">
        <v>0</v>
      </c>
      <c r="BG2020" s="104">
        <v>4.8137243737511852</v>
      </c>
      <c r="BH2020" s="104">
        <v>14.66749329666318</v>
      </c>
      <c r="BI2020" s="104">
        <v>22.12463851606282</v>
      </c>
      <c r="BJ2020" s="335">
        <f>IF(BI2020="Neg","Neg",BI2020*HLOOKUP(BJ$3,T_GDP[#All],2,FALSE))</f>
        <v>22.994496519379545</v>
      </c>
    </row>
    <row r="2021" spans="2:62" ht="13.9" customHeight="1" x14ac:dyDescent="0.25">
      <c r="B2021" s="1" t="s">
        <v>2085</v>
      </c>
      <c r="C2021" s="95" t="s">
        <v>2202</v>
      </c>
      <c r="D2021" s="1" t="s">
        <v>725</v>
      </c>
      <c r="BD2021" s="103">
        <v>0</v>
      </c>
      <c r="BE2021" s="104">
        <v>0</v>
      </c>
      <c r="BF2021" s="104">
        <v>0</v>
      </c>
      <c r="BG2021" s="104">
        <v>-120.25865999999999</v>
      </c>
      <c r="BH2021" s="104">
        <v>-125.73056383333335</v>
      </c>
      <c r="BI2021" s="104">
        <v>-130.65658027777778</v>
      </c>
      <c r="BJ2021" s="335">
        <f>IF(BI2021="Neg","Neg",BI2021*HLOOKUP(BJ$3,T_GDP[#All],2,FALSE))</f>
        <v>-135.79350814026492</v>
      </c>
    </row>
    <row r="2022" spans="2:62" ht="13.9" customHeight="1" x14ac:dyDescent="0.25">
      <c r="B2022" s="1" t="s">
        <v>2085</v>
      </c>
      <c r="C2022" s="95" t="s">
        <v>2095</v>
      </c>
      <c r="D2022" s="99" t="s">
        <v>974</v>
      </c>
      <c r="E2022" s="101"/>
      <c r="F2022" s="101"/>
      <c r="G2022" s="101"/>
      <c r="H2022" s="101"/>
      <c r="I2022" s="101"/>
      <c r="J2022" s="101"/>
      <c r="K2022" s="101"/>
      <c r="L2022" s="101"/>
      <c r="M2022" s="101"/>
      <c r="N2022" s="101"/>
      <c r="O2022" s="101"/>
      <c r="P2022" s="101"/>
      <c r="Q2022" s="101"/>
      <c r="R2022" s="101"/>
      <c r="S2022" s="101"/>
      <c r="T2022" s="101"/>
      <c r="U2022" s="101"/>
      <c r="BD2022" s="103">
        <v>-44.342823838802403</v>
      </c>
      <c r="BE2022" s="104">
        <v>-2385.0145305827227</v>
      </c>
      <c r="BF2022" s="104">
        <v>0</v>
      </c>
      <c r="BG2022" s="104">
        <v>0</v>
      </c>
      <c r="BH2022" s="104">
        <v>0</v>
      </c>
      <c r="BI2022" s="104">
        <v>0</v>
      </c>
      <c r="BJ2022" s="335">
        <f>IF(BI2022="Neg","Neg",BI2022*HLOOKUP(BJ$3,T_GDP[#All],2,FALSE))</f>
        <v>0</v>
      </c>
    </row>
    <row r="2023" spans="2:62" ht="13.9" customHeight="1" x14ac:dyDescent="0.25">
      <c r="B2023" s="1" t="s">
        <v>2085</v>
      </c>
      <c r="C2023" s="95" t="s">
        <v>2120</v>
      </c>
      <c r="D2023" s="99" t="s">
        <v>2099</v>
      </c>
      <c r="E2023" s="99"/>
      <c r="F2023" s="99"/>
      <c r="G2023" s="99"/>
      <c r="H2023" s="99"/>
      <c r="I2023" s="99"/>
      <c r="J2023" s="99"/>
      <c r="K2023" s="99"/>
      <c r="L2023" s="99"/>
      <c r="M2023" s="99"/>
      <c r="N2023" s="99"/>
      <c r="O2023" s="99"/>
      <c r="P2023" s="99"/>
      <c r="Q2023" s="99"/>
      <c r="R2023" s="99"/>
      <c r="S2023" s="99"/>
      <c r="T2023" s="99"/>
      <c r="U2023" s="99"/>
      <c r="BD2023" s="103">
        <v>0</v>
      </c>
      <c r="BE2023" s="104">
        <v>0</v>
      </c>
      <c r="BF2023" s="104">
        <v>1163</v>
      </c>
      <c r="BG2023" s="104">
        <v>1163</v>
      </c>
      <c r="BH2023" s="104">
        <v>1163</v>
      </c>
      <c r="BI2023" s="104">
        <v>1163</v>
      </c>
      <c r="BJ2023" s="335">
        <f>IF(BI2023="Neg","Neg",BI2023*HLOOKUP(BJ$3,T_GDP[#All],2,FALSE))</f>
        <v>1208.7248084357573</v>
      </c>
    </row>
    <row r="2024" spans="2:62" ht="13.9" customHeight="1" x14ac:dyDescent="0.25">
      <c r="B2024" s="1" t="s">
        <v>2085</v>
      </c>
      <c r="C2024" s="95" t="s">
        <v>2096</v>
      </c>
      <c r="D2024" s="105" t="s">
        <v>738</v>
      </c>
      <c r="E2024" s="101"/>
      <c r="F2024" s="101"/>
      <c r="G2024" s="101"/>
      <c r="H2024" s="101"/>
      <c r="I2024" s="101"/>
      <c r="J2024" s="101"/>
      <c r="K2024" s="101"/>
      <c r="L2024" s="101"/>
      <c r="M2024" s="101"/>
      <c r="N2024" s="101"/>
      <c r="O2024" s="101"/>
      <c r="P2024" s="101"/>
      <c r="Q2024" s="101"/>
      <c r="R2024" s="101"/>
      <c r="S2024" s="101"/>
      <c r="T2024" s="101"/>
      <c r="U2024" s="101"/>
      <c r="BD2024" s="103">
        <v>0</v>
      </c>
      <c r="BE2024" s="104">
        <v>-45.529194123335749</v>
      </c>
      <c r="BF2024" s="104">
        <v>-51.492621552049059</v>
      </c>
      <c r="BG2024" s="104">
        <v>-61.289403731888314</v>
      </c>
      <c r="BH2024" s="104">
        <v>-62.199241061942509</v>
      </c>
      <c r="BI2024" s="104">
        <v>-66.202958241711428</v>
      </c>
      <c r="BJ2024" s="335">
        <f>IF(BI2024="Neg","Neg",BI2024*HLOOKUP(BJ$3,T_GDP[#All],2,FALSE))</f>
        <v>-68.805810850037048</v>
      </c>
    </row>
    <row r="2025" spans="2:62" ht="13.9" customHeight="1" x14ac:dyDescent="0.25">
      <c r="B2025" s="1" t="s">
        <v>2085</v>
      </c>
      <c r="C2025" s="99" t="s">
        <v>2097</v>
      </c>
      <c r="D2025" s="99" t="s">
        <v>728</v>
      </c>
      <c r="E2025" s="101"/>
      <c r="F2025" s="101"/>
      <c r="G2025" s="101"/>
      <c r="H2025" s="101"/>
      <c r="I2025" s="101"/>
      <c r="J2025" s="101"/>
      <c r="K2025" s="101"/>
      <c r="L2025" s="101"/>
      <c r="M2025" s="101"/>
      <c r="N2025" s="101"/>
      <c r="O2025" s="101"/>
      <c r="P2025" s="101"/>
      <c r="Q2025" s="101"/>
      <c r="R2025" s="101"/>
      <c r="S2025" s="101"/>
      <c r="T2025" s="101"/>
      <c r="U2025" s="101"/>
      <c r="BD2025" s="103">
        <v>0</v>
      </c>
      <c r="BE2025" s="104">
        <v>-427</v>
      </c>
      <c r="BF2025" s="104">
        <v>-402</v>
      </c>
      <c r="BG2025" s="104">
        <v>-408</v>
      </c>
      <c r="BH2025" s="104">
        <v>-415</v>
      </c>
      <c r="BI2025" s="104">
        <v>-422</v>
      </c>
      <c r="BJ2025" s="335">
        <f>IF(BI2025="Neg","Neg",BI2025*HLOOKUP(BJ$3,T_GDP[#All],2,FALSE))</f>
        <v>-438.59146101452245</v>
      </c>
    </row>
    <row r="2026" spans="2:62" ht="13.9" customHeight="1" x14ac:dyDescent="0.25">
      <c r="B2026" s="1" t="s">
        <v>2085</v>
      </c>
      <c r="C2026" s="99" t="s">
        <v>2097</v>
      </c>
      <c r="D2026" s="99" t="s">
        <v>1898</v>
      </c>
      <c r="E2026" s="101"/>
      <c r="F2026" s="101"/>
      <c r="G2026" s="101"/>
      <c r="H2026" s="101"/>
      <c r="I2026" s="101"/>
      <c r="J2026" s="101"/>
      <c r="K2026" s="101"/>
      <c r="L2026" s="101"/>
      <c r="M2026" s="101"/>
      <c r="N2026" s="101"/>
      <c r="O2026" s="101"/>
      <c r="P2026" s="101"/>
      <c r="Q2026" s="101"/>
      <c r="R2026" s="101"/>
      <c r="S2026" s="101"/>
      <c r="T2026" s="101"/>
      <c r="U2026" s="101"/>
      <c r="BD2026" s="103">
        <v>0</v>
      </c>
      <c r="BE2026" s="104">
        <v>0</v>
      </c>
      <c r="BF2026" s="104">
        <v>-18</v>
      </c>
      <c r="BG2026" s="104">
        <v>-18</v>
      </c>
      <c r="BH2026" s="104">
        <v>-18</v>
      </c>
      <c r="BI2026" s="104">
        <v>-18</v>
      </c>
      <c r="BJ2026" s="335">
        <f>IF(BI2026="Neg","Neg",BI2026*HLOOKUP(BJ$3,T_GDP[#All],2,FALSE))</f>
        <v>-18.707692649908541</v>
      </c>
    </row>
    <row r="2027" spans="2:62" ht="13.9" customHeight="1" x14ac:dyDescent="0.25">
      <c r="B2027" s="1" t="s">
        <v>2085</v>
      </c>
      <c r="C2027" s="106" t="s">
        <v>2098</v>
      </c>
      <c r="D2027" s="99" t="s">
        <v>711</v>
      </c>
      <c r="E2027" s="101"/>
      <c r="F2027" s="101"/>
      <c r="G2027" s="101"/>
      <c r="H2027" s="101"/>
      <c r="I2027" s="101"/>
      <c r="J2027" s="101"/>
      <c r="K2027" s="101"/>
      <c r="L2027" s="101"/>
      <c r="M2027" s="101"/>
      <c r="N2027" s="101"/>
      <c r="O2027" s="101"/>
      <c r="P2027" s="101"/>
      <c r="Q2027" s="101"/>
      <c r="R2027" s="101"/>
      <c r="S2027" s="101"/>
      <c r="T2027" s="101"/>
      <c r="U2027" s="101"/>
      <c r="BD2027" s="103">
        <v>0</v>
      </c>
      <c r="BE2027" s="104">
        <v>-35</v>
      </c>
      <c r="BF2027" s="104">
        <v>0</v>
      </c>
      <c r="BG2027" s="104">
        <v>0</v>
      </c>
      <c r="BH2027" s="104">
        <v>0</v>
      </c>
      <c r="BI2027" s="104">
        <v>0</v>
      </c>
      <c r="BJ2027" s="335">
        <f>IF(BI2027="Neg","Neg",BI2027*HLOOKUP(BJ$3,T_GDP[#All],2,FALSE))</f>
        <v>0</v>
      </c>
    </row>
    <row r="2028" spans="2:62" ht="13.9" customHeight="1" x14ac:dyDescent="0.25">
      <c r="B2028" s="1" t="s">
        <v>2085</v>
      </c>
      <c r="C2028" s="106" t="s">
        <v>2098</v>
      </c>
      <c r="D2028" s="99" t="s">
        <v>2129</v>
      </c>
      <c r="E2028" s="101"/>
      <c r="F2028" s="101"/>
      <c r="G2028" s="101"/>
      <c r="H2028" s="101"/>
      <c r="I2028" s="101"/>
      <c r="J2028" s="101"/>
      <c r="K2028" s="101"/>
      <c r="L2028" s="101"/>
      <c r="M2028" s="101"/>
      <c r="N2028" s="101"/>
      <c r="O2028" s="101"/>
      <c r="P2028" s="101"/>
      <c r="Q2028" s="101"/>
      <c r="R2028" s="101"/>
      <c r="S2028" s="101"/>
      <c r="T2028" s="101"/>
      <c r="U2028" s="101"/>
      <c r="BD2028" s="103">
        <v>0</v>
      </c>
      <c r="BE2028" s="104">
        <v>3</v>
      </c>
      <c r="BF2028" s="104">
        <v>0</v>
      </c>
      <c r="BG2028" s="104">
        <v>0</v>
      </c>
      <c r="BH2028" s="104">
        <v>0</v>
      </c>
      <c r="BI2028" s="104">
        <v>0</v>
      </c>
      <c r="BJ2028" s="335">
        <f>IF(BI2028="Neg","Neg",BI2028*HLOOKUP(BJ$3,T_GDP[#All],2,FALSE))</f>
        <v>0</v>
      </c>
    </row>
    <row r="2029" spans="2:62" ht="13.9" customHeight="1" x14ac:dyDescent="0.25">
      <c r="B2029" s="1" t="s">
        <v>2085</v>
      </c>
      <c r="C2029" s="106" t="s">
        <v>2098</v>
      </c>
      <c r="D2029" s="99" t="s">
        <v>725</v>
      </c>
      <c r="E2029" s="101"/>
      <c r="F2029" s="101"/>
      <c r="G2029" s="101"/>
      <c r="H2029" s="101"/>
      <c r="I2029" s="101"/>
      <c r="J2029" s="101"/>
      <c r="K2029" s="101"/>
      <c r="L2029" s="101"/>
      <c r="M2029" s="101"/>
      <c r="N2029" s="101"/>
      <c r="O2029" s="101"/>
      <c r="P2029" s="101"/>
      <c r="Q2029" s="101"/>
      <c r="R2029" s="101"/>
      <c r="S2029" s="101"/>
      <c r="T2029" s="101"/>
      <c r="U2029" s="101"/>
      <c r="BD2029" s="103">
        <v>0</v>
      </c>
      <c r="BE2029" s="104">
        <v>0</v>
      </c>
      <c r="BF2029" s="104">
        <v>0.76145999999999991</v>
      </c>
      <c r="BG2029" s="104">
        <v>-0.21755999999999998</v>
      </c>
      <c r="BH2029" s="104">
        <v>0</v>
      </c>
      <c r="BI2029" s="104">
        <v>0</v>
      </c>
      <c r="BJ2029" s="335">
        <f>IF(BI2029="Neg","Neg",BI2029*HLOOKUP(BJ$3,T_GDP[#All],2,FALSE))</f>
        <v>0</v>
      </c>
    </row>
    <row r="2030" spans="2:62" ht="13.9" customHeight="1" x14ac:dyDescent="0.25">
      <c r="B2030" s="1" t="s">
        <v>2085</v>
      </c>
      <c r="C2030" s="99" t="s">
        <v>35</v>
      </c>
      <c r="D2030" s="99" t="s">
        <v>725</v>
      </c>
      <c r="E2030" s="101"/>
      <c r="F2030" s="101"/>
      <c r="G2030" s="101"/>
      <c r="H2030" s="101"/>
      <c r="I2030" s="101"/>
      <c r="J2030" s="101"/>
      <c r="K2030" s="101"/>
      <c r="L2030" s="101"/>
      <c r="M2030" s="101"/>
      <c r="N2030" s="101"/>
      <c r="O2030" s="101"/>
      <c r="P2030" s="101"/>
      <c r="Q2030" s="101"/>
      <c r="R2030" s="101"/>
      <c r="S2030" s="101"/>
      <c r="T2030" s="101"/>
      <c r="U2030" s="101"/>
      <c r="BD2030" s="103">
        <v>0</v>
      </c>
      <c r="BE2030" s="104">
        <v>128.99787053592445</v>
      </c>
      <c r="BF2030" s="104">
        <v>287.34832467018896</v>
      </c>
      <c r="BG2030" s="104">
        <v>257.23041355249899</v>
      </c>
      <c r="BH2030" s="104">
        <v>10.62136204917976</v>
      </c>
      <c r="BI2030" s="104">
        <v>10.394126923799778</v>
      </c>
      <c r="BJ2030" s="335">
        <f>IF(BI2030="Neg","Neg",BI2030*HLOOKUP(BJ$3,T_GDP[#All],2,FALSE))</f>
        <v>10.802785103032532</v>
      </c>
    </row>
    <row r="2031" spans="2:62" ht="13.9" customHeight="1" x14ac:dyDescent="0.25">
      <c r="B2031" s="1" t="s">
        <v>2085</v>
      </c>
      <c r="C2031" s="99" t="s">
        <v>35</v>
      </c>
      <c r="D2031" s="99" t="s">
        <v>728</v>
      </c>
      <c r="E2031" s="101"/>
      <c r="F2031" s="101"/>
      <c r="G2031" s="101"/>
      <c r="H2031" s="101"/>
      <c r="I2031" s="101"/>
      <c r="J2031" s="101"/>
      <c r="K2031" s="101"/>
      <c r="L2031" s="101"/>
      <c r="M2031" s="101"/>
      <c r="N2031" s="101"/>
      <c r="O2031" s="101"/>
      <c r="P2031" s="101"/>
      <c r="Q2031" s="101"/>
      <c r="R2031" s="101"/>
      <c r="S2031" s="101"/>
      <c r="T2031" s="101"/>
      <c r="U2031" s="101"/>
      <c r="BD2031" s="103">
        <v>0</v>
      </c>
      <c r="BE2031" s="104">
        <v>60.18861337765707</v>
      </c>
      <c r="BF2031" s="104">
        <v>115.1544587192099</v>
      </c>
      <c r="BG2031" s="104">
        <v>102.44772206173884</v>
      </c>
      <c r="BH2031" s="104">
        <v>8.9660330007571094</v>
      </c>
      <c r="BI2031" s="104">
        <v>19.52739970912377</v>
      </c>
      <c r="BJ2031" s="335">
        <f>IF(BI2031="Neg","Neg",BI2031*HLOOKUP(BJ$3,T_GDP[#All],2,FALSE))</f>
        <v>20.295144000566719</v>
      </c>
    </row>
    <row r="2032" spans="2:62" ht="13.9" customHeight="1" x14ac:dyDescent="0.25">
      <c r="B2032" s="1" t="s">
        <v>2085</v>
      </c>
      <c r="C2032" s="99" t="s">
        <v>35</v>
      </c>
      <c r="D2032" s="99" t="s">
        <v>1898</v>
      </c>
      <c r="E2032" s="101"/>
      <c r="F2032" s="101"/>
      <c r="G2032" s="101"/>
      <c r="H2032" s="101"/>
      <c r="I2032" s="101"/>
      <c r="J2032" s="101"/>
      <c r="K2032" s="101"/>
      <c r="L2032" s="101"/>
      <c r="M2032" s="101"/>
      <c r="N2032" s="101"/>
      <c r="O2032" s="101"/>
      <c r="P2032" s="101"/>
      <c r="Q2032" s="101"/>
      <c r="R2032" s="101"/>
      <c r="S2032" s="101"/>
      <c r="T2032" s="101"/>
      <c r="U2032" s="101"/>
      <c r="BD2032" s="103">
        <v>0</v>
      </c>
      <c r="BE2032" s="104">
        <v>0</v>
      </c>
      <c r="BF2032" s="104">
        <v>17.087784167094313</v>
      </c>
      <c r="BG2032" s="104">
        <v>15.117237304425279</v>
      </c>
      <c r="BH2032" s="104">
        <v>0.61896506217200198</v>
      </c>
      <c r="BI2032" s="104">
        <v>1.929218728538985</v>
      </c>
      <c r="BJ2032" s="335">
        <f>IF(BI2032="Neg","Neg",BI2032*HLOOKUP(BJ$3,T_GDP[#All],2,FALSE))</f>
        <v>2.005068390441926</v>
      </c>
    </row>
    <row r="2033" spans="2:62" ht="13.9" customHeight="1" x14ac:dyDescent="0.25">
      <c r="B2033" s="1" t="s">
        <v>2085</v>
      </c>
      <c r="C2033" s="99" t="s">
        <v>35</v>
      </c>
      <c r="D2033" s="99" t="s">
        <v>738</v>
      </c>
      <c r="E2033" s="101"/>
      <c r="F2033" s="101"/>
      <c r="G2033" s="101"/>
      <c r="H2033" s="101"/>
      <c r="I2033" s="101"/>
      <c r="J2033" s="101"/>
      <c r="K2033" s="101"/>
      <c r="L2033" s="101"/>
      <c r="M2033" s="101"/>
      <c r="N2033" s="101"/>
      <c r="O2033" s="101"/>
      <c r="P2033" s="101"/>
      <c r="Q2033" s="101"/>
      <c r="R2033" s="101"/>
      <c r="S2033" s="101"/>
      <c r="T2033" s="101"/>
      <c r="U2033" s="101"/>
      <c r="BD2033" s="103">
        <v>16.971506120742674</v>
      </c>
      <c r="BE2033" s="104">
        <v>125.27854863770087</v>
      </c>
      <c r="BF2033" s="104">
        <v>263.27261725048464</v>
      </c>
      <c r="BG2033" s="104">
        <v>298.65208641694704</v>
      </c>
      <c r="BH2033" s="104">
        <v>253.15208159241664</v>
      </c>
      <c r="BI2033" s="104">
        <v>323.59470664246663</v>
      </c>
      <c r="BJ2033" s="335">
        <f>IF(BI2033="Neg","Neg",BI2033*HLOOKUP(BJ$3,T_GDP[#All],2,FALSE))</f>
        <v>336.31723972247687</v>
      </c>
    </row>
    <row r="2034" spans="2:62" ht="13.9" customHeight="1" x14ac:dyDescent="0.25">
      <c r="B2034" s="1" t="s">
        <v>2085</v>
      </c>
      <c r="C2034" s="99" t="s">
        <v>35</v>
      </c>
      <c r="D2034" s="99" t="s">
        <v>726</v>
      </c>
      <c r="E2034" s="101"/>
      <c r="F2034" s="101"/>
      <c r="G2034" s="101"/>
      <c r="H2034" s="101"/>
      <c r="I2034" s="101"/>
      <c r="J2034" s="101"/>
      <c r="K2034" s="101"/>
      <c r="L2034" s="101"/>
      <c r="M2034" s="101"/>
      <c r="N2034" s="101"/>
      <c r="O2034" s="101"/>
      <c r="P2034" s="101"/>
      <c r="Q2034" s="101"/>
      <c r="R2034" s="101"/>
      <c r="S2034" s="101"/>
      <c r="T2034" s="101"/>
      <c r="U2034" s="101"/>
      <c r="BD2034" s="103">
        <v>0</v>
      </c>
      <c r="BE2034" s="104">
        <v>0</v>
      </c>
      <c r="BF2034" s="104">
        <v>0</v>
      </c>
      <c r="BG2034" s="104">
        <v>0</v>
      </c>
      <c r="BH2034" s="104">
        <v>0</v>
      </c>
      <c r="BI2034" s="104">
        <v>0</v>
      </c>
      <c r="BJ2034" s="335">
        <f>IF(BI2034="Neg","Neg",BI2034*HLOOKUP(BJ$3,T_GDP[#All],2,FALSE))</f>
        <v>0</v>
      </c>
    </row>
    <row r="2035" spans="2:62" ht="13.9" customHeight="1" x14ac:dyDescent="0.25">
      <c r="B2035" s="1" t="s">
        <v>2085</v>
      </c>
      <c r="C2035" s="99" t="s">
        <v>35</v>
      </c>
      <c r="D2035" s="99" t="s">
        <v>2129</v>
      </c>
      <c r="E2035" s="101"/>
      <c r="F2035" s="101"/>
      <c r="G2035" s="101"/>
      <c r="H2035" s="101"/>
      <c r="I2035" s="101"/>
      <c r="J2035" s="101"/>
      <c r="K2035" s="101"/>
      <c r="L2035" s="101"/>
      <c r="M2035" s="101"/>
      <c r="N2035" s="101"/>
      <c r="O2035" s="101"/>
      <c r="P2035" s="101"/>
      <c r="Q2035" s="101"/>
      <c r="R2035" s="101"/>
      <c r="S2035" s="101"/>
      <c r="T2035" s="101"/>
      <c r="U2035" s="101"/>
      <c r="BD2035" s="103">
        <v>68.274023570788927</v>
      </c>
      <c r="BE2035" s="104">
        <v>121.52465088289874</v>
      </c>
      <c r="BF2035" s="104">
        <v>108.61307620097845</v>
      </c>
      <c r="BG2035" s="104">
        <v>64.016427810130679</v>
      </c>
      <c r="BH2035" s="104">
        <v>93.025993177396899</v>
      </c>
      <c r="BI2035" s="104">
        <v>116.72853094331685</v>
      </c>
      <c r="BJ2035" s="335">
        <f>IF(BI2035="Neg","Neg",BI2035*HLOOKUP(BJ$3,T_GDP[#All],2,FALSE))</f>
        <v>121.31786002016169</v>
      </c>
    </row>
    <row r="2036" spans="2:62" ht="13.9" customHeight="1" x14ac:dyDescent="0.25">
      <c r="B2036" s="1" t="s">
        <v>2085</v>
      </c>
      <c r="C2036" s="99" t="s">
        <v>35</v>
      </c>
      <c r="D2036" s="99" t="s">
        <v>725</v>
      </c>
      <c r="E2036" s="101"/>
      <c r="F2036" s="101"/>
      <c r="G2036" s="101"/>
      <c r="H2036" s="101"/>
      <c r="I2036" s="101"/>
      <c r="J2036" s="101"/>
      <c r="K2036" s="101"/>
      <c r="L2036" s="101"/>
      <c r="M2036" s="101"/>
      <c r="N2036" s="101"/>
      <c r="O2036" s="101"/>
      <c r="P2036" s="101"/>
      <c r="Q2036" s="101"/>
      <c r="R2036" s="101"/>
      <c r="S2036" s="101"/>
      <c r="T2036" s="101"/>
      <c r="U2036" s="101"/>
      <c r="BD2036" s="103">
        <v>0</v>
      </c>
      <c r="BE2036" s="104">
        <v>8.8970719440754173</v>
      </c>
      <c r="BF2036" s="104">
        <v>21.935324780759643</v>
      </c>
      <c r="BG2036" s="104">
        <v>20.646076733837088</v>
      </c>
      <c r="BH2036" s="104">
        <v>1.5784319869452483</v>
      </c>
      <c r="BI2036" s="104">
        <v>0.46432797592426089</v>
      </c>
      <c r="BJ2036" s="335">
        <f>IF(BI2036="Neg","Neg",BI2036*HLOOKUP(BJ$3,T_GDP[#All],2,FALSE))</f>
        <v>0.48258361457473364</v>
      </c>
    </row>
    <row r="2037" spans="2:62" ht="13.9" customHeight="1" x14ac:dyDescent="0.25">
      <c r="B2037" s="1" t="s">
        <v>2085</v>
      </c>
      <c r="C2037" s="99" t="s">
        <v>35</v>
      </c>
      <c r="D2037" s="99" t="s">
        <v>1813</v>
      </c>
      <c r="E2037" s="101"/>
      <c r="F2037" s="101"/>
      <c r="G2037" s="101"/>
      <c r="H2037" s="101"/>
      <c r="I2037" s="101"/>
      <c r="J2037" s="101"/>
      <c r="K2037" s="101"/>
      <c r="L2037" s="101"/>
      <c r="M2037" s="101"/>
      <c r="N2037" s="101"/>
      <c r="O2037" s="101"/>
      <c r="P2037" s="101"/>
      <c r="Q2037" s="101"/>
      <c r="R2037" s="101"/>
      <c r="S2037" s="101"/>
      <c r="T2037" s="101"/>
      <c r="U2037" s="101"/>
      <c r="BD2037" s="103">
        <v>0.08</v>
      </c>
      <c r="BE2037" s="104">
        <v>1.23</v>
      </c>
      <c r="BF2037" s="104">
        <v>5.0500000000000007</v>
      </c>
      <c r="BG2037" s="104">
        <v>11.629999999999999</v>
      </c>
      <c r="BH2037" s="104">
        <v>20.350000000000001</v>
      </c>
      <c r="BI2037" s="104">
        <v>28.16</v>
      </c>
      <c r="BJ2037" s="335">
        <f>IF(BI2037="Neg","Neg",BI2037*HLOOKUP(BJ$3,T_GDP[#All],2,FALSE))</f>
        <v>29.267145834523582</v>
      </c>
    </row>
    <row r="2038" spans="2:62" ht="13.9" customHeight="1" x14ac:dyDescent="0.25">
      <c r="B2038" s="1" t="s">
        <v>2085</v>
      </c>
      <c r="C2038" s="99" t="s">
        <v>35</v>
      </c>
      <c r="D2038" s="99" t="s">
        <v>710</v>
      </c>
      <c r="E2038" s="101"/>
      <c r="F2038" s="101"/>
      <c r="G2038" s="101"/>
      <c r="H2038" s="101"/>
      <c r="I2038" s="101"/>
      <c r="J2038" s="101"/>
      <c r="K2038" s="101"/>
      <c r="L2038" s="101"/>
      <c r="M2038" s="101"/>
      <c r="N2038" s="101"/>
      <c r="O2038" s="101"/>
      <c r="P2038" s="101"/>
      <c r="Q2038" s="101"/>
      <c r="R2038" s="101"/>
      <c r="S2038" s="101"/>
      <c r="T2038" s="101"/>
      <c r="U2038" s="101"/>
      <c r="BD2038" s="103">
        <v>0.01</v>
      </c>
      <c r="BE2038" s="104">
        <v>0.04</v>
      </c>
      <c r="BF2038" s="104">
        <v>0.16</v>
      </c>
      <c r="BG2038" s="104">
        <v>0.35</v>
      </c>
      <c r="BH2038" s="104">
        <v>0.58000000000000007</v>
      </c>
      <c r="BI2038" s="104">
        <v>0.74</v>
      </c>
      <c r="BJ2038" s="335">
        <f>IF(BI2038="Neg","Neg",BI2038*HLOOKUP(BJ$3,T_GDP[#All],2,FALSE))</f>
        <v>0.76909403116290664</v>
      </c>
    </row>
    <row r="2039" spans="2:62" ht="13.9" customHeight="1" x14ac:dyDescent="0.25">
      <c r="B2039" s="1" t="s">
        <v>2085</v>
      </c>
      <c r="C2039" s="99" t="s">
        <v>35</v>
      </c>
      <c r="D2039" s="99" t="s">
        <v>714</v>
      </c>
      <c r="E2039" s="101"/>
      <c r="F2039" s="101"/>
      <c r="G2039" s="101"/>
      <c r="H2039" s="101"/>
      <c r="I2039" s="101"/>
      <c r="J2039" s="101"/>
      <c r="K2039" s="101"/>
      <c r="L2039" s="101"/>
      <c r="M2039" s="101"/>
      <c r="N2039" s="101"/>
      <c r="O2039" s="101"/>
      <c r="P2039" s="101"/>
      <c r="Q2039" s="101"/>
      <c r="R2039" s="101"/>
      <c r="S2039" s="101"/>
      <c r="T2039" s="101"/>
      <c r="U2039" s="101"/>
      <c r="BD2039" s="103">
        <v>0</v>
      </c>
      <c r="BE2039" s="104">
        <v>0.02</v>
      </c>
      <c r="BF2039" s="104">
        <v>0.06</v>
      </c>
      <c r="BG2039" s="104">
        <v>0.12</v>
      </c>
      <c r="BH2039" s="104">
        <v>0.18</v>
      </c>
      <c r="BI2039" s="104">
        <v>0.23</v>
      </c>
      <c r="BJ2039" s="335">
        <f>IF(BI2039="Neg","Neg",BI2039*HLOOKUP(BJ$3,T_GDP[#All],2,FALSE))</f>
        <v>0.23904273941549803</v>
      </c>
    </row>
    <row r="2040" spans="2:62" ht="13.9" customHeight="1" x14ac:dyDescent="0.25">
      <c r="B2040" s="1" t="s">
        <v>2085</v>
      </c>
      <c r="C2040" s="99" t="s">
        <v>35</v>
      </c>
      <c r="D2040" s="99" t="s">
        <v>777</v>
      </c>
      <c r="E2040" s="101"/>
      <c r="F2040" s="101"/>
      <c r="G2040" s="101"/>
      <c r="H2040" s="101"/>
      <c r="I2040" s="101"/>
      <c r="J2040" s="101"/>
      <c r="K2040" s="101"/>
      <c r="L2040" s="101"/>
      <c r="M2040" s="101"/>
      <c r="N2040" s="101"/>
      <c r="O2040" s="101"/>
      <c r="P2040" s="101"/>
      <c r="Q2040" s="101"/>
      <c r="R2040" s="101"/>
      <c r="S2040" s="101"/>
      <c r="T2040" s="101"/>
      <c r="U2040" s="101"/>
      <c r="BD2040" s="103">
        <v>0.03</v>
      </c>
      <c r="BE2040" s="104">
        <v>0.51</v>
      </c>
      <c r="BF2040" s="104">
        <v>2.0999999999999996</v>
      </c>
      <c r="BG2040" s="104">
        <v>4.82</v>
      </c>
      <c r="BH2040" s="104">
        <v>8.43</v>
      </c>
      <c r="BI2040" s="104">
        <v>15.72</v>
      </c>
      <c r="BJ2040" s="335">
        <f>IF(BI2040="Neg","Neg",BI2040*HLOOKUP(BJ$3,T_GDP[#All],2,FALSE))</f>
        <v>16.338051580920126</v>
      </c>
    </row>
    <row r="2041" spans="2:62" ht="13.9" customHeight="1" x14ac:dyDescent="0.25">
      <c r="B2041" s="1" t="s">
        <v>2085</v>
      </c>
      <c r="C2041" s="99" t="s">
        <v>35</v>
      </c>
      <c r="D2041" s="99" t="s">
        <v>727</v>
      </c>
      <c r="E2041" s="101"/>
      <c r="F2041" s="101"/>
      <c r="G2041" s="101"/>
      <c r="H2041" s="101"/>
      <c r="I2041" s="101"/>
      <c r="J2041" s="101"/>
      <c r="K2041" s="101"/>
      <c r="L2041" s="101"/>
      <c r="M2041" s="101"/>
      <c r="N2041" s="101"/>
      <c r="O2041" s="101"/>
      <c r="P2041" s="101"/>
      <c r="Q2041" s="101"/>
      <c r="R2041" s="101"/>
      <c r="S2041" s="101"/>
      <c r="T2041" s="101"/>
      <c r="U2041" s="101"/>
      <c r="BD2041" s="103">
        <v>0.02</v>
      </c>
      <c r="BE2041" s="104">
        <v>0.16999999999999998</v>
      </c>
      <c r="BF2041" s="104">
        <v>0.6</v>
      </c>
      <c r="BG2041" s="104">
        <v>1.28</v>
      </c>
      <c r="BH2041" s="104">
        <v>2.15</v>
      </c>
      <c r="BI2041" s="104">
        <v>2.79</v>
      </c>
      <c r="BJ2041" s="335">
        <f>IF(BI2041="Neg","Neg",BI2041*HLOOKUP(BJ$3,T_GDP[#All],2,FALSE))</f>
        <v>2.8996923607358238</v>
      </c>
    </row>
    <row r="2042" spans="2:62" ht="13.9" customHeight="1" x14ac:dyDescent="0.25">
      <c r="B2042" s="1" t="s">
        <v>2085</v>
      </c>
      <c r="C2042" s="99" t="s">
        <v>35</v>
      </c>
      <c r="D2042" s="99" t="s">
        <v>737</v>
      </c>
      <c r="E2042" s="101"/>
      <c r="F2042" s="101"/>
      <c r="G2042" s="101"/>
      <c r="H2042" s="101"/>
      <c r="I2042" s="101"/>
      <c r="J2042" s="101"/>
      <c r="K2042" s="101"/>
      <c r="L2042" s="101"/>
      <c r="M2042" s="101"/>
      <c r="N2042" s="101"/>
      <c r="O2042" s="101"/>
      <c r="P2042" s="101"/>
      <c r="Q2042" s="101"/>
      <c r="R2042" s="101"/>
      <c r="S2042" s="101"/>
      <c r="T2042" s="101"/>
      <c r="U2042" s="101"/>
      <c r="BD2042" s="103">
        <v>0.04</v>
      </c>
      <c r="BE2042" s="104">
        <v>0.5</v>
      </c>
      <c r="BF2042" s="104">
        <v>1.91</v>
      </c>
      <c r="BG2042" s="104">
        <v>4.33</v>
      </c>
      <c r="BH2042" s="104">
        <v>7.4799999999999995</v>
      </c>
      <c r="BI2042" s="104">
        <v>10.16</v>
      </c>
      <c r="BJ2042" s="335">
        <f>IF(BI2042="Neg","Neg",BI2042*HLOOKUP(BJ$3,T_GDP[#All],2,FALSE))</f>
        <v>10.559453184615043</v>
      </c>
    </row>
    <row r="2043" spans="2:62" ht="13.9" customHeight="1" x14ac:dyDescent="0.25">
      <c r="B2043" s="1" t="s">
        <v>2085</v>
      </c>
      <c r="C2043" s="99" t="s">
        <v>2113</v>
      </c>
      <c r="D2043" s="99" t="s">
        <v>725</v>
      </c>
      <c r="E2043" s="101"/>
      <c r="F2043" s="101"/>
      <c r="G2043" s="101"/>
      <c r="H2043" s="101"/>
      <c r="I2043" s="101"/>
      <c r="J2043" s="101"/>
      <c r="K2043" s="101"/>
      <c r="L2043" s="101"/>
      <c r="M2043" s="101"/>
      <c r="N2043" s="101"/>
      <c r="O2043" s="101"/>
      <c r="P2043" s="101"/>
      <c r="Q2043" s="101"/>
      <c r="R2043" s="101"/>
      <c r="S2043" s="101"/>
      <c r="T2043" s="101"/>
      <c r="U2043" s="101"/>
      <c r="BD2043" s="103">
        <v>0</v>
      </c>
      <c r="BE2043" s="104">
        <v>640</v>
      </c>
      <c r="BF2043" s="104">
        <v>960</v>
      </c>
      <c r="BG2043" s="104">
        <v>575</v>
      </c>
      <c r="BH2043" s="104">
        <v>380</v>
      </c>
      <c r="BI2043" s="104">
        <v>355</v>
      </c>
      <c r="BJ2043" s="335">
        <f>IF(BI2043="Neg","Neg",BI2043*HLOOKUP(BJ$3,T_GDP[#All],2,FALSE))</f>
        <v>368.95727170652953</v>
      </c>
    </row>
    <row r="2044" spans="2:62" ht="13.9" customHeight="1" x14ac:dyDescent="0.25">
      <c r="B2044" s="1" t="s">
        <v>2085</v>
      </c>
      <c r="C2044" s="99" t="s">
        <v>2114</v>
      </c>
      <c r="D2044" s="99" t="s">
        <v>725</v>
      </c>
      <c r="E2044" s="101"/>
      <c r="F2044" s="101"/>
      <c r="G2044" s="101"/>
      <c r="H2044" s="101"/>
      <c r="I2044" s="101"/>
      <c r="J2044" s="101"/>
      <c r="K2044" s="101"/>
      <c r="L2044" s="101"/>
      <c r="M2044" s="101"/>
      <c r="N2044" s="101"/>
      <c r="O2044" s="101"/>
      <c r="P2044" s="101"/>
      <c r="Q2044" s="101"/>
      <c r="R2044" s="101"/>
      <c r="S2044" s="101"/>
      <c r="T2044" s="101"/>
      <c r="U2044" s="101"/>
      <c r="BD2044" s="103">
        <v>70</v>
      </c>
      <c r="BE2044" s="104">
        <v>195</v>
      </c>
      <c r="BF2044" s="104">
        <v>230</v>
      </c>
      <c r="BG2044" s="104">
        <v>130</v>
      </c>
      <c r="BH2044" s="104">
        <v>180</v>
      </c>
      <c r="BI2044" s="104">
        <v>210</v>
      </c>
      <c r="BJ2044" s="335">
        <f>IF(BI2044="Neg","Neg",BI2044*HLOOKUP(BJ$3,T_GDP[#All],2,FALSE))</f>
        <v>218.25641424893297</v>
      </c>
    </row>
    <row r="2045" spans="2:62" ht="13.9" customHeight="1" x14ac:dyDescent="0.25">
      <c r="B2045" s="1" t="s">
        <v>2085</v>
      </c>
      <c r="C2045" s="99" t="s">
        <v>2115</v>
      </c>
      <c r="D2045" s="99" t="s">
        <v>725</v>
      </c>
      <c r="E2045" s="101"/>
      <c r="F2045" s="101"/>
      <c r="G2045" s="101"/>
      <c r="H2045" s="101"/>
      <c r="I2045" s="101"/>
      <c r="J2045" s="101"/>
      <c r="K2045" s="101"/>
      <c r="L2045" s="101"/>
      <c r="M2045" s="101"/>
      <c r="N2045" s="101"/>
      <c r="O2045" s="101"/>
      <c r="P2045" s="101"/>
      <c r="Q2045" s="101"/>
      <c r="R2045" s="101"/>
      <c r="S2045" s="101"/>
      <c r="T2045" s="101"/>
      <c r="U2045" s="101"/>
      <c r="BD2045" s="103">
        <v>0</v>
      </c>
      <c r="BE2045" s="104">
        <v>0</v>
      </c>
      <c r="BF2045" s="104">
        <v>0</v>
      </c>
      <c r="BG2045" s="104">
        <v>5</v>
      </c>
      <c r="BH2045" s="104">
        <v>10</v>
      </c>
      <c r="BI2045" s="104">
        <v>20</v>
      </c>
      <c r="BJ2045" s="335">
        <f>IF(BI2045="Neg","Neg",BI2045*HLOOKUP(BJ$3,T_GDP[#All],2,FALSE))</f>
        <v>20.786325166565046</v>
      </c>
    </row>
    <row r="2046" spans="2:62" ht="13.9" customHeight="1" x14ac:dyDescent="0.25">
      <c r="B2046" s="1" t="s">
        <v>2085</v>
      </c>
      <c r="C2046" s="99" t="s">
        <v>2101</v>
      </c>
      <c r="D2046" s="99" t="s">
        <v>733</v>
      </c>
      <c r="E2046" s="101"/>
      <c r="F2046" s="101"/>
      <c r="G2046" s="101"/>
      <c r="H2046" s="101"/>
      <c r="I2046" s="101"/>
      <c r="J2046" s="101"/>
      <c r="K2046" s="101"/>
      <c r="L2046" s="101"/>
      <c r="M2046" s="101"/>
      <c r="N2046" s="101"/>
      <c r="O2046" s="101"/>
      <c r="P2046" s="101"/>
      <c r="Q2046" s="101"/>
      <c r="R2046" s="101"/>
      <c r="S2046" s="101"/>
      <c r="T2046" s="101"/>
      <c r="U2046" s="101"/>
      <c r="BD2046" s="103">
        <v>0</v>
      </c>
      <c r="BE2046" s="104">
        <v>-3.960597375931127</v>
      </c>
      <c r="BF2046" s="104">
        <v>-71.467977502506145</v>
      </c>
      <c r="BG2046" s="104">
        <v>-46.083580926698467</v>
      </c>
      <c r="BH2046" s="104">
        <v>-6.6682772982326952</v>
      </c>
      <c r="BI2046" s="104">
        <v>-6.4365393916046543</v>
      </c>
      <c r="BJ2046" s="335">
        <f>IF(BI2046="Neg","Neg",BI2046*HLOOKUP(BJ$3,T_GDP[#All],2,FALSE))</f>
        <v>-6.6896000370649542</v>
      </c>
    </row>
    <row r="2047" spans="2:62" ht="13.9" customHeight="1" x14ac:dyDescent="0.25">
      <c r="B2047" s="1" t="s">
        <v>2085</v>
      </c>
      <c r="C2047" s="99" t="s">
        <v>2102</v>
      </c>
      <c r="D2047" s="99" t="s">
        <v>725</v>
      </c>
      <c r="E2047" s="101"/>
      <c r="F2047" s="101"/>
      <c r="G2047" s="101"/>
      <c r="H2047" s="101"/>
      <c r="I2047" s="101"/>
      <c r="J2047" s="101"/>
      <c r="K2047" s="101"/>
      <c r="L2047" s="101"/>
      <c r="M2047" s="101"/>
      <c r="N2047" s="101"/>
      <c r="O2047" s="101"/>
      <c r="P2047" s="101"/>
      <c r="Q2047" s="101"/>
      <c r="R2047" s="101"/>
      <c r="S2047" s="101"/>
      <c r="T2047" s="101"/>
      <c r="U2047" s="101"/>
      <c r="BD2047" s="103">
        <v>-0.5733466997269665</v>
      </c>
      <c r="BE2047" s="104">
        <v>-0.98515843166162531</v>
      </c>
      <c r="BF2047" s="104">
        <v>-0.4704502931416763</v>
      </c>
      <c r="BG2047" s="104">
        <v>-0.30894609538335199</v>
      </c>
      <c r="BH2047" s="104">
        <v>-0.10813663042916506</v>
      </c>
      <c r="BI2047" s="104">
        <v>0</v>
      </c>
      <c r="BJ2047" s="335">
        <f>IF(BI2047="Neg","Neg",BI2047*HLOOKUP(BJ$3,T_GDP[#All],2,FALSE))</f>
        <v>0</v>
      </c>
    </row>
    <row r="2048" spans="2:62" ht="13.9" customHeight="1" x14ac:dyDescent="0.25">
      <c r="B2048" s="1" t="s">
        <v>2085</v>
      </c>
      <c r="C2048" s="99" t="s">
        <v>2102</v>
      </c>
      <c r="D2048" s="99" t="s">
        <v>725</v>
      </c>
      <c r="E2048" s="101"/>
      <c r="F2048" s="101"/>
      <c r="G2048" s="101"/>
      <c r="H2048" s="101"/>
      <c r="I2048" s="101"/>
      <c r="J2048" s="101"/>
      <c r="K2048" s="101"/>
      <c r="L2048" s="101"/>
      <c r="M2048" s="101"/>
      <c r="N2048" s="101"/>
      <c r="O2048" s="101"/>
      <c r="P2048" s="101"/>
      <c r="Q2048" s="101"/>
      <c r="R2048" s="101"/>
      <c r="S2048" s="101"/>
      <c r="T2048" s="101"/>
      <c r="U2048" s="101"/>
      <c r="BD2048" s="103">
        <v>-4.3971005778313383</v>
      </c>
      <c r="BE2048" s="104">
        <v>-6.6443418398289635</v>
      </c>
      <c r="BF2048" s="104">
        <v>-2.920211145307142</v>
      </c>
      <c r="BG2048" s="104">
        <v>-1.8754666398366644</v>
      </c>
      <c r="BH2048" s="104">
        <v>-0.648720172561699</v>
      </c>
      <c r="BI2048" s="104">
        <v>0</v>
      </c>
      <c r="BJ2048" s="335">
        <f>IF(BI2048="Neg","Neg",BI2048*HLOOKUP(BJ$3,T_GDP[#All],2,FALSE))</f>
        <v>0</v>
      </c>
    </row>
    <row r="2049" spans="1:62" ht="13.9" customHeight="1" x14ac:dyDescent="0.25">
      <c r="B2049" s="1" t="s">
        <v>2085</v>
      </c>
      <c r="C2049" s="99" t="s">
        <v>2119</v>
      </c>
      <c r="D2049" s="99" t="s">
        <v>1813</v>
      </c>
      <c r="E2049" s="101"/>
      <c r="F2049" s="101"/>
      <c r="G2049" s="101"/>
      <c r="H2049" s="101"/>
      <c r="I2049" s="101"/>
      <c r="J2049" s="101"/>
      <c r="K2049" s="101"/>
      <c r="L2049" s="101"/>
      <c r="M2049" s="101"/>
      <c r="N2049" s="101"/>
      <c r="O2049" s="101"/>
      <c r="P2049" s="101"/>
      <c r="Q2049" s="101"/>
      <c r="R2049" s="101"/>
      <c r="S2049" s="101"/>
      <c r="T2049" s="101"/>
      <c r="U2049" s="101"/>
      <c r="BD2049" s="103">
        <v>-16.805753788067488</v>
      </c>
      <c r="BE2049" s="104">
        <v>-67.185716413995564</v>
      </c>
      <c r="BF2049" s="104">
        <v>-60.367926358145311</v>
      </c>
      <c r="BG2049" s="104">
        <v>-60.169463983581984</v>
      </c>
      <c r="BH2049" s="104">
        <v>-60.854610996252745</v>
      </c>
      <c r="BI2049" s="104">
        <v>-61.798098033272723</v>
      </c>
      <c r="BJ2049" s="335">
        <f>IF(BI2049="Neg","Neg",BI2049*HLOOKUP(BJ$3,T_GDP[#All],2,FALSE))</f>
        <v>-64.227768019743536</v>
      </c>
    </row>
    <row r="2050" spans="1:62" ht="13.9" customHeight="1" x14ac:dyDescent="0.25">
      <c r="B2050" s="1" t="s">
        <v>2085</v>
      </c>
      <c r="C2050" s="99" t="s">
        <v>2118</v>
      </c>
      <c r="D2050" s="99" t="s">
        <v>1813</v>
      </c>
      <c r="E2050" s="101"/>
      <c r="F2050" s="101"/>
      <c r="G2050" s="101"/>
      <c r="H2050" s="101"/>
      <c r="I2050" s="101"/>
      <c r="J2050" s="101"/>
      <c r="K2050" s="101"/>
      <c r="L2050" s="101"/>
      <c r="M2050" s="101"/>
      <c r="N2050" s="101"/>
      <c r="O2050" s="101"/>
      <c r="P2050" s="101"/>
      <c r="Q2050" s="101"/>
      <c r="R2050" s="101"/>
      <c r="S2050" s="101"/>
      <c r="T2050" s="101"/>
      <c r="U2050" s="101"/>
      <c r="BD2050" s="103">
        <v>0</v>
      </c>
      <c r="BE2050" s="104">
        <v>5.7086219506695386</v>
      </c>
      <c r="BF2050" s="104">
        <v>5.7859595941513238</v>
      </c>
      <c r="BG2050" s="104">
        <v>5.7669379820228865</v>
      </c>
      <c r="BH2050" s="104">
        <v>5.8326058485626069</v>
      </c>
      <c r="BI2050" s="104">
        <v>5.9230342963018368</v>
      </c>
      <c r="BJ2050" s="335">
        <f>IF(BI2050="Neg","Neg",BI2050*HLOOKUP(BJ$3,T_GDP[#All],2,FALSE))</f>
        <v>6.1559058427823379</v>
      </c>
    </row>
    <row r="2051" spans="1:62" ht="13.9" customHeight="1" x14ac:dyDescent="0.25">
      <c r="B2051" s="1" t="s">
        <v>2085</v>
      </c>
      <c r="C2051" s="99" t="s">
        <v>2103</v>
      </c>
      <c r="D2051" s="99" t="s">
        <v>725</v>
      </c>
      <c r="E2051" s="101"/>
      <c r="F2051" s="101"/>
      <c r="G2051" s="101"/>
      <c r="H2051" s="101"/>
      <c r="I2051" s="101"/>
      <c r="J2051" s="101"/>
      <c r="K2051" s="101"/>
      <c r="L2051" s="101"/>
      <c r="M2051" s="101"/>
      <c r="N2051" s="101"/>
      <c r="O2051" s="101"/>
      <c r="P2051" s="101"/>
      <c r="Q2051" s="101"/>
      <c r="R2051" s="101"/>
      <c r="S2051" s="101"/>
      <c r="T2051" s="101"/>
      <c r="U2051" s="101"/>
      <c r="BD2051" s="103">
        <v>0</v>
      </c>
      <c r="BE2051" s="104">
        <v>-0.74099999999999999</v>
      </c>
      <c r="BF2051" s="104">
        <v>0</v>
      </c>
      <c r="BG2051" s="104">
        <v>0</v>
      </c>
      <c r="BH2051" s="104">
        <v>0</v>
      </c>
      <c r="BI2051" s="104">
        <v>0</v>
      </c>
      <c r="BJ2051" s="335">
        <f>IF(BI2051="Neg","Neg",BI2051*HLOOKUP(BJ$3,T_GDP[#All],2,FALSE))</f>
        <v>0</v>
      </c>
    </row>
    <row r="2052" spans="1:62" ht="13.9" customHeight="1" x14ac:dyDescent="0.25">
      <c r="B2052" s="1" t="s">
        <v>2085</v>
      </c>
      <c r="C2052" s="99" t="s">
        <v>2103</v>
      </c>
      <c r="D2052" s="99" t="s">
        <v>725</v>
      </c>
      <c r="E2052" s="101"/>
      <c r="F2052" s="101"/>
      <c r="G2052" s="101"/>
      <c r="H2052" s="101"/>
      <c r="I2052" s="101"/>
      <c r="J2052" s="101"/>
      <c r="K2052" s="101"/>
      <c r="L2052" s="101"/>
      <c r="M2052" s="101"/>
      <c r="N2052" s="101"/>
      <c r="O2052" s="101"/>
      <c r="P2052" s="101"/>
      <c r="Q2052" s="101"/>
      <c r="R2052" s="101"/>
      <c r="S2052" s="101"/>
      <c r="T2052" s="101"/>
      <c r="U2052" s="101"/>
      <c r="BD2052" s="103">
        <v>0</v>
      </c>
      <c r="BE2052" s="104">
        <v>-8.519166666666667</v>
      </c>
      <c r="BF2052" s="104">
        <v>0</v>
      </c>
      <c r="BG2052" s="104">
        <v>0</v>
      </c>
      <c r="BH2052" s="104">
        <v>0</v>
      </c>
      <c r="BI2052" s="104">
        <v>0</v>
      </c>
      <c r="BJ2052" s="335">
        <f>IF(BI2052="Neg","Neg",BI2052*HLOOKUP(BJ$3,T_GDP[#All],2,FALSE))</f>
        <v>0</v>
      </c>
    </row>
    <row r="2053" spans="1:62" ht="13.9" customHeight="1" x14ac:dyDescent="0.25">
      <c r="B2053" s="1" t="s">
        <v>2085</v>
      </c>
      <c r="C2053" s="99" t="s">
        <v>2104</v>
      </c>
      <c r="D2053" s="99" t="s">
        <v>2129</v>
      </c>
      <c r="E2053" s="101"/>
      <c r="F2053" s="101"/>
      <c r="G2053" s="101"/>
      <c r="H2053" s="101"/>
      <c r="I2053" s="101"/>
      <c r="J2053" s="101"/>
      <c r="K2053" s="101"/>
      <c r="L2053" s="101"/>
      <c r="M2053" s="101"/>
      <c r="N2053" s="101"/>
      <c r="O2053" s="101"/>
      <c r="P2053" s="101"/>
      <c r="Q2053" s="101"/>
      <c r="R2053" s="101"/>
      <c r="S2053" s="101"/>
      <c r="T2053" s="101"/>
      <c r="U2053" s="101"/>
      <c r="BD2053" s="103">
        <v>1.5259194491459553</v>
      </c>
      <c r="BE2053" s="104">
        <v>7.7112720056009927</v>
      </c>
      <c r="BF2053" s="104">
        <v>6.4913004578956039</v>
      </c>
      <c r="BG2053" s="104">
        <v>-0.15567585101381243</v>
      </c>
      <c r="BH2053" s="104">
        <v>-4.1145394699742264</v>
      </c>
      <c r="BI2053" s="104">
        <v>-4.2690568399553186</v>
      </c>
      <c r="BJ2053" s="335">
        <f>IF(BI2053="Neg","Neg",BI2053*HLOOKUP(BJ$3,T_GDP[#All],2,FALSE))</f>
        <v>-4.4369001814929945</v>
      </c>
    </row>
    <row r="2054" spans="1:62" ht="13.9" customHeight="1" x14ac:dyDescent="0.25">
      <c r="B2054" s="1" t="s">
        <v>2085</v>
      </c>
      <c r="C2054" s="99" t="s">
        <v>2105</v>
      </c>
      <c r="D2054" s="99" t="s">
        <v>725</v>
      </c>
      <c r="E2054" s="101"/>
      <c r="F2054" s="101"/>
      <c r="G2054" s="101"/>
      <c r="H2054" s="101"/>
      <c r="I2054" s="101"/>
      <c r="J2054" s="101"/>
      <c r="K2054" s="101"/>
      <c r="L2054" s="101"/>
      <c r="M2054" s="101"/>
      <c r="N2054" s="101"/>
      <c r="O2054" s="101"/>
      <c r="P2054" s="101"/>
      <c r="Q2054" s="101"/>
      <c r="R2054" s="101"/>
      <c r="S2054" s="101"/>
      <c r="T2054" s="101"/>
      <c r="U2054" s="101"/>
      <c r="BD2054" s="103">
        <v>1.6898</v>
      </c>
      <c r="BE2054" s="104">
        <v>4.8635999999999999</v>
      </c>
      <c r="BF2054" s="104">
        <v>2.7544</v>
      </c>
      <c r="BG2054" s="104">
        <v>2.1097000000000001</v>
      </c>
      <c r="BH2054" s="104">
        <v>2.0672000000000001</v>
      </c>
      <c r="BI2054" s="104">
        <v>2.04</v>
      </c>
      <c r="BJ2054" s="335">
        <f>IF(BI2054="Neg","Neg",BI2054*HLOOKUP(BJ$3,T_GDP[#All],2,FALSE))</f>
        <v>2.1202051669896345</v>
      </c>
    </row>
    <row r="2055" spans="1:62" ht="13.9" customHeight="1" x14ac:dyDescent="0.25">
      <c r="B2055" s="1" t="s">
        <v>2085</v>
      </c>
      <c r="C2055" s="99" t="s">
        <v>2105</v>
      </c>
      <c r="D2055" s="99" t="s">
        <v>725</v>
      </c>
      <c r="E2055" s="101"/>
      <c r="F2055" s="101"/>
      <c r="G2055" s="101"/>
      <c r="H2055" s="101"/>
      <c r="I2055" s="101"/>
      <c r="J2055" s="101"/>
      <c r="K2055" s="101"/>
      <c r="L2055" s="101"/>
      <c r="M2055" s="101"/>
      <c r="N2055" s="101"/>
      <c r="O2055" s="101"/>
      <c r="P2055" s="101"/>
      <c r="Q2055" s="101"/>
      <c r="R2055" s="101"/>
      <c r="S2055" s="101"/>
      <c r="T2055" s="101"/>
      <c r="U2055" s="101"/>
      <c r="BD2055" s="103">
        <v>13.945052777777777</v>
      </c>
      <c r="BE2055" s="104">
        <v>33.802533333333336</v>
      </c>
      <c r="BF2055" s="104">
        <v>17.530088888888891</v>
      </c>
      <c r="BG2055" s="104">
        <v>13.566377777777777</v>
      </c>
      <c r="BH2055" s="104">
        <v>13.611427777777781</v>
      </c>
      <c r="BI2055" s="104">
        <v>13.641225000000002</v>
      </c>
      <c r="BJ2055" s="335">
        <f>IF(BI2055="Neg","Neg",BI2055*HLOOKUP(BJ$3,T_GDP[#All],2,FALSE))</f>
        <v>14.177546926013814</v>
      </c>
    </row>
    <row r="2056" spans="1:62" ht="13.9" customHeight="1" x14ac:dyDescent="0.25">
      <c r="B2056" s="1" t="s">
        <v>2085</v>
      </c>
      <c r="C2056" s="95" t="s">
        <v>2086</v>
      </c>
      <c r="D2056" s="1" t="s">
        <v>2084</v>
      </c>
      <c r="BD2056" s="103">
        <v>0</v>
      </c>
      <c r="BE2056" s="104">
        <v>-36</v>
      </c>
      <c r="BF2056" s="104">
        <v>-237</v>
      </c>
      <c r="BG2056" s="104">
        <v>-253</v>
      </c>
      <c r="BH2056" s="104">
        <v>-257</v>
      </c>
      <c r="BI2056" s="104">
        <v>-260</v>
      </c>
      <c r="BJ2056" s="335">
        <f>IF(BI2056="Neg","Neg",BI2056*HLOOKUP(BJ$3,T_GDP[#All],2,FALSE))</f>
        <v>-270.2222271653456</v>
      </c>
    </row>
    <row r="2057" spans="1:62" ht="13.9" customHeight="1" x14ac:dyDescent="0.25">
      <c r="A2057" s="336"/>
      <c r="B2057" s="336" t="s">
        <v>2085</v>
      </c>
      <c r="C2057" s="330" t="s">
        <v>2087</v>
      </c>
      <c r="D2057" s="336" t="s">
        <v>717</v>
      </c>
      <c r="E2057" s="336"/>
      <c r="F2057" s="336"/>
      <c r="G2057" s="336"/>
      <c r="H2057" s="336"/>
      <c r="I2057" s="336"/>
      <c r="J2057" s="336"/>
      <c r="K2057" s="336"/>
      <c r="L2057" s="336"/>
      <c r="M2057" s="336"/>
      <c r="N2057" s="336"/>
      <c r="O2057" s="336"/>
      <c r="P2057" s="336"/>
      <c r="Q2057" s="336"/>
      <c r="R2057" s="336"/>
      <c r="S2057" s="336"/>
      <c r="T2057" s="336"/>
      <c r="U2057" s="336"/>
      <c r="V2057" s="336"/>
      <c r="W2057" s="336"/>
      <c r="X2057" s="336"/>
      <c r="Y2057" s="336"/>
      <c r="Z2057" s="336"/>
      <c r="AA2057" s="336"/>
      <c r="AB2057" s="336"/>
      <c r="AC2057" s="336"/>
      <c r="AD2057" s="336"/>
      <c r="AE2057" s="336"/>
      <c r="AF2057" s="336"/>
      <c r="AG2057" s="336"/>
      <c r="AH2057" s="336"/>
      <c r="AI2057" s="336"/>
      <c r="AJ2057" s="336"/>
      <c r="AK2057" s="336"/>
      <c r="AL2057" s="336"/>
      <c r="AM2057" s="336"/>
      <c r="AN2057" s="336"/>
      <c r="AO2057" s="336"/>
      <c r="AP2057" s="336"/>
      <c r="AQ2057" s="336"/>
      <c r="AR2057" s="336"/>
      <c r="AS2057" s="336"/>
      <c r="AT2057" s="336"/>
      <c r="AU2057" s="336"/>
      <c r="AV2057" s="336"/>
      <c r="AW2057" s="336"/>
      <c r="AX2057" s="336"/>
      <c r="AY2057" s="336"/>
      <c r="AZ2057" s="336"/>
      <c r="BA2057" s="336"/>
      <c r="BB2057" s="336"/>
      <c r="BC2057" s="336"/>
      <c r="BD2057" s="337">
        <v>0</v>
      </c>
      <c r="BE2057" s="338">
        <v>76</v>
      </c>
      <c r="BF2057" s="338">
        <v>78</v>
      </c>
      <c r="BG2057" s="338">
        <v>81</v>
      </c>
      <c r="BH2057" s="338">
        <v>83</v>
      </c>
      <c r="BI2057" s="338">
        <v>86</v>
      </c>
      <c r="BJ2057" s="339">
        <f>IF(BI2057="Neg","Neg",BI2057*HLOOKUP(BJ$3,T_GDP[#All],2,FALSE))</f>
        <v>89.381198216229691</v>
      </c>
    </row>
    <row r="2058" spans="1:62" ht="13.9" customHeight="1" x14ac:dyDescent="0.25">
      <c r="B2058" s="1" t="s">
        <v>2204</v>
      </c>
      <c r="C2058" s="95" t="s">
        <v>2206</v>
      </c>
      <c r="D2058" s="1" t="s">
        <v>725</v>
      </c>
      <c r="BE2058" s="340">
        <v>0</v>
      </c>
      <c r="BF2058" s="340">
        <v>0</v>
      </c>
      <c r="BG2058" s="340">
        <v>0</v>
      </c>
      <c r="BH2058" s="340">
        <v>0</v>
      </c>
      <c r="BI2058" s="340">
        <v>0</v>
      </c>
      <c r="BJ2058" s="340">
        <v>1144.0505213462648</v>
      </c>
    </row>
    <row r="2059" spans="1:62" ht="13.9" customHeight="1" x14ac:dyDescent="0.25">
      <c r="B2059" s="1" t="s">
        <v>2204</v>
      </c>
      <c r="C2059" s="95" t="s">
        <v>2206</v>
      </c>
      <c r="D2059" s="1" t="s">
        <v>2207</v>
      </c>
      <c r="BE2059" s="340">
        <v>0</v>
      </c>
      <c r="BF2059" s="340">
        <v>0</v>
      </c>
      <c r="BG2059" s="340">
        <v>0</v>
      </c>
      <c r="BH2059" s="340">
        <v>0</v>
      </c>
      <c r="BI2059" s="340">
        <v>0</v>
      </c>
      <c r="BJ2059" s="340">
        <v>0</v>
      </c>
    </row>
    <row r="2060" spans="1:62" ht="13.9" customHeight="1" x14ac:dyDescent="0.25">
      <c r="B2060" s="1" t="s">
        <v>2204</v>
      </c>
      <c r="C2060" s="95" t="s">
        <v>2206</v>
      </c>
      <c r="D2060" s="1" t="s">
        <v>728</v>
      </c>
      <c r="BE2060" s="340">
        <v>0</v>
      </c>
      <c r="BF2060" s="340">
        <v>0</v>
      </c>
      <c r="BG2060" s="340">
        <v>0</v>
      </c>
      <c r="BH2060" s="340">
        <v>0</v>
      </c>
      <c r="BI2060" s="340">
        <v>0</v>
      </c>
      <c r="BJ2060" s="340">
        <v>39.602145453568255</v>
      </c>
    </row>
    <row r="2061" spans="1:62" ht="13.9" customHeight="1" x14ac:dyDescent="0.25">
      <c r="B2061" s="1" t="s">
        <v>2204</v>
      </c>
      <c r="C2061" s="95" t="s">
        <v>2206</v>
      </c>
      <c r="D2061" s="1" t="s">
        <v>2129</v>
      </c>
      <c r="BE2061" s="340">
        <v>0</v>
      </c>
      <c r="BF2061" s="340">
        <v>0</v>
      </c>
      <c r="BG2061" s="340">
        <v>0</v>
      </c>
      <c r="BH2061" s="340">
        <v>0</v>
      </c>
      <c r="BI2061" s="340">
        <v>0</v>
      </c>
      <c r="BJ2061" s="340">
        <v>2.7120945232941591</v>
      </c>
    </row>
    <row r="2062" spans="1:62" ht="13.9" customHeight="1" x14ac:dyDescent="0.25">
      <c r="B2062" s="1" t="s">
        <v>2204</v>
      </c>
      <c r="C2062" s="95" t="s">
        <v>2206</v>
      </c>
      <c r="D2062" s="1" t="s">
        <v>716</v>
      </c>
      <c r="BE2062" s="340">
        <v>0</v>
      </c>
      <c r="BF2062" s="340">
        <v>0</v>
      </c>
      <c r="BG2062" s="340">
        <v>0</v>
      </c>
      <c r="BH2062" s="340">
        <v>0</v>
      </c>
      <c r="BI2062" s="340">
        <v>0</v>
      </c>
      <c r="BJ2062" s="340">
        <v>3.3333201169723252</v>
      </c>
    </row>
    <row r="2063" spans="1:62" ht="13.9" customHeight="1" x14ac:dyDescent="0.25">
      <c r="B2063" s="1" t="s">
        <v>2204</v>
      </c>
      <c r="C2063" s="95" t="s">
        <v>2209</v>
      </c>
      <c r="D2063" s="341" t="s">
        <v>723</v>
      </c>
      <c r="BE2063" s="340">
        <v>0</v>
      </c>
      <c r="BF2063" s="340">
        <v>0</v>
      </c>
      <c r="BG2063" s="340">
        <v>0</v>
      </c>
      <c r="BH2063" s="340">
        <v>0</v>
      </c>
      <c r="BI2063" s="340">
        <v>0</v>
      </c>
      <c r="BJ2063" s="340">
        <v>34.014668971332377</v>
      </c>
    </row>
    <row r="2064" spans="1:62" ht="13.9" customHeight="1" x14ac:dyDescent="0.25">
      <c r="B2064" s="1" t="s">
        <v>2204</v>
      </c>
      <c r="C2064" s="95" t="s">
        <v>2210</v>
      </c>
      <c r="D2064" s="107" t="s">
        <v>2207</v>
      </c>
      <c r="BE2064" s="340">
        <v>0</v>
      </c>
      <c r="BF2064" s="340">
        <v>0</v>
      </c>
      <c r="BG2064" s="340">
        <v>489.97431726916585</v>
      </c>
      <c r="BH2064" s="340">
        <v>760.84760227200172</v>
      </c>
      <c r="BI2064" s="340">
        <v>722.68990167577817</v>
      </c>
      <c r="BJ2064" s="340">
        <v>740.64833010979726</v>
      </c>
    </row>
    <row r="2065" spans="2:62" ht="13.9" customHeight="1" x14ac:dyDescent="0.25">
      <c r="B2065" s="1" t="s">
        <v>2204</v>
      </c>
      <c r="C2065" s="95" t="s">
        <v>2210</v>
      </c>
      <c r="D2065" s="1" t="s">
        <v>2129</v>
      </c>
      <c r="BE2065" s="340">
        <v>0</v>
      </c>
      <c r="BF2065" s="340">
        <v>-29.73506048819555</v>
      </c>
      <c r="BG2065" s="340">
        <v>-112.65246550038893</v>
      </c>
      <c r="BH2065" s="340">
        <v>-202.28642356034061</v>
      </c>
      <c r="BI2065" s="340">
        <v>-275.30869784248972</v>
      </c>
      <c r="BJ2065" s="340">
        <v>-338.52195634370389</v>
      </c>
    </row>
    <row r="2066" spans="2:62" ht="13.9" customHeight="1" x14ac:dyDescent="0.25">
      <c r="B2066" s="1" t="s">
        <v>2204</v>
      </c>
      <c r="C2066" s="95" t="s">
        <v>2210</v>
      </c>
      <c r="D2066" s="1" t="s">
        <v>728</v>
      </c>
      <c r="BE2066" s="340">
        <v>0</v>
      </c>
      <c r="BF2066" s="340">
        <v>0</v>
      </c>
      <c r="BG2066" s="340">
        <v>37.162161914548676</v>
      </c>
      <c r="BH2066" s="340">
        <v>86.003352037493869</v>
      </c>
      <c r="BI2066" s="340">
        <v>123.48178279386602</v>
      </c>
      <c r="BJ2066" s="340">
        <v>154.37511908310296</v>
      </c>
    </row>
    <row r="2067" spans="2:62" ht="13.9" customHeight="1" x14ac:dyDescent="0.25">
      <c r="B2067" s="1" t="s">
        <v>2204</v>
      </c>
      <c r="C2067" s="95" t="s">
        <v>2210</v>
      </c>
      <c r="D2067" s="1" t="s">
        <v>725</v>
      </c>
      <c r="BE2067" s="340">
        <v>0</v>
      </c>
      <c r="BF2067" s="340">
        <v>0</v>
      </c>
      <c r="BG2067" s="340">
        <v>32.169848460398363</v>
      </c>
      <c r="BH2067" s="340">
        <v>151.51340130927457</v>
      </c>
      <c r="BI2067" s="340">
        <v>269.40445140061752</v>
      </c>
      <c r="BJ2067" s="340">
        <v>353.73507128203931</v>
      </c>
    </row>
    <row r="2068" spans="2:62" ht="13.9" customHeight="1" x14ac:dyDescent="0.25">
      <c r="B2068" s="1" t="s">
        <v>2204</v>
      </c>
      <c r="C2068" s="1" t="s">
        <v>2211</v>
      </c>
      <c r="D2068" s="341" t="s">
        <v>725</v>
      </c>
      <c r="BE2068" s="340">
        <v>73.16682415877699</v>
      </c>
      <c r="BF2068" s="340">
        <v>425.12547751597782</v>
      </c>
      <c r="BG2068" s="340">
        <v>570.29985751816741</v>
      </c>
      <c r="BH2068" s="340">
        <v>548.27540116357636</v>
      </c>
      <c r="BI2068" s="340">
        <v>555.15133866832275</v>
      </c>
      <c r="BJ2068" s="340">
        <v>578.41433220890474</v>
      </c>
    </row>
    <row r="2069" spans="2:62" ht="13.9" customHeight="1" x14ac:dyDescent="0.25">
      <c r="B2069" s="1" t="s">
        <v>2204</v>
      </c>
      <c r="C2069" s="1" t="s">
        <v>2211</v>
      </c>
      <c r="D2069" s="341" t="s">
        <v>2207</v>
      </c>
      <c r="BE2069" s="340">
        <v>0</v>
      </c>
      <c r="BF2069" s="340">
        <v>6.9609375</v>
      </c>
      <c r="BG2069" s="340">
        <v>218.80661000000032</v>
      </c>
      <c r="BH2069" s="340">
        <v>217.19959272255596</v>
      </c>
      <c r="BI2069" s="340">
        <v>237.30052444323678</v>
      </c>
      <c r="BJ2069" s="340">
        <v>264.56159734655876</v>
      </c>
    </row>
    <row r="2070" spans="2:62" ht="13.9" customHeight="1" x14ac:dyDescent="0.25">
      <c r="B2070" s="1" t="s">
        <v>2204</v>
      </c>
      <c r="C2070" s="1" t="s">
        <v>2211</v>
      </c>
      <c r="D2070" s="341" t="s">
        <v>728</v>
      </c>
      <c r="BE2070" s="340">
        <v>0</v>
      </c>
      <c r="BF2070" s="340">
        <v>-33.535648417636011</v>
      </c>
      <c r="BG2070" s="340">
        <v>-41.508664682283126</v>
      </c>
      <c r="BH2070" s="340">
        <v>-48.440930032703832</v>
      </c>
      <c r="BI2070" s="340">
        <v>-55.427972175466628</v>
      </c>
      <c r="BJ2070" s="340">
        <v>-62.175322218254223</v>
      </c>
    </row>
    <row r="2071" spans="2:62" ht="13.9" customHeight="1" x14ac:dyDescent="0.25">
      <c r="B2071" s="1" t="s">
        <v>2204</v>
      </c>
      <c r="C2071" s="1" t="s">
        <v>2211</v>
      </c>
      <c r="D2071" s="341" t="s">
        <v>2129</v>
      </c>
      <c r="BE2071" s="340">
        <v>0</v>
      </c>
      <c r="BF2071" s="340">
        <v>6.8592099494752521</v>
      </c>
      <c r="BG2071" s="340">
        <v>22.198706154789257</v>
      </c>
      <c r="BH2071" s="340">
        <v>34.914992428291136</v>
      </c>
      <c r="BI2071" s="340">
        <v>46.424196084010298</v>
      </c>
      <c r="BJ2071" s="340">
        <v>57.407895829210069</v>
      </c>
    </row>
    <row r="2072" spans="2:62" ht="13.9" customHeight="1" x14ac:dyDescent="0.25">
      <c r="B2072" s="1" t="s">
        <v>2204</v>
      </c>
      <c r="C2072" s="1" t="s">
        <v>2212</v>
      </c>
      <c r="D2072" s="1" t="s">
        <v>716</v>
      </c>
      <c r="BE2072" s="340">
        <v>0</v>
      </c>
      <c r="BF2072" s="340">
        <v>11.500755840758572</v>
      </c>
      <c r="BG2072" s="340">
        <v>104.36861284885413</v>
      </c>
      <c r="BH2072" s="340">
        <v>207.14974280703234</v>
      </c>
      <c r="BI2072" s="340">
        <v>250.11959304532991</v>
      </c>
      <c r="BJ2072" s="340">
        <v>262.07949225800803</v>
      </c>
    </row>
    <row r="2073" spans="2:62" ht="13.9" customHeight="1" x14ac:dyDescent="0.25">
      <c r="B2073" s="1" t="s">
        <v>2204</v>
      </c>
      <c r="C2073" s="1" t="s">
        <v>2212</v>
      </c>
      <c r="D2073" s="1" t="s">
        <v>736</v>
      </c>
      <c r="BE2073" s="340">
        <v>0</v>
      </c>
      <c r="BF2073" s="340">
        <v>-11.258226957208471</v>
      </c>
      <c r="BG2073" s="340">
        <v>-16.413017142006254</v>
      </c>
      <c r="BH2073" s="340">
        <v>-15.085087533728412</v>
      </c>
      <c r="BI2073" s="340">
        <v>-13.393855509932965</v>
      </c>
      <c r="BJ2073" s="340">
        <v>-12.383144411551935</v>
      </c>
    </row>
    <row r="2074" spans="2:62" ht="13.9" customHeight="1" x14ac:dyDescent="0.25">
      <c r="B2074" s="1" t="s">
        <v>2204</v>
      </c>
      <c r="C2074" s="1" t="s">
        <v>2212</v>
      </c>
      <c r="D2074" s="1" t="s">
        <v>2207</v>
      </c>
      <c r="BE2074" s="340">
        <v>0</v>
      </c>
      <c r="BF2074" s="340">
        <v>4.2387582417898013</v>
      </c>
      <c r="BG2074" s="340">
        <v>30.883357244047943</v>
      </c>
      <c r="BH2074" s="340">
        <v>38.693865158774251</v>
      </c>
      <c r="BI2074" s="340">
        <v>33.470632741775574</v>
      </c>
      <c r="BJ2074" s="340">
        <v>32.191613057270452</v>
      </c>
    </row>
    <row r="2075" spans="2:62" ht="13.9" customHeight="1" x14ac:dyDescent="0.25">
      <c r="B2075" s="1" t="s">
        <v>2204</v>
      </c>
      <c r="C2075" s="1" t="s">
        <v>2212</v>
      </c>
      <c r="D2075" s="1" t="s">
        <v>725</v>
      </c>
      <c r="BE2075" s="340">
        <v>0</v>
      </c>
      <c r="BF2075" s="340">
        <v>20.048114827285804</v>
      </c>
      <c r="BG2075" s="340">
        <v>143.95272275987088</v>
      </c>
      <c r="BH2075" s="340">
        <v>177.64862901706641</v>
      </c>
      <c r="BI2075" s="340">
        <v>151.72777830299455</v>
      </c>
      <c r="BJ2075" s="340">
        <v>145.92977571867101</v>
      </c>
    </row>
    <row r="2076" spans="2:62" ht="13.9" customHeight="1" x14ac:dyDescent="0.25">
      <c r="B2076" s="1" t="s">
        <v>2204</v>
      </c>
      <c r="C2076" s="1" t="s">
        <v>2213</v>
      </c>
      <c r="D2076" s="1" t="s">
        <v>741</v>
      </c>
      <c r="BE2076" s="340">
        <v>0</v>
      </c>
      <c r="BF2076" s="340">
        <v>0</v>
      </c>
      <c r="BG2076" s="340">
        <v>0</v>
      </c>
      <c r="BH2076" s="340">
        <v>516</v>
      </c>
      <c r="BI2076" s="340">
        <v>986</v>
      </c>
      <c r="BJ2076" s="340">
        <v>1595</v>
      </c>
    </row>
    <row r="2077" spans="2:62" ht="13.9" customHeight="1" x14ac:dyDescent="0.25">
      <c r="B2077" s="1" t="s">
        <v>2204</v>
      </c>
      <c r="C2077" s="1" t="s">
        <v>2214</v>
      </c>
      <c r="D2077" s="1" t="s">
        <v>725</v>
      </c>
      <c r="BE2077" s="340">
        <v>0</v>
      </c>
      <c r="BF2077" s="340">
        <v>0</v>
      </c>
      <c r="BG2077" s="340">
        <v>0</v>
      </c>
      <c r="BH2077" s="340">
        <v>67</v>
      </c>
      <c r="BI2077" s="340">
        <v>113</v>
      </c>
      <c r="BJ2077" s="340">
        <v>179</v>
      </c>
    </row>
    <row r="2078" spans="2:62" ht="13.9" customHeight="1" x14ac:dyDescent="0.25">
      <c r="B2078" s="1" t="s">
        <v>2204</v>
      </c>
      <c r="C2078" s="1" t="s">
        <v>2214</v>
      </c>
      <c r="D2078" s="1" t="s">
        <v>728</v>
      </c>
      <c r="BE2078" s="340">
        <v>0</v>
      </c>
      <c r="BF2078" s="340">
        <v>0</v>
      </c>
      <c r="BG2078" s="340">
        <v>0</v>
      </c>
      <c r="BH2078" s="340">
        <v>24</v>
      </c>
      <c r="BI2078" s="340">
        <v>40</v>
      </c>
      <c r="BJ2078" s="340">
        <v>63</v>
      </c>
    </row>
    <row r="2079" spans="2:62" ht="13.9" customHeight="1" x14ac:dyDescent="0.25">
      <c r="B2079" s="1" t="s">
        <v>2204</v>
      </c>
      <c r="C2079" s="1" t="s">
        <v>2214</v>
      </c>
      <c r="D2079" s="1" t="s">
        <v>2207</v>
      </c>
      <c r="BE2079" s="340">
        <v>0</v>
      </c>
      <c r="BF2079" s="340">
        <v>0</v>
      </c>
      <c r="BG2079" s="340">
        <v>0</v>
      </c>
      <c r="BH2079" s="340">
        <v>1</v>
      </c>
      <c r="BI2079" s="340">
        <v>1</v>
      </c>
      <c r="BJ2079" s="340">
        <v>1</v>
      </c>
    </row>
    <row r="2080" spans="2:62" ht="13.9" customHeight="1" x14ac:dyDescent="0.25">
      <c r="B2080" s="1" t="s">
        <v>2204</v>
      </c>
      <c r="C2080" s="1" t="s">
        <v>2215</v>
      </c>
      <c r="D2080" s="1" t="s">
        <v>725</v>
      </c>
      <c r="BE2080" s="340">
        <v>0</v>
      </c>
      <c r="BF2080" s="340">
        <v>0</v>
      </c>
      <c r="BG2080" s="340">
        <v>-30.900974631130428</v>
      </c>
      <c r="BH2080" s="340">
        <v>-58.784506903016506</v>
      </c>
      <c r="BI2080" s="340">
        <v>-71.374673855185307</v>
      </c>
      <c r="BJ2080" s="340">
        <v>-86.598410970912084</v>
      </c>
    </row>
    <row r="2081" spans="2:62" ht="13.9" customHeight="1" x14ac:dyDescent="0.25">
      <c r="B2081" s="1" t="s">
        <v>2204</v>
      </c>
      <c r="C2081" s="1" t="s">
        <v>2215</v>
      </c>
      <c r="D2081" s="1" t="s">
        <v>2207</v>
      </c>
      <c r="BE2081" s="340">
        <v>0</v>
      </c>
      <c r="BF2081" s="340">
        <v>0</v>
      </c>
      <c r="BG2081" s="340">
        <v>0</v>
      </c>
      <c r="BH2081" s="340">
        <v>6.8796009725563856</v>
      </c>
      <c r="BI2081" s="340">
        <v>15.989338443236459</v>
      </c>
      <c r="BJ2081" s="340">
        <v>21.917742096558811</v>
      </c>
    </row>
    <row r="2082" spans="2:62" ht="13.9" customHeight="1" x14ac:dyDescent="0.25">
      <c r="B2082" s="1" t="s">
        <v>2204</v>
      </c>
      <c r="C2082" s="1" t="s">
        <v>2215</v>
      </c>
      <c r="D2082" s="1" t="s">
        <v>728</v>
      </c>
      <c r="BE2082" s="340">
        <v>0</v>
      </c>
      <c r="BF2082" s="340">
        <v>3138.6757201892651</v>
      </c>
      <c r="BG2082" s="340">
        <v>5343.4920112970995</v>
      </c>
      <c r="BH2082" s="340">
        <v>5374.6994501244553</v>
      </c>
      <c r="BI2082" s="340">
        <v>5428.464475631682</v>
      </c>
      <c r="BJ2082" s="340">
        <v>5808.8672109782128</v>
      </c>
    </row>
    <row r="2083" spans="2:62" ht="13.9" customHeight="1" x14ac:dyDescent="0.25">
      <c r="B2083" s="1" t="s">
        <v>2204</v>
      </c>
      <c r="C2083" s="1" t="s">
        <v>2215</v>
      </c>
      <c r="D2083" s="1" t="s">
        <v>2129</v>
      </c>
      <c r="BE2083" s="340">
        <v>0</v>
      </c>
      <c r="BF2083" s="340">
        <v>7.3902160368488703</v>
      </c>
      <c r="BG2083" s="340">
        <v>29.038932204270793</v>
      </c>
      <c r="BH2083" s="340">
        <v>53.038616812487504</v>
      </c>
      <c r="BI2083" s="340">
        <v>71.373578189655177</v>
      </c>
      <c r="BJ2083" s="340">
        <v>87.703261942033677</v>
      </c>
    </row>
    <row r="2084" spans="2:62" ht="13.9" customHeight="1" x14ac:dyDescent="0.25">
      <c r="B2084" s="1" t="s">
        <v>2204</v>
      </c>
      <c r="C2084" s="98" t="s">
        <v>2216</v>
      </c>
      <c r="D2084" s="342" t="s">
        <v>2129</v>
      </c>
      <c r="BE2084" s="340">
        <v>0</v>
      </c>
      <c r="BF2084" s="340">
        <v>194</v>
      </c>
      <c r="BG2084" s="340">
        <v>1134</v>
      </c>
      <c r="BH2084" s="340">
        <v>1196</v>
      </c>
      <c r="BI2084" s="340">
        <v>1258</v>
      </c>
      <c r="BJ2084" s="340">
        <v>1322</v>
      </c>
    </row>
    <row r="2085" spans="2:62" ht="13.9" customHeight="1" x14ac:dyDescent="0.25">
      <c r="B2085" s="1" t="s">
        <v>2204</v>
      </c>
      <c r="C2085" s="98" t="s">
        <v>2216</v>
      </c>
      <c r="D2085" s="342" t="s">
        <v>2217</v>
      </c>
      <c r="BE2085" s="340">
        <v>0</v>
      </c>
      <c r="BF2085" s="340">
        <v>99</v>
      </c>
      <c r="BG2085" s="340">
        <v>673</v>
      </c>
      <c r="BH2085" s="340">
        <v>616</v>
      </c>
      <c r="BI2085" s="340">
        <v>621</v>
      </c>
      <c r="BJ2085" s="340">
        <v>646</v>
      </c>
    </row>
    <row r="2086" spans="2:62" ht="13.9" customHeight="1" x14ac:dyDescent="0.25">
      <c r="B2086" s="1" t="s">
        <v>2204</v>
      </c>
      <c r="C2086" s="98" t="s">
        <v>2216</v>
      </c>
      <c r="D2086" s="342" t="s">
        <v>2218</v>
      </c>
      <c r="BE2086" s="340">
        <v>0</v>
      </c>
      <c r="BF2086" s="340">
        <v>45</v>
      </c>
      <c r="BG2086" s="340">
        <v>301</v>
      </c>
      <c r="BH2086" s="340">
        <v>274</v>
      </c>
      <c r="BI2086" s="340">
        <v>274</v>
      </c>
      <c r="BJ2086" s="340">
        <v>283</v>
      </c>
    </row>
    <row r="2087" spans="2:62" ht="13.9" customHeight="1" x14ac:dyDescent="0.25">
      <c r="B2087" s="1" t="s">
        <v>2204</v>
      </c>
      <c r="C2087" s="95" t="s">
        <v>2219</v>
      </c>
      <c r="D2087" s="1" t="s">
        <v>738</v>
      </c>
      <c r="BE2087" s="340">
        <v>0</v>
      </c>
      <c r="BF2087" s="340">
        <v>0</v>
      </c>
      <c r="BG2087" s="340">
        <v>312</v>
      </c>
      <c r="BH2087" s="340">
        <v>368</v>
      </c>
      <c r="BI2087" s="340">
        <v>375</v>
      </c>
      <c r="BJ2087" s="340">
        <v>421</v>
      </c>
    </row>
    <row r="2088" spans="2:62" ht="13.9" customHeight="1" x14ac:dyDescent="0.25">
      <c r="B2088" s="1" t="s">
        <v>2204</v>
      </c>
      <c r="C2088" s="1" t="s">
        <v>2220</v>
      </c>
      <c r="D2088" s="1" t="s">
        <v>714</v>
      </c>
      <c r="BE2088" s="340">
        <v>0</v>
      </c>
      <c r="BF2088" s="340">
        <v>0</v>
      </c>
      <c r="BG2088" s="340">
        <v>86</v>
      </c>
      <c r="BH2088" s="340">
        <v>89</v>
      </c>
      <c r="BI2088" s="340">
        <v>98</v>
      </c>
      <c r="BJ2088" s="340">
        <v>101</v>
      </c>
    </row>
    <row r="2089" spans="2:62" ht="13.9" customHeight="1" x14ac:dyDescent="0.25">
      <c r="B2089" s="1" t="s">
        <v>2204</v>
      </c>
      <c r="C2089" s="1" t="s">
        <v>2221</v>
      </c>
      <c r="D2089" s="1" t="s">
        <v>716</v>
      </c>
      <c r="BE2089" s="340">
        <v>0</v>
      </c>
      <c r="BF2089" s="340">
        <v>92.572500013435004</v>
      </c>
      <c r="BG2089" s="340">
        <v>193.35937494978259</v>
      </c>
      <c r="BH2089" s="340">
        <v>189.1368983259685</v>
      </c>
      <c r="BI2089" s="340">
        <v>174.08673201268567</v>
      </c>
      <c r="BJ2089" s="340">
        <v>156.84470519169372</v>
      </c>
    </row>
    <row r="2090" spans="2:62" ht="13.9" customHeight="1" x14ac:dyDescent="0.25">
      <c r="B2090" s="1" t="s">
        <v>2204</v>
      </c>
      <c r="C2090" s="1" t="s">
        <v>2221</v>
      </c>
      <c r="D2090" s="1" t="s">
        <v>2207</v>
      </c>
      <c r="BE2090" s="340">
        <v>0</v>
      </c>
      <c r="BF2090" s="340">
        <v>3.3423217881469713</v>
      </c>
      <c r="BG2090" s="340">
        <v>7.1009026537696549</v>
      </c>
      <c r="BH2090" s="340">
        <v>6.5766995076315125</v>
      </c>
      <c r="BI2090" s="340">
        <v>5.7806832922930118</v>
      </c>
      <c r="BJ2090" s="340">
        <v>4.9360984327667108</v>
      </c>
    </row>
    <row r="2091" spans="2:62" ht="13.9" customHeight="1" x14ac:dyDescent="0.25">
      <c r="B2091" s="1" t="s">
        <v>2204</v>
      </c>
      <c r="C2091" s="1" t="s">
        <v>2222</v>
      </c>
      <c r="D2091" s="1" t="s">
        <v>2129</v>
      </c>
      <c r="BE2091" s="340">
        <v>0</v>
      </c>
      <c r="BF2091" s="340">
        <v>0</v>
      </c>
      <c r="BG2091" s="340">
        <v>0</v>
      </c>
      <c r="BH2091" s="340">
        <v>0</v>
      </c>
      <c r="BI2091" s="340">
        <v>47.692161376184423</v>
      </c>
      <c r="BJ2091" s="340">
        <v>81.058472887269474</v>
      </c>
    </row>
    <row r="2092" spans="2:62" ht="13.9" customHeight="1" x14ac:dyDescent="0.25">
      <c r="B2092" s="1" t="s">
        <v>2204</v>
      </c>
      <c r="C2092" s="1" t="s">
        <v>2223</v>
      </c>
      <c r="D2092" s="1" t="s">
        <v>738</v>
      </c>
      <c r="BE2092" s="340">
        <v>0</v>
      </c>
      <c r="BF2092" s="340">
        <v>1</v>
      </c>
      <c r="BG2092" s="340">
        <v>6</v>
      </c>
      <c r="BH2092" s="340">
        <v>16</v>
      </c>
      <c r="BI2092" s="340">
        <v>28</v>
      </c>
      <c r="BJ2092" s="340">
        <v>38</v>
      </c>
    </row>
    <row r="2093" spans="2:62" ht="13.9" customHeight="1" x14ac:dyDescent="0.25">
      <c r="B2093" s="1" t="s">
        <v>2204</v>
      </c>
      <c r="C2093" s="1" t="s">
        <v>2223</v>
      </c>
      <c r="D2093" s="1" t="s">
        <v>1813</v>
      </c>
      <c r="BE2093" s="340">
        <v>0</v>
      </c>
      <c r="BF2093" s="340">
        <v>0</v>
      </c>
      <c r="BG2093" s="340">
        <v>0</v>
      </c>
      <c r="BH2093" s="340">
        <v>1</v>
      </c>
      <c r="BI2093" s="340">
        <v>3</v>
      </c>
      <c r="BJ2093" s="340">
        <v>4</v>
      </c>
    </row>
    <row r="2094" spans="2:62" ht="13.9" customHeight="1" x14ac:dyDescent="0.25">
      <c r="B2094" s="1" t="s">
        <v>2204</v>
      </c>
      <c r="C2094" s="1" t="s">
        <v>2223</v>
      </c>
      <c r="D2094" s="1" t="s">
        <v>737</v>
      </c>
      <c r="BE2094" s="340">
        <v>0</v>
      </c>
      <c r="BF2094" s="340">
        <v>0</v>
      </c>
      <c r="BG2094" s="340">
        <v>1</v>
      </c>
      <c r="BH2094" s="340">
        <v>4</v>
      </c>
      <c r="BI2094" s="340">
        <v>7</v>
      </c>
      <c r="BJ2094" s="340">
        <v>11</v>
      </c>
    </row>
    <row r="2095" spans="2:62" ht="13.9" customHeight="1" x14ac:dyDescent="0.25">
      <c r="B2095" s="1" t="s">
        <v>2204</v>
      </c>
      <c r="C2095" s="1" t="s">
        <v>2223</v>
      </c>
      <c r="D2095" s="1" t="s">
        <v>777</v>
      </c>
      <c r="BE2095" s="340">
        <v>0</v>
      </c>
      <c r="BF2095" s="340">
        <v>0</v>
      </c>
      <c r="BG2095" s="340">
        <v>3</v>
      </c>
      <c r="BH2095" s="340">
        <v>12</v>
      </c>
      <c r="BI2095" s="340">
        <v>21</v>
      </c>
      <c r="BJ2095" s="340">
        <v>31</v>
      </c>
    </row>
    <row r="2096" spans="2:62" ht="13.9" customHeight="1" x14ac:dyDescent="0.25">
      <c r="B2096" s="1" t="s">
        <v>2204</v>
      </c>
      <c r="C2096" s="1" t="s">
        <v>2223</v>
      </c>
      <c r="D2096" s="1" t="s">
        <v>710</v>
      </c>
      <c r="BE2096" s="340">
        <v>0</v>
      </c>
      <c r="BF2096" s="340">
        <v>0</v>
      </c>
      <c r="BG2096" s="340">
        <v>2</v>
      </c>
      <c r="BH2096" s="340">
        <v>5</v>
      </c>
      <c r="BI2096" s="340">
        <v>9</v>
      </c>
      <c r="BJ2096" s="340">
        <v>12</v>
      </c>
    </row>
    <row r="2097" spans="2:62" ht="13.9" customHeight="1" x14ac:dyDescent="0.25">
      <c r="B2097" s="1" t="s">
        <v>2204</v>
      </c>
      <c r="C2097" s="1" t="s">
        <v>2223</v>
      </c>
      <c r="D2097" s="1" t="s">
        <v>2129</v>
      </c>
      <c r="BE2097" s="340">
        <v>0</v>
      </c>
      <c r="BF2097" s="340">
        <v>0</v>
      </c>
      <c r="BG2097" s="340">
        <v>1</v>
      </c>
      <c r="BH2097" s="340">
        <v>4</v>
      </c>
      <c r="BI2097" s="340">
        <v>6</v>
      </c>
      <c r="BJ2097" s="340">
        <v>7</v>
      </c>
    </row>
    <row r="2098" spans="2:62" ht="13.9" customHeight="1" x14ac:dyDescent="0.25">
      <c r="B2098" s="1" t="s">
        <v>2204</v>
      </c>
      <c r="C2098" s="1" t="s">
        <v>2223</v>
      </c>
      <c r="D2098" s="1" t="s">
        <v>716</v>
      </c>
      <c r="BE2098" s="340">
        <v>0</v>
      </c>
      <c r="BF2098" s="340">
        <v>0</v>
      </c>
      <c r="BG2098" s="340">
        <v>0</v>
      </c>
      <c r="BH2098" s="340">
        <v>0</v>
      </c>
      <c r="BI2098" s="340">
        <v>0</v>
      </c>
      <c r="BJ2098" s="340">
        <v>1</v>
      </c>
    </row>
    <row r="2099" spans="2:62" ht="13.9" customHeight="1" x14ac:dyDescent="0.25">
      <c r="B2099" s="1" t="s">
        <v>2204</v>
      </c>
      <c r="C2099" s="1" t="s">
        <v>2223</v>
      </c>
      <c r="D2099" s="1" t="s">
        <v>2224</v>
      </c>
      <c r="BE2099" s="340">
        <v>0</v>
      </c>
      <c r="BF2099" s="340">
        <v>0</v>
      </c>
      <c r="BG2099" s="340">
        <v>1</v>
      </c>
      <c r="BH2099" s="340">
        <v>4</v>
      </c>
      <c r="BI2099" s="340">
        <v>7</v>
      </c>
      <c r="BJ2099" s="340">
        <v>11</v>
      </c>
    </row>
    <row r="2100" spans="2:62" ht="13.9" customHeight="1" x14ac:dyDescent="0.25">
      <c r="B2100" s="1" t="s">
        <v>2204</v>
      </c>
      <c r="C2100" s="1" t="s">
        <v>2223</v>
      </c>
      <c r="D2100" s="1" t="s">
        <v>733</v>
      </c>
      <c r="BE2100" s="340">
        <v>0</v>
      </c>
      <c r="BF2100" s="340">
        <v>0</v>
      </c>
      <c r="BG2100" s="340">
        <v>1</v>
      </c>
      <c r="BH2100" s="340">
        <v>3</v>
      </c>
      <c r="BI2100" s="340">
        <v>6</v>
      </c>
      <c r="BJ2100" s="340">
        <v>8</v>
      </c>
    </row>
    <row r="2101" spans="2:62" ht="13.9" customHeight="1" x14ac:dyDescent="0.25">
      <c r="B2101" s="1" t="s">
        <v>2204</v>
      </c>
      <c r="C2101" s="1" t="s">
        <v>2223</v>
      </c>
      <c r="D2101" s="1" t="s">
        <v>2207</v>
      </c>
      <c r="BE2101" s="340">
        <v>0</v>
      </c>
      <c r="BF2101" s="340">
        <v>0</v>
      </c>
      <c r="BG2101" s="340">
        <v>0</v>
      </c>
      <c r="BH2101" s="340">
        <v>1</v>
      </c>
      <c r="BI2101" s="340">
        <v>3</v>
      </c>
      <c r="BJ2101" s="340">
        <v>4</v>
      </c>
    </row>
    <row r="2102" spans="2:62" ht="13.9" customHeight="1" x14ac:dyDescent="0.25">
      <c r="B2102" s="1" t="s">
        <v>2204</v>
      </c>
      <c r="C2102" s="1" t="s">
        <v>2223</v>
      </c>
      <c r="D2102" s="1" t="s">
        <v>725</v>
      </c>
      <c r="BE2102" s="340">
        <v>0</v>
      </c>
      <c r="BF2102" s="340">
        <v>0</v>
      </c>
      <c r="BG2102" s="340">
        <v>3</v>
      </c>
      <c r="BH2102" s="340">
        <v>9</v>
      </c>
      <c r="BI2102" s="340">
        <v>18</v>
      </c>
      <c r="BJ2102" s="340">
        <v>26</v>
      </c>
    </row>
    <row r="2103" spans="2:62" ht="13.9" customHeight="1" x14ac:dyDescent="0.25">
      <c r="B2103" s="1" t="s">
        <v>2204</v>
      </c>
      <c r="C2103" s="1" t="s">
        <v>2225</v>
      </c>
      <c r="D2103" s="1" t="s">
        <v>716</v>
      </c>
      <c r="BE2103" s="340">
        <v>0</v>
      </c>
      <c r="BF2103" s="340">
        <v>2</v>
      </c>
      <c r="BG2103" s="340">
        <v>7</v>
      </c>
      <c r="BH2103" s="340">
        <v>12</v>
      </c>
      <c r="BI2103" s="340">
        <v>17</v>
      </c>
      <c r="BJ2103" s="340">
        <v>20</v>
      </c>
    </row>
    <row r="2104" spans="2:62" ht="13.9" customHeight="1" x14ac:dyDescent="0.25">
      <c r="B2104" s="1" t="s">
        <v>2204</v>
      </c>
      <c r="C2104" s="1" t="s">
        <v>2225</v>
      </c>
      <c r="D2104" s="1" t="s">
        <v>736</v>
      </c>
      <c r="BE2104" s="340">
        <v>0</v>
      </c>
      <c r="BF2104" s="340">
        <v>0</v>
      </c>
      <c r="BG2104" s="340">
        <v>1</v>
      </c>
      <c r="BH2104" s="340">
        <v>2</v>
      </c>
      <c r="BI2104" s="340">
        <v>3</v>
      </c>
      <c r="BJ2104" s="340">
        <v>3</v>
      </c>
    </row>
    <row r="2105" spans="2:62" ht="13.9" customHeight="1" x14ac:dyDescent="0.25">
      <c r="B2105" s="1" t="s">
        <v>2204</v>
      </c>
      <c r="C2105" s="1" t="s">
        <v>2225</v>
      </c>
      <c r="D2105" s="1" t="s">
        <v>2129</v>
      </c>
      <c r="BE2105" s="340">
        <v>0</v>
      </c>
      <c r="BF2105" s="340">
        <v>0</v>
      </c>
      <c r="BG2105" s="340">
        <v>0</v>
      </c>
      <c r="BH2105" s="340">
        <v>0</v>
      </c>
      <c r="BI2105" s="340">
        <v>0</v>
      </c>
      <c r="BJ2105" s="340">
        <v>1</v>
      </c>
    </row>
    <row r="2106" spans="2:62" ht="13.9" customHeight="1" x14ac:dyDescent="0.25">
      <c r="B2106" s="1" t="s">
        <v>2204</v>
      </c>
      <c r="C2106" s="1" t="s">
        <v>2225</v>
      </c>
      <c r="D2106" s="1" t="s">
        <v>2207</v>
      </c>
      <c r="BE2106" s="340">
        <v>0</v>
      </c>
      <c r="BF2106" s="340">
        <v>1</v>
      </c>
      <c r="BG2106" s="340">
        <v>4</v>
      </c>
      <c r="BH2106" s="340">
        <v>7</v>
      </c>
      <c r="BI2106" s="340">
        <v>10</v>
      </c>
      <c r="BJ2106" s="340">
        <v>12</v>
      </c>
    </row>
    <row r="2107" spans="2:62" ht="13.9" customHeight="1" x14ac:dyDescent="0.25">
      <c r="B2107" s="1" t="s">
        <v>2204</v>
      </c>
      <c r="C2107" s="1" t="s">
        <v>2225</v>
      </c>
      <c r="D2107" s="1" t="s">
        <v>725</v>
      </c>
      <c r="BE2107" s="340">
        <v>0</v>
      </c>
      <c r="BF2107" s="340">
        <v>8</v>
      </c>
      <c r="BG2107" s="340">
        <v>29</v>
      </c>
      <c r="BH2107" s="340">
        <v>52</v>
      </c>
      <c r="BI2107" s="340">
        <v>73</v>
      </c>
      <c r="BJ2107" s="340">
        <v>88</v>
      </c>
    </row>
    <row r="2108" spans="2:62" ht="13.9" customHeight="1" x14ac:dyDescent="0.25">
      <c r="B2108" s="1" t="s">
        <v>2204</v>
      </c>
      <c r="C2108" s="1" t="s">
        <v>2226</v>
      </c>
      <c r="D2108" s="1" t="s">
        <v>736</v>
      </c>
      <c r="BE2108" s="340">
        <v>-22</v>
      </c>
      <c r="BF2108" s="340">
        <v>-60</v>
      </c>
      <c r="BG2108" s="340">
        <v>199</v>
      </c>
      <c r="BH2108" s="340">
        <v>873</v>
      </c>
      <c r="BI2108" s="340">
        <v>1442</v>
      </c>
      <c r="BJ2108" s="340">
        <v>1631</v>
      </c>
    </row>
    <row r="2109" spans="2:62" ht="13.9" customHeight="1" x14ac:dyDescent="0.25">
      <c r="B2109" s="1" t="s">
        <v>2204</v>
      </c>
      <c r="C2109" s="1" t="s">
        <v>2226</v>
      </c>
      <c r="D2109" s="1" t="s">
        <v>716</v>
      </c>
      <c r="BE2109" s="340">
        <v>-5</v>
      </c>
      <c r="BF2109" s="340">
        <v>-18</v>
      </c>
      <c r="BG2109" s="340">
        <v>-15</v>
      </c>
      <c r="BH2109" s="340">
        <v>-40</v>
      </c>
      <c r="BI2109" s="340">
        <v>-52</v>
      </c>
      <c r="BJ2109" s="340">
        <v>-59</v>
      </c>
    </row>
    <row r="2110" spans="2:62" ht="13.9" customHeight="1" x14ac:dyDescent="0.25">
      <c r="B2110" s="1" t="s">
        <v>2204</v>
      </c>
      <c r="C2110" s="1" t="s">
        <v>2226</v>
      </c>
      <c r="D2110" s="1" t="s">
        <v>723</v>
      </c>
      <c r="BE2110" s="340">
        <v>-2</v>
      </c>
      <c r="BF2110" s="340">
        <v>-11</v>
      </c>
      <c r="BG2110" s="340">
        <v>-18</v>
      </c>
      <c r="BH2110" s="340">
        <v>-39</v>
      </c>
      <c r="BI2110" s="340">
        <v>-40</v>
      </c>
      <c r="BJ2110" s="340">
        <v>-42</v>
      </c>
    </row>
    <row r="2111" spans="2:62" ht="13.9" customHeight="1" x14ac:dyDescent="0.25">
      <c r="B2111" s="1" t="s">
        <v>2204</v>
      </c>
      <c r="C2111" s="1" t="s">
        <v>2227</v>
      </c>
      <c r="D2111" s="1" t="s">
        <v>725</v>
      </c>
      <c r="BE2111" s="340">
        <v>0</v>
      </c>
      <c r="BF2111" s="340">
        <v>9</v>
      </c>
      <c r="BG2111" s="340">
        <v>9</v>
      </c>
      <c r="BH2111" s="340">
        <v>10</v>
      </c>
      <c r="BI2111" s="340">
        <v>10</v>
      </c>
      <c r="BJ2111" s="340">
        <v>11</v>
      </c>
    </row>
    <row r="2112" spans="2:62" ht="13.9" customHeight="1" x14ac:dyDescent="0.25">
      <c r="B2112" s="1" t="s">
        <v>2204</v>
      </c>
      <c r="C2112" s="1" t="s">
        <v>2227</v>
      </c>
      <c r="D2112" s="1" t="s">
        <v>728</v>
      </c>
      <c r="BE2112" s="340">
        <v>0</v>
      </c>
      <c r="BF2112" s="340">
        <v>5</v>
      </c>
      <c r="BG2112" s="340">
        <v>5</v>
      </c>
      <c r="BH2112" s="340">
        <v>6</v>
      </c>
      <c r="BI2112" s="340">
        <v>6</v>
      </c>
      <c r="BJ2112" s="340">
        <v>6</v>
      </c>
    </row>
    <row r="2113" spans="2:62" ht="13.9" customHeight="1" x14ac:dyDescent="0.25">
      <c r="B2113" s="1" t="s">
        <v>2204</v>
      </c>
      <c r="C2113" s="1" t="s">
        <v>2228</v>
      </c>
      <c r="D2113" s="1" t="s">
        <v>725</v>
      </c>
      <c r="BE2113" s="340">
        <v>0</v>
      </c>
      <c r="BF2113" s="340">
        <v>0</v>
      </c>
      <c r="BG2113" s="340">
        <v>8</v>
      </c>
      <c r="BH2113" s="340">
        <v>7</v>
      </c>
      <c r="BI2113" s="340">
        <v>7</v>
      </c>
      <c r="BJ2113" s="340">
        <v>6</v>
      </c>
    </row>
    <row r="2114" spans="2:62" ht="13.9" customHeight="1" x14ac:dyDescent="0.25">
      <c r="B2114" s="1" t="s">
        <v>2204</v>
      </c>
      <c r="C2114" s="1" t="s">
        <v>2228</v>
      </c>
      <c r="D2114" s="1" t="s">
        <v>728</v>
      </c>
      <c r="BE2114" s="340">
        <v>0</v>
      </c>
      <c r="BF2114" s="340">
        <v>0</v>
      </c>
      <c r="BG2114" s="340">
        <v>4</v>
      </c>
      <c r="BH2114" s="340">
        <v>4</v>
      </c>
      <c r="BI2114" s="340">
        <v>3</v>
      </c>
      <c r="BJ2114" s="340">
        <v>2</v>
      </c>
    </row>
    <row r="2115" spans="2:62" ht="13.9" customHeight="1" x14ac:dyDescent="0.25">
      <c r="B2115" s="1" t="s">
        <v>2204</v>
      </c>
      <c r="C2115" s="1" t="s">
        <v>2229</v>
      </c>
      <c r="D2115" s="1" t="s">
        <v>2129</v>
      </c>
      <c r="BE2115" s="340">
        <v>-5</v>
      </c>
      <c r="BF2115" s="340">
        <v>-22</v>
      </c>
      <c r="BG2115" s="340">
        <v>-26</v>
      </c>
      <c r="BH2115" s="340">
        <v>-4</v>
      </c>
      <c r="BI2115" s="340">
        <v>8</v>
      </c>
      <c r="BJ2115" s="340">
        <v>7</v>
      </c>
    </row>
    <row r="2116" spans="2:62" ht="13.9" customHeight="1" x14ac:dyDescent="0.25">
      <c r="B2116" s="1" t="s">
        <v>2204</v>
      </c>
      <c r="C2116" s="1" t="s">
        <v>2229</v>
      </c>
      <c r="D2116" s="1" t="s">
        <v>725</v>
      </c>
      <c r="BE2116" s="340">
        <v>0</v>
      </c>
      <c r="BF2116" s="340">
        <v>0</v>
      </c>
      <c r="BG2116" s="340">
        <v>-1</v>
      </c>
      <c r="BH2116" s="340">
        <v>-1</v>
      </c>
      <c r="BI2116" s="340">
        <v>0</v>
      </c>
      <c r="BJ2116" s="340">
        <v>0</v>
      </c>
    </row>
    <row r="2117" spans="2:62" ht="13.9" customHeight="1" x14ac:dyDescent="0.25">
      <c r="B2117" s="1" t="s">
        <v>2204</v>
      </c>
      <c r="C2117" s="1" t="s">
        <v>2230</v>
      </c>
      <c r="D2117" s="1" t="s">
        <v>714</v>
      </c>
      <c r="BE2117" s="340">
        <v>0</v>
      </c>
      <c r="BF2117" s="340">
        <v>0</v>
      </c>
      <c r="BG2117" s="340">
        <v>-7</v>
      </c>
      <c r="BH2117" s="340">
        <v>-6</v>
      </c>
      <c r="BI2117" s="340">
        <v>-5</v>
      </c>
      <c r="BJ2117" s="340">
        <v>-5</v>
      </c>
    </row>
    <row r="2118" spans="2:62" ht="13.9" customHeight="1" x14ac:dyDescent="0.25">
      <c r="B2118" s="1" t="s">
        <v>2204</v>
      </c>
      <c r="C2118" s="1" t="s">
        <v>2231</v>
      </c>
      <c r="D2118" s="1" t="s">
        <v>1813</v>
      </c>
      <c r="BE2118" s="340">
        <v>-25.327108261211926</v>
      </c>
      <c r="BF2118" s="340">
        <v>-162.24733392458199</v>
      </c>
      <c r="BG2118" s="340">
        <v>-148.19359164279118</v>
      </c>
      <c r="BH2118" s="340">
        <v>-14.766755717820342</v>
      </c>
      <c r="BI2118" s="340">
        <v>-15.041488778055287</v>
      </c>
      <c r="BJ2118" s="340">
        <v>-15.228431450368065</v>
      </c>
    </row>
    <row r="2119" spans="2:62" ht="13.9" customHeight="1" x14ac:dyDescent="0.25">
      <c r="B2119" s="1" t="s">
        <v>2204</v>
      </c>
      <c r="C2119" s="1" t="s">
        <v>2271</v>
      </c>
      <c r="D2119" s="1" t="s">
        <v>1868</v>
      </c>
      <c r="BE2119" s="340">
        <v>0</v>
      </c>
      <c r="BF2119" s="340">
        <v>-146.46511627906975</v>
      </c>
      <c r="BG2119" s="340">
        <v>-155.82442748091603</v>
      </c>
      <c r="BH2119" s="340">
        <v>-153.25619834710744</v>
      </c>
      <c r="BI2119" s="340">
        <v>-152.37288135593221</v>
      </c>
      <c r="BJ2119" s="340">
        <v>-152.7890625</v>
      </c>
    </row>
    <row r="2120" spans="2:62" ht="13.9" customHeight="1" x14ac:dyDescent="0.25">
      <c r="B2120" s="1" t="s">
        <v>2204</v>
      </c>
      <c r="C2120" s="1" t="s">
        <v>2245</v>
      </c>
      <c r="D2120" s="1" t="s">
        <v>717</v>
      </c>
      <c r="BE2120" s="340">
        <v>0</v>
      </c>
      <c r="BF2120" s="340">
        <v>590</v>
      </c>
      <c r="BG2120" s="340">
        <v>1240</v>
      </c>
      <c r="BH2120" s="340">
        <v>2320</v>
      </c>
      <c r="BI2120" s="340">
        <v>3490</v>
      </c>
      <c r="BJ2120" s="340">
        <v>4760</v>
      </c>
    </row>
    <row r="2121" spans="2:62" ht="13.9" customHeight="1" x14ac:dyDescent="0.25">
      <c r="B2121" s="1" t="s">
        <v>2204</v>
      </c>
      <c r="C2121" s="1" t="s">
        <v>2249</v>
      </c>
      <c r="D2121" s="1" t="s">
        <v>711</v>
      </c>
      <c r="BE2121" s="340">
        <v>0</v>
      </c>
      <c r="BF2121" s="340">
        <v>-1749.1158780000001</v>
      </c>
      <c r="BG2121" s="340">
        <v>-1928.458351</v>
      </c>
      <c r="BH2121" s="340">
        <v>-1927.482698</v>
      </c>
      <c r="BI2121" s="340">
        <v>-1871.141576</v>
      </c>
      <c r="BJ2121" s="340">
        <v>-1872.9407080000001</v>
      </c>
    </row>
    <row r="2122" spans="2:62" ht="13.9" customHeight="1" x14ac:dyDescent="0.25">
      <c r="B2122" s="1" t="s">
        <v>2204</v>
      </c>
      <c r="C2122" s="1" t="s">
        <v>2249</v>
      </c>
      <c r="D2122" s="1" t="s">
        <v>2129</v>
      </c>
      <c r="BE2122" s="340">
        <v>24.280365811406099</v>
      </c>
      <c r="BF2122" s="340">
        <v>285.10180163867619</v>
      </c>
      <c r="BG2122" s="340">
        <v>324.49583792794613</v>
      </c>
      <c r="BH2122" s="340">
        <v>321.84304531161592</v>
      </c>
      <c r="BI2122" s="340">
        <v>316.06001635407597</v>
      </c>
      <c r="BJ2122" s="340">
        <v>316.75579205675405</v>
      </c>
    </row>
    <row r="2123" spans="2:62" ht="13.9" customHeight="1" x14ac:dyDescent="0.25">
      <c r="B2123" s="1" t="s">
        <v>2204</v>
      </c>
      <c r="C2123" s="1" t="s">
        <v>2249</v>
      </c>
      <c r="D2123" s="1" t="s">
        <v>725</v>
      </c>
      <c r="BE2123" s="340">
        <v>0</v>
      </c>
      <c r="BF2123" s="340">
        <v>0</v>
      </c>
      <c r="BG2123" s="340">
        <v>10.437882317768988</v>
      </c>
      <c r="BH2123" s="340">
        <v>8.4746728221048144</v>
      </c>
      <c r="BI2123" s="340">
        <v>8.19859009218648</v>
      </c>
      <c r="BJ2123" s="340">
        <v>7.866474902769613</v>
      </c>
    </row>
    <row r="2124" spans="2:62" ht="13.9" customHeight="1" x14ac:dyDescent="0.25">
      <c r="B2124" s="1" t="s">
        <v>2204</v>
      </c>
      <c r="C2124" s="1" t="s">
        <v>2250</v>
      </c>
      <c r="D2124" s="1" t="s">
        <v>711</v>
      </c>
      <c r="BE2124" s="340">
        <v>0</v>
      </c>
      <c r="BF2124" s="340">
        <v>-2062.5295839999999</v>
      </c>
      <c r="BG2124" s="340">
        <v>0</v>
      </c>
      <c r="BH2124" s="340">
        <v>0</v>
      </c>
      <c r="BI2124" s="340">
        <v>0</v>
      </c>
      <c r="BJ2124" s="340">
        <v>0</v>
      </c>
    </row>
    <row r="2125" spans="2:62" ht="13.9" customHeight="1" x14ac:dyDescent="0.25">
      <c r="B2125" s="1" t="s">
        <v>2204</v>
      </c>
      <c r="C2125" s="1" t="s">
        <v>2250</v>
      </c>
      <c r="D2125" s="1" t="s">
        <v>2129</v>
      </c>
      <c r="BE2125" s="340">
        <v>48.979662589152866</v>
      </c>
      <c r="BF2125" s="340">
        <v>155.41400477586686</v>
      </c>
      <c r="BG2125" s="340">
        <v>0</v>
      </c>
      <c r="BH2125" s="340">
        <v>0</v>
      </c>
      <c r="BI2125" s="340">
        <v>0</v>
      </c>
      <c r="BJ2125" s="340">
        <v>0</v>
      </c>
    </row>
    <row r="2126" spans="2:62" ht="13.9" customHeight="1" x14ac:dyDescent="0.25">
      <c r="B2126" s="1" t="s">
        <v>2204</v>
      </c>
      <c r="C2126" s="1" t="s">
        <v>2250</v>
      </c>
      <c r="D2126" s="1" t="s">
        <v>725</v>
      </c>
      <c r="BE2126" s="340">
        <v>0</v>
      </c>
      <c r="BF2126" s="340">
        <v>0</v>
      </c>
      <c r="BG2126" s="340">
        <v>41.027281926618024</v>
      </c>
      <c r="BH2126" s="340">
        <v>-11.722080550462294</v>
      </c>
      <c r="BI2126" s="340">
        <v>0</v>
      </c>
      <c r="BJ2126" s="340">
        <v>0</v>
      </c>
    </row>
    <row r="2127" spans="2:62" ht="13.9" customHeight="1" x14ac:dyDescent="0.25">
      <c r="B2127" s="1" t="s">
        <v>2204</v>
      </c>
      <c r="C2127" s="1" t="s">
        <v>2251</v>
      </c>
      <c r="D2127" s="1" t="s">
        <v>711</v>
      </c>
      <c r="BE2127" s="340">
        <v>0</v>
      </c>
      <c r="BF2127" s="340">
        <v>-1141.7603349999999</v>
      </c>
      <c r="BG2127" s="340">
        <v>-371.42817000000002</v>
      </c>
      <c r="BH2127" s="340">
        <v>-100.36192800000001</v>
      </c>
      <c r="BI2127" s="340">
        <v>0</v>
      </c>
      <c r="BJ2127" s="340">
        <v>0</v>
      </c>
    </row>
    <row r="2128" spans="2:62" ht="13.9" customHeight="1" x14ac:dyDescent="0.25">
      <c r="B2128" s="1" t="s">
        <v>2204</v>
      </c>
      <c r="C2128" s="1" t="s">
        <v>2251</v>
      </c>
      <c r="D2128" s="1" t="s">
        <v>2129</v>
      </c>
      <c r="BE2128" s="340">
        <v>16.635914510567961</v>
      </c>
      <c r="BF2128" s="340">
        <v>125.07996962587924</v>
      </c>
      <c r="BG2128" s="340">
        <v>43.913378921691532</v>
      </c>
      <c r="BH2128" s="340">
        <v>10.428108113464045</v>
      </c>
      <c r="BI2128" s="340">
        <v>0</v>
      </c>
      <c r="BJ2128" s="340">
        <v>0</v>
      </c>
    </row>
    <row r="2129" spans="2:62" ht="13.9" customHeight="1" x14ac:dyDescent="0.25">
      <c r="B2129" s="1" t="s">
        <v>2204</v>
      </c>
      <c r="C2129" s="1" t="s">
        <v>2251</v>
      </c>
      <c r="D2129" s="1" t="s">
        <v>725</v>
      </c>
      <c r="BE2129" s="340">
        <v>0</v>
      </c>
      <c r="BF2129" s="340">
        <v>0</v>
      </c>
      <c r="BG2129" s="340">
        <v>20.440429639436068</v>
      </c>
      <c r="BH2129" s="340">
        <v>0.77981485357801006</v>
      </c>
      <c r="BI2129" s="340">
        <v>-9.9407487311468978E-2</v>
      </c>
      <c r="BJ2129" s="340">
        <v>-0.51200093078469078</v>
      </c>
    </row>
    <row r="2130" spans="2:62" ht="13.9" customHeight="1" x14ac:dyDescent="0.25">
      <c r="B2130" s="1" t="s">
        <v>2204</v>
      </c>
      <c r="C2130" s="1" t="s">
        <v>2252</v>
      </c>
      <c r="D2130" s="1" t="s">
        <v>711</v>
      </c>
      <c r="BE2130" s="340">
        <v>0</v>
      </c>
      <c r="BF2130" s="340">
        <v>-171.761133</v>
      </c>
      <c r="BG2130" s="340">
        <v>-187.59396000000001</v>
      </c>
      <c r="BH2130" s="340">
        <v>-195.87255099999999</v>
      </c>
      <c r="BI2130" s="340">
        <v>0</v>
      </c>
      <c r="BJ2130" s="340">
        <v>0</v>
      </c>
    </row>
    <row r="2131" spans="2:62" ht="13.9" customHeight="1" x14ac:dyDescent="0.25">
      <c r="B2131" s="1" t="s">
        <v>2204</v>
      </c>
      <c r="C2131" s="1" t="s">
        <v>2252</v>
      </c>
      <c r="D2131" s="1" t="s">
        <v>2129</v>
      </c>
      <c r="BE2131" s="340">
        <v>4.2738193716428086</v>
      </c>
      <c r="BF2131" s="340">
        <v>23.688359430782523</v>
      </c>
      <c r="BG2131" s="340">
        <v>28.758326879353902</v>
      </c>
      <c r="BH2131" s="340">
        <v>17.415803924087541</v>
      </c>
      <c r="BI2131" s="340">
        <v>0</v>
      </c>
      <c r="BJ2131" s="340">
        <v>0</v>
      </c>
    </row>
    <row r="2132" spans="2:62" ht="13.9" customHeight="1" x14ac:dyDescent="0.25">
      <c r="B2132" s="1" t="s">
        <v>2204</v>
      </c>
      <c r="C2132" s="1" t="s">
        <v>2252</v>
      </c>
      <c r="D2132" s="1" t="s">
        <v>725</v>
      </c>
      <c r="BE2132" s="340">
        <v>0</v>
      </c>
      <c r="BF2132" s="340">
        <v>0</v>
      </c>
      <c r="BG2132" s="340">
        <v>3.4166261091682522</v>
      </c>
      <c r="BH2132" s="340">
        <v>2.7387918683474308</v>
      </c>
      <c r="BI2132" s="340">
        <v>2.8245625407450667</v>
      </c>
      <c r="BJ2132" s="340">
        <v>-1.1102807876970573</v>
      </c>
    </row>
    <row r="2133" spans="2:62" ht="13.9" customHeight="1" x14ac:dyDescent="0.25">
      <c r="B2133" s="1" t="s">
        <v>2204</v>
      </c>
      <c r="C2133" s="1" t="s">
        <v>2253</v>
      </c>
      <c r="D2133" s="1" t="s">
        <v>711</v>
      </c>
      <c r="BE2133" s="340">
        <v>0</v>
      </c>
      <c r="BF2133" s="340">
        <v>131.62021999999999</v>
      </c>
      <c r="BG2133" s="340">
        <v>0</v>
      </c>
      <c r="BH2133" s="340">
        <v>0</v>
      </c>
      <c r="BI2133" s="340">
        <v>0</v>
      </c>
      <c r="BJ2133" s="340">
        <v>0</v>
      </c>
    </row>
    <row r="2134" spans="2:62" ht="13.9" customHeight="1" x14ac:dyDescent="0.25">
      <c r="B2134" s="1" t="s">
        <v>2204</v>
      </c>
      <c r="C2134" s="1" t="s">
        <v>2253</v>
      </c>
      <c r="D2134" s="1" t="s">
        <v>2129</v>
      </c>
      <c r="BE2134" s="340">
        <v>-1.8270871186830251</v>
      </c>
      <c r="BF2134" s="340">
        <v>-13.249606942356685</v>
      </c>
      <c r="BG2134" s="340">
        <v>0</v>
      </c>
      <c r="BH2134" s="340">
        <v>0</v>
      </c>
      <c r="BI2134" s="340">
        <v>0</v>
      </c>
      <c r="BJ2134" s="340">
        <v>0</v>
      </c>
    </row>
    <row r="2135" spans="2:62" ht="13.9" customHeight="1" x14ac:dyDescent="0.25">
      <c r="B2135" s="1" t="s">
        <v>2204</v>
      </c>
      <c r="C2135" s="1" t="s">
        <v>2253</v>
      </c>
      <c r="D2135" s="1" t="s">
        <v>725</v>
      </c>
      <c r="BE2135" s="340">
        <v>0</v>
      </c>
      <c r="BF2135" s="340">
        <v>0</v>
      </c>
      <c r="BG2135" s="340">
        <v>-0.78544616984996807</v>
      </c>
      <c r="BH2135" s="340">
        <v>0.22441319138570517</v>
      </c>
      <c r="BI2135" s="340">
        <v>0</v>
      </c>
      <c r="BJ2135" s="340">
        <v>0</v>
      </c>
    </row>
    <row r="2136" spans="2:62" ht="13.9" customHeight="1" x14ac:dyDescent="0.25">
      <c r="B2136" s="1" t="s">
        <v>2204</v>
      </c>
      <c r="C2136" s="1" t="s">
        <v>2254</v>
      </c>
      <c r="D2136" s="1" t="s">
        <v>2255</v>
      </c>
      <c r="BE2136" s="340">
        <v>1131.7029440604374</v>
      </c>
      <c r="BF2136" s="340">
        <v>3435.9596368286939</v>
      </c>
      <c r="BG2136" s="340">
        <v>2462.5836263562041</v>
      </c>
      <c r="BH2136" s="340">
        <v>2748.7768427211026</v>
      </c>
      <c r="BI2136" s="340">
        <v>5510.4270323435439</v>
      </c>
      <c r="BJ2136" s="340">
        <v>4136.7710016780284</v>
      </c>
    </row>
    <row r="2137" spans="2:62" ht="13.9" customHeight="1" x14ac:dyDescent="0.25">
      <c r="B2137" s="1" t="s">
        <v>2204</v>
      </c>
      <c r="C2137" s="1" t="s">
        <v>2256</v>
      </c>
      <c r="D2137" s="1" t="s">
        <v>2257</v>
      </c>
      <c r="BE2137" s="340">
        <v>1037.179066385499</v>
      </c>
      <c r="BF2137" s="340">
        <v>4073.6671747502551</v>
      </c>
      <c r="BG2137" s="340">
        <v>3443.8492589078469</v>
      </c>
      <c r="BH2137" s="340">
        <v>2194.5347808776542</v>
      </c>
      <c r="BI2137" s="340">
        <v>1933.4379186664166</v>
      </c>
      <c r="BJ2137" s="340">
        <v>1532.8645097589224</v>
      </c>
    </row>
    <row r="2138" spans="2:62" ht="13.9" customHeight="1" x14ac:dyDescent="0.25">
      <c r="B2138" s="1" t="s">
        <v>2204</v>
      </c>
      <c r="C2138" s="1" t="s">
        <v>2259</v>
      </c>
      <c r="D2138" s="1" t="s">
        <v>2099</v>
      </c>
      <c r="BE2138" s="1">
        <v>0</v>
      </c>
      <c r="BF2138" s="1">
        <v>-1205</v>
      </c>
      <c r="BG2138" s="1">
        <v>-1205</v>
      </c>
      <c r="BH2138" s="1">
        <v>-1205</v>
      </c>
      <c r="BI2138" s="1">
        <v>-1205</v>
      </c>
      <c r="BJ2138" s="1">
        <v>-1205</v>
      </c>
    </row>
    <row r="2139" spans="2:62" ht="13.9" customHeight="1" x14ac:dyDescent="0.25">
      <c r="B2139" s="1" t="s">
        <v>2204</v>
      </c>
      <c r="C2139" s="1" t="s">
        <v>2260</v>
      </c>
      <c r="D2139" s="1" t="s">
        <v>2255</v>
      </c>
      <c r="BE2139" s="340">
        <v>6057.9240555484548</v>
      </c>
      <c r="BF2139" s="340">
        <v>7373.867597731024</v>
      </c>
      <c r="BG2139" s="340">
        <v>5543.2630995401069</v>
      </c>
      <c r="BH2139" s="340">
        <v>3213.6518606797586</v>
      </c>
      <c r="BI2139" s="340">
        <v>0</v>
      </c>
      <c r="BJ2139" s="340">
        <v>0</v>
      </c>
    </row>
    <row r="2140" spans="2:62" ht="13.9" customHeight="1" x14ac:dyDescent="0.25">
      <c r="B2140" s="1" t="s">
        <v>2204</v>
      </c>
      <c r="C2140" s="1" t="s">
        <v>2261</v>
      </c>
      <c r="D2140" s="1" t="s">
        <v>725</v>
      </c>
      <c r="BE2140" s="340">
        <v>0</v>
      </c>
      <c r="BF2140" s="340">
        <v>-132.19254824999999</v>
      </c>
      <c r="BG2140" s="340">
        <v>-23.406740000000006</v>
      </c>
      <c r="BH2140" s="340">
        <v>-20.809911111111109</v>
      </c>
      <c r="BI2140" s="340">
        <v>-16.628453611111112</v>
      </c>
      <c r="BJ2140" s="340">
        <v>-1.5792433333333333</v>
      </c>
    </row>
    <row r="2141" spans="2:62" ht="13.9" customHeight="1" x14ac:dyDescent="0.25">
      <c r="B2141" s="1" t="s">
        <v>2204</v>
      </c>
      <c r="C2141" s="1" t="s">
        <v>2261</v>
      </c>
      <c r="D2141" s="1" t="s">
        <v>723</v>
      </c>
      <c r="BE2141" s="340">
        <v>-1</v>
      </c>
      <c r="BF2141" s="340">
        <v>-2.2000000000000002</v>
      </c>
      <c r="BG2141" s="340">
        <v>-2.4000000000000004</v>
      </c>
      <c r="BH2141" s="340">
        <v>-2.4000000000000004</v>
      </c>
      <c r="BI2141" s="340">
        <v>-2.5</v>
      </c>
      <c r="BJ2141" s="340">
        <v>-2.5</v>
      </c>
    </row>
    <row r="2142" spans="2:62" ht="13.9" customHeight="1" x14ac:dyDescent="0.25">
      <c r="B2142" s="1" t="s">
        <v>2204</v>
      </c>
      <c r="C2142" s="1" t="s">
        <v>2262</v>
      </c>
      <c r="D2142" s="1" t="s">
        <v>716</v>
      </c>
      <c r="BE2142" s="340">
        <v>0</v>
      </c>
      <c r="BF2142" s="340">
        <v>-5.8829729607838637</v>
      </c>
      <c r="BG2142" s="340">
        <v>-9.6607171665335301</v>
      </c>
      <c r="BH2142" s="340">
        <v>-10.558774846988985</v>
      </c>
      <c r="BI2142" s="340">
        <v>-12.288280850399538</v>
      </c>
      <c r="BJ2142" s="340">
        <v>-14.007139604313069</v>
      </c>
    </row>
    <row r="2143" spans="2:62" ht="13.9" customHeight="1" x14ac:dyDescent="0.25">
      <c r="B2143" s="1" t="s">
        <v>2204</v>
      </c>
      <c r="C2143" s="1" t="s">
        <v>2283</v>
      </c>
      <c r="D2143" s="1" t="s">
        <v>2129</v>
      </c>
      <c r="BE2143" s="340">
        <v>-58.643029385108093</v>
      </c>
      <c r="BF2143" s="340">
        <v>140.78102806183244</v>
      </c>
      <c r="BG2143" s="340">
        <v>66.357258130755937</v>
      </c>
      <c r="BH2143" s="340">
        <v>98.405287432703034</v>
      </c>
      <c r="BI2143" s="340">
        <v>112.22121281676667</v>
      </c>
      <c r="BJ2143" s="340">
        <v>41.556390052121841</v>
      </c>
    </row>
    <row r="2144" spans="2:62" ht="13.9" customHeight="1" x14ac:dyDescent="0.25">
      <c r="B2144" s="1" t="s">
        <v>2204</v>
      </c>
      <c r="C2144" s="1" t="s">
        <v>2263</v>
      </c>
      <c r="D2144" s="1" t="s">
        <v>725</v>
      </c>
      <c r="BE2144" s="340">
        <v>0</v>
      </c>
      <c r="BF2144" s="340">
        <v>0</v>
      </c>
      <c r="BG2144" s="340">
        <v>5446.2494588078653</v>
      </c>
      <c r="BH2144" s="340">
        <v>6147.0763382192308</v>
      </c>
      <c r="BI2144" s="340">
        <v>6025.8079678252325</v>
      </c>
      <c r="BJ2144" s="340">
        <v>6150.5066165948583</v>
      </c>
    </row>
    <row r="2145" spans="2:62" ht="13.9" customHeight="1" x14ac:dyDescent="0.25">
      <c r="B2145" s="1" t="s">
        <v>2204</v>
      </c>
      <c r="C2145" s="1" t="s">
        <v>2263</v>
      </c>
      <c r="D2145" s="1" t="s">
        <v>2129</v>
      </c>
      <c r="BE2145" s="340">
        <v>0</v>
      </c>
      <c r="BF2145" s="340">
        <v>0</v>
      </c>
      <c r="BG2145" s="340">
        <v>52.650203047155763</v>
      </c>
      <c r="BH2145" s="340">
        <v>169.2115246279817</v>
      </c>
      <c r="BI2145" s="340">
        <v>261.5767864377612</v>
      </c>
      <c r="BJ2145" s="340">
        <v>338.20738919376919</v>
      </c>
    </row>
    <row r="2146" spans="2:62" ht="13.9" customHeight="1" x14ac:dyDescent="0.25">
      <c r="B2146" s="1" t="s">
        <v>2204</v>
      </c>
      <c r="C2146" s="1" t="s">
        <v>2263</v>
      </c>
      <c r="D2146" s="1" t="s">
        <v>728</v>
      </c>
      <c r="BE2146" s="340">
        <v>0</v>
      </c>
      <c r="BF2146" s="340">
        <v>0</v>
      </c>
      <c r="BG2146" s="340">
        <v>-22.86052356552258</v>
      </c>
      <c r="BH2146" s="340">
        <v>-91.776248916290712</v>
      </c>
      <c r="BI2146" s="340">
        <v>-144.84487106018344</v>
      </c>
      <c r="BJ2146" s="340">
        <v>-187.88214957959937</v>
      </c>
    </row>
    <row r="2147" spans="2:62" ht="13.9" customHeight="1" x14ac:dyDescent="0.25">
      <c r="B2147" s="1" t="s">
        <v>2204</v>
      </c>
      <c r="C2147" s="1" t="s">
        <v>2264</v>
      </c>
      <c r="D2147" s="1" t="s">
        <v>1898</v>
      </c>
      <c r="BE2147" s="340">
        <v>0</v>
      </c>
      <c r="BF2147" s="340">
        <v>-18042.208557017646</v>
      </c>
      <c r="BG2147" s="340">
        <v>-18210.560915197209</v>
      </c>
      <c r="BH2147" s="340">
        <v>-18728.489053811551</v>
      </c>
      <c r="BI2147" s="340">
        <v>-19416.107769521837</v>
      </c>
      <c r="BJ2147" s="340">
        <v>-20196.983580008222</v>
      </c>
    </row>
    <row r="2148" spans="2:62" ht="13.9" customHeight="1" x14ac:dyDescent="0.25">
      <c r="B2148" s="1" t="s">
        <v>2204</v>
      </c>
      <c r="C2148" s="1" t="s">
        <v>2264</v>
      </c>
      <c r="D2148" s="1" t="s">
        <v>725</v>
      </c>
      <c r="BE2148" s="340">
        <v>350.15316411621342</v>
      </c>
      <c r="BF2148" s="340">
        <v>1025.5787387613882</v>
      </c>
      <c r="BG2148" s="340">
        <v>1364.6669513172603</v>
      </c>
      <c r="BH2148" s="340">
        <v>1582.8127686422322</v>
      </c>
      <c r="BI2148" s="340">
        <v>1789.4123169832528</v>
      </c>
      <c r="BJ2148" s="340">
        <v>1995.8530924241936</v>
      </c>
    </row>
    <row r="2149" spans="2:62" ht="13.9" customHeight="1" x14ac:dyDescent="0.25">
      <c r="B2149" s="1" t="s">
        <v>2204</v>
      </c>
      <c r="C2149" s="1" t="s">
        <v>2264</v>
      </c>
      <c r="D2149" s="1" t="s">
        <v>728</v>
      </c>
      <c r="BE2149" s="340">
        <v>-7438.0977629153986</v>
      </c>
      <c r="BF2149" s="340">
        <v>383.26084165201104</v>
      </c>
      <c r="BG2149" s="340">
        <v>534.71036151939052</v>
      </c>
      <c r="BH2149" s="340">
        <v>658.04476316399428</v>
      </c>
      <c r="BI2149" s="340">
        <v>766.355945445202</v>
      </c>
      <c r="BJ2149" s="340">
        <v>871.86540821844596</v>
      </c>
    </row>
    <row r="2150" spans="2:62" ht="13.9" customHeight="1" x14ac:dyDescent="0.25">
      <c r="B2150" s="1" t="s">
        <v>2204</v>
      </c>
      <c r="C2150" s="1" t="s">
        <v>2264</v>
      </c>
      <c r="D2150" s="1" t="s">
        <v>2129</v>
      </c>
      <c r="BE2150" s="340">
        <v>-33.84914163140801</v>
      </c>
      <c r="BF2150" s="340">
        <v>-204.23397721515366</v>
      </c>
      <c r="BG2150" s="340">
        <v>-428.12860285806704</v>
      </c>
      <c r="BH2150" s="340">
        <v>-609.38245403518374</v>
      </c>
      <c r="BI2150" s="340">
        <v>-767.63566143673984</v>
      </c>
      <c r="BJ2150" s="340">
        <v>-911.82048645895622</v>
      </c>
    </row>
    <row r="2151" spans="2:62" ht="13.9" customHeight="1" x14ac:dyDescent="0.25">
      <c r="B2151" s="1" t="s">
        <v>2204</v>
      </c>
      <c r="C2151" s="1" t="s">
        <v>2265</v>
      </c>
      <c r="D2151" s="1" t="s">
        <v>736</v>
      </c>
      <c r="BE2151" s="340">
        <v>-716</v>
      </c>
      <c r="BF2151" s="340">
        <v>-1075</v>
      </c>
      <c r="BG2151" s="340">
        <v>-1048</v>
      </c>
      <c r="BH2151" s="340">
        <v>-1198</v>
      </c>
      <c r="BI2151" s="340">
        <v>-1442</v>
      </c>
      <c r="BJ2151" s="340">
        <v>-1631</v>
      </c>
    </row>
    <row r="2152" spans="2:62" ht="13.9" customHeight="1" x14ac:dyDescent="0.25">
      <c r="B2152" s="1" t="s">
        <v>2204</v>
      </c>
      <c r="C2152" s="1" t="s">
        <v>2265</v>
      </c>
      <c r="D2152" s="1" t="s">
        <v>716</v>
      </c>
      <c r="BE2152" s="340">
        <v>14</v>
      </c>
      <c r="BF2152" s="340">
        <v>38</v>
      </c>
      <c r="BG2152" s="340">
        <v>34</v>
      </c>
      <c r="BH2152" s="340">
        <v>40</v>
      </c>
      <c r="BI2152" s="340">
        <v>52</v>
      </c>
      <c r="BJ2152" s="340">
        <v>59</v>
      </c>
    </row>
    <row r="2153" spans="2:62" ht="13.9" customHeight="1" x14ac:dyDescent="0.25">
      <c r="B2153" s="1" t="s">
        <v>2204</v>
      </c>
      <c r="C2153" s="1" t="s">
        <v>2265</v>
      </c>
      <c r="D2153" s="1" t="s">
        <v>723</v>
      </c>
      <c r="BE2153" s="340">
        <v>5</v>
      </c>
      <c r="BF2153" s="340">
        <v>22</v>
      </c>
      <c r="BG2153" s="340">
        <v>36</v>
      </c>
      <c r="BH2153" s="340">
        <v>39</v>
      </c>
      <c r="BI2153" s="340">
        <v>40</v>
      </c>
      <c r="BJ2153" s="340">
        <v>42</v>
      </c>
    </row>
    <row r="2154" spans="2:62" ht="13.9" customHeight="1" x14ac:dyDescent="0.25">
      <c r="B2154" s="1" t="s">
        <v>2204</v>
      </c>
      <c r="C2154" s="1" t="s">
        <v>2266</v>
      </c>
      <c r="D2154" s="1" t="s">
        <v>2129</v>
      </c>
      <c r="BE2154" s="340">
        <v>-290</v>
      </c>
      <c r="BF2154" s="340">
        <v>-1014</v>
      </c>
      <c r="BG2154" s="340">
        <v>-1418</v>
      </c>
      <c r="BH2154" s="340">
        <v>-1384</v>
      </c>
      <c r="BI2154" s="340">
        <v>-1317</v>
      </c>
      <c r="BJ2154" s="340">
        <v>-1239</v>
      </c>
    </row>
    <row r="2155" spans="2:62" ht="13.9" customHeight="1" x14ac:dyDescent="0.25">
      <c r="B2155" s="1" t="s">
        <v>2204</v>
      </c>
      <c r="C2155" s="1" t="s">
        <v>2266</v>
      </c>
      <c r="D2155" s="1" t="s">
        <v>725</v>
      </c>
      <c r="BE2155" s="340">
        <v>0</v>
      </c>
      <c r="BF2155" s="340">
        <v>0</v>
      </c>
      <c r="BG2155" s="340">
        <v>-110</v>
      </c>
      <c r="BH2155" s="340">
        <v>-89</v>
      </c>
      <c r="BI2155" s="340">
        <v>-94</v>
      </c>
      <c r="BJ2155" s="340">
        <v>-97</v>
      </c>
    </row>
    <row r="2156" spans="2:62" ht="13.9" customHeight="1" x14ac:dyDescent="0.25">
      <c r="B2156" s="1" t="s">
        <v>2204</v>
      </c>
      <c r="C2156" s="1" t="s">
        <v>2266</v>
      </c>
      <c r="D2156" s="1" t="s">
        <v>728</v>
      </c>
      <c r="BE2156" s="340">
        <v>0</v>
      </c>
      <c r="BF2156" s="340">
        <v>0</v>
      </c>
      <c r="BG2156" s="340">
        <v>-18</v>
      </c>
      <c r="BH2156" s="340">
        <v>-15</v>
      </c>
      <c r="BI2156" s="340">
        <v>-16</v>
      </c>
      <c r="BJ2156" s="340">
        <v>-16</v>
      </c>
    </row>
    <row r="2157" spans="2:62" ht="13.9" customHeight="1" x14ac:dyDescent="0.25">
      <c r="B2157" s="1" t="s">
        <v>2204</v>
      </c>
      <c r="C2157" s="1" t="s">
        <v>2267</v>
      </c>
      <c r="D2157" s="1" t="s">
        <v>725</v>
      </c>
      <c r="BE2157" s="340">
        <v>0</v>
      </c>
      <c r="BF2157" s="340">
        <v>0</v>
      </c>
      <c r="BG2157" s="340">
        <v>-27</v>
      </c>
      <c r="BH2157" s="340">
        <v>-22</v>
      </c>
      <c r="BI2157" s="340">
        <v>-24</v>
      </c>
      <c r="BJ2157" s="340">
        <v>-25</v>
      </c>
    </row>
    <row r="2158" spans="2:62" ht="13.9" customHeight="1" x14ac:dyDescent="0.25">
      <c r="B2158" s="1" t="s">
        <v>2204</v>
      </c>
      <c r="C2158" s="1" t="s">
        <v>2267</v>
      </c>
      <c r="D2158" s="1" t="s">
        <v>716</v>
      </c>
      <c r="BE2158" s="340">
        <v>0</v>
      </c>
      <c r="BF2158" s="340">
        <v>0</v>
      </c>
      <c r="BG2158" s="340">
        <v>3</v>
      </c>
      <c r="BH2158" s="340">
        <v>4</v>
      </c>
      <c r="BI2158" s="340">
        <v>4</v>
      </c>
      <c r="BJ2158" s="340">
        <v>4</v>
      </c>
    </row>
    <row r="2159" spans="2:62" ht="13.9" customHeight="1" x14ac:dyDescent="0.25">
      <c r="B2159" s="1" t="s">
        <v>2204</v>
      </c>
      <c r="C2159" s="1" t="s">
        <v>2268</v>
      </c>
      <c r="D2159" s="1" t="s">
        <v>725</v>
      </c>
      <c r="BE2159" s="340">
        <v>0</v>
      </c>
      <c r="BF2159" s="340">
        <v>-4.392274581842587</v>
      </c>
      <c r="BG2159" s="340">
        <v>-7.335749852744339</v>
      </c>
      <c r="BH2159" s="340">
        <v>-10.60618700040868</v>
      </c>
      <c r="BI2159" s="340">
        <v>-45.219377801472135</v>
      </c>
      <c r="BJ2159" s="340">
        <v>-64.99731877458369</v>
      </c>
    </row>
    <row r="2160" spans="2:62" ht="13.9" customHeight="1" x14ac:dyDescent="0.25">
      <c r="B2160" s="1" t="s">
        <v>2204</v>
      </c>
      <c r="C2160" s="1" t="s">
        <v>2268</v>
      </c>
      <c r="D2160" s="1" t="s">
        <v>2208</v>
      </c>
      <c r="BE2160" s="340">
        <v>0</v>
      </c>
      <c r="BF2160" s="340">
        <v>-1.2896400072936822</v>
      </c>
      <c r="BG2160" s="340">
        <v>-2.1763419099134236</v>
      </c>
      <c r="BH2160" s="340">
        <v>-3.1502030726804446</v>
      </c>
      <c r="BI2160" s="340">
        <v>-13.351221878298482</v>
      </c>
      <c r="BJ2160" s="340">
        <v>-19.302959271848557</v>
      </c>
    </row>
    <row r="2161" spans="2:62" ht="13.9" customHeight="1" x14ac:dyDescent="0.25">
      <c r="B2161" s="1" t="s">
        <v>2204</v>
      </c>
      <c r="C2161" s="1" t="s">
        <v>2268</v>
      </c>
      <c r="D2161" s="1" t="s">
        <v>728</v>
      </c>
      <c r="BE2161" s="340">
        <v>0</v>
      </c>
      <c r="BF2161" s="340">
        <v>-2.3574933599856349</v>
      </c>
      <c r="BG2161" s="340">
        <v>-3.9784816045544154</v>
      </c>
      <c r="BH2161" s="340">
        <v>-5.7588661008535569</v>
      </c>
      <c r="BI2161" s="340">
        <v>-24.407741652979556</v>
      </c>
      <c r="BJ2161" s="340">
        <v>-35.288937837008582</v>
      </c>
    </row>
    <row r="2162" spans="2:62" ht="13.9" customHeight="1" x14ac:dyDescent="0.25">
      <c r="B2162" s="1" t="s">
        <v>2204</v>
      </c>
      <c r="C2162" s="1" t="s">
        <v>2269</v>
      </c>
      <c r="D2162" s="1" t="s">
        <v>777</v>
      </c>
      <c r="BE2162" s="340">
        <v>22.620326571827327</v>
      </c>
      <c r="BF2162" s="340">
        <v>-23.515270710788791</v>
      </c>
      <c r="BG2162" s="340">
        <v>-78.947477369487274</v>
      </c>
      <c r="BH2162" s="340">
        <v>-27</v>
      </c>
      <c r="BI2162" s="340">
        <v>-26</v>
      </c>
      <c r="BJ2162" s="340">
        <v>-26</v>
      </c>
    </row>
  </sheetData>
  <autoFilter ref="B3:BI2162" xr:uid="{7A776957-6F10-4DCF-A1B2-E940D776B6BE}"/>
  <phoneticPr fontId="45"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12102-7C90-4B14-80ED-FBCCB49A9998}">
  <sheetPr>
    <tabColor rgb="FFE1E9EE"/>
  </sheetPr>
  <dimension ref="A1:BH202"/>
  <sheetViews>
    <sheetView zoomScaleNormal="100" workbookViewId="0">
      <pane xSplit="2" ySplit="1" topLeftCell="C2" activePane="bottomRight" state="frozen"/>
      <selection pane="topRight"/>
      <selection pane="bottomLeft"/>
      <selection pane="bottomRight"/>
    </sheetView>
  </sheetViews>
  <sheetFormatPr defaultColWidth="8.85546875" defaultRowHeight="15" outlineLevelCol="1" x14ac:dyDescent="0.25"/>
  <cols>
    <col min="1" max="1" width="2" style="110" customWidth="1"/>
    <col min="2" max="2" width="42.42578125" style="110" customWidth="1"/>
    <col min="3" max="42" width="9" style="110" hidden="1" customWidth="1" outlineLevel="1"/>
    <col min="43" max="43" width="9" style="110" customWidth="1" collapsed="1"/>
    <col min="44" max="51" width="9" style="110" customWidth="1"/>
    <col min="52" max="52" width="9" style="110" bestFit="1" customWidth="1"/>
    <col min="53" max="53" width="9.140625" style="110" bestFit="1" customWidth="1"/>
    <col min="54" max="54" width="10.140625" style="110" bestFit="1" customWidth="1"/>
    <col min="55" max="55" width="9.85546875" style="110" bestFit="1" customWidth="1"/>
    <col min="56" max="56" width="9.5703125" style="110" bestFit="1" customWidth="1"/>
    <col min="57" max="58" width="10" style="110" bestFit="1" customWidth="1"/>
    <col min="59" max="59" width="9.85546875" style="110" bestFit="1" customWidth="1"/>
    <col min="60" max="16384" width="8.85546875" style="110"/>
  </cols>
  <sheetData>
    <row r="1" spans="1:60" ht="42" x14ac:dyDescent="0.35">
      <c r="A1" s="109"/>
      <c r="B1" s="243" t="s">
        <v>1855</v>
      </c>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09"/>
      <c r="AQ1" s="8" t="s">
        <v>2070</v>
      </c>
      <c r="AR1" s="109"/>
      <c r="AS1" s="109"/>
      <c r="AT1" s="109"/>
      <c r="AU1" s="109"/>
      <c r="AV1" s="109"/>
      <c r="AW1" s="109"/>
      <c r="AY1" s="109"/>
      <c r="AZ1" s="109"/>
      <c r="BA1" s="109"/>
      <c r="BB1" s="109"/>
      <c r="BC1" s="109"/>
      <c r="BD1" s="109"/>
    </row>
    <row r="2" spans="1:60" ht="13.15" customHeight="1" x14ac:dyDescent="0.25">
      <c r="A2" s="112"/>
      <c r="B2" s="240" t="s">
        <v>743</v>
      </c>
      <c r="C2" s="241" t="s">
        <v>664</v>
      </c>
      <c r="D2" s="242" t="s">
        <v>665</v>
      </c>
      <c r="E2" s="242" t="s">
        <v>666</v>
      </c>
      <c r="F2" s="242" t="s">
        <v>667</v>
      </c>
      <c r="G2" s="241" t="s">
        <v>668</v>
      </c>
      <c r="H2" s="241" t="s">
        <v>669</v>
      </c>
      <c r="I2" s="241" t="s">
        <v>670</v>
      </c>
      <c r="J2" s="241" t="s">
        <v>671</v>
      </c>
      <c r="K2" s="241" t="s">
        <v>672</v>
      </c>
      <c r="L2" s="241" t="s">
        <v>673</v>
      </c>
      <c r="M2" s="241" t="s">
        <v>674</v>
      </c>
      <c r="N2" s="241" t="s">
        <v>675</v>
      </c>
      <c r="O2" s="241" t="s">
        <v>676</v>
      </c>
      <c r="P2" s="241" t="s">
        <v>677</v>
      </c>
      <c r="Q2" s="241" t="s">
        <v>678</v>
      </c>
      <c r="R2" s="241" t="s">
        <v>679</v>
      </c>
      <c r="S2" s="241" t="s">
        <v>680</v>
      </c>
      <c r="T2" s="241" t="s">
        <v>681</v>
      </c>
      <c r="U2" s="241" t="s">
        <v>682</v>
      </c>
      <c r="V2" s="241" t="s">
        <v>683</v>
      </c>
      <c r="W2" s="241" t="s">
        <v>684</v>
      </c>
      <c r="X2" s="241" t="s">
        <v>685</v>
      </c>
      <c r="Y2" s="241" t="s">
        <v>686</v>
      </c>
      <c r="Z2" s="241" t="s">
        <v>687</v>
      </c>
      <c r="AA2" s="241" t="s">
        <v>688</v>
      </c>
      <c r="AB2" s="241" t="s">
        <v>689</v>
      </c>
      <c r="AC2" s="241" t="s">
        <v>690</v>
      </c>
      <c r="AD2" s="241" t="s">
        <v>691</v>
      </c>
      <c r="AE2" s="241" t="s">
        <v>692</v>
      </c>
      <c r="AF2" s="241" t="s">
        <v>693</v>
      </c>
      <c r="AG2" s="241" t="s">
        <v>694</v>
      </c>
      <c r="AH2" s="241" t="s">
        <v>695</v>
      </c>
      <c r="AI2" s="241" t="s">
        <v>696</v>
      </c>
      <c r="AJ2" s="241" t="s">
        <v>697</v>
      </c>
      <c r="AK2" s="241" t="s">
        <v>698</v>
      </c>
      <c r="AL2" s="241" t="s">
        <v>699</v>
      </c>
      <c r="AM2" s="241" t="s">
        <v>700</v>
      </c>
      <c r="AN2" s="241" t="s">
        <v>701</v>
      </c>
      <c r="AO2" s="241" t="s">
        <v>702</v>
      </c>
      <c r="AP2" s="241" t="s">
        <v>703</v>
      </c>
      <c r="AQ2" s="242" t="s">
        <v>652</v>
      </c>
      <c r="AR2" s="242" t="s">
        <v>651</v>
      </c>
      <c r="AS2" s="242" t="s">
        <v>650</v>
      </c>
      <c r="AT2" s="242" t="s">
        <v>649</v>
      </c>
      <c r="AU2" s="242" t="s">
        <v>648</v>
      </c>
      <c r="AV2" s="242" t="s">
        <v>647</v>
      </c>
      <c r="AW2" s="242" t="s">
        <v>646</v>
      </c>
      <c r="AX2" s="242" t="s">
        <v>645</v>
      </c>
      <c r="AY2" s="242" t="s">
        <v>644</v>
      </c>
      <c r="AZ2" s="241" t="s">
        <v>643</v>
      </c>
      <c r="BA2" s="241" t="s">
        <v>642</v>
      </c>
      <c r="BB2" s="241" t="s">
        <v>641</v>
      </c>
      <c r="BC2" s="241" t="s">
        <v>640</v>
      </c>
      <c r="BD2" s="241" t="s">
        <v>639</v>
      </c>
      <c r="BE2" s="241" t="s">
        <v>638</v>
      </c>
      <c r="BF2" s="241" t="s">
        <v>637</v>
      </c>
      <c r="BG2" s="241" t="s">
        <v>1942</v>
      </c>
      <c r="BH2" s="241" t="s">
        <v>2203</v>
      </c>
    </row>
    <row r="3" spans="1:60" ht="13.15" customHeight="1" x14ac:dyDescent="0.25">
      <c r="B3" s="110" t="s">
        <v>704</v>
      </c>
      <c r="C3" s="113">
        <f>SUMIF('Tax Measures'!$D$4:$D$3003,$B3,'Tax Measures'!E$4:E$3003)</f>
        <v>0</v>
      </c>
      <c r="D3" s="113">
        <f>SUMIF('Tax Measures'!$D$4:$D$3003,$B3,'Tax Measures'!F$4:F$3003)</f>
        <v>0</v>
      </c>
      <c r="E3" s="113">
        <f>SUMIF('Tax Measures'!$D$4:$D$3003,$B3,'Tax Measures'!G$4:G$3003)</f>
        <v>0</v>
      </c>
      <c r="F3" s="113">
        <f>SUMIF('Tax Measures'!$D$4:$D$3003,$B3,'Tax Measures'!H$4:H$3003)</f>
        <v>0</v>
      </c>
      <c r="G3" s="113">
        <f>SUMIF('Tax Measures'!$D$4:$D$3003,$B3,'Tax Measures'!I$4:I$3003)</f>
        <v>0</v>
      </c>
      <c r="H3" s="113">
        <f>SUMIF('Tax Measures'!$D$4:$D$3003,$B3,'Tax Measures'!J$4:J$3003)</f>
        <v>0</v>
      </c>
      <c r="I3" s="113">
        <f>SUMIF('Tax Measures'!$D$4:$D$3003,$B3,'Tax Measures'!K$4:K$3003)</f>
        <v>0</v>
      </c>
      <c r="J3" s="113">
        <f>SUMIF('Tax Measures'!$D$4:$D$3003,$B3,'Tax Measures'!L$4:L$3003)</f>
        <v>0</v>
      </c>
      <c r="K3" s="113">
        <f>SUMIF('Tax Measures'!$D$4:$D$3003,$B3,'Tax Measures'!M$4:M$3003)</f>
        <v>0</v>
      </c>
      <c r="L3" s="113">
        <f>SUMIF('Tax Measures'!$D$4:$D$3003,$B3,'Tax Measures'!N$4:N$3003)</f>
        <v>0</v>
      </c>
      <c r="M3" s="113">
        <f>SUMIF('Tax Measures'!$D$4:$D$3003,$B3,'Tax Measures'!O$4:O$3003)</f>
        <v>0</v>
      </c>
      <c r="N3" s="113">
        <f>SUMIF('Tax Measures'!$D$4:$D$3003,$B3,'Tax Measures'!P$4:P$3003)</f>
        <v>0</v>
      </c>
      <c r="O3" s="113">
        <f>SUMIF('Tax Measures'!$D$4:$D$3003,$B3,'Tax Measures'!Q$4:Q$3003)</f>
        <v>0</v>
      </c>
      <c r="P3" s="113">
        <f>SUMIF('Tax Measures'!$D$4:$D$3003,$B3,'Tax Measures'!R$4:R$3003)</f>
        <v>0</v>
      </c>
      <c r="Q3" s="113">
        <f>SUMIF('Tax Measures'!$D$4:$D$3003,$B3,'Tax Measures'!S$4:S$3003)</f>
        <v>0</v>
      </c>
      <c r="R3" s="113">
        <f>SUMIF('Tax Measures'!$D$4:$D$3003,$B3,'Tax Measures'!T$4:T$3003)</f>
        <v>0</v>
      </c>
      <c r="S3" s="113">
        <f>SUMIF('Tax Measures'!$D$4:$D$3003,$B3,'Tax Measures'!U$4:U$3003)</f>
        <v>0</v>
      </c>
      <c r="T3" s="113">
        <f>SUMIF('Tax Measures'!$D$4:$D$3003,$B3,'Tax Measures'!V$4:V$3003)</f>
        <v>0</v>
      </c>
      <c r="U3" s="113">
        <f>SUMIF('Tax Measures'!$D$4:$D$3003,$B3,'Tax Measures'!W$4:W$3003)</f>
        <v>0</v>
      </c>
      <c r="V3" s="113">
        <f>SUMIF('Tax Measures'!$D$4:$D$3003,$B3,'Tax Measures'!X$4:X$3003)</f>
        <v>0</v>
      </c>
      <c r="W3" s="113">
        <f>SUMIF('Tax Measures'!$D$4:$D$3003,$B3,'Tax Measures'!Y$4:Y$3003)</f>
        <v>0</v>
      </c>
      <c r="X3" s="113">
        <f>SUMIF('Tax Measures'!$D$4:$D$3003,$B3,'Tax Measures'!Z$4:Z$3003)</f>
        <v>0</v>
      </c>
      <c r="Y3" s="113">
        <f>SUMIF('Tax Measures'!$D$4:$D$3003,$B3,'Tax Measures'!AA$4:AA$3003)</f>
        <v>0</v>
      </c>
      <c r="Z3" s="113">
        <f>SUMIF('Tax Measures'!$D$4:$D$3003,$B3,'Tax Measures'!AB$4:AB$3003)</f>
        <v>0</v>
      </c>
      <c r="AA3" s="113">
        <f>SUMIF('Tax Measures'!$D$4:$D$3003,$B3,'Tax Measures'!AC$4:AC$3003)</f>
        <v>0</v>
      </c>
      <c r="AB3" s="113">
        <f>SUMIF('Tax Measures'!$D$4:$D$3003,$B3,'Tax Measures'!AD$4:AD$3003)</f>
        <v>0</v>
      </c>
      <c r="AC3" s="113">
        <f>SUMIF('Tax Measures'!$D$4:$D$3003,$B3,'Tax Measures'!AE$4:AE$3003)</f>
        <v>0</v>
      </c>
      <c r="AD3" s="113">
        <f>SUMIF('Tax Measures'!$D$4:$D$3003,$B3,'Tax Measures'!AF$4:AF$3003)</f>
        <v>0</v>
      </c>
      <c r="AE3" s="113">
        <f>SUMIF('Tax Measures'!$D$4:$D$3003,$B3,'Tax Measures'!AG$4:AG$3003)</f>
        <v>0</v>
      </c>
      <c r="AF3" s="113">
        <f>SUMIF('Tax Measures'!$D$4:$D$3003,$B3,'Tax Measures'!AH$4:AH$3003)</f>
        <v>0</v>
      </c>
      <c r="AG3" s="113">
        <f>SUMIF('Tax Measures'!$D$4:$D$3003,$B3,'Tax Measures'!AI$4:AI$3003)</f>
        <v>0</v>
      </c>
      <c r="AH3" s="113">
        <f>SUMIF('Tax Measures'!$D$4:$D$3003,$B3,'Tax Measures'!AJ$4:AJ$3003)</f>
        <v>0</v>
      </c>
      <c r="AI3" s="113">
        <f>SUMIF('Tax Measures'!$D$4:$D$3003,$B3,'Tax Measures'!AK$4:AK$3003)</f>
        <v>375</v>
      </c>
      <c r="AJ3" s="113">
        <f>SUMIF('Tax Measures'!$D$4:$D$3003,$B3,'Tax Measures'!AL$4:AL$3003)</f>
        <v>396.09520556272832</v>
      </c>
      <c r="AK3" s="113">
        <f>SUMIF('Tax Measures'!$D$4:$D$3003,$B3,'Tax Measures'!AM$4:AM$3003)</f>
        <v>397.42509596401135</v>
      </c>
      <c r="AL3" s="113">
        <f>SUMIF('Tax Measures'!$D$4:$D$3003,$B3,'Tax Measures'!AN$4:AN$3003)</f>
        <v>407.19006689521933</v>
      </c>
      <c r="AM3" s="113">
        <f>SUMIF('Tax Measures'!$D$4:$D$3003,$B3,'Tax Measures'!AO$4:AO$3003)</f>
        <v>413.27327354385471</v>
      </c>
      <c r="AN3" s="113">
        <f>SUMIF('Tax Measures'!$D$4:$D$3003,$B3,'Tax Measures'!AP$4:AP$3003)</f>
        <v>426.29556515962156</v>
      </c>
      <c r="AO3" s="113">
        <f>SUMIF('Tax Measures'!$D$4:$D$3003,$B3,'Tax Measures'!AQ$4:AQ$3003)</f>
        <v>480.95695230545095</v>
      </c>
      <c r="AP3" s="113">
        <f>SUMIF('Tax Measures'!$D$4:$D$3003,$B3,'Tax Measures'!AR$4:AR$3003)</f>
        <v>479.81266147277427</v>
      </c>
      <c r="AQ3" s="113">
        <f>SUMIF('Tax Measures'!$D$4:$D$3003,$B3,'Tax Measures'!AS$4:AS$3003)</f>
        <v>501.06099821380622</v>
      </c>
      <c r="AR3" s="113">
        <f>SUMIF('Tax Measures'!$D$4:$D$3003,$B3,'Tax Measures'!AT$4:AT$3003)</f>
        <v>498.62321722802164</v>
      </c>
      <c r="AS3" s="113">
        <f>SUMIF('Tax Measures'!$D$4:$D$3003,$B3,'Tax Measures'!AU$4:AU$3003)</f>
        <v>500.7191809733082</v>
      </c>
      <c r="AT3" s="113">
        <f>SUMIF('Tax Measures'!$D$4:$D$3003,$B3,'Tax Measures'!AV$4:AV$3003)</f>
        <v>515.03139861780221</v>
      </c>
      <c r="AU3" s="113">
        <f>SUMIF('Tax Measures'!$D$4:$D$3003,$B3,'Tax Measures'!AW$4:AW$3003)</f>
        <v>526.48194535226219</v>
      </c>
      <c r="AV3" s="113">
        <f>SUMIF('Tax Measures'!$D$4:$D$3003,$B3,'Tax Measures'!AX$4:AX$3003)</f>
        <v>540.43467624085042</v>
      </c>
      <c r="AW3" s="113">
        <f>SUMIF('Tax Measures'!$D$4:$D$3003,$B3,'Tax Measures'!AY$4:AY$3003)</f>
        <v>560.78585292019363</v>
      </c>
      <c r="AX3" s="113">
        <f>SUMIF('Tax Measures'!$D$4:$D$3003,$B3,'Tax Measures'!AZ$4:AZ$3003)</f>
        <v>569.1476598817253</v>
      </c>
      <c r="AY3" s="113">
        <f>SUMIF('Tax Measures'!$D$4:$D$3003,$B3,'Tax Measures'!BA$4:BA$3003)</f>
        <v>573.74684278479219</v>
      </c>
      <c r="AZ3" s="113">
        <f>SUMIF('Tax Measures'!$D$4:$D$3003,$B3,'Tax Measures'!BB$4:BB$3003)</f>
        <v>585.50495730828175</v>
      </c>
      <c r="BA3" s="113">
        <f>SUMIF('Tax Measures'!$D$4:$D$3003,$B3,'Tax Measures'!BC$4:BC$3003)</f>
        <v>532.51224971190459</v>
      </c>
      <c r="BB3" s="113">
        <f>SUMIF('Tax Measures'!$D$4:$D$3003,$B3,'Tax Measures'!BD$4:BD$3003)</f>
        <v>590.84192664440229</v>
      </c>
      <c r="BC3" s="113">
        <f>SUMIF('Tax Measures'!$D$4:$D$3003,$B3,'Tax Measures'!BE$4:BE$3003)</f>
        <v>607.31521520464025</v>
      </c>
      <c r="BD3" s="113">
        <f>SUMIF('Tax Measures'!$D$4:$D$3003,$B3,'Tax Measures'!BF$4:BF$3003)</f>
        <v>616.31806237824685</v>
      </c>
      <c r="BE3" s="113">
        <f>SUMIF('Tax Measures'!$D$4:$D$3003,$B3,'Tax Measures'!BG$4:BG$3003)</f>
        <v>636.83335620464345</v>
      </c>
      <c r="BF3" s="113">
        <f>SUMIF('Tax Measures'!$D$4:$D$3003,$B3,'Tax Measures'!BH$4:BH$3003)</f>
        <v>657.0473426513089</v>
      </c>
      <c r="BG3" s="113">
        <f>SUMIF('Tax Measures'!$D$4:$D$3003,$B3,'Tax Measures'!BI$4:BI$3003)</f>
        <v>681.884345718438</v>
      </c>
      <c r="BH3" s="113">
        <f>SUMIF('Tax Measures'!$D$4:$D$3003,$B3,'Tax Measures'!BJ$4:BJ$3003)</f>
        <v>708.69348680469511</v>
      </c>
    </row>
    <row r="4" spans="1:60" ht="13.15" customHeight="1" x14ac:dyDescent="0.25">
      <c r="B4" s="110" t="s">
        <v>707</v>
      </c>
      <c r="C4" s="113">
        <f>SUMIF('Tax Measures'!$D$4:$D$3003,$B4,'Tax Measures'!E$4:E$3003)</f>
        <v>0</v>
      </c>
      <c r="D4" s="113">
        <f>SUMIF('Tax Measures'!$D$4:$D$3003,$B4,'Tax Measures'!F$4:F$3003)</f>
        <v>0</v>
      </c>
      <c r="E4" s="113">
        <f>SUMIF('Tax Measures'!$D$4:$D$3003,$B4,'Tax Measures'!G$4:G$3003)</f>
        <v>0</v>
      </c>
      <c r="F4" s="113">
        <f>SUMIF('Tax Measures'!$D$4:$D$3003,$B4,'Tax Measures'!H$4:H$3003)</f>
        <v>0</v>
      </c>
      <c r="G4" s="113">
        <f>SUMIF('Tax Measures'!$D$4:$D$3003,$B4,'Tax Measures'!I$4:I$3003)</f>
        <v>0</v>
      </c>
      <c r="H4" s="113">
        <f>SUMIF('Tax Measures'!$D$4:$D$3003,$B4,'Tax Measures'!J$4:J$3003)</f>
        <v>0</v>
      </c>
      <c r="I4" s="113">
        <f>SUMIF('Tax Measures'!$D$4:$D$3003,$B4,'Tax Measures'!K$4:K$3003)</f>
        <v>0</v>
      </c>
      <c r="J4" s="113">
        <f>SUMIF('Tax Measures'!$D$4:$D$3003,$B4,'Tax Measures'!L$4:L$3003)</f>
        <v>0</v>
      </c>
      <c r="K4" s="113">
        <f>SUMIF('Tax Measures'!$D$4:$D$3003,$B4,'Tax Measures'!M$4:M$3003)</f>
        <v>0</v>
      </c>
      <c r="L4" s="113">
        <f>SUMIF('Tax Measures'!$D$4:$D$3003,$B4,'Tax Measures'!N$4:N$3003)</f>
        <v>0</v>
      </c>
      <c r="M4" s="113">
        <f>SUMIF('Tax Measures'!$D$4:$D$3003,$B4,'Tax Measures'!O$4:O$3003)</f>
        <v>0</v>
      </c>
      <c r="N4" s="113">
        <f>SUMIF('Tax Measures'!$D$4:$D$3003,$B4,'Tax Measures'!P$4:P$3003)</f>
        <v>0</v>
      </c>
      <c r="O4" s="113">
        <f>SUMIF('Tax Measures'!$D$4:$D$3003,$B4,'Tax Measures'!Q$4:Q$3003)</f>
        <v>0</v>
      </c>
      <c r="P4" s="113">
        <f>SUMIF('Tax Measures'!$D$4:$D$3003,$B4,'Tax Measures'!R$4:R$3003)</f>
        <v>0</v>
      </c>
      <c r="Q4" s="113">
        <f>SUMIF('Tax Measures'!$D$4:$D$3003,$B4,'Tax Measures'!S$4:S$3003)</f>
        <v>0</v>
      </c>
      <c r="R4" s="113">
        <f>SUMIF('Tax Measures'!$D$4:$D$3003,$B4,'Tax Measures'!T$4:T$3003)</f>
        <v>0</v>
      </c>
      <c r="S4" s="113">
        <f>SUMIF('Tax Measures'!$D$4:$D$3003,$B4,'Tax Measures'!U$4:U$3003)</f>
        <v>0</v>
      </c>
      <c r="T4" s="113">
        <f>SUMIF('Tax Measures'!$D$4:$D$3003,$B4,'Tax Measures'!V$4:V$3003)</f>
        <v>0</v>
      </c>
      <c r="U4" s="113">
        <f>SUMIF('Tax Measures'!$D$4:$D$3003,$B4,'Tax Measures'!W$4:W$3003)</f>
        <v>0</v>
      </c>
      <c r="V4" s="113">
        <f>SUMIF('Tax Measures'!$D$4:$D$3003,$B4,'Tax Measures'!X$4:X$3003)</f>
        <v>0</v>
      </c>
      <c r="W4" s="113">
        <f>SUMIF('Tax Measures'!$D$4:$D$3003,$B4,'Tax Measures'!Y$4:Y$3003)</f>
        <v>0</v>
      </c>
      <c r="X4" s="113">
        <f>SUMIF('Tax Measures'!$D$4:$D$3003,$B4,'Tax Measures'!Z$4:Z$3003)</f>
        <v>0</v>
      </c>
      <c r="Y4" s="113">
        <f>SUMIF('Tax Measures'!$D$4:$D$3003,$B4,'Tax Measures'!AA$4:AA$3003)</f>
        <v>0</v>
      </c>
      <c r="Z4" s="113">
        <f>SUMIF('Tax Measures'!$D$4:$D$3003,$B4,'Tax Measures'!AB$4:AB$3003)</f>
        <v>0</v>
      </c>
      <c r="AA4" s="113">
        <f>SUMIF('Tax Measures'!$D$4:$D$3003,$B4,'Tax Measures'!AC$4:AC$3003)</f>
        <v>115</v>
      </c>
      <c r="AB4" s="113">
        <f>SUMIF('Tax Measures'!$D$4:$D$3003,$B4,'Tax Measures'!AD$4:AD$3003)</f>
        <v>330</v>
      </c>
      <c r="AC4" s="113">
        <f>SUMIF('Tax Measures'!$D$4:$D$3003,$B4,'Tax Measures'!AE$4:AE$3003)</f>
        <v>355</v>
      </c>
      <c r="AD4" s="113">
        <f>SUMIF('Tax Measures'!$D$4:$D$3003,$B4,'Tax Measures'!AF$4:AF$3003)</f>
        <v>490.71748573356922</v>
      </c>
      <c r="AE4" s="113">
        <f>SUMIF('Tax Measures'!$D$4:$D$3003,$B4,'Tax Measures'!AG$4:AG$3003)</f>
        <v>773.08835236245159</v>
      </c>
      <c r="AF4" s="113">
        <f>SUMIF('Tax Measures'!$D$4:$D$3003,$B4,'Tax Measures'!AH$4:AH$3003)</f>
        <v>821.43143460371971</v>
      </c>
      <c r="AG4" s="113">
        <f>SUMIF('Tax Measures'!$D$4:$D$3003,$B4,'Tax Measures'!AI$4:AI$3003)</f>
        <v>859.77082181641435</v>
      </c>
      <c r="AH4" s="113">
        <f>SUMIF('Tax Measures'!$D$4:$D$3003,$B4,'Tax Measures'!AJ$4:AJ$3003)</f>
        <v>819.77089399340412</v>
      </c>
      <c r="AI4" s="113">
        <f>SUMIF('Tax Measures'!$D$4:$D$3003,$B4,'Tax Measures'!AK$4:AK$3003)</f>
        <v>823.26626481900087</v>
      </c>
      <c r="AJ4" s="113">
        <f>SUMIF('Tax Measures'!$D$4:$D$3003,$B4,'Tax Measures'!AL$4:AL$3003)</f>
        <v>785.01906288678833</v>
      </c>
      <c r="AK4" s="113">
        <f>SUMIF('Tax Measures'!$D$4:$D$3003,$B4,'Tax Measures'!AM$4:AM$3003)</f>
        <v>802.29198733276598</v>
      </c>
      <c r="AL4" s="113">
        <f>SUMIF('Tax Measures'!$D$4:$D$3003,$B4,'Tax Measures'!AN$4:AN$3003)</f>
        <v>802.25820973020564</v>
      </c>
      <c r="AM4" s="113">
        <f>SUMIF('Tax Measures'!$D$4:$D$3003,$B4,'Tax Measures'!AO$4:AO$3003)</f>
        <v>1043.3816635993621</v>
      </c>
      <c r="AN4" s="113">
        <f>SUMIF('Tax Measures'!$D$4:$D$3003,$B4,'Tax Measures'!AP$4:AP$3003)</f>
        <v>1901.9148649295164</v>
      </c>
      <c r="AO4" s="113">
        <f>SUMIF('Tax Measures'!$D$4:$D$3003,$B4,'Tax Measures'!AQ$4:AQ$3003)</f>
        <v>1956.6483606473953</v>
      </c>
      <c r="AP4" s="113">
        <f>SUMIF('Tax Measures'!$D$4:$D$3003,$B4,'Tax Measures'!AR$4:AR$3003)</f>
        <v>2138.9454592969018</v>
      </c>
      <c r="AQ4" s="113">
        <f>SUMIF('Tax Measures'!$D$4:$D$3003,$B4,'Tax Measures'!AS$4:AS$3003)</f>
        <v>2591.8965285398522</v>
      </c>
      <c r="AR4" s="113">
        <f>SUMIF('Tax Measures'!$D$4:$D$3003,$B4,'Tax Measures'!AT$4:AT$3003)</f>
        <v>2625.8899784775099</v>
      </c>
      <c r="AS4" s="113">
        <f>SUMIF('Tax Measures'!$D$4:$D$3003,$B4,'Tax Measures'!AU$4:AU$3003)</f>
        <v>2863.1191321164106</v>
      </c>
      <c r="AT4" s="113">
        <f>SUMIF('Tax Measures'!$D$4:$D$3003,$B4,'Tax Measures'!AV$4:AV$3003)</f>
        <v>2989.2784683108748</v>
      </c>
      <c r="AU4" s="113">
        <f>SUMIF('Tax Measures'!$D$4:$D$3003,$B4,'Tax Measures'!AW$4:AW$3003)</f>
        <v>3104.9996876516893</v>
      </c>
      <c r="AV4" s="113">
        <f>SUMIF('Tax Measures'!$D$4:$D$3003,$B4,'Tax Measures'!AX$4:AX$3003)</f>
        <v>2952.2457122130281</v>
      </c>
      <c r="AW4" s="113">
        <f>SUMIF('Tax Measures'!$D$4:$D$3003,$B4,'Tax Measures'!AY$4:AY$3003)</f>
        <v>3043.7634412448651</v>
      </c>
      <c r="AX4" s="113">
        <f>SUMIF('Tax Measures'!$D$4:$D$3003,$B4,'Tax Measures'!AZ$4:AZ$3003)</f>
        <v>3166.1856458178045</v>
      </c>
      <c r="AY4" s="113">
        <f>SUMIF('Tax Measures'!$D$4:$D$3003,$B4,'Tax Measures'!BA$4:BA$3003)</f>
        <v>3264.1770268358282</v>
      </c>
      <c r="AZ4" s="113">
        <f>SUMIF('Tax Measures'!$D$4:$D$3003,$B4,'Tax Measures'!BB$4:BB$3003)</f>
        <v>3395.4081899944645</v>
      </c>
      <c r="BA4" s="113">
        <f>SUMIF('Tax Measures'!$D$4:$D$3003,$B4,'Tax Measures'!BC$4:BC$3003)</f>
        <v>3150.4682896845979</v>
      </c>
      <c r="BB4" s="113">
        <f>SUMIF('Tax Measures'!$D$4:$D$3003,$B4,'Tax Measures'!BD$4:BD$3003)</f>
        <v>3533.57039283834</v>
      </c>
      <c r="BC4" s="113">
        <f>SUMIF('Tax Measures'!$D$4:$D$3003,$B4,'Tax Measures'!BE$4:BE$3003)</f>
        <v>3764.2761458673745</v>
      </c>
      <c r="BD4" s="113">
        <f>SUMIF('Tax Measures'!$D$4:$D$3003,$B4,'Tax Measures'!BF$4:BF$3003)</f>
        <v>3797.3180431067585</v>
      </c>
      <c r="BE4" s="113">
        <f>SUMIF('Tax Measures'!$D$4:$D$3003,$B4,'Tax Measures'!BG$4:BG$3003)</f>
        <v>3926.1323238688619</v>
      </c>
      <c r="BF4" s="113">
        <f>SUMIF('Tax Measures'!$D$4:$D$3003,$B4,'Tax Measures'!BH$4:BH$3003)</f>
        <v>4059.7642115153294</v>
      </c>
      <c r="BG4" s="113">
        <f>SUMIF('Tax Measures'!$D$4:$D$3003,$B4,'Tax Measures'!BI$4:BI$3003)</f>
        <v>4214.3346247895597</v>
      </c>
      <c r="BH4" s="113">
        <f>SUMIF('Tax Measures'!$D$4:$D$3003,$B4,'Tax Measures'!BJ$4:BJ$3003)</f>
        <v>4380.026493579483</v>
      </c>
    </row>
    <row r="5" spans="1:60" ht="13.15" customHeight="1" x14ac:dyDescent="0.25">
      <c r="B5" s="110" t="s">
        <v>777</v>
      </c>
      <c r="C5" s="113">
        <f>SUMIF('Tax Measures'!$D$4:$D$3003,$B5,'Tax Measures'!E$4:E$3003)</f>
        <v>0</v>
      </c>
      <c r="D5" s="113">
        <f>SUMIF('Tax Measures'!$D$4:$D$3003,$B5,'Tax Measures'!F$4:F$3003)</f>
        <v>0</v>
      </c>
      <c r="E5" s="113">
        <f>SUMIF('Tax Measures'!$D$4:$D$3003,$B5,'Tax Measures'!G$4:G$3003)</f>
        <v>0</v>
      </c>
      <c r="F5" s="113">
        <f>SUMIF('Tax Measures'!$D$4:$D$3003,$B5,'Tax Measures'!H$4:H$3003)</f>
        <v>0</v>
      </c>
      <c r="G5" s="113">
        <f>SUMIF('Tax Measures'!$D$4:$D$3003,$B5,'Tax Measures'!I$4:I$3003)</f>
        <v>90</v>
      </c>
      <c r="H5" s="113">
        <f>SUMIF('Tax Measures'!$D$4:$D$3003,$B5,'Tax Measures'!J$4:J$3003)</f>
        <v>660</v>
      </c>
      <c r="I5" s="113">
        <f>SUMIF('Tax Measures'!$D$4:$D$3003,$B5,'Tax Measures'!K$4:K$3003)</f>
        <v>807.00947296802224</v>
      </c>
      <c r="J5" s="113">
        <f>SUMIF('Tax Measures'!$D$4:$D$3003,$B5,'Tax Measures'!L$4:L$3003)</f>
        <v>932.44645351785357</v>
      </c>
      <c r="K5" s="113">
        <f>SUMIF('Tax Measures'!$D$4:$D$3003,$B5,'Tax Measures'!M$4:M$3003)</f>
        <v>1076.0444214670906</v>
      </c>
      <c r="L5" s="113">
        <f>SUMIF('Tax Measures'!$D$4:$D$3003,$B5,'Tax Measures'!N$4:N$3003)</f>
        <v>1298.0475464854278</v>
      </c>
      <c r="M5" s="113">
        <f>SUMIF('Tax Measures'!$D$4:$D$3003,$B5,'Tax Measures'!O$4:O$3003)</f>
        <v>1675.7402319635066</v>
      </c>
      <c r="N5" s="113">
        <f>SUMIF('Tax Measures'!$D$4:$D$3003,$B5,'Tax Measures'!P$4:P$3003)</f>
        <v>2345.6039628924486</v>
      </c>
      <c r="O5" s="113">
        <f>SUMIF('Tax Measures'!$D$4:$D$3003,$B5,'Tax Measures'!Q$4:Q$3003)</f>
        <v>2711.3995867755211</v>
      </c>
      <c r="P5" s="113">
        <f>SUMIF('Tax Measures'!$D$4:$D$3003,$B5,'Tax Measures'!R$4:R$3003)</f>
        <v>3038.8269787239246</v>
      </c>
      <c r="Q5" s="113">
        <f>SUMIF('Tax Measures'!$D$4:$D$3003,$B5,'Tax Measures'!S$4:S$3003)</f>
        <v>3273.9693916860792</v>
      </c>
      <c r="R5" s="113">
        <f>SUMIF('Tax Measures'!$D$4:$D$3003,$B5,'Tax Measures'!T$4:T$3003)</f>
        <v>3594.2182149551359</v>
      </c>
      <c r="S5" s="113">
        <f>SUMIF('Tax Measures'!$D$4:$D$3003,$B5,'Tax Measures'!U$4:U$3003)</f>
        <v>3864.0790973613134</v>
      </c>
      <c r="T5" s="113">
        <f>SUMIF('Tax Measures'!$D$4:$D$3003,$B5,'Tax Measures'!V$4:V$3003)</f>
        <v>4281.3014957002533</v>
      </c>
      <c r="U5" s="113">
        <f>SUMIF('Tax Measures'!$D$4:$D$3003,$B5,'Tax Measures'!W$4:W$3003)</f>
        <v>4769.2439309905485</v>
      </c>
      <c r="V5" s="113">
        <f>SUMIF('Tax Measures'!$D$4:$D$3003,$B5,'Tax Measures'!X$4:X$3003)</f>
        <v>5018.4175292653063</v>
      </c>
      <c r="W5" s="113">
        <f>SUMIF('Tax Measures'!$D$4:$D$3003,$B5,'Tax Measures'!Y$4:Y$3003)</f>
        <v>5408.5861264070691</v>
      </c>
      <c r="X5" s="113">
        <f>SUMIF('Tax Measures'!$D$4:$D$3003,$B5,'Tax Measures'!Z$4:Z$3003)</f>
        <v>5696.109161160929</v>
      </c>
      <c r="Y5" s="113">
        <f>SUMIF('Tax Measures'!$D$4:$D$3003,$B5,'Tax Measures'!AA$4:AA$3003)</f>
        <v>5873.1473713724745</v>
      </c>
      <c r="Z5" s="113">
        <f>SUMIF('Tax Measures'!$D$4:$D$3003,$B5,'Tax Measures'!AB$4:AB$3003)</f>
        <v>6256.2851878145721</v>
      </c>
      <c r="AA5" s="113">
        <f>SUMIF('Tax Measures'!$D$4:$D$3003,$B5,'Tax Measures'!AC$4:AC$3003)</f>
        <v>6514.4018302531031</v>
      </c>
      <c r="AB5" s="113">
        <f>SUMIF('Tax Measures'!$D$4:$D$3003,$B5,'Tax Measures'!AD$4:AD$3003)</f>
        <v>6870.1566018625454</v>
      </c>
      <c r="AC5" s="113">
        <f>SUMIF('Tax Measures'!$D$4:$D$3003,$B5,'Tax Measures'!AE$4:AE$3003)</f>
        <v>7122.8087935282247</v>
      </c>
      <c r="AD5" s="113">
        <f>SUMIF('Tax Measures'!$D$4:$D$3003,$B5,'Tax Measures'!AF$4:AF$3003)</f>
        <v>7357.4660262022262</v>
      </c>
      <c r="AE5" s="113">
        <f>SUMIF('Tax Measures'!$D$4:$D$3003,$B5,'Tax Measures'!AG$4:AG$3003)</f>
        <v>7696.2751630120165</v>
      </c>
      <c r="AF5" s="113">
        <f>SUMIF('Tax Measures'!$D$4:$D$3003,$B5,'Tax Measures'!AH$4:AH$3003)</f>
        <v>8059.7678415996097</v>
      </c>
      <c r="AG5" s="113">
        <f>SUMIF('Tax Measures'!$D$4:$D$3003,$B5,'Tax Measures'!AI$4:AI$3003)</f>
        <v>8485.0077150895049</v>
      </c>
      <c r="AH5" s="113">
        <f>SUMIF('Tax Measures'!$D$4:$D$3003,$B5,'Tax Measures'!AJ$4:AJ$3003)</f>
        <v>8689.364135834976</v>
      </c>
      <c r="AI5" s="113">
        <f>SUMIF('Tax Measures'!$D$4:$D$3003,$B5,'Tax Measures'!AK$4:AK$3003)</f>
        <v>9181.1344982422943</v>
      </c>
      <c r="AJ5" s="113">
        <f>SUMIF('Tax Measures'!$D$4:$D$3003,$B5,'Tax Measures'!AL$4:AL$3003)</f>
        <v>9660.5638480567031</v>
      </c>
      <c r="AK5" s="113">
        <f>SUMIF('Tax Measures'!$D$4:$D$3003,$B5,'Tax Measures'!AM$4:AM$3003)</f>
        <v>10150.877798250329</v>
      </c>
      <c r="AL5" s="113">
        <f>SUMIF('Tax Measures'!$D$4:$D$3003,$B5,'Tax Measures'!AN$4:AN$3003)</f>
        <v>10720.084010152714</v>
      </c>
      <c r="AM5" s="113">
        <f>SUMIF('Tax Measures'!$D$4:$D$3003,$B5,'Tax Measures'!AO$4:AO$3003)</f>
        <v>11358.792918920783</v>
      </c>
      <c r="AN5" s="113">
        <f>SUMIF('Tax Measures'!$D$4:$D$3003,$B5,'Tax Measures'!AP$4:AP$3003)</f>
        <v>11949.210421467254</v>
      </c>
      <c r="AO5" s="113">
        <f>SUMIF('Tax Measures'!$D$4:$D$3003,$B5,'Tax Measures'!AQ$4:AQ$3003)</f>
        <v>12639.537602790966</v>
      </c>
      <c r="AP5" s="113">
        <f>SUMIF('Tax Measures'!$D$4:$D$3003,$B5,'Tax Measures'!AR$4:AR$3003)</f>
        <v>13061.012407463473</v>
      </c>
      <c r="AQ5" s="113">
        <f>SUMIF('Tax Measures'!$D$4:$D$3003,$B5,'Tax Measures'!AS$4:AS$3003)</f>
        <v>13718.708870218165</v>
      </c>
      <c r="AR5" s="113">
        <f>SUMIF('Tax Measures'!$D$4:$D$3003,$B5,'Tax Measures'!AT$4:AT$3003)</f>
        <v>14071.357566975537</v>
      </c>
      <c r="AS5" s="113">
        <f>SUMIF('Tax Measures'!$D$4:$D$3003,$B5,'Tax Measures'!AU$4:AU$3003)</f>
        <v>14589.723113436377</v>
      </c>
      <c r="AT5" s="113">
        <f>SUMIF('Tax Measures'!$D$4:$D$3003,$B5,'Tax Measures'!AV$4:AV$3003)</f>
        <v>15041.474210391756</v>
      </c>
      <c r="AU5" s="113">
        <f>SUMIF('Tax Measures'!$D$4:$D$3003,$B5,'Tax Measures'!AW$4:AW$3003)</f>
        <v>15279.745332945351</v>
      </c>
      <c r="AV5" s="113">
        <f>SUMIF('Tax Measures'!$D$4:$D$3003,$B5,'Tax Measures'!AX$4:AX$3003)</f>
        <v>15618.857503772822</v>
      </c>
      <c r="AW5" s="113">
        <f>SUMIF('Tax Measures'!$D$4:$D$3003,$B5,'Tax Measures'!AY$4:AY$3003)</f>
        <v>16277.355615004693</v>
      </c>
      <c r="AX5" s="113">
        <f>SUMIF('Tax Measures'!$D$4:$D$3003,$B5,'Tax Measures'!AZ$4:AZ$3003)</f>
        <v>17140.876488957747</v>
      </c>
      <c r="AY5" s="113">
        <f>SUMIF('Tax Measures'!$D$4:$D$3003,$B5,'Tax Measures'!BA$4:BA$3003)</f>
        <v>17605.706902596256</v>
      </c>
      <c r="AZ5" s="113">
        <f>SUMIF('Tax Measures'!$D$4:$D$3003,$B5,'Tax Measures'!BB$4:BB$3003)</f>
        <v>18197.989834403554</v>
      </c>
      <c r="BA5" s="113">
        <f>SUMIF('Tax Measures'!$D$4:$D$3003,$B5,'Tax Measures'!BC$4:BC$3003)</f>
        <v>16485.059353143537</v>
      </c>
      <c r="BB5" s="113">
        <f>SUMIF('Tax Measures'!$D$4:$D$3003,$B5,'Tax Measures'!BD$4:BD$3003)</f>
        <v>18283.056551942751</v>
      </c>
      <c r="BC5" s="113">
        <f>SUMIF('Tax Measures'!$D$4:$D$3003,$B5,'Tax Measures'!BE$4:BE$3003)</f>
        <v>19093.424421688185</v>
      </c>
      <c r="BD5" s="113">
        <f>SUMIF('Tax Measures'!$D$4:$D$3003,$B5,'Tax Measures'!BF$4:BF$3003)</f>
        <v>19285.362228985545</v>
      </c>
      <c r="BE5" s="113">
        <f>SUMIF('Tax Measures'!$D$4:$D$3003,$B5,'Tax Measures'!BG$4:BG$3003)</f>
        <v>19904.001195881785</v>
      </c>
      <c r="BF5" s="113">
        <f>SUMIF('Tax Measures'!$D$4:$D$3003,$B5,'Tax Measures'!BH$4:BH$3003)</f>
        <v>20636.820737332957</v>
      </c>
      <c r="BG5" s="113">
        <f>SUMIF('Tax Measures'!$D$4:$D$3003,$B5,'Tax Measures'!BI$4:BI$3003)</f>
        <v>21437.998413713307</v>
      </c>
      <c r="BH5" s="113">
        <f>SUMIF('Tax Measures'!$D$4:$D$3003,$B5,'Tax Measures'!BJ$4:BJ$3003)</f>
        <v>22291.056878679159</v>
      </c>
    </row>
    <row r="6" spans="1:60" ht="13.15" customHeight="1" x14ac:dyDescent="0.25">
      <c r="B6" s="110" t="s">
        <v>708</v>
      </c>
      <c r="C6" s="113">
        <f>SUMIF('Tax Measures'!$D$4:$D$3003,$B6,'Tax Measures'!E$4:E$3003)</f>
        <v>0</v>
      </c>
      <c r="D6" s="113">
        <f>SUMIF('Tax Measures'!$D$4:$D$3003,$B6,'Tax Measures'!F$4:F$3003)</f>
        <v>0</v>
      </c>
      <c r="E6" s="113">
        <f>SUMIF('Tax Measures'!$D$4:$D$3003,$B6,'Tax Measures'!G$4:G$3003)</f>
        <v>0</v>
      </c>
      <c r="F6" s="113">
        <f>SUMIF('Tax Measures'!$D$4:$D$3003,$B6,'Tax Measures'!H$4:H$3003)</f>
        <v>0</v>
      </c>
      <c r="G6" s="113">
        <f>SUMIF('Tax Measures'!$D$4:$D$3003,$B6,'Tax Measures'!I$4:I$3003)</f>
        <v>0</v>
      </c>
      <c r="H6" s="113">
        <f>SUMIF('Tax Measures'!$D$4:$D$3003,$B6,'Tax Measures'!J$4:J$3003)</f>
        <v>0</v>
      </c>
      <c r="I6" s="113">
        <f>SUMIF('Tax Measures'!$D$4:$D$3003,$B6,'Tax Measures'!K$4:K$3003)</f>
        <v>0</v>
      </c>
      <c r="J6" s="113">
        <f>SUMIF('Tax Measures'!$D$4:$D$3003,$B6,'Tax Measures'!L$4:L$3003)</f>
        <v>0</v>
      </c>
      <c r="K6" s="113">
        <f>SUMIF('Tax Measures'!$D$4:$D$3003,$B6,'Tax Measures'!M$4:M$3003)</f>
        <v>0</v>
      </c>
      <c r="L6" s="113">
        <f>SUMIF('Tax Measures'!$D$4:$D$3003,$B6,'Tax Measures'!N$4:N$3003)</f>
        <v>0</v>
      </c>
      <c r="M6" s="113">
        <f>SUMIF('Tax Measures'!$D$4:$D$3003,$B6,'Tax Measures'!O$4:O$3003)</f>
        <v>0</v>
      </c>
      <c r="N6" s="113">
        <f>SUMIF('Tax Measures'!$D$4:$D$3003,$B6,'Tax Measures'!P$4:P$3003)</f>
        <v>0</v>
      </c>
      <c r="O6" s="113">
        <f>SUMIF('Tax Measures'!$D$4:$D$3003,$B6,'Tax Measures'!Q$4:Q$3003)</f>
        <v>0</v>
      </c>
      <c r="P6" s="113">
        <f>SUMIF('Tax Measures'!$D$4:$D$3003,$B6,'Tax Measures'!R$4:R$3003)</f>
        <v>0</v>
      </c>
      <c r="Q6" s="113">
        <f>SUMIF('Tax Measures'!$D$4:$D$3003,$B6,'Tax Measures'!S$4:S$3003)</f>
        <v>0</v>
      </c>
      <c r="R6" s="113">
        <f>SUMIF('Tax Measures'!$D$4:$D$3003,$B6,'Tax Measures'!T$4:T$3003)</f>
        <v>0</v>
      </c>
      <c r="S6" s="113">
        <f>SUMIF('Tax Measures'!$D$4:$D$3003,$B6,'Tax Measures'!U$4:U$3003)</f>
        <v>0</v>
      </c>
      <c r="T6" s="113">
        <f>SUMIF('Tax Measures'!$D$4:$D$3003,$B6,'Tax Measures'!V$4:V$3003)</f>
        <v>0</v>
      </c>
      <c r="U6" s="113">
        <f>SUMIF('Tax Measures'!$D$4:$D$3003,$B6,'Tax Measures'!W$4:W$3003)</f>
        <v>0</v>
      </c>
      <c r="V6" s="113">
        <f>SUMIF('Tax Measures'!$D$4:$D$3003,$B6,'Tax Measures'!X$4:X$3003)</f>
        <v>0</v>
      </c>
      <c r="W6" s="113">
        <f>SUMIF('Tax Measures'!$D$4:$D$3003,$B6,'Tax Measures'!Y$4:Y$3003)</f>
        <v>0</v>
      </c>
      <c r="X6" s="113">
        <f>SUMIF('Tax Measures'!$D$4:$D$3003,$B6,'Tax Measures'!Z$4:Z$3003)</f>
        <v>0</v>
      </c>
      <c r="Y6" s="113">
        <f>SUMIF('Tax Measures'!$D$4:$D$3003,$B6,'Tax Measures'!AA$4:AA$3003)</f>
        <v>0</v>
      </c>
      <c r="Z6" s="113">
        <f>SUMIF('Tax Measures'!$D$4:$D$3003,$B6,'Tax Measures'!AB$4:AB$3003)</f>
        <v>0</v>
      </c>
      <c r="AA6" s="113">
        <f>SUMIF('Tax Measures'!$D$4:$D$3003,$B6,'Tax Measures'!AC$4:AC$3003)</f>
        <v>0</v>
      </c>
      <c r="AB6" s="113">
        <f>SUMIF('Tax Measures'!$D$4:$D$3003,$B6,'Tax Measures'!AD$4:AD$3003)</f>
        <v>0</v>
      </c>
      <c r="AC6" s="113">
        <f>SUMIF('Tax Measures'!$D$4:$D$3003,$B6,'Tax Measures'!AE$4:AE$3003)</f>
        <v>0</v>
      </c>
      <c r="AD6" s="113">
        <f>SUMIF('Tax Measures'!$D$4:$D$3003,$B6,'Tax Measures'!AF$4:AF$3003)</f>
        <v>0</v>
      </c>
      <c r="AE6" s="113">
        <f>SUMIF('Tax Measures'!$D$4:$D$3003,$B6,'Tax Measures'!AG$4:AG$3003)</f>
        <v>0</v>
      </c>
      <c r="AF6" s="113">
        <f>SUMIF('Tax Measures'!$D$4:$D$3003,$B6,'Tax Measures'!AH$4:AH$3003)</f>
        <v>0</v>
      </c>
      <c r="AG6" s="113">
        <f>SUMIF('Tax Measures'!$D$4:$D$3003,$B6,'Tax Measures'!AI$4:AI$3003)</f>
        <v>0</v>
      </c>
      <c r="AH6" s="113">
        <f>SUMIF('Tax Measures'!$D$4:$D$3003,$B6,'Tax Measures'!AJ$4:AJ$3003)</f>
        <v>0</v>
      </c>
      <c r="AI6" s="113">
        <f>SUMIF('Tax Measures'!$D$4:$D$3003,$B6,'Tax Measures'!AK$4:AK$3003)</f>
        <v>0</v>
      </c>
      <c r="AJ6" s="113">
        <f>SUMIF('Tax Measures'!$D$4:$D$3003,$B6,'Tax Measures'!AL$4:AL$3003)</f>
        <v>0</v>
      </c>
      <c r="AK6" s="113">
        <f>SUMIF('Tax Measures'!$D$4:$D$3003,$B6,'Tax Measures'!AM$4:AM$3003)</f>
        <v>0</v>
      </c>
      <c r="AL6" s="113">
        <f>SUMIF('Tax Measures'!$D$4:$D$3003,$B6,'Tax Measures'!AN$4:AN$3003)</f>
        <v>0</v>
      </c>
      <c r="AM6" s="113">
        <f>SUMIF('Tax Measures'!$D$4:$D$3003,$B6,'Tax Measures'!AO$4:AO$3003)</f>
        <v>0</v>
      </c>
      <c r="AN6" s="113">
        <f>SUMIF('Tax Measures'!$D$4:$D$3003,$B6,'Tax Measures'!AP$4:AP$3003)</f>
        <v>0</v>
      </c>
      <c r="AO6" s="113">
        <f>SUMIF('Tax Measures'!$D$4:$D$3003,$B6,'Tax Measures'!AQ$4:AQ$3003)</f>
        <v>0</v>
      </c>
      <c r="AP6" s="113">
        <f>SUMIF('Tax Measures'!$D$4:$D$3003,$B6,'Tax Measures'!AR$4:AR$3003)</f>
        <v>0</v>
      </c>
      <c r="AQ6" s="113">
        <f>SUMIF('Tax Measures'!$D$4:$D$3003,$B6,'Tax Measures'!AS$4:AS$3003)</f>
        <v>0</v>
      </c>
      <c r="AR6" s="113">
        <f>SUMIF('Tax Measures'!$D$4:$D$3003,$B6,'Tax Measures'!AT$4:AT$3003)</f>
        <v>0</v>
      </c>
      <c r="AS6" s="113">
        <f>SUMIF('Tax Measures'!$D$4:$D$3003,$B6,'Tax Measures'!AU$4:AU$3003)</f>
        <v>0</v>
      </c>
      <c r="AT6" s="113">
        <f>SUMIF('Tax Measures'!$D$4:$D$3003,$B6,'Tax Measures'!AV$4:AV$3003)</f>
        <v>0</v>
      </c>
      <c r="AU6" s="113">
        <f>SUMIF('Tax Measures'!$D$4:$D$3003,$B6,'Tax Measures'!AW$4:AW$3003)</f>
        <v>0</v>
      </c>
      <c r="AV6" s="113">
        <f>SUMIF('Tax Measures'!$D$4:$D$3003,$B6,'Tax Measures'!AX$4:AX$3003)</f>
        <v>0</v>
      </c>
      <c r="AW6" s="113">
        <f>SUMIF('Tax Measures'!$D$4:$D$3003,$B6,'Tax Measures'!AY$4:AY$3003)</f>
        <v>0</v>
      </c>
      <c r="AX6" s="113">
        <f>SUMIF('Tax Measures'!$D$4:$D$3003,$B6,'Tax Measures'!AZ$4:AZ$3003)</f>
        <v>2730</v>
      </c>
      <c r="AY6" s="113">
        <f>SUMIF('Tax Measures'!$D$4:$D$3003,$B6,'Tax Measures'!BA$4:BA$3003)</f>
        <v>2845</v>
      </c>
      <c r="AZ6" s="113">
        <f>SUMIF('Tax Measures'!$D$4:$D$3003,$B6,'Tax Measures'!BB$4:BB$3003)</f>
        <v>2970</v>
      </c>
      <c r="BA6" s="113">
        <f>SUMIF('Tax Measures'!$D$4:$D$3003,$B6,'Tax Measures'!BC$4:BC$3003)</f>
        <v>3095</v>
      </c>
      <c r="BB6" s="113">
        <f>SUMIF('Tax Measures'!$D$4:$D$3003,$B6,'Tax Measures'!BD$4:BD$3003)</f>
        <v>3474.7647205421417</v>
      </c>
      <c r="BC6" s="113">
        <f>SUMIF('Tax Measures'!$D$4:$D$3003,$B6,'Tax Measures'!BE$4:BE$3003)</f>
        <v>3703.9599249595021</v>
      </c>
      <c r="BD6" s="113">
        <f>SUMIF('Tax Measures'!$D$4:$D$3003,$B6,'Tax Measures'!BF$4:BF$3003)</f>
        <v>3770.6271659757299</v>
      </c>
      <c r="BE6" s="113">
        <f>SUMIF('Tax Measures'!$D$4:$D$3003,$B6,'Tax Measures'!BG$4:BG$3003)</f>
        <v>3898.1781317156629</v>
      </c>
      <c r="BF6" s="113">
        <f>SUMIF('Tax Measures'!$D$4:$D$3003,$B6,'Tax Measures'!BH$4:BH$3003)</f>
        <v>4024.6192070844554</v>
      </c>
      <c r="BG6" s="113">
        <f>SUMIF('Tax Measures'!$D$4:$D$3003,$B6,'Tax Measures'!BI$4:BI$3003)</f>
        <v>4178.0032739703047</v>
      </c>
      <c r="BH6" s="113">
        <f>SUMIF('Tax Measures'!$D$4:$D$3003,$B6,'Tax Measures'!BJ$4:BJ$3003)</f>
        <v>4342.266729986005</v>
      </c>
    </row>
    <row r="7" spans="1:60" ht="13.15" customHeight="1" x14ac:dyDescent="0.25">
      <c r="B7" s="110" t="s">
        <v>709</v>
      </c>
      <c r="C7" s="113">
        <f>SUMIF('Tax Measures'!$D$4:$D$3003,$B7,'Tax Measures'!E$4:E$3003)</f>
        <v>0</v>
      </c>
      <c r="D7" s="113">
        <f>SUMIF('Tax Measures'!$D$4:$D$3003,$B7,'Tax Measures'!F$4:F$3003)</f>
        <v>0</v>
      </c>
      <c r="E7" s="113">
        <f>SUMIF('Tax Measures'!$D$4:$D$3003,$B7,'Tax Measures'!G$4:G$3003)</f>
        <v>0</v>
      </c>
      <c r="F7" s="113">
        <f>SUMIF('Tax Measures'!$D$4:$D$3003,$B7,'Tax Measures'!H$4:H$3003)</f>
        <v>0</v>
      </c>
      <c r="G7" s="113">
        <f>SUMIF('Tax Measures'!$D$4:$D$3003,$B7,'Tax Measures'!I$4:I$3003)</f>
        <v>0</v>
      </c>
      <c r="H7" s="113">
        <f>SUMIF('Tax Measures'!$D$4:$D$3003,$B7,'Tax Measures'!J$4:J$3003)</f>
        <v>0</v>
      </c>
      <c r="I7" s="113">
        <f>SUMIF('Tax Measures'!$D$4:$D$3003,$B7,'Tax Measures'!K$4:K$3003)</f>
        <v>0</v>
      </c>
      <c r="J7" s="113">
        <f>SUMIF('Tax Measures'!$D$4:$D$3003,$B7,'Tax Measures'!L$4:L$3003)</f>
        <v>0</v>
      </c>
      <c r="K7" s="113">
        <f>SUMIF('Tax Measures'!$D$4:$D$3003,$B7,'Tax Measures'!M$4:M$3003)</f>
        <v>0</v>
      </c>
      <c r="L7" s="113">
        <f>SUMIF('Tax Measures'!$D$4:$D$3003,$B7,'Tax Measures'!N$4:N$3003)</f>
        <v>0</v>
      </c>
      <c r="M7" s="113">
        <f>SUMIF('Tax Measures'!$D$4:$D$3003,$B7,'Tax Measures'!O$4:O$3003)</f>
        <v>0</v>
      </c>
      <c r="N7" s="113">
        <f>SUMIF('Tax Measures'!$D$4:$D$3003,$B7,'Tax Measures'!P$4:P$3003)</f>
        <v>0</v>
      </c>
      <c r="O7" s="113">
        <f>SUMIF('Tax Measures'!$D$4:$D$3003,$B7,'Tax Measures'!Q$4:Q$3003)</f>
        <v>0</v>
      </c>
      <c r="P7" s="113">
        <f>SUMIF('Tax Measures'!$D$4:$D$3003,$B7,'Tax Measures'!R$4:R$3003)</f>
        <v>0</v>
      </c>
      <c r="Q7" s="113">
        <f>SUMIF('Tax Measures'!$D$4:$D$3003,$B7,'Tax Measures'!S$4:S$3003)</f>
        <v>0</v>
      </c>
      <c r="R7" s="113">
        <f>SUMIF('Tax Measures'!$D$4:$D$3003,$B7,'Tax Measures'!T$4:T$3003)</f>
        <v>0</v>
      </c>
      <c r="S7" s="113">
        <f>SUMIF('Tax Measures'!$D$4:$D$3003,$B7,'Tax Measures'!U$4:U$3003)</f>
        <v>0</v>
      </c>
      <c r="T7" s="113">
        <f>SUMIF('Tax Measures'!$D$4:$D$3003,$B7,'Tax Measures'!V$4:V$3003)</f>
        <v>0</v>
      </c>
      <c r="U7" s="113">
        <f>SUMIF('Tax Measures'!$D$4:$D$3003,$B7,'Tax Measures'!W$4:W$3003)</f>
        <v>0</v>
      </c>
      <c r="V7" s="113">
        <f>SUMIF('Tax Measures'!$D$4:$D$3003,$B7,'Tax Measures'!X$4:X$3003)</f>
        <v>0</v>
      </c>
      <c r="W7" s="113">
        <f>SUMIF('Tax Measures'!$D$4:$D$3003,$B7,'Tax Measures'!Y$4:Y$3003)</f>
        <v>0</v>
      </c>
      <c r="X7" s="113">
        <f>SUMIF('Tax Measures'!$D$4:$D$3003,$B7,'Tax Measures'!Z$4:Z$3003)</f>
        <v>0</v>
      </c>
      <c r="Y7" s="113">
        <f>SUMIF('Tax Measures'!$D$4:$D$3003,$B7,'Tax Measures'!AA$4:AA$3003)</f>
        <v>0</v>
      </c>
      <c r="Z7" s="113">
        <f>SUMIF('Tax Measures'!$D$4:$D$3003,$B7,'Tax Measures'!AB$4:AB$3003)</f>
        <v>0</v>
      </c>
      <c r="AA7" s="113">
        <f>SUMIF('Tax Measures'!$D$4:$D$3003,$B7,'Tax Measures'!AC$4:AC$3003)</f>
        <v>0</v>
      </c>
      <c r="AB7" s="113">
        <f>SUMIF('Tax Measures'!$D$4:$D$3003,$B7,'Tax Measures'!AD$4:AD$3003)</f>
        <v>0</v>
      </c>
      <c r="AC7" s="113">
        <f>SUMIF('Tax Measures'!$D$4:$D$3003,$B7,'Tax Measures'!AE$4:AE$3003)</f>
        <v>0</v>
      </c>
      <c r="AD7" s="113">
        <f>SUMIF('Tax Measures'!$D$4:$D$3003,$B7,'Tax Measures'!AF$4:AF$3003)</f>
        <v>0</v>
      </c>
      <c r="AE7" s="113">
        <f>SUMIF('Tax Measures'!$D$4:$D$3003,$B7,'Tax Measures'!AG$4:AG$3003)</f>
        <v>0</v>
      </c>
      <c r="AF7" s="113">
        <f>SUMIF('Tax Measures'!$D$4:$D$3003,$B7,'Tax Measures'!AH$4:AH$3003)</f>
        <v>0</v>
      </c>
      <c r="AG7" s="113">
        <f>SUMIF('Tax Measures'!$D$4:$D$3003,$B7,'Tax Measures'!AI$4:AI$3003)</f>
        <v>0</v>
      </c>
      <c r="AH7" s="113">
        <f>SUMIF('Tax Measures'!$D$4:$D$3003,$B7,'Tax Measures'!AJ$4:AJ$3003)</f>
        <v>0</v>
      </c>
      <c r="AI7" s="113">
        <f>SUMIF('Tax Measures'!$D$4:$D$3003,$B7,'Tax Measures'!AK$4:AK$3003)</f>
        <v>0</v>
      </c>
      <c r="AJ7" s="113">
        <f>SUMIF('Tax Measures'!$D$4:$D$3003,$B7,'Tax Measures'!AL$4:AL$3003)</f>
        <v>0</v>
      </c>
      <c r="AK7" s="113">
        <f>SUMIF('Tax Measures'!$D$4:$D$3003,$B7,'Tax Measures'!AM$4:AM$3003)</f>
        <v>0</v>
      </c>
      <c r="AL7" s="113">
        <f>SUMIF('Tax Measures'!$D$4:$D$3003,$B7,'Tax Measures'!AN$4:AN$3003)</f>
        <v>0</v>
      </c>
      <c r="AM7" s="113">
        <f>SUMIF('Tax Measures'!$D$4:$D$3003,$B7,'Tax Measures'!AO$4:AO$3003)</f>
        <v>0</v>
      </c>
      <c r="AN7" s="113">
        <f>SUMIF('Tax Measures'!$D$4:$D$3003,$B7,'Tax Measures'!AP$4:AP$3003)</f>
        <v>0</v>
      </c>
      <c r="AO7" s="113">
        <f>SUMIF('Tax Measures'!$D$4:$D$3003,$B7,'Tax Measures'!AQ$4:AQ$3003)</f>
        <v>0</v>
      </c>
      <c r="AP7" s="113">
        <f>SUMIF('Tax Measures'!$D$4:$D$3003,$B7,'Tax Measures'!AR$4:AR$3003)</f>
        <v>0</v>
      </c>
      <c r="AQ7" s="113">
        <f>SUMIF('Tax Measures'!$D$4:$D$3003,$B7,'Tax Measures'!AS$4:AS$3003)</f>
        <v>0</v>
      </c>
      <c r="AR7" s="113">
        <f>SUMIF('Tax Measures'!$D$4:$D$3003,$B7,'Tax Measures'!AT$4:AT$3003)</f>
        <v>0</v>
      </c>
      <c r="AS7" s="113">
        <f>SUMIF('Tax Measures'!$D$4:$D$3003,$B7,'Tax Measures'!AU$4:AU$3003)</f>
        <v>0</v>
      </c>
      <c r="AT7" s="113">
        <f>SUMIF('Tax Measures'!$D$4:$D$3003,$B7,'Tax Measures'!AV$4:AV$3003)</f>
        <v>0</v>
      </c>
      <c r="AU7" s="113">
        <f>SUMIF('Tax Measures'!$D$4:$D$3003,$B7,'Tax Measures'!AW$4:AW$3003)</f>
        <v>0</v>
      </c>
      <c r="AV7" s="113">
        <f>SUMIF('Tax Measures'!$D$4:$D$3003,$B7,'Tax Measures'!AX$4:AX$3003)</f>
        <v>685</v>
      </c>
      <c r="AW7" s="113">
        <f>SUMIF('Tax Measures'!$D$4:$D$3003,$B7,'Tax Measures'!AY$4:AY$3003)</f>
        <v>425</v>
      </c>
      <c r="AX7" s="113">
        <f>SUMIF('Tax Measures'!$D$4:$D$3003,$B7,'Tax Measures'!AZ$4:AZ$3003)</f>
        <v>250</v>
      </c>
      <c r="AY7" s="113">
        <f>SUMIF('Tax Measures'!$D$4:$D$3003,$B7,'Tax Measures'!BA$4:BA$3003)</f>
        <v>75</v>
      </c>
      <c r="AZ7" s="113">
        <f>SUMIF('Tax Measures'!$D$4:$D$3003,$B7,'Tax Measures'!BB$4:BB$3003)</f>
        <v>-85</v>
      </c>
      <c r="BA7" s="113">
        <f>SUMIF('Tax Measures'!$D$4:$D$3003,$B7,'Tax Measures'!BC$4:BC$3003)</f>
        <v>-316.61813273892892</v>
      </c>
      <c r="BB7" s="113">
        <f>SUMIF('Tax Measures'!$D$4:$D$3003,$B7,'Tax Measures'!BD$4:BD$3003)</f>
        <v>-355.46801858648121</v>
      </c>
      <c r="BC7" s="113">
        <f>SUMIF('Tax Measures'!$D$4:$D$3003,$B7,'Tax Measures'!BE$4:BE$3003)</f>
        <v>-378.91466080145437</v>
      </c>
      <c r="BD7" s="113">
        <f>SUMIF('Tax Measures'!$D$4:$D$3003,$B7,'Tax Measures'!BF$4:BF$3003)</f>
        <v>-385.73471164649936</v>
      </c>
      <c r="BE7" s="113">
        <f>SUMIF('Tax Measures'!$D$4:$D$3003,$B7,'Tax Measures'!BG$4:BG$3003)</f>
        <v>-398.78316030615201</v>
      </c>
      <c r="BF7" s="113">
        <f>SUMIF('Tax Measures'!$D$4:$D$3003,$B7,'Tax Measures'!BH$4:BH$3003)</f>
        <v>-411.71806731253946</v>
      </c>
      <c r="BG7" s="113">
        <f>SUMIF('Tax Measures'!$D$4:$D$3003,$B7,'Tax Measures'!BI$4:BI$3003)</f>
        <v>-427.40923915399367</v>
      </c>
      <c r="BH7" s="113">
        <f>SUMIF('Tax Measures'!$D$4:$D$3003,$B7,'Tax Measures'!BJ$4:BJ$3003)</f>
        <v>-444.21337121245392</v>
      </c>
    </row>
    <row r="8" spans="1:60" ht="13.15" customHeight="1" x14ac:dyDescent="0.25">
      <c r="B8" s="110" t="s">
        <v>44</v>
      </c>
      <c r="C8" s="113">
        <f>SUMIF('Tax Measures'!$D$4:$D$3003,$B8,'Tax Measures'!E$4:E$3003)</f>
        <v>0</v>
      </c>
      <c r="D8" s="113">
        <f>SUMIF('Tax Measures'!$D$4:$D$3003,$B8,'Tax Measures'!F$4:F$3003)</f>
        <v>0</v>
      </c>
      <c r="E8" s="113">
        <f>SUMIF('Tax Measures'!$D$4:$D$3003,$B8,'Tax Measures'!G$4:G$3003)</f>
        <v>0</v>
      </c>
      <c r="F8" s="113">
        <f>SUMIF('Tax Measures'!$D$4:$D$3003,$B8,'Tax Measures'!H$4:H$3003)</f>
        <v>0</v>
      </c>
      <c r="G8" s="113">
        <f>SUMIF('Tax Measures'!$D$4:$D$3003,$B8,'Tax Measures'!I$4:I$3003)</f>
        <v>0</v>
      </c>
      <c r="H8" s="113">
        <f>SUMIF('Tax Measures'!$D$4:$D$3003,$B8,'Tax Measures'!J$4:J$3003)</f>
        <v>0</v>
      </c>
      <c r="I8" s="113">
        <f>SUMIF('Tax Measures'!$D$4:$D$3003,$B8,'Tax Measures'!K$4:K$3003)</f>
        <v>0</v>
      </c>
      <c r="J8" s="113">
        <f>SUMIF('Tax Measures'!$D$4:$D$3003,$B8,'Tax Measures'!L$4:L$3003)</f>
        <v>0</v>
      </c>
      <c r="K8" s="113">
        <f>SUMIF('Tax Measures'!$D$4:$D$3003,$B8,'Tax Measures'!M$4:M$3003)</f>
        <v>0</v>
      </c>
      <c r="L8" s="113">
        <f>SUMIF('Tax Measures'!$D$4:$D$3003,$B8,'Tax Measures'!N$4:N$3003)</f>
        <v>0</v>
      </c>
      <c r="M8" s="113">
        <f>SUMIF('Tax Measures'!$D$4:$D$3003,$B8,'Tax Measures'!O$4:O$3003)</f>
        <v>0</v>
      </c>
      <c r="N8" s="113">
        <f>SUMIF('Tax Measures'!$D$4:$D$3003,$B8,'Tax Measures'!P$4:P$3003)</f>
        <v>0</v>
      </c>
      <c r="O8" s="113">
        <f>SUMIF('Tax Measures'!$D$4:$D$3003,$B8,'Tax Measures'!Q$4:Q$3003)</f>
        <v>0</v>
      </c>
      <c r="P8" s="113">
        <f>SUMIF('Tax Measures'!$D$4:$D$3003,$B8,'Tax Measures'!R$4:R$3003)</f>
        <v>0</v>
      </c>
      <c r="Q8" s="113">
        <f>SUMIF('Tax Measures'!$D$4:$D$3003,$B8,'Tax Measures'!S$4:S$3003)</f>
        <v>0</v>
      </c>
      <c r="R8" s="113">
        <f>SUMIF('Tax Measures'!$D$4:$D$3003,$B8,'Tax Measures'!T$4:T$3003)</f>
        <v>0</v>
      </c>
      <c r="S8" s="113">
        <f>SUMIF('Tax Measures'!$D$4:$D$3003,$B8,'Tax Measures'!U$4:U$3003)</f>
        <v>0</v>
      </c>
      <c r="T8" s="113">
        <f>SUMIF('Tax Measures'!$D$4:$D$3003,$B8,'Tax Measures'!V$4:V$3003)</f>
        <v>0</v>
      </c>
      <c r="U8" s="113">
        <f>SUMIF('Tax Measures'!$D$4:$D$3003,$B8,'Tax Measures'!W$4:W$3003)</f>
        <v>0</v>
      </c>
      <c r="V8" s="113">
        <f>SUMIF('Tax Measures'!$D$4:$D$3003,$B8,'Tax Measures'!X$4:X$3003)</f>
        <v>0</v>
      </c>
      <c r="W8" s="113">
        <f>SUMIF('Tax Measures'!$D$4:$D$3003,$B8,'Tax Measures'!Y$4:Y$3003)</f>
        <v>0</v>
      </c>
      <c r="X8" s="113">
        <f>SUMIF('Tax Measures'!$D$4:$D$3003,$B8,'Tax Measures'!Z$4:Z$3003)</f>
        <v>0</v>
      </c>
      <c r="Y8" s="113">
        <f>SUMIF('Tax Measures'!$D$4:$D$3003,$B8,'Tax Measures'!AA$4:AA$3003)</f>
        <v>0</v>
      </c>
      <c r="Z8" s="113">
        <f>SUMIF('Tax Measures'!$D$4:$D$3003,$B8,'Tax Measures'!AB$4:AB$3003)</f>
        <v>0</v>
      </c>
      <c r="AA8" s="113">
        <f>SUMIF('Tax Measures'!$D$4:$D$3003,$B8,'Tax Measures'!AC$4:AC$3003)</f>
        <v>0</v>
      </c>
      <c r="AB8" s="113">
        <f>SUMIF('Tax Measures'!$D$4:$D$3003,$B8,'Tax Measures'!AD$4:AD$3003)</f>
        <v>0</v>
      </c>
      <c r="AC8" s="113">
        <f>SUMIF('Tax Measures'!$D$4:$D$3003,$B8,'Tax Measures'!AE$4:AE$3003)</f>
        <v>0</v>
      </c>
      <c r="AD8" s="113">
        <f>SUMIF('Tax Measures'!$D$4:$D$3003,$B8,'Tax Measures'!AF$4:AF$3003)</f>
        <v>0</v>
      </c>
      <c r="AE8" s="113">
        <f>SUMIF('Tax Measures'!$D$4:$D$3003,$B8,'Tax Measures'!AG$4:AG$3003)</f>
        <v>0</v>
      </c>
      <c r="AF8" s="113">
        <f>SUMIF('Tax Measures'!$D$4:$D$3003,$B8,'Tax Measures'!AH$4:AH$3003)</f>
        <v>0</v>
      </c>
      <c r="AG8" s="113">
        <f>SUMIF('Tax Measures'!$D$4:$D$3003,$B8,'Tax Measures'!AI$4:AI$3003)</f>
        <v>0</v>
      </c>
      <c r="AH8" s="113">
        <f>SUMIF('Tax Measures'!$D$4:$D$3003,$B8,'Tax Measures'!AJ$4:AJ$3003)</f>
        <v>0</v>
      </c>
      <c r="AI8" s="113">
        <f>SUMIF('Tax Measures'!$D$4:$D$3003,$B8,'Tax Measures'!AK$4:AK$3003)</f>
        <v>0</v>
      </c>
      <c r="AJ8" s="113">
        <f>SUMIF('Tax Measures'!$D$4:$D$3003,$B8,'Tax Measures'!AL$4:AL$3003)</f>
        <v>0</v>
      </c>
      <c r="AK8" s="113">
        <f>SUMIF('Tax Measures'!$D$4:$D$3003,$B8,'Tax Measures'!AM$4:AM$3003)</f>
        <v>0</v>
      </c>
      <c r="AL8" s="113">
        <f>SUMIF('Tax Measures'!$D$4:$D$3003,$B8,'Tax Measures'!AN$4:AN$3003)</f>
        <v>0</v>
      </c>
      <c r="AM8" s="113">
        <f>SUMIF('Tax Measures'!$D$4:$D$3003,$B8,'Tax Measures'!AO$4:AO$3003)</f>
        <v>0</v>
      </c>
      <c r="AN8" s="113">
        <f>SUMIF('Tax Measures'!$D$4:$D$3003,$B8,'Tax Measures'!AP$4:AP$3003)</f>
        <v>0</v>
      </c>
      <c r="AO8" s="113">
        <f>SUMIF('Tax Measures'!$D$4:$D$3003,$B8,'Tax Measures'!AQ$4:AQ$3003)</f>
        <v>0</v>
      </c>
      <c r="AP8" s="113">
        <f>SUMIF('Tax Measures'!$D$4:$D$3003,$B8,'Tax Measures'!AR$4:AR$3003)</f>
        <v>0</v>
      </c>
      <c r="AQ8" s="113">
        <f>SUMIF('Tax Measures'!$D$4:$D$3003,$B8,'Tax Measures'!AS$4:AS$3003)</f>
        <v>0</v>
      </c>
      <c r="AR8" s="113">
        <f>SUMIF('Tax Measures'!$D$4:$D$3003,$B8,'Tax Measures'!AT$4:AT$3003)</f>
        <v>0</v>
      </c>
      <c r="AS8" s="113">
        <f>SUMIF('Tax Measures'!$D$4:$D$3003,$B8,'Tax Measures'!AU$4:AU$3003)</f>
        <v>0</v>
      </c>
      <c r="AT8" s="113">
        <f>SUMIF('Tax Measures'!$D$4:$D$3003,$B8,'Tax Measures'!AV$4:AV$3003)</f>
        <v>0</v>
      </c>
      <c r="AU8" s="113">
        <f>SUMIF('Tax Measures'!$D$4:$D$3003,$B8,'Tax Measures'!AW$4:AW$3003)</f>
        <v>0</v>
      </c>
      <c r="AV8" s="113">
        <f>SUMIF('Tax Measures'!$D$4:$D$3003,$B8,'Tax Measures'!AX$4:AX$3003)</f>
        <v>0</v>
      </c>
      <c r="AW8" s="113">
        <f>SUMIF('Tax Measures'!$D$4:$D$3003,$B8,'Tax Measures'!AY$4:AY$3003)</f>
        <v>915</v>
      </c>
      <c r="AX8" s="113">
        <f>SUMIF('Tax Measures'!$D$4:$D$3003,$B8,'Tax Measures'!AZ$4:AZ$3003)</f>
        <v>1190</v>
      </c>
      <c r="AY8" s="113">
        <f>SUMIF('Tax Measures'!$D$4:$D$3003,$B8,'Tax Measures'!BA$4:BA$3003)</f>
        <v>1170</v>
      </c>
      <c r="AZ8" s="113">
        <f>SUMIF('Tax Measures'!$D$4:$D$3003,$B8,'Tax Measures'!BB$4:BB$3003)</f>
        <v>1588.1886758567598</v>
      </c>
      <c r="BA8" s="113">
        <f>SUMIF('Tax Measures'!$D$4:$D$3003,$B8,'Tax Measures'!BC$4:BC$3003)</f>
        <v>1645.7682051579654</v>
      </c>
      <c r="BB8" s="113">
        <f>SUMIF('Tax Measures'!$D$4:$D$3003,$B8,'Tax Measures'!BD$4:BD$3003)</f>
        <v>1846.1402604903155</v>
      </c>
      <c r="BC8" s="113">
        <f>SUMIF('Tax Measures'!$D$4:$D$3003,$B8,'Tax Measures'!BE$4:BE$3003)</f>
        <v>1731.1860170602754</v>
      </c>
      <c r="BD8" s="113">
        <f>SUMIF('Tax Measures'!$D$4:$D$3003,$B8,'Tax Measures'!BF$4:BF$3003)</f>
        <v>1079.2907111035693</v>
      </c>
      <c r="BE8" s="113">
        <f>SUMIF('Tax Measures'!$D$4:$D$3003,$B8,'Tax Measures'!BG$4:BG$3003)</f>
        <v>972.35577474818001</v>
      </c>
      <c r="BF8" s="113">
        <f>SUMIF('Tax Measures'!$D$4:$D$3003,$B8,'Tax Measures'!BH$4:BH$3003)</f>
        <v>1014.5958330358885</v>
      </c>
      <c r="BG8" s="113">
        <f>SUMIF('Tax Measures'!$D$4:$D$3003,$B8,'Tax Measures'!BI$4:BI$3003)</f>
        <v>1071.472470291744</v>
      </c>
      <c r="BH8" s="113">
        <f>SUMIF('Tax Measures'!$D$4:$D$3003,$B8,'Tax Measures'!BJ$4:BJ$3003)</f>
        <v>1113.5987587253446</v>
      </c>
    </row>
    <row r="9" spans="1:60" ht="13.15" customHeight="1" x14ac:dyDescent="0.25">
      <c r="B9" s="110" t="s">
        <v>710</v>
      </c>
      <c r="C9" s="113">
        <f>SUMIF('Tax Measures'!$D$4:$D$3003,$B9,'Tax Measures'!E$4:E$3003)</f>
        <v>0</v>
      </c>
      <c r="D9" s="113">
        <f>SUMIF('Tax Measures'!$D$4:$D$3003,$B9,'Tax Measures'!F$4:F$3003)</f>
        <v>0</v>
      </c>
      <c r="E9" s="113">
        <f>SUMIF('Tax Measures'!$D$4:$D$3003,$B9,'Tax Measures'!G$4:G$3003)</f>
        <v>0</v>
      </c>
      <c r="F9" s="113">
        <f>SUMIF('Tax Measures'!$D$4:$D$3003,$B9,'Tax Measures'!H$4:H$3003)</f>
        <v>0</v>
      </c>
      <c r="G9" s="113">
        <f>SUMIF('Tax Measures'!$D$4:$D$3003,$B9,'Tax Measures'!I$4:I$3003)</f>
        <v>0</v>
      </c>
      <c r="H9" s="113">
        <f>SUMIF('Tax Measures'!$D$4:$D$3003,$B9,'Tax Measures'!J$4:J$3003)</f>
        <v>0</v>
      </c>
      <c r="I9" s="113">
        <f>SUMIF('Tax Measures'!$D$4:$D$3003,$B9,'Tax Measures'!K$4:K$3003)</f>
        <v>0</v>
      </c>
      <c r="J9" s="113">
        <f>SUMIF('Tax Measures'!$D$4:$D$3003,$B9,'Tax Measures'!L$4:L$3003)</f>
        <v>0</v>
      </c>
      <c r="K9" s="113">
        <f>SUMIF('Tax Measures'!$D$4:$D$3003,$B9,'Tax Measures'!M$4:M$3003)</f>
        <v>0</v>
      </c>
      <c r="L9" s="113">
        <f>SUMIF('Tax Measures'!$D$4:$D$3003,$B9,'Tax Measures'!N$4:N$3003)</f>
        <v>0</v>
      </c>
      <c r="M9" s="113">
        <f>SUMIF('Tax Measures'!$D$4:$D$3003,$B9,'Tax Measures'!O$4:O$3003)</f>
        <v>0</v>
      </c>
      <c r="N9" s="113">
        <f>SUMIF('Tax Measures'!$D$4:$D$3003,$B9,'Tax Measures'!P$4:P$3003)</f>
        <v>0</v>
      </c>
      <c r="O9" s="113">
        <f>SUMIF('Tax Measures'!$D$4:$D$3003,$B9,'Tax Measures'!Q$4:Q$3003)</f>
        <v>0</v>
      </c>
      <c r="P9" s="113">
        <f>SUMIF('Tax Measures'!$D$4:$D$3003,$B9,'Tax Measures'!R$4:R$3003)</f>
        <v>0</v>
      </c>
      <c r="Q9" s="113">
        <f>SUMIF('Tax Measures'!$D$4:$D$3003,$B9,'Tax Measures'!S$4:S$3003)</f>
        <v>0</v>
      </c>
      <c r="R9" s="113">
        <f>SUMIF('Tax Measures'!$D$4:$D$3003,$B9,'Tax Measures'!T$4:T$3003)</f>
        <v>0</v>
      </c>
      <c r="S9" s="113">
        <f>SUMIF('Tax Measures'!$D$4:$D$3003,$B9,'Tax Measures'!U$4:U$3003)</f>
        <v>0</v>
      </c>
      <c r="T9" s="113">
        <f>SUMIF('Tax Measures'!$D$4:$D$3003,$B9,'Tax Measures'!V$4:V$3003)</f>
        <v>0</v>
      </c>
      <c r="U9" s="113">
        <f>SUMIF('Tax Measures'!$D$4:$D$3003,$B9,'Tax Measures'!W$4:W$3003)</f>
        <v>0</v>
      </c>
      <c r="V9" s="113">
        <f>SUMIF('Tax Measures'!$D$4:$D$3003,$B9,'Tax Measures'!X$4:X$3003)</f>
        <v>0</v>
      </c>
      <c r="W9" s="113">
        <f>SUMIF('Tax Measures'!$D$4:$D$3003,$B9,'Tax Measures'!Y$4:Y$3003)</f>
        <v>0</v>
      </c>
      <c r="X9" s="113">
        <f>SUMIF('Tax Measures'!$D$4:$D$3003,$B9,'Tax Measures'!Z$4:Z$3003)</f>
        <v>0</v>
      </c>
      <c r="Y9" s="113">
        <f>SUMIF('Tax Measures'!$D$4:$D$3003,$B9,'Tax Measures'!AA$4:AA$3003)</f>
        <v>0</v>
      </c>
      <c r="Z9" s="113">
        <f>SUMIF('Tax Measures'!$D$4:$D$3003,$B9,'Tax Measures'!AB$4:AB$3003)</f>
        <v>0</v>
      </c>
      <c r="AA9" s="113">
        <f>SUMIF('Tax Measures'!$D$4:$D$3003,$B9,'Tax Measures'!AC$4:AC$3003)</f>
        <v>0</v>
      </c>
      <c r="AB9" s="113">
        <f>SUMIF('Tax Measures'!$D$4:$D$3003,$B9,'Tax Measures'!AD$4:AD$3003)</f>
        <v>0</v>
      </c>
      <c r="AC9" s="113">
        <f>SUMIF('Tax Measures'!$D$4:$D$3003,$B9,'Tax Measures'!AE$4:AE$3003)</f>
        <v>-100</v>
      </c>
      <c r="AD9" s="113">
        <f>SUMIF('Tax Measures'!$D$4:$D$3003,$B9,'Tax Measures'!AF$4:AF$3003)</f>
        <v>-105</v>
      </c>
      <c r="AE9" s="113">
        <f>SUMIF('Tax Measures'!$D$4:$D$3003,$B9,'Tax Measures'!AG$4:AG$3003)</f>
        <v>-105</v>
      </c>
      <c r="AF9" s="113">
        <f>SUMIF('Tax Measures'!$D$4:$D$3003,$B9,'Tax Measures'!AH$4:AH$3003)</f>
        <v>-109.96284834009747</v>
      </c>
      <c r="AG9" s="113">
        <f>SUMIF('Tax Measures'!$D$4:$D$3003,$B9,'Tax Measures'!AI$4:AI$3003)</f>
        <v>-115.76457720322698</v>
      </c>
      <c r="AH9" s="113">
        <f>SUMIF('Tax Measures'!$D$4:$D$3003,$B9,'Tax Measures'!AJ$4:AJ$3003)</f>
        <v>-164.78060732822672</v>
      </c>
      <c r="AI9" s="113">
        <f>SUMIF('Tax Measures'!$D$4:$D$3003,$B9,'Tax Measures'!AK$4:AK$3003)</f>
        <v>-270.60321730406577</v>
      </c>
      <c r="AJ9" s="113">
        <f>SUMIF('Tax Measures'!$D$4:$D$3003,$B9,'Tax Measures'!AL$4:AL$3003)</f>
        <v>-232.48536194918086</v>
      </c>
      <c r="AK9" s="113">
        <f>SUMIF('Tax Measures'!$D$4:$D$3003,$B9,'Tax Measures'!AM$4:AM$3003)</f>
        <v>-244.69650658312716</v>
      </c>
      <c r="AL9" s="113">
        <f>SUMIF('Tax Measures'!$D$4:$D$3003,$B9,'Tax Measures'!AN$4:AN$3003)</f>
        <v>-259.04201287618974</v>
      </c>
      <c r="AM9" s="113">
        <f>SUMIF('Tax Measures'!$D$4:$D$3003,$B9,'Tax Measures'!AO$4:AO$3003)</f>
        <v>-271.25479820495428</v>
      </c>
      <c r="AN9" s="113">
        <f>SUMIF('Tax Measures'!$D$4:$D$3003,$B9,'Tax Measures'!AP$4:AP$3003)</f>
        <v>-255.66811988383779</v>
      </c>
      <c r="AO9" s="113">
        <f>SUMIF('Tax Measures'!$D$4:$D$3003,$B9,'Tax Measures'!AQ$4:AQ$3003)</f>
        <v>-253.65181456053369</v>
      </c>
      <c r="AP9" s="113">
        <f>SUMIF('Tax Measures'!$D$4:$D$3003,$B9,'Tax Measures'!AR$4:AR$3003)</f>
        <v>-189.6297423633111</v>
      </c>
      <c r="AQ9" s="113">
        <f>SUMIF('Tax Measures'!$D$4:$D$3003,$B9,'Tax Measures'!AS$4:AS$3003)</f>
        <v>-205.6845086340291</v>
      </c>
      <c r="AR9" s="113">
        <f>SUMIF('Tax Measures'!$D$4:$D$3003,$B9,'Tax Measures'!AT$4:AT$3003)</f>
        <v>-212.22019172001626</v>
      </c>
      <c r="AS9" s="113">
        <f>SUMIF('Tax Measures'!$D$4:$D$3003,$B9,'Tax Measures'!AU$4:AU$3003)</f>
        <v>-179.28394698256798</v>
      </c>
      <c r="AT9" s="113">
        <f>SUMIF('Tax Measures'!$D$4:$D$3003,$B9,'Tax Measures'!AV$4:AV$3003)</f>
        <v>75.670666990104678</v>
      </c>
      <c r="AU9" s="113">
        <f>SUMIF('Tax Measures'!$D$4:$D$3003,$B9,'Tax Measures'!AW$4:AW$3003)</f>
        <v>121.80767367556123</v>
      </c>
      <c r="AV9" s="113">
        <f>SUMIF('Tax Measures'!$D$4:$D$3003,$B9,'Tax Measures'!AX$4:AX$3003)</f>
        <v>363.97673448145451</v>
      </c>
      <c r="AW9" s="113">
        <f>SUMIF('Tax Measures'!$D$4:$D$3003,$B9,'Tax Measures'!AY$4:AY$3003)</f>
        <v>373.13800763910638</v>
      </c>
      <c r="AX9" s="113">
        <f>SUMIF('Tax Measures'!$D$4:$D$3003,$B9,'Tax Measures'!AZ$4:AZ$3003)</f>
        <v>457.10236024583531</v>
      </c>
      <c r="AY9" s="113">
        <f>SUMIF('Tax Measures'!$D$4:$D$3003,$B9,'Tax Measures'!BA$4:BA$3003)</f>
        <v>520.07220180422883</v>
      </c>
      <c r="AZ9" s="113">
        <f>SUMIF('Tax Measures'!$D$4:$D$3003,$B9,'Tax Measures'!BB$4:BB$3003)</f>
        <v>550.75699115910015</v>
      </c>
      <c r="BA9" s="113">
        <f>SUMIF('Tax Measures'!$D$4:$D$3003,$B9,'Tax Measures'!BC$4:BC$3003)</f>
        <v>527.85536169190539</v>
      </c>
      <c r="BB9" s="113">
        <f>SUMIF('Tax Measures'!$D$4:$D$3003,$B9,'Tax Measures'!BD$4:BD$3003)</f>
        <v>597.4880917518251</v>
      </c>
      <c r="BC9" s="113">
        <f>SUMIF('Tax Measures'!$D$4:$D$3003,$B9,'Tax Measures'!BE$4:BE$3003)</f>
        <v>645.73100931601437</v>
      </c>
      <c r="BD9" s="113">
        <f>SUMIF('Tax Measures'!$D$4:$D$3003,$B9,'Tax Measures'!BF$4:BF$3003)</f>
        <v>670.105994930272</v>
      </c>
      <c r="BE9" s="113">
        <f>SUMIF('Tax Measures'!$D$4:$D$3003,$B9,'Tax Measures'!BG$4:BG$3003)</f>
        <v>706.28320887684743</v>
      </c>
      <c r="BF9" s="113">
        <f>SUMIF('Tax Measures'!$D$4:$D$3003,$B9,'Tax Measures'!BH$4:BH$3003)</f>
        <v>741.21764341936421</v>
      </c>
      <c r="BG9" s="113">
        <f>SUMIF('Tax Measures'!$D$4:$D$3003,$B9,'Tax Measures'!BI$4:BI$3003)</f>
        <v>773.41385944282365</v>
      </c>
      <c r="BH9" s="113">
        <f>SUMIF('Tax Measures'!$D$4:$D$3003,$B9,'Tax Measures'!BJ$4:BJ$3003)</f>
        <v>806.46775221037399</v>
      </c>
    </row>
    <row r="10" spans="1:60" ht="13.15" customHeight="1" x14ac:dyDescent="0.25">
      <c r="B10" s="114" t="s">
        <v>711</v>
      </c>
      <c r="C10" s="113">
        <f>SUMIF('Tax Measures'!$D$4:$D$3003,$B10,'Tax Measures'!E$4:E$3003)</f>
        <v>0</v>
      </c>
      <c r="D10" s="113">
        <f>SUMIF('Tax Measures'!$D$4:$D$3003,$B10,'Tax Measures'!F$4:F$3003)</f>
        <v>0</v>
      </c>
      <c r="E10" s="113">
        <f>SUMIF('Tax Measures'!$D$4:$D$3003,$B10,'Tax Measures'!G$4:G$3003)</f>
        <v>0</v>
      </c>
      <c r="F10" s="113">
        <f>SUMIF('Tax Measures'!$D$4:$D$3003,$B10,'Tax Measures'!H$4:H$3003)</f>
        <v>0</v>
      </c>
      <c r="G10" s="113">
        <f>SUMIF('Tax Measures'!$D$4:$D$3003,$B10,'Tax Measures'!I$4:I$3003)</f>
        <v>0</v>
      </c>
      <c r="H10" s="113">
        <f>SUMIF('Tax Measures'!$D$4:$D$3003,$B10,'Tax Measures'!J$4:J$3003)</f>
        <v>0</v>
      </c>
      <c r="I10" s="113">
        <f>SUMIF('Tax Measures'!$D$4:$D$3003,$B10,'Tax Measures'!K$4:K$3003)</f>
        <v>0</v>
      </c>
      <c r="J10" s="113">
        <f>SUMIF('Tax Measures'!$D$4:$D$3003,$B10,'Tax Measures'!L$4:L$3003)</f>
        <v>0</v>
      </c>
      <c r="K10" s="113">
        <f>SUMIF('Tax Measures'!$D$4:$D$3003,$B10,'Tax Measures'!M$4:M$3003)</f>
        <v>0</v>
      </c>
      <c r="L10" s="113">
        <f>SUMIF('Tax Measures'!$D$4:$D$3003,$B10,'Tax Measures'!N$4:N$3003)</f>
        <v>0</v>
      </c>
      <c r="M10" s="113">
        <f>SUMIF('Tax Measures'!$D$4:$D$3003,$B10,'Tax Measures'!O$4:O$3003)</f>
        <v>0</v>
      </c>
      <c r="N10" s="113">
        <f>SUMIF('Tax Measures'!$D$4:$D$3003,$B10,'Tax Measures'!P$4:P$3003)</f>
        <v>0</v>
      </c>
      <c r="O10" s="113">
        <f>SUMIF('Tax Measures'!$D$4:$D$3003,$B10,'Tax Measures'!Q$4:Q$3003)</f>
        <v>0</v>
      </c>
      <c r="P10" s="113">
        <f>SUMIF('Tax Measures'!$D$4:$D$3003,$B10,'Tax Measures'!R$4:R$3003)</f>
        <v>0</v>
      </c>
      <c r="Q10" s="113">
        <f>SUMIF('Tax Measures'!$D$4:$D$3003,$B10,'Tax Measures'!S$4:S$3003)</f>
        <v>0</v>
      </c>
      <c r="R10" s="113">
        <f>SUMIF('Tax Measures'!$D$4:$D$3003,$B10,'Tax Measures'!T$4:T$3003)</f>
        <v>0</v>
      </c>
      <c r="S10" s="113">
        <f>SUMIF('Tax Measures'!$D$4:$D$3003,$B10,'Tax Measures'!U$4:U$3003)</f>
        <v>0</v>
      </c>
      <c r="T10" s="113">
        <f>SUMIF('Tax Measures'!$D$4:$D$3003,$B10,'Tax Measures'!V$4:V$3003)</f>
        <v>0</v>
      </c>
      <c r="U10" s="113">
        <f>SUMIF('Tax Measures'!$D$4:$D$3003,$B10,'Tax Measures'!W$4:W$3003)</f>
        <v>0</v>
      </c>
      <c r="V10" s="113">
        <f>SUMIF('Tax Measures'!$D$4:$D$3003,$B10,'Tax Measures'!X$4:X$3003)</f>
        <v>0</v>
      </c>
      <c r="W10" s="113">
        <f>SUMIF('Tax Measures'!$D$4:$D$3003,$B10,'Tax Measures'!Y$4:Y$3003)</f>
        <v>0</v>
      </c>
      <c r="X10" s="113">
        <f>SUMIF('Tax Measures'!$D$4:$D$3003,$B10,'Tax Measures'!Z$4:Z$3003)</f>
        <v>0</v>
      </c>
      <c r="Y10" s="113">
        <f>SUMIF('Tax Measures'!$D$4:$D$3003,$B10,'Tax Measures'!AA$4:AA$3003)</f>
        <v>-480</v>
      </c>
      <c r="Z10" s="113">
        <f>SUMIF('Tax Measures'!$D$4:$D$3003,$B10,'Tax Measures'!AB$4:AB$3003)</f>
        <v>-960</v>
      </c>
      <c r="AA10" s="113">
        <f>SUMIF('Tax Measures'!$D$4:$D$3003,$B10,'Tax Measures'!AC$4:AC$3003)</f>
        <v>-984.19699524758551</v>
      </c>
      <c r="AB10" s="113">
        <f>SUMIF('Tax Measures'!$D$4:$D$3003,$B10,'Tax Measures'!AD$4:AD$3003)</f>
        <v>-1257.9081583116154</v>
      </c>
      <c r="AC10" s="113">
        <f>SUMIF('Tax Measures'!$D$4:$D$3003,$B10,'Tax Measures'!AE$4:AE$3003)</f>
        <v>-966.87173590883549</v>
      </c>
      <c r="AD10" s="113">
        <f>SUMIF('Tax Measures'!$D$4:$D$3003,$B10,'Tax Measures'!AF$4:AF$3003)</f>
        <v>-947.7254586335531</v>
      </c>
      <c r="AE10" s="113">
        <f>SUMIF('Tax Measures'!$D$4:$D$3003,$B10,'Tax Measures'!AG$4:AG$3003)</f>
        <v>-927.2933736734833</v>
      </c>
      <c r="AF10" s="113">
        <f>SUMIF('Tax Measures'!$D$4:$D$3003,$B10,'Tax Measures'!AH$4:AH$3003)</f>
        <v>-946.39557887642707</v>
      </c>
      <c r="AG10" s="113">
        <f>SUMIF('Tax Measures'!$D$4:$D$3003,$B10,'Tax Measures'!AI$4:AI$3003)</f>
        <v>-996.32817546508193</v>
      </c>
      <c r="AH10" s="113">
        <f>SUMIF('Tax Measures'!$D$4:$D$3003,$B10,'Tax Measures'!AJ$4:AJ$3003)</f>
        <v>-1030.8921505922012</v>
      </c>
      <c r="AI10" s="113">
        <f>SUMIF('Tax Measures'!$D$4:$D$3003,$B10,'Tax Measures'!AK$4:AK$3003)</f>
        <v>-1081.0044605390369</v>
      </c>
      <c r="AJ10" s="113">
        <f>SUMIF('Tax Measures'!$D$4:$D$3003,$B10,'Tax Measures'!AL$4:AL$3003)</f>
        <v>-1140.2356587450038</v>
      </c>
      <c r="AK10" s="113">
        <f>SUMIF('Tax Measures'!$D$4:$D$3003,$B10,'Tax Measures'!AM$4:AM$3003)</f>
        <v>-1200.1258059309666</v>
      </c>
      <c r="AL10" s="113">
        <f>SUMIF('Tax Measures'!$D$4:$D$3003,$B10,'Tax Measures'!AN$4:AN$3003)</f>
        <v>-1270.48403270688</v>
      </c>
      <c r="AM10" s="113">
        <f>SUMIF('Tax Measures'!$D$4:$D$3003,$B10,'Tax Measures'!AO$4:AO$3003)</f>
        <v>-1330.382226759627</v>
      </c>
      <c r="AN10" s="113">
        <f>SUMIF('Tax Measures'!$D$4:$D$3003,$B10,'Tax Measures'!AP$4:AP$3003)</f>
        <v>-1401.0730573626213</v>
      </c>
      <c r="AO10" s="113">
        <f>SUMIF('Tax Measures'!$D$4:$D$3003,$B10,'Tax Measures'!AQ$4:AQ$3003)</f>
        <v>-545.7067316578657</v>
      </c>
      <c r="AP10" s="113">
        <f>SUMIF('Tax Measures'!$D$4:$D$3003,$B10,'Tax Measures'!AR$4:AR$3003)</f>
        <v>-1435.9802847845242</v>
      </c>
      <c r="AQ10" s="113">
        <f>SUMIF('Tax Measures'!$D$4:$D$3003,$B10,'Tax Measures'!AS$4:AS$3003)</f>
        <v>-462.94459909766897</v>
      </c>
      <c r="AR10" s="113">
        <f>SUMIF('Tax Measures'!$D$4:$D$3003,$B10,'Tax Measures'!AT$4:AT$3003)</f>
        <v>-610.9301108702665</v>
      </c>
      <c r="AS10" s="113">
        <f>SUMIF('Tax Measures'!$D$4:$D$3003,$B10,'Tax Measures'!AU$4:AU$3003)</f>
        <v>-617.28522517163685</v>
      </c>
      <c r="AT10" s="113">
        <f>SUMIF('Tax Measures'!$D$4:$D$3003,$B10,'Tax Measures'!AV$4:AV$3003)</f>
        <v>-606.0938011790463</v>
      </c>
      <c r="AU10" s="113">
        <f>SUMIF('Tax Measures'!$D$4:$D$3003,$B10,'Tax Measures'!AW$4:AW$3003)</f>
        <v>-1253.8655632648372</v>
      </c>
      <c r="AV10" s="113">
        <f>SUMIF('Tax Measures'!$D$4:$D$3003,$B10,'Tax Measures'!AX$4:AX$3003)</f>
        <v>-1686.2254880811954</v>
      </c>
      <c r="AW10" s="113">
        <f>SUMIF('Tax Measures'!$D$4:$D$3003,$B10,'Tax Measures'!AY$4:AY$3003)</f>
        <v>-1329.4961874046257</v>
      </c>
      <c r="AX10" s="113">
        <f>SUMIF('Tax Measures'!$D$4:$D$3003,$B10,'Tax Measures'!AZ$4:AZ$3003)</f>
        <v>-1676.9325028376511</v>
      </c>
      <c r="AY10" s="113">
        <f>SUMIF('Tax Measures'!$D$4:$D$3003,$B10,'Tax Measures'!BA$4:BA$3003)</f>
        <v>-2153.6597822999856</v>
      </c>
      <c r="AZ10" s="113">
        <f>SUMIF('Tax Measures'!$D$4:$D$3003,$B10,'Tax Measures'!BB$4:BB$3003)</f>
        <v>-3125.1706272858628</v>
      </c>
      <c r="BA10" s="113">
        <f>SUMIF('Tax Measures'!$D$4:$D$3003,$B10,'Tax Measures'!BC$4:BC$3003)</f>
        <v>-14194.03973625994</v>
      </c>
      <c r="BB10" s="113">
        <f>SUMIF('Tax Measures'!$D$4:$D$3003,$B10,'Tax Measures'!BD$4:BD$3003)</f>
        <v>-9915.8353018547605</v>
      </c>
      <c r="BC10" s="113">
        <f>SUMIF('Tax Measures'!$D$4:$D$3003,$B10,'Tax Measures'!BE$4:BE$3003)</f>
        <v>-6455.637295833757</v>
      </c>
      <c r="BD10" s="113">
        <f>SUMIF('Tax Measures'!$D$4:$D$3003,$B10,'Tax Measures'!BF$4:BF$3003)</f>
        <v>-10242.239931195887</v>
      </c>
      <c r="BE10" s="113">
        <f>SUMIF('Tax Measures'!$D$4:$D$3003,$B10,'Tax Measures'!BG$4:BG$3003)</f>
        <v>-7949.7005082025726</v>
      </c>
      <c r="BF10" s="113">
        <f>SUMIF('Tax Measures'!$D$4:$D$3003,$B10,'Tax Measures'!BH$4:BH$3003)</f>
        <v>-7833.4779199040522</v>
      </c>
      <c r="BG10" s="113">
        <f>SUMIF('Tax Measures'!$D$4:$D$3003,$B10,'Tax Measures'!BI$4:BI$3003)</f>
        <v>-7666.3078607671359</v>
      </c>
      <c r="BH10" s="113">
        <f>SUMIF('Tax Measures'!$D$4:$D$3003,$B10,'Tax Measures'!BJ$4:BJ$3003)</f>
        <v>-7895.9512474742205</v>
      </c>
    </row>
    <row r="11" spans="1:60" ht="13.15" customHeight="1" x14ac:dyDescent="0.25">
      <c r="B11" s="110" t="s">
        <v>716</v>
      </c>
      <c r="C11" s="113">
        <f>SUMIF('Tax Measures'!$D$4:$D$3003,$B11,'Tax Measures'!E$4:E$3003)</f>
        <v>0</v>
      </c>
      <c r="D11" s="113">
        <f>SUMIF('Tax Measures'!$D$4:$D$3003,$B11,'Tax Measures'!F$4:F$3003)</f>
        <v>0</v>
      </c>
      <c r="E11" s="113">
        <f>SUMIF('Tax Measures'!$D$4:$D$3003,$B11,'Tax Measures'!G$4:G$3003)</f>
        <v>0</v>
      </c>
      <c r="F11" s="113">
        <f>SUMIF('Tax Measures'!$D$4:$D$3003,$B11,'Tax Measures'!H$4:H$3003)</f>
        <v>0</v>
      </c>
      <c r="G11" s="113">
        <f>SUMIF('Tax Measures'!$D$4:$D$3003,$B11,'Tax Measures'!I$4:I$3003)</f>
        <v>0</v>
      </c>
      <c r="H11" s="113">
        <f>SUMIF('Tax Measures'!$D$4:$D$3003,$B11,'Tax Measures'!J$4:J$3003)</f>
        <v>0</v>
      </c>
      <c r="I11" s="113">
        <f>SUMIF('Tax Measures'!$D$4:$D$3003,$B11,'Tax Measures'!K$4:K$3003)</f>
        <v>0</v>
      </c>
      <c r="J11" s="113">
        <f>SUMIF('Tax Measures'!$D$4:$D$3003,$B11,'Tax Measures'!L$4:L$3003)</f>
        <v>0</v>
      </c>
      <c r="K11" s="113">
        <f>SUMIF('Tax Measures'!$D$4:$D$3003,$B11,'Tax Measures'!M$4:M$3003)</f>
        <v>-15</v>
      </c>
      <c r="L11" s="113">
        <f>SUMIF('Tax Measures'!$D$4:$D$3003,$B11,'Tax Measures'!N$4:N$3003)</f>
        <v>-65</v>
      </c>
      <c r="M11" s="113">
        <f>SUMIF('Tax Measures'!$D$4:$D$3003,$B11,'Tax Measures'!O$4:O$3003)</f>
        <v>-74.398750137549058</v>
      </c>
      <c r="N11" s="113">
        <f>SUMIF('Tax Measures'!$D$4:$D$3003,$B11,'Tax Measures'!P$4:P$3003)</f>
        <v>-147.30380919194511</v>
      </c>
      <c r="O11" s="113">
        <f>SUMIF('Tax Measures'!$D$4:$D$3003,$B11,'Tax Measures'!Q$4:Q$3003)</f>
        <v>-136.71029355409092</v>
      </c>
      <c r="P11" s="113">
        <f>SUMIF('Tax Measures'!$D$4:$D$3003,$B11,'Tax Measures'!R$4:R$3003)</f>
        <v>-359.48229864134737</v>
      </c>
      <c r="Q11" s="113">
        <f>SUMIF('Tax Measures'!$D$4:$D$3003,$B11,'Tax Measures'!S$4:S$3003)</f>
        <v>-387.4907514797876</v>
      </c>
      <c r="R11" s="113">
        <f>SUMIF('Tax Measures'!$D$4:$D$3003,$B11,'Tax Measures'!T$4:T$3003)</f>
        <v>-445.39381114313306</v>
      </c>
      <c r="S11" s="113">
        <f>SUMIF('Tax Measures'!$D$4:$D$3003,$B11,'Tax Measures'!U$4:U$3003)</f>
        <v>-672.33320446309199</v>
      </c>
      <c r="T11" s="113">
        <f>SUMIF('Tax Measures'!$D$4:$D$3003,$B11,'Tax Measures'!V$4:V$3003)</f>
        <v>-755.36785676508134</v>
      </c>
      <c r="U11" s="113">
        <f>SUMIF('Tax Measures'!$D$4:$D$3003,$B11,'Tax Measures'!W$4:W$3003)</f>
        <v>-797.00770670642851</v>
      </c>
      <c r="V11" s="113">
        <f>SUMIF('Tax Measures'!$D$4:$D$3003,$B11,'Tax Measures'!X$4:X$3003)</f>
        <v>-1100.1365637775802</v>
      </c>
      <c r="W11" s="113">
        <f>SUMIF('Tax Measures'!$D$4:$D$3003,$B11,'Tax Measures'!Y$4:Y$3003)</f>
        <v>-1186.8309366724313</v>
      </c>
      <c r="X11" s="113">
        <f>SUMIF('Tax Measures'!$D$4:$D$3003,$B11,'Tax Measures'!Z$4:Z$3003)</f>
        <v>-1249.9234389782996</v>
      </c>
      <c r="Y11" s="113">
        <f>SUMIF('Tax Measures'!$D$4:$D$3003,$B11,'Tax Measures'!AA$4:AA$3003)</f>
        <v>-1288.7717479340006</v>
      </c>
      <c r="Z11" s="113">
        <f>SUMIF('Tax Measures'!$D$4:$D$3003,$B11,'Tax Measures'!AB$4:AB$3003)</f>
        <v>-1366.2624036556742</v>
      </c>
      <c r="AA11" s="113">
        <f>SUMIF('Tax Measures'!$D$4:$D$3003,$B11,'Tax Measures'!AC$4:AC$3003)</f>
        <v>-1383.8738560395545</v>
      </c>
      <c r="AB11" s="113">
        <f>SUMIF('Tax Measures'!$D$4:$D$3003,$B11,'Tax Measures'!AD$4:AD$3003)</f>
        <v>-1311.9387622732663</v>
      </c>
      <c r="AC11" s="113">
        <f>SUMIF('Tax Measures'!$D$4:$D$3003,$B11,'Tax Measures'!AE$4:AE$3003)</f>
        <v>-1323.7451744788266</v>
      </c>
      <c r="AD11" s="113">
        <f>SUMIF('Tax Measures'!$D$4:$D$3003,$B11,'Tax Measures'!AF$4:AF$3003)</f>
        <v>-1411.9107266969013</v>
      </c>
      <c r="AE11" s="113">
        <f>SUMIF('Tax Measures'!$D$4:$D$3003,$B11,'Tax Measures'!AG$4:AG$3003)</f>
        <v>-1486.1949301059421</v>
      </c>
      <c r="AF11" s="113">
        <f>SUMIF('Tax Measures'!$D$4:$D$3003,$B11,'Tax Measures'!AH$4:AH$3003)</f>
        <v>-1396.9129160615469</v>
      </c>
      <c r="AG11" s="113">
        <f>SUMIF('Tax Measures'!$D$4:$D$3003,$B11,'Tax Measures'!AI$4:AI$3003)</f>
        <v>-1319.5845094983442</v>
      </c>
      <c r="AH11" s="113">
        <f>SUMIF('Tax Measures'!$D$4:$D$3003,$B11,'Tax Measures'!AJ$4:AJ$3003)</f>
        <v>-1474.8725613318379</v>
      </c>
      <c r="AI11" s="113">
        <f>SUMIF('Tax Measures'!$D$4:$D$3003,$B11,'Tax Measures'!AK$4:AK$3003)</f>
        <v>-1596.4629203152601</v>
      </c>
      <c r="AJ11" s="113">
        <f>SUMIF('Tax Measures'!$D$4:$D$3003,$B11,'Tax Measures'!AL$4:AL$3003)</f>
        <v>-1663.3895733586282</v>
      </c>
      <c r="AK11" s="113">
        <f>SUMIF('Tax Measures'!$D$4:$D$3003,$B11,'Tax Measures'!AM$4:AM$3003)</f>
        <v>-1671.2832882054433</v>
      </c>
      <c r="AL11" s="113">
        <f>SUMIF('Tax Measures'!$D$4:$D$3003,$B11,'Tax Measures'!AN$4:AN$3003)</f>
        <v>-1670.4191561221212</v>
      </c>
      <c r="AM11" s="113">
        <f>SUMIF('Tax Measures'!$D$4:$D$3003,$B11,'Tax Measures'!AO$4:AO$3003)</f>
        <v>-1626.4803013441099</v>
      </c>
      <c r="AN11" s="113">
        <f>SUMIF('Tax Measures'!$D$4:$D$3003,$B11,'Tax Measures'!AP$4:AP$3003)</f>
        <v>-1512.7346292712632</v>
      </c>
      <c r="AO11" s="113">
        <f>SUMIF('Tax Measures'!$D$4:$D$3003,$B11,'Tax Measures'!AQ$4:AQ$3003)</f>
        <v>-1150.7279361366079</v>
      </c>
      <c r="AP11" s="113">
        <f>SUMIF('Tax Measures'!$D$4:$D$3003,$B11,'Tax Measures'!AR$4:AR$3003)</f>
        <v>-738.00538542908998</v>
      </c>
      <c r="AQ11" s="113">
        <f>SUMIF('Tax Measures'!$D$4:$D$3003,$B11,'Tax Measures'!AS$4:AS$3003)</f>
        <v>-658.90118610474565</v>
      </c>
      <c r="AR11" s="113">
        <f>SUMIF('Tax Measures'!$D$4:$D$3003,$B11,'Tax Measures'!AT$4:AT$3003)</f>
        <v>-20.295297685544369</v>
      </c>
      <c r="AS11" s="113">
        <f>SUMIF('Tax Measures'!$D$4:$D$3003,$B11,'Tax Measures'!AU$4:AU$3003)</f>
        <v>22.393903807890524</v>
      </c>
      <c r="AT11" s="113">
        <f>SUMIF('Tax Measures'!$D$4:$D$3003,$B11,'Tax Measures'!AV$4:AV$3003)</f>
        <v>91.54275988345978</v>
      </c>
      <c r="AU11" s="113">
        <f>SUMIF('Tax Measures'!$D$4:$D$3003,$B11,'Tax Measures'!AW$4:AW$3003)</f>
        <v>229.91147681911718</v>
      </c>
      <c r="AV11" s="113">
        <f>SUMIF('Tax Measures'!$D$4:$D$3003,$B11,'Tax Measures'!AX$4:AX$3003)</f>
        <v>427.37430687314816</v>
      </c>
      <c r="AW11" s="113">
        <f>SUMIF('Tax Measures'!$D$4:$D$3003,$B11,'Tax Measures'!AY$4:AY$3003)</f>
        <v>649.30754190930054</v>
      </c>
      <c r="AX11" s="113">
        <f>SUMIF('Tax Measures'!$D$4:$D$3003,$B11,'Tax Measures'!AZ$4:AZ$3003)</f>
        <v>526.59572796581574</v>
      </c>
      <c r="AY11" s="113">
        <f>SUMIF('Tax Measures'!$D$4:$D$3003,$B11,'Tax Measures'!BA$4:BA$3003)</f>
        <v>532.0115620068193</v>
      </c>
      <c r="AZ11" s="113">
        <f>SUMIF('Tax Measures'!$D$4:$D$3003,$B11,'Tax Measures'!BB$4:BB$3003)</f>
        <v>462.67046512939129</v>
      </c>
      <c r="BA11" s="113">
        <f>SUMIF('Tax Measures'!$D$4:$D$3003,$B11,'Tax Measures'!BC$4:BC$3003)</f>
        <v>777.53211904228544</v>
      </c>
      <c r="BB11" s="113">
        <f>SUMIF('Tax Measures'!$D$4:$D$3003,$B11,'Tax Measures'!BD$4:BD$3003)</f>
        <v>3619.5666838923466</v>
      </c>
      <c r="BC11" s="113">
        <f>SUMIF('Tax Measures'!$D$4:$D$3003,$B11,'Tax Measures'!BE$4:BE$3003)</f>
        <v>2392.3310011353378</v>
      </c>
      <c r="BD11" s="113">
        <f>SUMIF('Tax Measures'!$D$4:$D$3003,$B11,'Tax Measures'!BF$4:BF$3003)</f>
        <v>2879.0398078640806</v>
      </c>
      <c r="BE11" s="113">
        <f>SUMIF('Tax Measures'!$D$4:$D$3003,$B11,'Tax Measures'!BG$4:BG$3003)</f>
        <v>3266.2388316836091</v>
      </c>
      <c r="BF11" s="113">
        <f>SUMIF('Tax Measures'!$D$4:$D$3003,$B11,'Tax Measures'!BH$4:BH$3003)</f>
        <v>3469.2511087730813</v>
      </c>
      <c r="BG11" s="113">
        <f>SUMIF('Tax Measures'!$D$4:$D$3003,$B11,'Tax Measures'!BI$4:BI$3003)</f>
        <v>3618.1300494533889</v>
      </c>
      <c r="BH11" s="113">
        <f>SUMIF('Tax Measures'!$D$4:$D$3003,$B11,'Tax Measures'!BJ$4:BJ$3003)</f>
        <v>3743.6930012366265</v>
      </c>
    </row>
    <row r="12" spans="1:60" ht="13.15" customHeight="1" x14ac:dyDescent="0.25">
      <c r="B12" s="110" t="s">
        <v>714</v>
      </c>
      <c r="C12" s="113">
        <f>SUMIF('Tax Measures'!$D$4:$D$3003,$B12,'Tax Measures'!E$4:E$3003)</f>
        <v>0</v>
      </c>
      <c r="D12" s="113">
        <f>SUMIF('Tax Measures'!$D$4:$D$3003,$B12,'Tax Measures'!F$4:F$3003)</f>
        <v>0</v>
      </c>
      <c r="E12" s="113">
        <f>SUMIF('Tax Measures'!$D$4:$D$3003,$B12,'Tax Measures'!G$4:G$3003)</f>
        <v>0</v>
      </c>
      <c r="F12" s="113">
        <f>SUMIF('Tax Measures'!$D$4:$D$3003,$B12,'Tax Measures'!H$4:H$3003)</f>
        <v>0</v>
      </c>
      <c r="G12" s="113">
        <f>SUMIF('Tax Measures'!$D$4:$D$3003,$B12,'Tax Measures'!I$4:I$3003)</f>
        <v>0</v>
      </c>
      <c r="H12" s="113">
        <f>SUMIF('Tax Measures'!$D$4:$D$3003,$B12,'Tax Measures'!J$4:J$3003)</f>
        <v>0</v>
      </c>
      <c r="I12" s="113">
        <f>SUMIF('Tax Measures'!$D$4:$D$3003,$B12,'Tax Measures'!K$4:K$3003)</f>
        <v>0</v>
      </c>
      <c r="J12" s="113">
        <f>SUMIF('Tax Measures'!$D$4:$D$3003,$B12,'Tax Measures'!L$4:L$3003)</f>
        <v>0</v>
      </c>
      <c r="K12" s="113">
        <f>SUMIF('Tax Measures'!$D$4:$D$3003,$B12,'Tax Measures'!M$4:M$3003)</f>
        <v>0</v>
      </c>
      <c r="L12" s="113">
        <f>SUMIF('Tax Measures'!$D$4:$D$3003,$B12,'Tax Measures'!N$4:N$3003)</f>
        <v>0</v>
      </c>
      <c r="M12" s="113">
        <f>SUMIF('Tax Measures'!$D$4:$D$3003,$B12,'Tax Measures'!O$4:O$3003)</f>
        <v>0</v>
      </c>
      <c r="N12" s="113">
        <f>SUMIF('Tax Measures'!$D$4:$D$3003,$B12,'Tax Measures'!P$4:P$3003)</f>
        <v>0</v>
      </c>
      <c r="O12" s="113">
        <f>SUMIF('Tax Measures'!$D$4:$D$3003,$B12,'Tax Measures'!Q$4:Q$3003)</f>
        <v>0</v>
      </c>
      <c r="P12" s="113">
        <f>SUMIF('Tax Measures'!$D$4:$D$3003,$B12,'Tax Measures'!R$4:R$3003)</f>
        <v>0</v>
      </c>
      <c r="Q12" s="113">
        <f>SUMIF('Tax Measures'!$D$4:$D$3003,$B12,'Tax Measures'!S$4:S$3003)</f>
        <v>0</v>
      </c>
      <c r="R12" s="113">
        <f>SUMIF('Tax Measures'!$D$4:$D$3003,$B12,'Tax Measures'!T$4:T$3003)</f>
        <v>0</v>
      </c>
      <c r="S12" s="113">
        <f>SUMIF('Tax Measures'!$D$4:$D$3003,$B12,'Tax Measures'!U$4:U$3003)</f>
        <v>0</v>
      </c>
      <c r="T12" s="113">
        <f>SUMIF('Tax Measures'!$D$4:$D$3003,$B12,'Tax Measures'!V$4:V$3003)</f>
        <v>0</v>
      </c>
      <c r="U12" s="113">
        <f>SUMIF('Tax Measures'!$D$4:$D$3003,$B12,'Tax Measures'!W$4:W$3003)</f>
        <v>0</v>
      </c>
      <c r="V12" s="113">
        <f>SUMIF('Tax Measures'!$D$4:$D$3003,$B12,'Tax Measures'!X$4:X$3003)</f>
        <v>0</v>
      </c>
      <c r="W12" s="113">
        <f>SUMIF('Tax Measures'!$D$4:$D$3003,$B12,'Tax Measures'!Y$4:Y$3003)</f>
        <v>0</v>
      </c>
      <c r="X12" s="113">
        <f>SUMIF('Tax Measures'!$D$4:$D$3003,$B12,'Tax Measures'!Z$4:Z$3003)</f>
        <v>0</v>
      </c>
      <c r="Y12" s="113">
        <f>SUMIF('Tax Measures'!$D$4:$D$3003,$B12,'Tax Measures'!AA$4:AA$3003)</f>
        <v>0</v>
      </c>
      <c r="Z12" s="113">
        <f>SUMIF('Tax Measures'!$D$4:$D$3003,$B12,'Tax Measures'!AB$4:AB$3003)</f>
        <v>0</v>
      </c>
      <c r="AA12" s="113">
        <f>SUMIF('Tax Measures'!$D$4:$D$3003,$B12,'Tax Measures'!AC$4:AC$3003)</f>
        <v>0</v>
      </c>
      <c r="AB12" s="113">
        <f>SUMIF('Tax Measures'!$D$4:$D$3003,$B12,'Tax Measures'!AD$4:AD$3003)</f>
        <v>0</v>
      </c>
      <c r="AC12" s="113">
        <f>SUMIF('Tax Measures'!$D$4:$D$3003,$B12,'Tax Measures'!AE$4:AE$3003)</f>
        <v>0</v>
      </c>
      <c r="AD12" s="113">
        <f>SUMIF('Tax Measures'!$D$4:$D$3003,$B12,'Tax Measures'!AF$4:AF$3003)</f>
        <v>0</v>
      </c>
      <c r="AE12" s="113">
        <f>SUMIF('Tax Measures'!$D$4:$D$3003,$B12,'Tax Measures'!AG$4:AG$3003)</f>
        <v>0</v>
      </c>
      <c r="AF12" s="113">
        <f>SUMIF('Tax Measures'!$D$4:$D$3003,$B12,'Tax Measures'!AH$4:AH$3003)</f>
        <v>0</v>
      </c>
      <c r="AG12" s="113">
        <f>SUMIF('Tax Measures'!$D$4:$D$3003,$B12,'Tax Measures'!AI$4:AI$3003)</f>
        <v>0</v>
      </c>
      <c r="AH12" s="113">
        <f>SUMIF('Tax Measures'!$D$4:$D$3003,$B12,'Tax Measures'!AJ$4:AJ$3003)</f>
        <v>1750</v>
      </c>
      <c r="AI12" s="113">
        <f>SUMIF('Tax Measures'!$D$4:$D$3003,$B12,'Tax Measures'!AK$4:AK$3003)</f>
        <v>1805.0685906926196</v>
      </c>
      <c r="AJ12" s="113">
        <f>SUMIF('Tax Measures'!$D$4:$D$3003,$B12,'Tax Measures'!AL$4:AL$3003)</f>
        <v>1880.617030023443</v>
      </c>
      <c r="AK12" s="113">
        <f>SUMIF('Tax Measures'!$D$4:$D$3003,$B12,'Tax Measures'!AM$4:AM$3003)</f>
        <v>1932.2840739671065</v>
      </c>
      <c r="AL12" s="113">
        <f>SUMIF('Tax Measures'!$D$4:$D$3003,$B12,'Tax Measures'!AN$4:AN$3003)</f>
        <v>2049.6693982804154</v>
      </c>
      <c r="AM12" s="113">
        <f>SUMIF('Tax Measures'!$D$4:$D$3003,$B12,'Tax Measures'!AO$4:AO$3003)</f>
        <v>2129.6032547298823</v>
      </c>
      <c r="AN12" s="113">
        <f>SUMIF('Tax Measures'!$D$4:$D$3003,$B12,'Tax Measures'!AP$4:AP$3003)</f>
        <v>2244.8867071624786</v>
      </c>
      <c r="AO12" s="113">
        <f>SUMIF('Tax Measures'!$D$4:$D$3003,$B12,'Tax Measures'!AQ$4:AQ$3003)</f>
        <v>2263.5425859291681</v>
      </c>
      <c r="AP12" s="113">
        <f>SUMIF('Tax Measures'!$D$4:$D$3003,$B12,'Tax Measures'!AR$4:AR$3003)</f>
        <v>2232.0024006857252</v>
      </c>
      <c r="AQ12" s="113">
        <f>SUMIF('Tax Measures'!$D$4:$D$3003,$B12,'Tax Measures'!AS$4:AS$3003)</f>
        <v>2330.8458502749627</v>
      </c>
      <c r="AR12" s="113">
        <f>SUMIF('Tax Measures'!$D$4:$D$3003,$B12,'Tax Measures'!AT$4:AT$3003)</f>
        <v>2439.2830388885441</v>
      </c>
      <c r="AS12" s="113">
        <f>SUMIF('Tax Measures'!$D$4:$D$3003,$B12,'Tax Measures'!AU$4:AU$3003)</f>
        <v>2518.8103944284953</v>
      </c>
      <c r="AT12" s="113">
        <f>SUMIF('Tax Measures'!$D$4:$D$3003,$B12,'Tax Measures'!AV$4:AV$3003)</f>
        <v>3369.1969655380099</v>
      </c>
      <c r="AU12" s="113">
        <f>SUMIF('Tax Measures'!$D$4:$D$3003,$B12,'Tax Measures'!AW$4:AW$3003)</f>
        <v>3721.0019539724658</v>
      </c>
      <c r="AV12" s="113">
        <f>SUMIF('Tax Measures'!$D$4:$D$3003,$B12,'Tax Measures'!AX$4:AX$3003)</f>
        <v>4500.9522276321313</v>
      </c>
      <c r="AW12" s="113">
        <f>SUMIF('Tax Measures'!$D$4:$D$3003,$B12,'Tax Measures'!AY$4:AY$3003)</f>
        <v>4365.146998970924</v>
      </c>
      <c r="AX12" s="113">
        <f>SUMIF('Tax Measures'!$D$4:$D$3003,$B12,'Tax Measures'!AZ$4:AZ$3003)</f>
        <v>4342.7606813138618</v>
      </c>
      <c r="AY12" s="113">
        <f>SUMIF('Tax Measures'!$D$4:$D$3003,$B12,'Tax Measures'!BA$4:BA$3003)</f>
        <v>4351.667977265728</v>
      </c>
      <c r="AZ12" s="113">
        <f>SUMIF('Tax Measures'!$D$4:$D$3003,$B12,'Tax Measures'!BB$4:BB$3003)</f>
        <v>5013.2619601607021</v>
      </c>
      <c r="BA12" s="113">
        <f>SUMIF('Tax Measures'!$D$4:$D$3003,$B12,'Tax Measures'!BC$4:BC$3003)</f>
        <v>4890.703908996099</v>
      </c>
      <c r="BB12" s="113">
        <f>SUMIF('Tax Measures'!$D$4:$D$3003,$B12,'Tax Measures'!BD$4:BD$3003)</f>
        <v>5466.7545002901043</v>
      </c>
      <c r="BC12" s="113">
        <f>SUMIF('Tax Measures'!$D$4:$D$3003,$B12,'Tax Measures'!BE$4:BE$3003)</f>
        <v>5956.0293211352737</v>
      </c>
      <c r="BD12" s="113">
        <f>SUMIF('Tax Measures'!$D$4:$D$3003,$B12,'Tax Measures'!BF$4:BF$3003)</f>
        <v>5993.2209252021321</v>
      </c>
      <c r="BE12" s="113">
        <f>SUMIF('Tax Measures'!$D$4:$D$3003,$B12,'Tax Measures'!BG$4:BG$3003)</f>
        <v>6283.8104112979263</v>
      </c>
      <c r="BF12" s="113">
        <f>SUMIF('Tax Measures'!$D$4:$D$3003,$B12,'Tax Measures'!BH$4:BH$3003)</f>
        <v>6493.7715001478055</v>
      </c>
      <c r="BG12" s="113">
        <f>SUMIF('Tax Measures'!$D$4:$D$3003,$B12,'Tax Measures'!BI$4:BI$3003)</f>
        <v>6751.1747051281409</v>
      </c>
      <c r="BH12" s="113">
        <f>SUMIF('Tax Measures'!$D$4:$D$3003,$B12,'Tax Measures'!BJ$4:BJ$3003)</f>
        <v>7015.9492218295945</v>
      </c>
    </row>
    <row r="13" spans="1:60" ht="13.15" customHeight="1" x14ac:dyDescent="0.25">
      <c r="B13" s="110" t="s">
        <v>2129</v>
      </c>
      <c r="C13" s="113">
        <f>SUMIF('Tax Measures'!$D$4:$D$3003,$B13,'Tax Measures'!E$4:E$3003)</f>
        <v>0</v>
      </c>
      <c r="D13" s="113">
        <f>SUMIF('Tax Measures'!$D$4:$D$3003,$B13,'Tax Measures'!F$4:F$3003)</f>
        <v>-55</v>
      </c>
      <c r="E13" s="113">
        <f>SUMIF('Tax Measures'!$D$4:$D$3003,$B13,'Tax Measures'!G$4:G$3003)</f>
        <v>-107.5</v>
      </c>
      <c r="F13" s="113">
        <f>SUMIF('Tax Measures'!$D$4:$D$3003,$B13,'Tax Measures'!H$4:H$3003)</f>
        <v>-209.63223210147066</v>
      </c>
      <c r="G13" s="113">
        <f>SUMIF('Tax Measures'!$D$4:$D$3003,$B13,'Tax Measures'!I$4:I$3003)</f>
        <v>-541.25366511089919</v>
      </c>
      <c r="H13" s="113">
        <f>SUMIF('Tax Measures'!$D$4:$D$3003,$B13,'Tax Measures'!J$4:J$3003)</f>
        <v>-74.722087140982694</v>
      </c>
      <c r="I13" s="113">
        <f>SUMIF('Tax Measures'!$D$4:$D$3003,$B13,'Tax Measures'!K$4:K$3003)</f>
        <v>-122.43192035437022</v>
      </c>
      <c r="J13" s="113">
        <f>SUMIF('Tax Measures'!$D$4:$D$3003,$B13,'Tax Measures'!L$4:L$3003)</f>
        <v>-226.1179696858598</v>
      </c>
      <c r="K13" s="113">
        <f>SUMIF('Tax Measures'!$D$4:$D$3003,$B13,'Tax Measures'!M$4:M$3003)</f>
        <v>-198.62436112656098</v>
      </c>
      <c r="L13" s="113">
        <f>SUMIF('Tax Measures'!$D$4:$D$3003,$B13,'Tax Measures'!N$4:N$3003)</f>
        <v>-429.60336533416364</v>
      </c>
      <c r="M13" s="113">
        <f>SUMIF('Tax Measures'!$D$4:$D$3003,$B13,'Tax Measures'!O$4:O$3003)</f>
        <v>-469.2490909171126</v>
      </c>
      <c r="N13" s="113">
        <f>SUMIF('Tax Measures'!$D$4:$D$3003,$B13,'Tax Measures'!P$4:P$3003)</f>
        <v>-605.45149611728561</v>
      </c>
      <c r="O13" s="113">
        <f>SUMIF('Tax Measures'!$D$4:$D$3003,$B13,'Tax Measures'!Q$4:Q$3003)</f>
        <v>-765.86325368821213</v>
      </c>
      <c r="P13" s="113">
        <f>SUMIF('Tax Measures'!$D$4:$D$3003,$B13,'Tax Measures'!R$4:R$3003)</f>
        <v>-877.41316494912587</v>
      </c>
      <c r="Q13" s="113">
        <f>SUMIF('Tax Measures'!$D$4:$D$3003,$B13,'Tax Measures'!S$4:S$3003)</f>
        <v>-1252.6587896305432</v>
      </c>
      <c r="R13" s="113">
        <f>SUMIF('Tax Measures'!$D$4:$D$3003,$B13,'Tax Measures'!T$4:T$3003)</f>
        <v>-1317.8010452705901</v>
      </c>
      <c r="S13" s="113">
        <f>SUMIF('Tax Measures'!$D$4:$D$3003,$B13,'Tax Measures'!U$4:U$3003)</f>
        <v>-1536.7441064995378</v>
      </c>
      <c r="T13" s="113">
        <f>SUMIF('Tax Measures'!$D$4:$D$3003,$B13,'Tax Measures'!V$4:V$3003)</f>
        <v>-1941.7151677280615</v>
      </c>
      <c r="U13" s="113">
        <f>SUMIF('Tax Measures'!$D$4:$D$3003,$B13,'Tax Measures'!W$4:W$3003)</f>
        <v>-2046.1650536295631</v>
      </c>
      <c r="V13" s="113">
        <f>SUMIF('Tax Measures'!$D$4:$D$3003,$B13,'Tax Measures'!X$4:X$3003)</f>
        <v>-2090.5544573116649</v>
      </c>
      <c r="W13" s="113">
        <f>SUMIF('Tax Measures'!$D$4:$D$3003,$B13,'Tax Measures'!Y$4:Y$3003)</f>
        <v>-2255.2970116876795</v>
      </c>
      <c r="X13" s="113">
        <f>SUMIF('Tax Measures'!$D$4:$D$3003,$B13,'Tax Measures'!Z$4:Z$3003)</f>
        <v>-2555.1896834352456</v>
      </c>
      <c r="Y13" s="113">
        <f>SUMIF('Tax Measures'!$D$4:$D$3003,$B13,'Tax Measures'!AA$4:AA$3003)</f>
        <v>-3322.795776915993</v>
      </c>
      <c r="Z13" s="113">
        <f>SUMIF('Tax Measures'!$D$4:$D$3003,$B13,'Tax Measures'!AB$4:AB$3003)</f>
        <v>-3552.5872636514823</v>
      </c>
      <c r="AA13" s="113">
        <f>SUMIF('Tax Measures'!$D$4:$D$3003,$B13,'Tax Measures'!AC$4:AC$3003)</f>
        <v>-2946.9075409329012</v>
      </c>
      <c r="AB13" s="113">
        <f>SUMIF('Tax Measures'!$D$4:$D$3003,$B13,'Tax Measures'!AD$4:AD$3003)</f>
        <v>-2303.1795979705785</v>
      </c>
      <c r="AC13" s="113">
        <f>SUMIF('Tax Measures'!$D$4:$D$3003,$B13,'Tax Measures'!AE$4:AE$3003)</f>
        <v>-2489.7612975724473</v>
      </c>
      <c r="AD13" s="113">
        <f>SUMIF('Tax Measures'!$D$4:$D$3003,$B13,'Tax Measures'!AF$4:AF$3003)</f>
        <v>225.57803694038375</v>
      </c>
      <c r="AE13" s="113">
        <f>SUMIF('Tax Measures'!$D$4:$D$3003,$B13,'Tax Measures'!AG$4:AG$3003)</f>
        <v>-714.11559754354857</v>
      </c>
      <c r="AF13" s="113">
        <f>SUMIF('Tax Measures'!$D$4:$D$3003,$B13,'Tax Measures'!AH$4:AH$3003)</f>
        <v>-2961.3792668075512</v>
      </c>
      <c r="AG13" s="113">
        <f>SUMIF('Tax Measures'!$D$4:$D$3003,$B13,'Tax Measures'!AI$4:AI$3003)</f>
        <v>-3073.0474367862198</v>
      </c>
      <c r="AH13" s="113">
        <f>SUMIF('Tax Measures'!$D$4:$D$3003,$B13,'Tax Measures'!AJ$4:AJ$3003)</f>
        <v>-3534.4519151382519</v>
      </c>
      <c r="AI13" s="113">
        <f>SUMIF('Tax Measures'!$D$4:$D$3003,$B13,'Tax Measures'!AK$4:AK$3003)</f>
        <v>-3428.4861258701499</v>
      </c>
      <c r="AJ13" s="113">
        <f>SUMIF('Tax Measures'!$D$4:$D$3003,$B13,'Tax Measures'!AL$4:AL$3003)</f>
        <v>-1233.807954037723</v>
      </c>
      <c r="AK13" s="113">
        <f>SUMIF('Tax Measures'!$D$4:$D$3003,$B13,'Tax Measures'!AM$4:AM$3003)</f>
        <v>-3501.2471186485991</v>
      </c>
      <c r="AL13" s="113">
        <f>SUMIF('Tax Measures'!$D$4:$D$3003,$B13,'Tax Measures'!AN$4:AN$3003)</f>
        <v>-1830.9239577688813</v>
      </c>
      <c r="AM13" s="113">
        <f>SUMIF('Tax Measures'!$D$4:$D$3003,$B13,'Tax Measures'!AO$4:AO$3003)</f>
        <v>-314.0428791414738</v>
      </c>
      <c r="AN13" s="113">
        <f>SUMIF('Tax Measures'!$D$4:$D$3003,$B13,'Tax Measures'!AP$4:AP$3003)</f>
        <v>392.73308491378975</v>
      </c>
      <c r="AO13" s="113">
        <f>SUMIF('Tax Measures'!$D$4:$D$3003,$B13,'Tax Measures'!AQ$4:AQ$3003)</f>
        <v>1302.1081195499339</v>
      </c>
      <c r="AP13" s="113">
        <f>SUMIF('Tax Measures'!$D$4:$D$3003,$B13,'Tax Measures'!AR$4:AR$3003)</f>
        <v>-426.26541315363056</v>
      </c>
      <c r="AQ13" s="113">
        <f>SUMIF('Tax Measures'!$D$4:$D$3003,$B13,'Tax Measures'!AS$4:AS$3003)</f>
        <v>680.87765614962609</v>
      </c>
      <c r="AR13" s="113">
        <f>SUMIF('Tax Measures'!$D$4:$D$3003,$B13,'Tax Measures'!AT$4:AT$3003)</f>
        <v>805.35836349490205</v>
      </c>
      <c r="AS13" s="113">
        <f>SUMIF('Tax Measures'!$D$4:$D$3003,$B13,'Tax Measures'!AU$4:AU$3003)</f>
        <v>-262.70506292898517</v>
      </c>
      <c r="AT13" s="113">
        <f>SUMIF('Tax Measures'!$D$4:$D$3003,$B13,'Tax Measures'!AV$4:AV$3003)</f>
        <v>58.824491418973594</v>
      </c>
      <c r="AU13" s="113">
        <f>SUMIF('Tax Measures'!$D$4:$D$3003,$B13,'Tax Measures'!AW$4:AW$3003)</f>
        <v>-1287.4768190730838</v>
      </c>
      <c r="AV13" s="113">
        <f>SUMIF('Tax Measures'!$D$4:$D$3003,$B13,'Tax Measures'!AX$4:AX$3003)</f>
        <v>-578.35281752219726</v>
      </c>
      <c r="AW13" s="113">
        <f>SUMIF('Tax Measures'!$D$4:$D$3003,$B13,'Tax Measures'!AY$4:AY$3003)</f>
        <v>-1538.528026601879</v>
      </c>
      <c r="AX13" s="113">
        <f>SUMIF('Tax Measures'!$D$4:$D$3003,$B13,'Tax Measures'!AZ$4:AZ$3003)</f>
        <v>-422.7547629364235</v>
      </c>
      <c r="AY13" s="113">
        <f>SUMIF('Tax Measures'!$D$4:$D$3003,$B13,'Tax Measures'!BA$4:BA$3003)</f>
        <v>-85.891116139528847</v>
      </c>
      <c r="AZ13" s="113">
        <f>SUMIF('Tax Measures'!$D$4:$D$3003,$B13,'Tax Measures'!BB$4:BB$3003)</f>
        <v>6586.3324983523335</v>
      </c>
      <c r="BA13" s="113">
        <f>SUMIF('Tax Measures'!$D$4:$D$3003,$B13,'Tax Measures'!BC$4:BC$3003)</f>
        <v>5125.8594349893456</v>
      </c>
      <c r="BB13" s="113">
        <f>SUMIF('Tax Measures'!$D$4:$D$3003,$B13,'Tax Measures'!BD$4:BD$3003)</f>
        <v>-4150.3249030410279</v>
      </c>
      <c r="BC13" s="113">
        <f>SUMIF('Tax Measures'!$D$4:$D$3003,$B13,'Tax Measures'!BE$4:BE$3003)</f>
        <v>-1726.1284568508099</v>
      </c>
      <c r="BD13" s="113">
        <f>SUMIF('Tax Measures'!$D$4:$D$3003,$B13,'Tax Measures'!BF$4:BF$3003)</f>
        <v>18089.727226530493</v>
      </c>
      <c r="BE13" s="113">
        <f>SUMIF('Tax Measures'!$D$4:$D$3003,$B13,'Tax Measures'!BG$4:BG$3003)</f>
        <v>27016.527111071795</v>
      </c>
      <c r="BF13" s="113">
        <f>SUMIF('Tax Measures'!$D$4:$D$3003,$B13,'Tax Measures'!BH$4:BH$3003)</f>
        <v>28486.945179395952</v>
      </c>
      <c r="BG13" s="113">
        <f>SUMIF('Tax Measures'!$D$4:$D$3003,$B13,'Tax Measures'!BI$4:BI$3003)</f>
        <v>29614.566526918443</v>
      </c>
      <c r="BH13" s="113">
        <f>SUMIF('Tax Measures'!$D$4:$D$3003,$B13,'Tax Measures'!BJ$4:BJ$3003)</f>
        <v>30793.700556936536</v>
      </c>
    </row>
    <row r="14" spans="1:60" ht="13.15" customHeight="1" x14ac:dyDescent="0.25">
      <c r="B14" s="110" t="s">
        <v>717</v>
      </c>
      <c r="C14" s="113">
        <f>SUMIF('Tax Measures'!$D$4:$D$3003,$B14,'Tax Measures'!E$4:E$3003)</f>
        <v>0</v>
      </c>
      <c r="D14" s="113">
        <f>SUMIF('Tax Measures'!$D$4:$D$3003,$B14,'Tax Measures'!F$4:F$3003)</f>
        <v>0</v>
      </c>
      <c r="E14" s="113">
        <f>SUMIF('Tax Measures'!$D$4:$D$3003,$B14,'Tax Measures'!G$4:G$3003)</f>
        <v>0</v>
      </c>
      <c r="F14" s="113">
        <f>SUMIF('Tax Measures'!$D$4:$D$3003,$B14,'Tax Measures'!H$4:H$3003)</f>
        <v>0</v>
      </c>
      <c r="G14" s="113">
        <f>SUMIF('Tax Measures'!$D$4:$D$3003,$B14,'Tax Measures'!I$4:I$3003)</f>
        <v>0</v>
      </c>
      <c r="H14" s="113">
        <f>SUMIF('Tax Measures'!$D$4:$D$3003,$B14,'Tax Measures'!J$4:J$3003)</f>
        <v>0</v>
      </c>
      <c r="I14" s="113">
        <f>SUMIF('Tax Measures'!$D$4:$D$3003,$B14,'Tax Measures'!K$4:K$3003)</f>
        <v>0</v>
      </c>
      <c r="J14" s="113">
        <f>SUMIF('Tax Measures'!$D$4:$D$3003,$B14,'Tax Measures'!L$4:L$3003)</f>
        <v>0</v>
      </c>
      <c r="K14" s="113">
        <f>SUMIF('Tax Measures'!$D$4:$D$3003,$B14,'Tax Measures'!M$4:M$3003)</f>
        <v>0</v>
      </c>
      <c r="L14" s="113">
        <f>SUMIF('Tax Measures'!$D$4:$D$3003,$B14,'Tax Measures'!N$4:N$3003)</f>
        <v>0</v>
      </c>
      <c r="M14" s="113">
        <f>SUMIF('Tax Measures'!$D$4:$D$3003,$B14,'Tax Measures'!O$4:O$3003)</f>
        <v>0</v>
      </c>
      <c r="N14" s="113">
        <f>SUMIF('Tax Measures'!$D$4:$D$3003,$B14,'Tax Measures'!P$4:P$3003)</f>
        <v>0</v>
      </c>
      <c r="O14" s="113">
        <f>SUMIF('Tax Measures'!$D$4:$D$3003,$B14,'Tax Measures'!Q$4:Q$3003)</f>
        <v>0</v>
      </c>
      <c r="P14" s="113">
        <f>SUMIF('Tax Measures'!$D$4:$D$3003,$B14,'Tax Measures'!R$4:R$3003)</f>
        <v>0</v>
      </c>
      <c r="Q14" s="113">
        <f>SUMIF('Tax Measures'!$D$4:$D$3003,$B14,'Tax Measures'!S$4:S$3003)</f>
        <v>0</v>
      </c>
      <c r="R14" s="113">
        <f>SUMIF('Tax Measures'!$D$4:$D$3003,$B14,'Tax Measures'!T$4:T$3003)</f>
        <v>0</v>
      </c>
      <c r="S14" s="113">
        <f>SUMIF('Tax Measures'!$D$4:$D$3003,$B14,'Tax Measures'!U$4:U$3003)</f>
        <v>0</v>
      </c>
      <c r="T14" s="113">
        <f>SUMIF('Tax Measures'!$D$4:$D$3003,$B14,'Tax Measures'!V$4:V$3003)</f>
        <v>0</v>
      </c>
      <c r="U14" s="113">
        <f>SUMIF('Tax Measures'!$D$4:$D$3003,$B14,'Tax Measures'!W$4:W$3003)</f>
        <v>0</v>
      </c>
      <c r="V14" s="113">
        <f>SUMIF('Tax Measures'!$D$4:$D$3003,$B14,'Tax Measures'!X$4:X$3003)</f>
        <v>0</v>
      </c>
      <c r="W14" s="113">
        <f>SUMIF('Tax Measures'!$D$4:$D$3003,$B14,'Tax Measures'!Y$4:Y$3003)</f>
        <v>0</v>
      </c>
      <c r="X14" s="113">
        <f>SUMIF('Tax Measures'!$D$4:$D$3003,$B14,'Tax Measures'!Z$4:Z$3003)</f>
        <v>0</v>
      </c>
      <c r="Y14" s="113">
        <f>SUMIF('Tax Measures'!$D$4:$D$3003,$B14,'Tax Measures'!AA$4:AA$3003)</f>
        <v>0</v>
      </c>
      <c r="Z14" s="113">
        <f>SUMIF('Tax Measures'!$D$4:$D$3003,$B14,'Tax Measures'!AB$4:AB$3003)</f>
        <v>0</v>
      </c>
      <c r="AA14" s="113">
        <f>SUMIF('Tax Measures'!$D$4:$D$3003,$B14,'Tax Measures'!AC$4:AC$3003)</f>
        <v>0</v>
      </c>
      <c r="AB14" s="113">
        <f>SUMIF('Tax Measures'!$D$4:$D$3003,$B14,'Tax Measures'!AD$4:AD$3003)</f>
        <v>0</v>
      </c>
      <c r="AC14" s="113">
        <f>SUMIF('Tax Measures'!$D$4:$D$3003,$B14,'Tax Measures'!AE$4:AE$3003)</f>
        <v>0</v>
      </c>
      <c r="AD14" s="113">
        <f>SUMIF('Tax Measures'!$D$4:$D$3003,$B14,'Tax Measures'!AF$4:AF$3003)</f>
        <v>0</v>
      </c>
      <c r="AE14" s="113">
        <f>SUMIF('Tax Measures'!$D$4:$D$3003,$B14,'Tax Measures'!AG$4:AG$3003)</f>
        <v>0</v>
      </c>
      <c r="AF14" s="113">
        <f>SUMIF('Tax Measures'!$D$4:$D$3003,$B14,'Tax Measures'!AH$4:AH$3003)</f>
        <v>0</v>
      </c>
      <c r="AG14" s="113">
        <f>SUMIF('Tax Measures'!$D$4:$D$3003,$B14,'Tax Measures'!AI$4:AI$3003)</f>
        <v>0</v>
      </c>
      <c r="AH14" s="113">
        <f>SUMIF('Tax Measures'!$D$4:$D$3003,$B14,'Tax Measures'!AJ$4:AJ$3003)</f>
        <v>0</v>
      </c>
      <c r="AI14" s="113">
        <f>SUMIF('Tax Measures'!$D$4:$D$3003,$B14,'Tax Measures'!AK$4:AK$3003)</f>
        <v>0</v>
      </c>
      <c r="AJ14" s="113">
        <f>SUMIF('Tax Measures'!$D$4:$D$3003,$B14,'Tax Measures'!AL$4:AL$3003)</f>
        <v>0</v>
      </c>
      <c r="AK14" s="113">
        <f>SUMIF('Tax Measures'!$D$4:$D$3003,$B14,'Tax Measures'!AM$4:AM$3003)</f>
        <v>0</v>
      </c>
      <c r="AL14" s="113">
        <f>SUMIF('Tax Measures'!$D$4:$D$3003,$B14,'Tax Measures'!AN$4:AN$3003)</f>
        <v>0</v>
      </c>
      <c r="AM14" s="113">
        <f>SUMIF('Tax Measures'!$D$4:$D$3003,$B14,'Tax Measures'!AO$4:AO$3003)</f>
        <v>0</v>
      </c>
      <c r="AN14" s="113">
        <f>SUMIF('Tax Measures'!$D$4:$D$3003,$B14,'Tax Measures'!AP$4:AP$3003)</f>
        <v>0</v>
      </c>
      <c r="AO14" s="113">
        <f>SUMIF('Tax Measures'!$D$4:$D$3003,$B14,'Tax Measures'!AQ$4:AQ$3003)</f>
        <v>0</v>
      </c>
      <c r="AP14" s="113">
        <f>SUMIF('Tax Measures'!$D$4:$D$3003,$B14,'Tax Measures'!AR$4:AR$3003)</f>
        <v>0</v>
      </c>
      <c r="AQ14" s="113">
        <f>SUMIF('Tax Measures'!$D$4:$D$3003,$B14,'Tax Measures'!AS$4:AS$3003)</f>
        <v>0</v>
      </c>
      <c r="AR14" s="113">
        <f>SUMIF('Tax Measures'!$D$4:$D$3003,$B14,'Tax Measures'!AT$4:AT$3003)</f>
        <v>0</v>
      </c>
      <c r="AS14" s="113">
        <f>SUMIF('Tax Measures'!$D$4:$D$3003,$B14,'Tax Measures'!AU$4:AU$3003)</f>
        <v>0</v>
      </c>
      <c r="AT14" s="113">
        <f>SUMIF('Tax Measures'!$D$4:$D$3003,$B14,'Tax Measures'!AV$4:AV$3003)</f>
        <v>0</v>
      </c>
      <c r="AU14" s="113">
        <f>SUMIF('Tax Measures'!$D$4:$D$3003,$B14,'Tax Measures'!AW$4:AW$3003)</f>
        <v>0</v>
      </c>
      <c r="AV14" s="113">
        <f>SUMIF('Tax Measures'!$D$4:$D$3003,$B14,'Tax Measures'!AX$4:AX$3003)</f>
        <v>0</v>
      </c>
      <c r="AW14" s="113">
        <f>SUMIF('Tax Measures'!$D$4:$D$3003,$B14,'Tax Measures'!AY$4:AY$3003)</f>
        <v>380</v>
      </c>
      <c r="AX14" s="113">
        <f>SUMIF('Tax Measures'!$D$4:$D$3003,$B14,'Tax Measures'!AZ$4:AZ$3003)</f>
        <v>885</v>
      </c>
      <c r="AY14" s="113">
        <f>SUMIF('Tax Measures'!$D$4:$D$3003,$B14,'Tax Measures'!BA$4:BA$3003)</f>
        <v>1755</v>
      </c>
      <c r="AZ14" s="113">
        <f>SUMIF('Tax Measures'!$D$4:$D$3003,$B14,'Tax Measures'!BB$4:BB$3003)</f>
        <v>2638.6</v>
      </c>
      <c r="BA14" s="113">
        <f>SUMIF('Tax Measures'!$D$4:$D$3003,$B14,'Tax Measures'!BC$4:BC$3003)</f>
        <v>3703.380827441415</v>
      </c>
      <c r="BB14" s="113">
        <f>SUMIF('Tax Measures'!$D$4:$D$3003,$B14,'Tax Measures'!BD$4:BD$3003)</f>
        <v>4894.8290243365955</v>
      </c>
      <c r="BC14" s="113">
        <f>SUMIF('Tax Measures'!$D$4:$D$3003,$B14,'Tax Measures'!BE$4:BE$3003)</f>
        <v>5643.1225912181762</v>
      </c>
      <c r="BD14" s="113">
        <f>SUMIF('Tax Measures'!$D$4:$D$3003,$B14,'Tax Measures'!BF$4:BF$3003)</f>
        <v>6725.7439680659199</v>
      </c>
      <c r="BE14" s="113">
        <f>SUMIF('Tax Measures'!$D$4:$D$3003,$B14,'Tax Measures'!BG$4:BG$3003)</f>
        <v>7946.149659624014</v>
      </c>
      <c r="BF14" s="113">
        <f>SUMIF('Tax Measures'!$D$4:$D$3003,$B14,'Tax Measures'!BH$4:BH$3003)</f>
        <v>9236.5593227139634</v>
      </c>
      <c r="BG14" s="113">
        <f>SUMIF('Tax Measures'!$D$4:$D$3003,$B14,'Tax Measures'!BI$4:BI$3003)</f>
        <v>10660.35855731071</v>
      </c>
      <c r="BH14" s="113">
        <f>SUMIF('Tax Measures'!$D$4:$D$3003,$B14,'Tax Measures'!BJ$4:BJ$3003)</f>
        <v>12212.270226656132</v>
      </c>
    </row>
    <row r="15" spans="1:60" ht="13.15" customHeight="1" x14ac:dyDescent="0.25">
      <c r="B15" s="110" t="s">
        <v>1931</v>
      </c>
      <c r="C15" s="113">
        <f>SUMIF('Tax Measures'!$D$4:$D$3003,$B15,'Tax Measures'!E$4:E$3003)</f>
        <v>0</v>
      </c>
      <c r="D15" s="113">
        <f>SUMIF('Tax Measures'!$D$4:$D$3003,$B15,'Tax Measures'!F$4:F$3003)</f>
        <v>0</v>
      </c>
      <c r="E15" s="113">
        <f>SUMIF('Tax Measures'!$D$4:$D$3003,$B15,'Tax Measures'!G$4:G$3003)</f>
        <v>0</v>
      </c>
      <c r="F15" s="113">
        <f>SUMIF('Tax Measures'!$D$4:$D$3003,$B15,'Tax Measures'!H$4:H$3003)</f>
        <v>0</v>
      </c>
      <c r="G15" s="113">
        <f>SUMIF('Tax Measures'!$D$4:$D$3003,$B15,'Tax Measures'!I$4:I$3003)</f>
        <v>0</v>
      </c>
      <c r="H15" s="113">
        <f>SUMIF('Tax Measures'!$D$4:$D$3003,$B15,'Tax Measures'!J$4:J$3003)</f>
        <v>0</v>
      </c>
      <c r="I15" s="113">
        <f>SUMIF('Tax Measures'!$D$4:$D$3003,$B15,'Tax Measures'!K$4:K$3003)</f>
        <v>0</v>
      </c>
      <c r="J15" s="113">
        <f>SUMIF('Tax Measures'!$D$4:$D$3003,$B15,'Tax Measures'!L$4:L$3003)</f>
        <v>0</v>
      </c>
      <c r="K15" s="113">
        <f>SUMIF('Tax Measures'!$D$4:$D$3003,$B15,'Tax Measures'!M$4:M$3003)</f>
        <v>0</v>
      </c>
      <c r="L15" s="113">
        <f>SUMIF('Tax Measures'!$D$4:$D$3003,$B15,'Tax Measures'!N$4:N$3003)</f>
        <v>0</v>
      </c>
      <c r="M15" s="113">
        <f>SUMIF('Tax Measures'!$D$4:$D$3003,$B15,'Tax Measures'!O$4:O$3003)</f>
        <v>0</v>
      </c>
      <c r="N15" s="113">
        <f>SUMIF('Tax Measures'!$D$4:$D$3003,$B15,'Tax Measures'!P$4:P$3003)</f>
        <v>0</v>
      </c>
      <c r="O15" s="113">
        <f>SUMIF('Tax Measures'!$D$4:$D$3003,$B15,'Tax Measures'!Q$4:Q$3003)</f>
        <v>0</v>
      </c>
      <c r="P15" s="113">
        <f>SUMIF('Tax Measures'!$D$4:$D$3003,$B15,'Tax Measures'!R$4:R$3003)</f>
        <v>0</v>
      </c>
      <c r="Q15" s="113">
        <f>SUMIF('Tax Measures'!$D$4:$D$3003,$B15,'Tax Measures'!S$4:S$3003)</f>
        <v>0</v>
      </c>
      <c r="R15" s="113">
        <f>SUMIF('Tax Measures'!$D$4:$D$3003,$B15,'Tax Measures'!T$4:T$3003)</f>
        <v>0</v>
      </c>
      <c r="S15" s="113">
        <f>SUMIF('Tax Measures'!$D$4:$D$3003,$B15,'Tax Measures'!U$4:U$3003)</f>
        <v>0</v>
      </c>
      <c r="T15" s="113">
        <f>SUMIF('Tax Measures'!$D$4:$D$3003,$B15,'Tax Measures'!V$4:V$3003)</f>
        <v>0</v>
      </c>
      <c r="U15" s="113">
        <f>SUMIF('Tax Measures'!$D$4:$D$3003,$B15,'Tax Measures'!W$4:W$3003)</f>
        <v>0</v>
      </c>
      <c r="V15" s="113">
        <f>SUMIF('Tax Measures'!$D$4:$D$3003,$B15,'Tax Measures'!X$4:X$3003)</f>
        <v>0</v>
      </c>
      <c r="W15" s="113">
        <f>SUMIF('Tax Measures'!$D$4:$D$3003,$B15,'Tax Measures'!Y$4:Y$3003)</f>
        <v>0</v>
      </c>
      <c r="X15" s="113">
        <f>SUMIF('Tax Measures'!$D$4:$D$3003,$B15,'Tax Measures'!Z$4:Z$3003)</f>
        <v>0</v>
      </c>
      <c r="Y15" s="113">
        <f>SUMIF('Tax Measures'!$D$4:$D$3003,$B15,'Tax Measures'!AA$4:AA$3003)</f>
        <v>0</v>
      </c>
      <c r="Z15" s="113">
        <f>SUMIF('Tax Measures'!$D$4:$D$3003,$B15,'Tax Measures'!AB$4:AB$3003)</f>
        <v>0</v>
      </c>
      <c r="AA15" s="113">
        <f>SUMIF('Tax Measures'!$D$4:$D$3003,$B15,'Tax Measures'!AC$4:AC$3003)</f>
        <v>0</v>
      </c>
      <c r="AB15" s="113">
        <f>SUMIF('Tax Measures'!$D$4:$D$3003,$B15,'Tax Measures'!AD$4:AD$3003)</f>
        <v>0</v>
      </c>
      <c r="AC15" s="113">
        <f>SUMIF('Tax Measures'!$D$4:$D$3003,$B15,'Tax Measures'!AE$4:AE$3003)</f>
        <v>0</v>
      </c>
      <c r="AD15" s="113">
        <f>SUMIF('Tax Measures'!$D$4:$D$3003,$B15,'Tax Measures'!AF$4:AF$3003)</f>
        <v>0</v>
      </c>
      <c r="AE15" s="113">
        <f>SUMIF('Tax Measures'!$D$4:$D$3003,$B15,'Tax Measures'!AG$4:AG$3003)</f>
        <v>0</v>
      </c>
      <c r="AF15" s="113">
        <f>SUMIF('Tax Measures'!$D$4:$D$3003,$B15,'Tax Measures'!AH$4:AH$3003)</f>
        <v>0</v>
      </c>
      <c r="AG15" s="113">
        <f>SUMIF('Tax Measures'!$D$4:$D$3003,$B15,'Tax Measures'!AI$4:AI$3003)</f>
        <v>0</v>
      </c>
      <c r="AH15" s="113">
        <f>SUMIF('Tax Measures'!$D$4:$D$3003,$B15,'Tax Measures'!AJ$4:AJ$3003)</f>
        <v>0</v>
      </c>
      <c r="AI15" s="113">
        <f>SUMIF('Tax Measures'!$D$4:$D$3003,$B15,'Tax Measures'!AK$4:AK$3003)</f>
        <v>0</v>
      </c>
      <c r="AJ15" s="113">
        <f>SUMIF('Tax Measures'!$D$4:$D$3003,$B15,'Tax Measures'!AL$4:AL$3003)</f>
        <v>0</v>
      </c>
      <c r="AK15" s="113">
        <f>SUMIF('Tax Measures'!$D$4:$D$3003,$B15,'Tax Measures'!AM$4:AM$3003)</f>
        <v>0</v>
      </c>
      <c r="AL15" s="113">
        <f>SUMIF('Tax Measures'!$D$4:$D$3003,$B15,'Tax Measures'!AN$4:AN$3003)</f>
        <v>0</v>
      </c>
      <c r="AM15" s="113">
        <f>SUMIF('Tax Measures'!$D$4:$D$3003,$B15,'Tax Measures'!AO$4:AO$3003)</f>
        <v>0</v>
      </c>
      <c r="AN15" s="113">
        <f>SUMIF('Tax Measures'!$D$4:$D$3003,$B15,'Tax Measures'!AP$4:AP$3003)</f>
        <v>0</v>
      </c>
      <c r="AO15" s="113">
        <f>SUMIF('Tax Measures'!$D$4:$D$3003,$B15,'Tax Measures'!AQ$4:AQ$3003)</f>
        <v>0</v>
      </c>
      <c r="AP15" s="113">
        <f>SUMIF('Tax Measures'!$D$4:$D$3003,$B15,'Tax Measures'!AR$4:AR$3003)</f>
        <v>0</v>
      </c>
      <c r="AQ15" s="113">
        <f>SUMIF('Tax Measures'!$D$4:$D$3003,$B15,'Tax Measures'!AS$4:AS$3003)</f>
        <v>0</v>
      </c>
      <c r="AR15" s="113">
        <f>SUMIF('Tax Measures'!$D$4:$D$3003,$B15,'Tax Measures'!AT$4:AT$3003)</f>
        <v>0</v>
      </c>
      <c r="AS15" s="113">
        <f>SUMIF('Tax Measures'!$D$4:$D$3003,$B15,'Tax Measures'!AU$4:AU$3003)</f>
        <v>0</v>
      </c>
      <c r="AT15" s="113">
        <f>SUMIF('Tax Measures'!$D$4:$D$3003,$B15,'Tax Measures'!AV$4:AV$3003)</f>
        <v>0</v>
      </c>
      <c r="AU15" s="113">
        <f>SUMIF('Tax Measures'!$D$4:$D$3003,$B15,'Tax Measures'!AW$4:AW$3003)</f>
        <v>0</v>
      </c>
      <c r="AV15" s="113">
        <f>SUMIF('Tax Measures'!$D$4:$D$3003,$B15,'Tax Measures'!AX$4:AX$3003)</f>
        <v>0</v>
      </c>
      <c r="AW15" s="113">
        <f>SUMIF('Tax Measures'!$D$4:$D$3003,$B15,'Tax Measures'!AY$4:AY$3003)</f>
        <v>0</v>
      </c>
      <c r="AX15" s="113">
        <f>SUMIF('Tax Measures'!$D$4:$D$3003,$B15,'Tax Measures'!AZ$4:AZ$3003)</f>
        <v>0</v>
      </c>
      <c r="AY15" s="113">
        <f>SUMIF('Tax Measures'!$D$4:$D$3003,$B15,'Tax Measures'!BA$4:BA$3003)</f>
        <v>0</v>
      </c>
      <c r="AZ15" s="113">
        <f>SUMIF('Tax Measures'!$D$4:$D$3003,$B15,'Tax Measures'!BB$4:BB$3003)</f>
        <v>0</v>
      </c>
      <c r="BA15" s="113">
        <f>SUMIF('Tax Measures'!$D$4:$D$3003,$B15,'Tax Measures'!BC$4:BC$3003)</f>
        <v>0</v>
      </c>
      <c r="BB15" s="113">
        <f>SUMIF('Tax Measures'!$D$4:$D$3003,$B15,'Tax Measures'!BD$4:BD$3003)</f>
        <v>0</v>
      </c>
      <c r="BC15" s="113">
        <f>SUMIF('Tax Measures'!$D$4:$D$3003,$B15,'Tax Measures'!BE$4:BE$3003)</f>
        <v>95</v>
      </c>
      <c r="BD15" s="113">
        <f>SUMIF('Tax Measures'!$D$4:$D$3003,$B15,'Tax Measures'!BF$4:BF$3003)</f>
        <v>100</v>
      </c>
      <c r="BE15" s="113">
        <f>SUMIF('Tax Measures'!$D$4:$D$3003,$B15,'Tax Measures'!BG$4:BG$3003)</f>
        <v>100</v>
      </c>
      <c r="BF15" s="113">
        <f>SUMIF('Tax Measures'!$D$4:$D$3003,$B15,'Tax Measures'!BH$4:BH$3003)</f>
        <v>105</v>
      </c>
      <c r="BG15" s="113">
        <f>SUMIF('Tax Measures'!$D$4:$D$3003,$B15,'Tax Measures'!BI$4:BI$3003)</f>
        <v>105</v>
      </c>
      <c r="BH15" s="113">
        <f>SUMIF('Tax Measures'!$D$4:$D$3003,$B15,'Tax Measures'!BJ$4:BJ$3003)</f>
        <v>109.12820712446648</v>
      </c>
    </row>
    <row r="16" spans="1:60" ht="13.15" customHeight="1" x14ac:dyDescent="0.25">
      <c r="B16" s="110" t="s">
        <v>1813</v>
      </c>
      <c r="C16" s="113">
        <f>SUMIF('Tax Measures'!$D$4:$D$3003,$B16,'Tax Measures'!E$4:E$3003)</f>
        <v>0</v>
      </c>
      <c r="D16" s="113">
        <f>SUMIF('Tax Measures'!$D$4:$D$3003,$B16,'Tax Measures'!F$4:F$3003)</f>
        <v>0</v>
      </c>
      <c r="E16" s="113">
        <f>SUMIF('Tax Measures'!$D$4:$D$3003,$B16,'Tax Measures'!G$4:G$3003)</f>
        <v>0</v>
      </c>
      <c r="F16" s="113">
        <f>SUMIF('Tax Measures'!$D$4:$D$3003,$B16,'Tax Measures'!H$4:H$3003)</f>
        <v>0</v>
      </c>
      <c r="G16" s="113">
        <f>SUMIF('Tax Measures'!$D$4:$D$3003,$B16,'Tax Measures'!I$4:I$3003)</f>
        <v>0</v>
      </c>
      <c r="H16" s="113">
        <f>SUMIF('Tax Measures'!$D$4:$D$3003,$B16,'Tax Measures'!J$4:J$3003)</f>
        <v>0</v>
      </c>
      <c r="I16" s="113">
        <f>SUMIF('Tax Measures'!$D$4:$D$3003,$B16,'Tax Measures'!K$4:K$3003)</f>
        <v>0</v>
      </c>
      <c r="J16" s="113">
        <f>SUMIF('Tax Measures'!$D$4:$D$3003,$B16,'Tax Measures'!L$4:L$3003)</f>
        <v>0</v>
      </c>
      <c r="K16" s="113">
        <f>SUMIF('Tax Measures'!$D$4:$D$3003,$B16,'Tax Measures'!M$4:M$3003)</f>
        <v>0</v>
      </c>
      <c r="L16" s="113">
        <f>SUMIF('Tax Measures'!$D$4:$D$3003,$B16,'Tax Measures'!N$4:N$3003)</f>
        <v>0</v>
      </c>
      <c r="M16" s="113">
        <f>SUMIF('Tax Measures'!$D$4:$D$3003,$B16,'Tax Measures'!O$4:O$3003)</f>
        <v>0</v>
      </c>
      <c r="N16" s="113">
        <f>SUMIF('Tax Measures'!$D$4:$D$3003,$B16,'Tax Measures'!P$4:P$3003)</f>
        <v>0</v>
      </c>
      <c r="O16" s="113">
        <f>SUMIF('Tax Measures'!$D$4:$D$3003,$B16,'Tax Measures'!Q$4:Q$3003)</f>
        <v>0</v>
      </c>
      <c r="P16" s="113">
        <f>SUMIF('Tax Measures'!$D$4:$D$3003,$B16,'Tax Measures'!R$4:R$3003)</f>
        <v>0</v>
      </c>
      <c r="Q16" s="113">
        <f>SUMIF('Tax Measures'!$D$4:$D$3003,$B16,'Tax Measures'!S$4:S$3003)</f>
        <v>0</v>
      </c>
      <c r="R16" s="113">
        <f>SUMIF('Tax Measures'!$D$4:$D$3003,$B16,'Tax Measures'!T$4:T$3003)</f>
        <v>0</v>
      </c>
      <c r="S16" s="113">
        <f>SUMIF('Tax Measures'!$D$4:$D$3003,$B16,'Tax Measures'!U$4:U$3003)</f>
        <v>0</v>
      </c>
      <c r="T16" s="113">
        <f>SUMIF('Tax Measures'!$D$4:$D$3003,$B16,'Tax Measures'!V$4:V$3003)</f>
        <v>0</v>
      </c>
      <c r="U16" s="113">
        <f>SUMIF('Tax Measures'!$D$4:$D$3003,$B16,'Tax Measures'!W$4:W$3003)</f>
        <v>0</v>
      </c>
      <c r="V16" s="113">
        <f>SUMIF('Tax Measures'!$D$4:$D$3003,$B16,'Tax Measures'!X$4:X$3003)</f>
        <v>0</v>
      </c>
      <c r="W16" s="113">
        <f>SUMIF('Tax Measures'!$D$4:$D$3003,$B16,'Tax Measures'!Y$4:Y$3003)</f>
        <v>0</v>
      </c>
      <c r="X16" s="113">
        <f>SUMIF('Tax Measures'!$D$4:$D$3003,$B16,'Tax Measures'!Z$4:Z$3003)</f>
        <v>0</v>
      </c>
      <c r="Y16" s="113">
        <f>SUMIF('Tax Measures'!$D$4:$D$3003,$B16,'Tax Measures'!AA$4:AA$3003)</f>
        <v>0</v>
      </c>
      <c r="Z16" s="113">
        <f>SUMIF('Tax Measures'!$D$4:$D$3003,$B16,'Tax Measures'!AB$4:AB$3003)</f>
        <v>0</v>
      </c>
      <c r="AA16" s="113">
        <f>SUMIF('Tax Measures'!$D$4:$D$3003,$B16,'Tax Measures'!AC$4:AC$3003)</f>
        <v>0</v>
      </c>
      <c r="AB16" s="113">
        <f>SUMIF('Tax Measures'!$D$4:$D$3003,$B16,'Tax Measures'!AD$4:AD$3003)</f>
        <v>0</v>
      </c>
      <c r="AC16" s="113">
        <f>SUMIF('Tax Measures'!$D$4:$D$3003,$B16,'Tax Measures'!AE$4:AE$3003)</f>
        <v>0</v>
      </c>
      <c r="AD16" s="113">
        <f>SUMIF('Tax Measures'!$D$4:$D$3003,$B16,'Tax Measures'!AF$4:AF$3003)</f>
        <v>0</v>
      </c>
      <c r="AE16" s="113">
        <f>SUMIF('Tax Measures'!$D$4:$D$3003,$B16,'Tax Measures'!AG$4:AG$3003)</f>
        <v>0</v>
      </c>
      <c r="AF16" s="113">
        <f>SUMIF('Tax Measures'!$D$4:$D$3003,$B16,'Tax Measures'!AH$4:AH$3003)</f>
        <v>0</v>
      </c>
      <c r="AG16" s="113">
        <f>SUMIF('Tax Measures'!$D$4:$D$3003,$B16,'Tax Measures'!AI$4:AI$3003)</f>
        <v>0</v>
      </c>
      <c r="AH16" s="113">
        <f>SUMIF('Tax Measures'!$D$4:$D$3003,$B16,'Tax Measures'!AJ$4:AJ$3003)</f>
        <v>0</v>
      </c>
      <c r="AI16" s="113">
        <f>SUMIF('Tax Measures'!$D$4:$D$3003,$B16,'Tax Measures'!AK$4:AK$3003)</f>
        <v>0</v>
      </c>
      <c r="AJ16" s="113">
        <f>SUMIF('Tax Measures'!$D$4:$D$3003,$B16,'Tax Measures'!AL$4:AL$3003)</f>
        <v>0</v>
      </c>
      <c r="AK16" s="113">
        <f>SUMIF('Tax Measures'!$D$4:$D$3003,$B16,'Tax Measures'!AM$4:AM$3003)</f>
        <v>0</v>
      </c>
      <c r="AL16" s="113">
        <f>SUMIF('Tax Measures'!$D$4:$D$3003,$B16,'Tax Measures'!AN$4:AN$3003)</f>
        <v>0</v>
      </c>
      <c r="AM16" s="113">
        <f>SUMIF('Tax Measures'!$D$4:$D$3003,$B16,'Tax Measures'!AO$4:AO$3003)</f>
        <v>0</v>
      </c>
      <c r="AN16" s="113">
        <f>SUMIF('Tax Measures'!$D$4:$D$3003,$B16,'Tax Measures'!AP$4:AP$3003)</f>
        <v>0</v>
      </c>
      <c r="AO16" s="113">
        <f>SUMIF('Tax Measures'!$D$4:$D$3003,$B16,'Tax Measures'!AQ$4:AQ$3003)</f>
        <v>0</v>
      </c>
      <c r="AP16" s="113">
        <f>SUMIF('Tax Measures'!$D$4:$D$3003,$B16,'Tax Measures'!AR$4:AR$3003)</f>
        <v>0</v>
      </c>
      <c r="AQ16" s="113">
        <f>SUMIF('Tax Measures'!$D$4:$D$3003,$B16,'Tax Measures'!AS$4:AS$3003)</f>
        <v>0</v>
      </c>
      <c r="AR16" s="113">
        <f>SUMIF('Tax Measures'!$D$4:$D$3003,$B16,'Tax Measures'!AT$4:AT$3003)</f>
        <v>0</v>
      </c>
      <c r="AS16" s="113">
        <f>SUMIF('Tax Measures'!$D$4:$D$3003,$B16,'Tax Measures'!AU$4:AU$3003)</f>
        <v>0</v>
      </c>
      <c r="AT16" s="113">
        <f>SUMIF('Tax Measures'!$D$4:$D$3003,$B16,'Tax Measures'!AV$4:AV$3003)</f>
        <v>0</v>
      </c>
      <c r="AU16" s="113">
        <f>SUMIF('Tax Measures'!$D$4:$D$3003,$B16,'Tax Measures'!AW$4:AW$3003)</f>
        <v>0</v>
      </c>
      <c r="AV16" s="113">
        <f>SUMIF('Tax Measures'!$D$4:$D$3003,$B16,'Tax Measures'!AX$4:AX$3003)</f>
        <v>0</v>
      </c>
      <c r="AW16" s="113">
        <f>SUMIF('Tax Measures'!$D$4:$D$3003,$B16,'Tax Measures'!AY$4:AY$3003)</f>
        <v>0</v>
      </c>
      <c r="AX16" s="113">
        <f>SUMIF('Tax Measures'!$D$4:$D$3003,$B16,'Tax Measures'!AZ$4:AZ$3003)</f>
        <v>0</v>
      </c>
      <c r="AY16" s="113">
        <f>SUMIF('Tax Measures'!$D$4:$D$3003,$B16,'Tax Measures'!BA$4:BA$3003)</f>
        <v>0</v>
      </c>
      <c r="AZ16" s="113">
        <f>SUMIF('Tax Measures'!$D$4:$D$3003,$B16,'Tax Measures'!BB$4:BB$3003)</f>
        <v>0</v>
      </c>
      <c r="BA16" s="113">
        <f>SUMIF('Tax Measures'!$D$4:$D$3003,$B16,'Tax Measures'!BC$4:BC$3003)</f>
        <v>-770.01823561321839</v>
      </c>
      <c r="BB16" s="113">
        <f>SUMIF('Tax Measures'!$D$4:$D$3003,$B16,'Tax Measures'!BD$4:BD$3003)</f>
        <v>-240.58088862515473</v>
      </c>
      <c r="BC16" s="113">
        <f>SUMIF('Tax Measures'!$D$4:$D$3003,$B16,'Tax Measures'!BE$4:BE$3003)</f>
        <v>-231.87052552107195</v>
      </c>
      <c r="BD16" s="113">
        <f>SUMIF('Tax Measures'!$D$4:$D$3003,$B16,'Tax Measures'!BF$4:BF$3003)</f>
        <v>-342.86671204045558</v>
      </c>
      <c r="BE16" s="113">
        <f>SUMIF('Tax Measures'!$D$4:$D$3003,$B16,'Tax Measures'!BG$4:BG$3003)</f>
        <v>-311.785942735584</v>
      </c>
      <c r="BF16" s="113">
        <f>SUMIF('Tax Measures'!$D$4:$D$3003,$B16,'Tax Measures'!BH$4:BH$3003)</f>
        <v>-166.83398008671108</v>
      </c>
      <c r="BG16" s="113">
        <f>SUMIF('Tax Measures'!$D$4:$D$3003,$B16,'Tax Measures'!BI$4:BI$3003)</f>
        <v>-163.42621398018863</v>
      </c>
      <c r="BH16" s="113">
        <f>SUMIF('Tax Measures'!$D$4:$D$3003,$B16,'Tax Measures'!BJ$4:BJ$3003)</f>
        <v>-168.56503761549988</v>
      </c>
    </row>
    <row r="17" spans="2:60" ht="13.15" customHeight="1" x14ac:dyDescent="0.25">
      <c r="B17" s="115" t="s">
        <v>718</v>
      </c>
      <c r="C17" s="113">
        <f>SUMIF('Tax Measures'!$D$4:$D$3003,$B17,'Tax Measures'!E$4:E$3003)</f>
        <v>0</v>
      </c>
      <c r="D17" s="113">
        <f>SUMIF('Tax Measures'!$D$4:$D$3003,$B17,'Tax Measures'!F$4:F$3003)</f>
        <v>0</v>
      </c>
      <c r="E17" s="113">
        <f>SUMIF('Tax Measures'!$D$4:$D$3003,$B17,'Tax Measures'!G$4:G$3003)</f>
        <v>0</v>
      </c>
      <c r="F17" s="113">
        <f>SUMIF('Tax Measures'!$D$4:$D$3003,$B17,'Tax Measures'!H$4:H$3003)</f>
        <v>0</v>
      </c>
      <c r="G17" s="113">
        <f>SUMIF('Tax Measures'!$D$4:$D$3003,$B17,'Tax Measures'!I$4:I$3003)</f>
        <v>0</v>
      </c>
      <c r="H17" s="113">
        <f>SUMIF('Tax Measures'!$D$4:$D$3003,$B17,'Tax Measures'!J$4:J$3003)</f>
        <v>0</v>
      </c>
      <c r="I17" s="113">
        <f>SUMIF('Tax Measures'!$D$4:$D$3003,$B17,'Tax Measures'!K$4:K$3003)</f>
        <v>0</v>
      </c>
      <c r="J17" s="113">
        <f>SUMIF('Tax Measures'!$D$4:$D$3003,$B17,'Tax Measures'!L$4:L$3003)</f>
        <v>0</v>
      </c>
      <c r="K17" s="113">
        <f>SUMIF('Tax Measures'!$D$4:$D$3003,$B17,'Tax Measures'!M$4:M$3003)</f>
        <v>0</v>
      </c>
      <c r="L17" s="113">
        <f>SUMIF('Tax Measures'!$D$4:$D$3003,$B17,'Tax Measures'!N$4:N$3003)</f>
        <v>0</v>
      </c>
      <c r="M17" s="113">
        <f>SUMIF('Tax Measures'!$D$4:$D$3003,$B17,'Tax Measures'!O$4:O$3003)</f>
        <v>0</v>
      </c>
      <c r="N17" s="113">
        <f>SUMIF('Tax Measures'!$D$4:$D$3003,$B17,'Tax Measures'!P$4:P$3003)</f>
        <v>0</v>
      </c>
      <c r="O17" s="113">
        <f>SUMIF('Tax Measures'!$D$4:$D$3003,$B17,'Tax Measures'!Q$4:Q$3003)</f>
        <v>0</v>
      </c>
      <c r="P17" s="113">
        <f>SUMIF('Tax Measures'!$D$4:$D$3003,$B17,'Tax Measures'!R$4:R$3003)</f>
        <v>0</v>
      </c>
      <c r="Q17" s="113">
        <f>SUMIF('Tax Measures'!$D$4:$D$3003,$B17,'Tax Measures'!S$4:S$3003)</f>
        <v>0</v>
      </c>
      <c r="R17" s="113">
        <f>SUMIF('Tax Measures'!$D$4:$D$3003,$B17,'Tax Measures'!T$4:T$3003)</f>
        <v>0</v>
      </c>
      <c r="S17" s="113">
        <f>SUMIF('Tax Measures'!$D$4:$D$3003,$B17,'Tax Measures'!U$4:U$3003)</f>
        <v>0</v>
      </c>
      <c r="T17" s="113">
        <f>SUMIF('Tax Measures'!$D$4:$D$3003,$B17,'Tax Measures'!V$4:V$3003)</f>
        <v>0</v>
      </c>
      <c r="U17" s="113">
        <f>SUMIF('Tax Measures'!$D$4:$D$3003,$B17,'Tax Measures'!W$4:W$3003)</f>
        <v>0</v>
      </c>
      <c r="V17" s="113">
        <f>SUMIF('Tax Measures'!$D$4:$D$3003,$B17,'Tax Measures'!X$4:X$3003)</f>
        <v>0</v>
      </c>
      <c r="W17" s="113">
        <f>SUMIF('Tax Measures'!$D$4:$D$3003,$B17,'Tax Measures'!Y$4:Y$3003)</f>
        <v>0</v>
      </c>
      <c r="X17" s="113">
        <f>SUMIF('Tax Measures'!$D$4:$D$3003,$B17,'Tax Measures'!Z$4:Z$3003)</f>
        <v>0</v>
      </c>
      <c r="Y17" s="113">
        <f>SUMIF('Tax Measures'!$D$4:$D$3003,$B17,'Tax Measures'!AA$4:AA$3003)</f>
        <v>0</v>
      </c>
      <c r="Z17" s="113">
        <f>SUMIF('Tax Measures'!$D$4:$D$3003,$B17,'Tax Measures'!AB$4:AB$3003)</f>
        <v>0</v>
      </c>
      <c r="AA17" s="113">
        <f>SUMIF('Tax Measures'!$D$4:$D$3003,$B17,'Tax Measures'!AC$4:AC$3003)</f>
        <v>0</v>
      </c>
      <c r="AB17" s="113">
        <f>SUMIF('Tax Measures'!$D$4:$D$3003,$B17,'Tax Measures'!AD$4:AD$3003)</f>
        <v>0</v>
      </c>
      <c r="AC17" s="113">
        <f>SUMIF('Tax Measures'!$D$4:$D$3003,$B17,'Tax Measures'!AE$4:AE$3003)</f>
        <v>0</v>
      </c>
      <c r="AD17" s="113">
        <f>SUMIF('Tax Measures'!$D$4:$D$3003,$B17,'Tax Measures'!AF$4:AF$3003)</f>
        <v>0</v>
      </c>
      <c r="AE17" s="113">
        <f>SUMIF('Tax Measures'!$D$4:$D$3003,$B17,'Tax Measures'!AG$4:AG$3003)</f>
        <v>0</v>
      </c>
      <c r="AF17" s="113">
        <f>SUMIF('Tax Measures'!$D$4:$D$3003,$B17,'Tax Measures'!AH$4:AH$3003)</f>
        <v>0</v>
      </c>
      <c r="AG17" s="113">
        <f>SUMIF('Tax Measures'!$D$4:$D$3003,$B17,'Tax Measures'!AI$4:AI$3003)</f>
        <v>0</v>
      </c>
      <c r="AH17" s="113">
        <f>SUMIF('Tax Measures'!$D$4:$D$3003,$B17,'Tax Measures'!AJ$4:AJ$3003)</f>
        <v>0</v>
      </c>
      <c r="AI17" s="113">
        <f>SUMIF('Tax Measures'!$D$4:$D$3003,$B17,'Tax Measures'!AK$4:AK$3003)</f>
        <v>0</v>
      </c>
      <c r="AJ17" s="113">
        <f>SUMIF('Tax Measures'!$D$4:$D$3003,$B17,'Tax Measures'!AL$4:AL$3003)</f>
        <v>0</v>
      </c>
      <c r="AK17" s="113">
        <f>SUMIF('Tax Measures'!$D$4:$D$3003,$B17,'Tax Measures'!AM$4:AM$3003)</f>
        <v>0</v>
      </c>
      <c r="AL17" s="113">
        <f>SUMIF('Tax Measures'!$D$4:$D$3003,$B17,'Tax Measures'!AN$4:AN$3003)</f>
        <v>0</v>
      </c>
      <c r="AM17" s="113">
        <f>SUMIF('Tax Measures'!$D$4:$D$3003,$B17,'Tax Measures'!AO$4:AO$3003)</f>
        <v>0</v>
      </c>
      <c r="AN17" s="113">
        <f>SUMIF('Tax Measures'!$D$4:$D$3003,$B17,'Tax Measures'!AP$4:AP$3003)</f>
        <v>0</v>
      </c>
      <c r="AO17" s="113">
        <f>SUMIF('Tax Measures'!$D$4:$D$3003,$B17,'Tax Measures'!AQ$4:AQ$3003)</f>
        <v>0</v>
      </c>
      <c r="AP17" s="113">
        <f>SUMIF('Tax Measures'!$D$4:$D$3003,$B17,'Tax Measures'!AR$4:AR$3003)</f>
        <v>0</v>
      </c>
      <c r="AQ17" s="113">
        <f>SUMIF('Tax Measures'!$D$4:$D$3003,$B17,'Tax Measures'!AS$4:AS$3003)</f>
        <v>0</v>
      </c>
      <c r="AR17" s="113">
        <f>SUMIF('Tax Measures'!$D$4:$D$3003,$B17,'Tax Measures'!AT$4:AT$3003)</f>
        <v>0</v>
      </c>
      <c r="AS17" s="113">
        <f>SUMIF('Tax Measures'!$D$4:$D$3003,$B17,'Tax Measures'!AU$4:AU$3003)</f>
        <v>0</v>
      </c>
      <c r="AT17" s="113">
        <f>SUMIF('Tax Measures'!$D$4:$D$3003,$B17,'Tax Measures'!AV$4:AV$3003)</f>
        <v>0</v>
      </c>
      <c r="AU17" s="113">
        <f>SUMIF('Tax Measures'!$D$4:$D$3003,$B17,'Tax Measures'!AW$4:AW$3003)</f>
        <v>0</v>
      </c>
      <c r="AV17" s="113">
        <f>SUMIF('Tax Measures'!$D$4:$D$3003,$B17,'Tax Measures'!AX$4:AX$3003)</f>
        <v>0</v>
      </c>
      <c r="AW17" s="113">
        <f>SUMIF('Tax Measures'!$D$4:$D$3003,$B17,'Tax Measures'!AY$4:AY$3003)</f>
        <v>0</v>
      </c>
      <c r="AX17" s="113">
        <f>SUMIF('Tax Measures'!$D$4:$D$3003,$B17,'Tax Measures'!AZ$4:AZ$3003)</f>
        <v>0</v>
      </c>
      <c r="AY17" s="113">
        <f>SUMIF('Tax Measures'!$D$4:$D$3003,$B17,'Tax Measures'!BA$4:BA$3003)</f>
        <v>0</v>
      </c>
      <c r="AZ17" s="113">
        <f>SUMIF('Tax Measures'!$D$4:$D$3003,$B17,'Tax Measures'!BB$4:BB$3003)</f>
        <v>70.15410573596462</v>
      </c>
      <c r="BA17" s="113">
        <f>SUMIF('Tax Measures'!$D$4:$D$3003,$B17,'Tax Measures'!BC$4:BC$3003)</f>
        <v>281.67910114153528</v>
      </c>
      <c r="BB17" s="113">
        <f>SUMIF('Tax Measures'!$D$4:$D$3003,$B17,'Tax Measures'!BD$4:BD$3003)</f>
        <v>382.88945076812468</v>
      </c>
      <c r="BC17" s="113">
        <f>SUMIF('Tax Measures'!$D$4:$D$3003,$B17,'Tax Measures'!BE$4:BE$3003)</f>
        <v>417.67731099243855</v>
      </c>
      <c r="BD17" s="113">
        <f>SUMIF('Tax Measures'!$D$4:$D$3003,$B17,'Tax Measures'!BF$4:BF$3003)</f>
        <v>461.31292519357925</v>
      </c>
      <c r="BE17" s="113">
        <f>SUMIF('Tax Measures'!$D$4:$D$3003,$B17,'Tax Measures'!BG$4:BG$3003)</f>
        <v>545.09048534542126</v>
      </c>
      <c r="BF17" s="113">
        <f>SUMIF('Tax Measures'!$D$4:$D$3003,$B17,'Tax Measures'!BH$4:BH$3003)</f>
        <v>562.77100809517003</v>
      </c>
      <c r="BG17" s="113">
        <f>SUMIF('Tax Measures'!$D$4:$D$3003,$B17,'Tax Measures'!BI$4:BI$3003)</f>
        <v>584.2190262816207</v>
      </c>
      <c r="BH17" s="113">
        <f>SUMIF('Tax Measures'!$D$4:$D$3003,$B17,'Tax Measures'!BJ$4:BJ$3003)</f>
        <v>607.18833243918891</v>
      </c>
    </row>
    <row r="18" spans="2:60" ht="13.15" customHeight="1" x14ac:dyDescent="0.25">
      <c r="B18" s="110" t="s">
        <v>719</v>
      </c>
      <c r="C18" s="113">
        <f>SUMIF('Tax Measures'!$D$4:$D$3003,$B18,'Tax Measures'!E$4:E$3003)</f>
        <v>0</v>
      </c>
      <c r="D18" s="113">
        <f>SUMIF('Tax Measures'!$D$4:$D$3003,$B18,'Tax Measures'!F$4:F$3003)</f>
        <v>0</v>
      </c>
      <c r="E18" s="113">
        <f>SUMIF('Tax Measures'!$D$4:$D$3003,$B18,'Tax Measures'!G$4:G$3003)</f>
        <v>0</v>
      </c>
      <c r="F18" s="113">
        <f>SUMIF('Tax Measures'!$D$4:$D$3003,$B18,'Tax Measures'!H$4:H$3003)</f>
        <v>0</v>
      </c>
      <c r="G18" s="113">
        <f>SUMIF('Tax Measures'!$D$4:$D$3003,$B18,'Tax Measures'!I$4:I$3003)</f>
        <v>0</v>
      </c>
      <c r="H18" s="113">
        <f>SUMIF('Tax Measures'!$D$4:$D$3003,$B18,'Tax Measures'!J$4:J$3003)</f>
        <v>0</v>
      </c>
      <c r="I18" s="113">
        <f>SUMIF('Tax Measures'!$D$4:$D$3003,$B18,'Tax Measures'!K$4:K$3003)</f>
        <v>0</v>
      </c>
      <c r="J18" s="113">
        <f>SUMIF('Tax Measures'!$D$4:$D$3003,$B18,'Tax Measures'!L$4:L$3003)</f>
        <v>0</v>
      </c>
      <c r="K18" s="113">
        <f>SUMIF('Tax Measures'!$D$4:$D$3003,$B18,'Tax Measures'!M$4:M$3003)</f>
        <v>0</v>
      </c>
      <c r="L18" s="113">
        <f>SUMIF('Tax Measures'!$D$4:$D$3003,$B18,'Tax Measures'!N$4:N$3003)</f>
        <v>0</v>
      </c>
      <c r="M18" s="113">
        <f>SUMIF('Tax Measures'!$D$4:$D$3003,$B18,'Tax Measures'!O$4:O$3003)</f>
        <v>0</v>
      </c>
      <c r="N18" s="113">
        <f>SUMIF('Tax Measures'!$D$4:$D$3003,$B18,'Tax Measures'!P$4:P$3003)</f>
        <v>0</v>
      </c>
      <c r="O18" s="113">
        <f>SUMIF('Tax Measures'!$D$4:$D$3003,$B18,'Tax Measures'!Q$4:Q$3003)</f>
        <v>0</v>
      </c>
      <c r="P18" s="113">
        <f>SUMIF('Tax Measures'!$D$4:$D$3003,$B18,'Tax Measures'!R$4:R$3003)</f>
        <v>0</v>
      </c>
      <c r="Q18" s="113">
        <f>SUMIF('Tax Measures'!$D$4:$D$3003,$B18,'Tax Measures'!S$4:S$3003)</f>
        <v>0</v>
      </c>
      <c r="R18" s="113">
        <f>SUMIF('Tax Measures'!$D$4:$D$3003,$B18,'Tax Measures'!T$4:T$3003)</f>
        <v>0</v>
      </c>
      <c r="S18" s="113">
        <f>SUMIF('Tax Measures'!$D$4:$D$3003,$B18,'Tax Measures'!U$4:U$3003)</f>
        <v>0</v>
      </c>
      <c r="T18" s="113">
        <f>SUMIF('Tax Measures'!$D$4:$D$3003,$B18,'Tax Measures'!V$4:V$3003)</f>
        <v>0</v>
      </c>
      <c r="U18" s="113">
        <f>SUMIF('Tax Measures'!$D$4:$D$3003,$B18,'Tax Measures'!W$4:W$3003)</f>
        <v>0</v>
      </c>
      <c r="V18" s="113">
        <f>SUMIF('Tax Measures'!$D$4:$D$3003,$B18,'Tax Measures'!X$4:X$3003)</f>
        <v>0</v>
      </c>
      <c r="W18" s="113">
        <f>SUMIF('Tax Measures'!$D$4:$D$3003,$B18,'Tax Measures'!Y$4:Y$3003)</f>
        <v>0</v>
      </c>
      <c r="X18" s="113">
        <f>SUMIF('Tax Measures'!$D$4:$D$3003,$B18,'Tax Measures'!Z$4:Z$3003)</f>
        <v>0</v>
      </c>
      <c r="Y18" s="113">
        <f>SUMIF('Tax Measures'!$D$4:$D$3003,$B18,'Tax Measures'!AA$4:AA$3003)</f>
        <v>0</v>
      </c>
      <c r="Z18" s="113">
        <f>SUMIF('Tax Measures'!$D$4:$D$3003,$B18,'Tax Measures'!AB$4:AB$3003)</f>
        <v>0</v>
      </c>
      <c r="AA18" s="113">
        <f>SUMIF('Tax Measures'!$D$4:$D$3003,$B18,'Tax Measures'!AC$4:AC$3003)</f>
        <v>0</v>
      </c>
      <c r="AB18" s="113">
        <f>SUMIF('Tax Measures'!$D$4:$D$3003,$B18,'Tax Measures'!AD$4:AD$3003)</f>
        <v>0</v>
      </c>
      <c r="AC18" s="113">
        <f>SUMIF('Tax Measures'!$D$4:$D$3003,$B18,'Tax Measures'!AE$4:AE$3003)</f>
        <v>0</v>
      </c>
      <c r="AD18" s="113">
        <f>SUMIF('Tax Measures'!$D$4:$D$3003,$B18,'Tax Measures'!AF$4:AF$3003)</f>
        <v>0</v>
      </c>
      <c r="AE18" s="113">
        <f>SUMIF('Tax Measures'!$D$4:$D$3003,$B18,'Tax Measures'!AG$4:AG$3003)</f>
        <v>0</v>
      </c>
      <c r="AF18" s="113">
        <f>SUMIF('Tax Measures'!$D$4:$D$3003,$B18,'Tax Measures'!AH$4:AH$3003)</f>
        <v>0</v>
      </c>
      <c r="AG18" s="113">
        <f>SUMIF('Tax Measures'!$D$4:$D$3003,$B18,'Tax Measures'!AI$4:AI$3003)</f>
        <v>0</v>
      </c>
      <c r="AH18" s="113">
        <f>SUMIF('Tax Measures'!$D$4:$D$3003,$B18,'Tax Measures'!AJ$4:AJ$3003)</f>
        <v>0</v>
      </c>
      <c r="AI18" s="113">
        <f>SUMIF('Tax Measures'!$D$4:$D$3003,$B18,'Tax Measures'!AK$4:AK$3003)</f>
        <v>0</v>
      </c>
      <c r="AJ18" s="113">
        <f>SUMIF('Tax Measures'!$D$4:$D$3003,$B18,'Tax Measures'!AL$4:AL$3003)</f>
        <v>0</v>
      </c>
      <c r="AK18" s="113">
        <f>SUMIF('Tax Measures'!$D$4:$D$3003,$B18,'Tax Measures'!AM$4:AM$3003)</f>
        <v>0</v>
      </c>
      <c r="AL18" s="113">
        <f>SUMIF('Tax Measures'!$D$4:$D$3003,$B18,'Tax Measures'!AN$4:AN$3003)</f>
        <v>0</v>
      </c>
      <c r="AM18" s="113">
        <f>SUMIF('Tax Measures'!$D$4:$D$3003,$B18,'Tax Measures'!AO$4:AO$3003)</f>
        <v>0</v>
      </c>
      <c r="AN18" s="113">
        <f>SUMIF('Tax Measures'!$D$4:$D$3003,$B18,'Tax Measures'!AP$4:AP$3003)</f>
        <v>0</v>
      </c>
      <c r="AO18" s="113">
        <f>SUMIF('Tax Measures'!$D$4:$D$3003,$B18,'Tax Measures'!AQ$4:AQ$3003)</f>
        <v>0</v>
      </c>
      <c r="AP18" s="113">
        <f>SUMIF('Tax Measures'!$D$4:$D$3003,$B18,'Tax Measures'!AR$4:AR$3003)</f>
        <v>0</v>
      </c>
      <c r="AQ18" s="113">
        <f>SUMIF('Tax Measures'!$D$4:$D$3003,$B18,'Tax Measures'!AS$4:AS$3003)</f>
        <v>0</v>
      </c>
      <c r="AR18" s="113">
        <f>SUMIF('Tax Measures'!$D$4:$D$3003,$B18,'Tax Measures'!AT$4:AT$3003)</f>
        <v>0</v>
      </c>
      <c r="AS18" s="113">
        <f>SUMIF('Tax Measures'!$D$4:$D$3003,$B18,'Tax Measures'!AU$4:AU$3003)</f>
        <v>0</v>
      </c>
      <c r="AT18" s="113">
        <f>SUMIF('Tax Measures'!$D$4:$D$3003,$B18,'Tax Measures'!AV$4:AV$3003)</f>
        <v>0</v>
      </c>
      <c r="AU18" s="113">
        <f>SUMIF('Tax Measures'!$D$4:$D$3003,$B18,'Tax Measures'!AW$4:AW$3003)</f>
        <v>0</v>
      </c>
      <c r="AV18" s="113">
        <f>SUMIF('Tax Measures'!$D$4:$D$3003,$B18,'Tax Measures'!AX$4:AX$3003)</f>
        <v>0</v>
      </c>
      <c r="AW18" s="113">
        <f>SUMIF('Tax Measures'!$D$4:$D$3003,$B18,'Tax Measures'!AY$4:AY$3003)</f>
        <v>0</v>
      </c>
      <c r="AX18" s="113">
        <f>SUMIF('Tax Measures'!$D$4:$D$3003,$B18,'Tax Measures'!AZ$4:AZ$3003)</f>
        <v>0</v>
      </c>
      <c r="AY18" s="113">
        <f>SUMIF('Tax Measures'!$D$4:$D$3003,$B18,'Tax Measures'!BA$4:BA$3003)</f>
        <v>0</v>
      </c>
      <c r="AZ18" s="113">
        <f>SUMIF('Tax Measures'!$D$4:$D$3003,$B18,'Tax Measures'!BB$4:BB$3003)</f>
        <v>0</v>
      </c>
      <c r="BA18" s="113">
        <f>SUMIF('Tax Measures'!$D$4:$D$3003,$B18,'Tax Measures'!BC$4:BC$3003)</f>
        <v>-40</v>
      </c>
      <c r="BB18" s="113">
        <f>SUMIF('Tax Measures'!$D$4:$D$3003,$B18,'Tax Measures'!BD$4:BD$3003)</f>
        <v>-75</v>
      </c>
      <c r="BC18" s="113">
        <f>SUMIF('Tax Measures'!$D$4:$D$3003,$B18,'Tax Measures'!BE$4:BE$3003)</f>
        <v>-115</v>
      </c>
      <c r="BD18" s="113">
        <f>SUMIF('Tax Measures'!$D$4:$D$3003,$B18,'Tax Measures'!BF$4:BF$3003)</f>
        <v>-117.06987464016636</v>
      </c>
      <c r="BE18" s="113">
        <f>SUMIF('Tax Measures'!$D$4:$D$3003,$B18,'Tax Measures'!BG$4:BG$3003)</f>
        <v>-121.03005816192859</v>
      </c>
      <c r="BF18" s="113">
        <f>SUMIF('Tax Measures'!$D$4:$D$3003,$B18,'Tax Measures'!BH$4:BH$3003)</f>
        <v>-124.95578197158081</v>
      </c>
      <c r="BG18" s="113">
        <f>SUMIF('Tax Measures'!$D$4:$D$3003,$B18,'Tax Measures'!BI$4:BI$3003)</f>
        <v>-129.71802779746281</v>
      </c>
      <c r="BH18" s="113">
        <f>SUMIF('Tax Measures'!$D$4:$D$3003,$B18,'Tax Measures'!BJ$4:BJ$3003)</f>
        <v>-134.81805528817927</v>
      </c>
    </row>
    <row r="19" spans="2:60" ht="13.15" customHeight="1" x14ac:dyDescent="0.25">
      <c r="B19" s="110" t="s">
        <v>1850</v>
      </c>
      <c r="C19" s="113">
        <f>SUMIF('Tax Measures'!$D$4:$D$3003,$B19,'Tax Measures'!E$4:E$3003)</f>
        <v>0</v>
      </c>
      <c r="D19" s="113">
        <f>SUMIF('Tax Measures'!$D$4:$D$3003,$B19,'Tax Measures'!F$4:F$3003)</f>
        <v>0</v>
      </c>
      <c r="E19" s="113">
        <f>SUMIF('Tax Measures'!$D$4:$D$3003,$B19,'Tax Measures'!G$4:G$3003)</f>
        <v>0</v>
      </c>
      <c r="F19" s="113">
        <f>SUMIF('Tax Measures'!$D$4:$D$3003,$B19,'Tax Measures'!H$4:H$3003)</f>
        <v>0</v>
      </c>
      <c r="G19" s="113">
        <f>SUMIF('Tax Measures'!$D$4:$D$3003,$B19,'Tax Measures'!I$4:I$3003)</f>
        <v>0</v>
      </c>
      <c r="H19" s="113">
        <f>SUMIF('Tax Measures'!$D$4:$D$3003,$B19,'Tax Measures'!J$4:J$3003)</f>
        <v>0</v>
      </c>
      <c r="I19" s="113">
        <f>SUMIF('Tax Measures'!$D$4:$D$3003,$B19,'Tax Measures'!K$4:K$3003)</f>
        <v>0</v>
      </c>
      <c r="J19" s="113">
        <f>SUMIF('Tax Measures'!$D$4:$D$3003,$B19,'Tax Measures'!L$4:L$3003)</f>
        <v>0</v>
      </c>
      <c r="K19" s="113">
        <f>SUMIF('Tax Measures'!$D$4:$D$3003,$B19,'Tax Measures'!M$4:M$3003)</f>
        <v>0</v>
      </c>
      <c r="L19" s="113">
        <f>SUMIF('Tax Measures'!$D$4:$D$3003,$B19,'Tax Measures'!N$4:N$3003)</f>
        <v>0</v>
      </c>
      <c r="M19" s="113">
        <f>SUMIF('Tax Measures'!$D$4:$D$3003,$B19,'Tax Measures'!O$4:O$3003)</f>
        <v>0</v>
      </c>
      <c r="N19" s="113">
        <f>SUMIF('Tax Measures'!$D$4:$D$3003,$B19,'Tax Measures'!P$4:P$3003)</f>
        <v>0</v>
      </c>
      <c r="O19" s="113">
        <f>SUMIF('Tax Measures'!$D$4:$D$3003,$B19,'Tax Measures'!Q$4:Q$3003)</f>
        <v>0</v>
      </c>
      <c r="P19" s="113">
        <f>SUMIF('Tax Measures'!$D$4:$D$3003,$B19,'Tax Measures'!R$4:R$3003)</f>
        <v>0</v>
      </c>
      <c r="Q19" s="113">
        <f>SUMIF('Tax Measures'!$D$4:$D$3003,$B19,'Tax Measures'!S$4:S$3003)</f>
        <v>0</v>
      </c>
      <c r="R19" s="113">
        <f>SUMIF('Tax Measures'!$D$4:$D$3003,$B19,'Tax Measures'!T$4:T$3003)</f>
        <v>0</v>
      </c>
      <c r="S19" s="113">
        <f>SUMIF('Tax Measures'!$D$4:$D$3003,$B19,'Tax Measures'!U$4:U$3003)</f>
        <v>0</v>
      </c>
      <c r="T19" s="113">
        <f>SUMIF('Tax Measures'!$D$4:$D$3003,$B19,'Tax Measures'!V$4:V$3003)</f>
        <v>0</v>
      </c>
      <c r="U19" s="113">
        <f>SUMIF('Tax Measures'!$D$4:$D$3003,$B19,'Tax Measures'!W$4:W$3003)</f>
        <v>0</v>
      </c>
      <c r="V19" s="113">
        <f>SUMIF('Tax Measures'!$D$4:$D$3003,$B19,'Tax Measures'!X$4:X$3003)</f>
        <v>0</v>
      </c>
      <c r="W19" s="113">
        <f>SUMIF('Tax Measures'!$D$4:$D$3003,$B19,'Tax Measures'!Y$4:Y$3003)</f>
        <v>0</v>
      </c>
      <c r="X19" s="113">
        <f>SUMIF('Tax Measures'!$D$4:$D$3003,$B19,'Tax Measures'!Z$4:Z$3003)</f>
        <v>0</v>
      </c>
      <c r="Y19" s="113">
        <f>SUMIF('Tax Measures'!$D$4:$D$3003,$B19,'Tax Measures'!AA$4:AA$3003)</f>
        <v>0</v>
      </c>
      <c r="Z19" s="113">
        <f>SUMIF('Tax Measures'!$D$4:$D$3003,$B19,'Tax Measures'!AB$4:AB$3003)</f>
        <v>0</v>
      </c>
      <c r="AA19" s="113">
        <f>SUMIF('Tax Measures'!$D$4:$D$3003,$B19,'Tax Measures'!AC$4:AC$3003)</f>
        <v>0</v>
      </c>
      <c r="AB19" s="113">
        <f>SUMIF('Tax Measures'!$D$4:$D$3003,$B19,'Tax Measures'!AD$4:AD$3003)</f>
        <v>0</v>
      </c>
      <c r="AC19" s="113">
        <f>SUMIF('Tax Measures'!$D$4:$D$3003,$B19,'Tax Measures'!AE$4:AE$3003)</f>
        <v>0</v>
      </c>
      <c r="AD19" s="113">
        <f>SUMIF('Tax Measures'!$D$4:$D$3003,$B19,'Tax Measures'!AF$4:AF$3003)</f>
        <v>0</v>
      </c>
      <c r="AE19" s="113">
        <f>SUMIF('Tax Measures'!$D$4:$D$3003,$B19,'Tax Measures'!AG$4:AG$3003)</f>
        <v>0</v>
      </c>
      <c r="AF19" s="113">
        <f>SUMIF('Tax Measures'!$D$4:$D$3003,$B19,'Tax Measures'!AH$4:AH$3003)</f>
        <v>0</v>
      </c>
      <c r="AG19" s="113">
        <f>SUMIF('Tax Measures'!$D$4:$D$3003,$B19,'Tax Measures'!AI$4:AI$3003)</f>
        <v>0</v>
      </c>
      <c r="AH19" s="113">
        <f>SUMIF('Tax Measures'!$D$4:$D$3003,$B19,'Tax Measures'!AJ$4:AJ$3003)</f>
        <v>0</v>
      </c>
      <c r="AI19" s="113">
        <f>SUMIF('Tax Measures'!$D$4:$D$3003,$B19,'Tax Measures'!AK$4:AK$3003)</f>
        <v>0</v>
      </c>
      <c r="AJ19" s="113">
        <f>SUMIF('Tax Measures'!$D$4:$D$3003,$B19,'Tax Measures'!AL$4:AL$3003)</f>
        <v>0</v>
      </c>
      <c r="AK19" s="113">
        <f>SUMIF('Tax Measures'!$D$4:$D$3003,$B19,'Tax Measures'!AM$4:AM$3003)</f>
        <v>0</v>
      </c>
      <c r="AL19" s="113">
        <f>SUMIF('Tax Measures'!$D$4:$D$3003,$B19,'Tax Measures'!AN$4:AN$3003)</f>
        <v>0</v>
      </c>
      <c r="AM19" s="113">
        <f>SUMIF('Tax Measures'!$D$4:$D$3003,$B19,'Tax Measures'!AO$4:AO$3003)</f>
        <v>0</v>
      </c>
      <c r="AN19" s="113">
        <f>SUMIF('Tax Measures'!$D$4:$D$3003,$B19,'Tax Measures'!AP$4:AP$3003)</f>
        <v>0</v>
      </c>
      <c r="AO19" s="113">
        <f>SUMIF('Tax Measures'!$D$4:$D$3003,$B19,'Tax Measures'!AQ$4:AQ$3003)</f>
        <v>0</v>
      </c>
      <c r="AP19" s="113">
        <f>SUMIF('Tax Measures'!$D$4:$D$3003,$B19,'Tax Measures'!AR$4:AR$3003)</f>
        <v>0</v>
      </c>
      <c r="AQ19" s="113">
        <f>SUMIF('Tax Measures'!$D$4:$D$3003,$B19,'Tax Measures'!AS$4:AS$3003)</f>
        <v>0</v>
      </c>
      <c r="AR19" s="113">
        <f>SUMIF('Tax Measures'!$D$4:$D$3003,$B19,'Tax Measures'!AT$4:AT$3003)</f>
        <v>0</v>
      </c>
      <c r="AS19" s="113">
        <f>SUMIF('Tax Measures'!$D$4:$D$3003,$B19,'Tax Measures'!AU$4:AU$3003)</f>
        <v>0</v>
      </c>
      <c r="AT19" s="113">
        <f>SUMIF('Tax Measures'!$D$4:$D$3003,$B19,'Tax Measures'!AV$4:AV$3003)</f>
        <v>0</v>
      </c>
      <c r="AU19" s="113">
        <f>SUMIF('Tax Measures'!$D$4:$D$3003,$B19,'Tax Measures'!AW$4:AW$3003)</f>
        <v>0</v>
      </c>
      <c r="AV19" s="113">
        <f>SUMIF('Tax Measures'!$D$4:$D$3003,$B19,'Tax Measures'!AX$4:AX$3003)</f>
        <v>0</v>
      </c>
      <c r="AW19" s="113">
        <f>SUMIF('Tax Measures'!$D$4:$D$3003,$B19,'Tax Measures'!AY$4:AY$3003)</f>
        <v>0</v>
      </c>
      <c r="AX19" s="113">
        <f>SUMIF('Tax Measures'!$D$4:$D$3003,$B19,'Tax Measures'!AZ$4:AZ$3003)</f>
        <v>0</v>
      </c>
      <c r="AY19" s="113">
        <f>SUMIF('Tax Measures'!$D$4:$D$3003,$B19,'Tax Measures'!BA$4:BA$3003)</f>
        <v>0</v>
      </c>
      <c r="AZ19" s="113">
        <f>SUMIF('Tax Measures'!$D$4:$D$3003,$B19,'Tax Measures'!BB$4:BB$3003)</f>
        <v>0</v>
      </c>
      <c r="BA19" s="113">
        <f>SUMIF('Tax Measures'!$D$4:$D$3003,$B19,'Tax Measures'!BC$4:BC$3003)</f>
        <v>0</v>
      </c>
      <c r="BB19" s="113">
        <f>SUMIF('Tax Measures'!$D$4:$D$3003,$B19,'Tax Measures'!BD$4:BD$3003)</f>
        <v>13.828396630802672</v>
      </c>
      <c r="BC19" s="113">
        <f>SUMIF('Tax Measures'!$D$4:$D$3003,$B19,'Tax Measures'!BE$4:BE$3003)</f>
        <v>49.408793274543086</v>
      </c>
      <c r="BD19" s="113">
        <f>SUMIF('Tax Measures'!$D$4:$D$3003,$B19,'Tax Measures'!BF$4:BF$3003)</f>
        <v>35.507942355516434</v>
      </c>
      <c r="BE19" s="113">
        <f>SUMIF('Tax Measures'!$D$4:$D$3003,$B19,'Tax Measures'!BG$4:BG$3003)</f>
        <v>16.708647030228803</v>
      </c>
      <c r="BF19" s="113">
        <f>SUMIF('Tax Measures'!$D$4:$D$3003,$B19,'Tax Measures'!BH$4:BH$3003)</f>
        <v>0.16204222415171898</v>
      </c>
      <c r="BG19" s="113">
        <f>SUMIF('Tax Measures'!$D$4:$D$3003,$B19,'Tax Measures'!BI$4:BI$3003)</f>
        <v>0.16821788800182133</v>
      </c>
      <c r="BH19" s="113">
        <f>SUMIF('Tax Measures'!$D$4:$D$3003,$B19,'Tax Measures'!BJ$4:BJ$3003)</f>
        <v>0.17483158594193393</v>
      </c>
    </row>
    <row r="20" spans="2:60" ht="13.15" customHeight="1" x14ac:dyDescent="0.25">
      <c r="B20" s="110" t="s">
        <v>2099</v>
      </c>
      <c r="C20" s="113">
        <f>SUMIF('Tax Measures'!$D$4:$D$3003,$B20,'Tax Measures'!E$4:E$3003)</f>
        <v>0</v>
      </c>
      <c r="D20" s="113">
        <f>SUMIF('Tax Measures'!$D$4:$D$3003,$B20,'Tax Measures'!F$4:F$3003)</f>
        <v>0</v>
      </c>
      <c r="E20" s="113">
        <f>SUMIF('Tax Measures'!$D$4:$D$3003,$B20,'Tax Measures'!G$4:G$3003)</f>
        <v>0</v>
      </c>
      <c r="F20" s="113">
        <f>SUMIF('Tax Measures'!$D$4:$D$3003,$B20,'Tax Measures'!H$4:H$3003)</f>
        <v>0</v>
      </c>
      <c r="G20" s="113">
        <f>SUMIF('Tax Measures'!$D$4:$D$3003,$B20,'Tax Measures'!I$4:I$3003)</f>
        <v>0</v>
      </c>
      <c r="H20" s="113">
        <f>SUMIF('Tax Measures'!$D$4:$D$3003,$B20,'Tax Measures'!J$4:J$3003)</f>
        <v>0</v>
      </c>
      <c r="I20" s="113">
        <f>SUMIF('Tax Measures'!$D$4:$D$3003,$B20,'Tax Measures'!K$4:K$3003)</f>
        <v>0</v>
      </c>
      <c r="J20" s="113">
        <f>SUMIF('Tax Measures'!$D$4:$D$3003,$B20,'Tax Measures'!L$4:L$3003)</f>
        <v>0</v>
      </c>
      <c r="K20" s="113">
        <f>SUMIF('Tax Measures'!$D$4:$D$3003,$B20,'Tax Measures'!M$4:M$3003)</f>
        <v>0</v>
      </c>
      <c r="L20" s="113">
        <f>SUMIF('Tax Measures'!$D$4:$D$3003,$B20,'Tax Measures'!N$4:N$3003)</f>
        <v>0</v>
      </c>
      <c r="M20" s="113">
        <f>SUMIF('Tax Measures'!$D$4:$D$3003,$B20,'Tax Measures'!O$4:O$3003)</f>
        <v>0</v>
      </c>
      <c r="N20" s="113">
        <f>SUMIF('Tax Measures'!$D$4:$D$3003,$B20,'Tax Measures'!P$4:P$3003)</f>
        <v>0</v>
      </c>
      <c r="O20" s="113">
        <f>SUMIF('Tax Measures'!$D$4:$D$3003,$B20,'Tax Measures'!Q$4:Q$3003)</f>
        <v>0</v>
      </c>
      <c r="P20" s="113">
        <f>SUMIF('Tax Measures'!$D$4:$D$3003,$B20,'Tax Measures'!R$4:R$3003)</f>
        <v>0</v>
      </c>
      <c r="Q20" s="113">
        <f>SUMIF('Tax Measures'!$D$4:$D$3003,$B20,'Tax Measures'!S$4:S$3003)</f>
        <v>0</v>
      </c>
      <c r="R20" s="113">
        <f>SUMIF('Tax Measures'!$D$4:$D$3003,$B20,'Tax Measures'!T$4:T$3003)</f>
        <v>0</v>
      </c>
      <c r="S20" s="113">
        <f>SUMIF('Tax Measures'!$D$4:$D$3003,$B20,'Tax Measures'!U$4:U$3003)</f>
        <v>0</v>
      </c>
      <c r="T20" s="113">
        <f>SUMIF('Tax Measures'!$D$4:$D$3003,$B20,'Tax Measures'!V$4:V$3003)</f>
        <v>0</v>
      </c>
      <c r="U20" s="113">
        <f>SUMIF('Tax Measures'!$D$4:$D$3003,$B20,'Tax Measures'!W$4:W$3003)</f>
        <v>0</v>
      </c>
      <c r="V20" s="113">
        <f>SUMIF('Tax Measures'!$D$4:$D$3003,$B20,'Tax Measures'!X$4:X$3003)</f>
        <v>0</v>
      </c>
      <c r="W20" s="113">
        <f>SUMIF('Tax Measures'!$D$4:$D$3003,$B20,'Tax Measures'!Y$4:Y$3003)</f>
        <v>0</v>
      </c>
      <c r="X20" s="113">
        <f>SUMIF('Tax Measures'!$D$4:$D$3003,$B20,'Tax Measures'!Z$4:Z$3003)</f>
        <v>0</v>
      </c>
      <c r="Y20" s="113">
        <f>SUMIF('Tax Measures'!$D$4:$D$3003,$B20,'Tax Measures'!AA$4:AA$3003)</f>
        <v>0</v>
      </c>
      <c r="Z20" s="113">
        <f>SUMIF('Tax Measures'!$D$4:$D$3003,$B20,'Tax Measures'!AB$4:AB$3003)</f>
        <v>0</v>
      </c>
      <c r="AA20" s="113">
        <f>SUMIF('Tax Measures'!$D$4:$D$3003,$B20,'Tax Measures'!AC$4:AC$3003)</f>
        <v>0</v>
      </c>
      <c r="AB20" s="113">
        <f>SUMIF('Tax Measures'!$D$4:$D$3003,$B20,'Tax Measures'!AD$4:AD$3003)</f>
        <v>0</v>
      </c>
      <c r="AC20" s="113">
        <f>SUMIF('Tax Measures'!$D$4:$D$3003,$B20,'Tax Measures'!AE$4:AE$3003)</f>
        <v>0</v>
      </c>
      <c r="AD20" s="113">
        <f>SUMIF('Tax Measures'!$D$4:$D$3003,$B20,'Tax Measures'!AF$4:AF$3003)</f>
        <v>0</v>
      </c>
      <c r="AE20" s="113">
        <f>SUMIF('Tax Measures'!$D$4:$D$3003,$B20,'Tax Measures'!AG$4:AG$3003)</f>
        <v>0</v>
      </c>
      <c r="AF20" s="113">
        <f>SUMIF('Tax Measures'!$D$4:$D$3003,$B20,'Tax Measures'!AH$4:AH$3003)</f>
        <v>0</v>
      </c>
      <c r="AG20" s="113">
        <f>SUMIF('Tax Measures'!$D$4:$D$3003,$B20,'Tax Measures'!AI$4:AI$3003)</f>
        <v>0</v>
      </c>
      <c r="AH20" s="113">
        <f>SUMIF('Tax Measures'!$D$4:$D$3003,$B20,'Tax Measures'!AJ$4:AJ$3003)</f>
        <v>0</v>
      </c>
      <c r="AI20" s="113">
        <f>SUMIF('Tax Measures'!$D$4:$D$3003,$B20,'Tax Measures'!AK$4:AK$3003)</f>
        <v>0</v>
      </c>
      <c r="AJ20" s="113">
        <f>SUMIF('Tax Measures'!$D$4:$D$3003,$B20,'Tax Measures'!AL$4:AL$3003)</f>
        <v>0</v>
      </c>
      <c r="AK20" s="113">
        <f>SUMIF('Tax Measures'!$D$4:$D$3003,$B20,'Tax Measures'!AM$4:AM$3003)</f>
        <v>0</v>
      </c>
      <c r="AL20" s="113">
        <f>SUMIF('Tax Measures'!$D$4:$D$3003,$B20,'Tax Measures'!AN$4:AN$3003)</f>
        <v>0</v>
      </c>
      <c r="AM20" s="113">
        <f>SUMIF('Tax Measures'!$D$4:$D$3003,$B20,'Tax Measures'!AO$4:AO$3003)</f>
        <v>0</v>
      </c>
      <c r="AN20" s="113">
        <f>SUMIF('Tax Measures'!$D$4:$D$3003,$B20,'Tax Measures'!AP$4:AP$3003)</f>
        <v>0</v>
      </c>
      <c r="AO20" s="113">
        <f>SUMIF('Tax Measures'!$D$4:$D$3003,$B20,'Tax Measures'!AQ$4:AQ$3003)</f>
        <v>0</v>
      </c>
      <c r="AP20" s="113">
        <f>SUMIF('Tax Measures'!$D$4:$D$3003,$B20,'Tax Measures'!AR$4:AR$3003)</f>
        <v>0</v>
      </c>
      <c r="AQ20" s="113">
        <f>SUMIF('Tax Measures'!$D$4:$D$3003,$B20,'Tax Measures'!AS$4:AS$3003)</f>
        <v>0</v>
      </c>
      <c r="AR20" s="113">
        <f>SUMIF('Tax Measures'!$D$4:$D$3003,$B20,'Tax Measures'!AT$4:AT$3003)</f>
        <v>0</v>
      </c>
      <c r="AS20" s="113">
        <f>SUMIF('Tax Measures'!$D$4:$D$3003,$B20,'Tax Measures'!AU$4:AU$3003)</f>
        <v>0</v>
      </c>
      <c r="AT20" s="113">
        <f>SUMIF('Tax Measures'!$D$4:$D$3003,$B20,'Tax Measures'!AV$4:AV$3003)</f>
        <v>0</v>
      </c>
      <c r="AU20" s="113">
        <f>SUMIF('Tax Measures'!$D$4:$D$3003,$B20,'Tax Measures'!AW$4:AW$3003)</f>
        <v>0</v>
      </c>
      <c r="AV20" s="113">
        <f>SUMIF('Tax Measures'!$D$4:$D$3003,$B20,'Tax Measures'!AX$4:AX$3003)</f>
        <v>0</v>
      </c>
      <c r="AW20" s="113">
        <f>SUMIF('Tax Measures'!$D$4:$D$3003,$B20,'Tax Measures'!AY$4:AY$3003)</f>
        <v>0</v>
      </c>
      <c r="AX20" s="113">
        <f>SUMIF('Tax Measures'!$D$4:$D$3003,$B20,'Tax Measures'!AZ$4:AZ$3003)</f>
        <v>0</v>
      </c>
      <c r="AY20" s="113">
        <f>SUMIF('Tax Measures'!$D$4:$D$3003,$B20,'Tax Measures'!BA$4:BA$3003)</f>
        <v>0</v>
      </c>
      <c r="AZ20" s="113">
        <f>SUMIF('Tax Measures'!$D$4:$D$3003,$B20,'Tax Measures'!BB$4:BB$3003)</f>
        <v>0</v>
      </c>
      <c r="BA20" s="113">
        <f>SUMIF('Tax Measures'!$D$4:$D$3003,$B20,'Tax Measures'!BC$4:BC$3003)</f>
        <v>0</v>
      </c>
      <c r="BB20" s="113">
        <f>SUMIF('Tax Measures'!$D$4:$D$3003,$B20,'Tax Measures'!BD$4:BD$3003)</f>
        <v>0</v>
      </c>
      <c r="BC20" s="113">
        <f>SUMIF('Tax Measures'!$D$4:$D$3003,$B20,'Tax Measures'!BE$4:BE$3003)</f>
        <v>0</v>
      </c>
      <c r="BD20" s="113">
        <f>SUMIF('Tax Measures'!$D$4:$D$3003,$B20,'Tax Measures'!BF$4:BF$3003)</f>
        <v>-42</v>
      </c>
      <c r="BE20" s="113">
        <f>SUMIF('Tax Measures'!$D$4:$D$3003,$B20,'Tax Measures'!BG$4:BG$3003)</f>
        <v>-42</v>
      </c>
      <c r="BF20" s="113">
        <f>SUMIF('Tax Measures'!$D$4:$D$3003,$B20,'Tax Measures'!BH$4:BH$3003)</f>
        <v>-42</v>
      </c>
      <c r="BG20" s="113">
        <f>SUMIF('Tax Measures'!$D$4:$D$3003,$B20,'Tax Measures'!BI$4:BI$3003)</f>
        <v>-42</v>
      </c>
      <c r="BH20" s="113">
        <f>SUMIF('Tax Measures'!$D$4:$D$3003,$B20,'Tax Measures'!BJ$4:BJ$3003)</f>
        <v>3.7248084357572679</v>
      </c>
    </row>
    <row r="21" spans="2:60" ht="13.15" customHeight="1" x14ac:dyDescent="0.25">
      <c r="B21" s="110" t="s">
        <v>322</v>
      </c>
      <c r="C21" s="113">
        <f>SUMIF('Tax Measures'!$D$4:$D$3003,$B21,'Tax Measures'!E$4:E$3003)</f>
        <v>0</v>
      </c>
      <c r="D21" s="113">
        <f>SUMIF('Tax Measures'!$D$4:$D$3003,$B21,'Tax Measures'!F$4:F$3003)</f>
        <v>0</v>
      </c>
      <c r="E21" s="113">
        <f>SUMIF('Tax Measures'!$D$4:$D$3003,$B21,'Tax Measures'!G$4:G$3003)</f>
        <v>0</v>
      </c>
      <c r="F21" s="113">
        <f>SUMIF('Tax Measures'!$D$4:$D$3003,$B21,'Tax Measures'!H$4:H$3003)</f>
        <v>0</v>
      </c>
      <c r="G21" s="113">
        <f>SUMIF('Tax Measures'!$D$4:$D$3003,$B21,'Tax Measures'!I$4:I$3003)</f>
        <v>0</v>
      </c>
      <c r="H21" s="113">
        <f>SUMIF('Tax Measures'!$D$4:$D$3003,$B21,'Tax Measures'!J$4:J$3003)</f>
        <v>0</v>
      </c>
      <c r="I21" s="113">
        <f>SUMIF('Tax Measures'!$D$4:$D$3003,$B21,'Tax Measures'!K$4:K$3003)</f>
        <v>0</v>
      </c>
      <c r="J21" s="113">
        <f>SUMIF('Tax Measures'!$D$4:$D$3003,$B21,'Tax Measures'!L$4:L$3003)</f>
        <v>0</v>
      </c>
      <c r="K21" s="113">
        <f>SUMIF('Tax Measures'!$D$4:$D$3003,$B21,'Tax Measures'!M$4:M$3003)</f>
        <v>0</v>
      </c>
      <c r="L21" s="113">
        <f>SUMIF('Tax Measures'!$D$4:$D$3003,$B21,'Tax Measures'!N$4:N$3003)</f>
        <v>0</v>
      </c>
      <c r="M21" s="113">
        <f>SUMIF('Tax Measures'!$D$4:$D$3003,$B21,'Tax Measures'!O$4:O$3003)</f>
        <v>0</v>
      </c>
      <c r="N21" s="113">
        <f>SUMIF('Tax Measures'!$D$4:$D$3003,$B21,'Tax Measures'!P$4:P$3003)</f>
        <v>0</v>
      </c>
      <c r="O21" s="113">
        <f>SUMIF('Tax Measures'!$D$4:$D$3003,$B21,'Tax Measures'!Q$4:Q$3003)</f>
        <v>0</v>
      </c>
      <c r="P21" s="113">
        <f>SUMIF('Tax Measures'!$D$4:$D$3003,$B21,'Tax Measures'!R$4:R$3003)</f>
        <v>0</v>
      </c>
      <c r="Q21" s="113">
        <f>SUMIF('Tax Measures'!$D$4:$D$3003,$B21,'Tax Measures'!S$4:S$3003)</f>
        <v>0</v>
      </c>
      <c r="R21" s="113">
        <f>SUMIF('Tax Measures'!$D$4:$D$3003,$B21,'Tax Measures'!T$4:T$3003)</f>
        <v>0</v>
      </c>
      <c r="S21" s="113">
        <f>SUMIF('Tax Measures'!$D$4:$D$3003,$B21,'Tax Measures'!U$4:U$3003)</f>
        <v>0</v>
      </c>
      <c r="T21" s="113">
        <f>SUMIF('Tax Measures'!$D$4:$D$3003,$B21,'Tax Measures'!V$4:V$3003)</f>
        <v>0</v>
      </c>
      <c r="U21" s="113">
        <f>SUMIF('Tax Measures'!$D$4:$D$3003,$B21,'Tax Measures'!W$4:W$3003)</f>
        <v>0</v>
      </c>
      <c r="V21" s="113">
        <f>SUMIF('Tax Measures'!$D$4:$D$3003,$B21,'Tax Measures'!X$4:X$3003)</f>
        <v>0</v>
      </c>
      <c r="W21" s="113">
        <f>SUMIF('Tax Measures'!$D$4:$D$3003,$B21,'Tax Measures'!Y$4:Y$3003)</f>
        <v>0</v>
      </c>
      <c r="X21" s="113">
        <f>SUMIF('Tax Measures'!$D$4:$D$3003,$B21,'Tax Measures'!Z$4:Z$3003)</f>
        <v>0</v>
      </c>
      <c r="Y21" s="113">
        <f>SUMIF('Tax Measures'!$D$4:$D$3003,$B21,'Tax Measures'!AA$4:AA$3003)</f>
        <v>0</v>
      </c>
      <c r="Z21" s="113">
        <f>SUMIF('Tax Measures'!$D$4:$D$3003,$B21,'Tax Measures'!AB$4:AB$3003)</f>
        <v>0</v>
      </c>
      <c r="AA21" s="113">
        <f>SUMIF('Tax Measures'!$D$4:$D$3003,$B21,'Tax Measures'!AC$4:AC$3003)</f>
        <v>0</v>
      </c>
      <c r="AB21" s="113">
        <f>SUMIF('Tax Measures'!$D$4:$D$3003,$B21,'Tax Measures'!AD$4:AD$3003)</f>
        <v>0</v>
      </c>
      <c r="AC21" s="113">
        <f>SUMIF('Tax Measures'!$D$4:$D$3003,$B21,'Tax Measures'!AE$4:AE$3003)</f>
        <v>0</v>
      </c>
      <c r="AD21" s="113">
        <f>SUMIF('Tax Measures'!$D$4:$D$3003,$B21,'Tax Measures'!AF$4:AF$3003)</f>
        <v>0</v>
      </c>
      <c r="AE21" s="113">
        <f>SUMIF('Tax Measures'!$D$4:$D$3003,$B21,'Tax Measures'!AG$4:AG$3003)</f>
        <v>0</v>
      </c>
      <c r="AF21" s="113">
        <f>SUMIF('Tax Measures'!$D$4:$D$3003,$B21,'Tax Measures'!AH$4:AH$3003)</f>
        <v>0</v>
      </c>
      <c r="AG21" s="113">
        <f>SUMIF('Tax Measures'!$D$4:$D$3003,$B21,'Tax Measures'!AI$4:AI$3003)</f>
        <v>0</v>
      </c>
      <c r="AH21" s="113">
        <f>SUMIF('Tax Measures'!$D$4:$D$3003,$B21,'Tax Measures'!AJ$4:AJ$3003)</f>
        <v>0</v>
      </c>
      <c r="AI21" s="113">
        <f>SUMIF('Tax Measures'!$D$4:$D$3003,$B21,'Tax Measures'!AK$4:AK$3003)</f>
        <v>0</v>
      </c>
      <c r="AJ21" s="113">
        <f>SUMIF('Tax Measures'!$D$4:$D$3003,$B21,'Tax Measures'!AL$4:AL$3003)</f>
        <v>0</v>
      </c>
      <c r="AK21" s="113">
        <f>SUMIF('Tax Measures'!$D$4:$D$3003,$B21,'Tax Measures'!AM$4:AM$3003)</f>
        <v>0</v>
      </c>
      <c r="AL21" s="113">
        <f>SUMIF('Tax Measures'!$D$4:$D$3003,$B21,'Tax Measures'!AN$4:AN$3003)</f>
        <v>0</v>
      </c>
      <c r="AM21" s="113">
        <f>SUMIF('Tax Measures'!$D$4:$D$3003,$B21,'Tax Measures'!AO$4:AO$3003)</f>
        <v>0</v>
      </c>
      <c r="AN21" s="113">
        <f>SUMIF('Tax Measures'!$D$4:$D$3003,$B21,'Tax Measures'!AP$4:AP$3003)</f>
        <v>0</v>
      </c>
      <c r="AO21" s="113">
        <f>SUMIF('Tax Measures'!$D$4:$D$3003,$B21,'Tax Measures'!AQ$4:AQ$3003)</f>
        <v>0</v>
      </c>
      <c r="AP21" s="113">
        <f>SUMIF('Tax Measures'!$D$4:$D$3003,$B21,'Tax Measures'!AR$4:AR$3003)</f>
        <v>0</v>
      </c>
      <c r="AQ21" s="113">
        <f>SUMIF('Tax Measures'!$D$4:$D$3003,$B21,'Tax Measures'!AS$4:AS$3003)</f>
        <v>0</v>
      </c>
      <c r="AR21" s="113">
        <f>SUMIF('Tax Measures'!$D$4:$D$3003,$B21,'Tax Measures'!AT$4:AT$3003)</f>
        <v>0</v>
      </c>
      <c r="AS21" s="113">
        <f>SUMIF('Tax Measures'!$D$4:$D$3003,$B21,'Tax Measures'!AU$4:AU$3003)</f>
        <v>0</v>
      </c>
      <c r="AT21" s="113">
        <f>SUMIF('Tax Measures'!$D$4:$D$3003,$B21,'Tax Measures'!AV$4:AV$3003)</f>
        <v>0</v>
      </c>
      <c r="AU21" s="113">
        <f>SUMIF('Tax Measures'!$D$4:$D$3003,$B21,'Tax Measures'!AW$4:AW$3003)</f>
        <v>0</v>
      </c>
      <c r="AV21" s="113">
        <f>SUMIF('Tax Measures'!$D$4:$D$3003,$B21,'Tax Measures'!AX$4:AX$3003)</f>
        <v>0</v>
      </c>
      <c r="AW21" s="113">
        <f>SUMIF('Tax Measures'!$D$4:$D$3003,$B21,'Tax Measures'!AY$4:AY$3003)</f>
        <v>0</v>
      </c>
      <c r="AX21" s="113">
        <f>SUMIF('Tax Measures'!$D$4:$D$3003,$B21,'Tax Measures'!AZ$4:AZ$3003)</f>
        <v>0</v>
      </c>
      <c r="AY21" s="113">
        <f>SUMIF('Tax Measures'!$D$4:$D$3003,$B21,'Tax Measures'!BA$4:BA$3003)</f>
        <v>0</v>
      </c>
      <c r="AZ21" s="113">
        <f>SUMIF('Tax Measures'!$D$4:$D$3003,$B21,'Tax Measures'!BB$4:BB$3003)</f>
        <v>0</v>
      </c>
      <c r="BA21" s="113">
        <f>SUMIF('Tax Measures'!$D$4:$D$3003,$B21,'Tax Measures'!BC$4:BC$3003)</f>
        <v>0</v>
      </c>
      <c r="BB21" s="113">
        <f>SUMIF('Tax Measures'!$D$4:$D$3003,$B21,'Tax Measures'!BD$4:BD$3003)</f>
        <v>5</v>
      </c>
      <c r="BC21" s="113">
        <f>SUMIF('Tax Measures'!$D$4:$D$3003,$B21,'Tax Measures'!BE$4:BE$3003)</f>
        <v>20</v>
      </c>
      <c r="BD21" s="113">
        <f>SUMIF('Tax Measures'!$D$4:$D$3003,$B21,'Tax Measures'!BF$4:BF$3003)</f>
        <v>55</v>
      </c>
      <c r="BE21" s="113">
        <f>SUMIF('Tax Measures'!$D$4:$D$3003,$B21,'Tax Measures'!BG$4:BG$3003)</f>
        <v>95</v>
      </c>
      <c r="BF21" s="113">
        <f>SUMIF('Tax Measures'!$D$4:$D$3003,$B21,'Tax Measures'!BH$4:BH$3003)</f>
        <v>98.081414382351127</v>
      </c>
      <c r="BG21" s="113">
        <f>SUMIF('Tax Measures'!$D$4:$D$3003,$B21,'Tax Measures'!BI$4:BI$3003)</f>
        <v>101.81943913694141</v>
      </c>
      <c r="BH21" s="113">
        <f>SUMIF('Tax Measures'!$D$4:$D$3003,$B21,'Tax Measures'!BJ$4:BJ$3003)</f>
        <v>105.82259850888715</v>
      </c>
    </row>
    <row r="22" spans="2:60" ht="13.15" customHeight="1" x14ac:dyDescent="0.25">
      <c r="B22" s="110" t="s">
        <v>720</v>
      </c>
      <c r="C22" s="113">
        <f>SUMIF('Tax Measures'!$D$4:$D$3003,$B22,'Tax Measures'!E$4:E$3003)</f>
        <v>0</v>
      </c>
      <c r="D22" s="113">
        <f>SUMIF('Tax Measures'!$D$4:$D$3003,$B22,'Tax Measures'!F$4:F$3003)</f>
        <v>0</v>
      </c>
      <c r="E22" s="113">
        <f>SUMIF('Tax Measures'!$D$4:$D$3003,$B22,'Tax Measures'!G$4:G$3003)</f>
        <v>0</v>
      </c>
      <c r="F22" s="113">
        <f>SUMIF('Tax Measures'!$D$4:$D$3003,$B22,'Tax Measures'!H$4:H$3003)</f>
        <v>0</v>
      </c>
      <c r="G22" s="113">
        <f>SUMIF('Tax Measures'!$D$4:$D$3003,$B22,'Tax Measures'!I$4:I$3003)</f>
        <v>0</v>
      </c>
      <c r="H22" s="113">
        <f>SUMIF('Tax Measures'!$D$4:$D$3003,$B22,'Tax Measures'!J$4:J$3003)</f>
        <v>0</v>
      </c>
      <c r="I22" s="113">
        <f>SUMIF('Tax Measures'!$D$4:$D$3003,$B22,'Tax Measures'!K$4:K$3003)</f>
        <v>0</v>
      </c>
      <c r="J22" s="113">
        <f>SUMIF('Tax Measures'!$D$4:$D$3003,$B22,'Tax Measures'!L$4:L$3003)</f>
        <v>0</v>
      </c>
      <c r="K22" s="113">
        <f>SUMIF('Tax Measures'!$D$4:$D$3003,$B22,'Tax Measures'!M$4:M$3003)</f>
        <v>0</v>
      </c>
      <c r="L22" s="113">
        <f>SUMIF('Tax Measures'!$D$4:$D$3003,$B22,'Tax Measures'!N$4:N$3003)</f>
        <v>0</v>
      </c>
      <c r="M22" s="113">
        <f>SUMIF('Tax Measures'!$D$4:$D$3003,$B22,'Tax Measures'!O$4:O$3003)</f>
        <v>0</v>
      </c>
      <c r="N22" s="113">
        <f>SUMIF('Tax Measures'!$D$4:$D$3003,$B22,'Tax Measures'!P$4:P$3003)</f>
        <v>0</v>
      </c>
      <c r="O22" s="113">
        <f>SUMIF('Tax Measures'!$D$4:$D$3003,$B22,'Tax Measures'!Q$4:Q$3003)</f>
        <v>0</v>
      </c>
      <c r="P22" s="113">
        <f>SUMIF('Tax Measures'!$D$4:$D$3003,$B22,'Tax Measures'!R$4:R$3003)</f>
        <v>0</v>
      </c>
      <c r="Q22" s="113">
        <f>SUMIF('Tax Measures'!$D$4:$D$3003,$B22,'Tax Measures'!S$4:S$3003)</f>
        <v>0</v>
      </c>
      <c r="R22" s="113">
        <f>SUMIF('Tax Measures'!$D$4:$D$3003,$B22,'Tax Measures'!T$4:T$3003)</f>
        <v>0</v>
      </c>
      <c r="S22" s="113">
        <f>SUMIF('Tax Measures'!$D$4:$D$3003,$B22,'Tax Measures'!U$4:U$3003)</f>
        <v>0</v>
      </c>
      <c r="T22" s="113">
        <f>SUMIF('Tax Measures'!$D$4:$D$3003,$B22,'Tax Measures'!V$4:V$3003)</f>
        <v>0</v>
      </c>
      <c r="U22" s="113">
        <f>SUMIF('Tax Measures'!$D$4:$D$3003,$B22,'Tax Measures'!W$4:W$3003)</f>
        <v>0</v>
      </c>
      <c r="V22" s="113">
        <f>SUMIF('Tax Measures'!$D$4:$D$3003,$B22,'Tax Measures'!X$4:X$3003)</f>
        <v>0</v>
      </c>
      <c r="W22" s="113">
        <f>SUMIF('Tax Measures'!$D$4:$D$3003,$B22,'Tax Measures'!Y$4:Y$3003)</f>
        <v>0</v>
      </c>
      <c r="X22" s="113">
        <f>SUMIF('Tax Measures'!$D$4:$D$3003,$B22,'Tax Measures'!Z$4:Z$3003)</f>
        <v>0</v>
      </c>
      <c r="Y22" s="113">
        <f>SUMIF('Tax Measures'!$D$4:$D$3003,$B22,'Tax Measures'!AA$4:AA$3003)</f>
        <v>0</v>
      </c>
      <c r="Z22" s="113">
        <f>SUMIF('Tax Measures'!$D$4:$D$3003,$B22,'Tax Measures'!AB$4:AB$3003)</f>
        <v>0</v>
      </c>
      <c r="AA22" s="113">
        <f>SUMIF('Tax Measures'!$D$4:$D$3003,$B22,'Tax Measures'!AC$4:AC$3003)</f>
        <v>0</v>
      </c>
      <c r="AB22" s="113">
        <f>SUMIF('Tax Measures'!$D$4:$D$3003,$B22,'Tax Measures'!AD$4:AD$3003)</f>
        <v>0</v>
      </c>
      <c r="AC22" s="113">
        <f>SUMIF('Tax Measures'!$D$4:$D$3003,$B22,'Tax Measures'!AE$4:AE$3003)</f>
        <v>0</v>
      </c>
      <c r="AD22" s="113">
        <f>SUMIF('Tax Measures'!$D$4:$D$3003,$B22,'Tax Measures'!AF$4:AF$3003)</f>
        <v>0</v>
      </c>
      <c r="AE22" s="113">
        <f>SUMIF('Tax Measures'!$D$4:$D$3003,$B22,'Tax Measures'!AG$4:AG$3003)</f>
        <v>0</v>
      </c>
      <c r="AF22" s="113">
        <f>SUMIF('Tax Measures'!$D$4:$D$3003,$B22,'Tax Measures'!AH$4:AH$3003)</f>
        <v>0</v>
      </c>
      <c r="AG22" s="113">
        <f>SUMIF('Tax Measures'!$D$4:$D$3003,$B22,'Tax Measures'!AI$4:AI$3003)</f>
        <v>0</v>
      </c>
      <c r="AH22" s="113">
        <f>SUMIF('Tax Measures'!$D$4:$D$3003,$B22,'Tax Measures'!AJ$4:AJ$3003)</f>
        <v>0</v>
      </c>
      <c r="AI22" s="113">
        <f>SUMIF('Tax Measures'!$D$4:$D$3003,$B22,'Tax Measures'!AK$4:AK$3003)</f>
        <v>0</v>
      </c>
      <c r="AJ22" s="113">
        <f>SUMIF('Tax Measures'!$D$4:$D$3003,$B22,'Tax Measures'!AL$4:AL$3003)</f>
        <v>0</v>
      </c>
      <c r="AK22" s="113">
        <f>SUMIF('Tax Measures'!$D$4:$D$3003,$B22,'Tax Measures'!AM$4:AM$3003)</f>
        <v>0</v>
      </c>
      <c r="AL22" s="113">
        <f>SUMIF('Tax Measures'!$D$4:$D$3003,$B22,'Tax Measures'!AN$4:AN$3003)</f>
        <v>0</v>
      </c>
      <c r="AM22" s="113">
        <f>SUMIF('Tax Measures'!$D$4:$D$3003,$B22,'Tax Measures'!AO$4:AO$3003)</f>
        <v>0</v>
      </c>
      <c r="AN22" s="113">
        <f>SUMIF('Tax Measures'!$D$4:$D$3003,$B22,'Tax Measures'!AP$4:AP$3003)</f>
        <v>0</v>
      </c>
      <c r="AO22" s="113">
        <f>SUMIF('Tax Measures'!$D$4:$D$3003,$B22,'Tax Measures'!AQ$4:AQ$3003)</f>
        <v>0</v>
      </c>
      <c r="AP22" s="113">
        <f>SUMIF('Tax Measures'!$D$4:$D$3003,$B22,'Tax Measures'!AR$4:AR$3003)</f>
        <v>0</v>
      </c>
      <c r="AQ22" s="113">
        <f>SUMIF('Tax Measures'!$D$4:$D$3003,$B22,'Tax Measures'!AS$4:AS$3003)</f>
        <v>0</v>
      </c>
      <c r="AR22" s="113">
        <f>SUMIF('Tax Measures'!$D$4:$D$3003,$B22,'Tax Measures'!AT$4:AT$3003)</f>
        <v>0</v>
      </c>
      <c r="AS22" s="113">
        <f>SUMIF('Tax Measures'!$D$4:$D$3003,$B22,'Tax Measures'!AU$4:AU$3003)</f>
        <v>0</v>
      </c>
      <c r="AT22" s="113">
        <f>SUMIF('Tax Measures'!$D$4:$D$3003,$B22,'Tax Measures'!AV$4:AV$3003)</f>
        <v>0</v>
      </c>
      <c r="AU22" s="113">
        <f>SUMIF('Tax Measures'!$D$4:$D$3003,$B22,'Tax Measures'!AW$4:AW$3003)</f>
        <v>0</v>
      </c>
      <c r="AV22" s="113">
        <f>SUMIF('Tax Measures'!$D$4:$D$3003,$B22,'Tax Measures'!AX$4:AX$3003)</f>
        <v>0</v>
      </c>
      <c r="AW22" s="113">
        <f>SUMIF('Tax Measures'!$D$4:$D$3003,$B22,'Tax Measures'!AY$4:AY$3003)</f>
        <v>0</v>
      </c>
      <c r="AX22" s="113">
        <f>SUMIF('Tax Measures'!$D$4:$D$3003,$B22,'Tax Measures'!AZ$4:AZ$3003)</f>
        <v>0</v>
      </c>
      <c r="AY22" s="113">
        <f>SUMIF('Tax Measures'!$D$4:$D$3003,$B22,'Tax Measures'!BA$4:BA$3003)</f>
        <v>0</v>
      </c>
      <c r="AZ22" s="113">
        <f>SUMIF('Tax Measures'!$D$4:$D$3003,$B22,'Tax Measures'!BB$4:BB$3003)</f>
        <v>-249</v>
      </c>
      <c r="BA22" s="113">
        <f>SUMIF('Tax Measures'!$D$4:$D$3003,$B22,'Tax Measures'!BC$4:BC$3003)</f>
        <v>268</v>
      </c>
      <c r="BB22" s="113">
        <f>SUMIF('Tax Measures'!$D$4:$D$3003,$B22,'Tax Measures'!BD$4:BD$3003)</f>
        <v>0</v>
      </c>
      <c r="BC22" s="113">
        <f>SUMIF('Tax Measures'!$D$4:$D$3003,$B22,'Tax Measures'!BE$4:BE$3003)</f>
        <v>0</v>
      </c>
      <c r="BD22" s="113">
        <f>SUMIF('Tax Measures'!$D$4:$D$3003,$B22,'Tax Measures'!BF$4:BF$3003)</f>
        <v>0</v>
      </c>
      <c r="BE22" s="113">
        <f>SUMIF('Tax Measures'!$D$4:$D$3003,$B22,'Tax Measures'!BG$4:BG$3003)</f>
        <v>0</v>
      </c>
      <c r="BF22" s="113">
        <f>SUMIF('Tax Measures'!$D$4:$D$3003,$B22,'Tax Measures'!BH$4:BH$3003)</f>
        <v>0</v>
      </c>
      <c r="BG22" s="113">
        <f>SUMIF('Tax Measures'!$D$4:$D$3003,$B22,'Tax Measures'!BI$4:BI$3003)</f>
        <v>0</v>
      </c>
      <c r="BH22" s="113">
        <f>SUMIF('Tax Measures'!$D$4:$D$3003,$B22,'Tax Measures'!BJ$4:BJ$3003)</f>
        <v>0</v>
      </c>
    </row>
    <row r="23" spans="2:60" ht="13.15" customHeight="1" x14ac:dyDescent="0.25">
      <c r="B23" s="110" t="s">
        <v>974</v>
      </c>
      <c r="C23" s="113">
        <f>SUMIF('Tax Measures'!$D$4:$D$3003,$B23,'Tax Measures'!E$4:E$3003)</f>
        <v>0</v>
      </c>
      <c r="D23" s="113">
        <f>SUMIF('Tax Measures'!$D$4:$D$3003,$B23,'Tax Measures'!F$4:F$3003)</f>
        <v>0</v>
      </c>
      <c r="E23" s="113">
        <f>SUMIF('Tax Measures'!$D$4:$D$3003,$B23,'Tax Measures'!G$4:G$3003)</f>
        <v>0</v>
      </c>
      <c r="F23" s="113">
        <f>SUMIF('Tax Measures'!$D$4:$D$3003,$B23,'Tax Measures'!H$4:H$3003)</f>
        <v>0</v>
      </c>
      <c r="G23" s="113">
        <f>SUMIF('Tax Measures'!$D$4:$D$3003,$B23,'Tax Measures'!I$4:I$3003)</f>
        <v>0</v>
      </c>
      <c r="H23" s="113">
        <f>SUMIF('Tax Measures'!$D$4:$D$3003,$B23,'Tax Measures'!J$4:J$3003)</f>
        <v>0</v>
      </c>
      <c r="I23" s="113">
        <f>SUMIF('Tax Measures'!$D$4:$D$3003,$B23,'Tax Measures'!K$4:K$3003)</f>
        <v>425</v>
      </c>
      <c r="J23" s="113">
        <f>SUMIF('Tax Measures'!$D$4:$D$3003,$B23,'Tax Measures'!L$4:L$3003)</f>
        <v>860</v>
      </c>
      <c r="K23" s="113">
        <f>SUMIF('Tax Measures'!$D$4:$D$3003,$B23,'Tax Measures'!M$4:M$3003)</f>
        <v>926.9905663990196</v>
      </c>
      <c r="L23" s="113">
        <f>SUMIF('Tax Measures'!$D$4:$D$3003,$B23,'Tax Measures'!N$4:N$3003)</f>
        <v>1518.2417810305849</v>
      </c>
      <c r="M23" s="113">
        <f>SUMIF('Tax Measures'!$D$4:$D$3003,$B23,'Tax Measures'!O$4:O$3003)</f>
        <v>2359.9352440040357</v>
      </c>
      <c r="N23" s="113">
        <f>SUMIF('Tax Measures'!$D$4:$D$3003,$B23,'Tax Measures'!P$4:P$3003)</f>
        <v>3731.7142680714251</v>
      </c>
      <c r="O23" s="113">
        <f>SUMIF('Tax Measures'!$D$4:$D$3003,$B23,'Tax Measures'!Q$4:Q$3003)</f>
        <v>4476.2748999470969</v>
      </c>
      <c r="P23" s="113">
        <f>SUMIF('Tax Measures'!$D$4:$D$3003,$B23,'Tax Measures'!R$4:R$3003)</f>
        <v>5038.2210201254729</v>
      </c>
      <c r="Q23" s="113">
        <f>SUMIF('Tax Measures'!$D$4:$D$3003,$B23,'Tax Measures'!S$4:S$3003)</f>
        <v>5615.9619278300734</v>
      </c>
      <c r="R23" s="113">
        <f>SUMIF('Tax Measures'!$D$4:$D$3003,$B23,'Tax Measures'!T$4:T$3003)</f>
        <v>6265.733354118317</v>
      </c>
      <c r="S23" s="113">
        <f>SUMIF('Tax Measures'!$D$4:$D$3003,$B23,'Tax Measures'!U$4:U$3003)</f>
        <v>7208.2931765280682</v>
      </c>
      <c r="T23" s="113">
        <f>SUMIF('Tax Measures'!$D$4:$D$3003,$B23,'Tax Measures'!V$4:V$3003)</f>
        <v>7929.8699215838842</v>
      </c>
      <c r="U23" s="113">
        <f>SUMIF('Tax Measures'!$D$4:$D$3003,$B23,'Tax Measures'!W$4:W$3003)</f>
        <v>8810.4749930605503</v>
      </c>
      <c r="V23" s="113">
        <f>SUMIF('Tax Measures'!$D$4:$D$3003,$B23,'Tax Measures'!X$4:X$3003)</f>
        <v>9149.2514070987181</v>
      </c>
      <c r="W23" s="113">
        <f>SUMIF('Tax Measures'!$D$4:$D$3003,$B23,'Tax Measures'!Y$4:Y$3003)</f>
        <v>9998.1902435079082</v>
      </c>
      <c r="X23" s="113">
        <f>SUMIF('Tax Measures'!$D$4:$D$3003,$B23,'Tax Measures'!Z$4:Z$3003)</f>
        <v>11090.395752261476</v>
      </c>
      <c r="Y23" s="113">
        <f>SUMIF('Tax Measures'!$D$4:$D$3003,$B23,'Tax Measures'!AA$4:AA$3003)</f>
        <v>11642.997058013392</v>
      </c>
      <c r="Z23" s="113">
        <f>SUMIF('Tax Measures'!$D$4:$D$3003,$B23,'Tax Measures'!AB$4:AB$3003)</f>
        <v>12524.042527981544</v>
      </c>
      <c r="AA23" s="113">
        <f>SUMIF('Tax Measures'!$D$4:$D$3003,$B23,'Tax Measures'!AC$4:AC$3003)</f>
        <v>14289.162860348923</v>
      </c>
      <c r="AB23" s="113">
        <f>SUMIF('Tax Measures'!$D$4:$D$3003,$B23,'Tax Measures'!AD$4:AD$3003)</f>
        <v>16348.614323203405</v>
      </c>
      <c r="AC23" s="113">
        <f>SUMIF('Tax Measures'!$D$4:$D$3003,$B23,'Tax Measures'!AE$4:AE$3003)</f>
        <v>17925.988945418161</v>
      </c>
      <c r="AD23" s="113">
        <f>SUMIF('Tax Measures'!$D$4:$D$3003,$B23,'Tax Measures'!AF$4:AF$3003)</f>
        <v>19494.105594301447</v>
      </c>
      <c r="AE23" s="113">
        <f>SUMIF('Tax Measures'!$D$4:$D$3003,$B23,'Tax Measures'!AG$4:AG$3003)</f>
        <v>21115.766098677701</v>
      </c>
      <c r="AF23" s="113">
        <f>SUMIF('Tax Measures'!$D$4:$D$3003,$B23,'Tax Measures'!AH$4:AH$3003)</f>
        <v>22424.80025254596</v>
      </c>
      <c r="AG23" s="113">
        <f>SUMIF('Tax Measures'!$D$4:$D$3003,$B23,'Tax Measures'!AI$4:AI$3003)</f>
        <v>23794.085727668094</v>
      </c>
      <c r="AH23" s="113">
        <f>SUMIF('Tax Measures'!$D$4:$D$3003,$B23,'Tax Measures'!AJ$4:AJ$3003)</f>
        <v>22937.62679459482</v>
      </c>
      <c r="AI23" s="113">
        <f>SUMIF('Tax Measures'!$D$4:$D$3003,$B23,'Tax Measures'!AK$4:AK$3003)</f>
        <v>23796.00634790185</v>
      </c>
      <c r="AJ23" s="113">
        <f>SUMIF('Tax Measures'!$D$4:$D$3003,$B23,'Tax Measures'!AL$4:AL$3003)</f>
        <v>25172.453861959995</v>
      </c>
      <c r="AK23" s="113">
        <f>SUMIF('Tax Measures'!$D$4:$D$3003,$B23,'Tax Measures'!AM$4:AM$3003)</f>
        <v>26396.953906255294</v>
      </c>
      <c r="AL23" s="113">
        <f>SUMIF('Tax Measures'!$D$4:$D$3003,$B23,'Tax Measures'!AN$4:AN$3003)</f>
        <v>27473.20383867692</v>
      </c>
      <c r="AM23" s="113">
        <f>SUMIF('Tax Measures'!$D$4:$D$3003,$B23,'Tax Measures'!AO$4:AO$3003)</f>
        <v>28427.672367051528</v>
      </c>
      <c r="AN23" s="113">
        <f>SUMIF('Tax Measures'!$D$4:$D$3003,$B23,'Tax Measures'!AP$4:AP$3003)</f>
        <v>30246.450692203805</v>
      </c>
      <c r="AO23" s="113">
        <f>SUMIF('Tax Measures'!$D$4:$D$3003,$B23,'Tax Measures'!AQ$4:AQ$3003)</f>
        <v>30770.719041427728</v>
      </c>
      <c r="AP23" s="113">
        <f>SUMIF('Tax Measures'!$D$4:$D$3003,$B23,'Tax Measures'!AR$4:AR$3003)</f>
        <v>31850.357666298711</v>
      </c>
      <c r="AQ23" s="113">
        <f>SUMIF('Tax Measures'!$D$4:$D$3003,$B23,'Tax Measures'!AS$4:AS$3003)</f>
        <v>34154.268880590171</v>
      </c>
      <c r="AR23" s="113">
        <f>SUMIF('Tax Measures'!$D$4:$D$3003,$B23,'Tax Measures'!AT$4:AT$3003)</f>
        <v>33768.008782790865</v>
      </c>
      <c r="AS23" s="113">
        <f>SUMIF('Tax Measures'!$D$4:$D$3003,$B23,'Tax Measures'!AU$4:AU$3003)</f>
        <v>33772.701379919068</v>
      </c>
      <c r="AT23" s="113">
        <f>SUMIF('Tax Measures'!$D$4:$D$3003,$B23,'Tax Measures'!AV$4:AV$3003)</f>
        <v>34303.787562741687</v>
      </c>
      <c r="AU23" s="113">
        <f>SUMIF('Tax Measures'!$D$4:$D$3003,$B23,'Tax Measures'!AW$4:AW$3003)</f>
        <v>34659.058777930077</v>
      </c>
      <c r="AV23" s="113">
        <f>SUMIF('Tax Measures'!$D$4:$D$3003,$B23,'Tax Measures'!AX$4:AX$3003)</f>
        <v>35409.04820006324</v>
      </c>
      <c r="AW23" s="113">
        <f>SUMIF('Tax Measures'!$D$4:$D$3003,$B23,'Tax Measures'!AY$4:AY$3003)</f>
        <v>36797.576946588837</v>
      </c>
      <c r="AX23" s="113">
        <f>SUMIF('Tax Measures'!$D$4:$D$3003,$B23,'Tax Measures'!AZ$4:AZ$3003)</f>
        <v>37449.590599187657</v>
      </c>
      <c r="AY23" s="113">
        <f>SUMIF('Tax Measures'!$D$4:$D$3003,$B23,'Tax Measures'!BA$4:BA$3003)</f>
        <v>37963.95610568353</v>
      </c>
      <c r="AZ23" s="113">
        <f>SUMIF('Tax Measures'!$D$4:$D$3003,$B23,'Tax Measures'!BB$4:BB$3003)</f>
        <v>38451.510091811986</v>
      </c>
      <c r="BA23" s="113">
        <f>SUMIF('Tax Measures'!$D$4:$D$3003,$B23,'Tax Measures'!BC$4:BC$3003)</f>
        <v>34864.136551004107</v>
      </c>
      <c r="BB23" s="113">
        <f>SUMIF('Tax Measures'!$D$4:$D$3003,$B23,'Tax Measures'!BD$4:BD$3003)</f>
        <v>38626.361805632085</v>
      </c>
      <c r="BC23" s="113">
        <f>SUMIF('Tax Measures'!$D$4:$D$3003,$B23,'Tax Measures'!BE$4:BE$3003)</f>
        <v>39083.494891491784</v>
      </c>
      <c r="BD23" s="113">
        <f>SUMIF('Tax Measures'!$D$4:$D$3003,$B23,'Tax Measures'!BF$4:BF$3003)</f>
        <v>42222.470839774331</v>
      </c>
      <c r="BE23" s="113">
        <f>SUMIF('Tax Measures'!$D$4:$D$3003,$B23,'Tax Measures'!BG$4:BG$3003)</f>
        <v>43657.231093385497</v>
      </c>
      <c r="BF23" s="113">
        <f>SUMIF('Tax Measures'!$D$4:$D$3003,$B23,'Tax Measures'!BH$4:BH$3003)</f>
        <v>45135.49256241574</v>
      </c>
      <c r="BG23" s="113">
        <f>SUMIF('Tax Measures'!$D$4:$D$3003,$B23,'Tax Measures'!BI$4:BI$3003)</f>
        <v>46896.140158005175</v>
      </c>
      <c r="BH23" s="113">
        <f>SUMIF('Tax Measures'!$D$4:$D$3003,$B23,'Tax Measures'!BJ$4:BJ$3003)</f>
        <v>48743.645705246941</v>
      </c>
    </row>
    <row r="24" spans="2:60" ht="13.15" customHeight="1" x14ac:dyDescent="0.25">
      <c r="B24" s="110" t="s">
        <v>1868</v>
      </c>
      <c r="C24" s="113">
        <f>SUMIF('Tax Measures'!$D$4:$D$3003,$B24,'Tax Measures'!E$4:E$3003)</f>
        <v>0</v>
      </c>
      <c r="D24" s="113">
        <f>SUMIF('Tax Measures'!$D$4:$D$3003,$B24,'Tax Measures'!F$4:F$3003)</f>
        <v>0</v>
      </c>
      <c r="E24" s="113">
        <f>SUMIF('Tax Measures'!$D$4:$D$3003,$B24,'Tax Measures'!G$4:G$3003)</f>
        <v>0</v>
      </c>
      <c r="F24" s="113">
        <f>SUMIF('Tax Measures'!$D$4:$D$3003,$B24,'Tax Measures'!H$4:H$3003)</f>
        <v>0</v>
      </c>
      <c r="G24" s="113">
        <f>SUMIF('Tax Measures'!$D$4:$D$3003,$B24,'Tax Measures'!I$4:I$3003)</f>
        <v>0</v>
      </c>
      <c r="H24" s="113">
        <f>SUMIF('Tax Measures'!$D$4:$D$3003,$B24,'Tax Measures'!J$4:J$3003)</f>
        <v>0</v>
      </c>
      <c r="I24" s="113">
        <f>SUMIF('Tax Measures'!$D$4:$D$3003,$B24,'Tax Measures'!K$4:K$3003)</f>
        <v>0</v>
      </c>
      <c r="J24" s="113">
        <f>SUMIF('Tax Measures'!$D$4:$D$3003,$B24,'Tax Measures'!L$4:L$3003)</f>
        <v>0</v>
      </c>
      <c r="K24" s="113">
        <f>SUMIF('Tax Measures'!$D$4:$D$3003,$B24,'Tax Measures'!M$4:M$3003)</f>
        <v>0</v>
      </c>
      <c r="L24" s="113">
        <f>SUMIF('Tax Measures'!$D$4:$D$3003,$B24,'Tax Measures'!N$4:N$3003)</f>
        <v>0</v>
      </c>
      <c r="M24" s="113">
        <f>SUMIF('Tax Measures'!$D$4:$D$3003,$B24,'Tax Measures'!O$4:O$3003)</f>
        <v>0</v>
      </c>
      <c r="N24" s="113">
        <f>SUMIF('Tax Measures'!$D$4:$D$3003,$B24,'Tax Measures'!P$4:P$3003)</f>
        <v>0</v>
      </c>
      <c r="O24" s="113">
        <f>SUMIF('Tax Measures'!$D$4:$D$3003,$B24,'Tax Measures'!Q$4:Q$3003)</f>
        <v>0</v>
      </c>
      <c r="P24" s="113">
        <f>SUMIF('Tax Measures'!$D$4:$D$3003,$B24,'Tax Measures'!R$4:R$3003)</f>
        <v>0</v>
      </c>
      <c r="Q24" s="113">
        <f>SUMIF('Tax Measures'!$D$4:$D$3003,$B24,'Tax Measures'!S$4:S$3003)</f>
        <v>0</v>
      </c>
      <c r="R24" s="113">
        <f>SUMIF('Tax Measures'!$D$4:$D$3003,$B24,'Tax Measures'!T$4:T$3003)</f>
        <v>0</v>
      </c>
      <c r="S24" s="113">
        <f>SUMIF('Tax Measures'!$D$4:$D$3003,$B24,'Tax Measures'!U$4:U$3003)</f>
        <v>0</v>
      </c>
      <c r="T24" s="113">
        <f>SUMIF('Tax Measures'!$D$4:$D$3003,$B24,'Tax Measures'!V$4:V$3003)</f>
        <v>0</v>
      </c>
      <c r="U24" s="113">
        <f>SUMIF('Tax Measures'!$D$4:$D$3003,$B24,'Tax Measures'!W$4:W$3003)</f>
        <v>0</v>
      </c>
      <c r="V24" s="113">
        <f>SUMIF('Tax Measures'!$D$4:$D$3003,$B24,'Tax Measures'!X$4:X$3003)</f>
        <v>0</v>
      </c>
      <c r="W24" s="113">
        <f>SUMIF('Tax Measures'!$D$4:$D$3003,$B24,'Tax Measures'!Y$4:Y$3003)</f>
        <v>0</v>
      </c>
      <c r="X24" s="113">
        <f>SUMIF('Tax Measures'!$D$4:$D$3003,$B24,'Tax Measures'!Z$4:Z$3003)</f>
        <v>0</v>
      </c>
      <c r="Y24" s="113">
        <f>SUMIF('Tax Measures'!$D$4:$D$3003,$B24,'Tax Measures'!AA$4:AA$3003)</f>
        <v>0</v>
      </c>
      <c r="Z24" s="113">
        <f>SUMIF('Tax Measures'!$D$4:$D$3003,$B24,'Tax Measures'!AB$4:AB$3003)</f>
        <v>0</v>
      </c>
      <c r="AA24" s="113">
        <f>SUMIF('Tax Measures'!$D$4:$D$3003,$B24,'Tax Measures'!AC$4:AC$3003)</f>
        <v>0</v>
      </c>
      <c r="AB24" s="113">
        <f>SUMIF('Tax Measures'!$D$4:$D$3003,$B24,'Tax Measures'!AD$4:AD$3003)</f>
        <v>0</v>
      </c>
      <c r="AC24" s="113">
        <f>SUMIF('Tax Measures'!$D$4:$D$3003,$B24,'Tax Measures'!AE$4:AE$3003)</f>
        <v>0</v>
      </c>
      <c r="AD24" s="113">
        <f>SUMIF('Tax Measures'!$D$4:$D$3003,$B24,'Tax Measures'!AF$4:AF$3003)</f>
        <v>0</v>
      </c>
      <c r="AE24" s="113">
        <f>SUMIF('Tax Measures'!$D$4:$D$3003,$B24,'Tax Measures'!AG$4:AG$3003)</f>
        <v>0</v>
      </c>
      <c r="AF24" s="113">
        <f>SUMIF('Tax Measures'!$D$4:$D$3003,$B24,'Tax Measures'!AH$4:AH$3003)</f>
        <v>0</v>
      </c>
      <c r="AG24" s="113">
        <f>SUMIF('Tax Measures'!$D$4:$D$3003,$B24,'Tax Measures'!AI$4:AI$3003)</f>
        <v>0</v>
      </c>
      <c r="AH24" s="113">
        <f>SUMIF('Tax Measures'!$D$4:$D$3003,$B24,'Tax Measures'!AJ$4:AJ$3003)</f>
        <v>0</v>
      </c>
      <c r="AI24" s="113">
        <f>SUMIF('Tax Measures'!$D$4:$D$3003,$B24,'Tax Measures'!AK$4:AK$3003)</f>
        <v>0</v>
      </c>
      <c r="AJ24" s="113">
        <f>SUMIF('Tax Measures'!$D$4:$D$3003,$B24,'Tax Measures'!AL$4:AL$3003)</f>
        <v>0</v>
      </c>
      <c r="AK24" s="113">
        <f>SUMIF('Tax Measures'!$D$4:$D$3003,$B24,'Tax Measures'!AM$4:AM$3003)</f>
        <v>0</v>
      </c>
      <c r="AL24" s="113">
        <f>SUMIF('Tax Measures'!$D$4:$D$3003,$B24,'Tax Measures'!AN$4:AN$3003)</f>
        <v>0</v>
      </c>
      <c r="AM24" s="113">
        <f>SUMIF('Tax Measures'!$D$4:$D$3003,$B24,'Tax Measures'!AO$4:AO$3003)</f>
        <v>0</v>
      </c>
      <c r="AN24" s="113">
        <f>SUMIF('Tax Measures'!$D$4:$D$3003,$B24,'Tax Measures'!AP$4:AP$3003)</f>
        <v>0</v>
      </c>
      <c r="AO24" s="113">
        <f>SUMIF('Tax Measures'!$D$4:$D$3003,$B24,'Tax Measures'!AQ$4:AQ$3003)</f>
        <v>0</v>
      </c>
      <c r="AP24" s="113">
        <f>SUMIF('Tax Measures'!$D$4:$D$3003,$B24,'Tax Measures'!AR$4:AR$3003)</f>
        <v>0</v>
      </c>
      <c r="AQ24" s="113">
        <f>SUMIF('Tax Measures'!$D$4:$D$3003,$B24,'Tax Measures'!AS$4:AS$3003)</f>
        <v>0</v>
      </c>
      <c r="AR24" s="113">
        <f>SUMIF('Tax Measures'!$D$4:$D$3003,$B24,'Tax Measures'!AT$4:AT$3003)</f>
        <v>0</v>
      </c>
      <c r="AS24" s="113">
        <f>SUMIF('Tax Measures'!$D$4:$D$3003,$B24,'Tax Measures'!AU$4:AU$3003)</f>
        <v>0</v>
      </c>
      <c r="AT24" s="113">
        <f>SUMIF('Tax Measures'!$D$4:$D$3003,$B24,'Tax Measures'!AV$4:AV$3003)</f>
        <v>0</v>
      </c>
      <c r="AU24" s="113">
        <f>SUMIF('Tax Measures'!$D$4:$D$3003,$B24,'Tax Measures'!AW$4:AW$3003)</f>
        <v>0</v>
      </c>
      <c r="AV24" s="113">
        <f>SUMIF('Tax Measures'!$D$4:$D$3003,$B24,'Tax Measures'!AX$4:AX$3003)</f>
        <v>0</v>
      </c>
      <c r="AW24" s="113">
        <f>SUMIF('Tax Measures'!$D$4:$D$3003,$B24,'Tax Measures'!AY$4:AY$3003)</f>
        <v>25</v>
      </c>
      <c r="AX24" s="113">
        <f>SUMIF('Tax Measures'!$D$4:$D$3003,$B24,'Tax Measures'!AZ$4:AZ$3003)</f>
        <v>90</v>
      </c>
      <c r="AY24" s="113">
        <f>SUMIF('Tax Measures'!$D$4:$D$3003,$B24,'Tax Measures'!BA$4:BA$3003)</f>
        <v>-50</v>
      </c>
      <c r="AZ24" s="113">
        <f>SUMIF('Tax Measures'!$D$4:$D$3003,$B24,'Tax Measures'!BB$4:BB$3003)</f>
        <v>-75</v>
      </c>
      <c r="BA24" s="113">
        <f>SUMIF('Tax Measures'!$D$4:$D$3003,$B24,'Tax Measures'!BC$4:BC$3003)</f>
        <v>1655</v>
      </c>
      <c r="BB24" s="113">
        <f>SUMIF('Tax Measures'!$D$4:$D$3003,$B24,'Tax Measures'!BD$4:BD$3003)</f>
        <v>-55</v>
      </c>
      <c r="BC24" s="113">
        <f>SUMIF('Tax Measures'!$D$4:$D$3003,$B24,'Tax Measures'!BE$4:BE$3003)</f>
        <v>-70.627795622659619</v>
      </c>
      <c r="BD24" s="113">
        <f>SUMIF('Tax Measures'!$D$4:$D$3003,$B24,'Tax Measures'!BF$4:BF$3003)</f>
        <v>-233.14814831362676</v>
      </c>
      <c r="BE24" s="113">
        <f>SUMIF('Tax Measures'!$D$4:$D$3003,$B24,'Tax Measures'!BG$4:BG$3003)</f>
        <v>-242.52638847323041</v>
      </c>
      <c r="BF24" s="113">
        <f>SUMIF('Tax Measures'!$D$4:$D$3003,$B24,'Tax Measures'!BH$4:BH$3003)</f>
        <v>-192.95952049753748</v>
      </c>
      <c r="BG24" s="113">
        <f>SUMIF('Tax Measures'!$D$4:$D$3003,$B24,'Tax Measures'!BI$4:BI$3003)</f>
        <v>-128.50402937579418</v>
      </c>
      <c r="BH24" s="113">
        <f>SUMIF('Tax Measures'!$D$4:$D$3003,$B24,'Tax Measures'!BJ$4:BJ$3003)</f>
        <v>-127.98177656941206</v>
      </c>
    </row>
    <row r="25" spans="2:60" ht="13.15" customHeight="1" x14ac:dyDescent="0.25">
      <c r="B25" s="110" t="s">
        <v>1898</v>
      </c>
      <c r="C25" s="113">
        <f>SUMIF('Tax Measures'!$D$4:$D$3003,$B25,'Tax Measures'!E$4:E$3003)</f>
        <v>0</v>
      </c>
      <c r="D25" s="113">
        <f>SUMIF('Tax Measures'!$D$4:$D$3003,$B25,'Tax Measures'!F$4:F$3003)</f>
        <v>0</v>
      </c>
      <c r="E25" s="113">
        <f>SUMIF('Tax Measures'!$D$4:$D$3003,$B25,'Tax Measures'!G$4:G$3003)</f>
        <v>0</v>
      </c>
      <c r="F25" s="113">
        <f>SUMIF('Tax Measures'!$D$4:$D$3003,$B25,'Tax Measures'!H$4:H$3003)</f>
        <v>0</v>
      </c>
      <c r="G25" s="113">
        <f>SUMIF('Tax Measures'!$D$4:$D$3003,$B25,'Tax Measures'!I$4:I$3003)</f>
        <v>0</v>
      </c>
      <c r="H25" s="113">
        <f>SUMIF('Tax Measures'!$D$4:$D$3003,$B25,'Tax Measures'!J$4:J$3003)</f>
        <v>0</v>
      </c>
      <c r="I25" s="113">
        <f>SUMIF('Tax Measures'!$D$4:$D$3003,$B25,'Tax Measures'!K$4:K$3003)</f>
        <v>0</v>
      </c>
      <c r="J25" s="113">
        <f>SUMIF('Tax Measures'!$D$4:$D$3003,$B25,'Tax Measures'!L$4:L$3003)</f>
        <v>0</v>
      </c>
      <c r="K25" s="113">
        <f>SUMIF('Tax Measures'!$D$4:$D$3003,$B25,'Tax Measures'!M$4:M$3003)</f>
        <v>0</v>
      </c>
      <c r="L25" s="113">
        <f>SUMIF('Tax Measures'!$D$4:$D$3003,$B25,'Tax Measures'!N$4:N$3003)</f>
        <v>0</v>
      </c>
      <c r="M25" s="113">
        <f>SUMIF('Tax Measures'!$D$4:$D$3003,$B25,'Tax Measures'!O$4:O$3003)</f>
        <v>0</v>
      </c>
      <c r="N25" s="113">
        <f>SUMIF('Tax Measures'!$D$4:$D$3003,$B25,'Tax Measures'!P$4:P$3003)</f>
        <v>0</v>
      </c>
      <c r="O25" s="113">
        <f>SUMIF('Tax Measures'!$D$4:$D$3003,$B25,'Tax Measures'!Q$4:Q$3003)</f>
        <v>0</v>
      </c>
      <c r="P25" s="113">
        <f>SUMIF('Tax Measures'!$D$4:$D$3003,$B25,'Tax Measures'!R$4:R$3003)</f>
        <v>0</v>
      </c>
      <c r="Q25" s="113">
        <f>SUMIF('Tax Measures'!$D$4:$D$3003,$B25,'Tax Measures'!S$4:S$3003)</f>
        <v>0</v>
      </c>
      <c r="R25" s="113">
        <f>SUMIF('Tax Measures'!$D$4:$D$3003,$B25,'Tax Measures'!T$4:T$3003)</f>
        <v>0</v>
      </c>
      <c r="S25" s="113">
        <f>SUMIF('Tax Measures'!$D$4:$D$3003,$B25,'Tax Measures'!U$4:U$3003)</f>
        <v>0</v>
      </c>
      <c r="T25" s="113">
        <f>SUMIF('Tax Measures'!$D$4:$D$3003,$B25,'Tax Measures'!V$4:V$3003)</f>
        <v>0</v>
      </c>
      <c r="U25" s="113">
        <f>SUMIF('Tax Measures'!$D$4:$D$3003,$B25,'Tax Measures'!W$4:W$3003)</f>
        <v>0</v>
      </c>
      <c r="V25" s="113">
        <f>SUMIF('Tax Measures'!$D$4:$D$3003,$B25,'Tax Measures'!X$4:X$3003)</f>
        <v>0</v>
      </c>
      <c r="W25" s="113">
        <f>SUMIF('Tax Measures'!$D$4:$D$3003,$B25,'Tax Measures'!Y$4:Y$3003)</f>
        <v>0</v>
      </c>
      <c r="X25" s="113">
        <f>SUMIF('Tax Measures'!$D$4:$D$3003,$B25,'Tax Measures'!Z$4:Z$3003)</f>
        <v>0</v>
      </c>
      <c r="Y25" s="113">
        <f>SUMIF('Tax Measures'!$D$4:$D$3003,$B25,'Tax Measures'!AA$4:AA$3003)</f>
        <v>0</v>
      </c>
      <c r="Z25" s="113">
        <f>SUMIF('Tax Measures'!$D$4:$D$3003,$B25,'Tax Measures'!AB$4:AB$3003)</f>
        <v>0</v>
      </c>
      <c r="AA25" s="113">
        <f>SUMIF('Tax Measures'!$D$4:$D$3003,$B25,'Tax Measures'!AC$4:AC$3003)</f>
        <v>0</v>
      </c>
      <c r="AB25" s="113">
        <f>SUMIF('Tax Measures'!$D$4:$D$3003,$B25,'Tax Measures'!AD$4:AD$3003)</f>
        <v>0</v>
      </c>
      <c r="AC25" s="113">
        <f>SUMIF('Tax Measures'!$D$4:$D$3003,$B25,'Tax Measures'!AE$4:AE$3003)</f>
        <v>0</v>
      </c>
      <c r="AD25" s="113">
        <f>SUMIF('Tax Measures'!$D$4:$D$3003,$B25,'Tax Measures'!AF$4:AF$3003)</f>
        <v>0</v>
      </c>
      <c r="AE25" s="113">
        <f>SUMIF('Tax Measures'!$D$4:$D$3003,$B25,'Tax Measures'!AG$4:AG$3003)</f>
        <v>0</v>
      </c>
      <c r="AF25" s="113">
        <f>SUMIF('Tax Measures'!$D$4:$D$3003,$B25,'Tax Measures'!AH$4:AH$3003)</f>
        <v>0</v>
      </c>
      <c r="AG25" s="113">
        <f>SUMIF('Tax Measures'!$D$4:$D$3003,$B25,'Tax Measures'!AI$4:AI$3003)</f>
        <v>0</v>
      </c>
      <c r="AH25" s="113">
        <f>SUMIF('Tax Measures'!$D$4:$D$3003,$B25,'Tax Measures'!AJ$4:AJ$3003)</f>
        <v>0</v>
      </c>
      <c r="AI25" s="113">
        <f>SUMIF('Tax Measures'!$D$4:$D$3003,$B25,'Tax Measures'!AK$4:AK$3003)</f>
        <v>0</v>
      </c>
      <c r="AJ25" s="113">
        <f>SUMIF('Tax Measures'!$D$4:$D$3003,$B25,'Tax Measures'!AL$4:AL$3003)</f>
        <v>0</v>
      </c>
      <c r="AK25" s="113">
        <f>SUMIF('Tax Measures'!$D$4:$D$3003,$B25,'Tax Measures'!AM$4:AM$3003)</f>
        <v>0</v>
      </c>
      <c r="AL25" s="113">
        <f>SUMIF('Tax Measures'!$D$4:$D$3003,$B25,'Tax Measures'!AN$4:AN$3003)</f>
        <v>0</v>
      </c>
      <c r="AM25" s="113">
        <f>SUMIF('Tax Measures'!$D$4:$D$3003,$B25,'Tax Measures'!AO$4:AO$3003)</f>
        <v>0</v>
      </c>
      <c r="AN25" s="113">
        <f>SUMIF('Tax Measures'!$D$4:$D$3003,$B25,'Tax Measures'!AP$4:AP$3003)</f>
        <v>0</v>
      </c>
      <c r="AO25" s="113">
        <f>SUMIF('Tax Measures'!$D$4:$D$3003,$B25,'Tax Measures'!AQ$4:AQ$3003)</f>
        <v>0</v>
      </c>
      <c r="AP25" s="113">
        <f>SUMIF('Tax Measures'!$D$4:$D$3003,$B25,'Tax Measures'!AR$4:AR$3003)</f>
        <v>0</v>
      </c>
      <c r="AQ25" s="113">
        <f>SUMIF('Tax Measures'!$D$4:$D$3003,$B25,'Tax Measures'!AS$4:AS$3003)</f>
        <v>0</v>
      </c>
      <c r="AR25" s="113">
        <f>SUMIF('Tax Measures'!$D$4:$D$3003,$B25,'Tax Measures'!AT$4:AT$3003)</f>
        <v>0</v>
      </c>
      <c r="AS25" s="113">
        <f>SUMIF('Tax Measures'!$D$4:$D$3003,$B25,'Tax Measures'!AU$4:AU$3003)</f>
        <v>0</v>
      </c>
      <c r="AT25" s="113">
        <f>SUMIF('Tax Measures'!$D$4:$D$3003,$B25,'Tax Measures'!AV$4:AV$3003)</f>
        <v>0</v>
      </c>
      <c r="AU25" s="113">
        <f>SUMIF('Tax Measures'!$D$4:$D$3003,$B25,'Tax Measures'!AW$4:AW$3003)</f>
        <v>0</v>
      </c>
      <c r="AV25" s="113">
        <f>SUMIF('Tax Measures'!$D$4:$D$3003,$B25,'Tax Measures'!AX$4:AX$3003)</f>
        <v>0</v>
      </c>
      <c r="AW25" s="113">
        <f>SUMIF('Tax Measures'!$D$4:$D$3003,$B25,'Tax Measures'!AY$4:AY$3003)</f>
        <v>0</v>
      </c>
      <c r="AX25" s="113">
        <f>SUMIF('Tax Measures'!$D$4:$D$3003,$B25,'Tax Measures'!AZ$4:AZ$3003)</f>
        <v>0</v>
      </c>
      <c r="AY25" s="113">
        <f>SUMIF('Tax Measures'!$D$4:$D$3003,$B25,'Tax Measures'!BA$4:BA$3003)</f>
        <v>0</v>
      </c>
      <c r="AZ25" s="113">
        <f>SUMIF('Tax Measures'!$D$4:$D$3003,$B25,'Tax Measures'!BB$4:BB$3003)</f>
        <v>0</v>
      </c>
      <c r="BA25" s="113">
        <f>SUMIF('Tax Measures'!$D$4:$D$3003,$B25,'Tax Measures'!BC$4:BC$3003)</f>
        <v>0</v>
      </c>
      <c r="BB25" s="113">
        <f>SUMIF('Tax Measures'!$D$4:$D$3003,$B25,'Tax Measures'!BD$4:BD$3003)</f>
        <v>0</v>
      </c>
      <c r="BC25" s="113">
        <f>SUMIF('Tax Measures'!$D$4:$D$3003,$B25,'Tax Measures'!BE$4:BE$3003)</f>
        <v>2.4934168052701495</v>
      </c>
      <c r="BD25" s="113">
        <f>SUMIF('Tax Measures'!$D$4:$D$3003,$B25,'Tax Measures'!BF$4:BF$3003)</f>
        <v>-381.40474053698199</v>
      </c>
      <c r="BE25" s="113">
        <f>SUMIF('Tax Measures'!$D$4:$D$3003,$B25,'Tax Measures'!BG$4:BG$3003)</f>
        <v>-14.727268428043317</v>
      </c>
      <c r="BF25" s="113">
        <f>SUMIF('Tax Measures'!$D$4:$D$3003,$B25,'Tax Measures'!BH$4:BH$3003)</f>
        <v>149.26419737957258</v>
      </c>
      <c r="BG25" s="113">
        <f>SUMIF('Tax Measures'!$D$4:$D$3003,$B25,'Tax Measures'!BI$4:BI$3003)</f>
        <v>269.13776899794902</v>
      </c>
      <c r="BH25" s="113">
        <f>SUMIF('Tax Measures'!$D$4:$D$3003,$B25,'Tax Measures'!BJ$4:BJ$3003)</f>
        <v>262.21215735907754</v>
      </c>
    </row>
    <row r="26" spans="2:60" ht="13.15" customHeight="1" x14ac:dyDescent="0.25">
      <c r="B26" s="110" t="s">
        <v>724</v>
      </c>
      <c r="C26" s="113">
        <f>SUMIF('Tax Measures'!$D$4:$D$3003,$B26,'Tax Measures'!E$4:E$3003)</f>
        <v>0</v>
      </c>
      <c r="D26" s="113">
        <f>SUMIF('Tax Measures'!$D$4:$D$3003,$B26,'Tax Measures'!F$4:F$3003)</f>
        <v>0</v>
      </c>
      <c r="E26" s="113">
        <f>SUMIF('Tax Measures'!$D$4:$D$3003,$B26,'Tax Measures'!G$4:G$3003)</f>
        <v>0</v>
      </c>
      <c r="F26" s="113">
        <f>SUMIF('Tax Measures'!$D$4:$D$3003,$B26,'Tax Measures'!H$4:H$3003)</f>
        <v>0</v>
      </c>
      <c r="G26" s="113">
        <f>SUMIF('Tax Measures'!$D$4:$D$3003,$B26,'Tax Measures'!I$4:I$3003)</f>
        <v>0</v>
      </c>
      <c r="H26" s="113">
        <f>SUMIF('Tax Measures'!$D$4:$D$3003,$B26,'Tax Measures'!J$4:J$3003)</f>
        <v>0</v>
      </c>
      <c r="I26" s="113">
        <f>SUMIF('Tax Measures'!$D$4:$D$3003,$B26,'Tax Measures'!K$4:K$3003)</f>
        <v>0</v>
      </c>
      <c r="J26" s="113">
        <f>SUMIF('Tax Measures'!$D$4:$D$3003,$B26,'Tax Measures'!L$4:L$3003)</f>
        <v>0</v>
      </c>
      <c r="K26" s="113">
        <f>SUMIF('Tax Measures'!$D$4:$D$3003,$B26,'Tax Measures'!M$4:M$3003)</f>
        <v>0</v>
      </c>
      <c r="L26" s="113">
        <f>SUMIF('Tax Measures'!$D$4:$D$3003,$B26,'Tax Measures'!N$4:N$3003)</f>
        <v>0</v>
      </c>
      <c r="M26" s="113">
        <f>SUMIF('Tax Measures'!$D$4:$D$3003,$B26,'Tax Measures'!O$4:O$3003)</f>
        <v>0</v>
      </c>
      <c r="N26" s="113">
        <f>SUMIF('Tax Measures'!$D$4:$D$3003,$B26,'Tax Measures'!P$4:P$3003)</f>
        <v>0</v>
      </c>
      <c r="O26" s="113">
        <f>SUMIF('Tax Measures'!$D$4:$D$3003,$B26,'Tax Measures'!Q$4:Q$3003)</f>
        <v>0</v>
      </c>
      <c r="P26" s="113">
        <f>SUMIF('Tax Measures'!$D$4:$D$3003,$B26,'Tax Measures'!R$4:R$3003)</f>
        <v>0</v>
      </c>
      <c r="Q26" s="113">
        <f>SUMIF('Tax Measures'!$D$4:$D$3003,$B26,'Tax Measures'!S$4:S$3003)</f>
        <v>0</v>
      </c>
      <c r="R26" s="113">
        <f>SUMIF('Tax Measures'!$D$4:$D$3003,$B26,'Tax Measures'!T$4:T$3003)</f>
        <v>0</v>
      </c>
      <c r="S26" s="113">
        <f>SUMIF('Tax Measures'!$D$4:$D$3003,$B26,'Tax Measures'!U$4:U$3003)</f>
        <v>0</v>
      </c>
      <c r="T26" s="113">
        <f>SUMIF('Tax Measures'!$D$4:$D$3003,$B26,'Tax Measures'!V$4:V$3003)</f>
        <v>0</v>
      </c>
      <c r="U26" s="113">
        <f>SUMIF('Tax Measures'!$D$4:$D$3003,$B26,'Tax Measures'!W$4:W$3003)</f>
        <v>0</v>
      </c>
      <c r="V26" s="113">
        <f>SUMIF('Tax Measures'!$D$4:$D$3003,$B26,'Tax Measures'!X$4:X$3003)</f>
        <v>0</v>
      </c>
      <c r="W26" s="113">
        <f>SUMIF('Tax Measures'!$D$4:$D$3003,$B26,'Tax Measures'!Y$4:Y$3003)</f>
        <v>0</v>
      </c>
      <c r="X26" s="113">
        <f>SUMIF('Tax Measures'!$D$4:$D$3003,$B26,'Tax Measures'!Z$4:Z$3003)</f>
        <v>0</v>
      </c>
      <c r="Y26" s="113">
        <f>SUMIF('Tax Measures'!$D$4:$D$3003,$B26,'Tax Measures'!AA$4:AA$3003)</f>
        <v>0</v>
      </c>
      <c r="Z26" s="113">
        <f>SUMIF('Tax Measures'!$D$4:$D$3003,$B26,'Tax Measures'!AB$4:AB$3003)</f>
        <v>0</v>
      </c>
      <c r="AA26" s="113">
        <f>SUMIF('Tax Measures'!$D$4:$D$3003,$B26,'Tax Measures'!AC$4:AC$3003)</f>
        <v>0</v>
      </c>
      <c r="AB26" s="113">
        <f>SUMIF('Tax Measures'!$D$4:$D$3003,$B26,'Tax Measures'!AD$4:AD$3003)</f>
        <v>0</v>
      </c>
      <c r="AC26" s="113">
        <f>SUMIF('Tax Measures'!$D$4:$D$3003,$B26,'Tax Measures'!AE$4:AE$3003)</f>
        <v>0</v>
      </c>
      <c r="AD26" s="113">
        <f>SUMIF('Tax Measures'!$D$4:$D$3003,$B26,'Tax Measures'!AF$4:AF$3003)</f>
        <v>0</v>
      </c>
      <c r="AE26" s="113">
        <f>SUMIF('Tax Measures'!$D$4:$D$3003,$B26,'Tax Measures'!AG$4:AG$3003)</f>
        <v>0</v>
      </c>
      <c r="AF26" s="113">
        <f>SUMIF('Tax Measures'!$D$4:$D$3003,$B26,'Tax Measures'!AH$4:AH$3003)</f>
        <v>0</v>
      </c>
      <c r="AG26" s="113">
        <f>SUMIF('Tax Measures'!$D$4:$D$3003,$B26,'Tax Measures'!AI$4:AI$3003)</f>
        <v>0</v>
      </c>
      <c r="AH26" s="113">
        <f>SUMIF('Tax Measures'!$D$4:$D$3003,$B26,'Tax Measures'!AJ$4:AJ$3003)</f>
        <v>0</v>
      </c>
      <c r="AI26" s="113">
        <f>SUMIF('Tax Measures'!$D$4:$D$3003,$B26,'Tax Measures'!AK$4:AK$3003)</f>
        <v>0</v>
      </c>
      <c r="AJ26" s="113">
        <f>SUMIF('Tax Measures'!$D$4:$D$3003,$B26,'Tax Measures'!AL$4:AL$3003)</f>
        <v>0</v>
      </c>
      <c r="AK26" s="113">
        <f>SUMIF('Tax Measures'!$D$4:$D$3003,$B26,'Tax Measures'!AM$4:AM$3003)</f>
        <v>0</v>
      </c>
      <c r="AL26" s="113">
        <f>SUMIF('Tax Measures'!$D$4:$D$3003,$B26,'Tax Measures'!AN$4:AN$3003)</f>
        <v>0</v>
      </c>
      <c r="AM26" s="113">
        <f>SUMIF('Tax Measures'!$D$4:$D$3003,$B26,'Tax Measures'!AO$4:AO$3003)</f>
        <v>0</v>
      </c>
      <c r="AN26" s="113">
        <f>SUMIF('Tax Measures'!$D$4:$D$3003,$B26,'Tax Measures'!AP$4:AP$3003)</f>
        <v>0</v>
      </c>
      <c r="AO26" s="113">
        <f>SUMIF('Tax Measures'!$D$4:$D$3003,$B26,'Tax Measures'!AQ$4:AQ$3003)</f>
        <v>0</v>
      </c>
      <c r="AP26" s="113">
        <f>SUMIF('Tax Measures'!$D$4:$D$3003,$B26,'Tax Measures'!AR$4:AR$3003)</f>
        <v>0</v>
      </c>
      <c r="AQ26" s="113">
        <f>SUMIF('Tax Measures'!$D$4:$D$3003,$B26,'Tax Measures'!AS$4:AS$3003)</f>
        <v>0</v>
      </c>
      <c r="AR26" s="113">
        <f>SUMIF('Tax Measures'!$D$4:$D$3003,$B26,'Tax Measures'!AT$4:AT$3003)</f>
        <v>0</v>
      </c>
      <c r="AS26" s="113">
        <f>SUMIF('Tax Measures'!$D$4:$D$3003,$B26,'Tax Measures'!AU$4:AU$3003)</f>
        <v>0</v>
      </c>
      <c r="AT26" s="113">
        <f>SUMIF('Tax Measures'!$D$4:$D$3003,$B26,'Tax Measures'!AV$4:AV$3003)</f>
        <v>0</v>
      </c>
      <c r="AU26" s="113">
        <f>SUMIF('Tax Measures'!$D$4:$D$3003,$B26,'Tax Measures'!AW$4:AW$3003)</f>
        <v>0</v>
      </c>
      <c r="AV26" s="113">
        <f>SUMIF('Tax Measures'!$D$4:$D$3003,$B26,'Tax Measures'!AX$4:AX$3003)</f>
        <v>0</v>
      </c>
      <c r="AW26" s="113">
        <f>SUMIF('Tax Measures'!$D$4:$D$3003,$B26,'Tax Measures'!AY$4:AY$3003)</f>
        <v>0</v>
      </c>
      <c r="AX26" s="113">
        <f>SUMIF('Tax Measures'!$D$4:$D$3003,$B26,'Tax Measures'!AZ$4:AZ$3003)</f>
        <v>0</v>
      </c>
      <c r="AY26" s="113">
        <f>SUMIF('Tax Measures'!$D$4:$D$3003,$B26,'Tax Measures'!BA$4:BA$3003)</f>
        <v>28.201774755716201</v>
      </c>
      <c r="AZ26" s="113">
        <f>SUMIF('Tax Measures'!$D$4:$D$3003,$B26,'Tax Measures'!BB$4:BB$3003)</f>
        <v>220.5</v>
      </c>
      <c r="BA26" s="113">
        <f>SUMIF('Tax Measures'!$D$4:$D$3003,$B26,'Tax Measures'!BC$4:BC$3003)</f>
        <v>231.8212309506454</v>
      </c>
      <c r="BB26" s="113">
        <f>SUMIF('Tax Measures'!$D$4:$D$3003,$B26,'Tax Measures'!BD$4:BD$3003)</f>
        <v>436.15695417099363</v>
      </c>
      <c r="BC26" s="113">
        <f>SUMIF('Tax Measures'!$D$4:$D$3003,$B26,'Tax Measures'!BE$4:BE$3003)</f>
        <v>428.92222191361634</v>
      </c>
      <c r="BD26" s="113">
        <f>SUMIF('Tax Measures'!$D$4:$D$3003,$B26,'Tax Measures'!BF$4:BF$3003)</f>
        <v>438.22263011950633</v>
      </c>
      <c r="BE26" s="113">
        <f>SUMIF('Tax Measures'!$D$4:$D$3003,$B26,'Tax Measures'!BG$4:BG$3003)</f>
        <v>443.13304501894777</v>
      </c>
      <c r="BF26" s="113">
        <f>SUMIF('Tax Measures'!$D$4:$D$3003,$B26,'Tax Measures'!BH$4:BH$3003)</f>
        <v>460.92521313321436</v>
      </c>
      <c r="BG26" s="113">
        <f>SUMIF('Tax Measures'!$D$4:$D$3003,$B26,'Tax Measures'!BI$4:BI$3003)</f>
        <v>478.49174056918878</v>
      </c>
      <c r="BH26" s="113">
        <f>SUMIF('Tax Measures'!$D$4:$D$3003,$B26,'Tax Measures'!BJ$4:BJ$3003)</f>
        <v>497.30424544934209</v>
      </c>
    </row>
    <row r="27" spans="2:60" ht="13.15" customHeight="1" x14ac:dyDescent="0.25">
      <c r="B27" s="110" t="s">
        <v>725</v>
      </c>
      <c r="C27" s="113">
        <f>SUMIF('Tax Measures'!$D$4:$D$3003,$B27,'Tax Measures'!E$4:E$3003)</f>
        <v>-139</v>
      </c>
      <c r="D27" s="113">
        <f>SUMIF('Tax Measures'!$D$4:$D$3003,$B27,'Tax Measures'!F$4:F$3003)</f>
        <v>-338</v>
      </c>
      <c r="E27" s="113">
        <f>SUMIF('Tax Measures'!$D$4:$D$3003,$B27,'Tax Measures'!G$4:G$3003)</f>
        <v>-1368.8404</v>
      </c>
      <c r="F27" s="113">
        <f>SUMIF('Tax Measures'!$D$4:$D$3003,$B27,'Tax Measures'!H$4:H$3003)</f>
        <v>-1745.7910290000423</v>
      </c>
      <c r="G27" s="113">
        <f>SUMIF('Tax Measures'!$D$4:$D$3003,$B27,'Tax Measures'!I$4:I$3003)</f>
        <v>-1768.769746137586</v>
      </c>
      <c r="H27" s="113">
        <f>SUMIF('Tax Measures'!$D$4:$D$3003,$B27,'Tax Measures'!J$4:J$3003)</f>
        <v>-2232.0641552603643</v>
      </c>
      <c r="I27" s="113">
        <f>SUMIF('Tax Measures'!$D$4:$D$3003,$B27,'Tax Measures'!K$4:K$3003)</f>
        <v>-3517.1940293691291</v>
      </c>
      <c r="J27" s="113">
        <f>SUMIF('Tax Measures'!$D$4:$D$3003,$B27,'Tax Measures'!L$4:L$3003)</f>
        <v>-4347.4557957789439</v>
      </c>
      <c r="K27" s="113">
        <f>SUMIF('Tax Measures'!$D$4:$D$3003,$B27,'Tax Measures'!M$4:M$3003)</f>
        <v>-7117.5473964309604</v>
      </c>
      <c r="L27" s="113">
        <f>SUMIF('Tax Measures'!$D$4:$D$3003,$B27,'Tax Measures'!N$4:N$3003)</f>
        <v>-12141.794622577063</v>
      </c>
      <c r="M27" s="113">
        <f>SUMIF('Tax Measures'!$D$4:$D$3003,$B27,'Tax Measures'!O$4:O$3003)</f>
        <v>-15682.352732525589</v>
      </c>
      <c r="N27" s="113">
        <f>SUMIF('Tax Measures'!$D$4:$D$3003,$B27,'Tax Measures'!P$4:P$3003)</f>
        <v>-17762.502334274664</v>
      </c>
      <c r="O27" s="113">
        <f>SUMIF('Tax Measures'!$D$4:$D$3003,$B27,'Tax Measures'!Q$4:Q$3003)</f>
        <v>-21455.893676734497</v>
      </c>
      <c r="P27" s="113">
        <f>SUMIF('Tax Measures'!$D$4:$D$3003,$B27,'Tax Measures'!R$4:R$3003)</f>
        <v>-25954.420672871267</v>
      </c>
      <c r="Q27" s="113">
        <f>SUMIF('Tax Measures'!$D$4:$D$3003,$B27,'Tax Measures'!S$4:S$3003)</f>
        <v>-29145.724316423777</v>
      </c>
      <c r="R27" s="113">
        <f>SUMIF('Tax Measures'!$D$4:$D$3003,$B27,'Tax Measures'!T$4:T$3003)</f>
        <v>-32923.299855553676</v>
      </c>
      <c r="S27" s="113">
        <f>SUMIF('Tax Measures'!$D$4:$D$3003,$B27,'Tax Measures'!U$4:U$3003)</f>
        <v>-37455.435317846364</v>
      </c>
      <c r="T27" s="113">
        <f>SUMIF('Tax Measures'!$D$4:$D$3003,$B27,'Tax Measures'!V$4:V$3003)</f>
        <v>-45542.288408923443</v>
      </c>
      <c r="U27" s="113">
        <f>SUMIF('Tax Measures'!$D$4:$D$3003,$B27,'Tax Measures'!W$4:W$3003)</f>
        <v>-54876.451137330492</v>
      </c>
      <c r="V27" s="113">
        <f>SUMIF('Tax Measures'!$D$4:$D$3003,$B27,'Tax Measures'!X$4:X$3003)</f>
        <v>-61785.111464984569</v>
      </c>
      <c r="W27" s="113">
        <f>SUMIF('Tax Measures'!$D$4:$D$3003,$B27,'Tax Measures'!Y$4:Y$3003)</f>
        <v>-66319.714364842439</v>
      </c>
      <c r="X27" s="113">
        <f>SUMIF('Tax Measures'!$D$4:$D$3003,$B27,'Tax Measures'!Z$4:Z$3003)</f>
        <v>-68469.439988623199</v>
      </c>
      <c r="Y27" s="113">
        <f>SUMIF('Tax Measures'!$D$4:$D$3003,$B27,'Tax Measures'!AA$4:AA$3003)</f>
        <v>-71937.527740630627</v>
      </c>
      <c r="Z27" s="113">
        <f>SUMIF('Tax Measures'!$D$4:$D$3003,$B27,'Tax Measures'!AB$4:AB$3003)</f>
        <v>-76000.578541554059</v>
      </c>
      <c r="AA27" s="113">
        <f>SUMIF('Tax Measures'!$D$4:$D$3003,$B27,'Tax Measures'!AC$4:AC$3003)</f>
        <v>-77784.28845313059</v>
      </c>
      <c r="AB27" s="113">
        <f>SUMIF('Tax Measures'!$D$4:$D$3003,$B27,'Tax Measures'!AD$4:AD$3003)</f>
        <v>-80643.773448877691</v>
      </c>
      <c r="AC27" s="113">
        <f>SUMIF('Tax Measures'!$D$4:$D$3003,$B27,'Tax Measures'!AE$4:AE$3003)</f>
        <v>-89634.15168255326</v>
      </c>
      <c r="AD27" s="113">
        <f>SUMIF('Tax Measures'!$D$4:$D$3003,$B27,'Tax Measures'!AF$4:AF$3003)</f>
        <v>-93618.79916972926</v>
      </c>
      <c r="AE27" s="113">
        <f>SUMIF('Tax Measures'!$D$4:$D$3003,$B27,'Tax Measures'!AG$4:AG$3003)</f>
        <v>-95835.831143850577</v>
      </c>
      <c r="AF27" s="113">
        <f>SUMIF('Tax Measures'!$D$4:$D$3003,$B27,'Tax Measures'!AH$4:AH$3003)</f>
        <v>-99074.715669371944</v>
      </c>
      <c r="AG27" s="113">
        <f>SUMIF('Tax Measures'!$D$4:$D$3003,$B27,'Tax Measures'!AI$4:AI$3003)</f>
        <v>-105253.68942452536</v>
      </c>
      <c r="AH27" s="113">
        <f>SUMIF('Tax Measures'!$D$4:$D$3003,$B27,'Tax Measures'!AJ$4:AJ$3003)</f>
        <v>-111868.27149659609</v>
      </c>
      <c r="AI27" s="113">
        <f>SUMIF('Tax Measures'!$D$4:$D$3003,$B27,'Tax Measures'!AK$4:AK$3003)</f>
        <v>-117860.07850669863</v>
      </c>
      <c r="AJ27" s="113">
        <f>SUMIF('Tax Measures'!$D$4:$D$3003,$B27,'Tax Measures'!AL$4:AL$3003)</f>
        <v>-123870.28566227919</v>
      </c>
      <c r="AK27" s="113">
        <f>SUMIF('Tax Measures'!$D$4:$D$3003,$B27,'Tax Measures'!AM$4:AM$3003)</f>
        <v>-130093.00764231059</v>
      </c>
      <c r="AL27" s="113">
        <f>SUMIF('Tax Measures'!$D$4:$D$3003,$B27,'Tax Measures'!AN$4:AN$3003)</f>
        <v>-137472.92603282939</v>
      </c>
      <c r="AM27" s="113">
        <f>SUMIF('Tax Measures'!$D$4:$D$3003,$B27,'Tax Measures'!AO$4:AO$3003)</f>
        <v>-143632.65620919983</v>
      </c>
      <c r="AN27" s="113">
        <f>SUMIF('Tax Measures'!$D$4:$D$3003,$B27,'Tax Measures'!AP$4:AP$3003)</f>
        <v>-149929.43823639012</v>
      </c>
      <c r="AO27" s="113">
        <f>SUMIF('Tax Measures'!$D$4:$D$3003,$B27,'Tax Measures'!AQ$4:AQ$3003)</f>
        <v>-155654.18099488443</v>
      </c>
      <c r="AP27" s="113">
        <f>SUMIF('Tax Measures'!$D$4:$D$3003,$B27,'Tax Measures'!AR$4:AR$3003)</f>
        <v>-154566.00031130842</v>
      </c>
      <c r="AQ27" s="113">
        <f>SUMIF('Tax Measures'!$D$4:$D$3003,$B27,'Tax Measures'!AS$4:AS$3003)</f>
        <v>-159732.0902912837</v>
      </c>
      <c r="AR27" s="113">
        <f>SUMIF('Tax Measures'!$D$4:$D$3003,$B27,'Tax Measures'!AT$4:AT$3003)</f>
        <v>-162785.26423145525</v>
      </c>
      <c r="AS27" s="113">
        <f>SUMIF('Tax Measures'!$D$4:$D$3003,$B27,'Tax Measures'!AU$4:AU$3003)</f>
        <v>-169650.18300347921</v>
      </c>
      <c r="AT27" s="113">
        <f>SUMIF('Tax Measures'!$D$4:$D$3003,$B27,'Tax Measures'!AV$4:AV$3003)</f>
        <v>-177975.20145354775</v>
      </c>
      <c r="AU27" s="113">
        <f>SUMIF('Tax Measures'!$D$4:$D$3003,$B27,'Tax Measures'!AW$4:AW$3003)</f>
        <v>-181208.89866934292</v>
      </c>
      <c r="AV27" s="113">
        <f>SUMIF('Tax Measures'!$D$4:$D$3003,$B27,'Tax Measures'!AX$4:AX$3003)</f>
        <v>-187693.39260085125</v>
      </c>
      <c r="AW27" s="113">
        <f>SUMIF('Tax Measures'!$D$4:$D$3003,$B27,'Tax Measures'!AY$4:AY$3003)</f>
        <v>-194614.97520215122</v>
      </c>
      <c r="AX27" s="113">
        <f>SUMIF('Tax Measures'!$D$4:$D$3003,$B27,'Tax Measures'!AZ$4:AZ$3003)</f>
        <v>-208381.87586328166</v>
      </c>
      <c r="AY27" s="113">
        <f>SUMIF('Tax Measures'!$D$4:$D$3003,$B27,'Tax Measures'!BA$4:BA$3003)</f>
        <v>-213511.58638659422</v>
      </c>
      <c r="AZ27" s="113">
        <f>SUMIF('Tax Measures'!$D$4:$D$3003,$B27,'Tax Measures'!BB$4:BB$3003)</f>
        <v>-219970.91982107103</v>
      </c>
      <c r="BA27" s="113">
        <f>SUMIF('Tax Measures'!$D$4:$D$3003,$B27,'Tax Measures'!BC$4:BC$3003)</f>
        <v>-205008.2951868719</v>
      </c>
      <c r="BB27" s="113">
        <f>SUMIF('Tax Measures'!$D$4:$D$3003,$B27,'Tax Measures'!BD$4:BD$3003)</f>
        <v>-219154.09165165786</v>
      </c>
      <c r="BC27" s="113">
        <f>SUMIF('Tax Measures'!$D$4:$D$3003,$B27,'Tax Measures'!BE$4:BE$3003)</f>
        <v>-236630.95529121094</v>
      </c>
      <c r="BD27" s="113">
        <f>SUMIF('Tax Measures'!$D$4:$D$3003,$B27,'Tax Measures'!BF$4:BF$3003)</f>
        <v>-240172.67659411859</v>
      </c>
      <c r="BE27" s="113">
        <f>SUMIF('Tax Measures'!$D$4:$D$3003,$B27,'Tax Measures'!BG$4:BG$3003)</f>
        <v>-243573.93627613754</v>
      </c>
      <c r="BF27" s="113">
        <f>SUMIF('Tax Measures'!$D$4:$D$3003,$B27,'Tax Measures'!BH$4:BH$3003)</f>
        <v>-248579.7343668699</v>
      </c>
      <c r="BG27" s="113">
        <f>SUMIF('Tax Measures'!$D$4:$D$3003,$B27,'Tax Measures'!BI$4:BI$3003)</f>
        <v>-257751.49603752879</v>
      </c>
      <c r="BH27" s="113">
        <f>SUMIF('Tax Measures'!$D$4:$D$3003,$B27,'Tax Measures'!BJ$4:BJ$3003)</f>
        <v>-266592.85718515888</v>
      </c>
    </row>
    <row r="28" spans="2:60" ht="13.15" customHeight="1" x14ac:dyDescent="0.25">
      <c r="B28" s="110" t="s">
        <v>723</v>
      </c>
      <c r="C28" s="113">
        <f>SUMIF('Tax Measures'!$D$4:$D$3003,$B28,'Tax Measures'!E$4:E$3003)</f>
        <v>0</v>
      </c>
      <c r="D28" s="113">
        <f>SUMIF('Tax Measures'!$D$4:$D$3003,$B28,'Tax Measures'!F$4:F$3003)</f>
        <v>0</v>
      </c>
      <c r="E28" s="113">
        <f>SUMIF('Tax Measures'!$D$4:$D$3003,$B28,'Tax Measures'!G$4:G$3003)</f>
        <v>-30</v>
      </c>
      <c r="F28" s="113">
        <f>SUMIF('Tax Measures'!$D$4:$D$3003,$B28,'Tax Measures'!H$4:H$3003)</f>
        <v>-60</v>
      </c>
      <c r="G28" s="113">
        <f>SUMIF('Tax Measures'!$D$4:$D$3003,$B28,'Tax Measures'!I$4:I$3003)</f>
        <v>-70.481622785479544</v>
      </c>
      <c r="H28" s="113">
        <f>SUMIF('Tax Measures'!$D$4:$D$3003,$B28,'Tax Measures'!J$4:J$3003)</f>
        <v>-86.610508820307487</v>
      </c>
      <c r="I28" s="113">
        <f>SUMIF('Tax Measures'!$D$4:$D$3003,$B28,'Tax Measures'!K$4:K$3003)</f>
        <v>-101.34249990556417</v>
      </c>
      <c r="J28" s="113">
        <f>SUMIF('Tax Measures'!$D$4:$D$3003,$B28,'Tax Measures'!L$4:L$3003)</f>
        <v>-118.36512673289768</v>
      </c>
      <c r="K28" s="113">
        <f>SUMIF('Tax Measures'!$D$4:$D$3003,$B28,'Tax Measures'!M$4:M$3003)</f>
        <v>-136.59351036905525</v>
      </c>
      <c r="L28" s="113">
        <f>SUMIF('Tax Measures'!$D$4:$D$3003,$B28,'Tax Measures'!N$4:N$3003)</f>
        <v>-164.7746760850678</v>
      </c>
      <c r="M28" s="113">
        <f>SUMIF('Tax Measures'!$D$4:$D$3003,$B28,'Tax Measures'!O$4:O$3003)</f>
        <v>-248.6004608469006</v>
      </c>
      <c r="N28" s="113">
        <f>SUMIF('Tax Measures'!$D$4:$D$3003,$B28,'Tax Measures'!P$4:P$3003)</f>
        <v>-333.63974615646129</v>
      </c>
      <c r="O28" s="113">
        <f>SUMIF('Tax Measures'!$D$4:$D$3003,$B28,'Tax Measures'!Q$4:Q$3003)</f>
        <v>-401.27010250610681</v>
      </c>
      <c r="P28" s="113">
        <f>SUMIF('Tax Measures'!$D$4:$D$3003,$B28,'Tax Measures'!R$4:R$3003)</f>
        <v>-485.48847400471709</v>
      </c>
      <c r="Q28" s="113">
        <f>SUMIF('Tax Measures'!$D$4:$D$3003,$B28,'Tax Measures'!S$4:S$3003)</f>
        <v>-523.31448401733758</v>
      </c>
      <c r="R28" s="113">
        <f>SUMIF('Tax Measures'!$D$4:$D$3003,$B28,'Tax Measures'!T$4:T$3003)</f>
        <v>-574.50337055115381</v>
      </c>
      <c r="S28" s="113">
        <f>SUMIF('Tax Measures'!$D$4:$D$3003,$B28,'Tax Measures'!U$4:U$3003)</f>
        <v>-652.63819911475343</v>
      </c>
      <c r="T28" s="113">
        <f>SUMIF('Tax Measures'!$D$4:$D$3003,$B28,'Tax Measures'!V$4:V$3003)</f>
        <v>-823.91789610350418</v>
      </c>
      <c r="U28" s="113">
        <f>SUMIF('Tax Measures'!$D$4:$D$3003,$B28,'Tax Measures'!W$4:W$3003)</f>
        <v>-1104.8179427571661</v>
      </c>
      <c r="V28" s="113">
        <f>SUMIF('Tax Measures'!$D$4:$D$3003,$B28,'Tax Measures'!X$4:X$3003)</f>
        <v>-1309.9873564744801</v>
      </c>
      <c r="W28" s="113">
        <f>SUMIF('Tax Measures'!$D$4:$D$3003,$B28,'Tax Measures'!Y$4:Y$3003)</f>
        <v>-1413.2186607588992</v>
      </c>
      <c r="X28" s="113">
        <f>SUMIF('Tax Measures'!$D$4:$D$3003,$B28,'Tax Measures'!Z$4:Z$3003)</f>
        <v>-1488.3460431497042</v>
      </c>
      <c r="Y28" s="113">
        <f>SUMIF('Tax Measures'!$D$4:$D$3003,$B28,'Tax Measures'!AA$4:AA$3003)</f>
        <v>-1534.6046579689744</v>
      </c>
      <c r="Z28" s="113">
        <f>SUMIF('Tax Measures'!$D$4:$D$3003,$B28,'Tax Measures'!AB$4:AB$3003)</f>
        <v>-1626.8766381781807</v>
      </c>
      <c r="AA28" s="113">
        <f>SUMIF('Tax Measures'!$D$4:$D$3003,$B28,'Tax Measures'!AC$4:AC$3003)</f>
        <v>-1707.3849593193602</v>
      </c>
      <c r="AB28" s="113">
        <f>SUMIF('Tax Measures'!$D$4:$D$3003,$B28,'Tax Measures'!AD$4:AD$3003)</f>
        <v>-1800.3407281917084</v>
      </c>
      <c r="AC28" s="113">
        <f>SUMIF('Tax Measures'!$D$4:$D$3003,$B28,'Tax Measures'!AE$4:AE$3003)</f>
        <v>-2051.5666897572187</v>
      </c>
      <c r="AD28" s="113">
        <f>SUMIF('Tax Measures'!$D$4:$D$3003,$B28,'Tax Measures'!AF$4:AF$3003)</f>
        <v>-2286.6433011159816</v>
      </c>
      <c r="AE28" s="113">
        <f>SUMIF('Tax Measures'!$D$4:$D$3003,$B28,'Tax Measures'!AG$4:AG$3003)</f>
        <v>-2450.669438260421</v>
      </c>
      <c r="AF28" s="113">
        <f>SUMIF('Tax Measures'!$D$4:$D$3003,$B28,'Tax Measures'!AH$4:AH$3003)</f>
        <v>-2573.9012867851156</v>
      </c>
      <c r="AG28" s="113">
        <f>SUMIF('Tax Measures'!$D$4:$D$3003,$B28,'Tax Measures'!AI$4:AI$3003)</f>
        <v>-2709.7024015416359</v>
      </c>
      <c r="AH28" s="113">
        <f>SUMIF('Tax Measures'!$D$4:$D$3003,$B28,'Tax Measures'!AJ$4:AJ$3003)</f>
        <v>-2803.70565138957</v>
      </c>
      <c r="AI28" s="113">
        <f>SUMIF('Tax Measures'!$D$4:$D$3003,$B28,'Tax Measures'!AK$4:AK$3003)</f>
        <v>-2954.9955305213662</v>
      </c>
      <c r="AJ28" s="113">
        <f>SUMIF('Tax Measures'!$D$4:$D$3003,$B28,'Tax Measures'!AL$4:AL$3003)</f>
        <v>-3126.0859462872122</v>
      </c>
      <c r="AK28" s="113">
        <f>SUMIF('Tax Measures'!$D$4:$D$3003,$B28,'Tax Measures'!AM$4:AM$3003)</f>
        <v>-3293.9684980957391</v>
      </c>
      <c r="AL28" s="113">
        <f>SUMIF('Tax Measures'!$D$4:$D$3003,$B28,'Tax Measures'!AN$4:AN$3003)</f>
        <v>-3507.0797381310745</v>
      </c>
      <c r="AM28" s="113">
        <f>SUMIF('Tax Measures'!$D$4:$D$3003,$B28,'Tax Measures'!AO$4:AO$3003)</f>
        <v>-3711.4814727888183</v>
      </c>
      <c r="AN28" s="113">
        <f>SUMIF('Tax Measures'!$D$4:$D$3003,$B28,'Tax Measures'!AP$4:AP$3003)</f>
        <v>-4060.5056058919768</v>
      </c>
      <c r="AO28" s="113">
        <f>SUMIF('Tax Measures'!$D$4:$D$3003,$B28,'Tax Measures'!AQ$4:AQ$3003)</f>
        <v>-5002.0282473344232</v>
      </c>
      <c r="AP28" s="113">
        <f>SUMIF('Tax Measures'!$D$4:$D$3003,$B28,'Tax Measures'!AR$4:AR$3003)</f>
        <v>-5146.2640160559558</v>
      </c>
      <c r="AQ28" s="113">
        <f>SUMIF('Tax Measures'!$D$4:$D$3003,$B28,'Tax Measures'!AS$4:AS$3003)</f>
        <v>-5441.0229447278107</v>
      </c>
      <c r="AR28" s="113">
        <f>SUMIF('Tax Measures'!$D$4:$D$3003,$B28,'Tax Measures'!AT$4:AT$3003)</f>
        <v>-5454.4418191990271</v>
      </c>
      <c r="AS28" s="113">
        <f>SUMIF('Tax Measures'!$D$4:$D$3003,$B28,'Tax Measures'!AU$4:AU$3003)</f>
        <v>-5572.8165049886529</v>
      </c>
      <c r="AT28" s="113">
        <f>SUMIF('Tax Measures'!$D$4:$D$3003,$B28,'Tax Measures'!AV$4:AV$3003)</f>
        <v>-5841.9616860119568</v>
      </c>
      <c r="AU28" s="113">
        <f>SUMIF('Tax Measures'!$D$4:$D$3003,$B28,'Tax Measures'!AW$4:AW$3003)</f>
        <v>-6116.1926945770165</v>
      </c>
      <c r="AV28" s="113">
        <f>SUMIF('Tax Measures'!$D$4:$D$3003,$B28,'Tax Measures'!AX$4:AX$3003)</f>
        <v>-6304.3130508932991</v>
      </c>
      <c r="AW28" s="113">
        <f>SUMIF('Tax Measures'!$D$4:$D$3003,$B28,'Tax Measures'!AY$4:AY$3003)</f>
        <v>-6510.1378656547286</v>
      </c>
      <c r="AX28" s="113">
        <f>SUMIF('Tax Measures'!$D$4:$D$3003,$B28,'Tax Measures'!AZ$4:AZ$3003)</f>
        <v>-6898.5037779993372</v>
      </c>
      <c r="AY28" s="113">
        <f>SUMIF('Tax Measures'!$D$4:$D$3003,$B28,'Tax Measures'!BA$4:BA$3003)</f>
        <v>-7444.8107148582449</v>
      </c>
      <c r="AZ28" s="113">
        <f>SUMIF('Tax Measures'!$D$4:$D$3003,$B28,'Tax Measures'!BB$4:BB$3003)</f>
        <v>-7828.9929117973443</v>
      </c>
      <c r="BA28" s="113">
        <f>SUMIF('Tax Measures'!$D$4:$D$3003,$B28,'Tax Measures'!BC$4:BC$3003)</f>
        <v>-7446.7210726928361</v>
      </c>
      <c r="BB28" s="113">
        <f>SUMIF('Tax Measures'!$D$4:$D$3003,$B28,'Tax Measures'!BD$4:BD$3003)</f>
        <v>-8345.6839389170909</v>
      </c>
      <c r="BC28" s="113">
        <f>SUMIF('Tax Measures'!$D$4:$D$3003,$B28,'Tax Measures'!BE$4:BE$3003)</f>
        <v>-8857.7302967064206</v>
      </c>
      <c r="BD28" s="113">
        <f>SUMIF('Tax Measures'!$D$4:$D$3003,$B28,'Tax Measures'!BF$4:BF$3003)</f>
        <v>-8923.7270663728559</v>
      </c>
      <c r="BE28" s="113">
        <f>SUMIF('Tax Measures'!$D$4:$D$3003,$B28,'Tax Measures'!BG$4:BG$3003)</f>
        <v>-9098.3487917506936</v>
      </c>
      <c r="BF28" s="113">
        <f>SUMIF('Tax Measures'!$D$4:$D$3003,$B28,'Tax Measures'!BH$4:BH$3003)</f>
        <v>-9270.7080432098501</v>
      </c>
      <c r="BG28" s="113">
        <f>SUMIF('Tax Measures'!$D$4:$D$3003,$B28,'Tax Measures'!BI$4:BI$3003)</f>
        <v>-9624.0366861373423</v>
      </c>
      <c r="BH28" s="113">
        <f>SUMIF('Tax Measures'!$D$4:$D$3003,$B28,'Tax Measures'!BJ$4:BJ$3003)</f>
        <v>-9968.3048390329404</v>
      </c>
    </row>
    <row r="29" spans="2:60" ht="13.15" customHeight="1" x14ac:dyDescent="0.25">
      <c r="B29" s="110" t="s">
        <v>726</v>
      </c>
      <c r="C29" s="113">
        <f>SUMIF('Tax Measures'!$D$4:$D$3003,$B29,'Tax Measures'!E$4:E$3003)</f>
        <v>0</v>
      </c>
      <c r="D29" s="113">
        <f>SUMIF('Tax Measures'!$D$4:$D$3003,$B29,'Tax Measures'!F$4:F$3003)</f>
        <v>0</v>
      </c>
      <c r="E29" s="113">
        <f>SUMIF('Tax Measures'!$D$4:$D$3003,$B29,'Tax Measures'!G$4:G$3003)</f>
        <v>0</v>
      </c>
      <c r="F29" s="113">
        <f>SUMIF('Tax Measures'!$D$4:$D$3003,$B29,'Tax Measures'!H$4:H$3003)</f>
        <v>0</v>
      </c>
      <c r="G29" s="113">
        <f>SUMIF('Tax Measures'!$D$4:$D$3003,$B29,'Tax Measures'!I$4:I$3003)</f>
        <v>0</v>
      </c>
      <c r="H29" s="113">
        <f>SUMIF('Tax Measures'!$D$4:$D$3003,$B29,'Tax Measures'!J$4:J$3003)</f>
        <v>0</v>
      </c>
      <c r="I29" s="113">
        <f>SUMIF('Tax Measures'!$D$4:$D$3003,$B29,'Tax Measures'!K$4:K$3003)</f>
        <v>0</v>
      </c>
      <c r="J29" s="113">
        <f>SUMIF('Tax Measures'!$D$4:$D$3003,$B29,'Tax Measures'!L$4:L$3003)</f>
        <v>0</v>
      </c>
      <c r="K29" s="113">
        <f>SUMIF('Tax Measures'!$D$4:$D$3003,$B29,'Tax Measures'!M$4:M$3003)</f>
        <v>0</v>
      </c>
      <c r="L29" s="113">
        <f>SUMIF('Tax Measures'!$D$4:$D$3003,$B29,'Tax Measures'!N$4:N$3003)</f>
        <v>0</v>
      </c>
      <c r="M29" s="113">
        <f>SUMIF('Tax Measures'!$D$4:$D$3003,$B29,'Tax Measures'!O$4:O$3003)</f>
        <v>0</v>
      </c>
      <c r="N29" s="113">
        <f>SUMIF('Tax Measures'!$D$4:$D$3003,$B29,'Tax Measures'!P$4:P$3003)</f>
        <v>0</v>
      </c>
      <c r="O29" s="113">
        <f>SUMIF('Tax Measures'!$D$4:$D$3003,$B29,'Tax Measures'!Q$4:Q$3003)</f>
        <v>0</v>
      </c>
      <c r="P29" s="113">
        <f>SUMIF('Tax Measures'!$D$4:$D$3003,$B29,'Tax Measures'!R$4:R$3003)</f>
        <v>0</v>
      </c>
      <c r="Q29" s="113">
        <f>SUMIF('Tax Measures'!$D$4:$D$3003,$B29,'Tax Measures'!S$4:S$3003)</f>
        <v>0</v>
      </c>
      <c r="R29" s="113">
        <f>SUMIF('Tax Measures'!$D$4:$D$3003,$B29,'Tax Measures'!T$4:T$3003)</f>
        <v>0</v>
      </c>
      <c r="S29" s="113">
        <f>SUMIF('Tax Measures'!$D$4:$D$3003,$B29,'Tax Measures'!U$4:U$3003)</f>
        <v>0</v>
      </c>
      <c r="T29" s="113">
        <f>SUMIF('Tax Measures'!$D$4:$D$3003,$B29,'Tax Measures'!V$4:V$3003)</f>
        <v>0</v>
      </c>
      <c r="U29" s="113">
        <f>SUMIF('Tax Measures'!$D$4:$D$3003,$B29,'Tax Measures'!W$4:W$3003)</f>
        <v>0</v>
      </c>
      <c r="V29" s="113">
        <f>SUMIF('Tax Measures'!$D$4:$D$3003,$B29,'Tax Measures'!X$4:X$3003)</f>
        <v>0</v>
      </c>
      <c r="W29" s="113">
        <f>SUMIF('Tax Measures'!$D$4:$D$3003,$B29,'Tax Measures'!Y$4:Y$3003)</f>
        <v>0</v>
      </c>
      <c r="X29" s="113">
        <f>SUMIF('Tax Measures'!$D$4:$D$3003,$B29,'Tax Measures'!Z$4:Z$3003)</f>
        <v>0</v>
      </c>
      <c r="Y29" s="113">
        <f>SUMIF('Tax Measures'!$D$4:$D$3003,$B29,'Tax Measures'!AA$4:AA$3003)</f>
        <v>0</v>
      </c>
      <c r="Z29" s="113">
        <f>SUMIF('Tax Measures'!$D$4:$D$3003,$B29,'Tax Measures'!AB$4:AB$3003)</f>
        <v>0</v>
      </c>
      <c r="AA29" s="113">
        <f>SUMIF('Tax Measures'!$D$4:$D$3003,$B29,'Tax Measures'!AC$4:AC$3003)</f>
        <v>295</v>
      </c>
      <c r="AB29" s="113">
        <f>SUMIF('Tax Measures'!$D$4:$D$3003,$B29,'Tax Measures'!AD$4:AD$3003)</f>
        <v>775</v>
      </c>
      <c r="AC29" s="113">
        <f>SUMIF('Tax Measures'!$D$4:$D$3003,$B29,'Tax Measures'!AE$4:AE$3003)</f>
        <v>840</v>
      </c>
      <c r="AD29" s="113">
        <f>SUMIF('Tax Measures'!$D$4:$D$3003,$B29,'Tax Measures'!AF$4:AF$3003)</f>
        <v>1362.1906704681637</v>
      </c>
      <c r="AE29" s="113">
        <f>SUMIF('Tax Measures'!$D$4:$D$3003,$B29,'Tax Measures'!AG$4:AG$3003)</f>
        <v>1608.2935661534068</v>
      </c>
      <c r="AF29" s="113">
        <f>SUMIF('Tax Measures'!$D$4:$D$3003,$B29,'Tax Measures'!AH$4:AH$3003)</f>
        <v>1901.6969156820412</v>
      </c>
      <c r="AG29" s="113">
        <f>SUMIF('Tax Measures'!$D$4:$D$3003,$B29,'Tax Measures'!AI$4:AI$3003)</f>
        <v>2070.9522139171704</v>
      </c>
      <c r="AH29" s="113">
        <f>SUMIF('Tax Measures'!$D$4:$D$3003,$B29,'Tax Measures'!AJ$4:AJ$3003)</f>
        <v>2142.7358606515272</v>
      </c>
      <c r="AI29" s="113">
        <f>SUMIF('Tax Measures'!$D$4:$D$3003,$B29,'Tax Measures'!AK$4:AK$3003)</f>
        <v>2246.895586304192</v>
      </c>
      <c r="AJ29" s="113">
        <f>SUMIF('Tax Measures'!$D$4:$D$3003,$B29,'Tax Measures'!AL$4:AL$3003)</f>
        <v>2370.0091558394488</v>
      </c>
      <c r="AK29" s="113">
        <f>SUMIF('Tax Measures'!$D$4:$D$3003,$B29,'Tax Measures'!AM$4:AM$3003)</f>
        <v>2494.4923677848901</v>
      </c>
      <c r="AL29" s="113">
        <f>SUMIF('Tax Measures'!$D$4:$D$3003,$B29,'Tax Measures'!AN$4:AN$3003)</f>
        <v>2640.7337525097596</v>
      </c>
      <c r="AM29" s="113">
        <f>SUMIF('Tax Measures'!$D$4:$D$3003,$B29,'Tax Measures'!AO$4:AO$3003)</f>
        <v>2765.2336900748637</v>
      </c>
      <c r="AN29" s="113">
        <f>SUMIF('Tax Measures'!$D$4:$D$3003,$B29,'Tax Measures'!AP$4:AP$3003)</f>
        <v>2912.1664004124723</v>
      </c>
      <c r="AO29" s="113">
        <f>SUMIF('Tax Measures'!$D$4:$D$3003,$B29,'Tax Measures'!AQ$4:AQ$3003)</f>
        <v>2942.5828689708001</v>
      </c>
      <c r="AP29" s="113">
        <f>SUMIF('Tax Measures'!$D$4:$D$3003,$B29,'Tax Measures'!AR$4:AR$3003)</f>
        <v>2906.5809415679532</v>
      </c>
      <c r="AQ29" s="113">
        <f>SUMIF('Tax Measures'!$D$4:$D$3003,$B29,'Tax Measures'!AS$4:AS$3003)</f>
        <v>3155.076443830339</v>
      </c>
      <c r="AR29" s="113">
        <f>SUMIF('Tax Measures'!$D$4:$D$3003,$B29,'Tax Measures'!AT$4:AT$3003)</f>
        <v>3571.0442083398602</v>
      </c>
      <c r="AS29" s="113">
        <f>SUMIF('Tax Measures'!$D$4:$D$3003,$B29,'Tax Measures'!AU$4:AU$3003)</f>
        <v>3664.4289802814706</v>
      </c>
      <c r="AT29" s="113">
        <f>SUMIF('Tax Measures'!$D$4:$D$3003,$B29,'Tax Measures'!AV$4:AV$3003)</f>
        <v>3821.9108517978711</v>
      </c>
      <c r="AU29" s="113">
        <f>SUMIF('Tax Measures'!$D$4:$D$3003,$B29,'Tax Measures'!AW$4:AW$3003)</f>
        <v>3952.0333615461591</v>
      </c>
      <c r="AV29" s="113">
        <f>SUMIF('Tax Measures'!$D$4:$D$3003,$B29,'Tax Measures'!AX$4:AX$3003)</f>
        <v>4611.962538631381</v>
      </c>
      <c r="AW29" s="113">
        <f>SUMIF('Tax Measures'!$D$4:$D$3003,$B29,'Tax Measures'!AY$4:AY$3003)</f>
        <v>5796.7962500638005</v>
      </c>
      <c r="AX29" s="113">
        <f>SUMIF('Tax Measures'!$D$4:$D$3003,$B29,'Tax Measures'!AZ$4:AZ$3003)</f>
        <v>6785.3230704188227</v>
      </c>
      <c r="AY29" s="113">
        <f>SUMIF('Tax Measures'!$D$4:$D$3003,$B29,'Tax Measures'!BA$4:BA$3003)</f>
        <v>7116.8477744205848</v>
      </c>
      <c r="AZ29" s="113">
        <f>SUMIF('Tax Measures'!$D$4:$D$3003,$B29,'Tax Measures'!BB$4:BB$3003)</f>
        <v>7278.9567445490056</v>
      </c>
      <c r="BA29" s="113">
        <f>SUMIF('Tax Measures'!$D$4:$D$3003,$B29,'Tax Measures'!BC$4:BC$3003)</f>
        <v>6980.8040821007353</v>
      </c>
      <c r="BB29" s="113">
        <f>SUMIF('Tax Measures'!$D$4:$D$3003,$B29,'Tax Measures'!BD$4:BD$3003)</f>
        <v>7743.6835401105318</v>
      </c>
      <c r="BC29" s="113">
        <f>SUMIF('Tax Measures'!$D$4:$D$3003,$B29,'Tax Measures'!BE$4:BE$3003)</f>
        <v>8254.4562901118807</v>
      </c>
      <c r="BD29" s="113">
        <f>SUMIF('Tax Measures'!$D$4:$D$3003,$B29,'Tax Measures'!BF$4:BF$3003)</f>
        <v>8403.027505270702</v>
      </c>
      <c r="BE29" s="113">
        <f>SUMIF('Tax Measures'!$D$4:$D$3003,$B29,'Tax Measures'!BG$4:BG$3003)</f>
        <v>8687.2810859768542</v>
      </c>
      <c r="BF29" s="113">
        <f>SUMIF('Tax Measures'!$D$4:$D$3003,$B29,'Tax Measures'!BH$4:BH$3003)</f>
        <v>8969.061221575339</v>
      </c>
      <c r="BG29" s="113">
        <f>SUMIF('Tax Measures'!$D$4:$D$3003,$B29,'Tax Measures'!BI$4:BI$3003)</f>
        <v>9310.8851347276068</v>
      </c>
      <c r="BH29" s="113">
        <f>SUMIF('Tax Measures'!$D$4:$D$3003,$B29,'Tax Measures'!BJ$4:BJ$3003)</f>
        <v>9676.9542999492405</v>
      </c>
    </row>
    <row r="30" spans="2:60" ht="13.15" customHeight="1" x14ac:dyDescent="0.25">
      <c r="B30" s="110" t="s">
        <v>727</v>
      </c>
      <c r="C30" s="113">
        <f>SUMIF('Tax Measures'!$D$4:$D$3003,$B30,'Tax Measures'!E$4:E$3003)</f>
        <v>0</v>
      </c>
      <c r="D30" s="113">
        <f>SUMIF('Tax Measures'!$D$4:$D$3003,$B30,'Tax Measures'!F$4:F$3003)</f>
        <v>0</v>
      </c>
      <c r="E30" s="113">
        <f>SUMIF('Tax Measures'!$D$4:$D$3003,$B30,'Tax Measures'!G$4:G$3003)</f>
        <v>0</v>
      </c>
      <c r="F30" s="113">
        <f>SUMIF('Tax Measures'!$D$4:$D$3003,$B30,'Tax Measures'!H$4:H$3003)</f>
        <v>0</v>
      </c>
      <c r="G30" s="113">
        <f>SUMIF('Tax Measures'!$D$4:$D$3003,$B30,'Tax Measures'!I$4:I$3003)</f>
        <v>0</v>
      </c>
      <c r="H30" s="113">
        <f>SUMIF('Tax Measures'!$D$4:$D$3003,$B30,'Tax Measures'!J$4:J$3003)</f>
        <v>0</v>
      </c>
      <c r="I30" s="113">
        <f>SUMIF('Tax Measures'!$D$4:$D$3003,$B30,'Tax Measures'!K$4:K$3003)</f>
        <v>0</v>
      </c>
      <c r="J30" s="113">
        <f>SUMIF('Tax Measures'!$D$4:$D$3003,$B30,'Tax Measures'!L$4:L$3003)</f>
        <v>0</v>
      </c>
      <c r="K30" s="113">
        <f>SUMIF('Tax Measures'!$D$4:$D$3003,$B30,'Tax Measures'!M$4:M$3003)</f>
        <v>0</v>
      </c>
      <c r="L30" s="113">
        <f>SUMIF('Tax Measures'!$D$4:$D$3003,$B30,'Tax Measures'!N$4:N$3003)</f>
        <v>0</v>
      </c>
      <c r="M30" s="113">
        <f>SUMIF('Tax Measures'!$D$4:$D$3003,$B30,'Tax Measures'!O$4:O$3003)</f>
        <v>0</v>
      </c>
      <c r="N30" s="113">
        <f>SUMIF('Tax Measures'!$D$4:$D$3003,$B30,'Tax Measures'!P$4:P$3003)</f>
        <v>0</v>
      </c>
      <c r="O30" s="113">
        <f>SUMIF('Tax Measures'!$D$4:$D$3003,$B30,'Tax Measures'!Q$4:Q$3003)</f>
        <v>0</v>
      </c>
      <c r="P30" s="113">
        <f>SUMIF('Tax Measures'!$D$4:$D$3003,$B30,'Tax Measures'!R$4:R$3003)</f>
        <v>0</v>
      </c>
      <c r="Q30" s="113">
        <f>SUMIF('Tax Measures'!$D$4:$D$3003,$B30,'Tax Measures'!S$4:S$3003)</f>
        <v>0</v>
      </c>
      <c r="R30" s="113">
        <f>SUMIF('Tax Measures'!$D$4:$D$3003,$B30,'Tax Measures'!T$4:T$3003)</f>
        <v>0</v>
      </c>
      <c r="S30" s="113">
        <f>SUMIF('Tax Measures'!$D$4:$D$3003,$B30,'Tax Measures'!U$4:U$3003)</f>
        <v>0</v>
      </c>
      <c r="T30" s="113">
        <f>SUMIF('Tax Measures'!$D$4:$D$3003,$B30,'Tax Measures'!V$4:V$3003)</f>
        <v>0</v>
      </c>
      <c r="U30" s="113">
        <f>SUMIF('Tax Measures'!$D$4:$D$3003,$B30,'Tax Measures'!W$4:W$3003)</f>
        <v>0</v>
      </c>
      <c r="V30" s="113">
        <f>SUMIF('Tax Measures'!$D$4:$D$3003,$B30,'Tax Measures'!X$4:X$3003)</f>
        <v>0</v>
      </c>
      <c r="W30" s="113">
        <f>SUMIF('Tax Measures'!$D$4:$D$3003,$B30,'Tax Measures'!Y$4:Y$3003)</f>
        <v>0</v>
      </c>
      <c r="X30" s="113">
        <f>SUMIF('Tax Measures'!$D$4:$D$3003,$B30,'Tax Measures'!Z$4:Z$3003)</f>
        <v>0</v>
      </c>
      <c r="Y30" s="113">
        <f>SUMIF('Tax Measures'!$D$4:$D$3003,$B30,'Tax Measures'!AA$4:AA$3003)</f>
        <v>0</v>
      </c>
      <c r="Z30" s="113">
        <f>SUMIF('Tax Measures'!$D$4:$D$3003,$B30,'Tax Measures'!AB$4:AB$3003)</f>
        <v>0</v>
      </c>
      <c r="AA30" s="113">
        <f>SUMIF('Tax Measures'!$D$4:$D$3003,$B30,'Tax Measures'!AC$4:AC$3003)</f>
        <v>0</v>
      </c>
      <c r="AB30" s="113">
        <f>SUMIF('Tax Measures'!$D$4:$D$3003,$B30,'Tax Measures'!AD$4:AD$3003)</f>
        <v>0</v>
      </c>
      <c r="AC30" s="113">
        <f>SUMIF('Tax Measures'!$D$4:$D$3003,$B30,'Tax Measures'!AE$4:AE$3003)</f>
        <v>110</v>
      </c>
      <c r="AD30" s="113">
        <f>SUMIF('Tax Measures'!$D$4:$D$3003,$B30,'Tax Measures'!AF$4:AF$3003)</f>
        <v>450</v>
      </c>
      <c r="AE30" s="113">
        <f>SUMIF('Tax Measures'!$D$4:$D$3003,$B30,'Tax Measures'!AG$4:AG$3003)</f>
        <v>460</v>
      </c>
      <c r="AF30" s="113">
        <f>SUMIF('Tax Measures'!$D$4:$D$3003,$B30,'Tax Measures'!AH$4:AH$3003)</f>
        <v>481.74200225185558</v>
      </c>
      <c r="AG30" s="113">
        <f>SUMIF('Tax Measures'!$D$4:$D$3003,$B30,'Tax Measures'!AI$4:AI$3003)</f>
        <v>552.15910012842301</v>
      </c>
      <c r="AH30" s="113">
        <f>SUMIF('Tax Measures'!$D$4:$D$3003,$B30,'Tax Measures'!AJ$4:AJ$3003)</f>
        <v>609.75313686651725</v>
      </c>
      <c r="AI30" s="113">
        <f>SUMIF('Tax Measures'!$D$4:$D$3003,$B30,'Tax Measures'!AK$4:AK$3003)</f>
        <v>639.39361688002498</v>
      </c>
      <c r="AJ30" s="113">
        <f>SUMIF('Tax Measures'!$D$4:$D$3003,$B30,'Tax Measures'!AL$4:AL$3003)</f>
        <v>774.42774618802628</v>
      </c>
      <c r="AK30" s="113">
        <f>SUMIF('Tax Measures'!$D$4:$D$3003,$B30,'Tax Measures'!AM$4:AM$3003)</f>
        <v>819.85163130836622</v>
      </c>
      <c r="AL30" s="113">
        <f>SUMIF('Tax Measures'!$D$4:$D$3003,$B30,'Tax Measures'!AN$4:AN$3003)</f>
        <v>1001.4671867826555</v>
      </c>
      <c r="AM30" s="113">
        <f>SUMIF('Tax Measures'!$D$4:$D$3003,$B30,'Tax Measures'!AO$4:AO$3003)</f>
        <v>793.68232239011377</v>
      </c>
      <c r="AN30" s="113">
        <f>SUMIF('Tax Measures'!$D$4:$D$3003,$B30,'Tax Measures'!AP$4:AP$3003)</f>
        <v>836.38656916066668</v>
      </c>
      <c r="AO30" s="113">
        <f>SUMIF('Tax Measures'!$D$4:$D$3003,$B30,'Tax Measures'!AQ$4:AQ$3003)</f>
        <v>1020.2267544143047</v>
      </c>
      <c r="AP30" s="113">
        <f>SUMIF('Tax Measures'!$D$4:$D$3003,$B30,'Tax Measures'!AR$4:AR$3003)</f>
        <v>1183.4493712218441</v>
      </c>
      <c r="AQ30" s="113">
        <f>SUMIF('Tax Measures'!$D$4:$D$3003,$B30,'Tax Measures'!AS$4:AS$3003)</f>
        <v>1254.7508984920976</v>
      </c>
      <c r="AR30" s="113">
        <f>SUMIF('Tax Measures'!$D$4:$D$3003,$B30,'Tax Measures'!AT$4:AT$3003)</f>
        <v>1390.0808499225159</v>
      </c>
      <c r="AS30" s="113">
        <f>SUMIF('Tax Measures'!$D$4:$D$3003,$B30,'Tax Measures'!AU$4:AU$3003)</f>
        <v>1436.349731499849</v>
      </c>
      <c r="AT30" s="113">
        <f>SUMIF('Tax Measures'!$D$4:$D$3003,$B30,'Tax Measures'!AV$4:AV$3003)</f>
        <v>1507.1488368229175</v>
      </c>
      <c r="AU30" s="113">
        <f>SUMIF('Tax Measures'!$D$4:$D$3003,$B30,'Tax Measures'!AW$4:AW$3003)</f>
        <v>1570.2030548484688</v>
      </c>
      <c r="AV30" s="113">
        <f>SUMIF('Tax Measures'!$D$4:$D$3003,$B30,'Tax Measures'!AX$4:AX$3003)</f>
        <v>1631.4971306968066</v>
      </c>
      <c r="AW30" s="113">
        <f>SUMIF('Tax Measures'!$D$4:$D$3003,$B30,'Tax Measures'!AY$4:AY$3003)</f>
        <v>1722.4927626344449</v>
      </c>
      <c r="AX30" s="113">
        <f>SUMIF('Tax Measures'!$D$4:$D$3003,$B30,'Tax Measures'!AZ$4:AZ$3003)</f>
        <v>1804.4200409519851</v>
      </c>
      <c r="AY30" s="113">
        <f>SUMIF('Tax Measures'!$D$4:$D$3003,$B30,'Tax Measures'!BA$4:BA$3003)</f>
        <v>1891.5809029811162</v>
      </c>
      <c r="AZ30" s="113">
        <f>SUMIF('Tax Measures'!$D$4:$D$3003,$B30,'Tax Measures'!BB$4:BB$3003)</f>
        <v>1962.3197586311783</v>
      </c>
      <c r="BA30" s="113">
        <f>SUMIF('Tax Measures'!$D$4:$D$3003,$B30,'Tax Measures'!BC$4:BC$3003)</f>
        <v>1823.7959663866236</v>
      </c>
      <c r="BB30" s="113">
        <f>SUMIF('Tax Measures'!$D$4:$D$3003,$B30,'Tax Measures'!BD$4:BD$3003)</f>
        <v>2044.2909404749091</v>
      </c>
      <c r="BC30" s="113">
        <f>SUMIF('Tax Measures'!$D$4:$D$3003,$B30,'Tax Measures'!BE$4:BE$3003)</f>
        <v>2168.3974707232178</v>
      </c>
      <c r="BD30" s="113">
        <f>SUMIF('Tax Measures'!$D$4:$D$3003,$B30,'Tax Measures'!BF$4:BF$3003)</f>
        <v>2214.8914274402559</v>
      </c>
      <c r="BE30" s="113">
        <f>SUMIF('Tax Measures'!$D$4:$D$3003,$B30,'Tax Measures'!BG$4:BG$3003)</f>
        <v>2290.5361646373321</v>
      </c>
      <c r="BF30" s="113">
        <f>SUMIF('Tax Measures'!$D$4:$D$3003,$B30,'Tax Measures'!BH$4:BH$3003)</f>
        <v>2365.6603422225899</v>
      </c>
      <c r="BG30" s="113">
        <f>SUMIF('Tax Measures'!$D$4:$D$3003,$B30,'Tax Measures'!BI$4:BI$3003)</f>
        <v>2456.3771444648291</v>
      </c>
      <c r="BH30" s="113">
        <f>SUMIF('Tax Measures'!$D$4:$D$3003,$B30,'Tax Measures'!BJ$4:BJ$3003)</f>
        <v>2552.9527028282232</v>
      </c>
    </row>
    <row r="31" spans="2:60" ht="13.15" customHeight="1" x14ac:dyDescent="0.25">
      <c r="B31" s="110" t="s">
        <v>2084</v>
      </c>
      <c r="C31" s="113">
        <f>SUMIF('Tax Measures'!$D$4:$D$3003,$B31,'Tax Measures'!E$4:E$3003)</f>
        <v>0</v>
      </c>
      <c r="D31" s="113">
        <f>SUMIF('Tax Measures'!$D$4:$D$3003,$B31,'Tax Measures'!F$4:F$3003)</f>
        <v>0</v>
      </c>
      <c r="E31" s="113">
        <f>SUMIF('Tax Measures'!$D$4:$D$3003,$B31,'Tax Measures'!G$4:G$3003)</f>
        <v>0</v>
      </c>
      <c r="F31" s="113">
        <f>SUMIF('Tax Measures'!$D$4:$D$3003,$B31,'Tax Measures'!H$4:H$3003)</f>
        <v>0</v>
      </c>
      <c r="G31" s="113">
        <f>SUMIF('Tax Measures'!$D$4:$D$3003,$B31,'Tax Measures'!I$4:I$3003)</f>
        <v>0</v>
      </c>
      <c r="H31" s="113">
        <f>SUMIF('Tax Measures'!$D$4:$D$3003,$B31,'Tax Measures'!J$4:J$3003)</f>
        <v>0</v>
      </c>
      <c r="I31" s="113">
        <f>SUMIF('Tax Measures'!$D$4:$D$3003,$B31,'Tax Measures'!K$4:K$3003)</f>
        <v>0</v>
      </c>
      <c r="J31" s="113">
        <f>SUMIF('Tax Measures'!$D$4:$D$3003,$B31,'Tax Measures'!L$4:L$3003)</f>
        <v>0</v>
      </c>
      <c r="K31" s="113">
        <f>SUMIF('Tax Measures'!$D$4:$D$3003,$B31,'Tax Measures'!M$4:M$3003)</f>
        <v>0</v>
      </c>
      <c r="L31" s="113">
        <f>SUMIF('Tax Measures'!$D$4:$D$3003,$B31,'Tax Measures'!N$4:N$3003)</f>
        <v>0</v>
      </c>
      <c r="M31" s="113">
        <f>SUMIF('Tax Measures'!$D$4:$D$3003,$B31,'Tax Measures'!O$4:O$3003)</f>
        <v>0</v>
      </c>
      <c r="N31" s="113">
        <f>SUMIF('Tax Measures'!$D$4:$D$3003,$B31,'Tax Measures'!P$4:P$3003)</f>
        <v>0</v>
      </c>
      <c r="O31" s="113">
        <f>SUMIF('Tax Measures'!$D$4:$D$3003,$B31,'Tax Measures'!Q$4:Q$3003)</f>
        <v>0</v>
      </c>
      <c r="P31" s="113">
        <f>SUMIF('Tax Measures'!$D$4:$D$3003,$B31,'Tax Measures'!R$4:R$3003)</f>
        <v>0</v>
      </c>
      <c r="Q31" s="113">
        <f>SUMIF('Tax Measures'!$D$4:$D$3003,$B31,'Tax Measures'!S$4:S$3003)</f>
        <v>0</v>
      </c>
      <c r="R31" s="113">
        <f>SUMIF('Tax Measures'!$D$4:$D$3003,$B31,'Tax Measures'!T$4:T$3003)</f>
        <v>0</v>
      </c>
      <c r="S31" s="113">
        <f>SUMIF('Tax Measures'!$D$4:$D$3003,$B31,'Tax Measures'!U$4:U$3003)</f>
        <v>0</v>
      </c>
      <c r="T31" s="113">
        <f>SUMIF('Tax Measures'!$D$4:$D$3003,$B31,'Tax Measures'!V$4:V$3003)</f>
        <v>0</v>
      </c>
      <c r="U31" s="113">
        <f>SUMIF('Tax Measures'!$D$4:$D$3003,$B31,'Tax Measures'!W$4:W$3003)</f>
        <v>0</v>
      </c>
      <c r="V31" s="113">
        <f>SUMIF('Tax Measures'!$D$4:$D$3003,$B31,'Tax Measures'!X$4:X$3003)</f>
        <v>0</v>
      </c>
      <c r="W31" s="113">
        <f>SUMIF('Tax Measures'!$D$4:$D$3003,$B31,'Tax Measures'!Y$4:Y$3003)</f>
        <v>0</v>
      </c>
      <c r="X31" s="113">
        <f>SUMIF('Tax Measures'!$D$4:$D$3003,$B31,'Tax Measures'!Z$4:Z$3003)</f>
        <v>0</v>
      </c>
      <c r="Y31" s="113">
        <f>SUMIF('Tax Measures'!$D$4:$D$3003,$B31,'Tax Measures'!AA$4:AA$3003)</f>
        <v>0</v>
      </c>
      <c r="Z31" s="113">
        <f>SUMIF('Tax Measures'!$D$4:$D$3003,$B31,'Tax Measures'!AB$4:AB$3003)</f>
        <v>0</v>
      </c>
      <c r="AA31" s="113">
        <f>SUMIF('Tax Measures'!$D$4:$D$3003,$B31,'Tax Measures'!AC$4:AC$3003)</f>
        <v>0</v>
      </c>
      <c r="AB31" s="113">
        <f>SUMIF('Tax Measures'!$D$4:$D$3003,$B31,'Tax Measures'!AD$4:AD$3003)</f>
        <v>0</v>
      </c>
      <c r="AC31" s="113">
        <f>SUMIF('Tax Measures'!$D$4:$D$3003,$B31,'Tax Measures'!AE$4:AE$3003)</f>
        <v>0</v>
      </c>
      <c r="AD31" s="113">
        <f>SUMIF('Tax Measures'!$D$4:$D$3003,$B31,'Tax Measures'!AF$4:AF$3003)</f>
        <v>0</v>
      </c>
      <c r="AE31" s="113">
        <f>SUMIF('Tax Measures'!$D$4:$D$3003,$B31,'Tax Measures'!AG$4:AG$3003)</f>
        <v>0</v>
      </c>
      <c r="AF31" s="113">
        <f>SUMIF('Tax Measures'!$D$4:$D$3003,$B31,'Tax Measures'!AH$4:AH$3003)</f>
        <v>0</v>
      </c>
      <c r="AG31" s="113">
        <f>SUMIF('Tax Measures'!$D$4:$D$3003,$B31,'Tax Measures'!AI$4:AI$3003)</f>
        <v>0</v>
      </c>
      <c r="AH31" s="113">
        <f>SUMIF('Tax Measures'!$D$4:$D$3003,$B31,'Tax Measures'!AJ$4:AJ$3003)</f>
        <v>0</v>
      </c>
      <c r="AI31" s="113">
        <f>SUMIF('Tax Measures'!$D$4:$D$3003,$B31,'Tax Measures'!AK$4:AK$3003)</f>
        <v>0</v>
      </c>
      <c r="AJ31" s="113">
        <f>SUMIF('Tax Measures'!$D$4:$D$3003,$B31,'Tax Measures'!AL$4:AL$3003)</f>
        <v>0</v>
      </c>
      <c r="AK31" s="113">
        <f>SUMIF('Tax Measures'!$D$4:$D$3003,$B31,'Tax Measures'!AM$4:AM$3003)</f>
        <v>0</v>
      </c>
      <c r="AL31" s="113">
        <f>SUMIF('Tax Measures'!$D$4:$D$3003,$B31,'Tax Measures'!AN$4:AN$3003)</f>
        <v>0</v>
      </c>
      <c r="AM31" s="113">
        <f>SUMIF('Tax Measures'!$D$4:$D$3003,$B31,'Tax Measures'!AO$4:AO$3003)</f>
        <v>0</v>
      </c>
      <c r="AN31" s="113">
        <f>SUMIF('Tax Measures'!$D$4:$D$3003,$B31,'Tax Measures'!AP$4:AP$3003)</f>
        <v>0</v>
      </c>
      <c r="AO31" s="113">
        <f>SUMIF('Tax Measures'!$D$4:$D$3003,$B31,'Tax Measures'!AQ$4:AQ$3003)</f>
        <v>0</v>
      </c>
      <c r="AP31" s="113">
        <f>SUMIF('Tax Measures'!$D$4:$D$3003,$B31,'Tax Measures'!AR$4:AR$3003)</f>
        <v>0</v>
      </c>
      <c r="AQ31" s="113">
        <f>SUMIF('Tax Measures'!$D$4:$D$3003,$B31,'Tax Measures'!AS$4:AS$3003)</f>
        <v>0</v>
      </c>
      <c r="AR31" s="113">
        <f>SUMIF('Tax Measures'!$D$4:$D$3003,$B31,'Tax Measures'!AT$4:AT$3003)</f>
        <v>0</v>
      </c>
      <c r="AS31" s="113">
        <f>SUMIF('Tax Measures'!$D$4:$D$3003,$B31,'Tax Measures'!AU$4:AU$3003)</f>
        <v>0</v>
      </c>
      <c r="AT31" s="113">
        <f>SUMIF('Tax Measures'!$D$4:$D$3003,$B31,'Tax Measures'!AV$4:AV$3003)</f>
        <v>0</v>
      </c>
      <c r="AU31" s="113">
        <f>SUMIF('Tax Measures'!$D$4:$D$3003,$B31,'Tax Measures'!AW$4:AW$3003)</f>
        <v>0</v>
      </c>
      <c r="AV31" s="113">
        <f>SUMIF('Tax Measures'!$D$4:$D$3003,$B31,'Tax Measures'!AX$4:AX$3003)</f>
        <v>0</v>
      </c>
      <c r="AW31" s="113">
        <f>SUMIF('Tax Measures'!$D$4:$D$3003,$B31,'Tax Measures'!AY$4:AY$3003)</f>
        <v>0</v>
      </c>
      <c r="AX31" s="113">
        <f>SUMIF('Tax Measures'!$D$4:$D$3003,$B31,'Tax Measures'!AZ$4:AZ$3003)</f>
        <v>0</v>
      </c>
      <c r="AY31" s="113">
        <f>SUMIF('Tax Measures'!$D$4:$D$3003,$B31,'Tax Measures'!BA$4:BA$3003)</f>
        <v>0</v>
      </c>
      <c r="AZ31" s="113">
        <f>SUMIF('Tax Measures'!$D$4:$D$3003,$B31,'Tax Measures'!BB$4:BB$3003)</f>
        <v>0</v>
      </c>
      <c r="BA31" s="113">
        <f>SUMIF('Tax Measures'!$D$4:$D$3003,$B31,'Tax Measures'!BC$4:BC$3003)</f>
        <v>0</v>
      </c>
      <c r="BB31" s="113">
        <f>SUMIF('Tax Measures'!$D$4:$D$3003,$B31,'Tax Measures'!BD$4:BD$3003)</f>
        <v>0</v>
      </c>
      <c r="BC31" s="113">
        <f>SUMIF('Tax Measures'!$D$4:$D$3003,$B31,'Tax Measures'!BE$4:BE$3003)</f>
        <v>-36</v>
      </c>
      <c r="BD31" s="113">
        <f>SUMIF('Tax Measures'!$D$4:$D$3003,$B31,'Tax Measures'!BF$4:BF$3003)</f>
        <v>-237</v>
      </c>
      <c r="BE31" s="113">
        <f>SUMIF('Tax Measures'!$D$4:$D$3003,$B31,'Tax Measures'!BG$4:BG$3003)</f>
        <v>-253</v>
      </c>
      <c r="BF31" s="113">
        <f>SUMIF('Tax Measures'!$D$4:$D$3003,$B31,'Tax Measures'!BH$4:BH$3003)</f>
        <v>-257</v>
      </c>
      <c r="BG31" s="113">
        <f>SUMIF('Tax Measures'!$D$4:$D$3003,$B31,'Tax Measures'!BI$4:BI$3003)</f>
        <v>-260</v>
      </c>
      <c r="BH31" s="113">
        <f>SUMIF('Tax Measures'!$D$4:$D$3003,$B31,'Tax Measures'!BJ$4:BJ$3003)</f>
        <v>-270.2222271653456</v>
      </c>
    </row>
    <row r="32" spans="2:60" ht="13.15" customHeight="1" x14ac:dyDescent="0.25">
      <c r="B32" s="110" t="s">
        <v>1929</v>
      </c>
      <c r="C32" s="113">
        <f>SUMIF('Tax Measures'!$D$4:$D$3003,$B32,'Tax Measures'!E$4:E$3003)</f>
        <v>0</v>
      </c>
      <c r="D32" s="113">
        <f>SUMIF('Tax Measures'!$D$4:$D$3003,$B32,'Tax Measures'!F$4:F$3003)</f>
        <v>0</v>
      </c>
      <c r="E32" s="113">
        <f>SUMIF('Tax Measures'!$D$4:$D$3003,$B32,'Tax Measures'!G$4:G$3003)</f>
        <v>0</v>
      </c>
      <c r="F32" s="113">
        <f>SUMIF('Tax Measures'!$D$4:$D$3003,$B32,'Tax Measures'!H$4:H$3003)</f>
        <v>0</v>
      </c>
      <c r="G32" s="113">
        <f>SUMIF('Tax Measures'!$D$4:$D$3003,$B32,'Tax Measures'!I$4:I$3003)</f>
        <v>0</v>
      </c>
      <c r="H32" s="113">
        <f>SUMIF('Tax Measures'!$D$4:$D$3003,$B32,'Tax Measures'!J$4:J$3003)</f>
        <v>0</v>
      </c>
      <c r="I32" s="113">
        <f>SUMIF('Tax Measures'!$D$4:$D$3003,$B32,'Tax Measures'!K$4:K$3003)</f>
        <v>0</v>
      </c>
      <c r="J32" s="113">
        <f>SUMIF('Tax Measures'!$D$4:$D$3003,$B32,'Tax Measures'!L$4:L$3003)</f>
        <v>0</v>
      </c>
      <c r="K32" s="113">
        <f>SUMIF('Tax Measures'!$D$4:$D$3003,$B32,'Tax Measures'!M$4:M$3003)</f>
        <v>0</v>
      </c>
      <c r="L32" s="113">
        <f>SUMIF('Tax Measures'!$D$4:$D$3003,$B32,'Tax Measures'!N$4:N$3003)</f>
        <v>0</v>
      </c>
      <c r="M32" s="113">
        <f>SUMIF('Tax Measures'!$D$4:$D$3003,$B32,'Tax Measures'!O$4:O$3003)</f>
        <v>0</v>
      </c>
      <c r="N32" s="113">
        <f>SUMIF('Tax Measures'!$D$4:$D$3003,$B32,'Tax Measures'!P$4:P$3003)</f>
        <v>0</v>
      </c>
      <c r="O32" s="113">
        <f>SUMIF('Tax Measures'!$D$4:$D$3003,$B32,'Tax Measures'!Q$4:Q$3003)</f>
        <v>0</v>
      </c>
      <c r="P32" s="113">
        <f>SUMIF('Tax Measures'!$D$4:$D$3003,$B32,'Tax Measures'!R$4:R$3003)</f>
        <v>0</v>
      </c>
      <c r="Q32" s="113">
        <f>SUMIF('Tax Measures'!$D$4:$D$3003,$B32,'Tax Measures'!S$4:S$3003)</f>
        <v>0</v>
      </c>
      <c r="R32" s="113">
        <f>SUMIF('Tax Measures'!$D$4:$D$3003,$B32,'Tax Measures'!T$4:T$3003)</f>
        <v>0</v>
      </c>
      <c r="S32" s="113">
        <f>SUMIF('Tax Measures'!$D$4:$D$3003,$B32,'Tax Measures'!U$4:U$3003)</f>
        <v>0</v>
      </c>
      <c r="T32" s="113">
        <f>SUMIF('Tax Measures'!$D$4:$D$3003,$B32,'Tax Measures'!V$4:V$3003)</f>
        <v>0</v>
      </c>
      <c r="U32" s="113">
        <f>SUMIF('Tax Measures'!$D$4:$D$3003,$B32,'Tax Measures'!W$4:W$3003)</f>
        <v>0</v>
      </c>
      <c r="V32" s="113">
        <f>SUMIF('Tax Measures'!$D$4:$D$3003,$B32,'Tax Measures'!X$4:X$3003)</f>
        <v>0</v>
      </c>
      <c r="W32" s="113">
        <f>SUMIF('Tax Measures'!$D$4:$D$3003,$B32,'Tax Measures'!Y$4:Y$3003)</f>
        <v>0</v>
      </c>
      <c r="X32" s="113">
        <f>SUMIF('Tax Measures'!$D$4:$D$3003,$B32,'Tax Measures'!Z$4:Z$3003)</f>
        <v>0</v>
      </c>
      <c r="Y32" s="113">
        <f>SUMIF('Tax Measures'!$D$4:$D$3003,$B32,'Tax Measures'!AA$4:AA$3003)</f>
        <v>0</v>
      </c>
      <c r="Z32" s="113">
        <f>SUMIF('Tax Measures'!$D$4:$D$3003,$B32,'Tax Measures'!AB$4:AB$3003)</f>
        <v>0</v>
      </c>
      <c r="AA32" s="113">
        <f>SUMIF('Tax Measures'!$D$4:$D$3003,$B32,'Tax Measures'!AC$4:AC$3003)</f>
        <v>0</v>
      </c>
      <c r="AB32" s="113">
        <f>SUMIF('Tax Measures'!$D$4:$D$3003,$B32,'Tax Measures'!AD$4:AD$3003)</f>
        <v>0</v>
      </c>
      <c r="AC32" s="113">
        <f>SUMIF('Tax Measures'!$D$4:$D$3003,$B32,'Tax Measures'!AE$4:AE$3003)</f>
        <v>0</v>
      </c>
      <c r="AD32" s="113">
        <f>SUMIF('Tax Measures'!$D$4:$D$3003,$B32,'Tax Measures'!AF$4:AF$3003)</f>
        <v>0</v>
      </c>
      <c r="AE32" s="113">
        <f>SUMIF('Tax Measures'!$D$4:$D$3003,$B32,'Tax Measures'!AG$4:AG$3003)</f>
        <v>0</v>
      </c>
      <c r="AF32" s="113">
        <f>SUMIF('Tax Measures'!$D$4:$D$3003,$B32,'Tax Measures'!AH$4:AH$3003)</f>
        <v>0</v>
      </c>
      <c r="AG32" s="113">
        <f>SUMIF('Tax Measures'!$D$4:$D$3003,$B32,'Tax Measures'!AI$4:AI$3003)</f>
        <v>0</v>
      </c>
      <c r="AH32" s="113">
        <f>SUMIF('Tax Measures'!$D$4:$D$3003,$B32,'Tax Measures'!AJ$4:AJ$3003)</f>
        <v>0</v>
      </c>
      <c r="AI32" s="113">
        <f>SUMIF('Tax Measures'!$D$4:$D$3003,$B32,'Tax Measures'!AK$4:AK$3003)</f>
        <v>0</v>
      </c>
      <c r="AJ32" s="113">
        <f>SUMIF('Tax Measures'!$D$4:$D$3003,$B32,'Tax Measures'!AL$4:AL$3003)</f>
        <v>0</v>
      </c>
      <c r="AK32" s="113">
        <f>SUMIF('Tax Measures'!$D$4:$D$3003,$B32,'Tax Measures'!AM$4:AM$3003)</f>
        <v>0</v>
      </c>
      <c r="AL32" s="113">
        <f>SUMIF('Tax Measures'!$D$4:$D$3003,$B32,'Tax Measures'!AN$4:AN$3003)</f>
        <v>0</v>
      </c>
      <c r="AM32" s="113">
        <f>SUMIF('Tax Measures'!$D$4:$D$3003,$B32,'Tax Measures'!AO$4:AO$3003)</f>
        <v>0</v>
      </c>
      <c r="AN32" s="113">
        <f>SUMIF('Tax Measures'!$D$4:$D$3003,$B32,'Tax Measures'!AP$4:AP$3003)</f>
        <v>0</v>
      </c>
      <c r="AO32" s="113">
        <f>SUMIF('Tax Measures'!$D$4:$D$3003,$B32,'Tax Measures'!AQ$4:AQ$3003)</f>
        <v>0</v>
      </c>
      <c r="AP32" s="113">
        <f>SUMIF('Tax Measures'!$D$4:$D$3003,$B32,'Tax Measures'!AR$4:AR$3003)</f>
        <v>0</v>
      </c>
      <c r="AQ32" s="113">
        <f>SUMIF('Tax Measures'!$D$4:$D$3003,$B32,'Tax Measures'!AS$4:AS$3003)</f>
        <v>0</v>
      </c>
      <c r="AR32" s="113">
        <f>SUMIF('Tax Measures'!$D$4:$D$3003,$B32,'Tax Measures'!AT$4:AT$3003)</f>
        <v>0</v>
      </c>
      <c r="AS32" s="113">
        <f>SUMIF('Tax Measures'!$D$4:$D$3003,$B32,'Tax Measures'!AU$4:AU$3003)</f>
        <v>0</v>
      </c>
      <c r="AT32" s="113">
        <f>SUMIF('Tax Measures'!$D$4:$D$3003,$B32,'Tax Measures'!AV$4:AV$3003)</f>
        <v>0</v>
      </c>
      <c r="AU32" s="113">
        <f>SUMIF('Tax Measures'!$D$4:$D$3003,$B32,'Tax Measures'!AW$4:AW$3003)</f>
        <v>0</v>
      </c>
      <c r="AV32" s="113">
        <f>SUMIF('Tax Measures'!$D$4:$D$3003,$B32,'Tax Measures'!AX$4:AX$3003)</f>
        <v>0</v>
      </c>
      <c r="AW32" s="113">
        <f>SUMIF('Tax Measures'!$D$4:$D$3003,$B32,'Tax Measures'!AY$4:AY$3003)</f>
        <v>0</v>
      </c>
      <c r="AX32" s="113">
        <f>SUMIF('Tax Measures'!$D$4:$D$3003,$B32,'Tax Measures'!AZ$4:AZ$3003)</f>
        <v>0</v>
      </c>
      <c r="AY32" s="113">
        <f>SUMIF('Tax Measures'!$D$4:$D$3003,$B32,'Tax Measures'!BA$4:BA$3003)</f>
        <v>0</v>
      </c>
      <c r="AZ32" s="113">
        <f>SUMIF('Tax Measures'!$D$4:$D$3003,$B32,'Tax Measures'!BB$4:BB$3003)</f>
        <v>0</v>
      </c>
      <c r="BA32" s="113">
        <f>SUMIF('Tax Measures'!$D$4:$D$3003,$B32,'Tax Measures'!BC$4:BC$3003)</f>
        <v>0</v>
      </c>
      <c r="BB32" s="113">
        <f>SUMIF('Tax Measures'!$D$4:$D$3003,$B32,'Tax Measures'!BD$4:BD$3003)</f>
        <v>-5</v>
      </c>
      <c r="BC32" s="113">
        <f>SUMIF('Tax Measures'!$D$4:$D$3003,$B32,'Tax Measures'!BE$4:BE$3003)</f>
        <v>65</v>
      </c>
      <c r="BD32" s="113">
        <f>SUMIF('Tax Measures'!$D$4:$D$3003,$B32,'Tax Measures'!BF$4:BF$3003)</f>
        <v>50</v>
      </c>
      <c r="BE32" s="113">
        <f>SUMIF('Tax Measures'!$D$4:$D$3003,$B32,'Tax Measures'!BG$4:BG$3003)</f>
        <v>35</v>
      </c>
      <c r="BF32" s="113">
        <f>SUMIF('Tax Measures'!$D$4:$D$3003,$B32,'Tax Measures'!BH$4:BH$3003)</f>
        <v>35</v>
      </c>
      <c r="BG32" s="113">
        <f>SUMIF('Tax Measures'!$D$4:$D$3003,$B32,'Tax Measures'!BI$4:BI$3003)</f>
        <v>40</v>
      </c>
      <c r="BH32" s="113">
        <f>SUMIF('Tax Measures'!$D$4:$D$3003,$B32,'Tax Measures'!BJ$4:BJ$3003)</f>
        <v>41.572650333130092</v>
      </c>
    </row>
    <row r="33" spans="2:60" ht="13.15" customHeight="1" x14ac:dyDescent="0.25">
      <c r="B33" s="110" t="s">
        <v>728</v>
      </c>
      <c r="C33" s="113">
        <f>SUMIF('Tax Measures'!$D$4:$D$3003,$B33,'Tax Measures'!E$4:E$3003)</f>
        <v>0</v>
      </c>
      <c r="D33" s="113">
        <f>SUMIF('Tax Measures'!$D$4:$D$3003,$B33,'Tax Measures'!F$4:F$3003)</f>
        <v>0</v>
      </c>
      <c r="E33" s="113">
        <f>SUMIF('Tax Measures'!$D$4:$D$3003,$B33,'Tax Measures'!G$4:G$3003)</f>
        <v>0</v>
      </c>
      <c r="F33" s="113">
        <f>SUMIF('Tax Measures'!$D$4:$D$3003,$B33,'Tax Measures'!H$4:H$3003)</f>
        <v>0</v>
      </c>
      <c r="G33" s="113">
        <f>SUMIF('Tax Measures'!$D$4:$D$3003,$B33,'Tax Measures'!I$4:I$3003)</f>
        <v>0</v>
      </c>
      <c r="H33" s="113">
        <f>SUMIF('Tax Measures'!$D$4:$D$3003,$B33,'Tax Measures'!J$4:J$3003)</f>
        <v>0</v>
      </c>
      <c r="I33" s="113">
        <f>SUMIF('Tax Measures'!$D$4:$D$3003,$B33,'Tax Measures'!K$4:K$3003)</f>
        <v>0</v>
      </c>
      <c r="J33" s="113">
        <f>SUMIF('Tax Measures'!$D$4:$D$3003,$B33,'Tax Measures'!L$4:L$3003)</f>
        <v>0</v>
      </c>
      <c r="K33" s="113">
        <f>SUMIF('Tax Measures'!$D$4:$D$3003,$B33,'Tax Measures'!M$4:M$3003)</f>
        <v>0</v>
      </c>
      <c r="L33" s="113">
        <f>SUMIF('Tax Measures'!$D$4:$D$3003,$B33,'Tax Measures'!N$4:N$3003)</f>
        <v>0</v>
      </c>
      <c r="M33" s="113">
        <f>SUMIF('Tax Measures'!$D$4:$D$3003,$B33,'Tax Measures'!O$4:O$3003)</f>
        <v>0</v>
      </c>
      <c r="N33" s="113">
        <f>SUMIF('Tax Measures'!$D$4:$D$3003,$B33,'Tax Measures'!P$4:P$3003)</f>
        <v>0</v>
      </c>
      <c r="O33" s="113">
        <f>SUMIF('Tax Measures'!$D$4:$D$3003,$B33,'Tax Measures'!Q$4:Q$3003)</f>
        <v>-1000</v>
      </c>
      <c r="P33" s="113">
        <f>SUMIF('Tax Measures'!$D$4:$D$3003,$B33,'Tax Measures'!R$4:R$3003)</f>
        <v>-1410</v>
      </c>
      <c r="Q33" s="113">
        <f>SUMIF('Tax Measures'!$D$4:$D$3003,$B33,'Tax Measures'!S$4:S$3003)</f>
        <v>-2013.1063956930154</v>
      </c>
      <c r="R33" s="113">
        <f>SUMIF('Tax Measures'!$D$4:$D$3003,$B33,'Tax Measures'!T$4:T$3003)</f>
        <v>-2867.253195570152</v>
      </c>
      <c r="S33" s="113">
        <f>SUMIF('Tax Measures'!$D$4:$D$3003,$B33,'Tax Measures'!U$4:U$3003)</f>
        <v>-3360.5190221172538</v>
      </c>
      <c r="T33" s="113">
        <f>SUMIF('Tax Measures'!$D$4:$D$3003,$B33,'Tax Measures'!V$4:V$3003)</f>
        <v>-3775.5506265410768</v>
      </c>
      <c r="U33" s="113">
        <f>SUMIF('Tax Measures'!$D$4:$D$3003,$B33,'Tax Measures'!W$4:W$3003)</f>
        <v>-4208.60206869585</v>
      </c>
      <c r="V33" s="113">
        <f>SUMIF('Tax Measures'!$D$4:$D$3003,$B33,'Tax Measures'!X$4:X$3003)</f>
        <v>-4649.0960062540335</v>
      </c>
      <c r="W33" s="113">
        <f>SUMIF('Tax Measures'!$D$4:$D$3003,$B33,'Tax Measures'!Y$4:Y$3003)</f>
        <v>-5015.4600341945097</v>
      </c>
      <c r="X33" s="113">
        <f>SUMIF('Tax Measures'!$D$4:$D$3003,$B33,'Tax Measures'!Z$4:Z$3003)</f>
        <v>-5282.0842971747279</v>
      </c>
      <c r="Y33" s="113">
        <f>SUMIF('Tax Measures'!$D$4:$D$3003,$B33,'Tax Measures'!AA$4:AA$3003)</f>
        <v>-4836.2543865639082</v>
      </c>
      <c r="Z33" s="113">
        <f>SUMIF('Tax Measures'!$D$4:$D$3003,$B33,'Tax Measures'!AB$4:AB$3003)</f>
        <v>-5127.0463939557785</v>
      </c>
      <c r="AA33" s="113">
        <f>SUMIF('Tax Measures'!$D$4:$D$3003,$B33,'Tax Measures'!AC$4:AC$3003)</f>
        <v>-3590.7656298854008</v>
      </c>
      <c r="AB33" s="113">
        <f>SUMIF('Tax Measures'!$D$4:$D$3003,$B33,'Tax Measures'!AD$4:AD$3003)</f>
        <v>-3698.7125739930098</v>
      </c>
      <c r="AC33" s="113">
        <f>SUMIF('Tax Measures'!$D$4:$D$3003,$B33,'Tax Measures'!AE$4:AE$3003)</f>
        <v>-3956.9416960107064</v>
      </c>
      <c r="AD33" s="113">
        <f>SUMIF('Tax Measures'!$D$4:$D$3003,$B33,'Tax Measures'!AF$4:AF$3003)</f>
        <v>-4620.6223392920747</v>
      </c>
      <c r="AE33" s="113">
        <f>SUMIF('Tax Measures'!$D$4:$D$3003,$B33,'Tax Measures'!AG$4:AG$3003)</f>
        <v>-4898.938376908076</v>
      </c>
      <c r="AF33" s="113">
        <f>SUMIF('Tax Measures'!$D$4:$D$3003,$B33,'Tax Measures'!AH$4:AH$3003)</f>
        <v>-6330.4877882612009</v>
      </c>
      <c r="AG33" s="113">
        <f>SUMIF('Tax Measures'!$D$4:$D$3003,$B33,'Tax Measures'!AI$4:AI$3003)</f>
        <v>-6496.1764756897755</v>
      </c>
      <c r="AH33" s="113">
        <f>SUMIF('Tax Measures'!$D$4:$D$3003,$B33,'Tax Measures'!AJ$4:AJ$3003)</f>
        <v>-8665.3839401887162</v>
      </c>
      <c r="AI33" s="113">
        <f>SUMIF('Tax Measures'!$D$4:$D$3003,$B33,'Tax Measures'!AK$4:AK$3003)</f>
        <v>-9903.1412661531776</v>
      </c>
      <c r="AJ33" s="113">
        <f>SUMIF('Tax Measures'!$D$4:$D$3003,$B33,'Tax Measures'!AL$4:AL$3003)</f>
        <v>-1923.1591971838552</v>
      </c>
      <c r="AK33" s="113">
        <f>SUMIF('Tax Measures'!$D$4:$D$3003,$B33,'Tax Measures'!AM$4:AM$3003)</f>
        <v>-1958.2755434257124</v>
      </c>
      <c r="AL33" s="113">
        <f>SUMIF('Tax Measures'!$D$4:$D$3003,$B33,'Tax Measures'!AN$4:AN$3003)</f>
        <v>-1929.2197212065148</v>
      </c>
      <c r="AM33" s="113">
        <f>SUMIF('Tax Measures'!$D$4:$D$3003,$B33,'Tax Measures'!AO$4:AO$3003)</f>
        <v>-2031.9611350173491</v>
      </c>
      <c r="AN33" s="113">
        <f>SUMIF('Tax Measures'!$D$4:$D$3003,$B33,'Tax Measures'!AP$4:AP$3003)</f>
        <v>-1893.2148054238169</v>
      </c>
      <c r="AO33" s="113">
        <f>SUMIF('Tax Measures'!$D$4:$D$3003,$B33,'Tax Measures'!AQ$4:AQ$3003)</f>
        <v>-585.70431372225039</v>
      </c>
      <c r="AP33" s="113">
        <f>SUMIF('Tax Measures'!$D$4:$D$3003,$B33,'Tax Measures'!AR$4:AR$3003)</f>
        <v>-6.1544358815785927</v>
      </c>
      <c r="AQ33" s="113">
        <f>SUMIF('Tax Measures'!$D$4:$D$3003,$B33,'Tax Measures'!AS$4:AS$3003)</f>
        <v>-158.31193237666048</v>
      </c>
      <c r="AR33" s="113">
        <f>SUMIF('Tax Measures'!$D$4:$D$3003,$B33,'Tax Measures'!AT$4:AT$3003)</f>
        <v>3593.7218411323383</v>
      </c>
      <c r="AS33" s="113">
        <f>SUMIF('Tax Measures'!$D$4:$D$3003,$B33,'Tax Measures'!AU$4:AU$3003)</f>
        <v>4030.8353544700622</v>
      </c>
      <c r="AT33" s="113">
        <f>SUMIF('Tax Measures'!$D$4:$D$3003,$B33,'Tax Measures'!AV$4:AV$3003)</f>
        <v>5564.789042721879</v>
      </c>
      <c r="AU33" s="113">
        <f>SUMIF('Tax Measures'!$D$4:$D$3003,$B33,'Tax Measures'!AW$4:AW$3003)</f>
        <v>4145.0232190729885</v>
      </c>
      <c r="AV33" s="113">
        <f>SUMIF('Tax Measures'!$D$4:$D$3003,$B33,'Tax Measures'!AX$4:AX$3003)</f>
        <v>4409.160259640722</v>
      </c>
      <c r="AW33" s="113">
        <f>SUMIF('Tax Measures'!$D$4:$D$3003,$B33,'Tax Measures'!AY$4:AY$3003)</f>
        <v>9900.6602410211053</v>
      </c>
      <c r="AX33" s="113">
        <f>SUMIF('Tax Measures'!$D$4:$D$3003,$B33,'Tax Measures'!AZ$4:AZ$3003)</f>
        <v>10490.347215179016</v>
      </c>
      <c r="AY33" s="113">
        <f>SUMIF('Tax Measures'!$D$4:$D$3003,$B33,'Tax Measures'!BA$4:BA$3003)</f>
        <v>11035.991345701303</v>
      </c>
      <c r="AZ33" s="113">
        <f>SUMIF('Tax Measures'!$D$4:$D$3003,$B33,'Tax Measures'!BB$4:BB$3003)</f>
        <v>12371.535320484563</v>
      </c>
      <c r="BA33" s="113">
        <f>SUMIF('Tax Measures'!$D$4:$D$3003,$B33,'Tax Measures'!BC$4:BC$3003)</f>
        <v>15213.555798231158</v>
      </c>
      <c r="BB33" s="113">
        <f>SUMIF('Tax Measures'!$D$4:$D$3003,$B33,'Tax Measures'!BD$4:BD$3003)</f>
        <v>12586.432634142373</v>
      </c>
      <c r="BC33" s="113">
        <f>SUMIF('Tax Measures'!$D$4:$D$3003,$B33,'Tax Measures'!BE$4:BE$3003)</f>
        <v>14826.580640272272</v>
      </c>
      <c r="BD33" s="113">
        <f>SUMIF('Tax Measures'!$D$4:$D$3003,$B33,'Tax Measures'!BF$4:BF$3003)</f>
        <v>8940.3233127561034</v>
      </c>
      <c r="BE33" s="113">
        <f>SUMIF('Tax Measures'!$D$4:$D$3003,$B33,'Tax Measures'!BG$4:BG$3003)</f>
        <v>12255.989537221796</v>
      </c>
      <c r="BF33" s="113">
        <f>SUMIF('Tax Measures'!$D$4:$D$3003,$B33,'Tax Measures'!BH$4:BH$3003)</f>
        <v>12639.42590404029</v>
      </c>
      <c r="BG33" s="113">
        <f>SUMIF('Tax Measures'!$D$4:$D$3003,$B33,'Tax Measures'!BI$4:BI$3003)</f>
        <v>13060.740698694108</v>
      </c>
      <c r="BH33" s="113">
        <f>SUMIF('Tax Measures'!$D$4:$D$3003,$B33,'Tax Measures'!BJ$4:BJ$3003)</f>
        <v>13851.106170827259</v>
      </c>
    </row>
    <row r="34" spans="2:60" ht="13.15" customHeight="1" x14ac:dyDescent="0.25">
      <c r="B34" s="110" t="s">
        <v>730</v>
      </c>
      <c r="C34" s="113">
        <f>SUMIF('Tax Measures'!$D$4:$D$3003,$B34,'Tax Measures'!E$4:E$3003)</f>
        <v>0</v>
      </c>
      <c r="D34" s="113">
        <f>SUMIF('Tax Measures'!$D$4:$D$3003,$B34,'Tax Measures'!F$4:F$3003)</f>
        <v>0</v>
      </c>
      <c r="E34" s="113">
        <f>SUMIF('Tax Measures'!$D$4:$D$3003,$B34,'Tax Measures'!G$4:G$3003)</f>
        <v>0</v>
      </c>
      <c r="F34" s="113">
        <f>SUMIF('Tax Measures'!$D$4:$D$3003,$B34,'Tax Measures'!H$4:H$3003)</f>
        <v>0</v>
      </c>
      <c r="G34" s="113">
        <f>SUMIF('Tax Measures'!$D$4:$D$3003,$B34,'Tax Measures'!I$4:I$3003)</f>
        <v>0</v>
      </c>
      <c r="H34" s="113">
        <f>SUMIF('Tax Measures'!$D$4:$D$3003,$B34,'Tax Measures'!J$4:J$3003)</f>
        <v>0</v>
      </c>
      <c r="I34" s="113">
        <f>SUMIF('Tax Measures'!$D$4:$D$3003,$B34,'Tax Measures'!K$4:K$3003)</f>
        <v>0</v>
      </c>
      <c r="J34" s="113">
        <f>SUMIF('Tax Measures'!$D$4:$D$3003,$B34,'Tax Measures'!L$4:L$3003)</f>
        <v>0</v>
      </c>
      <c r="K34" s="113">
        <f>SUMIF('Tax Measures'!$D$4:$D$3003,$B34,'Tax Measures'!M$4:M$3003)</f>
        <v>0</v>
      </c>
      <c r="L34" s="113">
        <f>SUMIF('Tax Measures'!$D$4:$D$3003,$B34,'Tax Measures'!N$4:N$3003)</f>
        <v>110</v>
      </c>
      <c r="M34" s="113">
        <f>SUMIF('Tax Measures'!$D$4:$D$3003,$B34,'Tax Measures'!O$4:O$3003)</f>
        <v>680</v>
      </c>
      <c r="N34" s="113">
        <f>SUMIF('Tax Measures'!$D$4:$D$3003,$B34,'Tax Measures'!P$4:P$3003)</f>
        <v>1333.8128352313922</v>
      </c>
      <c r="O34" s="113">
        <f>SUMIF('Tax Measures'!$D$4:$D$3003,$B34,'Tax Measures'!Q$4:Q$3003)</f>
        <v>649.50409656537886</v>
      </c>
      <c r="P34" s="113">
        <f>SUMIF('Tax Measures'!$D$4:$D$3003,$B34,'Tax Measures'!R$4:R$3003)</f>
        <v>420.18328472208316</v>
      </c>
      <c r="Q34" s="113">
        <f>SUMIF('Tax Measures'!$D$4:$D$3003,$B34,'Tax Measures'!S$4:S$3003)</f>
        <v>506.81681690248155</v>
      </c>
      <c r="R34" s="113">
        <f>SUMIF('Tax Measures'!$D$4:$D$3003,$B34,'Tax Measures'!T$4:T$3003)</f>
        <v>556.39195637634248</v>
      </c>
      <c r="S34" s="113">
        <f>SUMIF('Tax Measures'!$D$4:$D$3003,$B34,'Tax Measures'!U$4:U$3003)</f>
        <v>598.16694479709781</v>
      </c>
      <c r="T34" s="113">
        <f>SUMIF('Tax Measures'!$D$4:$D$3003,$B34,'Tax Measures'!V$4:V$3003)</f>
        <v>672.04189839162427</v>
      </c>
      <c r="U34" s="113">
        <f>SUMIF('Tax Measures'!$D$4:$D$3003,$B34,'Tax Measures'!W$4:W$3003)</f>
        <v>749.12435392567897</v>
      </c>
      <c r="V34" s="113">
        <f>SUMIF('Tax Measures'!$D$4:$D$3003,$B34,'Tax Measures'!X$4:X$3003)</f>
        <v>827.53156159112268</v>
      </c>
      <c r="W34" s="113">
        <f>SUMIF('Tax Measures'!$D$4:$D$3003,$B34,'Tax Measures'!Y$4:Y$3003)</f>
        <v>892.74376537107446</v>
      </c>
      <c r="X34" s="113">
        <f>SUMIF('Tax Measures'!$D$4:$D$3003,$B34,'Tax Measures'!Z$4:Z$3003)</f>
        <v>940.20245248041601</v>
      </c>
      <c r="Y34" s="113">
        <f>SUMIF('Tax Measures'!$D$4:$D$3003,$B34,'Tax Measures'!AA$4:AA$3003)</f>
        <v>969.42446257786878</v>
      </c>
      <c r="Z34" s="113">
        <f>SUMIF('Tax Measures'!$D$4:$D$3003,$B34,'Tax Measures'!AB$4:AB$3003)</f>
        <v>1027.7135563589945</v>
      </c>
      <c r="AA34" s="113">
        <f>SUMIF('Tax Measures'!$D$4:$D$3003,$B34,'Tax Measures'!AC$4:AC$3003)</f>
        <v>1378.5714340215245</v>
      </c>
      <c r="AB34" s="113">
        <f>SUMIF('Tax Measures'!$D$4:$D$3003,$B34,'Tax Measures'!AD$4:AD$3003)</f>
        <v>1537.2924836512402</v>
      </c>
      <c r="AC34" s="113">
        <f>SUMIF('Tax Measures'!$D$4:$D$3003,$B34,'Tax Measures'!AE$4:AE$3003)</f>
        <v>1640.8060889481862</v>
      </c>
      <c r="AD34" s="113">
        <f>SUMIF('Tax Measures'!$D$4:$D$3003,$B34,'Tax Measures'!AF$4:AF$3003)</f>
        <v>1713.4521348484584</v>
      </c>
      <c r="AE34" s="113">
        <f>SUMIF('Tax Measures'!$D$4:$D$3003,$B34,'Tax Measures'!AG$4:AG$3003)</f>
        <v>1943.7400890314923</v>
      </c>
      <c r="AF34" s="113">
        <f>SUMIF('Tax Measures'!$D$4:$D$3003,$B34,'Tax Measures'!AH$4:AH$3003)</f>
        <v>2078.5216130640283</v>
      </c>
      <c r="AG34" s="113">
        <f>SUMIF('Tax Measures'!$D$4:$D$3003,$B34,'Tax Measures'!AI$4:AI$3003)</f>
        <v>2188.1860953613173</v>
      </c>
      <c r="AH34" s="113">
        <f>SUMIF('Tax Measures'!$D$4:$D$3003,$B34,'Tax Measures'!AJ$4:AJ$3003)</f>
        <v>2264.0972375291799</v>
      </c>
      <c r="AI34" s="113">
        <f>SUMIF('Tax Measures'!$D$4:$D$3003,$B34,'Tax Measures'!AK$4:AK$3003)</f>
        <v>2474.1564153506997</v>
      </c>
      <c r="AJ34" s="113">
        <f>SUMIF('Tax Measures'!$D$4:$D$3003,$B34,'Tax Measures'!AL$4:AL$3003)</f>
        <v>2784.2429546231497</v>
      </c>
      <c r="AK34" s="113">
        <f>SUMIF('Tax Measures'!$D$4:$D$3003,$B34,'Tax Measures'!AM$4:AM$3003)</f>
        <v>3095.7767108177818</v>
      </c>
      <c r="AL34" s="113">
        <f>SUMIF('Tax Measures'!$D$4:$D$3003,$B34,'Tax Measures'!AN$4:AN$3003)</f>
        <v>4405.4764160410468</v>
      </c>
      <c r="AM34" s="113">
        <f>SUMIF('Tax Measures'!$D$4:$D$3003,$B34,'Tax Measures'!AO$4:AO$3003)</f>
        <v>5671.3162870726919</v>
      </c>
      <c r="AN34" s="113">
        <f>SUMIF('Tax Measures'!$D$4:$D$3003,$B34,'Tax Measures'!AP$4:AP$3003)</f>
        <v>6015.235854240098</v>
      </c>
      <c r="AO34" s="113">
        <f>SUMIF('Tax Measures'!$D$4:$D$3003,$B34,'Tax Measures'!AQ$4:AQ$3003)</f>
        <v>6295.084539187038</v>
      </c>
      <c r="AP34" s="113">
        <f>SUMIF('Tax Measures'!$D$4:$D$3003,$B34,'Tax Measures'!AR$4:AR$3003)</f>
        <v>6244.3196378497305</v>
      </c>
      <c r="AQ34" s="113">
        <f>SUMIF('Tax Measures'!$D$4:$D$3003,$B34,'Tax Measures'!AS$4:AS$3003)</f>
        <v>6513.0973459205006</v>
      </c>
      <c r="AR34" s="113">
        <f>SUMIF('Tax Measures'!$D$4:$D$3003,$B34,'Tax Measures'!AT$4:AT$3003)</f>
        <v>8456.3887527792031</v>
      </c>
      <c r="AS34" s="113">
        <f>SUMIF('Tax Measures'!$D$4:$D$3003,$B34,'Tax Measures'!AU$4:AU$3003)</f>
        <v>8968.612546872766</v>
      </c>
      <c r="AT34" s="113">
        <f>SUMIF('Tax Measures'!$D$4:$D$3003,$B34,'Tax Measures'!AV$4:AV$3003)</f>
        <v>9429.6376232173188</v>
      </c>
      <c r="AU34" s="113">
        <f>SUMIF('Tax Measures'!$D$4:$D$3003,$B34,'Tax Measures'!AW$4:AW$3003)</f>
        <v>9913.4649506341284</v>
      </c>
      <c r="AV34" s="113">
        <f>SUMIF('Tax Measures'!$D$4:$D$3003,$B34,'Tax Measures'!AX$4:AX$3003)</f>
        <v>9519.8241398116043</v>
      </c>
      <c r="AW34" s="113">
        <f>SUMIF('Tax Measures'!$D$4:$D$3003,$B34,'Tax Measures'!AY$4:AY$3003)</f>
        <v>9563.1916560295776</v>
      </c>
      <c r="AX34" s="113">
        <f>SUMIF('Tax Measures'!$D$4:$D$3003,$B34,'Tax Measures'!AZ$4:AZ$3003)</f>
        <v>10027.594257172388</v>
      </c>
      <c r="AY34" s="113">
        <f>SUMIF('Tax Measures'!$D$4:$D$3003,$B34,'Tax Measures'!BA$4:BA$3003)</f>
        <v>10460.190315293883</v>
      </c>
      <c r="AZ34" s="113">
        <f>SUMIF('Tax Measures'!$D$4:$D$3003,$B34,'Tax Measures'!BB$4:BB$3003)</f>
        <v>11031.470734081919</v>
      </c>
      <c r="BA34" s="113">
        <f>SUMIF('Tax Measures'!$D$4:$D$3003,$B34,'Tax Measures'!BC$4:BC$3003)</f>
        <v>10162.533212068736</v>
      </c>
      <c r="BB34" s="113">
        <f>SUMIF('Tax Measures'!$D$4:$D$3003,$B34,'Tax Measures'!BD$4:BD$3003)</f>
        <v>11408.276003046474</v>
      </c>
      <c r="BC34" s="113">
        <f>SUMIF('Tax Measures'!$D$4:$D$3003,$B34,'Tax Measures'!BE$4:BE$3003)</f>
        <v>12175.105381041347</v>
      </c>
      <c r="BD34" s="113">
        <f>SUMIF('Tax Measures'!$D$4:$D$3003,$B34,'Tax Measures'!BF$4:BF$3003)</f>
        <v>12394.244005994133</v>
      </c>
      <c r="BE34" s="113">
        <f>SUMIF('Tax Measures'!$D$4:$D$3003,$B34,'Tax Measures'!BG$4:BG$3003)</f>
        <v>12813.510542565598</v>
      </c>
      <c r="BF34" s="113">
        <f>SUMIF('Tax Measures'!$D$4:$D$3003,$B34,'Tax Measures'!BH$4:BH$3003)</f>
        <v>13229.128812821069</v>
      </c>
      <c r="BG34" s="113">
        <f>SUMIF('Tax Measures'!$D$4:$D$3003,$B34,'Tax Measures'!BI$4:BI$3003)</f>
        <v>13733.310071782265</v>
      </c>
      <c r="BH34" s="113">
        <f>SUMIF('Tax Measures'!$D$4:$D$3003,$B34,'Tax Measures'!BJ$4:BJ$3003)</f>
        <v>14273.252438266449</v>
      </c>
    </row>
    <row r="35" spans="2:60" ht="13.15" customHeight="1" x14ac:dyDescent="0.25">
      <c r="B35" s="110" t="s">
        <v>731</v>
      </c>
      <c r="C35" s="113">
        <f>SUMIF('Tax Measures'!$D$4:$D$3003,$B35,'Tax Measures'!E$4:E$3003)</f>
        <v>0</v>
      </c>
      <c r="D35" s="113">
        <f>SUMIF('Tax Measures'!$D$4:$D$3003,$B35,'Tax Measures'!F$4:F$3003)</f>
        <v>-290</v>
      </c>
      <c r="E35" s="113">
        <f>SUMIF('Tax Measures'!$D$4:$D$3003,$B35,'Tax Measures'!G$4:G$3003)</f>
        <v>-245</v>
      </c>
      <c r="F35" s="113">
        <f>SUMIF('Tax Measures'!$D$4:$D$3003,$B35,'Tax Measures'!H$4:H$3003)</f>
        <v>-273.30854157009821</v>
      </c>
      <c r="G35" s="113">
        <f>SUMIF('Tax Measures'!$D$4:$D$3003,$B35,'Tax Measures'!I$4:I$3003)</f>
        <v>-321.05382551655362</v>
      </c>
      <c r="H35" s="113">
        <f>SUMIF('Tax Measures'!$D$4:$D$3003,$B35,'Tax Measures'!J$4:J$3003)</f>
        <v>-394.52319750537276</v>
      </c>
      <c r="I35" s="113">
        <f>SUMIF('Tax Measures'!$D$4:$D$3003,$B35,'Tax Measures'!K$4:K$3003)</f>
        <v>-461.62951413762596</v>
      </c>
      <c r="J35" s="113">
        <f>SUMIF('Tax Measures'!$D$4:$D$3003,$B35,'Tax Measures'!L$4:L$3003)</f>
        <v>-539.17000266880177</v>
      </c>
      <c r="K35" s="113">
        <f>SUMIF('Tax Measures'!$D$4:$D$3003,$B35,'Tax Measures'!M$4:M$3003)</f>
        <v>-622.20288511510967</v>
      </c>
      <c r="L35" s="113">
        <f>SUMIF('Tax Measures'!$D$4:$D$3003,$B35,'Tax Measures'!N$4:N$3003)</f>
        <v>-750.57210680825369</v>
      </c>
      <c r="M35" s="113">
        <f>SUMIF('Tax Measures'!$D$4:$D$3003,$B35,'Tax Measures'!O$4:O$3003)</f>
        <v>-859.10194822524693</v>
      </c>
      <c r="N35" s="113">
        <f>SUMIF('Tax Measures'!$D$4:$D$3003,$B35,'Tax Measures'!P$4:P$3003)</f>
        <v>-550.38374559296562</v>
      </c>
      <c r="O35" s="113">
        <f>SUMIF('Tax Measures'!$D$4:$D$3003,$B35,'Tax Measures'!Q$4:Q$3003)</f>
        <v>-710.33238449124133</v>
      </c>
      <c r="P35" s="113">
        <f>SUMIF('Tax Measures'!$D$4:$D$3003,$B35,'Tax Measures'!R$4:R$3003)</f>
        <v>-845.43498740363998</v>
      </c>
      <c r="Q35" s="113">
        <f>SUMIF('Tax Measures'!$D$4:$D$3003,$B35,'Tax Measures'!S$4:S$3003)</f>
        <v>-911.30561875922388</v>
      </c>
      <c r="R35" s="113">
        <f>SUMIF('Tax Measures'!$D$4:$D$3003,$B35,'Tax Measures'!T$4:T$3003)</f>
        <v>-1040.4465107868741</v>
      </c>
      <c r="S35" s="113">
        <f>SUMIF('Tax Measures'!$D$4:$D$3003,$B35,'Tax Measures'!U$4:U$3003)</f>
        <v>-840.56197736532658</v>
      </c>
      <c r="T35" s="113">
        <f>SUMIF('Tax Measures'!$D$4:$D$3003,$B35,'Tax Measures'!V$4:V$3003)</f>
        <v>-944.3732588333296</v>
      </c>
      <c r="U35" s="113">
        <f>SUMIF('Tax Measures'!$D$4:$D$3003,$B35,'Tax Measures'!W$4:W$3003)</f>
        <v>-1052.6918174020548</v>
      </c>
      <c r="V35" s="113">
        <f>SUMIF('Tax Measures'!$D$4:$D$3003,$B35,'Tax Measures'!X$4:X$3003)</f>
        <v>-1162.8719570574062</v>
      </c>
      <c r="W35" s="113">
        <f>SUMIF('Tax Measures'!$D$4:$D$3003,$B35,'Tax Measures'!Y$4:Y$3003)</f>
        <v>-1184.5100848984896</v>
      </c>
      <c r="X35" s="113">
        <f>SUMIF('Tax Measures'!$D$4:$D$3003,$B35,'Tax Measures'!Z$4:Z$3003)</f>
        <v>-5166.2004432119575</v>
      </c>
      <c r="Y35" s="113">
        <f>SUMIF('Tax Measures'!$D$4:$D$3003,$B35,'Tax Measures'!AA$4:AA$3003)</f>
        <v>-6423.6898173761101</v>
      </c>
      <c r="Z35" s="113">
        <f>SUMIF('Tax Measures'!$D$4:$D$3003,$B35,'Tax Measures'!AB$4:AB$3003)</f>
        <v>-6828.5532358691962</v>
      </c>
      <c r="AA35" s="113">
        <f>SUMIF('Tax Measures'!$D$4:$D$3003,$B35,'Tax Measures'!AC$4:AC$3003)</f>
        <v>-7146.4739754887851</v>
      </c>
      <c r="AB35" s="113">
        <f>SUMIF('Tax Measures'!$D$4:$D$3003,$B35,'Tax Measures'!AD$4:AD$3003)</f>
        <v>-7501.6408765494543</v>
      </c>
      <c r="AC35" s="113">
        <f>SUMIF('Tax Measures'!$D$4:$D$3003,$B35,'Tax Measures'!AE$4:AE$3003)</f>
        <v>-7960.4673681797667</v>
      </c>
      <c r="AD35" s="113">
        <f>SUMIF('Tax Measures'!$D$4:$D$3003,$B35,'Tax Measures'!AF$4:AF$3003)</f>
        <v>-8147.9139380161305</v>
      </c>
      <c r="AE35" s="113">
        <f>SUMIF('Tax Measures'!$D$4:$D$3003,$B35,'Tax Measures'!AG$4:AG$3003)</f>
        <v>-8557.4356759209768</v>
      </c>
      <c r="AF35" s="113">
        <f>SUMIF('Tax Measures'!$D$4:$D$3003,$B35,'Tax Measures'!AH$4:AH$3003)</f>
        <v>-8963.7582325785916</v>
      </c>
      <c r="AG35" s="113">
        <f>SUMIF('Tax Measures'!$D$4:$D$3003,$B35,'Tax Measures'!AI$4:AI$3003)</f>
        <v>-9436.6933706283271</v>
      </c>
      <c r="AH35" s="113">
        <f>SUMIF('Tax Measures'!$D$4:$D$3003,$B35,'Tax Measures'!AJ$4:AJ$3003)</f>
        <v>-9799.0650569628961</v>
      </c>
      <c r="AI35" s="113">
        <f>SUMIF('Tax Measures'!$D$4:$D$3003,$B35,'Tax Measures'!AK$4:AK$3003)</f>
        <v>-10328.702344863974</v>
      </c>
      <c r="AJ35" s="113">
        <f>SUMIF('Tax Measures'!$D$4:$D$3003,$B35,'Tax Measures'!AL$4:AL$3003)</f>
        <v>-10909.708918008115</v>
      </c>
      <c r="AK35" s="113">
        <f>SUMIF('Tax Measures'!$D$4:$D$3003,$B35,'Tax Measures'!AM$4:AM$3003)</f>
        <v>-11479.057681637407</v>
      </c>
      <c r="AL35" s="113">
        <f>SUMIF('Tax Measures'!$D$4:$D$3003,$B35,'Tax Measures'!AN$4:AN$3003)</f>
        <v>-12442.025581791775</v>
      </c>
      <c r="AM35" s="113">
        <f>SUMIF('Tax Measures'!$D$4:$D$3003,$B35,'Tax Measures'!AO$4:AO$3003)</f>
        <v>-13171.54497333486</v>
      </c>
      <c r="AN35" s="113">
        <f>SUMIF('Tax Measures'!$D$4:$D$3003,$B35,'Tax Measures'!AP$4:AP$3003)</f>
        <v>-13871.424628791181</v>
      </c>
      <c r="AO35" s="113">
        <f>SUMIF('Tax Measures'!$D$4:$D$3003,$B35,'Tax Measures'!AQ$4:AQ$3003)</f>
        <v>-14016.306374223404</v>
      </c>
      <c r="AP35" s="113">
        <f>SUMIF('Tax Measures'!$D$4:$D$3003,$B35,'Tax Measures'!AR$4:AR$3003)</f>
        <v>-12521.003267394344</v>
      </c>
      <c r="AQ35" s="113">
        <f>SUMIF('Tax Measures'!$D$4:$D$3003,$B35,'Tax Measures'!AS$4:AS$3003)</f>
        <v>-14433.061587454245</v>
      </c>
      <c r="AR35" s="113">
        <f>SUMIF('Tax Measures'!$D$4:$D$3003,$B35,'Tax Measures'!AT$4:AT$3003)</f>
        <v>-11999.91629447316</v>
      </c>
      <c r="AS35" s="113">
        <f>SUMIF('Tax Measures'!$D$4:$D$3003,$B35,'Tax Measures'!AU$4:AU$3003)</f>
        <v>-12672.365514253213</v>
      </c>
      <c r="AT35" s="113">
        <f>SUMIF('Tax Measures'!$D$4:$D$3003,$B35,'Tax Measures'!AV$4:AV$3003)</f>
        <v>-9824.6621801318724</v>
      </c>
      <c r="AU35" s="113">
        <f>SUMIF('Tax Measures'!$D$4:$D$3003,$B35,'Tax Measures'!AW$4:AW$3003)</f>
        <v>-11785.472029018856</v>
      </c>
      <c r="AV35" s="113">
        <f>SUMIF('Tax Measures'!$D$4:$D$3003,$B35,'Tax Measures'!AX$4:AX$3003)</f>
        <v>-13006.402787181843</v>
      </c>
      <c r="AW35" s="113">
        <f>SUMIF('Tax Measures'!$D$4:$D$3003,$B35,'Tax Measures'!AY$4:AY$3003)</f>
        <v>-13734.569257717945</v>
      </c>
      <c r="AX35" s="113">
        <f>SUMIF('Tax Measures'!$D$4:$D$3003,$B35,'Tax Measures'!AZ$4:AZ$3003)</f>
        <v>-14521.858494573713</v>
      </c>
      <c r="AY35" s="113">
        <f>SUMIF('Tax Measures'!$D$4:$D$3003,$B35,'Tax Measures'!BA$4:BA$3003)</f>
        <v>-15191.547293670326</v>
      </c>
      <c r="AZ35" s="113">
        <f>SUMIF('Tax Measures'!$D$4:$D$3003,$B35,'Tax Measures'!BB$4:BB$3003)</f>
        <v>-15644.141077827435</v>
      </c>
      <c r="BA35" s="113">
        <f>SUMIF('Tax Measures'!$D$4:$D$3003,$B35,'Tax Measures'!BC$4:BC$3003)</f>
        <v>-15351.134562241041</v>
      </c>
      <c r="BB35" s="113">
        <f>SUMIF('Tax Measures'!$D$4:$D$3003,$B35,'Tax Measures'!BD$4:BD$3003)</f>
        <v>-17530.06935906846</v>
      </c>
      <c r="BC35" s="113">
        <f>SUMIF('Tax Measures'!$D$4:$D$3003,$B35,'Tax Measures'!BE$4:BE$3003)</f>
        <v>-18806.744292438081</v>
      </c>
      <c r="BD35" s="113">
        <f>SUMIF('Tax Measures'!$D$4:$D$3003,$B35,'Tax Measures'!BF$4:BF$3003)</f>
        <v>-19701.898990077079</v>
      </c>
      <c r="BE35" s="113">
        <f>SUMIF('Tax Measures'!$D$4:$D$3003,$B35,'Tax Measures'!BG$4:BG$3003)</f>
        <v>-20299.194918734604</v>
      </c>
      <c r="BF35" s="113">
        <f>SUMIF('Tax Measures'!$D$4:$D$3003,$B35,'Tax Measures'!BH$4:BH$3003)</f>
        <v>-20957.76350227516</v>
      </c>
      <c r="BG35" s="113">
        <f>SUMIF('Tax Measures'!$D$4:$D$3003,$B35,'Tax Measures'!BI$4:BI$3003)</f>
        <v>-21756.47327354239</v>
      </c>
      <c r="BH35" s="113">
        <f>SUMIF('Tax Measures'!$D$4:$D$3003,$B35,'Tax Measures'!BJ$4:BJ$3003)</f>
        <v>-22611.856397076703</v>
      </c>
    </row>
    <row r="36" spans="2:60" ht="13.15" customHeight="1" x14ac:dyDescent="0.25">
      <c r="B36" s="110" t="s">
        <v>732</v>
      </c>
      <c r="C36" s="113">
        <f>SUMIF('Tax Measures'!$D$4:$D$3003,$B36,'Tax Measures'!E$4:E$3003)</f>
        <v>0</v>
      </c>
      <c r="D36" s="113">
        <f>SUMIF('Tax Measures'!$D$4:$D$3003,$B36,'Tax Measures'!F$4:F$3003)</f>
        <v>0</v>
      </c>
      <c r="E36" s="113">
        <f>SUMIF('Tax Measures'!$D$4:$D$3003,$B36,'Tax Measures'!G$4:G$3003)</f>
        <v>0</v>
      </c>
      <c r="F36" s="113">
        <f>SUMIF('Tax Measures'!$D$4:$D$3003,$B36,'Tax Measures'!H$4:H$3003)</f>
        <v>0</v>
      </c>
      <c r="G36" s="113">
        <f>SUMIF('Tax Measures'!$D$4:$D$3003,$B36,'Tax Measures'!I$4:I$3003)</f>
        <v>0</v>
      </c>
      <c r="H36" s="113">
        <f>SUMIF('Tax Measures'!$D$4:$D$3003,$B36,'Tax Measures'!J$4:J$3003)</f>
        <v>0</v>
      </c>
      <c r="I36" s="113">
        <f>SUMIF('Tax Measures'!$D$4:$D$3003,$B36,'Tax Measures'!K$4:K$3003)</f>
        <v>0</v>
      </c>
      <c r="J36" s="113">
        <f>SUMIF('Tax Measures'!$D$4:$D$3003,$B36,'Tax Measures'!L$4:L$3003)</f>
        <v>0</v>
      </c>
      <c r="K36" s="113">
        <f>SUMIF('Tax Measures'!$D$4:$D$3003,$B36,'Tax Measures'!M$4:M$3003)</f>
        <v>0</v>
      </c>
      <c r="L36" s="113">
        <f>SUMIF('Tax Measures'!$D$4:$D$3003,$B36,'Tax Measures'!N$4:N$3003)</f>
        <v>0</v>
      </c>
      <c r="M36" s="113">
        <f>SUMIF('Tax Measures'!$D$4:$D$3003,$B36,'Tax Measures'!O$4:O$3003)</f>
        <v>0</v>
      </c>
      <c r="N36" s="113">
        <f>SUMIF('Tax Measures'!$D$4:$D$3003,$B36,'Tax Measures'!P$4:P$3003)</f>
        <v>0</v>
      </c>
      <c r="O36" s="113">
        <f>SUMIF('Tax Measures'!$D$4:$D$3003,$B36,'Tax Measures'!Q$4:Q$3003)</f>
        <v>0</v>
      </c>
      <c r="P36" s="113">
        <f>SUMIF('Tax Measures'!$D$4:$D$3003,$B36,'Tax Measures'!R$4:R$3003)</f>
        <v>0</v>
      </c>
      <c r="Q36" s="113">
        <f>SUMIF('Tax Measures'!$D$4:$D$3003,$B36,'Tax Measures'!S$4:S$3003)</f>
        <v>0</v>
      </c>
      <c r="R36" s="113">
        <f>SUMIF('Tax Measures'!$D$4:$D$3003,$B36,'Tax Measures'!T$4:T$3003)</f>
        <v>0</v>
      </c>
      <c r="S36" s="113">
        <f>SUMIF('Tax Measures'!$D$4:$D$3003,$B36,'Tax Measures'!U$4:U$3003)</f>
        <v>0</v>
      </c>
      <c r="T36" s="113">
        <f>SUMIF('Tax Measures'!$D$4:$D$3003,$B36,'Tax Measures'!V$4:V$3003)</f>
        <v>0</v>
      </c>
      <c r="U36" s="113">
        <f>SUMIF('Tax Measures'!$D$4:$D$3003,$B36,'Tax Measures'!W$4:W$3003)</f>
        <v>0</v>
      </c>
      <c r="V36" s="113">
        <f>SUMIF('Tax Measures'!$D$4:$D$3003,$B36,'Tax Measures'!X$4:X$3003)</f>
        <v>0</v>
      </c>
      <c r="W36" s="113">
        <f>SUMIF('Tax Measures'!$D$4:$D$3003,$B36,'Tax Measures'!Y$4:Y$3003)</f>
        <v>0</v>
      </c>
      <c r="X36" s="113">
        <f>SUMIF('Tax Measures'!$D$4:$D$3003,$B36,'Tax Measures'!Z$4:Z$3003)</f>
        <v>0</v>
      </c>
      <c r="Y36" s="113">
        <f>SUMIF('Tax Measures'!$D$4:$D$3003,$B36,'Tax Measures'!AA$4:AA$3003)</f>
        <v>0</v>
      </c>
      <c r="Z36" s="113">
        <f>SUMIF('Tax Measures'!$D$4:$D$3003,$B36,'Tax Measures'!AB$4:AB$3003)</f>
        <v>0</v>
      </c>
      <c r="AA36" s="113">
        <f>SUMIF('Tax Measures'!$D$4:$D$3003,$B36,'Tax Measures'!AC$4:AC$3003)</f>
        <v>0</v>
      </c>
      <c r="AB36" s="113">
        <f>SUMIF('Tax Measures'!$D$4:$D$3003,$B36,'Tax Measures'!AD$4:AD$3003)</f>
        <v>0</v>
      </c>
      <c r="AC36" s="113">
        <f>SUMIF('Tax Measures'!$D$4:$D$3003,$B36,'Tax Measures'!AE$4:AE$3003)</f>
        <v>0</v>
      </c>
      <c r="AD36" s="113">
        <f>SUMIF('Tax Measures'!$D$4:$D$3003,$B36,'Tax Measures'!AF$4:AF$3003)</f>
        <v>0</v>
      </c>
      <c r="AE36" s="113">
        <f>SUMIF('Tax Measures'!$D$4:$D$3003,$B36,'Tax Measures'!AG$4:AG$3003)</f>
        <v>0</v>
      </c>
      <c r="AF36" s="113">
        <f>SUMIF('Tax Measures'!$D$4:$D$3003,$B36,'Tax Measures'!AH$4:AH$3003)</f>
        <v>0</v>
      </c>
      <c r="AG36" s="113">
        <f>SUMIF('Tax Measures'!$D$4:$D$3003,$B36,'Tax Measures'!AI$4:AI$3003)</f>
        <v>0</v>
      </c>
      <c r="AH36" s="113">
        <f>SUMIF('Tax Measures'!$D$4:$D$3003,$B36,'Tax Measures'!AJ$4:AJ$3003)</f>
        <v>0</v>
      </c>
      <c r="AI36" s="113">
        <f>SUMIF('Tax Measures'!$D$4:$D$3003,$B36,'Tax Measures'!AK$4:AK$3003)</f>
        <v>0</v>
      </c>
      <c r="AJ36" s="113">
        <f>SUMIF('Tax Measures'!$D$4:$D$3003,$B36,'Tax Measures'!AL$4:AL$3003)</f>
        <v>0</v>
      </c>
      <c r="AK36" s="113">
        <f>SUMIF('Tax Measures'!$D$4:$D$3003,$B36,'Tax Measures'!AM$4:AM$3003)</f>
        <v>0</v>
      </c>
      <c r="AL36" s="113">
        <f>SUMIF('Tax Measures'!$D$4:$D$3003,$B36,'Tax Measures'!AN$4:AN$3003)</f>
        <v>0</v>
      </c>
      <c r="AM36" s="113">
        <f>SUMIF('Tax Measures'!$D$4:$D$3003,$B36,'Tax Measures'!AO$4:AO$3003)</f>
        <v>0</v>
      </c>
      <c r="AN36" s="113">
        <f>SUMIF('Tax Measures'!$D$4:$D$3003,$B36,'Tax Measures'!AP$4:AP$3003)</f>
        <v>0</v>
      </c>
      <c r="AO36" s="113">
        <f>SUMIF('Tax Measures'!$D$4:$D$3003,$B36,'Tax Measures'!AQ$4:AQ$3003)</f>
        <v>0</v>
      </c>
      <c r="AP36" s="113">
        <f>SUMIF('Tax Measures'!$D$4:$D$3003,$B36,'Tax Measures'!AR$4:AR$3003)</f>
        <v>0</v>
      </c>
      <c r="AQ36" s="113">
        <f>SUMIF('Tax Measures'!$D$4:$D$3003,$B36,'Tax Measures'!AS$4:AS$3003)</f>
        <v>0</v>
      </c>
      <c r="AR36" s="113">
        <f>SUMIF('Tax Measures'!$D$4:$D$3003,$B36,'Tax Measures'!AT$4:AT$3003)</f>
        <v>0</v>
      </c>
      <c r="AS36" s="113">
        <f>SUMIF('Tax Measures'!$D$4:$D$3003,$B36,'Tax Measures'!AU$4:AU$3003)</f>
        <v>0</v>
      </c>
      <c r="AT36" s="113">
        <f>SUMIF('Tax Measures'!$D$4:$D$3003,$B36,'Tax Measures'!AV$4:AV$3003)</f>
        <v>0</v>
      </c>
      <c r="AU36" s="113">
        <f>SUMIF('Tax Measures'!$D$4:$D$3003,$B36,'Tax Measures'!AW$4:AW$3003)</f>
        <v>0</v>
      </c>
      <c r="AV36" s="113">
        <f>SUMIF('Tax Measures'!$D$4:$D$3003,$B36,'Tax Measures'!AX$4:AX$3003)</f>
        <v>0</v>
      </c>
      <c r="AW36" s="113">
        <f>SUMIF('Tax Measures'!$D$4:$D$3003,$B36,'Tax Measures'!AY$4:AY$3003)</f>
        <v>0</v>
      </c>
      <c r="AX36" s="113">
        <f>SUMIF('Tax Measures'!$D$4:$D$3003,$B36,'Tax Measures'!AZ$4:AZ$3003)</f>
        <v>-180</v>
      </c>
      <c r="AY36" s="113">
        <f>SUMIF('Tax Measures'!$D$4:$D$3003,$B36,'Tax Measures'!BA$4:BA$3003)</f>
        <v>-220</v>
      </c>
      <c r="AZ36" s="113">
        <f>SUMIF('Tax Measures'!$D$4:$D$3003,$B36,'Tax Measures'!BB$4:BB$3003)</f>
        <v>-325</v>
      </c>
      <c r="BA36" s="113">
        <f>SUMIF('Tax Measures'!$D$4:$D$3003,$B36,'Tax Measures'!BC$4:BC$3003)</f>
        <v>-405</v>
      </c>
      <c r="BB36" s="113">
        <f>SUMIF('Tax Measures'!$D$4:$D$3003,$B36,'Tax Measures'!BD$4:BD$3003)</f>
        <v>-417.27026560717752</v>
      </c>
      <c r="BC36" s="113">
        <f>SUMIF('Tax Measures'!$D$4:$D$3003,$B36,'Tax Measures'!BE$4:BE$3003)</f>
        <v>-444.79337911691817</v>
      </c>
      <c r="BD36" s="113">
        <f>SUMIF('Tax Measures'!$D$4:$D$3003,$B36,'Tax Measures'!BF$4:BF$3003)</f>
        <v>-452.79917507820522</v>
      </c>
      <c r="BE36" s="113">
        <f>SUMIF('Tax Measures'!$D$4:$D$3003,$B36,'Tax Measures'!BG$4:BG$3003)</f>
        <v>-468.11624821357697</v>
      </c>
      <c r="BF36" s="113">
        <f>SUMIF('Tax Measures'!$D$4:$D$3003,$B36,'Tax Measures'!BH$4:BH$3003)</f>
        <v>-483.30003915944604</v>
      </c>
      <c r="BG36" s="113">
        <f>SUMIF('Tax Measures'!$D$4:$D$3003,$B36,'Tax Measures'!BI$4:BI$3003)</f>
        <v>-501.71930362100699</v>
      </c>
      <c r="BH36" s="113">
        <f>SUMIF('Tax Measures'!$D$4:$D$3003,$B36,'Tax Measures'!BJ$4:BJ$3003)</f>
        <v>-521.44502937044149</v>
      </c>
    </row>
    <row r="37" spans="2:60" ht="13.15" customHeight="1" x14ac:dyDescent="0.25">
      <c r="B37" s="110" t="s">
        <v>733</v>
      </c>
      <c r="C37" s="113">
        <f>SUMIF('Tax Measures'!$D$4:$D$3003,$B37,'Tax Measures'!E$4:E$3003)</f>
        <v>0</v>
      </c>
      <c r="D37" s="113">
        <f>SUMIF('Tax Measures'!$D$4:$D$3003,$B37,'Tax Measures'!F$4:F$3003)</f>
        <v>0</v>
      </c>
      <c r="E37" s="113">
        <f>SUMIF('Tax Measures'!$D$4:$D$3003,$B37,'Tax Measures'!G$4:G$3003)</f>
        <v>0</v>
      </c>
      <c r="F37" s="113">
        <f>SUMIF('Tax Measures'!$D$4:$D$3003,$B37,'Tax Measures'!H$4:H$3003)</f>
        <v>0</v>
      </c>
      <c r="G37" s="113">
        <f>SUMIF('Tax Measures'!$D$4:$D$3003,$B37,'Tax Measures'!I$4:I$3003)</f>
        <v>0</v>
      </c>
      <c r="H37" s="113">
        <f>SUMIF('Tax Measures'!$D$4:$D$3003,$B37,'Tax Measures'!J$4:J$3003)</f>
        <v>0</v>
      </c>
      <c r="I37" s="113">
        <f>SUMIF('Tax Measures'!$D$4:$D$3003,$B37,'Tax Measures'!K$4:K$3003)</f>
        <v>0</v>
      </c>
      <c r="J37" s="113">
        <f>SUMIF('Tax Measures'!$D$4:$D$3003,$B37,'Tax Measures'!L$4:L$3003)</f>
        <v>0</v>
      </c>
      <c r="K37" s="113">
        <f>SUMIF('Tax Measures'!$D$4:$D$3003,$B37,'Tax Measures'!M$4:M$3003)</f>
        <v>0</v>
      </c>
      <c r="L37" s="113">
        <f>SUMIF('Tax Measures'!$D$4:$D$3003,$B37,'Tax Measures'!N$4:N$3003)</f>
        <v>0</v>
      </c>
      <c r="M37" s="113">
        <f>SUMIF('Tax Measures'!$D$4:$D$3003,$B37,'Tax Measures'!O$4:O$3003)</f>
        <v>0</v>
      </c>
      <c r="N37" s="113">
        <f>SUMIF('Tax Measures'!$D$4:$D$3003,$B37,'Tax Measures'!P$4:P$3003)</f>
        <v>0</v>
      </c>
      <c r="O37" s="113">
        <f>SUMIF('Tax Measures'!$D$4:$D$3003,$B37,'Tax Measures'!Q$4:Q$3003)</f>
        <v>0</v>
      </c>
      <c r="P37" s="113">
        <f>SUMIF('Tax Measures'!$D$4:$D$3003,$B37,'Tax Measures'!R$4:R$3003)</f>
        <v>0</v>
      </c>
      <c r="Q37" s="113">
        <f>SUMIF('Tax Measures'!$D$4:$D$3003,$B37,'Tax Measures'!S$4:S$3003)</f>
        <v>0</v>
      </c>
      <c r="R37" s="113">
        <f>SUMIF('Tax Measures'!$D$4:$D$3003,$B37,'Tax Measures'!T$4:T$3003)</f>
        <v>0</v>
      </c>
      <c r="S37" s="113">
        <f>SUMIF('Tax Measures'!$D$4:$D$3003,$B37,'Tax Measures'!U$4:U$3003)</f>
        <v>0</v>
      </c>
      <c r="T37" s="113">
        <f>SUMIF('Tax Measures'!$D$4:$D$3003,$B37,'Tax Measures'!V$4:V$3003)</f>
        <v>0</v>
      </c>
      <c r="U37" s="113">
        <f>SUMIF('Tax Measures'!$D$4:$D$3003,$B37,'Tax Measures'!W$4:W$3003)</f>
        <v>0</v>
      </c>
      <c r="V37" s="113">
        <f>SUMIF('Tax Measures'!$D$4:$D$3003,$B37,'Tax Measures'!X$4:X$3003)</f>
        <v>0</v>
      </c>
      <c r="W37" s="113">
        <f>SUMIF('Tax Measures'!$D$4:$D$3003,$B37,'Tax Measures'!Y$4:Y$3003)</f>
        <v>0</v>
      </c>
      <c r="X37" s="113">
        <f>SUMIF('Tax Measures'!$D$4:$D$3003,$B37,'Tax Measures'!Z$4:Z$3003)</f>
        <v>0</v>
      </c>
      <c r="Y37" s="113">
        <f>SUMIF('Tax Measures'!$D$4:$D$3003,$B37,'Tax Measures'!AA$4:AA$3003)</f>
        <v>0</v>
      </c>
      <c r="Z37" s="113">
        <f>SUMIF('Tax Measures'!$D$4:$D$3003,$B37,'Tax Measures'!AB$4:AB$3003)</f>
        <v>0</v>
      </c>
      <c r="AA37" s="113">
        <f>SUMIF('Tax Measures'!$D$4:$D$3003,$B37,'Tax Measures'!AC$4:AC$3003)</f>
        <v>0</v>
      </c>
      <c r="AB37" s="113">
        <f>SUMIF('Tax Measures'!$D$4:$D$3003,$B37,'Tax Measures'!AD$4:AD$3003)</f>
        <v>0</v>
      </c>
      <c r="AC37" s="113">
        <f>SUMIF('Tax Measures'!$D$4:$D$3003,$B37,'Tax Measures'!AE$4:AE$3003)</f>
        <v>0</v>
      </c>
      <c r="AD37" s="113">
        <f>SUMIF('Tax Measures'!$D$4:$D$3003,$B37,'Tax Measures'!AF$4:AF$3003)</f>
        <v>0</v>
      </c>
      <c r="AE37" s="113">
        <f>SUMIF('Tax Measures'!$D$4:$D$3003,$B37,'Tax Measures'!AG$4:AG$3003)</f>
        <v>0</v>
      </c>
      <c r="AF37" s="113">
        <f>SUMIF('Tax Measures'!$D$4:$D$3003,$B37,'Tax Measures'!AH$4:AH$3003)</f>
        <v>0</v>
      </c>
      <c r="AG37" s="113">
        <f>SUMIF('Tax Measures'!$D$4:$D$3003,$B37,'Tax Measures'!AI$4:AI$3003)</f>
        <v>0</v>
      </c>
      <c r="AH37" s="113">
        <f>SUMIF('Tax Measures'!$D$4:$D$3003,$B37,'Tax Measures'!AJ$4:AJ$3003)</f>
        <v>0</v>
      </c>
      <c r="AI37" s="113">
        <f>SUMIF('Tax Measures'!$D$4:$D$3003,$B37,'Tax Measures'!AK$4:AK$3003)</f>
        <v>0</v>
      </c>
      <c r="AJ37" s="113">
        <f>SUMIF('Tax Measures'!$D$4:$D$3003,$B37,'Tax Measures'!AL$4:AL$3003)</f>
        <v>0</v>
      </c>
      <c r="AK37" s="113">
        <f>SUMIF('Tax Measures'!$D$4:$D$3003,$B37,'Tax Measures'!AM$4:AM$3003)</f>
        <v>0</v>
      </c>
      <c r="AL37" s="113">
        <f>SUMIF('Tax Measures'!$D$4:$D$3003,$B37,'Tax Measures'!AN$4:AN$3003)</f>
        <v>0</v>
      </c>
      <c r="AM37" s="113">
        <f>SUMIF('Tax Measures'!$D$4:$D$3003,$B37,'Tax Measures'!AO$4:AO$3003)</f>
        <v>0</v>
      </c>
      <c r="AN37" s="113">
        <f>SUMIF('Tax Measures'!$D$4:$D$3003,$B37,'Tax Measures'!AP$4:AP$3003)</f>
        <v>0</v>
      </c>
      <c r="AO37" s="113">
        <f>SUMIF('Tax Measures'!$D$4:$D$3003,$B37,'Tax Measures'!AQ$4:AQ$3003)</f>
        <v>0</v>
      </c>
      <c r="AP37" s="113">
        <f>SUMIF('Tax Measures'!$D$4:$D$3003,$B37,'Tax Measures'!AR$4:AR$3003)</f>
        <v>0</v>
      </c>
      <c r="AQ37" s="113">
        <f>SUMIF('Tax Measures'!$D$4:$D$3003,$B37,'Tax Measures'!AS$4:AS$3003)</f>
        <v>0</v>
      </c>
      <c r="AR37" s="113">
        <f>SUMIF('Tax Measures'!$D$4:$D$3003,$B37,'Tax Measures'!AT$4:AT$3003)</f>
        <v>0</v>
      </c>
      <c r="AS37" s="113">
        <f>SUMIF('Tax Measures'!$D$4:$D$3003,$B37,'Tax Measures'!AU$4:AU$3003)</f>
        <v>0</v>
      </c>
      <c r="AT37" s="113">
        <f>SUMIF('Tax Measures'!$D$4:$D$3003,$B37,'Tax Measures'!AV$4:AV$3003)</f>
        <v>0</v>
      </c>
      <c r="AU37" s="113">
        <f>SUMIF('Tax Measures'!$D$4:$D$3003,$B37,'Tax Measures'!AW$4:AW$3003)</f>
        <v>0</v>
      </c>
      <c r="AV37" s="113">
        <f>SUMIF('Tax Measures'!$D$4:$D$3003,$B37,'Tax Measures'!AX$4:AX$3003)</f>
        <v>0</v>
      </c>
      <c r="AW37" s="113">
        <f>SUMIF('Tax Measures'!$D$4:$D$3003,$B37,'Tax Measures'!AY$4:AY$3003)</f>
        <v>0</v>
      </c>
      <c r="AX37" s="113">
        <f>SUMIF('Tax Measures'!$D$4:$D$3003,$B37,'Tax Measures'!AZ$4:AZ$3003)</f>
        <v>0</v>
      </c>
      <c r="AY37" s="113">
        <f>SUMIF('Tax Measures'!$D$4:$D$3003,$B37,'Tax Measures'!BA$4:BA$3003)</f>
        <v>0</v>
      </c>
      <c r="AZ37" s="113">
        <f>SUMIF('Tax Measures'!$D$4:$D$3003,$B37,'Tax Measures'!BB$4:BB$3003)</f>
        <v>-4</v>
      </c>
      <c r="BA37" s="113">
        <f>SUMIF('Tax Measures'!$D$4:$D$3003,$B37,'Tax Measures'!BC$4:BC$3003)</f>
        <v>-8.1135408854926947</v>
      </c>
      <c r="BB37" s="113">
        <f>SUMIF('Tax Measures'!$D$4:$D$3003,$B37,'Tax Measures'!BD$4:BD$3003)</f>
        <v>-35.094008047891556</v>
      </c>
      <c r="BC37" s="113">
        <f>SUMIF('Tax Measures'!$D$4:$D$3003,$B37,'Tax Measures'!BE$4:BE$3003)</f>
        <v>5.2878507051375268</v>
      </c>
      <c r="BD37" s="113">
        <f>SUMIF('Tax Measures'!$D$4:$D$3003,$B37,'Tax Measures'!BF$4:BF$3003)</f>
        <v>27.403194466845022</v>
      </c>
      <c r="BE37" s="113">
        <f>SUMIF('Tax Measures'!$D$4:$D$3003,$B37,'Tax Measures'!BG$4:BG$3003)</f>
        <v>111.9427634091526</v>
      </c>
      <c r="BF37" s="113">
        <f>SUMIF('Tax Measures'!$D$4:$D$3003,$B37,'Tax Measures'!BH$4:BH$3003)</f>
        <v>204.53519201268489</v>
      </c>
      <c r="BG37" s="113">
        <f>SUMIF('Tax Measures'!$D$4:$D$3003,$B37,'Tax Measures'!BI$4:BI$3003)</f>
        <v>264.63474512557974</v>
      </c>
      <c r="BH37" s="113">
        <f>SUMIF('Tax Measures'!$D$4:$D$3003,$B37,'Tax Measures'!BJ$4:BJ$3003)</f>
        <v>276.80329557759865</v>
      </c>
    </row>
    <row r="38" spans="2:60" ht="13.15" customHeight="1" x14ac:dyDescent="0.25">
      <c r="B38" s="110" t="s">
        <v>1867</v>
      </c>
      <c r="C38" s="113">
        <f>SUMIF('Tax Measures'!$D$4:$D$3003,$B38,'Tax Measures'!E$4:E$3003)</f>
        <v>0</v>
      </c>
      <c r="D38" s="113">
        <f>SUMIF('Tax Measures'!$D$4:$D$3003,$B38,'Tax Measures'!F$4:F$3003)</f>
        <v>0</v>
      </c>
      <c r="E38" s="113">
        <f>SUMIF('Tax Measures'!$D$4:$D$3003,$B38,'Tax Measures'!G$4:G$3003)</f>
        <v>0</v>
      </c>
      <c r="F38" s="113">
        <f>SUMIF('Tax Measures'!$D$4:$D$3003,$B38,'Tax Measures'!H$4:H$3003)</f>
        <v>0</v>
      </c>
      <c r="G38" s="113">
        <f>SUMIF('Tax Measures'!$D$4:$D$3003,$B38,'Tax Measures'!I$4:I$3003)</f>
        <v>0</v>
      </c>
      <c r="H38" s="113">
        <f>SUMIF('Tax Measures'!$D$4:$D$3003,$B38,'Tax Measures'!J$4:J$3003)</f>
        <v>0</v>
      </c>
      <c r="I38" s="113">
        <f>SUMIF('Tax Measures'!$D$4:$D$3003,$B38,'Tax Measures'!K$4:K$3003)</f>
        <v>0</v>
      </c>
      <c r="J38" s="113">
        <f>SUMIF('Tax Measures'!$D$4:$D$3003,$B38,'Tax Measures'!L$4:L$3003)</f>
        <v>0</v>
      </c>
      <c r="K38" s="113">
        <f>SUMIF('Tax Measures'!$D$4:$D$3003,$B38,'Tax Measures'!M$4:M$3003)</f>
        <v>0</v>
      </c>
      <c r="L38" s="113">
        <f>SUMIF('Tax Measures'!$D$4:$D$3003,$B38,'Tax Measures'!N$4:N$3003)</f>
        <v>0</v>
      </c>
      <c r="M38" s="113">
        <f>SUMIF('Tax Measures'!$D$4:$D$3003,$B38,'Tax Measures'!O$4:O$3003)</f>
        <v>0</v>
      </c>
      <c r="N38" s="113">
        <f>SUMIF('Tax Measures'!$D$4:$D$3003,$B38,'Tax Measures'!P$4:P$3003)</f>
        <v>0</v>
      </c>
      <c r="O38" s="113">
        <f>SUMIF('Tax Measures'!$D$4:$D$3003,$B38,'Tax Measures'!Q$4:Q$3003)</f>
        <v>0</v>
      </c>
      <c r="P38" s="113">
        <f>SUMIF('Tax Measures'!$D$4:$D$3003,$B38,'Tax Measures'!R$4:R$3003)</f>
        <v>0</v>
      </c>
      <c r="Q38" s="113">
        <f>SUMIF('Tax Measures'!$D$4:$D$3003,$B38,'Tax Measures'!S$4:S$3003)</f>
        <v>0</v>
      </c>
      <c r="R38" s="113">
        <f>SUMIF('Tax Measures'!$D$4:$D$3003,$B38,'Tax Measures'!T$4:T$3003)</f>
        <v>0</v>
      </c>
      <c r="S38" s="113">
        <f>SUMIF('Tax Measures'!$D$4:$D$3003,$B38,'Tax Measures'!U$4:U$3003)</f>
        <v>0</v>
      </c>
      <c r="T38" s="113">
        <f>SUMIF('Tax Measures'!$D$4:$D$3003,$B38,'Tax Measures'!V$4:V$3003)</f>
        <v>0</v>
      </c>
      <c r="U38" s="113">
        <f>SUMIF('Tax Measures'!$D$4:$D$3003,$B38,'Tax Measures'!W$4:W$3003)</f>
        <v>0</v>
      </c>
      <c r="V38" s="113">
        <f>SUMIF('Tax Measures'!$D$4:$D$3003,$B38,'Tax Measures'!X$4:X$3003)</f>
        <v>0</v>
      </c>
      <c r="W38" s="113">
        <f>SUMIF('Tax Measures'!$D$4:$D$3003,$B38,'Tax Measures'!Y$4:Y$3003)</f>
        <v>0</v>
      </c>
      <c r="X38" s="113">
        <f>SUMIF('Tax Measures'!$D$4:$D$3003,$B38,'Tax Measures'!Z$4:Z$3003)</f>
        <v>0</v>
      </c>
      <c r="Y38" s="113">
        <f>SUMIF('Tax Measures'!$D$4:$D$3003,$B38,'Tax Measures'!AA$4:AA$3003)</f>
        <v>0</v>
      </c>
      <c r="Z38" s="113">
        <f>SUMIF('Tax Measures'!$D$4:$D$3003,$B38,'Tax Measures'!AB$4:AB$3003)</f>
        <v>0</v>
      </c>
      <c r="AA38" s="113">
        <f>SUMIF('Tax Measures'!$D$4:$D$3003,$B38,'Tax Measures'!AC$4:AC$3003)</f>
        <v>0</v>
      </c>
      <c r="AB38" s="113">
        <f>SUMIF('Tax Measures'!$D$4:$D$3003,$B38,'Tax Measures'!AD$4:AD$3003)</f>
        <v>0</v>
      </c>
      <c r="AC38" s="113">
        <f>SUMIF('Tax Measures'!$D$4:$D$3003,$B38,'Tax Measures'!AE$4:AE$3003)</f>
        <v>0</v>
      </c>
      <c r="AD38" s="113">
        <f>SUMIF('Tax Measures'!$D$4:$D$3003,$B38,'Tax Measures'!AF$4:AF$3003)</f>
        <v>0</v>
      </c>
      <c r="AE38" s="113">
        <f>SUMIF('Tax Measures'!$D$4:$D$3003,$B38,'Tax Measures'!AG$4:AG$3003)</f>
        <v>0</v>
      </c>
      <c r="AF38" s="113">
        <f>SUMIF('Tax Measures'!$D$4:$D$3003,$B38,'Tax Measures'!AH$4:AH$3003)</f>
        <v>0</v>
      </c>
      <c r="AG38" s="113">
        <f>SUMIF('Tax Measures'!$D$4:$D$3003,$B38,'Tax Measures'!AI$4:AI$3003)</f>
        <v>0</v>
      </c>
      <c r="AH38" s="113">
        <f>SUMIF('Tax Measures'!$D$4:$D$3003,$B38,'Tax Measures'!AJ$4:AJ$3003)</f>
        <v>0</v>
      </c>
      <c r="AI38" s="113">
        <f>SUMIF('Tax Measures'!$D$4:$D$3003,$B38,'Tax Measures'!AK$4:AK$3003)</f>
        <v>0</v>
      </c>
      <c r="AJ38" s="113">
        <f>SUMIF('Tax Measures'!$D$4:$D$3003,$B38,'Tax Measures'!AL$4:AL$3003)</f>
        <v>0</v>
      </c>
      <c r="AK38" s="113">
        <f>SUMIF('Tax Measures'!$D$4:$D$3003,$B38,'Tax Measures'!AM$4:AM$3003)</f>
        <v>0</v>
      </c>
      <c r="AL38" s="113">
        <f>SUMIF('Tax Measures'!$D$4:$D$3003,$B38,'Tax Measures'!AN$4:AN$3003)</f>
        <v>0</v>
      </c>
      <c r="AM38" s="113">
        <f>SUMIF('Tax Measures'!$D$4:$D$3003,$B38,'Tax Measures'!AO$4:AO$3003)</f>
        <v>0</v>
      </c>
      <c r="AN38" s="113">
        <f>SUMIF('Tax Measures'!$D$4:$D$3003,$B38,'Tax Measures'!AP$4:AP$3003)</f>
        <v>0</v>
      </c>
      <c r="AO38" s="113">
        <f>SUMIF('Tax Measures'!$D$4:$D$3003,$B38,'Tax Measures'!AQ$4:AQ$3003)</f>
        <v>0</v>
      </c>
      <c r="AP38" s="113">
        <f>SUMIF('Tax Measures'!$D$4:$D$3003,$B38,'Tax Measures'!AR$4:AR$3003)</f>
        <v>0</v>
      </c>
      <c r="AQ38" s="113">
        <f>SUMIF('Tax Measures'!$D$4:$D$3003,$B38,'Tax Measures'!AS$4:AS$3003)</f>
        <v>0</v>
      </c>
      <c r="AR38" s="113">
        <f>SUMIF('Tax Measures'!$D$4:$D$3003,$B38,'Tax Measures'!AT$4:AT$3003)</f>
        <v>0</v>
      </c>
      <c r="AS38" s="113">
        <f>SUMIF('Tax Measures'!$D$4:$D$3003,$B38,'Tax Measures'!AU$4:AU$3003)</f>
        <v>0</v>
      </c>
      <c r="AT38" s="113">
        <f>SUMIF('Tax Measures'!$D$4:$D$3003,$B38,'Tax Measures'!AV$4:AV$3003)</f>
        <v>0</v>
      </c>
      <c r="AU38" s="113">
        <f>SUMIF('Tax Measures'!$D$4:$D$3003,$B38,'Tax Measures'!AW$4:AW$3003)</f>
        <v>0</v>
      </c>
      <c r="AV38" s="113">
        <f>SUMIF('Tax Measures'!$D$4:$D$3003,$B38,'Tax Measures'!AX$4:AX$3003)</f>
        <v>0</v>
      </c>
      <c r="AW38" s="113">
        <f>SUMIF('Tax Measures'!$D$4:$D$3003,$B38,'Tax Measures'!AY$4:AY$3003)</f>
        <v>0</v>
      </c>
      <c r="AX38" s="113">
        <f>SUMIF('Tax Measures'!$D$4:$D$3003,$B38,'Tax Measures'!AZ$4:AZ$3003)</f>
        <v>0</v>
      </c>
      <c r="AY38" s="113">
        <f>SUMIF('Tax Measures'!$D$4:$D$3003,$B38,'Tax Measures'!BA$4:BA$3003)</f>
        <v>0</v>
      </c>
      <c r="AZ38" s="113">
        <f>SUMIF('Tax Measures'!$D$4:$D$3003,$B38,'Tax Measures'!BB$4:BB$3003)</f>
        <v>0</v>
      </c>
      <c r="BA38" s="113">
        <f>SUMIF('Tax Measures'!$D$4:$D$3003,$B38,'Tax Measures'!BC$4:BC$3003)</f>
        <v>0</v>
      </c>
      <c r="BB38" s="113">
        <f>SUMIF('Tax Measures'!$D$4:$D$3003,$B38,'Tax Measures'!BD$4:BD$3003)</f>
        <v>0</v>
      </c>
      <c r="BC38" s="113">
        <f>SUMIF('Tax Measures'!$D$4:$D$3003,$B38,'Tax Measures'!BE$4:BE$3003)</f>
        <v>248.61342239876893</v>
      </c>
      <c r="BD38" s="113">
        <f>SUMIF('Tax Measures'!$D$4:$D$3003,$B38,'Tax Measures'!BF$4:BF$3003)</f>
        <v>246.08545603696561</v>
      </c>
      <c r="BE38" s="113">
        <f>SUMIF('Tax Measures'!$D$4:$D$3003,$B38,'Tax Measures'!BG$4:BG$3003)</f>
        <v>231.07068371191713</v>
      </c>
      <c r="BF38" s="113">
        <f>SUMIF('Tax Measures'!$D$4:$D$3003,$B38,'Tax Measures'!BH$4:BH$3003)</f>
        <v>238.56567874486038</v>
      </c>
      <c r="BG38" s="113">
        <f>SUMIF('Tax Measures'!$D$4:$D$3003,$B38,'Tax Measures'!BI$4:BI$3003)</f>
        <v>247.65776227933668</v>
      </c>
      <c r="BH38" s="113">
        <f>SUMIF('Tax Measures'!$D$4:$D$3003,$B38,'Tax Measures'!BJ$4:BJ$3003)</f>
        <v>257.39473883810797</v>
      </c>
    </row>
    <row r="39" spans="2:60" ht="13.15" customHeight="1" x14ac:dyDescent="0.25">
      <c r="B39" s="110" t="s">
        <v>734</v>
      </c>
      <c r="C39" s="113">
        <f>SUMIF('Tax Measures'!$D$4:$D$3003,$B39,'Tax Measures'!E$4:E$3003)</f>
        <v>0</v>
      </c>
      <c r="D39" s="113">
        <f>SUMIF('Tax Measures'!$D$4:$D$3003,$B39,'Tax Measures'!F$4:F$3003)</f>
        <v>0</v>
      </c>
      <c r="E39" s="113">
        <f>SUMIF('Tax Measures'!$D$4:$D$3003,$B39,'Tax Measures'!G$4:G$3003)</f>
        <v>0</v>
      </c>
      <c r="F39" s="113">
        <f>SUMIF('Tax Measures'!$D$4:$D$3003,$B39,'Tax Measures'!H$4:H$3003)</f>
        <v>0</v>
      </c>
      <c r="G39" s="113">
        <f>SUMIF('Tax Measures'!$D$4:$D$3003,$B39,'Tax Measures'!I$4:I$3003)</f>
        <v>0</v>
      </c>
      <c r="H39" s="113">
        <f>SUMIF('Tax Measures'!$D$4:$D$3003,$B39,'Tax Measures'!J$4:J$3003)</f>
        <v>0</v>
      </c>
      <c r="I39" s="113">
        <f>SUMIF('Tax Measures'!$D$4:$D$3003,$B39,'Tax Measures'!K$4:K$3003)</f>
        <v>0</v>
      </c>
      <c r="J39" s="113">
        <f>SUMIF('Tax Measures'!$D$4:$D$3003,$B39,'Tax Measures'!L$4:L$3003)</f>
        <v>0</v>
      </c>
      <c r="K39" s="113">
        <f>SUMIF('Tax Measures'!$D$4:$D$3003,$B39,'Tax Measures'!M$4:M$3003)</f>
        <v>0</v>
      </c>
      <c r="L39" s="113">
        <f>SUMIF('Tax Measures'!$D$4:$D$3003,$B39,'Tax Measures'!N$4:N$3003)</f>
        <v>0</v>
      </c>
      <c r="M39" s="113">
        <f>SUMIF('Tax Measures'!$D$4:$D$3003,$B39,'Tax Measures'!O$4:O$3003)</f>
        <v>0</v>
      </c>
      <c r="N39" s="113">
        <f>SUMIF('Tax Measures'!$D$4:$D$3003,$B39,'Tax Measures'!P$4:P$3003)</f>
        <v>0</v>
      </c>
      <c r="O39" s="113">
        <f>SUMIF('Tax Measures'!$D$4:$D$3003,$B39,'Tax Measures'!Q$4:Q$3003)</f>
        <v>0</v>
      </c>
      <c r="P39" s="113">
        <f>SUMIF('Tax Measures'!$D$4:$D$3003,$B39,'Tax Measures'!R$4:R$3003)</f>
        <v>0</v>
      </c>
      <c r="Q39" s="113">
        <f>SUMIF('Tax Measures'!$D$4:$D$3003,$B39,'Tax Measures'!S$4:S$3003)</f>
        <v>0</v>
      </c>
      <c r="R39" s="113">
        <f>SUMIF('Tax Measures'!$D$4:$D$3003,$B39,'Tax Measures'!T$4:T$3003)</f>
        <v>0</v>
      </c>
      <c r="S39" s="113">
        <f>SUMIF('Tax Measures'!$D$4:$D$3003,$B39,'Tax Measures'!U$4:U$3003)</f>
        <v>0</v>
      </c>
      <c r="T39" s="113">
        <f>SUMIF('Tax Measures'!$D$4:$D$3003,$B39,'Tax Measures'!V$4:V$3003)</f>
        <v>0</v>
      </c>
      <c r="U39" s="113">
        <f>SUMIF('Tax Measures'!$D$4:$D$3003,$B39,'Tax Measures'!W$4:W$3003)</f>
        <v>0</v>
      </c>
      <c r="V39" s="113">
        <f>SUMIF('Tax Measures'!$D$4:$D$3003,$B39,'Tax Measures'!X$4:X$3003)</f>
        <v>0</v>
      </c>
      <c r="W39" s="113">
        <f>SUMIF('Tax Measures'!$D$4:$D$3003,$B39,'Tax Measures'!Y$4:Y$3003)</f>
        <v>0</v>
      </c>
      <c r="X39" s="113">
        <f>SUMIF('Tax Measures'!$D$4:$D$3003,$B39,'Tax Measures'!Z$4:Z$3003)</f>
        <v>0</v>
      </c>
      <c r="Y39" s="113">
        <f>SUMIF('Tax Measures'!$D$4:$D$3003,$B39,'Tax Measures'!AA$4:AA$3003)</f>
        <v>0</v>
      </c>
      <c r="Z39" s="113">
        <f>SUMIF('Tax Measures'!$D$4:$D$3003,$B39,'Tax Measures'!AB$4:AB$3003)</f>
        <v>0</v>
      </c>
      <c r="AA39" s="113">
        <f>SUMIF('Tax Measures'!$D$4:$D$3003,$B39,'Tax Measures'!AC$4:AC$3003)</f>
        <v>0</v>
      </c>
      <c r="AB39" s="113">
        <f>SUMIF('Tax Measures'!$D$4:$D$3003,$B39,'Tax Measures'!AD$4:AD$3003)</f>
        <v>0</v>
      </c>
      <c r="AC39" s="113">
        <f>SUMIF('Tax Measures'!$D$4:$D$3003,$B39,'Tax Measures'!AE$4:AE$3003)</f>
        <v>0</v>
      </c>
      <c r="AD39" s="113">
        <f>SUMIF('Tax Measures'!$D$4:$D$3003,$B39,'Tax Measures'!AF$4:AF$3003)</f>
        <v>0</v>
      </c>
      <c r="AE39" s="113">
        <f>SUMIF('Tax Measures'!$D$4:$D$3003,$B39,'Tax Measures'!AG$4:AG$3003)</f>
        <v>0</v>
      </c>
      <c r="AF39" s="113">
        <f>SUMIF('Tax Measures'!$D$4:$D$3003,$B39,'Tax Measures'!AH$4:AH$3003)</f>
        <v>0</v>
      </c>
      <c r="AG39" s="113">
        <f>SUMIF('Tax Measures'!$D$4:$D$3003,$B39,'Tax Measures'!AI$4:AI$3003)</f>
        <v>0</v>
      </c>
      <c r="AH39" s="113">
        <f>SUMIF('Tax Measures'!$D$4:$D$3003,$B39,'Tax Measures'!AJ$4:AJ$3003)</f>
        <v>0</v>
      </c>
      <c r="AI39" s="113">
        <f>SUMIF('Tax Measures'!$D$4:$D$3003,$B39,'Tax Measures'!AK$4:AK$3003)</f>
        <v>0</v>
      </c>
      <c r="AJ39" s="113">
        <f>SUMIF('Tax Measures'!$D$4:$D$3003,$B39,'Tax Measures'!AL$4:AL$3003)</f>
        <v>0</v>
      </c>
      <c r="AK39" s="113">
        <f>SUMIF('Tax Measures'!$D$4:$D$3003,$B39,'Tax Measures'!AM$4:AM$3003)</f>
        <v>0</v>
      </c>
      <c r="AL39" s="113">
        <f>SUMIF('Tax Measures'!$D$4:$D$3003,$B39,'Tax Measures'!AN$4:AN$3003)</f>
        <v>0</v>
      </c>
      <c r="AM39" s="113">
        <f>SUMIF('Tax Measures'!$D$4:$D$3003,$B39,'Tax Measures'!AO$4:AO$3003)</f>
        <v>0</v>
      </c>
      <c r="AN39" s="113">
        <f>SUMIF('Tax Measures'!$D$4:$D$3003,$B39,'Tax Measures'!AP$4:AP$3003)</f>
        <v>0</v>
      </c>
      <c r="AO39" s="113">
        <f>SUMIF('Tax Measures'!$D$4:$D$3003,$B39,'Tax Measures'!AQ$4:AQ$3003)</f>
        <v>0</v>
      </c>
      <c r="AP39" s="113">
        <f>SUMIF('Tax Measures'!$D$4:$D$3003,$B39,'Tax Measures'!AR$4:AR$3003)</f>
        <v>0</v>
      </c>
      <c r="AQ39" s="113">
        <f>SUMIF('Tax Measures'!$D$4:$D$3003,$B39,'Tax Measures'!AS$4:AS$3003)</f>
        <v>0</v>
      </c>
      <c r="AR39" s="113">
        <f>SUMIF('Tax Measures'!$D$4:$D$3003,$B39,'Tax Measures'!AT$4:AT$3003)</f>
        <v>0</v>
      </c>
      <c r="AS39" s="113">
        <f>SUMIF('Tax Measures'!$D$4:$D$3003,$B39,'Tax Measures'!AU$4:AU$3003)</f>
        <v>0</v>
      </c>
      <c r="AT39" s="113">
        <f>SUMIF('Tax Measures'!$D$4:$D$3003,$B39,'Tax Measures'!AV$4:AV$3003)</f>
        <v>0</v>
      </c>
      <c r="AU39" s="113">
        <f>SUMIF('Tax Measures'!$D$4:$D$3003,$B39,'Tax Measures'!AW$4:AW$3003)</f>
        <v>0</v>
      </c>
      <c r="AV39" s="113">
        <f>SUMIF('Tax Measures'!$D$4:$D$3003,$B39,'Tax Measures'!AX$4:AX$3003)</f>
        <v>0</v>
      </c>
      <c r="AW39" s="113">
        <f>SUMIF('Tax Measures'!$D$4:$D$3003,$B39,'Tax Measures'!AY$4:AY$3003)</f>
        <v>0</v>
      </c>
      <c r="AX39" s="113">
        <f>SUMIF('Tax Measures'!$D$4:$D$3003,$B39,'Tax Measures'!AZ$4:AZ$3003)</f>
        <v>0</v>
      </c>
      <c r="AY39" s="113">
        <f>SUMIF('Tax Measures'!$D$4:$D$3003,$B39,'Tax Measures'!BA$4:BA$3003)</f>
        <v>0</v>
      </c>
      <c r="AZ39" s="113">
        <f>SUMIF('Tax Measures'!$D$4:$D$3003,$B39,'Tax Measures'!BB$4:BB$3003)</f>
        <v>0</v>
      </c>
      <c r="BA39" s="113">
        <f>SUMIF('Tax Measures'!$D$4:$D$3003,$B39,'Tax Measures'!BC$4:BC$3003)</f>
        <v>0</v>
      </c>
      <c r="BB39" s="113">
        <f>SUMIF('Tax Measures'!$D$4:$D$3003,$B39,'Tax Measures'!BD$4:BD$3003)</f>
        <v>0</v>
      </c>
      <c r="BC39" s="113">
        <f>SUMIF('Tax Measures'!$D$4:$D$3003,$B39,'Tax Measures'!BE$4:BE$3003)</f>
        <v>0</v>
      </c>
      <c r="BD39" s="113">
        <f>SUMIF('Tax Measures'!$D$4:$D$3003,$B39,'Tax Measures'!BF$4:BF$3003)</f>
        <v>0</v>
      </c>
      <c r="BE39" s="113">
        <f>SUMIF('Tax Measures'!$D$4:$D$3003,$B39,'Tax Measures'!BG$4:BG$3003)</f>
        <v>-2.5887540456423892</v>
      </c>
      <c r="BF39" s="113">
        <f>SUMIF('Tax Measures'!$D$4:$D$3003,$B39,'Tax Measures'!BH$4:BH$3003)</f>
        <v>-2.6727227187856784</v>
      </c>
      <c r="BG39" s="113">
        <f>SUMIF('Tax Measures'!$D$4:$D$3003,$B39,'Tax Measures'!BI$4:BI$3003)</f>
        <v>-2.7745840525346921</v>
      </c>
      <c r="BH39" s="113">
        <f>SUMIF('Tax Measures'!$D$4:$D$3003,$B39,'Tax Measures'!BJ$4:BJ$3003)</f>
        <v>-2.8836703158976036</v>
      </c>
    </row>
    <row r="40" spans="2:60" ht="13.15" customHeight="1" x14ac:dyDescent="0.25">
      <c r="B40" s="110" t="s">
        <v>1930</v>
      </c>
      <c r="C40" s="113">
        <f>SUMIF('Tax Measures'!$D$4:$D$3003,$B40,'Tax Measures'!E$4:E$3003)</f>
        <v>0</v>
      </c>
      <c r="D40" s="113">
        <f>SUMIF('Tax Measures'!$D$4:$D$3003,$B40,'Tax Measures'!F$4:F$3003)</f>
        <v>0</v>
      </c>
      <c r="E40" s="113">
        <f>SUMIF('Tax Measures'!$D$4:$D$3003,$B40,'Tax Measures'!G$4:G$3003)</f>
        <v>0</v>
      </c>
      <c r="F40" s="113">
        <f>SUMIF('Tax Measures'!$D$4:$D$3003,$B40,'Tax Measures'!H$4:H$3003)</f>
        <v>0</v>
      </c>
      <c r="G40" s="113">
        <f>SUMIF('Tax Measures'!$D$4:$D$3003,$B40,'Tax Measures'!I$4:I$3003)</f>
        <v>0</v>
      </c>
      <c r="H40" s="113">
        <f>SUMIF('Tax Measures'!$D$4:$D$3003,$B40,'Tax Measures'!J$4:J$3003)</f>
        <v>0</v>
      </c>
      <c r="I40" s="113">
        <f>SUMIF('Tax Measures'!$D$4:$D$3003,$B40,'Tax Measures'!K$4:K$3003)</f>
        <v>0</v>
      </c>
      <c r="J40" s="113">
        <f>SUMIF('Tax Measures'!$D$4:$D$3003,$B40,'Tax Measures'!L$4:L$3003)</f>
        <v>0</v>
      </c>
      <c r="K40" s="113">
        <f>SUMIF('Tax Measures'!$D$4:$D$3003,$B40,'Tax Measures'!M$4:M$3003)</f>
        <v>0</v>
      </c>
      <c r="L40" s="113">
        <f>SUMIF('Tax Measures'!$D$4:$D$3003,$B40,'Tax Measures'!N$4:N$3003)</f>
        <v>0</v>
      </c>
      <c r="M40" s="113">
        <f>SUMIF('Tax Measures'!$D$4:$D$3003,$B40,'Tax Measures'!O$4:O$3003)</f>
        <v>0</v>
      </c>
      <c r="N40" s="113">
        <f>SUMIF('Tax Measures'!$D$4:$D$3003,$B40,'Tax Measures'!P$4:P$3003)</f>
        <v>0</v>
      </c>
      <c r="O40" s="113">
        <f>SUMIF('Tax Measures'!$D$4:$D$3003,$B40,'Tax Measures'!Q$4:Q$3003)</f>
        <v>0</v>
      </c>
      <c r="P40" s="113">
        <f>SUMIF('Tax Measures'!$D$4:$D$3003,$B40,'Tax Measures'!R$4:R$3003)</f>
        <v>0</v>
      </c>
      <c r="Q40" s="113">
        <f>SUMIF('Tax Measures'!$D$4:$D$3003,$B40,'Tax Measures'!S$4:S$3003)</f>
        <v>0</v>
      </c>
      <c r="R40" s="113">
        <f>SUMIF('Tax Measures'!$D$4:$D$3003,$B40,'Tax Measures'!T$4:T$3003)</f>
        <v>0</v>
      </c>
      <c r="S40" s="113">
        <f>SUMIF('Tax Measures'!$D$4:$D$3003,$B40,'Tax Measures'!U$4:U$3003)</f>
        <v>0</v>
      </c>
      <c r="T40" s="113">
        <f>SUMIF('Tax Measures'!$D$4:$D$3003,$B40,'Tax Measures'!V$4:V$3003)</f>
        <v>0</v>
      </c>
      <c r="U40" s="113">
        <f>SUMIF('Tax Measures'!$D$4:$D$3003,$B40,'Tax Measures'!W$4:W$3003)</f>
        <v>0</v>
      </c>
      <c r="V40" s="113">
        <f>SUMIF('Tax Measures'!$D$4:$D$3003,$B40,'Tax Measures'!X$4:X$3003)</f>
        <v>0</v>
      </c>
      <c r="W40" s="113">
        <f>SUMIF('Tax Measures'!$D$4:$D$3003,$B40,'Tax Measures'!Y$4:Y$3003)</f>
        <v>0</v>
      </c>
      <c r="X40" s="113">
        <f>SUMIF('Tax Measures'!$D$4:$D$3003,$B40,'Tax Measures'!Z$4:Z$3003)</f>
        <v>0</v>
      </c>
      <c r="Y40" s="113">
        <f>SUMIF('Tax Measures'!$D$4:$D$3003,$B40,'Tax Measures'!AA$4:AA$3003)</f>
        <v>0</v>
      </c>
      <c r="Z40" s="113">
        <f>SUMIF('Tax Measures'!$D$4:$D$3003,$B40,'Tax Measures'!AB$4:AB$3003)</f>
        <v>0</v>
      </c>
      <c r="AA40" s="113">
        <f>SUMIF('Tax Measures'!$D$4:$D$3003,$B40,'Tax Measures'!AC$4:AC$3003)</f>
        <v>0</v>
      </c>
      <c r="AB40" s="113">
        <f>SUMIF('Tax Measures'!$D$4:$D$3003,$B40,'Tax Measures'!AD$4:AD$3003)</f>
        <v>0</v>
      </c>
      <c r="AC40" s="113">
        <f>SUMIF('Tax Measures'!$D$4:$D$3003,$B40,'Tax Measures'!AE$4:AE$3003)</f>
        <v>0</v>
      </c>
      <c r="AD40" s="113">
        <f>SUMIF('Tax Measures'!$D$4:$D$3003,$B40,'Tax Measures'!AF$4:AF$3003)</f>
        <v>0</v>
      </c>
      <c r="AE40" s="113">
        <f>SUMIF('Tax Measures'!$D$4:$D$3003,$B40,'Tax Measures'!AG$4:AG$3003)</f>
        <v>0</v>
      </c>
      <c r="AF40" s="113">
        <f>SUMIF('Tax Measures'!$D$4:$D$3003,$B40,'Tax Measures'!AH$4:AH$3003)</f>
        <v>0</v>
      </c>
      <c r="AG40" s="113">
        <f>SUMIF('Tax Measures'!$D$4:$D$3003,$B40,'Tax Measures'!AI$4:AI$3003)</f>
        <v>0</v>
      </c>
      <c r="AH40" s="113">
        <f>SUMIF('Tax Measures'!$D$4:$D$3003,$B40,'Tax Measures'!AJ$4:AJ$3003)</f>
        <v>0</v>
      </c>
      <c r="AI40" s="113">
        <f>SUMIF('Tax Measures'!$D$4:$D$3003,$B40,'Tax Measures'!AK$4:AK$3003)</f>
        <v>0</v>
      </c>
      <c r="AJ40" s="113">
        <f>SUMIF('Tax Measures'!$D$4:$D$3003,$B40,'Tax Measures'!AL$4:AL$3003)</f>
        <v>0</v>
      </c>
      <c r="AK40" s="113">
        <f>SUMIF('Tax Measures'!$D$4:$D$3003,$B40,'Tax Measures'!AM$4:AM$3003)</f>
        <v>0</v>
      </c>
      <c r="AL40" s="113">
        <f>SUMIF('Tax Measures'!$D$4:$D$3003,$B40,'Tax Measures'!AN$4:AN$3003)</f>
        <v>0</v>
      </c>
      <c r="AM40" s="113">
        <f>SUMIF('Tax Measures'!$D$4:$D$3003,$B40,'Tax Measures'!AO$4:AO$3003)</f>
        <v>0</v>
      </c>
      <c r="AN40" s="113">
        <f>SUMIF('Tax Measures'!$D$4:$D$3003,$B40,'Tax Measures'!AP$4:AP$3003)</f>
        <v>0</v>
      </c>
      <c r="AO40" s="113">
        <f>SUMIF('Tax Measures'!$D$4:$D$3003,$B40,'Tax Measures'!AQ$4:AQ$3003)</f>
        <v>0</v>
      </c>
      <c r="AP40" s="113">
        <f>SUMIF('Tax Measures'!$D$4:$D$3003,$B40,'Tax Measures'!AR$4:AR$3003)</f>
        <v>0</v>
      </c>
      <c r="AQ40" s="113">
        <f>SUMIF('Tax Measures'!$D$4:$D$3003,$B40,'Tax Measures'!AS$4:AS$3003)</f>
        <v>0</v>
      </c>
      <c r="AR40" s="113">
        <f>SUMIF('Tax Measures'!$D$4:$D$3003,$B40,'Tax Measures'!AT$4:AT$3003)</f>
        <v>0</v>
      </c>
      <c r="AS40" s="113">
        <f>SUMIF('Tax Measures'!$D$4:$D$3003,$B40,'Tax Measures'!AU$4:AU$3003)</f>
        <v>0</v>
      </c>
      <c r="AT40" s="113">
        <f>SUMIF('Tax Measures'!$D$4:$D$3003,$B40,'Tax Measures'!AV$4:AV$3003)</f>
        <v>0</v>
      </c>
      <c r="AU40" s="113">
        <f>SUMIF('Tax Measures'!$D$4:$D$3003,$B40,'Tax Measures'!AW$4:AW$3003)</f>
        <v>0</v>
      </c>
      <c r="AV40" s="113">
        <f>SUMIF('Tax Measures'!$D$4:$D$3003,$B40,'Tax Measures'!AX$4:AX$3003)</f>
        <v>0</v>
      </c>
      <c r="AW40" s="113">
        <f>SUMIF('Tax Measures'!$D$4:$D$3003,$B40,'Tax Measures'!AY$4:AY$3003)</f>
        <v>0</v>
      </c>
      <c r="AX40" s="113">
        <f>SUMIF('Tax Measures'!$D$4:$D$3003,$B40,'Tax Measures'!AZ$4:AZ$3003)</f>
        <v>0</v>
      </c>
      <c r="AY40" s="113">
        <f>SUMIF('Tax Measures'!$D$4:$D$3003,$B40,'Tax Measures'!BA$4:BA$3003)</f>
        <v>0</v>
      </c>
      <c r="AZ40" s="113">
        <f>SUMIF('Tax Measures'!$D$4:$D$3003,$B40,'Tax Measures'!BB$4:BB$3003)</f>
        <v>0</v>
      </c>
      <c r="BA40" s="113">
        <f>SUMIF('Tax Measures'!$D$4:$D$3003,$B40,'Tax Measures'!BC$4:BC$3003)</f>
        <v>0</v>
      </c>
      <c r="BB40" s="113">
        <f>SUMIF('Tax Measures'!$D$4:$D$3003,$B40,'Tax Measures'!BD$4:BD$3003)</f>
        <v>0.94507778364852157</v>
      </c>
      <c r="BC40" s="113">
        <f>SUMIF('Tax Measures'!$D$4:$D$3003,$B40,'Tax Measures'!BE$4:BE$3003)</f>
        <v>198</v>
      </c>
      <c r="BD40" s="113">
        <f>SUMIF('Tax Measures'!$D$4:$D$3003,$B40,'Tax Measures'!BF$4:BF$3003)</f>
        <v>213.8734461427614</v>
      </c>
      <c r="BE40" s="113">
        <f>SUMIF('Tax Measures'!$D$4:$D$3003,$B40,'Tax Measures'!BG$4:BG$3003)</f>
        <v>223.43564437424209</v>
      </c>
      <c r="BF40" s="113">
        <f>SUMIF('Tax Measures'!$D$4:$D$3003,$B40,'Tax Measures'!BH$4:BH$3003)</f>
        <v>235.61437830398418</v>
      </c>
      <c r="BG40" s="113">
        <f>SUMIF('Tax Measures'!$D$4:$D$3003,$B40,'Tax Measures'!BI$4:BI$3003)</f>
        <v>248.49979231490966</v>
      </c>
      <c r="BH40" s="113">
        <f>SUMIF('Tax Measures'!$D$4:$D$3003,$B40,'Tax Measures'!BJ$4:BJ$3003)</f>
        <v>258.26987434407965</v>
      </c>
    </row>
    <row r="41" spans="2:60" ht="13.15" customHeight="1" x14ac:dyDescent="0.25">
      <c r="B41" s="110" t="s">
        <v>735</v>
      </c>
      <c r="C41" s="113">
        <f>SUMIF('Tax Measures'!$D$4:$D$3003,$B41,'Tax Measures'!E$4:E$3003)</f>
        <v>0</v>
      </c>
      <c r="D41" s="113">
        <f>SUMIF('Tax Measures'!$D$4:$D$3003,$B41,'Tax Measures'!F$4:F$3003)</f>
        <v>0</v>
      </c>
      <c r="E41" s="113">
        <f>SUMIF('Tax Measures'!$D$4:$D$3003,$B41,'Tax Measures'!G$4:G$3003)</f>
        <v>0</v>
      </c>
      <c r="F41" s="113">
        <f>SUMIF('Tax Measures'!$D$4:$D$3003,$B41,'Tax Measures'!H$4:H$3003)</f>
        <v>0</v>
      </c>
      <c r="G41" s="113">
        <f>SUMIF('Tax Measures'!$D$4:$D$3003,$B41,'Tax Measures'!I$4:I$3003)</f>
        <v>0</v>
      </c>
      <c r="H41" s="113">
        <f>SUMIF('Tax Measures'!$D$4:$D$3003,$B41,'Tax Measures'!J$4:J$3003)</f>
        <v>0</v>
      </c>
      <c r="I41" s="113">
        <f>SUMIF('Tax Measures'!$D$4:$D$3003,$B41,'Tax Measures'!K$4:K$3003)</f>
        <v>0</v>
      </c>
      <c r="J41" s="113">
        <f>SUMIF('Tax Measures'!$D$4:$D$3003,$B41,'Tax Measures'!L$4:L$3003)</f>
        <v>0</v>
      </c>
      <c r="K41" s="113">
        <f>SUMIF('Tax Measures'!$D$4:$D$3003,$B41,'Tax Measures'!M$4:M$3003)</f>
        <v>0</v>
      </c>
      <c r="L41" s="113">
        <f>SUMIF('Tax Measures'!$D$4:$D$3003,$B41,'Tax Measures'!N$4:N$3003)</f>
        <v>0</v>
      </c>
      <c r="M41" s="113">
        <f>SUMIF('Tax Measures'!$D$4:$D$3003,$B41,'Tax Measures'!O$4:O$3003)</f>
        <v>0</v>
      </c>
      <c r="N41" s="113">
        <f>SUMIF('Tax Measures'!$D$4:$D$3003,$B41,'Tax Measures'!P$4:P$3003)</f>
        <v>0</v>
      </c>
      <c r="O41" s="113">
        <f>SUMIF('Tax Measures'!$D$4:$D$3003,$B41,'Tax Measures'!Q$4:Q$3003)</f>
        <v>0</v>
      </c>
      <c r="P41" s="113">
        <f>SUMIF('Tax Measures'!$D$4:$D$3003,$B41,'Tax Measures'!R$4:R$3003)</f>
        <v>0</v>
      </c>
      <c r="Q41" s="113">
        <f>SUMIF('Tax Measures'!$D$4:$D$3003,$B41,'Tax Measures'!S$4:S$3003)</f>
        <v>0</v>
      </c>
      <c r="R41" s="113">
        <f>SUMIF('Tax Measures'!$D$4:$D$3003,$B41,'Tax Measures'!T$4:T$3003)</f>
        <v>0</v>
      </c>
      <c r="S41" s="113">
        <f>SUMIF('Tax Measures'!$D$4:$D$3003,$B41,'Tax Measures'!U$4:U$3003)</f>
        <v>0</v>
      </c>
      <c r="T41" s="113">
        <f>SUMIF('Tax Measures'!$D$4:$D$3003,$B41,'Tax Measures'!V$4:V$3003)</f>
        <v>0</v>
      </c>
      <c r="U41" s="113">
        <f>SUMIF('Tax Measures'!$D$4:$D$3003,$B41,'Tax Measures'!W$4:W$3003)</f>
        <v>0</v>
      </c>
      <c r="V41" s="113">
        <f>SUMIF('Tax Measures'!$D$4:$D$3003,$B41,'Tax Measures'!X$4:X$3003)</f>
        <v>0</v>
      </c>
      <c r="W41" s="113">
        <f>SUMIF('Tax Measures'!$D$4:$D$3003,$B41,'Tax Measures'!Y$4:Y$3003)</f>
        <v>0</v>
      </c>
      <c r="X41" s="113">
        <f>SUMIF('Tax Measures'!$D$4:$D$3003,$B41,'Tax Measures'!Z$4:Z$3003)</f>
        <v>0</v>
      </c>
      <c r="Y41" s="113">
        <f>SUMIF('Tax Measures'!$D$4:$D$3003,$B41,'Tax Measures'!AA$4:AA$3003)</f>
        <v>0</v>
      </c>
      <c r="Z41" s="113">
        <f>SUMIF('Tax Measures'!$D$4:$D$3003,$B41,'Tax Measures'!AB$4:AB$3003)</f>
        <v>0</v>
      </c>
      <c r="AA41" s="113">
        <f>SUMIF('Tax Measures'!$D$4:$D$3003,$B41,'Tax Measures'!AC$4:AC$3003)</f>
        <v>0</v>
      </c>
      <c r="AB41" s="113">
        <f>SUMIF('Tax Measures'!$D$4:$D$3003,$B41,'Tax Measures'!AD$4:AD$3003)</f>
        <v>0</v>
      </c>
      <c r="AC41" s="113">
        <f>SUMIF('Tax Measures'!$D$4:$D$3003,$B41,'Tax Measures'!AE$4:AE$3003)</f>
        <v>0</v>
      </c>
      <c r="AD41" s="113">
        <f>SUMIF('Tax Measures'!$D$4:$D$3003,$B41,'Tax Measures'!AF$4:AF$3003)</f>
        <v>0</v>
      </c>
      <c r="AE41" s="113">
        <f>SUMIF('Tax Measures'!$D$4:$D$3003,$B41,'Tax Measures'!AG$4:AG$3003)</f>
        <v>0</v>
      </c>
      <c r="AF41" s="113">
        <f>SUMIF('Tax Measures'!$D$4:$D$3003,$B41,'Tax Measures'!AH$4:AH$3003)</f>
        <v>0</v>
      </c>
      <c r="AG41" s="113">
        <f>SUMIF('Tax Measures'!$D$4:$D$3003,$B41,'Tax Measures'!AI$4:AI$3003)</f>
        <v>0</v>
      </c>
      <c r="AH41" s="113">
        <f>SUMIF('Tax Measures'!$D$4:$D$3003,$B41,'Tax Measures'!AJ$4:AJ$3003)</f>
        <v>0</v>
      </c>
      <c r="AI41" s="113">
        <f>SUMIF('Tax Measures'!$D$4:$D$3003,$B41,'Tax Measures'!AK$4:AK$3003)</f>
        <v>0</v>
      </c>
      <c r="AJ41" s="113">
        <f>SUMIF('Tax Measures'!$D$4:$D$3003,$B41,'Tax Measures'!AL$4:AL$3003)</f>
        <v>0</v>
      </c>
      <c r="AK41" s="113">
        <f>SUMIF('Tax Measures'!$D$4:$D$3003,$B41,'Tax Measures'!AM$4:AM$3003)</f>
        <v>0</v>
      </c>
      <c r="AL41" s="113">
        <f>SUMIF('Tax Measures'!$D$4:$D$3003,$B41,'Tax Measures'!AN$4:AN$3003)</f>
        <v>0</v>
      </c>
      <c r="AM41" s="113">
        <f>SUMIF('Tax Measures'!$D$4:$D$3003,$B41,'Tax Measures'!AO$4:AO$3003)</f>
        <v>0</v>
      </c>
      <c r="AN41" s="113">
        <f>SUMIF('Tax Measures'!$D$4:$D$3003,$B41,'Tax Measures'!AP$4:AP$3003)</f>
        <v>0</v>
      </c>
      <c r="AO41" s="113">
        <f>SUMIF('Tax Measures'!$D$4:$D$3003,$B41,'Tax Measures'!AQ$4:AQ$3003)</f>
        <v>0</v>
      </c>
      <c r="AP41" s="113">
        <f>SUMIF('Tax Measures'!$D$4:$D$3003,$B41,'Tax Measures'!AR$4:AR$3003)</f>
        <v>0</v>
      </c>
      <c r="AQ41" s="113">
        <f>SUMIF('Tax Measures'!$D$4:$D$3003,$B41,'Tax Measures'!AS$4:AS$3003)</f>
        <v>0</v>
      </c>
      <c r="AR41" s="113">
        <f>SUMIF('Tax Measures'!$D$4:$D$3003,$B41,'Tax Measures'!AT$4:AT$3003)</f>
        <v>0</v>
      </c>
      <c r="AS41" s="113">
        <f>SUMIF('Tax Measures'!$D$4:$D$3003,$B41,'Tax Measures'!AU$4:AU$3003)</f>
        <v>0</v>
      </c>
      <c r="AT41" s="113">
        <f>SUMIF('Tax Measures'!$D$4:$D$3003,$B41,'Tax Measures'!AV$4:AV$3003)</f>
        <v>0</v>
      </c>
      <c r="AU41" s="113">
        <f>SUMIF('Tax Measures'!$D$4:$D$3003,$B41,'Tax Measures'!AW$4:AW$3003)</f>
        <v>0</v>
      </c>
      <c r="AV41" s="113">
        <f>SUMIF('Tax Measures'!$D$4:$D$3003,$B41,'Tax Measures'!AX$4:AX$3003)</f>
        <v>0</v>
      </c>
      <c r="AW41" s="113">
        <f>SUMIF('Tax Measures'!$D$4:$D$3003,$B41,'Tax Measures'!AY$4:AY$3003)</f>
        <v>0</v>
      </c>
      <c r="AX41" s="113">
        <f>SUMIF('Tax Measures'!$D$4:$D$3003,$B41,'Tax Measures'!AZ$4:AZ$3003)</f>
        <v>0</v>
      </c>
      <c r="AY41" s="113">
        <f>SUMIF('Tax Measures'!$D$4:$D$3003,$B41,'Tax Measures'!BA$4:BA$3003)</f>
        <v>535</v>
      </c>
      <c r="AZ41" s="113">
        <f>SUMIF('Tax Measures'!$D$4:$D$3003,$B41,'Tax Measures'!BB$4:BB$3003)</f>
        <v>530</v>
      </c>
      <c r="BA41" s="113">
        <f>SUMIF('Tax Measures'!$D$4:$D$3003,$B41,'Tax Measures'!BC$4:BC$3003)</f>
        <v>500</v>
      </c>
      <c r="BB41" s="113">
        <f>SUMIF('Tax Measures'!$D$4:$D$3003,$B41,'Tax Measures'!BD$4:BD$3003)</f>
        <v>555.82970851265736</v>
      </c>
      <c r="BC41" s="113">
        <f>SUMIF('Tax Measures'!$D$4:$D$3003,$B41,'Tax Measures'!BE$4:BE$3003)</f>
        <v>592.49219184877347</v>
      </c>
      <c r="BD41" s="113">
        <f>SUMIF('Tax Measures'!$D$4:$D$3003,$B41,'Tax Measures'!BF$4:BF$3003)</f>
        <v>603.15640543489826</v>
      </c>
      <c r="BE41" s="113">
        <f>SUMIF('Tax Measures'!$D$4:$D$3003,$B41,'Tax Measures'!BG$4:BG$3003)</f>
        <v>623.5596907821357</v>
      </c>
      <c r="BF41" s="113">
        <f>SUMIF('Tax Measures'!$D$4:$D$3003,$B41,'Tax Measures'!BH$4:BH$3003)</f>
        <v>643.78543603929882</v>
      </c>
      <c r="BG41" s="113">
        <f>SUMIF('Tax Measures'!$D$4:$D$3003,$B41,'Tax Measures'!BI$4:BI$3003)</f>
        <v>668.32103140885965</v>
      </c>
      <c r="BH41" s="113">
        <f>SUMIF('Tax Measures'!$D$4:$D$3003,$B41,'Tax Measures'!BJ$4:BJ$3003)</f>
        <v>694.59691372593431</v>
      </c>
    </row>
    <row r="42" spans="2:60" ht="13.15" customHeight="1" x14ac:dyDescent="0.25">
      <c r="B42" s="114" t="s">
        <v>736</v>
      </c>
      <c r="C42" s="113">
        <f>SUMIF('Tax Measures'!$D$4:$D$3003,$B42,'Tax Measures'!E$4:E$3003)</f>
        <v>0</v>
      </c>
      <c r="D42" s="113">
        <f>SUMIF('Tax Measures'!$D$4:$D$3003,$B42,'Tax Measures'!F$4:F$3003)</f>
        <v>0</v>
      </c>
      <c r="E42" s="113">
        <f>SUMIF('Tax Measures'!$D$4:$D$3003,$B42,'Tax Measures'!G$4:G$3003)</f>
        <v>0</v>
      </c>
      <c r="F42" s="113">
        <f>SUMIF('Tax Measures'!$D$4:$D$3003,$B42,'Tax Measures'!H$4:H$3003)</f>
        <v>0</v>
      </c>
      <c r="G42" s="113">
        <f>SUMIF('Tax Measures'!$D$4:$D$3003,$B42,'Tax Measures'!I$4:I$3003)</f>
        <v>75</v>
      </c>
      <c r="H42" s="113">
        <f>SUMIF('Tax Measures'!$D$4:$D$3003,$B42,'Tax Measures'!J$4:J$3003)</f>
        <v>67</v>
      </c>
      <c r="I42" s="113">
        <f>SUMIF('Tax Measures'!$D$4:$D$3003,$B42,'Tax Measures'!K$4:K$3003)</f>
        <v>78.396346888574868</v>
      </c>
      <c r="J42" s="113">
        <f>SUMIF('Tax Measures'!$D$4:$D$3003,$B42,'Tax Measures'!L$4:L$3003)</f>
        <v>91.564679611311732</v>
      </c>
      <c r="K42" s="113">
        <f>SUMIF('Tax Measures'!$D$4:$D$3003,$B42,'Tax Measures'!M$4:M$3003)</f>
        <v>105.66575949477503</v>
      </c>
      <c r="L42" s="113">
        <f>SUMIF('Tax Measures'!$D$4:$D$3003,$B42,'Tax Measures'!N$4:N$3003)</f>
        <v>127.4660944505504</v>
      </c>
      <c r="M42" s="113">
        <f>SUMIF('Tax Measures'!$D$4:$D$3003,$B42,'Tax Measures'!O$4:O$3003)</f>
        <v>70.89720172362658</v>
      </c>
      <c r="N42" s="113">
        <f>SUMIF('Tax Measures'!$D$4:$D$3003,$B42,'Tax Measures'!P$4:P$3003)</f>
        <v>76.399155632316223</v>
      </c>
      <c r="O42" s="113">
        <f>SUMIF('Tax Measures'!$D$4:$D$3003,$B42,'Tax Measures'!Q$4:Q$3003)</f>
        <v>13.871082169286538</v>
      </c>
      <c r="P42" s="113">
        <f>SUMIF('Tax Measures'!$D$4:$D$3003,$B42,'Tax Measures'!R$4:R$3003)</f>
        <v>16.706643488712729</v>
      </c>
      <c r="Q42" s="113">
        <f>SUMIF('Tax Measures'!$D$4:$D$3003,$B42,'Tax Measures'!S$4:S$3003)</f>
        <v>-431.9916867544988</v>
      </c>
      <c r="R42" s="113">
        <f>SUMIF('Tax Measures'!$D$4:$D$3003,$B42,'Tax Measures'!T$4:T$3003)</f>
        <v>-440.23017330218079</v>
      </c>
      <c r="S42" s="113">
        <f>SUMIF('Tax Measures'!$D$4:$D$3003,$B42,'Tax Measures'!U$4:U$3003)</f>
        <v>-463.28350950053232</v>
      </c>
      <c r="T42" s="113">
        <f>SUMIF('Tax Measures'!$D$4:$D$3003,$B42,'Tax Measures'!V$4:V$3003)</f>
        <v>-521.73507992836062</v>
      </c>
      <c r="U42" s="113">
        <f>SUMIF('Tax Measures'!$D$4:$D$3003,$B42,'Tax Measures'!W$4:W$3003)</f>
        <v>-671.57751117466137</v>
      </c>
      <c r="V42" s="113">
        <f>SUMIF('Tax Measures'!$D$4:$D$3003,$B42,'Tax Measures'!X$4:X$3003)</f>
        <v>-762.44840457608973</v>
      </c>
      <c r="W42" s="113">
        <f>SUMIF('Tax Measures'!$D$4:$D$3003,$B42,'Tax Measures'!Y$4:Y$3003)</f>
        <v>-875.95577626137424</v>
      </c>
      <c r="X42" s="113">
        <f>SUMIF('Tax Measures'!$D$4:$D$3003,$B42,'Tax Measures'!Z$4:Z$3003)</f>
        <v>-1047.7878082110769</v>
      </c>
      <c r="Y42" s="113">
        <f>SUMIF('Tax Measures'!$D$4:$D$3003,$B42,'Tax Measures'!AA$4:AA$3003)</f>
        <v>-1080.3536304238942</v>
      </c>
      <c r="Z42" s="113">
        <f>SUMIF('Tax Measures'!$D$4:$D$3003,$B42,'Tax Measures'!AB$4:AB$3003)</f>
        <v>-1365.312620537577</v>
      </c>
      <c r="AA42" s="113">
        <f>SUMIF('Tax Measures'!$D$4:$D$3003,$B42,'Tax Measures'!AC$4:AC$3003)</f>
        <v>-1471.9900563661113</v>
      </c>
      <c r="AB42" s="113">
        <f>SUMIF('Tax Measures'!$D$4:$D$3003,$B42,'Tax Measures'!AD$4:AD$3003)</f>
        <v>-1532.43043011227</v>
      </c>
      <c r="AC42" s="113">
        <f>SUMIF('Tax Measures'!$D$4:$D$3003,$B42,'Tax Measures'!AE$4:AE$3003)</f>
        <v>-1635.6166489838497</v>
      </c>
      <c r="AD42" s="113">
        <f>SUMIF('Tax Measures'!$D$4:$D$3003,$B42,'Tax Measures'!AF$4:AF$3003)</f>
        <v>-1468.0329344655174</v>
      </c>
      <c r="AE42" s="113">
        <f>SUMIF('Tax Measures'!$D$4:$D$3003,$B42,'Tax Measures'!AG$4:AG$3003)</f>
        <v>-908.06695887531464</v>
      </c>
      <c r="AF42" s="113">
        <f>SUMIF('Tax Measures'!$D$4:$D$3003,$B42,'Tax Measures'!AH$4:AH$3003)</f>
        <v>-592.58034114995735</v>
      </c>
      <c r="AG42" s="113">
        <f>SUMIF('Tax Measures'!$D$4:$D$3003,$B42,'Tax Measures'!AI$4:AI$3003)</f>
        <v>-232.88835830659809</v>
      </c>
      <c r="AH42" s="113">
        <f>SUMIF('Tax Measures'!$D$4:$D$3003,$B42,'Tax Measures'!AJ$4:AJ$3003)</f>
        <v>-228.51695238634272</v>
      </c>
      <c r="AI42" s="113">
        <f>SUMIF('Tax Measures'!$D$4:$D$3003,$B42,'Tax Measures'!AK$4:AK$3003)</f>
        <v>-206.39596888796177</v>
      </c>
      <c r="AJ42" s="113">
        <f>SUMIF('Tax Measures'!$D$4:$D$3003,$B42,'Tax Measures'!AL$4:AL$3003)</f>
        <v>-273.86947798307585</v>
      </c>
      <c r="AK42" s="113">
        <f>SUMIF('Tax Measures'!$D$4:$D$3003,$B42,'Tax Measures'!AM$4:AM$3003)</f>
        <v>-6.6785660154971538</v>
      </c>
      <c r="AL42" s="113">
        <f>SUMIF('Tax Measures'!$D$4:$D$3003,$B42,'Tax Measures'!AN$4:AN$3003)</f>
        <v>102.92989831387985</v>
      </c>
      <c r="AM42" s="113">
        <f>SUMIF('Tax Measures'!$D$4:$D$3003,$B42,'Tax Measures'!AO$4:AO$3003)</f>
        <v>3157.5965715566244</v>
      </c>
      <c r="AN42" s="113">
        <f>SUMIF('Tax Measures'!$D$4:$D$3003,$B42,'Tax Measures'!AP$4:AP$3003)</f>
        <v>252.20318498286815</v>
      </c>
      <c r="AO42" s="113">
        <f>SUMIF('Tax Measures'!$D$4:$D$3003,$B42,'Tax Measures'!AQ$4:AQ$3003)</f>
        <v>123.84511235783654</v>
      </c>
      <c r="AP42" s="113">
        <f>SUMIF('Tax Measures'!$D$4:$D$3003,$B42,'Tax Measures'!AR$4:AR$3003)</f>
        <v>96.492425841434965</v>
      </c>
      <c r="AQ42" s="113">
        <f>SUMIF('Tax Measures'!$D$4:$D$3003,$B42,'Tax Measures'!AS$4:AS$3003)</f>
        <v>356.96541062169882</v>
      </c>
      <c r="AR42" s="113">
        <f>SUMIF('Tax Measures'!$D$4:$D$3003,$B42,'Tax Measures'!AT$4:AT$3003)</f>
        <v>148.40785132016646</v>
      </c>
      <c r="AS42" s="113">
        <f>SUMIF('Tax Measures'!$D$4:$D$3003,$B42,'Tax Measures'!AU$4:AU$3003)</f>
        <v>717.17538932340676</v>
      </c>
      <c r="AT42" s="113">
        <f>SUMIF('Tax Measures'!$D$4:$D$3003,$B42,'Tax Measures'!AV$4:AV$3003)</f>
        <v>870.90626077700176</v>
      </c>
      <c r="AU42" s="113">
        <f>SUMIF('Tax Measures'!$D$4:$D$3003,$B42,'Tax Measures'!AW$4:AW$3003)</f>
        <v>276.25536343184149</v>
      </c>
      <c r="AV42" s="113">
        <f>SUMIF('Tax Measures'!$D$4:$D$3003,$B42,'Tax Measures'!AX$4:AX$3003)</f>
        <v>143.65268163690939</v>
      </c>
      <c r="AW42" s="113">
        <f>SUMIF('Tax Measures'!$D$4:$D$3003,$B42,'Tax Measures'!AY$4:AY$3003)</f>
        <v>1255.2470222579996</v>
      </c>
      <c r="AX42" s="113">
        <f>SUMIF('Tax Measures'!$D$4:$D$3003,$B42,'Tax Measures'!AZ$4:AZ$3003)</f>
        <v>1396.5798656908732</v>
      </c>
      <c r="AY42" s="113">
        <f>SUMIF('Tax Measures'!$D$4:$D$3003,$B42,'Tax Measures'!BA$4:BA$3003)</f>
        <v>1311.3349920201265</v>
      </c>
      <c r="AZ42" s="113">
        <f>SUMIF('Tax Measures'!$D$4:$D$3003,$B42,'Tax Measures'!BB$4:BB$3003)</f>
        <v>1362.2115515484365</v>
      </c>
      <c r="BA42" s="113">
        <f>SUMIF('Tax Measures'!$D$4:$D$3003,$B42,'Tax Measures'!BC$4:BC$3003)</f>
        <v>-781.51873226277485</v>
      </c>
      <c r="BB42" s="113">
        <f>SUMIF('Tax Measures'!$D$4:$D$3003,$B42,'Tax Measures'!BD$4:BD$3003)</f>
        <v>-939.56981387164467</v>
      </c>
      <c r="BC42" s="113">
        <f>SUMIF('Tax Measures'!$D$4:$D$3003,$B42,'Tax Measures'!BE$4:BE$3003)</f>
        <v>1055.2352325809077</v>
      </c>
      <c r="BD42" s="113">
        <f>SUMIF('Tax Measures'!$D$4:$D$3003,$B42,'Tax Measures'!BF$4:BF$3003)</f>
        <v>751.72776435480523</v>
      </c>
      <c r="BE42" s="113">
        <f>SUMIF('Tax Measures'!$D$4:$D$3003,$B42,'Tax Measures'!BG$4:BG$3003)</f>
        <v>1099.6885659310819</v>
      </c>
      <c r="BF42" s="113">
        <f>SUMIF('Tax Measures'!$D$4:$D$3003,$B42,'Tax Measures'!BH$4:BH$3003)</f>
        <v>1688.759479532875</v>
      </c>
      <c r="BG42" s="113">
        <f>SUMIF('Tax Measures'!$D$4:$D$3003,$B42,'Tax Measures'!BI$4:BI$3003)</f>
        <v>2095.6716479364623</v>
      </c>
      <c r="BH42" s="113">
        <f>SUMIF('Tax Measures'!$D$4:$D$3003,$B42,'Tax Measures'!BJ$4:BJ$3003)</f>
        <v>2179.4849744245621</v>
      </c>
    </row>
    <row r="43" spans="2:60" ht="13.15" customHeight="1" x14ac:dyDescent="0.25">
      <c r="B43" s="114" t="s">
        <v>737</v>
      </c>
      <c r="C43" s="113">
        <f>SUMIF('Tax Measures'!$D$4:$D$3003,$B43,'Tax Measures'!E$4:E$3003)</f>
        <v>0</v>
      </c>
      <c r="D43" s="113">
        <f>SUMIF('Tax Measures'!$D$4:$D$3003,$B43,'Tax Measures'!F$4:F$3003)</f>
        <v>0</v>
      </c>
      <c r="E43" s="113">
        <f>SUMIF('Tax Measures'!$D$4:$D$3003,$B43,'Tax Measures'!G$4:G$3003)</f>
        <v>0</v>
      </c>
      <c r="F43" s="113">
        <f>SUMIF('Tax Measures'!$D$4:$D$3003,$B43,'Tax Measures'!H$4:H$3003)</f>
        <v>0</v>
      </c>
      <c r="G43" s="113">
        <f>SUMIF('Tax Measures'!$D$4:$D$3003,$B43,'Tax Measures'!I$4:I$3003)</f>
        <v>200</v>
      </c>
      <c r="H43" s="113">
        <f>SUMIF('Tax Measures'!$D$4:$D$3003,$B43,'Tax Measures'!J$4:J$3003)</f>
        <v>200</v>
      </c>
      <c r="I43" s="113">
        <f>SUMIF('Tax Measures'!$D$4:$D$3003,$B43,'Tax Measures'!K$4:K$3003)</f>
        <v>264.01894593604436</v>
      </c>
      <c r="J43" s="113">
        <f>SUMIF('Tax Measures'!$D$4:$D$3003,$B43,'Tax Measures'!L$4:L$3003)</f>
        <v>503.32740182481115</v>
      </c>
      <c r="K43" s="113">
        <f>SUMIF('Tax Measures'!$D$4:$D$3003,$B43,'Tax Measures'!M$4:M$3003)</f>
        <v>576.59031431334802</v>
      </c>
      <c r="L43" s="113">
        <f>SUMIF('Tax Measures'!$D$4:$D$3003,$B43,'Tax Measures'!N$4:N$3003)</f>
        <v>695.54901999423942</v>
      </c>
      <c r="M43" s="113">
        <f>SUMIF('Tax Measures'!$D$4:$D$3003,$B43,'Tax Measures'!O$4:O$3003)</f>
        <v>976.12273456874664</v>
      </c>
      <c r="N43" s="113">
        <f>SUMIF('Tax Measures'!$D$4:$D$3003,$B43,'Tax Measures'!P$4:P$3003)</f>
        <v>1575.712828080774</v>
      </c>
      <c r="O43" s="113">
        <f>SUMIF('Tax Measures'!$D$4:$D$3003,$B43,'Tax Measures'!Q$4:Q$3003)</f>
        <v>1855.9187974370145</v>
      </c>
      <c r="P43" s="113">
        <f>SUMIF('Tax Measures'!$D$4:$D$3003,$B43,'Tax Measures'!R$4:R$3003)</f>
        <v>2113.8909802299536</v>
      </c>
      <c r="Q43" s="113">
        <f>SUMIF('Tax Measures'!$D$4:$D$3003,$B43,'Tax Measures'!S$4:S$3003)</f>
        <v>2276.1894425448909</v>
      </c>
      <c r="R43" s="113">
        <f>SUMIF('Tax Measures'!$D$4:$D$3003,$B43,'Tax Measures'!T$4:T$3003)</f>
        <v>2498.8387416994706</v>
      </c>
      <c r="S43" s="113">
        <f>SUMIF('Tax Measures'!$D$4:$D$3003,$B43,'Tax Measures'!U$4:U$3003)</f>
        <v>3001.4564063754533</v>
      </c>
      <c r="T43" s="113">
        <f>SUMIF('Tax Measures'!$D$4:$D$3003,$B43,'Tax Measures'!V$4:V$3003)</f>
        <v>3248.2397723419967</v>
      </c>
      <c r="U43" s="113">
        <f>SUMIF('Tax Measures'!$D$4:$D$3003,$B43,'Tax Measures'!W$4:W$3003)</f>
        <v>3627.8526309527128</v>
      </c>
      <c r="V43" s="113">
        <f>SUMIF('Tax Measures'!$D$4:$D$3003,$B43,'Tax Measures'!X$4:X$3003)</f>
        <v>3772.562345533634</v>
      </c>
      <c r="W43" s="113">
        <f>SUMIF('Tax Measures'!$D$4:$D$3003,$B43,'Tax Measures'!Y$4:Y$3003)</f>
        <v>4148.3714149004991</v>
      </c>
      <c r="X43" s="113">
        <f>SUMIF('Tax Measures'!$D$4:$D$3003,$B43,'Tax Measures'!Z$4:Z$3003)</f>
        <v>4664.9137946499068</v>
      </c>
      <c r="Y43" s="113">
        <f>SUMIF('Tax Measures'!$D$4:$D$3003,$B43,'Tax Measures'!AA$4:AA$3003)</f>
        <v>5150.8885251406346</v>
      </c>
      <c r="Z43" s="113">
        <f>SUMIF('Tax Measures'!$D$4:$D$3003,$B43,'Tax Measures'!AB$4:AB$3003)</f>
        <v>5727.2598094423365</v>
      </c>
      <c r="AA43" s="113">
        <f>SUMIF('Tax Measures'!$D$4:$D$3003,$B43,'Tax Measures'!AC$4:AC$3003)</f>
        <v>6423.5572901242313</v>
      </c>
      <c r="AB43" s="113">
        <f>SUMIF('Tax Measures'!$D$4:$D$3003,$B43,'Tax Measures'!AD$4:AD$3003)</f>
        <v>7186.8002636759056</v>
      </c>
      <c r="AC43" s="113">
        <f>SUMIF('Tax Measures'!$D$4:$D$3003,$B43,'Tax Measures'!AE$4:AE$3003)</f>
        <v>7876.1821754275543</v>
      </c>
      <c r="AD43" s="113">
        <f>SUMIF('Tax Measures'!$D$4:$D$3003,$B43,'Tax Measures'!AF$4:AF$3003)</f>
        <v>8379.4925186103319</v>
      </c>
      <c r="AE43" s="113">
        <f>SUMIF('Tax Measures'!$D$4:$D$3003,$B43,'Tax Measures'!AG$4:AG$3003)</f>
        <v>8930.3396307697822</v>
      </c>
      <c r="AF43" s="113">
        <f>SUMIF('Tax Measures'!$D$4:$D$3003,$B43,'Tax Measures'!AH$4:AH$3003)</f>
        <v>10162.781899604472</v>
      </c>
      <c r="AG43" s="113">
        <f>SUMIF('Tax Measures'!$D$4:$D$3003,$B43,'Tax Measures'!AI$4:AI$3003)</f>
        <v>10691.266794887024</v>
      </c>
      <c r="AH43" s="113">
        <f>SUMIF('Tax Measures'!$D$4:$D$3003,$B43,'Tax Measures'!AJ$4:AJ$3003)</f>
        <v>11264.785409706672</v>
      </c>
      <c r="AI43" s="113">
        <f>SUMIF('Tax Measures'!$D$4:$D$3003,$B43,'Tax Measures'!AK$4:AK$3003)</f>
        <v>11802.686346865539</v>
      </c>
      <c r="AJ43" s="113">
        <f>SUMIF('Tax Measures'!$D$4:$D$3003,$B43,'Tax Measures'!AL$4:AL$3003)</f>
        <v>12449.38789148771</v>
      </c>
      <c r="AK43" s="113">
        <f>SUMIF('Tax Measures'!$D$4:$D$3003,$B43,'Tax Measures'!AM$4:AM$3003)</f>
        <v>13103.284011538</v>
      </c>
      <c r="AL43" s="113">
        <f>SUMIF('Tax Measures'!$D$4:$D$3003,$B43,'Tax Measures'!AN$4:AN$3003)</f>
        <v>13871.47333255492</v>
      </c>
      <c r="AM43" s="113">
        <f>SUMIF('Tax Measures'!$D$4:$D$3003,$B43,'Tax Measures'!AO$4:AO$3003)</f>
        <v>14575.457310378413</v>
      </c>
      <c r="AN43" s="113">
        <f>SUMIF('Tax Measures'!$D$4:$D$3003,$B43,'Tax Measures'!AP$4:AP$3003)</f>
        <v>15387.278086021193</v>
      </c>
      <c r="AO43" s="113">
        <f>SUMIF('Tax Measures'!$D$4:$D$3003,$B43,'Tax Measures'!AQ$4:AQ$3003)</f>
        <v>15687.052327584299</v>
      </c>
      <c r="AP43" s="113">
        <f>SUMIF('Tax Measures'!$D$4:$D$3003,$B43,'Tax Measures'!AR$4:AR$3003)</f>
        <v>15755.071468427639</v>
      </c>
      <c r="AQ43" s="113">
        <f>SUMIF('Tax Measures'!$D$4:$D$3003,$B43,'Tax Measures'!AS$4:AS$3003)</f>
        <v>16490.065464922613</v>
      </c>
      <c r="AR43" s="113">
        <f>SUMIF('Tax Measures'!$D$4:$D$3003,$B43,'Tax Measures'!AT$4:AT$3003)</f>
        <v>17037.084390753451</v>
      </c>
      <c r="AS43" s="113">
        <f>SUMIF('Tax Measures'!$D$4:$D$3003,$B43,'Tax Measures'!AU$4:AU$3003)</f>
        <v>17708.339360826787</v>
      </c>
      <c r="AT43" s="113">
        <f>SUMIF('Tax Measures'!$D$4:$D$3003,$B43,'Tax Measures'!AV$4:AV$3003)</f>
        <v>18498.602158348876</v>
      </c>
      <c r="AU43" s="113">
        <f>SUMIF('Tax Measures'!$D$4:$D$3003,$B43,'Tax Measures'!AW$4:AW$3003)</f>
        <v>19214.081454164221</v>
      </c>
      <c r="AV43" s="113">
        <f>SUMIF('Tax Measures'!$D$4:$D$3003,$B43,'Tax Measures'!AX$4:AX$3003)</f>
        <v>19886.828758799107</v>
      </c>
      <c r="AW43" s="113">
        <f>SUMIF('Tax Measures'!$D$4:$D$3003,$B43,'Tax Measures'!AY$4:AY$3003)</f>
        <v>20819.212158975541</v>
      </c>
      <c r="AX43" s="113">
        <f>SUMIF('Tax Measures'!$D$4:$D$3003,$B43,'Tax Measures'!AZ$4:AZ$3003)</f>
        <v>21793.52466021512</v>
      </c>
      <c r="AY43" s="113">
        <f>SUMIF('Tax Measures'!$D$4:$D$3003,$B43,'Tax Measures'!BA$4:BA$3003)</f>
        <v>22631.067126042835</v>
      </c>
      <c r="AZ43" s="113">
        <f>SUMIF('Tax Measures'!$D$4:$D$3003,$B43,'Tax Measures'!BB$4:BB$3003)</f>
        <v>23484.272656091169</v>
      </c>
      <c r="BA43" s="113">
        <f>SUMIF('Tax Measures'!$D$4:$D$3003,$B43,'Tax Measures'!BC$4:BC$3003)</f>
        <v>21484.826889035605</v>
      </c>
      <c r="BB43" s="113">
        <f>SUMIF('Tax Measures'!$D$4:$D$3003,$B43,'Tax Measures'!BD$4:BD$3003)</f>
        <v>24362.906788964472</v>
      </c>
      <c r="BC43" s="113">
        <f>SUMIF('Tax Measures'!$D$4:$D$3003,$B43,'Tax Measures'!BE$4:BE$3003)</f>
        <v>25987.965751657215</v>
      </c>
      <c r="BD43" s="113">
        <f>SUMIF('Tax Measures'!$D$4:$D$3003,$B43,'Tax Measures'!BF$4:BF$3003)</f>
        <v>26429.536050959865</v>
      </c>
      <c r="BE43" s="113">
        <f>SUMIF('Tax Measures'!$D$4:$D$3003,$B43,'Tax Measures'!BG$4:BG$3003)</f>
        <v>27322.581153913481</v>
      </c>
      <c r="BF43" s="113">
        <f>SUMIF('Tax Measures'!$D$4:$D$3003,$B43,'Tax Measures'!BH$4:BH$3003)</f>
        <v>28220.949269626279</v>
      </c>
      <c r="BG43" s="113">
        <f>SUMIF('Tax Measures'!$D$4:$D$3003,$B43,'Tax Measures'!BI$4:BI$3003)</f>
        <v>29300.787090210393</v>
      </c>
      <c r="BH43" s="113">
        <f>SUMIF('Tax Measures'!$D$4:$D$3003,$B43,'Tax Measures'!BJ$4:BJ$3003)</f>
        <v>30456.509190861918</v>
      </c>
    </row>
    <row r="44" spans="2:60" ht="13.15" customHeight="1" x14ac:dyDescent="0.25">
      <c r="B44" s="114" t="s">
        <v>738</v>
      </c>
      <c r="C44" s="113">
        <f>SUMIF('Tax Measures'!$D$4:$D$3003,$B44,'Tax Measures'!E$4:E$3003)</f>
        <v>0</v>
      </c>
      <c r="D44" s="113">
        <f>SUMIF('Tax Measures'!$D$4:$D$3003,$B44,'Tax Measures'!F$4:F$3003)</f>
        <v>0</v>
      </c>
      <c r="E44" s="113">
        <f>SUMIF('Tax Measures'!$D$4:$D$3003,$B44,'Tax Measures'!G$4:G$3003)</f>
        <v>-135</v>
      </c>
      <c r="F44" s="113">
        <f>SUMIF('Tax Measures'!$D$4:$D$3003,$B44,'Tax Measures'!H$4:H$3003)</f>
        <v>-285</v>
      </c>
      <c r="G44" s="113">
        <f>SUMIF('Tax Measures'!$D$4:$D$3003,$B44,'Tax Measures'!I$4:I$3003)</f>
        <v>-165.57139979098201</v>
      </c>
      <c r="H44" s="113">
        <f>SUMIF('Tax Measures'!$D$4:$D$3003,$B44,'Tax Measures'!J$4:J$3003)</f>
        <v>219.62771681864922</v>
      </c>
      <c r="I44" s="113">
        <f>SUMIF('Tax Measures'!$D$4:$D$3003,$B44,'Tax Measures'!K$4:K$3003)</f>
        <v>97.966288005157139</v>
      </c>
      <c r="J44" s="113">
        <f>SUMIF('Tax Measures'!$D$4:$D$3003,$B44,'Tax Measures'!L$4:L$3003)</f>
        <v>46.414621870256894</v>
      </c>
      <c r="K44" s="113">
        <f>SUMIF('Tax Measures'!$D$4:$D$3003,$B44,'Tax Measures'!M$4:M$3003)</f>
        <v>53.562534073210486</v>
      </c>
      <c r="L44" s="113">
        <f>SUMIF('Tax Measures'!$D$4:$D$3003,$B44,'Tax Measures'!N$4:N$3003)</f>
        <v>2099.6132395189406</v>
      </c>
      <c r="M44" s="113">
        <f>SUMIF('Tax Measures'!$D$4:$D$3003,$B44,'Tax Measures'!O$4:O$3003)</f>
        <v>4248.9560655776504</v>
      </c>
      <c r="N44" s="113">
        <f>SUMIF('Tax Measures'!$D$4:$D$3003,$B44,'Tax Measures'!P$4:P$3003)</f>
        <v>4700.4186043411028</v>
      </c>
      <c r="O44" s="113">
        <f>SUMIF('Tax Measures'!$D$4:$D$3003,$B44,'Tax Measures'!Q$4:Q$3003)</f>
        <v>5090.125026669537</v>
      </c>
      <c r="P44" s="113">
        <f>SUMIF('Tax Measures'!$D$4:$D$3003,$B44,'Tax Measures'!R$4:R$3003)</f>
        <v>5572.2038912389171</v>
      </c>
      <c r="Q44" s="113">
        <f>SUMIF('Tax Measures'!$D$4:$D$3003,$B44,'Tax Measures'!S$4:S$3003)</f>
        <v>7581.3526949040643</v>
      </c>
      <c r="R44" s="113">
        <f>SUMIF('Tax Measures'!$D$4:$D$3003,$B44,'Tax Measures'!T$4:T$3003)</f>
        <v>7303.8741871839138</v>
      </c>
      <c r="S44" s="113">
        <f>SUMIF('Tax Measures'!$D$4:$D$3003,$B44,'Tax Measures'!U$4:U$3003)</f>
        <v>7977.7583264548466</v>
      </c>
      <c r="T44" s="113">
        <f>SUMIF('Tax Measures'!$D$4:$D$3003,$B44,'Tax Measures'!V$4:V$3003)</f>
        <v>9263.0292968444137</v>
      </c>
      <c r="U44" s="113">
        <f>SUMIF('Tax Measures'!$D$4:$D$3003,$B44,'Tax Measures'!W$4:W$3003)</f>
        <v>10391.078751614908</v>
      </c>
      <c r="V44" s="113">
        <f>SUMIF('Tax Measures'!$D$4:$D$3003,$B44,'Tax Measures'!X$4:X$3003)</f>
        <v>11478.662495590588</v>
      </c>
      <c r="W44" s="113">
        <f>SUMIF('Tax Measures'!$D$4:$D$3003,$B44,'Tax Measures'!Y$4:Y$3003)</f>
        <v>12348.218783866145</v>
      </c>
      <c r="X44" s="113">
        <f>SUMIF('Tax Measures'!$D$4:$D$3003,$B44,'Tax Measures'!Z$4:Z$3003)</f>
        <v>16526.516638711146</v>
      </c>
      <c r="Y44" s="113">
        <f>SUMIF('Tax Measures'!$D$4:$D$3003,$B44,'Tax Measures'!AA$4:AA$3003)</f>
        <v>18429.861035327573</v>
      </c>
      <c r="Z44" s="113">
        <f>SUMIF('Tax Measures'!$D$4:$D$3003,$B44,'Tax Measures'!AB$4:AB$3003)</f>
        <v>19503.034850037384</v>
      </c>
      <c r="AA44" s="113">
        <f>SUMIF('Tax Measures'!$D$4:$D$3003,$B44,'Tax Measures'!AC$4:AC$3003)</f>
        <v>21513.067756612898</v>
      </c>
      <c r="AB44" s="113">
        <f>SUMIF('Tax Measures'!$D$4:$D$3003,$B44,'Tax Measures'!AD$4:AD$3003)</f>
        <v>23013.851181504207</v>
      </c>
      <c r="AC44" s="113">
        <f>SUMIF('Tax Measures'!$D$4:$D$3003,$B44,'Tax Measures'!AE$4:AE$3003)</f>
        <v>24776.83412449867</v>
      </c>
      <c r="AD44" s="113">
        <f>SUMIF('Tax Measures'!$D$4:$D$3003,$B44,'Tax Measures'!AF$4:AF$3003)</f>
        <v>25125.345286766304</v>
      </c>
      <c r="AE44" s="113">
        <f>SUMIF('Tax Measures'!$D$4:$D$3003,$B44,'Tax Measures'!AG$4:AG$3003)</f>
        <v>26047.962892038398</v>
      </c>
      <c r="AF44" s="113">
        <f>SUMIF('Tax Measures'!$D$4:$D$3003,$B44,'Tax Measures'!AH$4:AH$3003)</f>
        <v>27372.049281053824</v>
      </c>
      <c r="AG44" s="113">
        <f>SUMIF('Tax Measures'!$D$4:$D$3003,$B44,'Tax Measures'!AI$4:AI$3003)</f>
        <v>28816.208474397397</v>
      </c>
      <c r="AH44" s="113">
        <f>SUMIF('Tax Measures'!$D$4:$D$3003,$B44,'Tax Measures'!AJ$4:AJ$3003)</f>
        <v>29647.412676884116</v>
      </c>
      <c r="AI44" s="113">
        <f>SUMIF('Tax Measures'!$D$4:$D$3003,$B44,'Tax Measures'!AK$4:AK$3003)</f>
        <v>31331.61263778088</v>
      </c>
      <c r="AJ44" s="113">
        <f>SUMIF('Tax Measures'!$D$4:$D$3003,$B44,'Tax Measures'!AL$4:AL$3003)</f>
        <v>33459.522104836382</v>
      </c>
      <c r="AK44" s="113">
        <f>SUMIF('Tax Measures'!$D$4:$D$3003,$B44,'Tax Measures'!AM$4:AM$3003)</f>
        <v>35610.720251044528</v>
      </c>
      <c r="AL44" s="113">
        <f>SUMIF('Tax Measures'!$D$4:$D$3003,$B44,'Tax Measures'!AN$4:AN$3003)</f>
        <v>37749.471521642146</v>
      </c>
      <c r="AM44" s="113">
        <f>SUMIF('Tax Measures'!$D$4:$D$3003,$B44,'Tax Measures'!AO$4:AO$3003)</f>
        <v>39694.219373918648</v>
      </c>
      <c r="AN44" s="113">
        <f>SUMIF('Tax Measures'!$D$4:$D$3003,$B44,'Tax Measures'!AP$4:AP$3003)</f>
        <v>42188.304902644493</v>
      </c>
      <c r="AO44" s="113">
        <f>SUMIF('Tax Measures'!$D$4:$D$3003,$B44,'Tax Measures'!AQ$4:AQ$3003)</f>
        <v>38768.775587796423</v>
      </c>
      <c r="AP44" s="113">
        <f>SUMIF('Tax Measures'!$D$4:$D$3003,$B44,'Tax Measures'!AR$4:AR$3003)</f>
        <v>33490.831601149031</v>
      </c>
      <c r="AQ44" s="113">
        <f>SUMIF('Tax Measures'!$D$4:$D$3003,$B44,'Tax Measures'!AS$4:AS$3003)</f>
        <v>46660.602389276763</v>
      </c>
      <c r="AR44" s="113">
        <f>SUMIF('Tax Measures'!$D$4:$D$3003,$B44,'Tax Measures'!AT$4:AT$3003)</f>
        <v>57228.125136937168</v>
      </c>
      <c r="AS44" s="113">
        <f>SUMIF('Tax Measures'!$D$4:$D$3003,$B44,'Tax Measures'!AU$4:AU$3003)</f>
        <v>59186.554743323468</v>
      </c>
      <c r="AT44" s="113">
        <f>SUMIF('Tax Measures'!$D$4:$D$3003,$B44,'Tax Measures'!AV$4:AV$3003)</f>
        <v>61765.224255651337</v>
      </c>
      <c r="AU44" s="113">
        <f>SUMIF('Tax Measures'!$D$4:$D$3003,$B44,'Tax Measures'!AW$4:AW$3003)</f>
        <v>64142.750081116166</v>
      </c>
      <c r="AV44" s="113">
        <f>SUMIF('Tax Measures'!$D$4:$D$3003,$B44,'Tax Measures'!AX$4:AX$3003)</f>
        <v>66283.254021765722</v>
      </c>
      <c r="AW44" s="113">
        <f>SUMIF('Tax Measures'!$D$4:$D$3003,$B44,'Tax Measures'!AY$4:AY$3003)</f>
        <v>69695.391591789987</v>
      </c>
      <c r="AX44" s="113">
        <f>SUMIF('Tax Measures'!$D$4:$D$3003,$B44,'Tax Measures'!AZ$4:AZ$3003)</f>
        <v>72648.40682068</v>
      </c>
      <c r="AY44" s="113">
        <f>SUMIF('Tax Measures'!$D$4:$D$3003,$B44,'Tax Measures'!BA$4:BA$3003)</f>
        <v>75848.526728225697</v>
      </c>
      <c r="AZ44" s="113">
        <f>SUMIF('Tax Measures'!$D$4:$D$3003,$B44,'Tax Measures'!BB$4:BB$3003)</f>
        <v>79009.775170138761</v>
      </c>
      <c r="BA44" s="113">
        <f>SUMIF('Tax Measures'!$D$4:$D$3003,$B44,'Tax Measures'!BC$4:BC$3003)</f>
        <v>68412.538912143311</v>
      </c>
      <c r="BB44" s="113">
        <f>SUMIF('Tax Measures'!$D$4:$D$3003,$B44,'Tax Measures'!BD$4:BD$3003)</f>
        <v>78324.109058458009</v>
      </c>
      <c r="BC44" s="113">
        <f>SUMIF('Tax Measures'!$D$4:$D$3003,$B44,'Tax Measures'!BE$4:BE$3003)</f>
        <v>89174.975567776506</v>
      </c>
      <c r="BD44" s="113">
        <f>SUMIF('Tax Measures'!$D$4:$D$3003,$B44,'Tax Measures'!BF$4:BF$3003)</f>
        <v>91574.455674373035</v>
      </c>
      <c r="BE44" s="113">
        <f>SUMIF('Tax Measures'!$D$4:$D$3003,$B44,'Tax Measures'!BG$4:BG$3003)</f>
        <v>95023.466233146653</v>
      </c>
      <c r="BF44" s="113">
        <f>SUMIF('Tax Measures'!$D$4:$D$3003,$B44,'Tax Measures'!BH$4:BH$3003)</f>
        <v>98186.604312326497</v>
      </c>
      <c r="BG44" s="113">
        <f>SUMIF('Tax Measures'!$D$4:$D$3003,$B44,'Tax Measures'!BI$4:BI$3003)</f>
        <v>101994.09344123934</v>
      </c>
      <c r="BH44" s="113">
        <f>SUMIF('Tax Measures'!$D$4:$D$3003,$B44,'Tax Measures'!BJ$4:BJ$3003)</f>
        <v>106044.27511482469</v>
      </c>
    </row>
    <row r="45" spans="2:60" ht="13.15" customHeight="1" x14ac:dyDescent="0.25">
      <c r="B45" s="114" t="s">
        <v>1966</v>
      </c>
      <c r="C45" s="113">
        <f>SUMIF('Tax Measures'!$D$4:$D$3003,$B45,'Tax Measures'!E$4:E$3003)</f>
        <v>0</v>
      </c>
      <c r="D45" s="113">
        <f>SUMIF('Tax Measures'!$D$4:$D$3003,$B45,'Tax Measures'!F$4:F$3003)</f>
        <v>0</v>
      </c>
      <c r="E45" s="113">
        <f>SUMIF('Tax Measures'!$D$4:$D$3003,$B45,'Tax Measures'!G$4:G$3003)</f>
        <v>0</v>
      </c>
      <c r="F45" s="113">
        <f>SUMIF('Tax Measures'!$D$4:$D$3003,$B45,'Tax Measures'!H$4:H$3003)</f>
        <v>0</v>
      </c>
      <c r="G45" s="113">
        <f>SUMIF('Tax Measures'!$D$4:$D$3003,$B45,'Tax Measures'!I$4:I$3003)</f>
        <v>0</v>
      </c>
      <c r="H45" s="113">
        <f>SUMIF('Tax Measures'!$D$4:$D$3003,$B45,'Tax Measures'!J$4:J$3003)</f>
        <v>0</v>
      </c>
      <c r="I45" s="113">
        <f>SUMIF('Tax Measures'!$D$4:$D$3003,$B45,'Tax Measures'!K$4:K$3003)</f>
        <v>0</v>
      </c>
      <c r="J45" s="113">
        <f>SUMIF('Tax Measures'!$D$4:$D$3003,$B45,'Tax Measures'!L$4:L$3003)</f>
        <v>0</v>
      </c>
      <c r="K45" s="113">
        <f>SUMIF('Tax Measures'!$D$4:$D$3003,$B45,'Tax Measures'!M$4:M$3003)</f>
        <v>0</v>
      </c>
      <c r="L45" s="113">
        <f>SUMIF('Tax Measures'!$D$4:$D$3003,$B45,'Tax Measures'!N$4:N$3003)</f>
        <v>0</v>
      </c>
      <c r="M45" s="113">
        <f>SUMIF('Tax Measures'!$D$4:$D$3003,$B45,'Tax Measures'!O$4:O$3003)</f>
        <v>0</v>
      </c>
      <c r="N45" s="113">
        <f>SUMIF('Tax Measures'!$D$4:$D$3003,$B45,'Tax Measures'!P$4:P$3003)</f>
        <v>0</v>
      </c>
      <c r="O45" s="113">
        <f>SUMIF('Tax Measures'!$D$4:$D$3003,$B45,'Tax Measures'!Q$4:Q$3003)</f>
        <v>0</v>
      </c>
      <c r="P45" s="113">
        <f>SUMIF('Tax Measures'!$D$4:$D$3003,$B45,'Tax Measures'!R$4:R$3003)</f>
        <v>0</v>
      </c>
      <c r="Q45" s="113">
        <f>SUMIF('Tax Measures'!$D$4:$D$3003,$B45,'Tax Measures'!S$4:S$3003)</f>
        <v>0</v>
      </c>
      <c r="R45" s="113">
        <f>SUMIF('Tax Measures'!$D$4:$D$3003,$B45,'Tax Measures'!T$4:T$3003)</f>
        <v>0</v>
      </c>
      <c r="S45" s="113">
        <f>SUMIF('Tax Measures'!$D$4:$D$3003,$B45,'Tax Measures'!U$4:U$3003)</f>
        <v>0</v>
      </c>
      <c r="T45" s="113">
        <f>SUMIF('Tax Measures'!$D$4:$D$3003,$B45,'Tax Measures'!V$4:V$3003)</f>
        <v>0</v>
      </c>
      <c r="U45" s="113">
        <f>SUMIF('Tax Measures'!$D$4:$D$3003,$B45,'Tax Measures'!W$4:W$3003)</f>
        <v>0</v>
      </c>
      <c r="V45" s="113">
        <f>SUMIF('Tax Measures'!$D$4:$D$3003,$B45,'Tax Measures'!X$4:X$3003)</f>
        <v>0</v>
      </c>
      <c r="W45" s="113">
        <f>SUMIF('Tax Measures'!$D$4:$D$3003,$B45,'Tax Measures'!Y$4:Y$3003)</f>
        <v>0</v>
      </c>
      <c r="X45" s="113">
        <f>SUMIF('Tax Measures'!$D$4:$D$3003,$B45,'Tax Measures'!Z$4:Z$3003)</f>
        <v>0</v>
      </c>
      <c r="Y45" s="113">
        <f>SUMIF('Tax Measures'!$D$4:$D$3003,$B45,'Tax Measures'!AA$4:AA$3003)</f>
        <v>0</v>
      </c>
      <c r="Z45" s="113">
        <f>SUMIF('Tax Measures'!$D$4:$D$3003,$B45,'Tax Measures'!AB$4:AB$3003)</f>
        <v>0</v>
      </c>
      <c r="AA45" s="113">
        <f>SUMIF('Tax Measures'!$D$4:$D$3003,$B45,'Tax Measures'!AC$4:AC$3003)</f>
        <v>0</v>
      </c>
      <c r="AB45" s="113">
        <f>SUMIF('Tax Measures'!$D$4:$D$3003,$B45,'Tax Measures'!AD$4:AD$3003)</f>
        <v>0</v>
      </c>
      <c r="AC45" s="113">
        <f>SUMIF('Tax Measures'!$D$4:$D$3003,$B45,'Tax Measures'!AE$4:AE$3003)</f>
        <v>0</v>
      </c>
      <c r="AD45" s="113">
        <f>SUMIF('Tax Measures'!$D$4:$D$3003,$B45,'Tax Measures'!AF$4:AF$3003)</f>
        <v>0</v>
      </c>
      <c r="AE45" s="113">
        <f>SUMIF('Tax Measures'!$D$4:$D$3003,$B45,'Tax Measures'!AG$4:AG$3003)</f>
        <v>0</v>
      </c>
      <c r="AF45" s="113">
        <f>SUMIF('Tax Measures'!$D$4:$D$3003,$B45,'Tax Measures'!AH$4:AH$3003)</f>
        <v>0</v>
      </c>
      <c r="AG45" s="113">
        <f>SUMIF('Tax Measures'!$D$4:$D$3003,$B45,'Tax Measures'!AI$4:AI$3003)</f>
        <v>0</v>
      </c>
      <c r="AH45" s="113">
        <f>SUMIF('Tax Measures'!$D$4:$D$3003,$B45,'Tax Measures'!AJ$4:AJ$3003)</f>
        <v>0</v>
      </c>
      <c r="AI45" s="113">
        <f>SUMIF('Tax Measures'!$D$4:$D$3003,$B45,'Tax Measures'!AK$4:AK$3003)</f>
        <v>0</v>
      </c>
      <c r="AJ45" s="113">
        <f>SUMIF('Tax Measures'!$D$4:$D$3003,$B45,'Tax Measures'!AL$4:AL$3003)</f>
        <v>0</v>
      </c>
      <c r="AK45" s="113">
        <f>SUMIF('Tax Measures'!$D$4:$D$3003,$B45,'Tax Measures'!AM$4:AM$3003)</f>
        <v>0</v>
      </c>
      <c r="AL45" s="113">
        <f>SUMIF('Tax Measures'!$D$4:$D$3003,$B45,'Tax Measures'!AN$4:AN$3003)</f>
        <v>0</v>
      </c>
      <c r="AM45" s="113">
        <f>SUMIF('Tax Measures'!$D$4:$D$3003,$B45,'Tax Measures'!AO$4:AO$3003)</f>
        <v>0</v>
      </c>
      <c r="AN45" s="113">
        <f>SUMIF('Tax Measures'!$D$4:$D$3003,$B45,'Tax Measures'!AP$4:AP$3003)</f>
        <v>0</v>
      </c>
      <c r="AO45" s="113">
        <f>SUMIF('Tax Measures'!$D$4:$D$3003,$B45,'Tax Measures'!AQ$4:AQ$3003)</f>
        <v>0</v>
      </c>
      <c r="AP45" s="113">
        <f>SUMIF('Tax Measures'!$D$4:$D$3003,$B45,'Tax Measures'!AR$4:AR$3003)</f>
        <v>0</v>
      </c>
      <c r="AQ45" s="113">
        <f>SUMIF('Tax Measures'!$D$4:$D$3003,$B45,'Tax Measures'!AS$4:AS$3003)</f>
        <v>0</v>
      </c>
      <c r="AR45" s="113">
        <f>SUMIF('Tax Measures'!$D$4:$D$3003,$B45,'Tax Measures'!AT$4:AT$3003)</f>
        <v>0</v>
      </c>
      <c r="AS45" s="113">
        <f>SUMIF('Tax Measures'!$D$4:$D$3003,$B45,'Tax Measures'!AU$4:AU$3003)</f>
        <v>0</v>
      </c>
      <c r="AT45" s="113">
        <f>SUMIF('Tax Measures'!$D$4:$D$3003,$B45,'Tax Measures'!AV$4:AV$3003)</f>
        <v>0</v>
      </c>
      <c r="AU45" s="113">
        <f>SUMIF('Tax Measures'!$D$4:$D$3003,$B45,'Tax Measures'!AW$4:AW$3003)</f>
        <v>0</v>
      </c>
      <c r="AV45" s="113">
        <f>SUMIF('Tax Measures'!$D$4:$D$3003,$B45,'Tax Measures'!AX$4:AX$3003)</f>
        <v>0</v>
      </c>
      <c r="AW45" s="113">
        <f>SUMIF('Tax Measures'!$D$4:$D$3003,$B45,'Tax Measures'!AY$4:AY$3003)</f>
        <v>0</v>
      </c>
      <c r="AX45" s="113">
        <f>SUMIF('Tax Measures'!$D$4:$D$3003,$B45,'Tax Measures'!AZ$4:AZ$3003)</f>
        <v>0</v>
      </c>
      <c r="AY45" s="113">
        <f>SUMIF('Tax Measures'!$D$4:$D$3003,$B45,'Tax Measures'!BA$4:BA$3003)</f>
        <v>0</v>
      </c>
      <c r="AZ45" s="113">
        <f>SUMIF('Tax Measures'!$D$4:$D$3003,$B45,'Tax Measures'!BB$4:BB$3003)</f>
        <v>0</v>
      </c>
      <c r="BA45" s="113">
        <f>SUMIF('Tax Measures'!$D$4:$D$3003,$B45,'Tax Measures'!BC$4:BC$3003)</f>
        <v>0</v>
      </c>
      <c r="BB45" s="113">
        <f>SUMIF('Tax Measures'!$D$4:$D$3003,$B45,'Tax Measures'!BD$4:BD$3003)</f>
        <v>16</v>
      </c>
      <c r="BC45" s="113">
        <f>SUMIF('Tax Measures'!$D$4:$D$3003,$B45,'Tax Measures'!BE$4:BE$3003)</f>
        <v>16</v>
      </c>
      <c r="BD45" s="113">
        <f>SUMIF('Tax Measures'!$D$4:$D$3003,$B45,'Tax Measures'!BF$4:BF$3003)</f>
        <v>17</v>
      </c>
      <c r="BE45" s="113">
        <f>SUMIF('Tax Measures'!$D$4:$D$3003,$B45,'Tax Measures'!BG$4:BG$3003)</f>
        <v>18</v>
      </c>
      <c r="BF45" s="113">
        <f>SUMIF('Tax Measures'!$D$4:$D$3003,$B45,'Tax Measures'!BH$4:BH$3003)</f>
        <v>18.583846935603372</v>
      </c>
      <c r="BG45" s="113">
        <f>SUMIF('Tax Measures'!$D$4:$D$3003,$B45,'Tax Measures'!BI$4:BI$3003)</f>
        <v>19.292104257525743</v>
      </c>
      <c r="BH45" s="113">
        <f>SUMIF('Tax Measures'!$D$4:$D$3003,$B45,'Tax Measures'!BJ$4:BJ$3003)</f>
        <v>20.050597612210201</v>
      </c>
    </row>
    <row r="46" spans="2:60" ht="13.15" customHeight="1" x14ac:dyDescent="0.25">
      <c r="B46" s="114" t="s">
        <v>741</v>
      </c>
      <c r="C46" s="113">
        <f>SUMIF('Tax Measures'!$D$4:$D$3003,$B46,'Tax Measures'!E$4:E$3003)</f>
        <v>0</v>
      </c>
      <c r="D46" s="113">
        <f>SUMIF('Tax Measures'!$D$4:$D$3003,$B46,'Tax Measures'!F$4:F$3003)</f>
        <v>0</v>
      </c>
      <c r="E46" s="113">
        <f>SUMIF('Tax Measures'!$D$4:$D$3003,$B46,'Tax Measures'!G$4:G$3003)</f>
        <v>0</v>
      </c>
      <c r="F46" s="113">
        <f>SUMIF('Tax Measures'!$D$4:$D$3003,$B46,'Tax Measures'!H$4:H$3003)</f>
        <v>0</v>
      </c>
      <c r="G46" s="113">
        <f>SUMIF('Tax Measures'!$D$4:$D$3003,$B46,'Tax Measures'!I$4:I$3003)</f>
        <v>0</v>
      </c>
      <c r="H46" s="113">
        <f>SUMIF('Tax Measures'!$D$4:$D$3003,$B46,'Tax Measures'!J$4:J$3003)</f>
        <v>248</v>
      </c>
      <c r="I46" s="113">
        <f>SUMIF('Tax Measures'!$D$4:$D$3003,$B46,'Tax Measures'!K$4:K$3003)</f>
        <v>270</v>
      </c>
      <c r="J46" s="113">
        <f>SUMIF('Tax Measures'!$D$4:$D$3003,$B46,'Tax Measures'!L$4:L$3003)</f>
        <v>526.35223867245156</v>
      </c>
      <c r="K46" s="113">
        <f>SUMIF('Tax Measures'!$D$4:$D$3003,$B46,'Tax Measures'!M$4:M$3003)</f>
        <v>574.91689403766156</v>
      </c>
      <c r="L46" s="113">
        <f>SUMIF('Tax Measures'!$D$4:$D$3003,$B46,'Tax Measures'!N$4:N$3003)</f>
        <v>693.53034953811425</v>
      </c>
      <c r="M46" s="113">
        <f>SUMIF('Tax Measures'!$D$4:$D$3003,$B46,'Tax Measures'!O$4:O$3003)</f>
        <v>1033.8121721245111</v>
      </c>
      <c r="N46" s="113">
        <f>SUMIF('Tax Measures'!$D$4:$D$3003,$B46,'Tax Measures'!P$4:P$3003)</f>
        <v>1343.1567624185841</v>
      </c>
      <c r="O46" s="113">
        <f>SUMIF('Tax Measures'!$D$4:$D$3003,$B46,'Tax Measures'!Q$4:Q$3003)</f>
        <v>1677.5137980619756</v>
      </c>
      <c r="P46" s="113">
        <f>SUMIF('Tax Measures'!$D$4:$D$3003,$B46,'Tax Measures'!R$4:R$3003)</f>
        <v>1943.2132624978244</v>
      </c>
      <c r="Q46" s="113">
        <f>SUMIF('Tax Measures'!$D$4:$D$3003,$B46,'Tax Measures'!S$4:S$3003)</f>
        <v>2084.4866947103319</v>
      </c>
      <c r="R46" s="113">
        <f>SUMIF('Tax Measures'!$D$4:$D$3003,$B46,'Tax Measures'!T$4:T$3003)</f>
        <v>2418.3842671177513</v>
      </c>
      <c r="S46" s="113">
        <f>SUMIF('Tax Measures'!$D$4:$D$3003,$B46,'Tax Measures'!U$4:U$3003)</f>
        <v>2590.2006012065585</v>
      </c>
      <c r="T46" s="113">
        <f>SUMIF('Tax Measures'!$D$4:$D$3003,$B46,'Tax Measures'!V$4:V$3003)</f>
        <v>2825.0961602624957</v>
      </c>
      <c r="U46" s="113">
        <f>SUMIF('Tax Measures'!$D$4:$D$3003,$B46,'Tax Measures'!W$4:W$3003)</f>
        <v>3058.8809412562227</v>
      </c>
      <c r="V46" s="113">
        <f>SUMIF('Tax Measures'!$D$4:$D$3003,$B46,'Tax Measures'!X$4:X$3003)</f>
        <v>3229.5056668489274</v>
      </c>
      <c r="W46" s="113">
        <f>SUMIF('Tax Measures'!$D$4:$D$3003,$B46,'Tax Measures'!Y$4:Y$3003)</f>
        <v>3290.8218080705524</v>
      </c>
      <c r="X46" s="113">
        <f>SUMIF('Tax Measures'!$D$4:$D$3003,$B46,'Tax Measures'!Z$4:Z$3003)</f>
        <v>3200.5981638801964</v>
      </c>
      <c r="Y46" s="113">
        <f>SUMIF('Tax Measures'!$D$4:$D$3003,$B46,'Tax Measures'!AA$4:AA$3003)</f>
        <v>3433.4662664591151</v>
      </c>
      <c r="Z46" s="113">
        <f>SUMIF('Tax Measures'!$D$4:$D$3003,$B46,'Tax Measures'!AB$4:AB$3003)</f>
        <v>3936.7948799420565</v>
      </c>
      <c r="AA46" s="113">
        <f>SUMIF('Tax Measures'!$D$4:$D$3003,$B46,'Tax Measures'!AC$4:AC$3003)</f>
        <v>4181.7668847320756</v>
      </c>
      <c r="AB46" s="113">
        <f>SUMIF('Tax Measures'!$D$4:$D$3003,$B46,'Tax Measures'!AD$4:AD$3003)</f>
        <v>4459.5644868136969</v>
      </c>
      <c r="AC46" s="113">
        <f>SUMIF('Tax Measures'!$D$4:$D$3003,$B46,'Tax Measures'!AE$4:AE$3003)</f>
        <v>4752.1057814975966</v>
      </c>
      <c r="AD46" s="113">
        <f>SUMIF('Tax Measures'!$D$4:$D$3003,$B46,'Tax Measures'!AF$4:AF$3003)</f>
        <v>4960.0682972997211</v>
      </c>
      <c r="AE46" s="113">
        <f>SUMIF('Tax Measures'!$D$4:$D$3003,$B46,'Tax Measures'!AG$4:AG$3003)</f>
        <v>5047.4843234605805</v>
      </c>
      <c r="AF46" s="113">
        <f>SUMIF('Tax Measures'!$D$4:$D$3003,$B46,'Tax Measures'!AH$4:AH$3003)</f>
        <v>5207.9082492288508</v>
      </c>
      <c r="AG46" s="113">
        <f>SUMIF('Tax Measures'!$D$4:$D$3003,$B46,'Tax Measures'!AI$4:AI$3003)</f>
        <v>5349.8166889504582</v>
      </c>
      <c r="AH46" s="113">
        <f>SUMIF('Tax Measures'!$D$4:$D$3003,$B46,'Tax Measures'!AJ$4:AJ$3003)</f>
        <v>4938.3880944371513</v>
      </c>
      <c r="AI46" s="113">
        <f>SUMIF('Tax Measures'!$D$4:$D$3003,$B46,'Tax Measures'!AK$4:AK$3003)</f>
        <v>5024.036087988763</v>
      </c>
      <c r="AJ46" s="113">
        <f>SUMIF('Tax Measures'!$D$4:$D$3003,$B46,'Tax Measures'!AL$4:AL$3003)</f>
        <v>5386.5072108822387</v>
      </c>
      <c r="AK46" s="113">
        <f>SUMIF('Tax Measures'!$D$4:$D$3003,$B46,'Tax Measures'!AM$4:AM$3003)</f>
        <v>5527.8441332026896</v>
      </c>
      <c r="AL46" s="113">
        <f>SUMIF('Tax Measures'!$D$4:$D$3003,$B46,'Tax Measures'!AN$4:AN$3003)</f>
        <v>5822.7804880635958</v>
      </c>
      <c r="AM46" s="113">
        <f>SUMIF('Tax Measures'!$D$4:$D$3003,$B46,'Tax Measures'!AO$4:AO$3003)</f>
        <v>6100.3158992523213</v>
      </c>
      <c r="AN46" s="113">
        <f>SUMIF('Tax Measures'!$D$4:$D$3003,$B46,'Tax Measures'!AP$4:AP$3003)</f>
        <v>6566.5860660901308</v>
      </c>
      <c r="AO46" s="113">
        <f>SUMIF('Tax Measures'!$D$4:$D$3003,$B46,'Tax Measures'!AQ$4:AQ$3003)</f>
        <v>6738.6048629224097</v>
      </c>
      <c r="AP46" s="113">
        <f>SUMIF('Tax Measures'!$D$4:$D$3003,$B46,'Tax Measures'!AR$4:AR$3003)</f>
        <v>6687.7050021861296</v>
      </c>
      <c r="AQ46" s="113">
        <f>SUMIF('Tax Measures'!$D$4:$D$3003,$B46,'Tax Measures'!AS$4:AS$3003)</f>
        <v>7194.9748072218072</v>
      </c>
      <c r="AR46" s="113">
        <f>SUMIF('Tax Measures'!$D$4:$D$3003,$B46,'Tax Measures'!AT$4:AT$3003)</f>
        <v>7343.7748372557762</v>
      </c>
      <c r="AS46" s="113">
        <f>SUMIF('Tax Measures'!$D$4:$D$3003,$B46,'Tax Measures'!AU$4:AU$3003)</f>
        <v>7574.0447223376623</v>
      </c>
      <c r="AT46" s="113">
        <f>SUMIF('Tax Measures'!$D$4:$D$3003,$B46,'Tax Measures'!AV$4:AV$3003)</f>
        <v>7902.1565596390747</v>
      </c>
      <c r="AU46" s="113">
        <f>SUMIF('Tax Measures'!$D$4:$D$3003,$B46,'Tax Measures'!AW$4:AW$3003)</f>
        <v>8224.2938740561185</v>
      </c>
      <c r="AV46" s="113">
        <f>SUMIF('Tax Measures'!$D$4:$D$3003,$B46,'Tax Measures'!AX$4:AX$3003)</f>
        <v>8485.6664846496969</v>
      </c>
      <c r="AW46" s="113">
        <f>SUMIF('Tax Measures'!$D$4:$D$3003,$B46,'Tax Measures'!AY$4:AY$3003)</f>
        <v>8860.3895639687325</v>
      </c>
      <c r="AX46" s="113">
        <f>SUMIF('Tax Measures'!$D$4:$D$3003,$B46,'Tax Measures'!AZ$4:AZ$3003)</f>
        <v>9561.1568134597474</v>
      </c>
      <c r="AY46" s="113">
        <f>SUMIF('Tax Measures'!$D$4:$D$3003,$B46,'Tax Measures'!BA$4:BA$3003)</f>
        <v>10302.473131335861</v>
      </c>
      <c r="AZ46" s="113">
        <f>SUMIF('Tax Measures'!$D$4:$D$3003,$B46,'Tax Measures'!BB$4:BB$3003)</f>
        <v>10890.311901210611</v>
      </c>
      <c r="BA46" s="113">
        <f>SUMIF('Tax Measures'!$D$4:$D$3003,$B46,'Tax Measures'!BC$4:BC$3003)</f>
        <v>10518.599202010424</v>
      </c>
      <c r="BB46" s="113">
        <f>SUMIF('Tax Measures'!$D$4:$D$3003,$B46,'Tax Measures'!BD$4:BD$3003)</f>
        <v>11792.043775685885</v>
      </c>
      <c r="BC46" s="113">
        <f>SUMIF('Tax Measures'!$D$4:$D$3003,$B46,'Tax Measures'!BE$4:BE$3003)</f>
        <v>12552.250200560156</v>
      </c>
      <c r="BD46" s="113">
        <f>SUMIF('Tax Measures'!$D$4:$D$3003,$B46,'Tax Measures'!BF$4:BF$3003)</f>
        <v>12768.884318040786</v>
      </c>
      <c r="BE46" s="113">
        <f>SUMIF('Tax Measures'!$D$4:$D$3003,$B46,'Tax Measures'!BG$4:BG$3003)</f>
        <v>13191.154683288929</v>
      </c>
      <c r="BF46" s="113">
        <f>SUMIF('Tax Measures'!$D$4:$D$3003,$B46,'Tax Measures'!BH$4:BH$3003)</f>
        <v>14135.263729343591</v>
      </c>
      <c r="BG46" s="113">
        <f>SUMIF('Tax Measures'!$D$4:$D$3003,$B46,'Tax Measures'!BI$4:BI$3003)</f>
        <v>15124.347361728309</v>
      </c>
      <c r="BH46" s="113">
        <f>SUMIF('Tax Measures'!$D$4:$D$3003,$B46,'Tax Measures'!BJ$4:BJ$3003)</f>
        <v>16289.214278936579</v>
      </c>
    </row>
    <row r="47" spans="2:60" ht="13.15" customHeight="1" x14ac:dyDescent="0.25">
      <c r="B47" s="114" t="s">
        <v>1816</v>
      </c>
      <c r="C47" s="113">
        <f>SUMIF('Tax Measures'!$D$4:$D$3003,$B47,'Tax Measures'!E$4:E$3003)</f>
        <v>0</v>
      </c>
      <c r="D47" s="113">
        <f>SUMIF('Tax Measures'!$D$4:$D$3003,$B47,'Tax Measures'!F$4:F$3003)</f>
        <v>0</v>
      </c>
      <c r="E47" s="113">
        <f>SUMIF('Tax Measures'!$D$4:$D$3003,$B47,'Tax Measures'!G$4:G$3003)</f>
        <v>0</v>
      </c>
      <c r="F47" s="113">
        <f>SUMIF('Tax Measures'!$D$4:$D$3003,$B47,'Tax Measures'!H$4:H$3003)</f>
        <v>0</v>
      </c>
      <c r="G47" s="113">
        <f>SUMIF('Tax Measures'!$D$4:$D$3003,$B47,'Tax Measures'!I$4:I$3003)</f>
        <v>0</v>
      </c>
      <c r="H47" s="113">
        <f>SUMIF('Tax Measures'!$D$4:$D$3003,$B47,'Tax Measures'!J$4:J$3003)</f>
        <v>0</v>
      </c>
      <c r="I47" s="113">
        <f>SUMIF('Tax Measures'!$D$4:$D$3003,$B47,'Tax Measures'!K$4:K$3003)</f>
        <v>0</v>
      </c>
      <c r="J47" s="113">
        <f>SUMIF('Tax Measures'!$D$4:$D$3003,$B47,'Tax Measures'!L$4:L$3003)</f>
        <v>0</v>
      </c>
      <c r="K47" s="113">
        <f>SUMIF('Tax Measures'!$D$4:$D$3003,$B47,'Tax Measures'!M$4:M$3003)</f>
        <v>0</v>
      </c>
      <c r="L47" s="113">
        <f>SUMIF('Tax Measures'!$D$4:$D$3003,$B47,'Tax Measures'!N$4:N$3003)</f>
        <v>0</v>
      </c>
      <c r="M47" s="113">
        <f>SUMIF('Tax Measures'!$D$4:$D$3003,$B47,'Tax Measures'!O$4:O$3003)</f>
        <v>0</v>
      </c>
      <c r="N47" s="113">
        <f>SUMIF('Tax Measures'!$D$4:$D$3003,$B47,'Tax Measures'!P$4:P$3003)</f>
        <v>0</v>
      </c>
      <c r="O47" s="113">
        <f>SUMIF('Tax Measures'!$D$4:$D$3003,$B47,'Tax Measures'!Q$4:Q$3003)</f>
        <v>0</v>
      </c>
      <c r="P47" s="113">
        <f>SUMIF('Tax Measures'!$D$4:$D$3003,$B47,'Tax Measures'!R$4:R$3003)</f>
        <v>0</v>
      </c>
      <c r="Q47" s="113">
        <f>SUMIF('Tax Measures'!$D$4:$D$3003,$B47,'Tax Measures'!S$4:S$3003)</f>
        <v>0</v>
      </c>
      <c r="R47" s="113">
        <f>SUMIF('Tax Measures'!$D$4:$D$3003,$B47,'Tax Measures'!T$4:T$3003)</f>
        <v>0</v>
      </c>
      <c r="S47" s="113">
        <f>SUMIF('Tax Measures'!$D$4:$D$3003,$B47,'Tax Measures'!U$4:U$3003)</f>
        <v>0</v>
      </c>
      <c r="T47" s="113">
        <f>SUMIF('Tax Measures'!$D$4:$D$3003,$B47,'Tax Measures'!V$4:V$3003)</f>
        <v>0</v>
      </c>
      <c r="U47" s="113">
        <f>SUMIF('Tax Measures'!$D$4:$D$3003,$B47,'Tax Measures'!W$4:W$3003)</f>
        <v>0</v>
      </c>
      <c r="V47" s="113">
        <f>SUMIF('Tax Measures'!$D$4:$D$3003,$B47,'Tax Measures'!X$4:X$3003)</f>
        <v>0</v>
      </c>
      <c r="W47" s="113">
        <f>SUMIF('Tax Measures'!$D$4:$D$3003,$B47,'Tax Measures'!Y$4:Y$3003)</f>
        <v>0</v>
      </c>
      <c r="X47" s="113">
        <f>SUMIF('Tax Measures'!$D$4:$D$3003,$B47,'Tax Measures'!Z$4:Z$3003)</f>
        <v>0</v>
      </c>
      <c r="Y47" s="113">
        <f>SUMIF('Tax Measures'!$D$4:$D$3003,$B47,'Tax Measures'!AA$4:AA$3003)</f>
        <v>0</v>
      </c>
      <c r="Z47" s="113">
        <f>SUMIF('Tax Measures'!$D$4:$D$3003,$B47,'Tax Measures'!AB$4:AB$3003)</f>
        <v>0</v>
      </c>
      <c r="AA47" s="113">
        <f>SUMIF('Tax Measures'!$D$4:$D$3003,$B47,'Tax Measures'!AC$4:AC$3003)</f>
        <v>0</v>
      </c>
      <c r="AB47" s="113">
        <f>SUMIF('Tax Measures'!$D$4:$D$3003,$B47,'Tax Measures'!AD$4:AD$3003)</f>
        <v>0</v>
      </c>
      <c r="AC47" s="113">
        <f>SUMIF('Tax Measures'!$D$4:$D$3003,$B47,'Tax Measures'!AE$4:AE$3003)</f>
        <v>0</v>
      </c>
      <c r="AD47" s="113">
        <f>SUMIF('Tax Measures'!$D$4:$D$3003,$B47,'Tax Measures'!AF$4:AF$3003)</f>
        <v>0</v>
      </c>
      <c r="AE47" s="113">
        <f>SUMIF('Tax Measures'!$D$4:$D$3003,$B47,'Tax Measures'!AG$4:AG$3003)</f>
        <v>0</v>
      </c>
      <c r="AF47" s="113">
        <f>SUMIF('Tax Measures'!$D$4:$D$3003,$B47,'Tax Measures'!AH$4:AH$3003)</f>
        <v>0</v>
      </c>
      <c r="AG47" s="113">
        <f>SUMIF('Tax Measures'!$D$4:$D$3003,$B47,'Tax Measures'!AI$4:AI$3003)</f>
        <v>0</v>
      </c>
      <c r="AH47" s="113">
        <f>SUMIF('Tax Measures'!$D$4:$D$3003,$B47,'Tax Measures'!AJ$4:AJ$3003)</f>
        <v>0</v>
      </c>
      <c r="AI47" s="113">
        <f>SUMIF('Tax Measures'!$D$4:$D$3003,$B47,'Tax Measures'!AK$4:AK$3003)</f>
        <v>0</v>
      </c>
      <c r="AJ47" s="113">
        <f>SUMIF('Tax Measures'!$D$4:$D$3003,$B47,'Tax Measures'!AL$4:AL$3003)</f>
        <v>0</v>
      </c>
      <c r="AK47" s="113">
        <f>SUMIF('Tax Measures'!$D$4:$D$3003,$B47,'Tax Measures'!AM$4:AM$3003)</f>
        <v>0</v>
      </c>
      <c r="AL47" s="113">
        <f>SUMIF('Tax Measures'!$D$4:$D$3003,$B47,'Tax Measures'!AN$4:AN$3003)</f>
        <v>0</v>
      </c>
      <c r="AM47" s="113">
        <f>SUMIF('Tax Measures'!$D$4:$D$3003,$B47,'Tax Measures'!AO$4:AO$3003)</f>
        <v>0</v>
      </c>
      <c r="AN47" s="113">
        <f>SUMIF('Tax Measures'!$D$4:$D$3003,$B47,'Tax Measures'!AP$4:AP$3003)</f>
        <v>0</v>
      </c>
      <c r="AO47" s="113">
        <f>SUMIF('Tax Measures'!$D$4:$D$3003,$B47,'Tax Measures'!AQ$4:AQ$3003)</f>
        <v>0</v>
      </c>
      <c r="AP47" s="113">
        <f>SUMIF('Tax Measures'!$D$4:$D$3003,$B47,'Tax Measures'!AR$4:AR$3003)</f>
        <v>0</v>
      </c>
      <c r="AQ47" s="113">
        <f>SUMIF('Tax Measures'!$D$4:$D$3003,$B47,'Tax Measures'!AS$4:AS$3003)</f>
        <v>0</v>
      </c>
      <c r="AR47" s="113">
        <f>SUMIF('Tax Measures'!$D$4:$D$3003,$B47,'Tax Measures'!AT$4:AT$3003)</f>
        <v>0</v>
      </c>
      <c r="AS47" s="113">
        <f>SUMIF('Tax Measures'!$D$4:$D$3003,$B47,'Tax Measures'!AU$4:AU$3003)</f>
        <v>0</v>
      </c>
      <c r="AT47" s="113">
        <f>SUMIF('Tax Measures'!$D$4:$D$3003,$B47,'Tax Measures'!AV$4:AV$3003)</f>
        <v>0</v>
      </c>
      <c r="AU47" s="113">
        <f>SUMIF('Tax Measures'!$D$4:$D$3003,$B47,'Tax Measures'!AW$4:AW$3003)</f>
        <v>0</v>
      </c>
      <c r="AV47" s="113">
        <f>SUMIF('Tax Measures'!$D$4:$D$3003,$B47,'Tax Measures'!AX$4:AX$3003)</f>
        <v>0</v>
      </c>
      <c r="AW47" s="113">
        <f>SUMIF('Tax Measures'!$D$4:$D$3003,$B47,'Tax Measures'!AY$4:AY$3003)</f>
        <v>0</v>
      </c>
      <c r="AX47" s="113">
        <f>SUMIF('Tax Measures'!$D$4:$D$3003,$B47,'Tax Measures'!AZ$4:AZ$3003)</f>
        <v>0</v>
      </c>
      <c r="AY47" s="113">
        <f>SUMIF('Tax Measures'!$D$4:$D$3003,$B47,'Tax Measures'!BA$4:BA$3003)</f>
        <v>0</v>
      </c>
      <c r="AZ47" s="113">
        <f>SUMIF('Tax Measures'!$D$4:$D$3003,$B47,'Tax Measures'!BB$4:BB$3003)</f>
        <v>0</v>
      </c>
      <c r="BA47" s="113">
        <f>SUMIF('Tax Measures'!$D$4:$D$3003,$B47,'Tax Measures'!BC$4:BC$3003)</f>
        <v>-20.311862836712869</v>
      </c>
      <c r="BB47" s="113">
        <f>SUMIF('Tax Measures'!$D$4:$D$3003,$B47,'Tax Measures'!BD$4:BD$3003)</f>
        <v>-22.085916492897368</v>
      </c>
      <c r="BC47" s="113">
        <f>SUMIF('Tax Measures'!$D$4:$D$3003,$B47,'Tax Measures'!BE$4:BE$3003)</f>
        <v>-24.371711938362647</v>
      </c>
      <c r="BD47" s="113">
        <f>SUMIF('Tax Measures'!$D$4:$D$3003,$B47,'Tax Measures'!BF$4:BF$3003)</f>
        <v>-25.626097088464412</v>
      </c>
      <c r="BE47" s="113">
        <f>SUMIF('Tax Measures'!$D$4:$D$3003,$B47,'Tax Measures'!BG$4:BG$3003)</f>
        <v>-24.782829982062857</v>
      </c>
      <c r="BF47" s="113">
        <f>SUMIF('Tax Measures'!$D$4:$D$3003,$B47,'Tax Measures'!BH$4:BH$3003)</f>
        <v>-24.782829982062857</v>
      </c>
      <c r="BG47" s="113">
        <f>SUMIF('Tax Measures'!$D$4:$D$3003,$B47,'Tax Measures'!BI$4:BI$3003)</f>
        <v>-25.727339525946665</v>
      </c>
      <c r="BH47" s="113">
        <f>SUMIF('Tax Measures'!$D$4:$D$3003,$B47,'Tax Measures'!BJ$4:BJ$3003)</f>
        <v>-26.738842252847437</v>
      </c>
    </row>
    <row r="48" spans="2:60" ht="13.15" customHeight="1" x14ac:dyDescent="0.25">
      <c r="B48" s="116" t="s">
        <v>659</v>
      </c>
      <c r="C48" s="117">
        <f t="shared" ref="C48:AH48" si="0">SUM(C3:C47)</f>
        <v>-139</v>
      </c>
      <c r="D48" s="117">
        <f t="shared" si="0"/>
        <v>-683</v>
      </c>
      <c r="E48" s="117">
        <f t="shared" si="0"/>
        <v>-1886.3404</v>
      </c>
      <c r="F48" s="117">
        <f t="shared" si="0"/>
        <v>-2573.7318026716111</v>
      </c>
      <c r="G48" s="117">
        <f t="shared" si="0"/>
        <v>-2502.1302593414998</v>
      </c>
      <c r="H48" s="117">
        <f t="shared" si="0"/>
        <v>-1393.2922319083777</v>
      </c>
      <c r="I48" s="117">
        <f t="shared" si="0"/>
        <v>-2260.2069099688906</v>
      </c>
      <c r="J48" s="117">
        <f t="shared" si="0"/>
        <v>-2271.0034993698182</v>
      </c>
      <c r="K48" s="117">
        <f t="shared" si="0"/>
        <v>-4776.197663256582</v>
      </c>
      <c r="L48" s="117">
        <f t="shared" si="0"/>
        <v>-7009.2967397866896</v>
      </c>
      <c r="M48" s="117">
        <f t="shared" si="0"/>
        <v>-6288.2393326903239</v>
      </c>
      <c r="N48" s="117">
        <f t="shared" si="0"/>
        <v>-4292.4627146652801</v>
      </c>
      <c r="O48" s="117">
        <f t="shared" si="0"/>
        <v>-7995.4624233483364</v>
      </c>
      <c r="P48" s="117">
        <f t="shared" si="0"/>
        <v>-11788.993536843211</v>
      </c>
      <c r="Q48" s="117">
        <f t="shared" si="0"/>
        <v>-13326.815074180256</v>
      </c>
      <c r="R48" s="117">
        <f t="shared" si="0"/>
        <v>-16971.48724072683</v>
      </c>
      <c r="S48" s="117">
        <f t="shared" si="0"/>
        <v>-19741.560784183526</v>
      </c>
      <c r="T48" s="117">
        <f t="shared" si="0"/>
        <v>-26085.369749698184</v>
      </c>
      <c r="U48" s="117">
        <f t="shared" si="0"/>
        <v>-33350.657635895594</v>
      </c>
      <c r="V48" s="117">
        <f t="shared" si="0"/>
        <v>-39384.275204507525</v>
      </c>
      <c r="W48" s="117">
        <f t="shared" si="0"/>
        <v>-42164.054727192561</v>
      </c>
      <c r="X48" s="117">
        <f t="shared" si="0"/>
        <v>-43140.235739640149</v>
      </c>
      <c r="Y48" s="117">
        <f t="shared" si="0"/>
        <v>-45404.213038922448</v>
      </c>
      <c r="Z48" s="117">
        <f t="shared" si="0"/>
        <v>-47852.086285825062</v>
      </c>
      <c r="AA48" s="117">
        <f t="shared" si="0"/>
        <v>-42305.353410317533</v>
      </c>
      <c r="AB48" s="117">
        <f t="shared" si="0"/>
        <v>-39528.645235568605</v>
      </c>
      <c r="AC48" s="117">
        <f t="shared" si="0"/>
        <v>-44719.396384126521</v>
      </c>
      <c r="AD48" s="117">
        <f t="shared" si="0"/>
        <v>-43048.231816778825</v>
      </c>
      <c r="AE48" s="117">
        <f t="shared" si="0"/>
        <v>-42260.59537963249</v>
      </c>
      <c r="AF48" s="117">
        <f t="shared" si="0"/>
        <v>-44439.394438598079</v>
      </c>
      <c r="AG48" s="117">
        <f t="shared" si="0"/>
        <v>-46826.421097428778</v>
      </c>
      <c r="AH48" s="117">
        <f t="shared" si="0"/>
        <v>-54506.006091415773</v>
      </c>
      <c r="AI48" s="117">
        <f t="shared" ref="AI48:BH48" si="1">SUM(AI3:AI47)</f>
        <v>-58130.613948327751</v>
      </c>
      <c r="AJ48" s="117">
        <f t="shared" si="1"/>
        <v>-49254.181677485351</v>
      </c>
      <c r="AK48" s="117">
        <f t="shared" si="1"/>
        <v>-53116.538683387334</v>
      </c>
      <c r="AL48" s="117">
        <f t="shared" si="1"/>
        <v>-53335.382113789339</v>
      </c>
      <c r="AM48" s="117">
        <f t="shared" si="1"/>
        <v>-49959.259063301928</v>
      </c>
      <c r="AN48" s="117">
        <f t="shared" si="1"/>
        <v>-51604.406683626446</v>
      </c>
      <c r="AO48" s="117">
        <f t="shared" si="1"/>
        <v>-56218.621696635746</v>
      </c>
      <c r="AP48" s="117">
        <f t="shared" si="1"/>
        <v>-58902.72181290952</v>
      </c>
      <c r="AQ48" s="117">
        <f t="shared" si="1"/>
        <v>-45488.825505406458</v>
      </c>
      <c r="AR48" s="117">
        <f t="shared" si="1"/>
        <v>-28105.919129107424</v>
      </c>
      <c r="AS48" s="117">
        <f t="shared" si="1"/>
        <v>-31400.831324187224</v>
      </c>
      <c r="AT48" s="117">
        <f t="shared" si="1"/>
        <v>-28442.737008001666</v>
      </c>
      <c r="AU48" s="117">
        <f t="shared" si="1"/>
        <v>-32570.793568060104</v>
      </c>
      <c r="AV48" s="117">
        <f t="shared" si="1"/>
        <v>-33798.951367621165</v>
      </c>
      <c r="AW48" s="117">
        <f t="shared" si="1"/>
        <v>-26302.250888511284</v>
      </c>
      <c r="AX48" s="117">
        <f t="shared" si="1"/>
        <v>-28777.313494490416</v>
      </c>
      <c r="AY48" s="117">
        <f t="shared" si="1"/>
        <v>-26839.942583808053</v>
      </c>
      <c r="AZ48" s="117">
        <f t="shared" si="1"/>
        <v>-18655.492831333489</v>
      </c>
      <c r="BA48" s="117">
        <f t="shared" si="1"/>
        <v>-32010.340367470893</v>
      </c>
      <c r="BB48" s="117">
        <f t="shared" si="1"/>
        <v>-30635.307778660605</v>
      </c>
      <c r="BC48" s="117">
        <f t="shared" si="1"/>
        <v>-22824.041424301813</v>
      </c>
      <c r="BD48" s="117">
        <f t="shared" si="1"/>
        <v>-10404.315008251975</v>
      </c>
      <c r="BE48" s="117">
        <f t="shared" si="1"/>
        <v>10540.36887954096</v>
      </c>
      <c r="BF48" s="117">
        <f t="shared" si="1"/>
        <v>17795.319353237639</v>
      </c>
      <c r="BG48" s="117">
        <f t="shared" si="1"/>
        <v>21521.338608302663</v>
      </c>
      <c r="BH48" s="117">
        <f t="shared" si="1"/>
        <v>25843.5235556107</v>
      </c>
    </row>
    <row r="49" spans="1:60" x14ac:dyDescent="0.25">
      <c r="B49" s="118"/>
      <c r="C49" s="119"/>
      <c r="D49" s="119"/>
      <c r="E49" s="119"/>
      <c r="F49" s="119"/>
      <c r="G49" s="119"/>
      <c r="H49" s="119"/>
      <c r="I49" s="119"/>
      <c r="J49" s="119"/>
      <c r="K49" s="119"/>
      <c r="L49" s="119"/>
      <c r="M49" s="119"/>
      <c r="N49" s="119"/>
      <c r="O49" s="119"/>
      <c r="P49" s="119"/>
      <c r="Q49" s="119"/>
      <c r="R49" s="119"/>
      <c r="S49" s="119"/>
      <c r="T49" s="119"/>
      <c r="U49" s="119"/>
      <c r="V49" s="119"/>
      <c r="W49" s="119"/>
      <c r="X49" s="119"/>
      <c r="Y49" s="119"/>
      <c r="Z49" s="119"/>
      <c r="AA49" s="119"/>
      <c r="AB49" s="119"/>
      <c r="AC49" s="119"/>
      <c r="AD49" s="119"/>
      <c r="AE49" s="119"/>
      <c r="AF49" s="119"/>
      <c r="AG49" s="119"/>
      <c r="AH49" s="119"/>
      <c r="AI49" s="119"/>
      <c r="AJ49" s="119"/>
      <c r="AK49" s="119"/>
      <c r="AL49" s="119"/>
      <c r="AM49" s="119"/>
      <c r="AN49" s="119"/>
      <c r="AO49" s="119"/>
      <c r="AP49" s="119"/>
      <c r="AQ49" s="119"/>
      <c r="AR49" s="119"/>
      <c r="AS49" s="119"/>
      <c r="AT49" s="119"/>
      <c r="AU49" s="119"/>
      <c r="AV49" s="119"/>
      <c r="AW49" s="119"/>
      <c r="AX49" s="119"/>
      <c r="AY49" s="119"/>
      <c r="AZ49" s="119"/>
      <c r="BA49" s="119"/>
    </row>
    <row r="50" spans="1:60" ht="57" x14ac:dyDescent="0.25">
      <c r="A50" s="120"/>
      <c r="B50" s="108" t="s">
        <v>2200</v>
      </c>
      <c r="C50" s="121"/>
      <c r="D50" s="121"/>
      <c r="E50" s="121"/>
      <c r="F50" s="121"/>
      <c r="G50" s="121"/>
      <c r="H50" s="121"/>
      <c r="I50" s="121"/>
      <c r="J50" s="121"/>
      <c r="K50" s="121"/>
      <c r="L50" s="121"/>
      <c r="M50" s="121"/>
      <c r="N50" s="121"/>
      <c r="O50" s="121"/>
      <c r="P50" s="121"/>
      <c r="Q50" s="121"/>
      <c r="R50" s="121"/>
      <c r="S50" s="121"/>
      <c r="T50" s="121"/>
      <c r="U50" s="121"/>
      <c r="V50" s="121"/>
      <c r="W50" s="121"/>
      <c r="X50" s="121"/>
      <c r="Y50" s="121"/>
      <c r="Z50" s="121"/>
      <c r="AA50" s="121"/>
      <c r="AB50" s="121"/>
      <c r="AC50" s="121"/>
      <c r="AD50" s="121"/>
      <c r="AE50" s="121"/>
      <c r="AF50" s="121"/>
      <c r="AG50" s="121"/>
      <c r="AH50" s="121"/>
      <c r="AI50" s="121"/>
      <c r="AJ50" s="121"/>
      <c r="AK50" s="121"/>
      <c r="AL50" s="121"/>
      <c r="AM50" s="121"/>
      <c r="AN50" s="121"/>
      <c r="AO50" s="121"/>
      <c r="AP50" s="121"/>
      <c r="AQ50" s="122"/>
      <c r="AR50" s="122"/>
      <c r="AS50" s="122"/>
      <c r="AT50" s="122"/>
      <c r="AU50" s="122"/>
      <c r="AV50" s="122"/>
      <c r="AW50" s="122"/>
      <c r="AX50" s="122"/>
      <c r="AY50" s="122"/>
      <c r="AZ50" s="122"/>
      <c r="BA50" s="122"/>
      <c r="BB50" s="122"/>
      <c r="BC50" s="122"/>
      <c r="BD50" s="122"/>
      <c r="BE50" s="122"/>
      <c r="BF50" s="122"/>
    </row>
    <row r="51" spans="1:60" ht="13.15" customHeight="1" x14ac:dyDescent="0.25">
      <c r="A51" s="112"/>
      <c r="B51" s="240" t="s">
        <v>2085</v>
      </c>
      <c r="C51" s="241" t="s">
        <v>664</v>
      </c>
      <c r="D51" s="242" t="s">
        <v>665</v>
      </c>
      <c r="E51" s="242" t="s">
        <v>666</v>
      </c>
      <c r="F51" s="242" t="s">
        <v>667</v>
      </c>
      <c r="G51" s="241" t="s">
        <v>668</v>
      </c>
      <c r="H51" s="241" t="s">
        <v>669</v>
      </c>
      <c r="I51" s="241" t="s">
        <v>670</v>
      </c>
      <c r="J51" s="241" t="s">
        <v>671</v>
      </c>
      <c r="K51" s="241" t="s">
        <v>672</v>
      </c>
      <c r="L51" s="241" t="s">
        <v>673</v>
      </c>
      <c r="M51" s="241" t="s">
        <v>674</v>
      </c>
      <c r="N51" s="241" t="s">
        <v>675</v>
      </c>
      <c r="O51" s="241" t="s">
        <v>676</v>
      </c>
      <c r="P51" s="241" t="s">
        <v>677</v>
      </c>
      <c r="Q51" s="241" t="s">
        <v>678</v>
      </c>
      <c r="R51" s="241" t="s">
        <v>679</v>
      </c>
      <c r="S51" s="241" t="s">
        <v>680</v>
      </c>
      <c r="T51" s="241" t="s">
        <v>681</v>
      </c>
      <c r="U51" s="241" t="s">
        <v>682</v>
      </c>
      <c r="V51" s="241" t="s">
        <v>683</v>
      </c>
      <c r="W51" s="241" t="s">
        <v>684</v>
      </c>
      <c r="X51" s="241" t="s">
        <v>685</v>
      </c>
      <c r="Y51" s="241" t="s">
        <v>686</v>
      </c>
      <c r="Z51" s="241" t="s">
        <v>687</v>
      </c>
      <c r="AA51" s="241" t="s">
        <v>688</v>
      </c>
      <c r="AB51" s="241" t="s">
        <v>689</v>
      </c>
      <c r="AC51" s="241" t="s">
        <v>690</v>
      </c>
      <c r="AD51" s="241" t="s">
        <v>691</v>
      </c>
      <c r="AE51" s="241" t="s">
        <v>692</v>
      </c>
      <c r="AF51" s="241" t="s">
        <v>693</v>
      </c>
      <c r="AG51" s="241" t="s">
        <v>694</v>
      </c>
      <c r="AH51" s="241" t="s">
        <v>695</v>
      </c>
      <c r="AI51" s="241" t="s">
        <v>696</v>
      </c>
      <c r="AJ51" s="241" t="s">
        <v>697</v>
      </c>
      <c r="AK51" s="241" t="s">
        <v>698</v>
      </c>
      <c r="AL51" s="241" t="s">
        <v>699</v>
      </c>
      <c r="AM51" s="241" t="s">
        <v>700</v>
      </c>
      <c r="AN51" s="241" t="s">
        <v>701</v>
      </c>
      <c r="AO51" s="241" t="s">
        <v>702</v>
      </c>
      <c r="AP51" s="241" t="s">
        <v>703</v>
      </c>
      <c r="AQ51" s="242" t="s">
        <v>652</v>
      </c>
      <c r="AR51" s="242" t="s">
        <v>651</v>
      </c>
      <c r="AS51" s="242" t="s">
        <v>650</v>
      </c>
      <c r="AT51" s="242" t="s">
        <v>649</v>
      </c>
      <c r="AU51" s="242" t="s">
        <v>648</v>
      </c>
      <c r="AV51" s="242" t="s">
        <v>647</v>
      </c>
      <c r="AW51" s="242" t="s">
        <v>646</v>
      </c>
      <c r="AX51" s="242" t="s">
        <v>645</v>
      </c>
      <c r="AY51" s="242" t="s">
        <v>644</v>
      </c>
      <c r="AZ51" s="241" t="s">
        <v>643</v>
      </c>
      <c r="BA51" s="241" t="s">
        <v>642</v>
      </c>
      <c r="BB51" s="241" t="s">
        <v>641</v>
      </c>
      <c r="BC51" s="241" t="s">
        <v>640</v>
      </c>
      <c r="BD51" s="241" t="s">
        <v>639</v>
      </c>
      <c r="BE51" s="241" t="s">
        <v>638</v>
      </c>
      <c r="BF51" s="241" t="s">
        <v>637</v>
      </c>
      <c r="BG51" s="241" t="s">
        <v>1942</v>
      </c>
      <c r="BH51" s="241" t="s">
        <v>2203</v>
      </c>
    </row>
    <row r="52" spans="1:60" ht="13.15" customHeight="1" x14ac:dyDescent="0.25">
      <c r="B52" s="110" t="s">
        <v>704</v>
      </c>
      <c r="C52" s="113">
        <f>SUMIFS('Tax Measures'!E$3:E$3003,'Tax Measures'!$D$3:$D$3003,$B52,'Tax Measures'!$B$3:$B$3003,$B$51)</f>
        <v>0</v>
      </c>
      <c r="D52" s="113">
        <f>SUMIFS('Tax Measures'!F$3:F$3003,'Tax Measures'!$D$3:$D$3003,$B52,'Tax Measures'!$B$3:$B$3003,$B$51)</f>
        <v>0</v>
      </c>
      <c r="E52" s="113">
        <f>SUMIFS('Tax Measures'!G$3:G$3003,'Tax Measures'!$D$3:$D$3003,$B52,'Tax Measures'!$B$3:$B$3003,$B$51)</f>
        <v>0</v>
      </c>
      <c r="F52" s="113">
        <f>SUMIFS('Tax Measures'!H$3:H$3003,'Tax Measures'!$D$3:$D$3003,$B52,'Tax Measures'!$B$3:$B$3003,$B$51)</f>
        <v>0</v>
      </c>
      <c r="G52" s="113">
        <f>SUMIFS('Tax Measures'!I$3:I$3003,'Tax Measures'!$D$3:$D$3003,$B52,'Tax Measures'!$B$3:$B$3003,$B$51)</f>
        <v>0</v>
      </c>
      <c r="H52" s="113">
        <f>SUMIFS('Tax Measures'!J$3:J$3003,'Tax Measures'!$D$3:$D$3003,$B52,'Tax Measures'!$B$3:$B$3003,$B$51)</f>
        <v>0</v>
      </c>
      <c r="I52" s="113">
        <f>SUMIFS('Tax Measures'!K$3:K$3003,'Tax Measures'!$D$3:$D$3003,$B52,'Tax Measures'!$B$3:$B$3003,$B$51)</f>
        <v>0</v>
      </c>
      <c r="J52" s="113">
        <f>SUMIFS('Tax Measures'!L$3:L$3003,'Tax Measures'!$D$3:$D$3003,$B52,'Tax Measures'!$B$3:$B$3003,$B$51)</f>
        <v>0</v>
      </c>
      <c r="K52" s="113">
        <f>SUMIFS('Tax Measures'!M$3:M$3003,'Tax Measures'!$D$3:$D$3003,$B52,'Tax Measures'!$B$3:$B$3003,$B$51)</f>
        <v>0</v>
      </c>
      <c r="L52" s="113">
        <f>SUMIFS('Tax Measures'!N$3:N$3003,'Tax Measures'!$D$3:$D$3003,$B52,'Tax Measures'!$B$3:$B$3003,$B$51)</f>
        <v>0</v>
      </c>
      <c r="M52" s="113">
        <f>SUMIFS('Tax Measures'!O$3:O$3003,'Tax Measures'!$D$3:$D$3003,$B52,'Tax Measures'!$B$3:$B$3003,$B$51)</f>
        <v>0</v>
      </c>
      <c r="N52" s="113">
        <f>SUMIFS('Tax Measures'!P$3:P$3003,'Tax Measures'!$D$3:$D$3003,$B52,'Tax Measures'!$B$3:$B$3003,$B$51)</f>
        <v>0</v>
      </c>
      <c r="O52" s="113">
        <f>SUMIFS('Tax Measures'!Q$3:Q$3003,'Tax Measures'!$D$3:$D$3003,$B52,'Tax Measures'!$B$3:$B$3003,$B$51)</f>
        <v>0</v>
      </c>
      <c r="P52" s="113">
        <f>SUMIFS('Tax Measures'!R$3:R$3003,'Tax Measures'!$D$3:$D$3003,$B52,'Tax Measures'!$B$3:$B$3003,$B$51)</f>
        <v>0</v>
      </c>
      <c r="Q52" s="113">
        <f>SUMIFS('Tax Measures'!S$3:S$3003,'Tax Measures'!$D$3:$D$3003,$B52,'Tax Measures'!$B$3:$B$3003,$B$51)</f>
        <v>0</v>
      </c>
      <c r="R52" s="113">
        <f>SUMIFS('Tax Measures'!T$3:T$3003,'Tax Measures'!$D$3:$D$3003,$B52,'Tax Measures'!$B$3:$B$3003,$B$51)</f>
        <v>0</v>
      </c>
      <c r="S52" s="113">
        <f>SUMIFS('Tax Measures'!U$3:U$3003,'Tax Measures'!$D$3:$D$3003,$B52,'Tax Measures'!$B$3:$B$3003,$B$51)</f>
        <v>0</v>
      </c>
      <c r="T52" s="113">
        <f>SUMIFS('Tax Measures'!V$3:V$3003,'Tax Measures'!$D$3:$D$3003,$B52,'Tax Measures'!$B$3:$B$3003,$B$51)</f>
        <v>0</v>
      </c>
      <c r="U52" s="113">
        <f>SUMIFS('Tax Measures'!W$3:W$3003,'Tax Measures'!$D$3:$D$3003,$B52,'Tax Measures'!$B$3:$B$3003,$B$51)</f>
        <v>0</v>
      </c>
      <c r="V52" s="113">
        <f>SUMIFS('Tax Measures'!X$3:X$3003,'Tax Measures'!$D$3:$D$3003,$B52,'Tax Measures'!$B$3:$B$3003,$B$51)</f>
        <v>0</v>
      </c>
      <c r="W52" s="113">
        <f>SUMIFS('Tax Measures'!Y$3:Y$3003,'Tax Measures'!$D$3:$D$3003,$B52,'Tax Measures'!$B$3:$B$3003,$B$51)</f>
        <v>0</v>
      </c>
      <c r="X52" s="113">
        <f>SUMIFS('Tax Measures'!Z$3:Z$3003,'Tax Measures'!$D$3:$D$3003,$B52,'Tax Measures'!$B$3:$B$3003,$B$51)</f>
        <v>0</v>
      </c>
      <c r="Y52" s="113">
        <f>SUMIFS('Tax Measures'!AA$3:AA$3003,'Tax Measures'!$D$3:$D$3003,$B52,'Tax Measures'!$B$3:$B$3003,$B$51)</f>
        <v>0</v>
      </c>
      <c r="Z52" s="113">
        <f>SUMIFS('Tax Measures'!AB$3:AB$3003,'Tax Measures'!$D$3:$D$3003,$B52,'Tax Measures'!$B$3:$B$3003,$B$51)</f>
        <v>0</v>
      </c>
      <c r="AA52" s="113">
        <f>SUMIFS('Tax Measures'!AC$3:AC$3003,'Tax Measures'!$D$3:$D$3003,$B52,'Tax Measures'!$B$3:$B$3003,$B$51)</f>
        <v>0</v>
      </c>
      <c r="AB52" s="113">
        <f>SUMIFS('Tax Measures'!AD$3:AD$3003,'Tax Measures'!$D$3:$D$3003,$B52,'Tax Measures'!$B$3:$B$3003,$B$51)</f>
        <v>0</v>
      </c>
      <c r="AC52" s="113">
        <f>SUMIFS('Tax Measures'!AE$3:AE$3003,'Tax Measures'!$D$3:$D$3003,$B52,'Tax Measures'!$B$3:$B$3003,$B$51)</f>
        <v>0</v>
      </c>
      <c r="AD52" s="113">
        <f>SUMIFS('Tax Measures'!AF$3:AF$3003,'Tax Measures'!$D$3:$D$3003,$B52,'Tax Measures'!$B$3:$B$3003,$B$51)</f>
        <v>0</v>
      </c>
      <c r="AE52" s="113">
        <f>SUMIFS('Tax Measures'!AG$3:AG$3003,'Tax Measures'!$D$3:$D$3003,$B52,'Tax Measures'!$B$3:$B$3003,$B$51)</f>
        <v>0</v>
      </c>
      <c r="AF52" s="113">
        <f>SUMIFS('Tax Measures'!AH$3:AH$3003,'Tax Measures'!$D$3:$D$3003,$B52,'Tax Measures'!$B$3:$B$3003,$B$51)</f>
        <v>0</v>
      </c>
      <c r="AG52" s="113">
        <f>SUMIFS('Tax Measures'!AI$3:AI$3003,'Tax Measures'!$D$3:$D$3003,$B52,'Tax Measures'!$B$3:$B$3003,$B$51)</f>
        <v>0</v>
      </c>
      <c r="AH52" s="113">
        <f>SUMIFS('Tax Measures'!AJ$3:AJ$3003,'Tax Measures'!$D$3:$D$3003,$B52,'Tax Measures'!$B$3:$B$3003,$B$51)</f>
        <v>0</v>
      </c>
      <c r="AI52" s="113">
        <f>SUMIFS('Tax Measures'!AK$3:AK$3003,'Tax Measures'!$D$3:$D$3003,$B52,'Tax Measures'!$B$3:$B$3003,$B$51)</f>
        <v>0</v>
      </c>
      <c r="AJ52" s="113">
        <f>SUMIFS('Tax Measures'!AL$3:AL$3003,'Tax Measures'!$D$3:$D$3003,$B52,'Tax Measures'!$B$3:$B$3003,$B$51)</f>
        <v>0</v>
      </c>
      <c r="AK52" s="113">
        <f>SUMIFS('Tax Measures'!AM$3:AM$3003,'Tax Measures'!$D$3:$D$3003,$B52,'Tax Measures'!$B$3:$B$3003,$B$51)</f>
        <v>0</v>
      </c>
      <c r="AL52" s="113">
        <f>SUMIFS('Tax Measures'!AN$3:AN$3003,'Tax Measures'!$D$3:$D$3003,$B52,'Tax Measures'!$B$3:$B$3003,$B$51)</f>
        <v>0</v>
      </c>
      <c r="AM52" s="113">
        <f>SUMIFS('Tax Measures'!AO$3:AO$3003,'Tax Measures'!$D$3:$D$3003,$B52,'Tax Measures'!$B$3:$B$3003,$B$51)</f>
        <v>0</v>
      </c>
      <c r="AN52" s="113">
        <f>SUMIFS('Tax Measures'!AP$3:AP$3003,'Tax Measures'!$D$3:$D$3003,$B52,'Tax Measures'!$B$3:$B$3003,$B$51)</f>
        <v>0</v>
      </c>
      <c r="AO52" s="113">
        <f>SUMIFS('Tax Measures'!AQ$3:AQ$3003,'Tax Measures'!$D$3:$D$3003,$B52,'Tax Measures'!$B$3:$B$3003,$B$51)</f>
        <v>0</v>
      </c>
      <c r="AP52" s="113">
        <f>SUMIFS('Tax Measures'!AR$3:AR$3003,'Tax Measures'!$D$3:$D$3003,$B52,'Tax Measures'!$B$3:$B$3003,$B$51)</f>
        <v>0</v>
      </c>
      <c r="AQ52" s="113">
        <f>SUMIFS('Tax Measures'!AS$3:AS$3003,'Tax Measures'!$D$3:$D$3003,$B52,'Tax Measures'!$B$3:$B$3003,$B$51)</f>
        <v>0</v>
      </c>
      <c r="AR52" s="113">
        <f>SUMIFS('Tax Measures'!AT$3:AT$3003,'Tax Measures'!$D$3:$D$3003,$B52,'Tax Measures'!$B$3:$B$3003,$B$51)</f>
        <v>0</v>
      </c>
      <c r="AS52" s="113">
        <f>SUMIFS('Tax Measures'!AU$3:AU$3003,'Tax Measures'!$D$3:$D$3003,$B52,'Tax Measures'!$B$3:$B$3003,$B$51)</f>
        <v>0</v>
      </c>
      <c r="AT52" s="113">
        <f>SUMIFS('Tax Measures'!AV$3:AV$3003,'Tax Measures'!$D$3:$D$3003,$B52,'Tax Measures'!$B$3:$B$3003,$B$51)</f>
        <v>0</v>
      </c>
      <c r="AU52" s="113">
        <f>SUMIFS('Tax Measures'!AW$3:AW$3003,'Tax Measures'!$D$3:$D$3003,$B52,'Tax Measures'!$B$3:$B$3003,$B$51)</f>
        <v>0</v>
      </c>
      <c r="AV52" s="113">
        <f>SUMIFS('Tax Measures'!AX$3:AX$3003,'Tax Measures'!$D$3:$D$3003,$B52,'Tax Measures'!$B$3:$B$3003,$B$51)</f>
        <v>0</v>
      </c>
      <c r="AW52" s="113">
        <f>SUMIFS('Tax Measures'!AY$3:AY$3003,'Tax Measures'!$D$3:$D$3003,$B52,'Tax Measures'!$B$3:$B$3003,$B$51)</f>
        <v>0</v>
      </c>
      <c r="AX52" s="113">
        <f>SUMIFS('Tax Measures'!AZ$3:AZ$3003,'Tax Measures'!$D$3:$D$3003,$B52,'Tax Measures'!$B$3:$B$3003,$B$51)</f>
        <v>0</v>
      </c>
      <c r="AY52" s="113">
        <f>SUMIFS('Tax Measures'!BA$3:BA$3003,'Tax Measures'!$D$3:$D$3003,$B52,'Tax Measures'!$B$3:$B$3003,$B$51)</f>
        <v>0</v>
      </c>
      <c r="AZ52" s="113">
        <f>SUMIFS('Tax Measures'!BB$3:BB$3003,'Tax Measures'!$D$3:$D$3003,$B52,'Tax Measures'!$B$3:$B$3003,$B$51)</f>
        <v>0</v>
      </c>
      <c r="BA52" s="113">
        <f>SUMIFS('Tax Measures'!BC$3:BC$3003,'Tax Measures'!$D$3:$D$3003,$B52,'Tax Measures'!$B$3:$B$3003,$B$51)</f>
        <v>0</v>
      </c>
      <c r="BB52" s="113">
        <f>SUMIFS('Tax Measures'!BD$3:BD$3003,'Tax Measures'!$D$3:$D$3003,$B52,'Tax Measures'!$B$3:$B$3003,$B$51)</f>
        <v>0</v>
      </c>
      <c r="BC52" s="113">
        <f>SUMIFS('Tax Measures'!BE$3:BE$3003,'Tax Measures'!$D$3:$D$3003,$B52,'Tax Measures'!$B$3:$B$3003,$B$51)</f>
        <v>0</v>
      </c>
      <c r="BD52" s="113">
        <f>SUMIFS('Tax Measures'!BF$3:BF$3003,'Tax Measures'!$D$3:$D$3003,$B52,'Tax Measures'!$B$3:$B$3003,$B$51)</f>
        <v>0</v>
      </c>
      <c r="BE52" s="113">
        <f>SUMIFS('Tax Measures'!BG$3:BG$3003,'Tax Measures'!$D$3:$D$3003,$B52,'Tax Measures'!$B$3:$B$3003,$B$51)</f>
        <v>0</v>
      </c>
      <c r="BF52" s="113">
        <f>SUMIFS('Tax Measures'!BH$3:BH$3003,'Tax Measures'!$D$3:$D$3003,$B52,'Tax Measures'!$B$3:$B$3003,$B$51)</f>
        <v>0</v>
      </c>
      <c r="BG52" s="113">
        <f>SUMIFS('Tax Measures'!BI$3:BI$3003,'Tax Measures'!$D$3:$D$3003,$B52,'Tax Measures'!$B$3:$B$3003,$B$51)</f>
        <v>0</v>
      </c>
      <c r="BH52" s="113">
        <f>SUMIFS('Tax Measures'!BJ$3:BJ$3003,'Tax Measures'!$D$3:$D$3003,$B52,'Tax Measures'!$B$3:$B$3003,$B$51)</f>
        <v>0</v>
      </c>
    </row>
    <row r="53" spans="1:60" ht="13.15" customHeight="1" x14ac:dyDescent="0.25">
      <c r="B53" s="110" t="s">
        <v>707</v>
      </c>
      <c r="C53" s="113">
        <f>SUMIFS('Tax Measures'!E$3:E$3003,'Tax Measures'!$D$3:$D$3003,$B53,'Tax Measures'!$B$3:$B$3003,$B$51)</f>
        <v>0</v>
      </c>
      <c r="D53" s="113">
        <f>SUMIFS('Tax Measures'!F$3:F$3003,'Tax Measures'!$D$3:$D$3003,$B53,'Tax Measures'!$B$3:$B$3003,$B$51)</f>
        <v>0</v>
      </c>
      <c r="E53" s="113">
        <f>SUMIFS('Tax Measures'!G$3:G$3003,'Tax Measures'!$D$3:$D$3003,$B53,'Tax Measures'!$B$3:$B$3003,$B$51)</f>
        <v>0</v>
      </c>
      <c r="F53" s="113">
        <f>SUMIFS('Tax Measures'!H$3:H$3003,'Tax Measures'!$D$3:$D$3003,$B53,'Tax Measures'!$B$3:$B$3003,$B$51)</f>
        <v>0</v>
      </c>
      <c r="G53" s="113">
        <f>SUMIFS('Tax Measures'!I$3:I$3003,'Tax Measures'!$D$3:$D$3003,$B53,'Tax Measures'!$B$3:$B$3003,$B$51)</f>
        <v>0</v>
      </c>
      <c r="H53" s="113">
        <f>SUMIFS('Tax Measures'!J$3:J$3003,'Tax Measures'!$D$3:$D$3003,$B53,'Tax Measures'!$B$3:$B$3003,$B$51)</f>
        <v>0</v>
      </c>
      <c r="I53" s="113">
        <f>SUMIFS('Tax Measures'!K$3:K$3003,'Tax Measures'!$D$3:$D$3003,$B53,'Tax Measures'!$B$3:$B$3003,$B$51)</f>
        <v>0</v>
      </c>
      <c r="J53" s="113">
        <f>SUMIFS('Tax Measures'!L$3:L$3003,'Tax Measures'!$D$3:$D$3003,$B53,'Tax Measures'!$B$3:$B$3003,$B$51)</f>
        <v>0</v>
      </c>
      <c r="K53" s="113">
        <f>SUMIFS('Tax Measures'!M$3:M$3003,'Tax Measures'!$D$3:$D$3003,$B53,'Tax Measures'!$B$3:$B$3003,$B$51)</f>
        <v>0</v>
      </c>
      <c r="L53" s="113">
        <f>SUMIFS('Tax Measures'!N$3:N$3003,'Tax Measures'!$D$3:$D$3003,$B53,'Tax Measures'!$B$3:$B$3003,$B$51)</f>
        <v>0</v>
      </c>
      <c r="M53" s="113">
        <f>SUMIFS('Tax Measures'!O$3:O$3003,'Tax Measures'!$D$3:$D$3003,$B53,'Tax Measures'!$B$3:$B$3003,$B$51)</f>
        <v>0</v>
      </c>
      <c r="N53" s="113">
        <f>SUMIFS('Tax Measures'!P$3:P$3003,'Tax Measures'!$D$3:$D$3003,$B53,'Tax Measures'!$B$3:$B$3003,$B$51)</f>
        <v>0</v>
      </c>
      <c r="O53" s="113">
        <f>SUMIFS('Tax Measures'!Q$3:Q$3003,'Tax Measures'!$D$3:$D$3003,$B53,'Tax Measures'!$B$3:$B$3003,$B$51)</f>
        <v>0</v>
      </c>
      <c r="P53" s="113">
        <f>SUMIFS('Tax Measures'!R$3:R$3003,'Tax Measures'!$D$3:$D$3003,$B53,'Tax Measures'!$B$3:$B$3003,$B$51)</f>
        <v>0</v>
      </c>
      <c r="Q53" s="113">
        <f>SUMIFS('Tax Measures'!S$3:S$3003,'Tax Measures'!$D$3:$D$3003,$B53,'Tax Measures'!$B$3:$B$3003,$B$51)</f>
        <v>0</v>
      </c>
      <c r="R53" s="113">
        <f>SUMIFS('Tax Measures'!T$3:T$3003,'Tax Measures'!$D$3:$D$3003,$B53,'Tax Measures'!$B$3:$B$3003,$B$51)</f>
        <v>0</v>
      </c>
      <c r="S53" s="113">
        <f>SUMIFS('Tax Measures'!U$3:U$3003,'Tax Measures'!$D$3:$D$3003,$B53,'Tax Measures'!$B$3:$B$3003,$B$51)</f>
        <v>0</v>
      </c>
      <c r="T53" s="113">
        <f>SUMIFS('Tax Measures'!V$3:V$3003,'Tax Measures'!$D$3:$D$3003,$B53,'Tax Measures'!$B$3:$B$3003,$B$51)</f>
        <v>0</v>
      </c>
      <c r="U53" s="113">
        <f>SUMIFS('Tax Measures'!W$3:W$3003,'Tax Measures'!$D$3:$D$3003,$B53,'Tax Measures'!$B$3:$B$3003,$B$51)</f>
        <v>0</v>
      </c>
      <c r="V53" s="113">
        <f>SUMIFS('Tax Measures'!X$3:X$3003,'Tax Measures'!$D$3:$D$3003,$B53,'Tax Measures'!$B$3:$B$3003,$B$51)</f>
        <v>0</v>
      </c>
      <c r="W53" s="113">
        <f>SUMIFS('Tax Measures'!Y$3:Y$3003,'Tax Measures'!$D$3:$D$3003,$B53,'Tax Measures'!$B$3:$B$3003,$B$51)</f>
        <v>0</v>
      </c>
      <c r="X53" s="113">
        <f>SUMIFS('Tax Measures'!Z$3:Z$3003,'Tax Measures'!$D$3:$D$3003,$B53,'Tax Measures'!$B$3:$B$3003,$B$51)</f>
        <v>0</v>
      </c>
      <c r="Y53" s="113">
        <f>SUMIFS('Tax Measures'!AA$3:AA$3003,'Tax Measures'!$D$3:$D$3003,$B53,'Tax Measures'!$B$3:$B$3003,$B$51)</f>
        <v>0</v>
      </c>
      <c r="Z53" s="113">
        <f>SUMIFS('Tax Measures'!AB$3:AB$3003,'Tax Measures'!$D$3:$D$3003,$B53,'Tax Measures'!$B$3:$B$3003,$B$51)</f>
        <v>0</v>
      </c>
      <c r="AA53" s="113">
        <f>SUMIFS('Tax Measures'!AC$3:AC$3003,'Tax Measures'!$D$3:$D$3003,$B53,'Tax Measures'!$B$3:$B$3003,$B$51)</f>
        <v>0</v>
      </c>
      <c r="AB53" s="113">
        <f>SUMIFS('Tax Measures'!AD$3:AD$3003,'Tax Measures'!$D$3:$D$3003,$B53,'Tax Measures'!$B$3:$B$3003,$B$51)</f>
        <v>0</v>
      </c>
      <c r="AC53" s="113">
        <f>SUMIFS('Tax Measures'!AE$3:AE$3003,'Tax Measures'!$D$3:$D$3003,$B53,'Tax Measures'!$B$3:$B$3003,$B$51)</f>
        <v>0</v>
      </c>
      <c r="AD53" s="113">
        <f>SUMIFS('Tax Measures'!AF$3:AF$3003,'Tax Measures'!$D$3:$D$3003,$B53,'Tax Measures'!$B$3:$B$3003,$B$51)</f>
        <v>0</v>
      </c>
      <c r="AE53" s="113">
        <f>SUMIFS('Tax Measures'!AG$3:AG$3003,'Tax Measures'!$D$3:$D$3003,$B53,'Tax Measures'!$B$3:$B$3003,$B$51)</f>
        <v>0</v>
      </c>
      <c r="AF53" s="113">
        <f>SUMIFS('Tax Measures'!AH$3:AH$3003,'Tax Measures'!$D$3:$D$3003,$B53,'Tax Measures'!$B$3:$B$3003,$B$51)</f>
        <v>0</v>
      </c>
      <c r="AG53" s="113">
        <f>SUMIFS('Tax Measures'!AI$3:AI$3003,'Tax Measures'!$D$3:$D$3003,$B53,'Tax Measures'!$B$3:$B$3003,$B$51)</f>
        <v>0</v>
      </c>
      <c r="AH53" s="113">
        <f>SUMIFS('Tax Measures'!AJ$3:AJ$3003,'Tax Measures'!$D$3:$D$3003,$B53,'Tax Measures'!$B$3:$B$3003,$B$51)</f>
        <v>0</v>
      </c>
      <c r="AI53" s="113">
        <f>SUMIFS('Tax Measures'!AK$3:AK$3003,'Tax Measures'!$D$3:$D$3003,$B53,'Tax Measures'!$B$3:$B$3003,$B$51)</f>
        <v>0</v>
      </c>
      <c r="AJ53" s="113">
        <f>SUMIFS('Tax Measures'!AL$3:AL$3003,'Tax Measures'!$D$3:$D$3003,$B53,'Tax Measures'!$B$3:$B$3003,$B$51)</f>
        <v>0</v>
      </c>
      <c r="AK53" s="113">
        <f>SUMIFS('Tax Measures'!AM$3:AM$3003,'Tax Measures'!$D$3:$D$3003,$B53,'Tax Measures'!$B$3:$B$3003,$B$51)</f>
        <v>0</v>
      </c>
      <c r="AL53" s="113">
        <f>SUMIFS('Tax Measures'!AN$3:AN$3003,'Tax Measures'!$D$3:$D$3003,$B53,'Tax Measures'!$B$3:$B$3003,$B$51)</f>
        <v>0</v>
      </c>
      <c r="AM53" s="113">
        <f>SUMIFS('Tax Measures'!AO$3:AO$3003,'Tax Measures'!$D$3:$D$3003,$B53,'Tax Measures'!$B$3:$B$3003,$B$51)</f>
        <v>0</v>
      </c>
      <c r="AN53" s="113">
        <f>SUMIFS('Tax Measures'!AP$3:AP$3003,'Tax Measures'!$D$3:$D$3003,$B53,'Tax Measures'!$B$3:$B$3003,$B$51)</f>
        <v>0</v>
      </c>
      <c r="AO53" s="113">
        <f>SUMIFS('Tax Measures'!AQ$3:AQ$3003,'Tax Measures'!$D$3:$D$3003,$B53,'Tax Measures'!$B$3:$B$3003,$B$51)</f>
        <v>0</v>
      </c>
      <c r="AP53" s="113">
        <f>SUMIFS('Tax Measures'!AR$3:AR$3003,'Tax Measures'!$D$3:$D$3003,$B53,'Tax Measures'!$B$3:$B$3003,$B$51)</f>
        <v>0</v>
      </c>
      <c r="AQ53" s="113">
        <f>SUMIFS('Tax Measures'!AS$3:AS$3003,'Tax Measures'!$D$3:$D$3003,$B53,'Tax Measures'!$B$3:$B$3003,$B$51)</f>
        <v>0</v>
      </c>
      <c r="AR53" s="113">
        <f>SUMIFS('Tax Measures'!AT$3:AT$3003,'Tax Measures'!$D$3:$D$3003,$B53,'Tax Measures'!$B$3:$B$3003,$B$51)</f>
        <v>0</v>
      </c>
      <c r="AS53" s="113">
        <f>SUMIFS('Tax Measures'!AU$3:AU$3003,'Tax Measures'!$D$3:$D$3003,$B53,'Tax Measures'!$B$3:$B$3003,$B$51)</f>
        <v>0</v>
      </c>
      <c r="AT53" s="113">
        <f>SUMIFS('Tax Measures'!AV$3:AV$3003,'Tax Measures'!$D$3:$D$3003,$B53,'Tax Measures'!$B$3:$B$3003,$B$51)</f>
        <v>0</v>
      </c>
      <c r="AU53" s="113">
        <f>SUMIFS('Tax Measures'!AW$3:AW$3003,'Tax Measures'!$D$3:$D$3003,$B53,'Tax Measures'!$B$3:$B$3003,$B$51)</f>
        <v>0</v>
      </c>
      <c r="AV53" s="113">
        <f>SUMIFS('Tax Measures'!AX$3:AX$3003,'Tax Measures'!$D$3:$D$3003,$B53,'Tax Measures'!$B$3:$B$3003,$B$51)</f>
        <v>0</v>
      </c>
      <c r="AW53" s="113">
        <f>SUMIFS('Tax Measures'!AY$3:AY$3003,'Tax Measures'!$D$3:$D$3003,$B53,'Tax Measures'!$B$3:$B$3003,$B$51)</f>
        <v>0</v>
      </c>
      <c r="AX53" s="113">
        <f>SUMIFS('Tax Measures'!AZ$3:AZ$3003,'Tax Measures'!$D$3:$D$3003,$B53,'Tax Measures'!$B$3:$B$3003,$B$51)</f>
        <v>0</v>
      </c>
      <c r="AY53" s="113">
        <f>SUMIFS('Tax Measures'!BA$3:BA$3003,'Tax Measures'!$D$3:$D$3003,$B53,'Tax Measures'!$B$3:$B$3003,$B$51)</f>
        <v>0</v>
      </c>
      <c r="AZ53" s="113">
        <f>SUMIFS('Tax Measures'!BB$3:BB$3003,'Tax Measures'!$D$3:$D$3003,$B53,'Tax Measures'!$B$3:$B$3003,$B$51)</f>
        <v>0</v>
      </c>
      <c r="BA53" s="113">
        <f>SUMIFS('Tax Measures'!BC$3:BC$3003,'Tax Measures'!$D$3:$D$3003,$B53,'Tax Measures'!$B$3:$B$3003,$B$51)</f>
        <v>0</v>
      </c>
      <c r="BB53" s="113">
        <f>SUMIFS('Tax Measures'!BD$3:BD$3003,'Tax Measures'!$D$3:$D$3003,$B53,'Tax Measures'!$B$3:$B$3003,$B$51)</f>
        <v>0</v>
      </c>
      <c r="BC53" s="113">
        <f>SUMIFS('Tax Measures'!BE$3:BE$3003,'Tax Measures'!$D$3:$D$3003,$B53,'Tax Measures'!$B$3:$B$3003,$B$51)</f>
        <v>0</v>
      </c>
      <c r="BD53" s="113">
        <f>SUMIFS('Tax Measures'!BF$3:BF$3003,'Tax Measures'!$D$3:$D$3003,$B53,'Tax Measures'!$B$3:$B$3003,$B$51)</f>
        <v>0</v>
      </c>
      <c r="BE53" s="113">
        <f>SUMIFS('Tax Measures'!BG$3:BG$3003,'Tax Measures'!$D$3:$D$3003,$B53,'Tax Measures'!$B$3:$B$3003,$B$51)</f>
        <v>0</v>
      </c>
      <c r="BF53" s="113">
        <f>SUMIFS('Tax Measures'!BH$3:BH$3003,'Tax Measures'!$D$3:$D$3003,$B53,'Tax Measures'!$B$3:$B$3003,$B$51)</f>
        <v>0</v>
      </c>
      <c r="BG53" s="113">
        <f>SUMIFS('Tax Measures'!BI$3:BI$3003,'Tax Measures'!$D$3:$D$3003,$B53,'Tax Measures'!$B$3:$B$3003,$B$51)</f>
        <v>0</v>
      </c>
      <c r="BH53" s="113">
        <f>SUMIFS('Tax Measures'!BJ$3:BJ$3003,'Tax Measures'!$D$3:$D$3003,$B53,'Tax Measures'!$B$3:$B$3003,$B$51)</f>
        <v>0</v>
      </c>
    </row>
    <row r="54" spans="1:60" ht="13.15" customHeight="1" x14ac:dyDescent="0.25">
      <c r="B54" s="110" t="s">
        <v>777</v>
      </c>
      <c r="C54" s="113">
        <f>SUMIFS('Tax Measures'!E$3:E$3003,'Tax Measures'!$D$3:$D$3003,$B54,'Tax Measures'!$B$3:$B$3003,$B$51)</f>
        <v>0</v>
      </c>
      <c r="D54" s="113">
        <f>SUMIFS('Tax Measures'!F$3:F$3003,'Tax Measures'!$D$3:$D$3003,$B54,'Tax Measures'!$B$3:$B$3003,$B$51)</f>
        <v>0</v>
      </c>
      <c r="E54" s="113">
        <f>SUMIFS('Tax Measures'!G$3:G$3003,'Tax Measures'!$D$3:$D$3003,$B54,'Tax Measures'!$B$3:$B$3003,$B$51)</f>
        <v>0</v>
      </c>
      <c r="F54" s="113">
        <f>SUMIFS('Tax Measures'!H$3:H$3003,'Tax Measures'!$D$3:$D$3003,$B54,'Tax Measures'!$B$3:$B$3003,$B$51)</f>
        <v>0</v>
      </c>
      <c r="G54" s="113">
        <f>SUMIFS('Tax Measures'!I$3:I$3003,'Tax Measures'!$D$3:$D$3003,$B54,'Tax Measures'!$B$3:$B$3003,$B$51)</f>
        <v>0</v>
      </c>
      <c r="H54" s="113">
        <f>SUMIFS('Tax Measures'!J$3:J$3003,'Tax Measures'!$D$3:$D$3003,$B54,'Tax Measures'!$B$3:$B$3003,$B$51)</f>
        <v>0</v>
      </c>
      <c r="I54" s="113">
        <f>SUMIFS('Tax Measures'!K$3:K$3003,'Tax Measures'!$D$3:$D$3003,$B54,'Tax Measures'!$B$3:$B$3003,$B$51)</f>
        <v>0</v>
      </c>
      <c r="J54" s="113">
        <f>SUMIFS('Tax Measures'!L$3:L$3003,'Tax Measures'!$D$3:$D$3003,$B54,'Tax Measures'!$B$3:$B$3003,$B$51)</f>
        <v>0</v>
      </c>
      <c r="K54" s="113">
        <f>SUMIFS('Tax Measures'!M$3:M$3003,'Tax Measures'!$D$3:$D$3003,$B54,'Tax Measures'!$B$3:$B$3003,$B$51)</f>
        <v>0</v>
      </c>
      <c r="L54" s="113">
        <f>SUMIFS('Tax Measures'!N$3:N$3003,'Tax Measures'!$D$3:$D$3003,$B54,'Tax Measures'!$B$3:$B$3003,$B$51)</f>
        <v>0</v>
      </c>
      <c r="M54" s="113">
        <f>SUMIFS('Tax Measures'!O$3:O$3003,'Tax Measures'!$D$3:$D$3003,$B54,'Tax Measures'!$B$3:$B$3003,$B$51)</f>
        <v>0</v>
      </c>
      <c r="N54" s="113">
        <f>SUMIFS('Tax Measures'!P$3:P$3003,'Tax Measures'!$D$3:$D$3003,$B54,'Tax Measures'!$B$3:$B$3003,$B$51)</f>
        <v>0</v>
      </c>
      <c r="O54" s="113">
        <f>SUMIFS('Tax Measures'!Q$3:Q$3003,'Tax Measures'!$D$3:$D$3003,$B54,'Tax Measures'!$B$3:$B$3003,$B$51)</f>
        <v>0</v>
      </c>
      <c r="P54" s="113">
        <f>SUMIFS('Tax Measures'!R$3:R$3003,'Tax Measures'!$D$3:$D$3003,$B54,'Tax Measures'!$B$3:$B$3003,$B$51)</f>
        <v>0</v>
      </c>
      <c r="Q54" s="113">
        <f>SUMIFS('Tax Measures'!S$3:S$3003,'Tax Measures'!$D$3:$D$3003,$B54,'Tax Measures'!$B$3:$B$3003,$B$51)</f>
        <v>0</v>
      </c>
      <c r="R54" s="113">
        <f>SUMIFS('Tax Measures'!T$3:T$3003,'Tax Measures'!$D$3:$D$3003,$B54,'Tax Measures'!$B$3:$B$3003,$B$51)</f>
        <v>0</v>
      </c>
      <c r="S54" s="113">
        <f>SUMIFS('Tax Measures'!U$3:U$3003,'Tax Measures'!$D$3:$D$3003,$B54,'Tax Measures'!$B$3:$B$3003,$B$51)</f>
        <v>0</v>
      </c>
      <c r="T54" s="113">
        <f>SUMIFS('Tax Measures'!V$3:V$3003,'Tax Measures'!$D$3:$D$3003,$B54,'Tax Measures'!$B$3:$B$3003,$B$51)</f>
        <v>0</v>
      </c>
      <c r="U54" s="113">
        <f>SUMIFS('Tax Measures'!W$3:W$3003,'Tax Measures'!$D$3:$D$3003,$B54,'Tax Measures'!$B$3:$B$3003,$B$51)</f>
        <v>0</v>
      </c>
      <c r="V54" s="113">
        <f>SUMIFS('Tax Measures'!X$3:X$3003,'Tax Measures'!$D$3:$D$3003,$B54,'Tax Measures'!$B$3:$B$3003,$B$51)</f>
        <v>0</v>
      </c>
      <c r="W54" s="113">
        <f>SUMIFS('Tax Measures'!Y$3:Y$3003,'Tax Measures'!$D$3:$D$3003,$B54,'Tax Measures'!$B$3:$B$3003,$B$51)</f>
        <v>0</v>
      </c>
      <c r="X54" s="113">
        <f>SUMIFS('Tax Measures'!Z$3:Z$3003,'Tax Measures'!$D$3:$D$3003,$B54,'Tax Measures'!$B$3:$B$3003,$B$51)</f>
        <v>0</v>
      </c>
      <c r="Y54" s="113">
        <f>SUMIFS('Tax Measures'!AA$3:AA$3003,'Tax Measures'!$D$3:$D$3003,$B54,'Tax Measures'!$B$3:$B$3003,$B$51)</f>
        <v>0</v>
      </c>
      <c r="Z54" s="113">
        <f>SUMIFS('Tax Measures'!AB$3:AB$3003,'Tax Measures'!$D$3:$D$3003,$B54,'Tax Measures'!$B$3:$B$3003,$B$51)</f>
        <v>0</v>
      </c>
      <c r="AA54" s="113">
        <f>SUMIFS('Tax Measures'!AC$3:AC$3003,'Tax Measures'!$D$3:$D$3003,$B54,'Tax Measures'!$B$3:$B$3003,$B$51)</f>
        <v>0</v>
      </c>
      <c r="AB54" s="113">
        <f>SUMIFS('Tax Measures'!AD$3:AD$3003,'Tax Measures'!$D$3:$D$3003,$B54,'Tax Measures'!$B$3:$B$3003,$B$51)</f>
        <v>0</v>
      </c>
      <c r="AC54" s="113">
        <f>SUMIFS('Tax Measures'!AE$3:AE$3003,'Tax Measures'!$D$3:$D$3003,$B54,'Tax Measures'!$B$3:$B$3003,$B$51)</f>
        <v>0</v>
      </c>
      <c r="AD54" s="113">
        <f>SUMIFS('Tax Measures'!AF$3:AF$3003,'Tax Measures'!$D$3:$D$3003,$B54,'Tax Measures'!$B$3:$B$3003,$B$51)</f>
        <v>0</v>
      </c>
      <c r="AE54" s="113">
        <f>SUMIFS('Tax Measures'!AG$3:AG$3003,'Tax Measures'!$D$3:$D$3003,$B54,'Tax Measures'!$B$3:$B$3003,$B$51)</f>
        <v>0</v>
      </c>
      <c r="AF54" s="113">
        <f>SUMIFS('Tax Measures'!AH$3:AH$3003,'Tax Measures'!$D$3:$D$3003,$B54,'Tax Measures'!$B$3:$B$3003,$B$51)</f>
        <v>0</v>
      </c>
      <c r="AG54" s="113">
        <f>SUMIFS('Tax Measures'!AI$3:AI$3003,'Tax Measures'!$D$3:$D$3003,$B54,'Tax Measures'!$B$3:$B$3003,$B$51)</f>
        <v>0</v>
      </c>
      <c r="AH54" s="113">
        <f>SUMIFS('Tax Measures'!AJ$3:AJ$3003,'Tax Measures'!$D$3:$D$3003,$B54,'Tax Measures'!$B$3:$B$3003,$B$51)</f>
        <v>0</v>
      </c>
      <c r="AI54" s="113">
        <f>SUMIFS('Tax Measures'!AK$3:AK$3003,'Tax Measures'!$D$3:$D$3003,$B54,'Tax Measures'!$B$3:$B$3003,$B$51)</f>
        <v>0</v>
      </c>
      <c r="AJ54" s="113">
        <f>SUMIFS('Tax Measures'!AL$3:AL$3003,'Tax Measures'!$D$3:$D$3003,$B54,'Tax Measures'!$B$3:$B$3003,$B$51)</f>
        <v>0</v>
      </c>
      <c r="AK54" s="113">
        <f>SUMIFS('Tax Measures'!AM$3:AM$3003,'Tax Measures'!$D$3:$D$3003,$B54,'Tax Measures'!$B$3:$B$3003,$B$51)</f>
        <v>0</v>
      </c>
      <c r="AL54" s="113">
        <f>SUMIFS('Tax Measures'!AN$3:AN$3003,'Tax Measures'!$D$3:$D$3003,$B54,'Tax Measures'!$B$3:$B$3003,$B$51)</f>
        <v>0</v>
      </c>
      <c r="AM54" s="113">
        <f>SUMIFS('Tax Measures'!AO$3:AO$3003,'Tax Measures'!$D$3:$D$3003,$B54,'Tax Measures'!$B$3:$B$3003,$B$51)</f>
        <v>0</v>
      </c>
      <c r="AN54" s="113">
        <f>SUMIFS('Tax Measures'!AP$3:AP$3003,'Tax Measures'!$D$3:$D$3003,$B54,'Tax Measures'!$B$3:$B$3003,$B$51)</f>
        <v>0</v>
      </c>
      <c r="AO54" s="113">
        <f>SUMIFS('Tax Measures'!AQ$3:AQ$3003,'Tax Measures'!$D$3:$D$3003,$B54,'Tax Measures'!$B$3:$B$3003,$B$51)</f>
        <v>0</v>
      </c>
      <c r="AP54" s="113">
        <f>SUMIFS('Tax Measures'!AR$3:AR$3003,'Tax Measures'!$D$3:$D$3003,$B54,'Tax Measures'!$B$3:$B$3003,$B$51)</f>
        <v>0</v>
      </c>
      <c r="AQ54" s="113">
        <f>SUMIFS('Tax Measures'!AS$3:AS$3003,'Tax Measures'!$D$3:$D$3003,$B54,'Tax Measures'!$B$3:$B$3003,$B$51)</f>
        <v>0</v>
      </c>
      <c r="AR54" s="113">
        <f>SUMIFS('Tax Measures'!AT$3:AT$3003,'Tax Measures'!$D$3:$D$3003,$B54,'Tax Measures'!$B$3:$B$3003,$B$51)</f>
        <v>0</v>
      </c>
      <c r="AS54" s="113">
        <f>SUMIFS('Tax Measures'!AU$3:AU$3003,'Tax Measures'!$D$3:$D$3003,$B54,'Tax Measures'!$B$3:$B$3003,$B$51)</f>
        <v>0</v>
      </c>
      <c r="AT54" s="113">
        <f>SUMIFS('Tax Measures'!AV$3:AV$3003,'Tax Measures'!$D$3:$D$3003,$B54,'Tax Measures'!$B$3:$B$3003,$B$51)</f>
        <v>0</v>
      </c>
      <c r="AU54" s="113">
        <f>SUMIFS('Tax Measures'!AW$3:AW$3003,'Tax Measures'!$D$3:$D$3003,$B54,'Tax Measures'!$B$3:$B$3003,$B$51)</f>
        <v>0</v>
      </c>
      <c r="AV54" s="113">
        <f>SUMIFS('Tax Measures'!AX$3:AX$3003,'Tax Measures'!$D$3:$D$3003,$B54,'Tax Measures'!$B$3:$B$3003,$B$51)</f>
        <v>0</v>
      </c>
      <c r="AW54" s="113">
        <f>SUMIFS('Tax Measures'!AY$3:AY$3003,'Tax Measures'!$D$3:$D$3003,$B54,'Tax Measures'!$B$3:$B$3003,$B$51)</f>
        <v>0</v>
      </c>
      <c r="AX54" s="113">
        <f>SUMIFS('Tax Measures'!AZ$3:AZ$3003,'Tax Measures'!$D$3:$D$3003,$B54,'Tax Measures'!$B$3:$B$3003,$B$51)</f>
        <v>0</v>
      </c>
      <c r="AY54" s="113">
        <f>SUMIFS('Tax Measures'!BA$3:BA$3003,'Tax Measures'!$D$3:$D$3003,$B54,'Tax Measures'!$B$3:$B$3003,$B$51)</f>
        <v>0</v>
      </c>
      <c r="AZ54" s="113">
        <f>SUMIFS('Tax Measures'!BB$3:BB$3003,'Tax Measures'!$D$3:$D$3003,$B54,'Tax Measures'!$B$3:$B$3003,$B$51)</f>
        <v>0</v>
      </c>
      <c r="BA54" s="113">
        <f>SUMIFS('Tax Measures'!BC$3:BC$3003,'Tax Measures'!$D$3:$D$3003,$B54,'Tax Measures'!$B$3:$B$3003,$B$51)</f>
        <v>0</v>
      </c>
      <c r="BB54" s="113">
        <f>SUMIFS('Tax Measures'!BD$3:BD$3003,'Tax Measures'!$D$3:$D$3003,$B54,'Tax Measures'!$B$3:$B$3003,$B$51)</f>
        <v>0.03</v>
      </c>
      <c r="BC54" s="113">
        <f>SUMIFS('Tax Measures'!BE$3:BE$3003,'Tax Measures'!$D$3:$D$3003,$B54,'Tax Measures'!$B$3:$B$3003,$B$51)</f>
        <v>0.51</v>
      </c>
      <c r="BD54" s="113">
        <f>SUMIFS('Tax Measures'!BF$3:BF$3003,'Tax Measures'!$D$3:$D$3003,$B54,'Tax Measures'!$B$3:$B$3003,$B$51)</f>
        <v>2.0999999999999996</v>
      </c>
      <c r="BE54" s="113">
        <f>SUMIFS('Tax Measures'!BG$3:BG$3003,'Tax Measures'!$D$3:$D$3003,$B54,'Tax Measures'!$B$3:$B$3003,$B$51)</f>
        <v>4.82</v>
      </c>
      <c r="BF54" s="113">
        <f>SUMIFS('Tax Measures'!BH$3:BH$3003,'Tax Measures'!$D$3:$D$3003,$B54,'Tax Measures'!$B$3:$B$3003,$B$51)</f>
        <v>8.43</v>
      </c>
      <c r="BG54" s="113">
        <f>SUMIFS('Tax Measures'!BI$3:BI$3003,'Tax Measures'!$D$3:$D$3003,$B54,'Tax Measures'!$B$3:$B$3003,$B$51)</f>
        <v>15.72</v>
      </c>
      <c r="BH54" s="113">
        <f>SUMIFS('Tax Measures'!BJ$3:BJ$3003,'Tax Measures'!$D$3:$D$3003,$B54,'Tax Measures'!$B$3:$B$3003,$B$51)</f>
        <v>16.338051580920126</v>
      </c>
    </row>
    <row r="55" spans="1:60" ht="13.15" customHeight="1" x14ac:dyDescent="0.25">
      <c r="B55" s="110" t="s">
        <v>708</v>
      </c>
      <c r="C55" s="113">
        <f>SUMIFS('Tax Measures'!E$3:E$3003,'Tax Measures'!$D$3:$D$3003,$B55,'Tax Measures'!$B$3:$B$3003,$B$51)</f>
        <v>0</v>
      </c>
      <c r="D55" s="113">
        <f>SUMIFS('Tax Measures'!F$3:F$3003,'Tax Measures'!$D$3:$D$3003,$B55,'Tax Measures'!$B$3:$B$3003,$B$51)</f>
        <v>0</v>
      </c>
      <c r="E55" s="113">
        <f>SUMIFS('Tax Measures'!G$3:G$3003,'Tax Measures'!$D$3:$D$3003,$B55,'Tax Measures'!$B$3:$B$3003,$B$51)</f>
        <v>0</v>
      </c>
      <c r="F55" s="113">
        <f>SUMIFS('Tax Measures'!H$3:H$3003,'Tax Measures'!$D$3:$D$3003,$B55,'Tax Measures'!$B$3:$B$3003,$B$51)</f>
        <v>0</v>
      </c>
      <c r="G55" s="113">
        <f>SUMIFS('Tax Measures'!I$3:I$3003,'Tax Measures'!$D$3:$D$3003,$B55,'Tax Measures'!$B$3:$B$3003,$B$51)</f>
        <v>0</v>
      </c>
      <c r="H55" s="113">
        <f>SUMIFS('Tax Measures'!J$3:J$3003,'Tax Measures'!$D$3:$D$3003,$B55,'Tax Measures'!$B$3:$B$3003,$B$51)</f>
        <v>0</v>
      </c>
      <c r="I55" s="113">
        <f>SUMIFS('Tax Measures'!K$3:K$3003,'Tax Measures'!$D$3:$D$3003,$B55,'Tax Measures'!$B$3:$B$3003,$B$51)</f>
        <v>0</v>
      </c>
      <c r="J55" s="113">
        <f>SUMIFS('Tax Measures'!L$3:L$3003,'Tax Measures'!$D$3:$D$3003,$B55,'Tax Measures'!$B$3:$B$3003,$B$51)</f>
        <v>0</v>
      </c>
      <c r="K55" s="113">
        <f>SUMIFS('Tax Measures'!M$3:M$3003,'Tax Measures'!$D$3:$D$3003,$B55,'Tax Measures'!$B$3:$B$3003,$B$51)</f>
        <v>0</v>
      </c>
      <c r="L55" s="113">
        <f>SUMIFS('Tax Measures'!N$3:N$3003,'Tax Measures'!$D$3:$D$3003,$B55,'Tax Measures'!$B$3:$B$3003,$B$51)</f>
        <v>0</v>
      </c>
      <c r="M55" s="113">
        <f>SUMIFS('Tax Measures'!O$3:O$3003,'Tax Measures'!$D$3:$D$3003,$B55,'Tax Measures'!$B$3:$B$3003,$B$51)</f>
        <v>0</v>
      </c>
      <c r="N55" s="113">
        <f>SUMIFS('Tax Measures'!P$3:P$3003,'Tax Measures'!$D$3:$D$3003,$B55,'Tax Measures'!$B$3:$B$3003,$B$51)</f>
        <v>0</v>
      </c>
      <c r="O55" s="113">
        <f>SUMIFS('Tax Measures'!Q$3:Q$3003,'Tax Measures'!$D$3:$D$3003,$B55,'Tax Measures'!$B$3:$B$3003,$B$51)</f>
        <v>0</v>
      </c>
      <c r="P55" s="113">
        <f>SUMIFS('Tax Measures'!R$3:R$3003,'Tax Measures'!$D$3:$D$3003,$B55,'Tax Measures'!$B$3:$B$3003,$B$51)</f>
        <v>0</v>
      </c>
      <c r="Q55" s="113">
        <f>SUMIFS('Tax Measures'!S$3:S$3003,'Tax Measures'!$D$3:$D$3003,$B55,'Tax Measures'!$B$3:$B$3003,$B$51)</f>
        <v>0</v>
      </c>
      <c r="R55" s="113">
        <f>SUMIFS('Tax Measures'!T$3:T$3003,'Tax Measures'!$D$3:$D$3003,$B55,'Tax Measures'!$B$3:$B$3003,$B$51)</f>
        <v>0</v>
      </c>
      <c r="S55" s="113">
        <f>SUMIFS('Tax Measures'!U$3:U$3003,'Tax Measures'!$D$3:$D$3003,$B55,'Tax Measures'!$B$3:$B$3003,$B$51)</f>
        <v>0</v>
      </c>
      <c r="T55" s="113">
        <f>SUMIFS('Tax Measures'!V$3:V$3003,'Tax Measures'!$D$3:$D$3003,$B55,'Tax Measures'!$B$3:$B$3003,$B$51)</f>
        <v>0</v>
      </c>
      <c r="U55" s="113">
        <f>SUMIFS('Tax Measures'!W$3:W$3003,'Tax Measures'!$D$3:$D$3003,$B55,'Tax Measures'!$B$3:$B$3003,$B$51)</f>
        <v>0</v>
      </c>
      <c r="V55" s="113">
        <f>SUMIFS('Tax Measures'!X$3:X$3003,'Tax Measures'!$D$3:$D$3003,$B55,'Tax Measures'!$B$3:$B$3003,$B$51)</f>
        <v>0</v>
      </c>
      <c r="W55" s="113">
        <f>SUMIFS('Tax Measures'!Y$3:Y$3003,'Tax Measures'!$D$3:$D$3003,$B55,'Tax Measures'!$B$3:$B$3003,$B$51)</f>
        <v>0</v>
      </c>
      <c r="X55" s="113">
        <f>SUMIFS('Tax Measures'!Z$3:Z$3003,'Tax Measures'!$D$3:$D$3003,$B55,'Tax Measures'!$B$3:$B$3003,$B$51)</f>
        <v>0</v>
      </c>
      <c r="Y55" s="113">
        <f>SUMIFS('Tax Measures'!AA$3:AA$3003,'Tax Measures'!$D$3:$D$3003,$B55,'Tax Measures'!$B$3:$B$3003,$B$51)</f>
        <v>0</v>
      </c>
      <c r="Z55" s="113">
        <f>SUMIFS('Tax Measures'!AB$3:AB$3003,'Tax Measures'!$D$3:$D$3003,$B55,'Tax Measures'!$B$3:$B$3003,$B$51)</f>
        <v>0</v>
      </c>
      <c r="AA55" s="113">
        <f>SUMIFS('Tax Measures'!AC$3:AC$3003,'Tax Measures'!$D$3:$D$3003,$B55,'Tax Measures'!$B$3:$B$3003,$B$51)</f>
        <v>0</v>
      </c>
      <c r="AB55" s="113">
        <f>SUMIFS('Tax Measures'!AD$3:AD$3003,'Tax Measures'!$D$3:$D$3003,$B55,'Tax Measures'!$B$3:$B$3003,$B$51)</f>
        <v>0</v>
      </c>
      <c r="AC55" s="113">
        <f>SUMIFS('Tax Measures'!AE$3:AE$3003,'Tax Measures'!$D$3:$D$3003,$B55,'Tax Measures'!$B$3:$B$3003,$B$51)</f>
        <v>0</v>
      </c>
      <c r="AD55" s="113">
        <f>SUMIFS('Tax Measures'!AF$3:AF$3003,'Tax Measures'!$D$3:$D$3003,$B55,'Tax Measures'!$B$3:$B$3003,$B$51)</f>
        <v>0</v>
      </c>
      <c r="AE55" s="113">
        <f>SUMIFS('Tax Measures'!AG$3:AG$3003,'Tax Measures'!$D$3:$D$3003,$B55,'Tax Measures'!$B$3:$B$3003,$B$51)</f>
        <v>0</v>
      </c>
      <c r="AF55" s="113">
        <f>SUMIFS('Tax Measures'!AH$3:AH$3003,'Tax Measures'!$D$3:$D$3003,$B55,'Tax Measures'!$B$3:$B$3003,$B$51)</f>
        <v>0</v>
      </c>
      <c r="AG55" s="113">
        <f>SUMIFS('Tax Measures'!AI$3:AI$3003,'Tax Measures'!$D$3:$D$3003,$B55,'Tax Measures'!$B$3:$B$3003,$B$51)</f>
        <v>0</v>
      </c>
      <c r="AH55" s="113">
        <f>SUMIFS('Tax Measures'!AJ$3:AJ$3003,'Tax Measures'!$D$3:$D$3003,$B55,'Tax Measures'!$B$3:$B$3003,$B$51)</f>
        <v>0</v>
      </c>
      <c r="AI55" s="113">
        <f>SUMIFS('Tax Measures'!AK$3:AK$3003,'Tax Measures'!$D$3:$D$3003,$B55,'Tax Measures'!$B$3:$B$3003,$B$51)</f>
        <v>0</v>
      </c>
      <c r="AJ55" s="113">
        <f>SUMIFS('Tax Measures'!AL$3:AL$3003,'Tax Measures'!$D$3:$D$3003,$B55,'Tax Measures'!$B$3:$B$3003,$B$51)</f>
        <v>0</v>
      </c>
      <c r="AK55" s="113">
        <f>SUMIFS('Tax Measures'!AM$3:AM$3003,'Tax Measures'!$D$3:$D$3003,$B55,'Tax Measures'!$B$3:$B$3003,$B$51)</f>
        <v>0</v>
      </c>
      <c r="AL55" s="113">
        <f>SUMIFS('Tax Measures'!AN$3:AN$3003,'Tax Measures'!$D$3:$D$3003,$B55,'Tax Measures'!$B$3:$B$3003,$B$51)</f>
        <v>0</v>
      </c>
      <c r="AM55" s="113">
        <f>SUMIFS('Tax Measures'!AO$3:AO$3003,'Tax Measures'!$D$3:$D$3003,$B55,'Tax Measures'!$B$3:$B$3003,$B$51)</f>
        <v>0</v>
      </c>
      <c r="AN55" s="113">
        <f>SUMIFS('Tax Measures'!AP$3:AP$3003,'Tax Measures'!$D$3:$D$3003,$B55,'Tax Measures'!$B$3:$B$3003,$B$51)</f>
        <v>0</v>
      </c>
      <c r="AO55" s="113">
        <f>SUMIFS('Tax Measures'!AQ$3:AQ$3003,'Tax Measures'!$D$3:$D$3003,$B55,'Tax Measures'!$B$3:$B$3003,$B$51)</f>
        <v>0</v>
      </c>
      <c r="AP55" s="113">
        <f>SUMIFS('Tax Measures'!AR$3:AR$3003,'Tax Measures'!$D$3:$D$3003,$B55,'Tax Measures'!$B$3:$B$3003,$B$51)</f>
        <v>0</v>
      </c>
      <c r="AQ55" s="113">
        <f>SUMIFS('Tax Measures'!AS$3:AS$3003,'Tax Measures'!$D$3:$D$3003,$B55,'Tax Measures'!$B$3:$B$3003,$B$51)</f>
        <v>0</v>
      </c>
      <c r="AR55" s="113">
        <f>SUMIFS('Tax Measures'!AT$3:AT$3003,'Tax Measures'!$D$3:$D$3003,$B55,'Tax Measures'!$B$3:$B$3003,$B$51)</f>
        <v>0</v>
      </c>
      <c r="AS55" s="113">
        <f>SUMIFS('Tax Measures'!AU$3:AU$3003,'Tax Measures'!$D$3:$D$3003,$B55,'Tax Measures'!$B$3:$B$3003,$B$51)</f>
        <v>0</v>
      </c>
      <c r="AT55" s="113">
        <f>SUMIFS('Tax Measures'!AV$3:AV$3003,'Tax Measures'!$D$3:$D$3003,$B55,'Tax Measures'!$B$3:$B$3003,$B$51)</f>
        <v>0</v>
      </c>
      <c r="AU55" s="113">
        <f>SUMIFS('Tax Measures'!AW$3:AW$3003,'Tax Measures'!$D$3:$D$3003,$B55,'Tax Measures'!$B$3:$B$3003,$B$51)</f>
        <v>0</v>
      </c>
      <c r="AV55" s="113">
        <f>SUMIFS('Tax Measures'!AX$3:AX$3003,'Tax Measures'!$D$3:$D$3003,$B55,'Tax Measures'!$B$3:$B$3003,$B$51)</f>
        <v>0</v>
      </c>
      <c r="AW55" s="113">
        <f>SUMIFS('Tax Measures'!AY$3:AY$3003,'Tax Measures'!$D$3:$D$3003,$B55,'Tax Measures'!$B$3:$B$3003,$B$51)</f>
        <v>0</v>
      </c>
      <c r="AX55" s="113">
        <f>SUMIFS('Tax Measures'!AZ$3:AZ$3003,'Tax Measures'!$D$3:$D$3003,$B55,'Tax Measures'!$B$3:$B$3003,$B$51)</f>
        <v>0</v>
      </c>
      <c r="AY55" s="113">
        <f>SUMIFS('Tax Measures'!BA$3:BA$3003,'Tax Measures'!$D$3:$D$3003,$B55,'Tax Measures'!$B$3:$B$3003,$B$51)</f>
        <v>0</v>
      </c>
      <c r="AZ55" s="113">
        <f>SUMIFS('Tax Measures'!BB$3:BB$3003,'Tax Measures'!$D$3:$D$3003,$B55,'Tax Measures'!$B$3:$B$3003,$B$51)</f>
        <v>0</v>
      </c>
      <c r="BA55" s="113">
        <f>SUMIFS('Tax Measures'!BC$3:BC$3003,'Tax Measures'!$D$3:$D$3003,$B55,'Tax Measures'!$B$3:$B$3003,$B$51)</f>
        <v>0</v>
      </c>
      <c r="BB55" s="113">
        <f>SUMIFS('Tax Measures'!BD$3:BD$3003,'Tax Measures'!$D$3:$D$3003,$B55,'Tax Measures'!$B$3:$B$3003,$B$51)</f>
        <v>0</v>
      </c>
      <c r="BC55" s="113">
        <f>SUMIFS('Tax Measures'!BE$3:BE$3003,'Tax Measures'!$D$3:$D$3003,$B55,'Tax Measures'!$B$3:$B$3003,$B$51)</f>
        <v>0</v>
      </c>
      <c r="BD55" s="113">
        <f>SUMIFS('Tax Measures'!BF$3:BF$3003,'Tax Measures'!$D$3:$D$3003,$B55,'Tax Measures'!$B$3:$B$3003,$B$51)</f>
        <v>0</v>
      </c>
      <c r="BE55" s="113">
        <f>SUMIFS('Tax Measures'!BG$3:BG$3003,'Tax Measures'!$D$3:$D$3003,$B55,'Tax Measures'!$B$3:$B$3003,$B$51)</f>
        <v>0</v>
      </c>
      <c r="BF55" s="113">
        <f>SUMIFS('Tax Measures'!BH$3:BH$3003,'Tax Measures'!$D$3:$D$3003,$B55,'Tax Measures'!$B$3:$B$3003,$B$51)</f>
        <v>0</v>
      </c>
      <c r="BG55" s="113">
        <f>SUMIFS('Tax Measures'!BI$3:BI$3003,'Tax Measures'!$D$3:$D$3003,$B55,'Tax Measures'!$B$3:$B$3003,$B$51)</f>
        <v>0</v>
      </c>
      <c r="BH55" s="113">
        <f>SUMIFS('Tax Measures'!BJ$3:BJ$3003,'Tax Measures'!$D$3:$D$3003,$B55,'Tax Measures'!$B$3:$B$3003,$B$51)</f>
        <v>0</v>
      </c>
    </row>
    <row r="56" spans="1:60" ht="13.15" customHeight="1" x14ac:dyDescent="0.25">
      <c r="B56" s="110" t="s">
        <v>709</v>
      </c>
      <c r="C56" s="113">
        <f>SUMIFS('Tax Measures'!E$3:E$3003,'Tax Measures'!$D$3:$D$3003,$B56,'Tax Measures'!$B$3:$B$3003,$B$51)</f>
        <v>0</v>
      </c>
      <c r="D56" s="113">
        <f>SUMIFS('Tax Measures'!F$3:F$3003,'Tax Measures'!$D$3:$D$3003,$B56,'Tax Measures'!$B$3:$B$3003,$B$51)</f>
        <v>0</v>
      </c>
      <c r="E56" s="113">
        <f>SUMIFS('Tax Measures'!G$3:G$3003,'Tax Measures'!$D$3:$D$3003,$B56,'Tax Measures'!$B$3:$B$3003,$B$51)</f>
        <v>0</v>
      </c>
      <c r="F56" s="113">
        <f>SUMIFS('Tax Measures'!H$3:H$3003,'Tax Measures'!$D$3:$D$3003,$B56,'Tax Measures'!$B$3:$B$3003,$B$51)</f>
        <v>0</v>
      </c>
      <c r="G56" s="113">
        <f>SUMIFS('Tax Measures'!I$3:I$3003,'Tax Measures'!$D$3:$D$3003,$B56,'Tax Measures'!$B$3:$B$3003,$B$51)</f>
        <v>0</v>
      </c>
      <c r="H56" s="113">
        <f>SUMIFS('Tax Measures'!J$3:J$3003,'Tax Measures'!$D$3:$D$3003,$B56,'Tax Measures'!$B$3:$B$3003,$B$51)</f>
        <v>0</v>
      </c>
      <c r="I56" s="113">
        <f>SUMIFS('Tax Measures'!K$3:K$3003,'Tax Measures'!$D$3:$D$3003,$B56,'Tax Measures'!$B$3:$B$3003,$B$51)</f>
        <v>0</v>
      </c>
      <c r="J56" s="113">
        <f>SUMIFS('Tax Measures'!L$3:L$3003,'Tax Measures'!$D$3:$D$3003,$B56,'Tax Measures'!$B$3:$B$3003,$B$51)</f>
        <v>0</v>
      </c>
      <c r="K56" s="113">
        <f>SUMIFS('Tax Measures'!M$3:M$3003,'Tax Measures'!$D$3:$D$3003,$B56,'Tax Measures'!$B$3:$B$3003,$B$51)</f>
        <v>0</v>
      </c>
      <c r="L56" s="113">
        <f>SUMIFS('Tax Measures'!N$3:N$3003,'Tax Measures'!$D$3:$D$3003,$B56,'Tax Measures'!$B$3:$B$3003,$B$51)</f>
        <v>0</v>
      </c>
      <c r="M56" s="113">
        <f>SUMIFS('Tax Measures'!O$3:O$3003,'Tax Measures'!$D$3:$D$3003,$B56,'Tax Measures'!$B$3:$B$3003,$B$51)</f>
        <v>0</v>
      </c>
      <c r="N56" s="113">
        <f>SUMIFS('Tax Measures'!P$3:P$3003,'Tax Measures'!$D$3:$D$3003,$B56,'Tax Measures'!$B$3:$B$3003,$B$51)</f>
        <v>0</v>
      </c>
      <c r="O56" s="113">
        <f>SUMIFS('Tax Measures'!Q$3:Q$3003,'Tax Measures'!$D$3:$D$3003,$B56,'Tax Measures'!$B$3:$B$3003,$B$51)</f>
        <v>0</v>
      </c>
      <c r="P56" s="113">
        <f>SUMIFS('Tax Measures'!R$3:R$3003,'Tax Measures'!$D$3:$D$3003,$B56,'Tax Measures'!$B$3:$B$3003,$B$51)</f>
        <v>0</v>
      </c>
      <c r="Q56" s="113">
        <f>SUMIFS('Tax Measures'!S$3:S$3003,'Tax Measures'!$D$3:$D$3003,$B56,'Tax Measures'!$B$3:$B$3003,$B$51)</f>
        <v>0</v>
      </c>
      <c r="R56" s="113">
        <f>SUMIFS('Tax Measures'!T$3:T$3003,'Tax Measures'!$D$3:$D$3003,$B56,'Tax Measures'!$B$3:$B$3003,$B$51)</f>
        <v>0</v>
      </c>
      <c r="S56" s="113">
        <f>SUMIFS('Tax Measures'!U$3:U$3003,'Tax Measures'!$D$3:$D$3003,$B56,'Tax Measures'!$B$3:$B$3003,$B$51)</f>
        <v>0</v>
      </c>
      <c r="T56" s="113">
        <f>SUMIFS('Tax Measures'!V$3:V$3003,'Tax Measures'!$D$3:$D$3003,$B56,'Tax Measures'!$B$3:$B$3003,$B$51)</f>
        <v>0</v>
      </c>
      <c r="U56" s="113">
        <f>SUMIFS('Tax Measures'!W$3:W$3003,'Tax Measures'!$D$3:$D$3003,$B56,'Tax Measures'!$B$3:$B$3003,$B$51)</f>
        <v>0</v>
      </c>
      <c r="V56" s="113">
        <f>SUMIFS('Tax Measures'!X$3:X$3003,'Tax Measures'!$D$3:$D$3003,$B56,'Tax Measures'!$B$3:$B$3003,$B$51)</f>
        <v>0</v>
      </c>
      <c r="W56" s="113">
        <f>SUMIFS('Tax Measures'!Y$3:Y$3003,'Tax Measures'!$D$3:$D$3003,$B56,'Tax Measures'!$B$3:$B$3003,$B$51)</f>
        <v>0</v>
      </c>
      <c r="X56" s="113">
        <f>SUMIFS('Tax Measures'!Z$3:Z$3003,'Tax Measures'!$D$3:$D$3003,$B56,'Tax Measures'!$B$3:$B$3003,$B$51)</f>
        <v>0</v>
      </c>
      <c r="Y56" s="113">
        <f>SUMIFS('Tax Measures'!AA$3:AA$3003,'Tax Measures'!$D$3:$D$3003,$B56,'Tax Measures'!$B$3:$B$3003,$B$51)</f>
        <v>0</v>
      </c>
      <c r="Z56" s="113">
        <f>SUMIFS('Tax Measures'!AB$3:AB$3003,'Tax Measures'!$D$3:$D$3003,$B56,'Tax Measures'!$B$3:$B$3003,$B$51)</f>
        <v>0</v>
      </c>
      <c r="AA56" s="113">
        <f>SUMIFS('Tax Measures'!AC$3:AC$3003,'Tax Measures'!$D$3:$D$3003,$B56,'Tax Measures'!$B$3:$B$3003,$B$51)</f>
        <v>0</v>
      </c>
      <c r="AB56" s="113">
        <f>SUMIFS('Tax Measures'!AD$3:AD$3003,'Tax Measures'!$D$3:$D$3003,$B56,'Tax Measures'!$B$3:$B$3003,$B$51)</f>
        <v>0</v>
      </c>
      <c r="AC56" s="113">
        <f>SUMIFS('Tax Measures'!AE$3:AE$3003,'Tax Measures'!$D$3:$D$3003,$B56,'Tax Measures'!$B$3:$B$3003,$B$51)</f>
        <v>0</v>
      </c>
      <c r="AD56" s="113">
        <f>SUMIFS('Tax Measures'!AF$3:AF$3003,'Tax Measures'!$D$3:$D$3003,$B56,'Tax Measures'!$B$3:$B$3003,$B$51)</f>
        <v>0</v>
      </c>
      <c r="AE56" s="113">
        <f>SUMIFS('Tax Measures'!AG$3:AG$3003,'Tax Measures'!$D$3:$D$3003,$B56,'Tax Measures'!$B$3:$B$3003,$B$51)</f>
        <v>0</v>
      </c>
      <c r="AF56" s="113">
        <f>SUMIFS('Tax Measures'!AH$3:AH$3003,'Tax Measures'!$D$3:$D$3003,$B56,'Tax Measures'!$B$3:$B$3003,$B$51)</f>
        <v>0</v>
      </c>
      <c r="AG56" s="113">
        <f>SUMIFS('Tax Measures'!AI$3:AI$3003,'Tax Measures'!$D$3:$D$3003,$B56,'Tax Measures'!$B$3:$B$3003,$B$51)</f>
        <v>0</v>
      </c>
      <c r="AH56" s="113">
        <f>SUMIFS('Tax Measures'!AJ$3:AJ$3003,'Tax Measures'!$D$3:$D$3003,$B56,'Tax Measures'!$B$3:$B$3003,$B$51)</f>
        <v>0</v>
      </c>
      <c r="AI56" s="113">
        <f>SUMIFS('Tax Measures'!AK$3:AK$3003,'Tax Measures'!$D$3:$D$3003,$B56,'Tax Measures'!$B$3:$B$3003,$B$51)</f>
        <v>0</v>
      </c>
      <c r="AJ56" s="113">
        <f>SUMIFS('Tax Measures'!AL$3:AL$3003,'Tax Measures'!$D$3:$D$3003,$B56,'Tax Measures'!$B$3:$B$3003,$B$51)</f>
        <v>0</v>
      </c>
      <c r="AK56" s="113">
        <f>SUMIFS('Tax Measures'!AM$3:AM$3003,'Tax Measures'!$D$3:$D$3003,$B56,'Tax Measures'!$B$3:$B$3003,$B$51)</f>
        <v>0</v>
      </c>
      <c r="AL56" s="113">
        <f>SUMIFS('Tax Measures'!AN$3:AN$3003,'Tax Measures'!$D$3:$D$3003,$B56,'Tax Measures'!$B$3:$B$3003,$B$51)</f>
        <v>0</v>
      </c>
      <c r="AM56" s="113">
        <f>SUMIFS('Tax Measures'!AO$3:AO$3003,'Tax Measures'!$D$3:$D$3003,$B56,'Tax Measures'!$B$3:$B$3003,$B$51)</f>
        <v>0</v>
      </c>
      <c r="AN56" s="113">
        <f>SUMIFS('Tax Measures'!AP$3:AP$3003,'Tax Measures'!$D$3:$D$3003,$B56,'Tax Measures'!$B$3:$B$3003,$B$51)</f>
        <v>0</v>
      </c>
      <c r="AO56" s="113">
        <f>SUMIFS('Tax Measures'!AQ$3:AQ$3003,'Tax Measures'!$D$3:$D$3003,$B56,'Tax Measures'!$B$3:$B$3003,$B$51)</f>
        <v>0</v>
      </c>
      <c r="AP56" s="113">
        <f>SUMIFS('Tax Measures'!AR$3:AR$3003,'Tax Measures'!$D$3:$D$3003,$B56,'Tax Measures'!$B$3:$B$3003,$B$51)</f>
        <v>0</v>
      </c>
      <c r="AQ56" s="113">
        <f>SUMIFS('Tax Measures'!AS$3:AS$3003,'Tax Measures'!$D$3:$D$3003,$B56,'Tax Measures'!$B$3:$B$3003,$B$51)</f>
        <v>0</v>
      </c>
      <c r="AR56" s="113">
        <f>SUMIFS('Tax Measures'!AT$3:AT$3003,'Tax Measures'!$D$3:$D$3003,$B56,'Tax Measures'!$B$3:$B$3003,$B$51)</f>
        <v>0</v>
      </c>
      <c r="AS56" s="113">
        <f>SUMIFS('Tax Measures'!AU$3:AU$3003,'Tax Measures'!$D$3:$D$3003,$B56,'Tax Measures'!$B$3:$B$3003,$B$51)</f>
        <v>0</v>
      </c>
      <c r="AT56" s="113">
        <f>SUMIFS('Tax Measures'!AV$3:AV$3003,'Tax Measures'!$D$3:$D$3003,$B56,'Tax Measures'!$B$3:$B$3003,$B$51)</f>
        <v>0</v>
      </c>
      <c r="AU56" s="113">
        <f>SUMIFS('Tax Measures'!AW$3:AW$3003,'Tax Measures'!$D$3:$D$3003,$B56,'Tax Measures'!$B$3:$B$3003,$B$51)</f>
        <v>0</v>
      </c>
      <c r="AV56" s="113">
        <f>SUMIFS('Tax Measures'!AX$3:AX$3003,'Tax Measures'!$D$3:$D$3003,$B56,'Tax Measures'!$B$3:$B$3003,$B$51)</f>
        <v>0</v>
      </c>
      <c r="AW56" s="113">
        <f>SUMIFS('Tax Measures'!AY$3:AY$3003,'Tax Measures'!$D$3:$D$3003,$B56,'Tax Measures'!$B$3:$B$3003,$B$51)</f>
        <v>0</v>
      </c>
      <c r="AX56" s="113">
        <f>SUMIFS('Tax Measures'!AZ$3:AZ$3003,'Tax Measures'!$D$3:$D$3003,$B56,'Tax Measures'!$B$3:$B$3003,$B$51)</f>
        <v>0</v>
      </c>
      <c r="AY56" s="113">
        <f>SUMIFS('Tax Measures'!BA$3:BA$3003,'Tax Measures'!$D$3:$D$3003,$B56,'Tax Measures'!$B$3:$B$3003,$B$51)</f>
        <v>0</v>
      </c>
      <c r="AZ56" s="113">
        <f>SUMIFS('Tax Measures'!BB$3:BB$3003,'Tax Measures'!$D$3:$D$3003,$B56,'Tax Measures'!$B$3:$B$3003,$B$51)</f>
        <v>0</v>
      </c>
      <c r="BA56" s="113">
        <f>SUMIFS('Tax Measures'!BC$3:BC$3003,'Tax Measures'!$D$3:$D$3003,$B56,'Tax Measures'!$B$3:$B$3003,$B$51)</f>
        <v>0</v>
      </c>
      <c r="BB56" s="113">
        <f>SUMIFS('Tax Measures'!BD$3:BD$3003,'Tax Measures'!$D$3:$D$3003,$B56,'Tax Measures'!$B$3:$B$3003,$B$51)</f>
        <v>0</v>
      </c>
      <c r="BC56" s="113">
        <f>SUMIFS('Tax Measures'!BE$3:BE$3003,'Tax Measures'!$D$3:$D$3003,$B56,'Tax Measures'!$B$3:$B$3003,$B$51)</f>
        <v>0</v>
      </c>
      <c r="BD56" s="113">
        <f>SUMIFS('Tax Measures'!BF$3:BF$3003,'Tax Measures'!$D$3:$D$3003,$B56,'Tax Measures'!$B$3:$B$3003,$B$51)</f>
        <v>0</v>
      </c>
      <c r="BE56" s="113">
        <f>SUMIFS('Tax Measures'!BG$3:BG$3003,'Tax Measures'!$D$3:$D$3003,$B56,'Tax Measures'!$B$3:$B$3003,$B$51)</f>
        <v>0</v>
      </c>
      <c r="BF56" s="113">
        <f>SUMIFS('Tax Measures'!BH$3:BH$3003,'Tax Measures'!$D$3:$D$3003,$B56,'Tax Measures'!$B$3:$B$3003,$B$51)</f>
        <v>0</v>
      </c>
      <c r="BG56" s="113">
        <f>SUMIFS('Tax Measures'!BI$3:BI$3003,'Tax Measures'!$D$3:$D$3003,$B56,'Tax Measures'!$B$3:$B$3003,$B$51)</f>
        <v>0</v>
      </c>
      <c r="BH56" s="113">
        <f>SUMIFS('Tax Measures'!BJ$3:BJ$3003,'Tax Measures'!$D$3:$D$3003,$B56,'Tax Measures'!$B$3:$B$3003,$B$51)</f>
        <v>0</v>
      </c>
    </row>
    <row r="57" spans="1:60" ht="13.15" customHeight="1" x14ac:dyDescent="0.25">
      <c r="B57" s="110" t="s">
        <v>44</v>
      </c>
      <c r="C57" s="113">
        <f>SUMIFS('Tax Measures'!E$3:E$3003,'Tax Measures'!$D$3:$D$3003,$B57,'Tax Measures'!$B$3:$B$3003,$B$51)</f>
        <v>0</v>
      </c>
      <c r="D57" s="113">
        <f>SUMIFS('Tax Measures'!F$3:F$3003,'Tax Measures'!$D$3:$D$3003,$B57,'Tax Measures'!$B$3:$B$3003,$B$51)</f>
        <v>0</v>
      </c>
      <c r="E57" s="113">
        <f>SUMIFS('Tax Measures'!G$3:G$3003,'Tax Measures'!$D$3:$D$3003,$B57,'Tax Measures'!$B$3:$B$3003,$B$51)</f>
        <v>0</v>
      </c>
      <c r="F57" s="113">
        <f>SUMIFS('Tax Measures'!H$3:H$3003,'Tax Measures'!$D$3:$D$3003,$B57,'Tax Measures'!$B$3:$B$3003,$B$51)</f>
        <v>0</v>
      </c>
      <c r="G57" s="113">
        <f>SUMIFS('Tax Measures'!I$3:I$3003,'Tax Measures'!$D$3:$D$3003,$B57,'Tax Measures'!$B$3:$B$3003,$B$51)</f>
        <v>0</v>
      </c>
      <c r="H57" s="113">
        <f>SUMIFS('Tax Measures'!J$3:J$3003,'Tax Measures'!$D$3:$D$3003,$B57,'Tax Measures'!$B$3:$B$3003,$B$51)</f>
        <v>0</v>
      </c>
      <c r="I57" s="113">
        <f>SUMIFS('Tax Measures'!K$3:K$3003,'Tax Measures'!$D$3:$D$3003,$B57,'Tax Measures'!$B$3:$B$3003,$B$51)</f>
        <v>0</v>
      </c>
      <c r="J57" s="113">
        <f>SUMIFS('Tax Measures'!L$3:L$3003,'Tax Measures'!$D$3:$D$3003,$B57,'Tax Measures'!$B$3:$B$3003,$B$51)</f>
        <v>0</v>
      </c>
      <c r="K57" s="113">
        <f>SUMIFS('Tax Measures'!M$3:M$3003,'Tax Measures'!$D$3:$D$3003,$B57,'Tax Measures'!$B$3:$B$3003,$B$51)</f>
        <v>0</v>
      </c>
      <c r="L57" s="113">
        <f>SUMIFS('Tax Measures'!N$3:N$3003,'Tax Measures'!$D$3:$D$3003,$B57,'Tax Measures'!$B$3:$B$3003,$B$51)</f>
        <v>0</v>
      </c>
      <c r="M57" s="113">
        <f>SUMIFS('Tax Measures'!O$3:O$3003,'Tax Measures'!$D$3:$D$3003,$B57,'Tax Measures'!$B$3:$B$3003,$B$51)</f>
        <v>0</v>
      </c>
      <c r="N57" s="113">
        <f>SUMIFS('Tax Measures'!P$3:P$3003,'Tax Measures'!$D$3:$D$3003,$B57,'Tax Measures'!$B$3:$B$3003,$B$51)</f>
        <v>0</v>
      </c>
      <c r="O57" s="113">
        <f>SUMIFS('Tax Measures'!Q$3:Q$3003,'Tax Measures'!$D$3:$D$3003,$B57,'Tax Measures'!$B$3:$B$3003,$B$51)</f>
        <v>0</v>
      </c>
      <c r="P57" s="113">
        <f>SUMIFS('Tax Measures'!R$3:R$3003,'Tax Measures'!$D$3:$D$3003,$B57,'Tax Measures'!$B$3:$B$3003,$B$51)</f>
        <v>0</v>
      </c>
      <c r="Q57" s="113">
        <f>SUMIFS('Tax Measures'!S$3:S$3003,'Tax Measures'!$D$3:$D$3003,$B57,'Tax Measures'!$B$3:$B$3003,$B$51)</f>
        <v>0</v>
      </c>
      <c r="R57" s="113">
        <f>SUMIFS('Tax Measures'!T$3:T$3003,'Tax Measures'!$D$3:$D$3003,$B57,'Tax Measures'!$B$3:$B$3003,$B$51)</f>
        <v>0</v>
      </c>
      <c r="S57" s="113">
        <f>SUMIFS('Tax Measures'!U$3:U$3003,'Tax Measures'!$D$3:$D$3003,$B57,'Tax Measures'!$B$3:$B$3003,$B$51)</f>
        <v>0</v>
      </c>
      <c r="T57" s="113">
        <f>SUMIFS('Tax Measures'!V$3:V$3003,'Tax Measures'!$D$3:$D$3003,$B57,'Tax Measures'!$B$3:$B$3003,$B$51)</f>
        <v>0</v>
      </c>
      <c r="U57" s="113">
        <f>SUMIFS('Tax Measures'!W$3:W$3003,'Tax Measures'!$D$3:$D$3003,$B57,'Tax Measures'!$B$3:$B$3003,$B$51)</f>
        <v>0</v>
      </c>
      <c r="V57" s="113">
        <f>SUMIFS('Tax Measures'!X$3:X$3003,'Tax Measures'!$D$3:$D$3003,$B57,'Tax Measures'!$B$3:$B$3003,$B$51)</f>
        <v>0</v>
      </c>
      <c r="W57" s="113">
        <f>SUMIFS('Tax Measures'!Y$3:Y$3003,'Tax Measures'!$D$3:$D$3003,$B57,'Tax Measures'!$B$3:$B$3003,$B$51)</f>
        <v>0</v>
      </c>
      <c r="X57" s="113">
        <f>SUMIFS('Tax Measures'!Z$3:Z$3003,'Tax Measures'!$D$3:$D$3003,$B57,'Tax Measures'!$B$3:$B$3003,$B$51)</f>
        <v>0</v>
      </c>
      <c r="Y57" s="113">
        <f>SUMIFS('Tax Measures'!AA$3:AA$3003,'Tax Measures'!$D$3:$D$3003,$B57,'Tax Measures'!$B$3:$B$3003,$B$51)</f>
        <v>0</v>
      </c>
      <c r="Z57" s="113">
        <f>SUMIFS('Tax Measures'!AB$3:AB$3003,'Tax Measures'!$D$3:$D$3003,$B57,'Tax Measures'!$B$3:$B$3003,$B$51)</f>
        <v>0</v>
      </c>
      <c r="AA57" s="113">
        <f>SUMIFS('Tax Measures'!AC$3:AC$3003,'Tax Measures'!$D$3:$D$3003,$B57,'Tax Measures'!$B$3:$B$3003,$B$51)</f>
        <v>0</v>
      </c>
      <c r="AB57" s="113">
        <f>SUMIFS('Tax Measures'!AD$3:AD$3003,'Tax Measures'!$D$3:$D$3003,$B57,'Tax Measures'!$B$3:$B$3003,$B$51)</f>
        <v>0</v>
      </c>
      <c r="AC57" s="113">
        <f>SUMIFS('Tax Measures'!AE$3:AE$3003,'Tax Measures'!$D$3:$D$3003,$B57,'Tax Measures'!$B$3:$B$3003,$B$51)</f>
        <v>0</v>
      </c>
      <c r="AD57" s="113">
        <f>SUMIFS('Tax Measures'!AF$3:AF$3003,'Tax Measures'!$D$3:$D$3003,$B57,'Tax Measures'!$B$3:$B$3003,$B$51)</f>
        <v>0</v>
      </c>
      <c r="AE57" s="113">
        <f>SUMIFS('Tax Measures'!AG$3:AG$3003,'Tax Measures'!$D$3:$D$3003,$B57,'Tax Measures'!$B$3:$B$3003,$B$51)</f>
        <v>0</v>
      </c>
      <c r="AF57" s="113">
        <f>SUMIFS('Tax Measures'!AH$3:AH$3003,'Tax Measures'!$D$3:$D$3003,$B57,'Tax Measures'!$B$3:$B$3003,$B$51)</f>
        <v>0</v>
      </c>
      <c r="AG57" s="113">
        <f>SUMIFS('Tax Measures'!AI$3:AI$3003,'Tax Measures'!$D$3:$D$3003,$B57,'Tax Measures'!$B$3:$B$3003,$B$51)</f>
        <v>0</v>
      </c>
      <c r="AH57" s="113">
        <f>SUMIFS('Tax Measures'!AJ$3:AJ$3003,'Tax Measures'!$D$3:$D$3003,$B57,'Tax Measures'!$B$3:$B$3003,$B$51)</f>
        <v>0</v>
      </c>
      <c r="AI57" s="113">
        <f>SUMIFS('Tax Measures'!AK$3:AK$3003,'Tax Measures'!$D$3:$D$3003,$B57,'Tax Measures'!$B$3:$B$3003,$B$51)</f>
        <v>0</v>
      </c>
      <c r="AJ57" s="113">
        <f>SUMIFS('Tax Measures'!AL$3:AL$3003,'Tax Measures'!$D$3:$D$3003,$B57,'Tax Measures'!$B$3:$B$3003,$B$51)</f>
        <v>0</v>
      </c>
      <c r="AK57" s="113">
        <f>SUMIFS('Tax Measures'!AM$3:AM$3003,'Tax Measures'!$D$3:$D$3003,$B57,'Tax Measures'!$B$3:$B$3003,$B$51)</f>
        <v>0</v>
      </c>
      <c r="AL57" s="113">
        <f>SUMIFS('Tax Measures'!AN$3:AN$3003,'Tax Measures'!$D$3:$D$3003,$B57,'Tax Measures'!$B$3:$B$3003,$B$51)</f>
        <v>0</v>
      </c>
      <c r="AM57" s="113">
        <f>SUMIFS('Tax Measures'!AO$3:AO$3003,'Tax Measures'!$D$3:$D$3003,$B57,'Tax Measures'!$B$3:$B$3003,$B$51)</f>
        <v>0</v>
      </c>
      <c r="AN57" s="113">
        <f>SUMIFS('Tax Measures'!AP$3:AP$3003,'Tax Measures'!$D$3:$D$3003,$B57,'Tax Measures'!$B$3:$B$3003,$B$51)</f>
        <v>0</v>
      </c>
      <c r="AO57" s="113">
        <f>SUMIFS('Tax Measures'!AQ$3:AQ$3003,'Tax Measures'!$D$3:$D$3003,$B57,'Tax Measures'!$B$3:$B$3003,$B$51)</f>
        <v>0</v>
      </c>
      <c r="AP57" s="113">
        <f>SUMIFS('Tax Measures'!AR$3:AR$3003,'Tax Measures'!$D$3:$D$3003,$B57,'Tax Measures'!$B$3:$B$3003,$B$51)</f>
        <v>0</v>
      </c>
      <c r="AQ57" s="113">
        <f>SUMIFS('Tax Measures'!AS$3:AS$3003,'Tax Measures'!$D$3:$D$3003,$B57,'Tax Measures'!$B$3:$B$3003,$B$51)</f>
        <v>0</v>
      </c>
      <c r="AR57" s="113">
        <f>SUMIFS('Tax Measures'!AT$3:AT$3003,'Tax Measures'!$D$3:$D$3003,$B57,'Tax Measures'!$B$3:$B$3003,$B$51)</f>
        <v>0</v>
      </c>
      <c r="AS57" s="113">
        <f>SUMIFS('Tax Measures'!AU$3:AU$3003,'Tax Measures'!$D$3:$D$3003,$B57,'Tax Measures'!$B$3:$B$3003,$B$51)</f>
        <v>0</v>
      </c>
      <c r="AT57" s="113">
        <f>SUMIFS('Tax Measures'!AV$3:AV$3003,'Tax Measures'!$D$3:$D$3003,$B57,'Tax Measures'!$B$3:$B$3003,$B$51)</f>
        <v>0</v>
      </c>
      <c r="AU57" s="113">
        <f>SUMIFS('Tax Measures'!AW$3:AW$3003,'Tax Measures'!$D$3:$D$3003,$B57,'Tax Measures'!$B$3:$B$3003,$B$51)</f>
        <v>0</v>
      </c>
      <c r="AV57" s="113">
        <f>SUMIFS('Tax Measures'!AX$3:AX$3003,'Tax Measures'!$D$3:$D$3003,$B57,'Tax Measures'!$B$3:$B$3003,$B$51)</f>
        <v>0</v>
      </c>
      <c r="AW57" s="113">
        <f>SUMIFS('Tax Measures'!AY$3:AY$3003,'Tax Measures'!$D$3:$D$3003,$B57,'Tax Measures'!$B$3:$B$3003,$B$51)</f>
        <v>0</v>
      </c>
      <c r="AX57" s="113">
        <f>SUMIFS('Tax Measures'!AZ$3:AZ$3003,'Tax Measures'!$D$3:$D$3003,$B57,'Tax Measures'!$B$3:$B$3003,$B$51)</f>
        <v>0</v>
      </c>
      <c r="AY57" s="113">
        <f>SUMIFS('Tax Measures'!BA$3:BA$3003,'Tax Measures'!$D$3:$D$3003,$B57,'Tax Measures'!$B$3:$B$3003,$B$51)</f>
        <v>0</v>
      </c>
      <c r="AZ57" s="113">
        <f>SUMIFS('Tax Measures'!BB$3:BB$3003,'Tax Measures'!$D$3:$D$3003,$B57,'Tax Measures'!$B$3:$B$3003,$B$51)</f>
        <v>0</v>
      </c>
      <c r="BA57" s="113">
        <f>SUMIFS('Tax Measures'!BC$3:BC$3003,'Tax Measures'!$D$3:$D$3003,$B57,'Tax Measures'!$B$3:$B$3003,$B$51)</f>
        <v>0</v>
      </c>
      <c r="BB57" s="113">
        <f>SUMIFS('Tax Measures'!BD$3:BD$3003,'Tax Measures'!$D$3:$D$3003,$B57,'Tax Measures'!$B$3:$B$3003,$B$51)</f>
        <v>0</v>
      </c>
      <c r="BC57" s="113">
        <f>SUMIFS('Tax Measures'!BE$3:BE$3003,'Tax Measures'!$D$3:$D$3003,$B57,'Tax Measures'!$B$3:$B$3003,$B$51)</f>
        <v>0</v>
      </c>
      <c r="BD57" s="113">
        <f>SUMIFS('Tax Measures'!BF$3:BF$3003,'Tax Measures'!$D$3:$D$3003,$B57,'Tax Measures'!$B$3:$B$3003,$B$51)</f>
        <v>0</v>
      </c>
      <c r="BE57" s="113">
        <f>SUMIFS('Tax Measures'!BG$3:BG$3003,'Tax Measures'!$D$3:$D$3003,$B57,'Tax Measures'!$B$3:$B$3003,$B$51)</f>
        <v>0</v>
      </c>
      <c r="BF57" s="113">
        <f>SUMIFS('Tax Measures'!BH$3:BH$3003,'Tax Measures'!$D$3:$D$3003,$B57,'Tax Measures'!$B$3:$B$3003,$B$51)</f>
        <v>0</v>
      </c>
      <c r="BG57" s="113">
        <f>SUMIFS('Tax Measures'!BI$3:BI$3003,'Tax Measures'!$D$3:$D$3003,$B57,'Tax Measures'!$B$3:$B$3003,$B$51)</f>
        <v>0</v>
      </c>
      <c r="BH57" s="113">
        <f>SUMIFS('Tax Measures'!BJ$3:BJ$3003,'Tax Measures'!$D$3:$D$3003,$B57,'Tax Measures'!$B$3:$B$3003,$B$51)</f>
        <v>0</v>
      </c>
    </row>
    <row r="58" spans="1:60" ht="13.15" customHeight="1" x14ac:dyDescent="0.25">
      <c r="B58" s="110" t="s">
        <v>710</v>
      </c>
      <c r="C58" s="113">
        <f>SUMIFS('Tax Measures'!E$3:E$3003,'Tax Measures'!$D$3:$D$3003,$B58,'Tax Measures'!$B$3:$B$3003,$B$51)</f>
        <v>0</v>
      </c>
      <c r="D58" s="113">
        <f>SUMIFS('Tax Measures'!F$3:F$3003,'Tax Measures'!$D$3:$D$3003,$B58,'Tax Measures'!$B$3:$B$3003,$B$51)</f>
        <v>0</v>
      </c>
      <c r="E58" s="113">
        <f>SUMIFS('Tax Measures'!G$3:G$3003,'Tax Measures'!$D$3:$D$3003,$B58,'Tax Measures'!$B$3:$B$3003,$B$51)</f>
        <v>0</v>
      </c>
      <c r="F58" s="113">
        <f>SUMIFS('Tax Measures'!H$3:H$3003,'Tax Measures'!$D$3:$D$3003,$B58,'Tax Measures'!$B$3:$B$3003,$B$51)</f>
        <v>0</v>
      </c>
      <c r="G58" s="113">
        <f>SUMIFS('Tax Measures'!I$3:I$3003,'Tax Measures'!$D$3:$D$3003,$B58,'Tax Measures'!$B$3:$B$3003,$B$51)</f>
        <v>0</v>
      </c>
      <c r="H58" s="113">
        <f>SUMIFS('Tax Measures'!J$3:J$3003,'Tax Measures'!$D$3:$D$3003,$B58,'Tax Measures'!$B$3:$B$3003,$B$51)</f>
        <v>0</v>
      </c>
      <c r="I58" s="113">
        <f>SUMIFS('Tax Measures'!K$3:K$3003,'Tax Measures'!$D$3:$D$3003,$B58,'Tax Measures'!$B$3:$B$3003,$B$51)</f>
        <v>0</v>
      </c>
      <c r="J58" s="113">
        <f>SUMIFS('Tax Measures'!L$3:L$3003,'Tax Measures'!$D$3:$D$3003,$B58,'Tax Measures'!$B$3:$B$3003,$B$51)</f>
        <v>0</v>
      </c>
      <c r="K58" s="113">
        <f>SUMIFS('Tax Measures'!M$3:M$3003,'Tax Measures'!$D$3:$D$3003,$B58,'Tax Measures'!$B$3:$B$3003,$B$51)</f>
        <v>0</v>
      </c>
      <c r="L58" s="113">
        <f>SUMIFS('Tax Measures'!N$3:N$3003,'Tax Measures'!$D$3:$D$3003,$B58,'Tax Measures'!$B$3:$B$3003,$B$51)</f>
        <v>0</v>
      </c>
      <c r="M58" s="113">
        <f>SUMIFS('Tax Measures'!O$3:O$3003,'Tax Measures'!$D$3:$D$3003,$B58,'Tax Measures'!$B$3:$B$3003,$B$51)</f>
        <v>0</v>
      </c>
      <c r="N58" s="113">
        <f>SUMIFS('Tax Measures'!P$3:P$3003,'Tax Measures'!$D$3:$D$3003,$B58,'Tax Measures'!$B$3:$B$3003,$B$51)</f>
        <v>0</v>
      </c>
      <c r="O58" s="113">
        <f>SUMIFS('Tax Measures'!Q$3:Q$3003,'Tax Measures'!$D$3:$D$3003,$B58,'Tax Measures'!$B$3:$B$3003,$B$51)</f>
        <v>0</v>
      </c>
      <c r="P58" s="113">
        <f>SUMIFS('Tax Measures'!R$3:R$3003,'Tax Measures'!$D$3:$D$3003,$B58,'Tax Measures'!$B$3:$B$3003,$B$51)</f>
        <v>0</v>
      </c>
      <c r="Q58" s="113">
        <f>SUMIFS('Tax Measures'!S$3:S$3003,'Tax Measures'!$D$3:$D$3003,$B58,'Tax Measures'!$B$3:$B$3003,$B$51)</f>
        <v>0</v>
      </c>
      <c r="R58" s="113">
        <f>SUMIFS('Tax Measures'!T$3:T$3003,'Tax Measures'!$D$3:$D$3003,$B58,'Tax Measures'!$B$3:$B$3003,$B$51)</f>
        <v>0</v>
      </c>
      <c r="S58" s="113">
        <f>SUMIFS('Tax Measures'!U$3:U$3003,'Tax Measures'!$D$3:$D$3003,$B58,'Tax Measures'!$B$3:$B$3003,$B$51)</f>
        <v>0</v>
      </c>
      <c r="T58" s="113">
        <f>SUMIFS('Tax Measures'!V$3:V$3003,'Tax Measures'!$D$3:$D$3003,$B58,'Tax Measures'!$B$3:$B$3003,$B$51)</f>
        <v>0</v>
      </c>
      <c r="U58" s="113">
        <f>SUMIFS('Tax Measures'!W$3:W$3003,'Tax Measures'!$D$3:$D$3003,$B58,'Tax Measures'!$B$3:$B$3003,$B$51)</f>
        <v>0</v>
      </c>
      <c r="V58" s="113">
        <f>SUMIFS('Tax Measures'!X$3:X$3003,'Tax Measures'!$D$3:$D$3003,$B58,'Tax Measures'!$B$3:$B$3003,$B$51)</f>
        <v>0</v>
      </c>
      <c r="W58" s="113">
        <f>SUMIFS('Tax Measures'!Y$3:Y$3003,'Tax Measures'!$D$3:$D$3003,$B58,'Tax Measures'!$B$3:$B$3003,$B$51)</f>
        <v>0</v>
      </c>
      <c r="X58" s="113">
        <f>SUMIFS('Tax Measures'!Z$3:Z$3003,'Tax Measures'!$D$3:$D$3003,$B58,'Tax Measures'!$B$3:$B$3003,$B$51)</f>
        <v>0</v>
      </c>
      <c r="Y58" s="113">
        <f>SUMIFS('Tax Measures'!AA$3:AA$3003,'Tax Measures'!$D$3:$D$3003,$B58,'Tax Measures'!$B$3:$B$3003,$B$51)</f>
        <v>0</v>
      </c>
      <c r="Z58" s="113">
        <f>SUMIFS('Tax Measures'!AB$3:AB$3003,'Tax Measures'!$D$3:$D$3003,$B58,'Tax Measures'!$B$3:$B$3003,$B$51)</f>
        <v>0</v>
      </c>
      <c r="AA58" s="113">
        <f>SUMIFS('Tax Measures'!AC$3:AC$3003,'Tax Measures'!$D$3:$D$3003,$B58,'Tax Measures'!$B$3:$B$3003,$B$51)</f>
        <v>0</v>
      </c>
      <c r="AB58" s="113">
        <f>SUMIFS('Tax Measures'!AD$3:AD$3003,'Tax Measures'!$D$3:$D$3003,$B58,'Tax Measures'!$B$3:$B$3003,$B$51)</f>
        <v>0</v>
      </c>
      <c r="AC58" s="113">
        <f>SUMIFS('Tax Measures'!AE$3:AE$3003,'Tax Measures'!$D$3:$D$3003,$B58,'Tax Measures'!$B$3:$B$3003,$B$51)</f>
        <v>0</v>
      </c>
      <c r="AD58" s="113">
        <f>SUMIFS('Tax Measures'!AF$3:AF$3003,'Tax Measures'!$D$3:$D$3003,$B58,'Tax Measures'!$B$3:$B$3003,$B$51)</f>
        <v>0</v>
      </c>
      <c r="AE58" s="113">
        <f>SUMIFS('Tax Measures'!AG$3:AG$3003,'Tax Measures'!$D$3:$D$3003,$B58,'Tax Measures'!$B$3:$B$3003,$B$51)</f>
        <v>0</v>
      </c>
      <c r="AF58" s="113">
        <f>SUMIFS('Tax Measures'!AH$3:AH$3003,'Tax Measures'!$D$3:$D$3003,$B58,'Tax Measures'!$B$3:$B$3003,$B$51)</f>
        <v>0</v>
      </c>
      <c r="AG58" s="113">
        <f>SUMIFS('Tax Measures'!AI$3:AI$3003,'Tax Measures'!$D$3:$D$3003,$B58,'Tax Measures'!$B$3:$B$3003,$B$51)</f>
        <v>0</v>
      </c>
      <c r="AH58" s="113">
        <f>SUMIFS('Tax Measures'!AJ$3:AJ$3003,'Tax Measures'!$D$3:$D$3003,$B58,'Tax Measures'!$B$3:$B$3003,$B$51)</f>
        <v>0</v>
      </c>
      <c r="AI58" s="113">
        <f>SUMIFS('Tax Measures'!AK$3:AK$3003,'Tax Measures'!$D$3:$D$3003,$B58,'Tax Measures'!$B$3:$B$3003,$B$51)</f>
        <v>0</v>
      </c>
      <c r="AJ58" s="113">
        <f>SUMIFS('Tax Measures'!AL$3:AL$3003,'Tax Measures'!$D$3:$D$3003,$B58,'Tax Measures'!$B$3:$B$3003,$B$51)</f>
        <v>0</v>
      </c>
      <c r="AK58" s="113">
        <f>SUMIFS('Tax Measures'!AM$3:AM$3003,'Tax Measures'!$D$3:$D$3003,$B58,'Tax Measures'!$B$3:$B$3003,$B$51)</f>
        <v>0</v>
      </c>
      <c r="AL58" s="113">
        <f>SUMIFS('Tax Measures'!AN$3:AN$3003,'Tax Measures'!$D$3:$D$3003,$B58,'Tax Measures'!$B$3:$B$3003,$B$51)</f>
        <v>0</v>
      </c>
      <c r="AM58" s="113">
        <f>SUMIFS('Tax Measures'!AO$3:AO$3003,'Tax Measures'!$D$3:$D$3003,$B58,'Tax Measures'!$B$3:$B$3003,$B$51)</f>
        <v>0</v>
      </c>
      <c r="AN58" s="113">
        <f>SUMIFS('Tax Measures'!AP$3:AP$3003,'Tax Measures'!$D$3:$D$3003,$B58,'Tax Measures'!$B$3:$B$3003,$B$51)</f>
        <v>0</v>
      </c>
      <c r="AO58" s="113">
        <f>SUMIFS('Tax Measures'!AQ$3:AQ$3003,'Tax Measures'!$D$3:$D$3003,$B58,'Tax Measures'!$B$3:$B$3003,$B$51)</f>
        <v>0</v>
      </c>
      <c r="AP58" s="113">
        <f>SUMIFS('Tax Measures'!AR$3:AR$3003,'Tax Measures'!$D$3:$D$3003,$B58,'Tax Measures'!$B$3:$B$3003,$B$51)</f>
        <v>0</v>
      </c>
      <c r="AQ58" s="113">
        <f>SUMIFS('Tax Measures'!AS$3:AS$3003,'Tax Measures'!$D$3:$D$3003,$B58,'Tax Measures'!$B$3:$B$3003,$B$51)</f>
        <v>0</v>
      </c>
      <c r="AR58" s="113">
        <f>SUMIFS('Tax Measures'!AT$3:AT$3003,'Tax Measures'!$D$3:$D$3003,$B58,'Tax Measures'!$B$3:$B$3003,$B$51)</f>
        <v>0</v>
      </c>
      <c r="AS58" s="113">
        <f>SUMIFS('Tax Measures'!AU$3:AU$3003,'Tax Measures'!$D$3:$D$3003,$B58,'Tax Measures'!$B$3:$B$3003,$B$51)</f>
        <v>0</v>
      </c>
      <c r="AT58" s="113">
        <f>SUMIFS('Tax Measures'!AV$3:AV$3003,'Tax Measures'!$D$3:$D$3003,$B58,'Tax Measures'!$B$3:$B$3003,$B$51)</f>
        <v>0</v>
      </c>
      <c r="AU58" s="113">
        <f>SUMIFS('Tax Measures'!AW$3:AW$3003,'Tax Measures'!$D$3:$D$3003,$B58,'Tax Measures'!$B$3:$B$3003,$B$51)</f>
        <v>0</v>
      </c>
      <c r="AV58" s="113">
        <f>SUMIFS('Tax Measures'!AX$3:AX$3003,'Tax Measures'!$D$3:$D$3003,$B58,'Tax Measures'!$B$3:$B$3003,$B$51)</f>
        <v>0</v>
      </c>
      <c r="AW58" s="113">
        <f>SUMIFS('Tax Measures'!AY$3:AY$3003,'Tax Measures'!$D$3:$D$3003,$B58,'Tax Measures'!$B$3:$B$3003,$B$51)</f>
        <v>0</v>
      </c>
      <c r="AX58" s="113">
        <f>SUMIFS('Tax Measures'!AZ$3:AZ$3003,'Tax Measures'!$D$3:$D$3003,$B58,'Tax Measures'!$B$3:$B$3003,$B$51)</f>
        <v>0</v>
      </c>
      <c r="AY58" s="113">
        <f>SUMIFS('Tax Measures'!BA$3:BA$3003,'Tax Measures'!$D$3:$D$3003,$B58,'Tax Measures'!$B$3:$B$3003,$B$51)</f>
        <v>0</v>
      </c>
      <c r="AZ58" s="113">
        <f>SUMIFS('Tax Measures'!BB$3:BB$3003,'Tax Measures'!$D$3:$D$3003,$B58,'Tax Measures'!$B$3:$B$3003,$B$51)</f>
        <v>0</v>
      </c>
      <c r="BA58" s="113">
        <f>SUMIFS('Tax Measures'!BC$3:BC$3003,'Tax Measures'!$D$3:$D$3003,$B58,'Tax Measures'!$B$3:$B$3003,$B$51)</f>
        <v>0</v>
      </c>
      <c r="BB58" s="113">
        <f>SUMIFS('Tax Measures'!BD$3:BD$3003,'Tax Measures'!$D$3:$D$3003,$B58,'Tax Measures'!$B$3:$B$3003,$B$51)</f>
        <v>0.01</v>
      </c>
      <c r="BC58" s="113">
        <f>SUMIFS('Tax Measures'!BE$3:BE$3003,'Tax Measures'!$D$3:$D$3003,$B58,'Tax Measures'!$B$3:$B$3003,$B$51)</f>
        <v>0.04</v>
      </c>
      <c r="BD58" s="113">
        <f>SUMIFS('Tax Measures'!BF$3:BF$3003,'Tax Measures'!$D$3:$D$3003,$B58,'Tax Measures'!$B$3:$B$3003,$B$51)</f>
        <v>0.16</v>
      </c>
      <c r="BE58" s="113">
        <f>SUMIFS('Tax Measures'!BG$3:BG$3003,'Tax Measures'!$D$3:$D$3003,$B58,'Tax Measures'!$B$3:$B$3003,$B$51)</f>
        <v>0.35</v>
      </c>
      <c r="BF58" s="113">
        <f>SUMIFS('Tax Measures'!BH$3:BH$3003,'Tax Measures'!$D$3:$D$3003,$B58,'Tax Measures'!$B$3:$B$3003,$B$51)</f>
        <v>0.58000000000000007</v>
      </c>
      <c r="BG58" s="113">
        <f>SUMIFS('Tax Measures'!BI$3:BI$3003,'Tax Measures'!$D$3:$D$3003,$B58,'Tax Measures'!$B$3:$B$3003,$B$51)</f>
        <v>0.74</v>
      </c>
      <c r="BH58" s="113">
        <f>SUMIFS('Tax Measures'!BJ$3:BJ$3003,'Tax Measures'!$D$3:$D$3003,$B58,'Tax Measures'!$B$3:$B$3003,$B$51)</f>
        <v>0.76909403116290664</v>
      </c>
    </row>
    <row r="59" spans="1:60" ht="13.15" customHeight="1" x14ac:dyDescent="0.25">
      <c r="B59" s="110" t="s">
        <v>711</v>
      </c>
      <c r="C59" s="113">
        <f>SUMIFS('Tax Measures'!E$3:E$3003,'Tax Measures'!$D$3:$D$3003,$B59,'Tax Measures'!$B$3:$B$3003,$B$51)</f>
        <v>0</v>
      </c>
      <c r="D59" s="113">
        <f>SUMIFS('Tax Measures'!F$3:F$3003,'Tax Measures'!$D$3:$D$3003,$B59,'Tax Measures'!$B$3:$B$3003,$B$51)</f>
        <v>0</v>
      </c>
      <c r="E59" s="113">
        <f>SUMIFS('Tax Measures'!G$3:G$3003,'Tax Measures'!$D$3:$D$3003,$B59,'Tax Measures'!$B$3:$B$3003,$B$51)</f>
        <v>0</v>
      </c>
      <c r="F59" s="113">
        <f>SUMIFS('Tax Measures'!H$3:H$3003,'Tax Measures'!$D$3:$D$3003,$B59,'Tax Measures'!$B$3:$B$3003,$B$51)</f>
        <v>0</v>
      </c>
      <c r="G59" s="113">
        <f>SUMIFS('Tax Measures'!I$3:I$3003,'Tax Measures'!$D$3:$D$3003,$B59,'Tax Measures'!$B$3:$B$3003,$B$51)</f>
        <v>0</v>
      </c>
      <c r="H59" s="113">
        <f>SUMIFS('Tax Measures'!J$3:J$3003,'Tax Measures'!$D$3:$D$3003,$B59,'Tax Measures'!$B$3:$B$3003,$B$51)</f>
        <v>0</v>
      </c>
      <c r="I59" s="113">
        <f>SUMIFS('Tax Measures'!K$3:K$3003,'Tax Measures'!$D$3:$D$3003,$B59,'Tax Measures'!$B$3:$B$3003,$B$51)</f>
        <v>0</v>
      </c>
      <c r="J59" s="113">
        <f>SUMIFS('Tax Measures'!L$3:L$3003,'Tax Measures'!$D$3:$D$3003,$B59,'Tax Measures'!$B$3:$B$3003,$B$51)</f>
        <v>0</v>
      </c>
      <c r="K59" s="113">
        <f>SUMIFS('Tax Measures'!M$3:M$3003,'Tax Measures'!$D$3:$D$3003,$B59,'Tax Measures'!$B$3:$B$3003,$B$51)</f>
        <v>0</v>
      </c>
      <c r="L59" s="113">
        <f>SUMIFS('Tax Measures'!N$3:N$3003,'Tax Measures'!$D$3:$D$3003,$B59,'Tax Measures'!$B$3:$B$3003,$B$51)</f>
        <v>0</v>
      </c>
      <c r="M59" s="113">
        <f>SUMIFS('Tax Measures'!O$3:O$3003,'Tax Measures'!$D$3:$D$3003,$B59,'Tax Measures'!$B$3:$B$3003,$B$51)</f>
        <v>0</v>
      </c>
      <c r="N59" s="113">
        <f>SUMIFS('Tax Measures'!P$3:P$3003,'Tax Measures'!$D$3:$D$3003,$B59,'Tax Measures'!$B$3:$B$3003,$B$51)</f>
        <v>0</v>
      </c>
      <c r="O59" s="113">
        <f>SUMIFS('Tax Measures'!Q$3:Q$3003,'Tax Measures'!$D$3:$D$3003,$B59,'Tax Measures'!$B$3:$B$3003,$B$51)</f>
        <v>0</v>
      </c>
      <c r="P59" s="113">
        <f>SUMIFS('Tax Measures'!R$3:R$3003,'Tax Measures'!$D$3:$D$3003,$B59,'Tax Measures'!$B$3:$B$3003,$B$51)</f>
        <v>0</v>
      </c>
      <c r="Q59" s="113">
        <f>SUMIFS('Tax Measures'!S$3:S$3003,'Tax Measures'!$D$3:$D$3003,$B59,'Tax Measures'!$B$3:$B$3003,$B$51)</f>
        <v>0</v>
      </c>
      <c r="R59" s="113">
        <f>SUMIFS('Tax Measures'!T$3:T$3003,'Tax Measures'!$D$3:$D$3003,$B59,'Tax Measures'!$B$3:$B$3003,$B$51)</f>
        <v>0</v>
      </c>
      <c r="S59" s="113">
        <f>SUMIFS('Tax Measures'!U$3:U$3003,'Tax Measures'!$D$3:$D$3003,$B59,'Tax Measures'!$B$3:$B$3003,$B$51)</f>
        <v>0</v>
      </c>
      <c r="T59" s="113">
        <f>SUMIFS('Tax Measures'!V$3:V$3003,'Tax Measures'!$D$3:$D$3003,$B59,'Tax Measures'!$B$3:$B$3003,$B$51)</f>
        <v>0</v>
      </c>
      <c r="U59" s="113">
        <f>SUMIFS('Tax Measures'!W$3:W$3003,'Tax Measures'!$D$3:$D$3003,$B59,'Tax Measures'!$B$3:$B$3003,$B$51)</f>
        <v>0</v>
      </c>
      <c r="V59" s="113">
        <f>SUMIFS('Tax Measures'!X$3:X$3003,'Tax Measures'!$D$3:$D$3003,$B59,'Tax Measures'!$B$3:$B$3003,$B$51)</f>
        <v>0</v>
      </c>
      <c r="W59" s="113">
        <f>SUMIFS('Tax Measures'!Y$3:Y$3003,'Tax Measures'!$D$3:$D$3003,$B59,'Tax Measures'!$B$3:$B$3003,$B$51)</f>
        <v>0</v>
      </c>
      <c r="X59" s="113">
        <f>SUMIFS('Tax Measures'!Z$3:Z$3003,'Tax Measures'!$D$3:$D$3003,$B59,'Tax Measures'!$B$3:$B$3003,$B$51)</f>
        <v>0</v>
      </c>
      <c r="Y59" s="113">
        <f>SUMIFS('Tax Measures'!AA$3:AA$3003,'Tax Measures'!$D$3:$D$3003,$B59,'Tax Measures'!$B$3:$B$3003,$B$51)</f>
        <v>0</v>
      </c>
      <c r="Z59" s="113">
        <f>SUMIFS('Tax Measures'!AB$3:AB$3003,'Tax Measures'!$D$3:$D$3003,$B59,'Tax Measures'!$B$3:$B$3003,$B$51)</f>
        <v>0</v>
      </c>
      <c r="AA59" s="113">
        <f>SUMIFS('Tax Measures'!AC$3:AC$3003,'Tax Measures'!$D$3:$D$3003,$B59,'Tax Measures'!$B$3:$B$3003,$B$51)</f>
        <v>0</v>
      </c>
      <c r="AB59" s="113">
        <f>SUMIFS('Tax Measures'!AD$3:AD$3003,'Tax Measures'!$D$3:$D$3003,$B59,'Tax Measures'!$B$3:$B$3003,$B$51)</f>
        <v>0</v>
      </c>
      <c r="AC59" s="113">
        <f>SUMIFS('Tax Measures'!AE$3:AE$3003,'Tax Measures'!$D$3:$D$3003,$B59,'Tax Measures'!$B$3:$B$3003,$B$51)</f>
        <v>0</v>
      </c>
      <c r="AD59" s="113">
        <f>SUMIFS('Tax Measures'!AF$3:AF$3003,'Tax Measures'!$D$3:$D$3003,$B59,'Tax Measures'!$B$3:$B$3003,$B$51)</f>
        <v>0</v>
      </c>
      <c r="AE59" s="113">
        <f>SUMIFS('Tax Measures'!AG$3:AG$3003,'Tax Measures'!$D$3:$D$3003,$B59,'Tax Measures'!$B$3:$B$3003,$B$51)</f>
        <v>0</v>
      </c>
      <c r="AF59" s="113">
        <f>SUMIFS('Tax Measures'!AH$3:AH$3003,'Tax Measures'!$D$3:$D$3003,$B59,'Tax Measures'!$B$3:$B$3003,$B$51)</f>
        <v>0</v>
      </c>
      <c r="AG59" s="113">
        <f>SUMIFS('Tax Measures'!AI$3:AI$3003,'Tax Measures'!$D$3:$D$3003,$B59,'Tax Measures'!$B$3:$B$3003,$B$51)</f>
        <v>0</v>
      </c>
      <c r="AH59" s="113">
        <f>SUMIFS('Tax Measures'!AJ$3:AJ$3003,'Tax Measures'!$D$3:$D$3003,$B59,'Tax Measures'!$B$3:$B$3003,$B$51)</f>
        <v>0</v>
      </c>
      <c r="AI59" s="113">
        <f>SUMIFS('Tax Measures'!AK$3:AK$3003,'Tax Measures'!$D$3:$D$3003,$B59,'Tax Measures'!$B$3:$B$3003,$B$51)</f>
        <v>0</v>
      </c>
      <c r="AJ59" s="113">
        <f>SUMIFS('Tax Measures'!AL$3:AL$3003,'Tax Measures'!$D$3:$D$3003,$B59,'Tax Measures'!$B$3:$B$3003,$B$51)</f>
        <v>0</v>
      </c>
      <c r="AK59" s="113">
        <f>SUMIFS('Tax Measures'!AM$3:AM$3003,'Tax Measures'!$D$3:$D$3003,$B59,'Tax Measures'!$B$3:$B$3003,$B$51)</f>
        <v>0</v>
      </c>
      <c r="AL59" s="113">
        <f>SUMIFS('Tax Measures'!AN$3:AN$3003,'Tax Measures'!$D$3:$D$3003,$B59,'Tax Measures'!$B$3:$B$3003,$B$51)</f>
        <v>0</v>
      </c>
      <c r="AM59" s="113">
        <f>SUMIFS('Tax Measures'!AO$3:AO$3003,'Tax Measures'!$D$3:$D$3003,$B59,'Tax Measures'!$B$3:$B$3003,$B$51)</f>
        <v>0</v>
      </c>
      <c r="AN59" s="113">
        <f>SUMIFS('Tax Measures'!AP$3:AP$3003,'Tax Measures'!$D$3:$D$3003,$B59,'Tax Measures'!$B$3:$B$3003,$B$51)</f>
        <v>0</v>
      </c>
      <c r="AO59" s="113">
        <f>SUMIFS('Tax Measures'!AQ$3:AQ$3003,'Tax Measures'!$D$3:$D$3003,$B59,'Tax Measures'!$B$3:$B$3003,$B$51)</f>
        <v>0</v>
      </c>
      <c r="AP59" s="113">
        <f>SUMIFS('Tax Measures'!AR$3:AR$3003,'Tax Measures'!$D$3:$D$3003,$B59,'Tax Measures'!$B$3:$B$3003,$B$51)</f>
        <v>0</v>
      </c>
      <c r="AQ59" s="113">
        <f>SUMIFS('Tax Measures'!AS$3:AS$3003,'Tax Measures'!$D$3:$D$3003,$B59,'Tax Measures'!$B$3:$B$3003,$B$51)</f>
        <v>0</v>
      </c>
      <c r="AR59" s="113">
        <f>SUMIFS('Tax Measures'!AT$3:AT$3003,'Tax Measures'!$D$3:$D$3003,$B59,'Tax Measures'!$B$3:$B$3003,$B$51)</f>
        <v>0</v>
      </c>
      <c r="AS59" s="113">
        <f>SUMIFS('Tax Measures'!AU$3:AU$3003,'Tax Measures'!$D$3:$D$3003,$B59,'Tax Measures'!$B$3:$B$3003,$B$51)</f>
        <v>0</v>
      </c>
      <c r="AT59" s="113">
        <f>SUMIFS('Tax Measures'!AV$3:AV$3003,'Tax Measures'!$D$3:$D$3003,$B59,'Tax Measures'!$B$3:$B$3003,$B$51)</f>
        <v>0</v>
      </c>
      <c r="AU59" s="113">
        <f>SUMIFS('Tax Measures'!AW$3:AW$3003,'Tax Measures'!$D$3:$D$3003,$B59,'Tax Measures'!$B$3:$B$3003,$B$51)</f>
        <v>0</v>
      </c>
      <c r="AV59" s="113">
        <f>SUMIFS('Tax Measures'!AX$3:AX$3003,'Tax Measures'!$D$3:$D$3003,$B59,'Tax Measures'!$B$3:$B$3003,$B$51)</f>
        <v>0</v>
      </c>
      <c r="AW59" s="113">
        <f>SUMIFS('Tax Measures'!AY$3:AY$3003,'Tax Measures'!$D$3:$D$3003,$B59,'Tax Measures'!$B$3:$B$3003,$B$51)</f>
        <v>0</v>
      </c>
      <c r="AX59" s="113">
        <f>SUMIFS('Tax Measures'!AZ$3:AZ$3003,'Tax Measures'!$D$3:$D$3003,$B59,'Tax Measures'!$B$3:$B$3003,$B$51)</f>
        <v>0</v>
      </c>
      <c r="AY59" s="113">
        <f>SUMIFS('Tax Measures'!BA$3:BA$3003,'Tax Measures'!$D$3:$D$3003,$B59,'Tax Measures'!$B$3:$B$3003,$B$51)</f>
        <v>0</v>
      </c>
      <c r="AZ59" s="113">
        <f>SUMIFS('Tax Measures'!BB$3:BB$3003,'Tax Measures'!$D$3:$D$3003,$B59,'Tax Measures'!$B$3:$B$3003,$B$51)</f>
        <v>0</v>
      </c>
      <c r="BA59" s="113">
        <f>SUMIFS('Tax Measures'!BC$3:BC$3003,'Tax Measures'!$D$3:$D$3003,$B59,'Tax Measures'!$B$3:$B$3003,$B$51)</f>
        <v>0</v>
      </c>
      <c r="BB59" s="113">
        <f>SUMIFS('Tax Measures'!BD$3:BD$3003,'Tax Measures'!$D$3:$D$3003,$B59,'Tax Measures'!$B$3:$B$3003,$B$51)</f>
        <v>0</v>
      </c>
      <c r="BC59" s="113">
        <f>SUMIFS('Tax Measures'!BE$3:BE$3003,'Tax Measures'!$D$3:$D$3003,$B59,'Tax Measures'!$B$3:$B$3003,$B$51)</f>
        <v>-35</v>
      </c>
      <c r="BD59" s="113">
        <f>SUMIFS('Tax Measures'!BF$3:BF$3003,'Tax Measures'!$D$3:$D$3003,$B59,'Tax Measures'!$B$3:$B$3003,$B$51)</f>
        <v>0</v>
      </c>
      <c r="BE59" s="113">
        <f>SUMIFS('Tax Measures'!BG$3:BG$3003,'Tax Measures'!$D$3:$D$3003,$B59,'Tax Measures'!$B$3:$B$3003,$B$51)</f>
        <v>0</v>
      </c>
      <c r="BF59" s="113">
        <f>SUMIFS('Tax Measures'!BH$3:BH$3003,'Tax Measures'!$D$3:$D$3003,$B59,'Tax Measures'!$B$3:$B$3003,$B$51)</f>
        <v>0</v>
      </c>
      <c r="BG59" s="113">
        <f>SUMIFS('Tax Measures'!BI$3:BI$3003,'Tax Measures'!$D$3:$D$3003,$B59,'Tax Measures'!$B$3:$B$3003,$B$51)</f>
        <v>0</v>
      </c>
      <c r="BH59" s="113">
        <f>SUMIFS('Tax Measures'!BJ$3:BJ$3003,'Tax Measures'!$D$3:$D$3003,$B59,'Tax Measures'!$B$3:$B$3003,$B$51)</f>
        <v>0</v>
      </c>
    </row>
    <row r="60" spans="1:60" ht="13.15" customHeight="1" x14ac:dyDescent="0.25">
      <c r="B60" s="110" t="s">
        <v>716</v>
      </c>
      <c r="C60" s="113">
        <f>SUMIFS('Tax Measures'!E$3:E$3003,'Tax Measures'!$D$3:$D$3003,$B60,'Tax Measures'!$B$3:$B$3003,$B$51)</f>
        <v>0</v>
      </c>
      <c r="D60" s="113">
        <f>SUMIFS('Tax Measures'!F$3:F$3003,'Tax Measures'!$D$3:$D$3003,$B60,'Tax Measures'!$B$3:$B$3003,$B$51)</f>
        <v>0</v>
      </c>
      <c r="E60" s="113">
        <f>SUMIFS('Tax Measures'!G$3:G$3003,'Tax Measures'!$D$3:$D$3003,$B60,'Tax Measures'!$B$3:$B$3003,$B$51)</f>
        <v>0</v>
      </c>
      <c r="F60" s="113">
        <f>SUMIFS('Tax Measures'!H$3:H$3003,'Tax Measures'!$D$3:$D$3003,$B60,'Tax Measures'!$B$3:$B$3003,$B$51)</f>
        <v>0</v>
      </c>
      <c r="G60" s="113">
        <f>SUMIFS('Tax Measures'!I$3:I$3003,'Tax Measures'!$D$3:$D$3003,$B60,'Tax Measures'!$B$3:$B$3003,$B$51)</f>
        <v>0</v>
      </c>
      <c r="H60" s="113">
        <f>SUMIFS('Tax Measures'!J$3:J$3003,'Tax Measures'!$D$3:$D$3003,$B60,'Tax Measures'!$B$3:$B$3003,$B$51)</f>
        <v>0</v>
      </c>
      <c r="I60" s="113">
        <f>SUMIFS('Tax Measures'!K$3:K$3003,'Tax Measures'!$D$3:$D$3003,$B60,'Tax Measures'!$B$3:$B$3003,$B$51)</f>
        <v>0</v>
      </c>
      <c r="J60" s="113">
        <f>SUMIFS('Tax Measures'!L$3:L$3003,'Tax Measures'!$D$3:$D$3003,$B60,'Tax Measures'!$B$3:$B$3003,$B$51)</f>
        <v>0</v>
      </c>
      <c r="K60" s="113">
        <f>SUMIFS('Tax Measures'!M$3:M$3003,'Tax Measures'!$D$3:$D$3003,$B60,'Tax Measures'!$B$3:$B$3003,$B$51)</f>
        <v>0</v>
      </c>
      <c r="L60" s="113">
        <f>SUMIFS('Tax Measures'!N$3:N$3003,'Tax Measures'!$D$3:$D$3003,$B60,'Tax Measures'!$B$3:$B$3003,$B$51)</f>
        <v>0</v>
      </c>
      <c r="M60" s="113">
        <f>SUMIFS('Tax Measures'!O$3:O$3003,'Tax Measures'!$D$3:$D$3003,$B60,'Tax Measures'!$B$3:$B$3003,$B$51)</f>
        <v>0</v>
      </c>
      <c r="N60" s="113">
        <f>SUMIFS('Tax Measures'!P$3:P$3003,'Tax Measures'!$D$3:$D$3003,$B60,'Tax Measures'!$B$3:$B$3003,$B$51)</f>
        <v>0</v>
      </c>
      <c r="O60" s="113">
        <f>SUMIFS('Tax Measures'!Q$3:Q$3003,'Tax Measures'!$D$3:$D$3003,$B60,'Tax Measures'!$B$3:$B$3003,$B$51)</f>
        <v>0</v>
      </c>
      <c r="P60" s="113">
        <f>SUMIFS('Tax Measures'!R$3:R$3003,'Tax Measures'!$D$3:$D$3003,$B60,'Tax Measures'!$B$3:$B$3003,$B$51)</f>
        <v>0</v>
      </c>
      <c r="Q60" s="113">
        <f>SUMIFS('Tax Measures'!S$3:S$3003,'Tax Measures'!$D$3:$D$3003,$B60,'Tax Measures'!$B$3:$B$3003,$B$51)</f>
        <v>0</v>
      </c>
      <c r="R60" s="113">
        <f>SUMIFS('Tax Measures'!T$3:T$3003,'Tax Measures'!$D$3:$D$3003,$B60,'Tax Measures'!$B$3:$B$3003,$B$51)</f>
        <v>0</v>
      </c>
      <c r="S60" s="113">
        <f>SUMIFS('Tax Measures'!U$3:U$3003,'Tax Measures'!$D$3:$D$3003,$B60,'Tax Measures'!$B$3:$B$3003,$B$51)</f>
        <v>0</v>
      </c>
      <c r="T60" s="113">
        <f>SUMIFS('Tax Measures'!V$3:V$3003,'Tax Measures'!$D$3:$D$3003,$B60,'Tax Measures'!$B$3:$B$3003,$B$51)</f>
        <v>0</v>
      </c>
      <c r="U60" s="113">
        <f>SUMIFS('Tax Measures'!W$3:W$3003,'Tax Measures'!$D$3:$D$3003,$B60,'Tax Measures'!$B$3:$B$3003,$B$51)</f>
        <v>0</v>
      </c>
      <c r="V60" s="113">
        <f>SUMIFS('Tax Measures'!X$3:X$3003,'Tax Measures'!$D$3:$D$3003,$B60,'Tax Measures'!$B$3:$B$3003,$B$51)</f>
        <v>0</v>
      </c>
      <c r="W60" s="113">
        <f>SUMIFS('Tax Measures'!Y$3:Y$3003,'Tax Measures'!$D$3:$D$3003,$B60,'Tax Measures'!$B$3:$B$3003,$B$51)</f>
        <v>0</v>
      </c>
      <c r="X60" s="113">
        <f>SUMIFS('Tax Measures'!Z$3:Z$3003,'Tax Measures'!$D$3:$D$3003,$B60,'Tax Measures'!$B$3:$B$3003,$B$51)</f>
        <v>0</v>
      </c>
      <c r="Y60" s="113">
        <f>SUMIFS('Tax Measures'!AA$3:AA$3003,'Tax Measures'!$D$3:$D$3003,$B60,'Tax Measures'!$B$3:$B$3003,$B$51)</f>
        <v>0</v>
      </c>
      <c r="Z60" s="113">
        <f>SUMIFS('Tax Measures'!AB$3:AB$3003,'Tax Measures'!$D$3:$D$3003,$B60,'Tax Measures'!$B$3:$B$3003,$B$51)</f>
        <v>0</v>
      </c>
      <c r="AA60" s="113">
        <f>SUMIFS('Tax Measures'!AC$3:AC$3003,'Tax Measures'!$D$3:$D$3003,$B60,'Tax Measures'!$B$3:$B$3003,$B$51)</f>
        <v>0</v>
      </c>
      <c r="AB60" s="113">
        <f>SUMIFS('Tax Measures'!AD$3:AD$3003,'Tax Measures'!$D$3:$D$3003,$B60,'Tax Measures'!$B$3:$B$3003,$B$51)</f>
        <v>0</v>
      </c>
      <c r="AC60" s="113">
        <f>SUMIFS('Tax Measures'!AE$3:AE$3003,'Tax Measures'!$D$3:$D$3003,$B60,'Tax Measures'!$B$3:$B$3003,$B$51)</f>
        <v>0</v>
      </c>
      <c r="AD60" s="113">
        <f>SUMIFS('Tax Measures'!AF$3:AF$3003,'Tax Measures'!$D$3:$D$3003,$B60,'Tax Measures'!$B$3:$B$3003,$B$51)</f>
        <v>0</v>
      </c>
      <c r="AE60" s="113">
        <f>SUMIFS('Tax Measures'!AG$3:AG$3003,'Tax Measures'!$D$3:$D$3003,$B60,'Tax Measures'!$B$3:$B$3003,$B$51)</f>
        <v>0</v>
      </c>
      <c r="AF60" s="113">
        <f>SUMIFS('Tax Measures'!AH$3:AH$3003,'Tax Measures'!$D$3:$D$3003,$B60,'Tax Measures'!$B$3:$B$3003,$B$51)</f>
        <v>0</v>
      </c>
      <c r="AG60" s="113">
        <f>SUMIFS('Tax Measures'!AI$3:AI$3003,'Tax Measures'!$D$3:$D$3003,$B60,'Tax Measures'!$B$3:$B$3003,$B$51)</f>
        <v>0</v>
      </c>
      <c r="AH60" s="113">
        <f>SUMIFS('Tax Measures'!AJ$3:AJ$3003,'Tax Measures'!$D$3:$D$3003,$B60,'Tax Measures'!$B$3:$B$3003,$B$51)</f>
        <v>0</v>
      </c>
      <c r="AI60" s="113">
        <f>SUMIFS('Tax Measures'!AK$3:AK$3003,'Tax Measures'!$D$3:$D$3003,$B60,'Tax Measures'!$B$3:$B$3003,$B$51)</f>
        <v>0</v>
      </c>
      <c r="AJ60" s="113">
        <f>SUMIFS('Tax Measures'!AL$3:AL$3003,'Tax Measures'!$D$3:$D$3003,$B60,'Tax Measures'!$B$3:$B$3003,$B$51)</f>
        <v>0</v>
      </c>
      <c r="AK60" s="113">
        <f>SUMIFS('Tax Measures'!AM$3:AM$3003,'Tax Measures'!$D$3:$D$3003,$B60,'Tax Measures'!$B$3:$B$3003,$B$51)</f>
        <v>0</v>
      </c>
      <c r="AL60" s="113">
        <f>SUMIFS('Tax Measures'!AN$3:AN$3003,'Tax Measures'!$D$3:$D$3003,$B60,'Tax Measures'!$B$3:$B$3003,$B$51)</f>
        <v>0</v>
      </c>
      <c r="AM60" s="113">
        <f>SUMIFS('Tax Measures'!AO$3:AO$3003,'Tax Measures'!$D$3:$D$3003,$B60,'Tax Measures'!$B$3:$B$3003,$B$51)</f>
        <v>0</v>
      </c>
      <c r="AN60" s="113">
        <f>SUMIFS('Tax Measures'!AP$3:AP$3003,'Tax Measures'!$D$3:$D$3003,$B60,'Tax Measures'!$B$3:$B$3003,$B$51)</f>
        <v>0</v>
      </c>
      <c r="AO60" s="113">
        <f>SUMIFS('Tax Measures'!AQ$3:AQ$3003,'Tax Measures'!$D$3:$D$3003,$B60,'Tax Measures'!$B$3:$B$3003,$B$51)</f>
        <v>0</v>
      </c>
      <c r="AP60" s="113">
        <f>SUMIFS('Tax Measures'!AR$3:AR$3003,'Tax Measures'!$D$3:$D$3003,$B60,'Tax Measures'!$B$3:$B$3003,$B$51)</f>
        <v>0</v>
      </c>
      <c r="AQ60" s="113">
        <f>SUMIFS('Tax Measures'!AS$3:AS$3003,'Tax Measures'!$D$3:$D$3003,$B60,'Tax Measures'!$B$3:$B$3003,$B$51)</f>
        <v>0</v>
      </c>
      <c r="AR60" s="113">
        <f>SUMIFS('Tax Measures'!AT$3:AT$3003,'Tax Measures'!$D$3:$D$3003,$B60,'Tax Measures'!$B$3:$B$3003,$B$51)</f>
        <v>0</v>
      </c>
      <c r="AS60" s="113">
        <f>SUMIFS('Tax Measures'!AU$3:AU$3003,'Tax Measures'!$D$3:$D$3003,$B60,'Tax Measures'!$B$3:$B$3003,$B$51)</f>
        <v>0</v>
      </c>
      <c r="AT60" s="113">
        <f>SUMIFS('Tax Measures'!AV$3:AV$3003,'Tax Measures'!$D$3:$D$3003,$B60,'Tax Measures'!$B$3:$B$3003,$B$51)</f>
        <v>0</v>
      </c>
      <c r="AU60" s="113">
        <f>SUMIFS('Tax Measures'!AW$3:AW$3003,'Tax Measures'!$D$3:$D$3003,$B60,'Tax Measures'!$B$3:$B$3003,$B$51)</f>
        <v>0</v>
      </c>
      <c r="AV60" s="113">
        <f>SUMIFS('Tax Measures'!AX$3:AX$3003,'Tax Measures'!$D$3:$D$3003,$B60,'Tax Measures'!$B$3:$B$3003,$B$51)</f>
        <v>0</v>
      </c>
      <c r="AW60" s="113">
        <f>SUMIFS('Tax Measures'!AY$3:AY$3003,'Tax Measures'!$D$3:$D$3003,$B60,'Tax Measures'!$B$3:$B$3003,$B$51)</f>
        <v>0</v>
      </c>
      <c r="AX60" s="113">
        <f>SUMIFS('Tax Measures'!AZ$3:AZ$3003,'Tax Measures'!$D$3:$D$3003,$B60,'Tax Measures'!$B$3:$B$3003,$B$51)</f>
        <v>0</v>
      </c>
      <c r="AY60" s="113">
        <f>SUMIFS('Tax Measures'!BA$3:BA$3003,'Tax Measures'!$D$3:$D$3003,$B60,'Tax Measures'!$B$3:$B$3003,$B$51)</f>
        <v>0</v>
      </c>
      <c r="AZ60" s="113">
        <f>SUMIFS('Tax Measures'!BB$3:BB$3003,'Tax Measures'!$D$3:$D$3003,$B60,'Tax Measures'!$B$3:$B$3003,$B$51)</f>
        <v>0</v>
      </c>
      <c r="BA60" s="113">
        <f>SUMIFS('Tax Measures'!BC$3:BC$3003,'Tax Measures'!$D$3:$D$3003,$B60,'Tax Measures'!$B$3:$B$3003,$B$51)</f>
        <v>0</v>
      </c>
      <c r="BB60" s="113">
        <f>SUMIFS('Tax Measures'!BD$3:BD$3003,'Tax Measures'!$D$3:$D$3003,$B60,'Tax Measures'!$B$3:$B$3003,$B$51)</f>
        <v>0</v>
      </c>
      <c r="BC60" s="113">
        <f>SUMIFS('Tax Measures'!BE$3:BE$3003,'Tax Measures'!$D$3:$D$3003,$B60,'Tax Measures'!$B$3:$B$3003,$B$51)</f>
        <v>0</v>
      </c>
      <c r="BD60" s="113">
        <f>SUMIFS('Tax Measures'!BF$3:BF$3003,'Tax Measures'!$D$3:$D$3003,$B60,'Tax Measures'!$B$3:$B$3003,$B$51)</f>
        <v>0</v>
      </c>
      <c r="BE60" s="113">
        <f>SUMIFS('Tax Measures'!BG$3:BG$3003,'Tax Measures'!$D$3:$D$3003,$B60,'Tax Measures'!$B$3:$B$3003,$B$51)</f>
        <v>0</v>
      </c>
      <c r="BF60" s="113">
        <f>SUMIFS('Tax Measures'!BH$3:BH$3003,'Tax Measures'!$D$3:$D$3003,$B60,'Tax Measures'!$B$3:$B$3003,$B$51)</f>
        <v>0</v>
      </c>
      <c r="BG60" s="113">
        <f>SUMIFS('Tax Measures'!BI$3:BI$3003,'Tax Measures'!$D$3:$D$3003,$B60,'Tax Measures'!$B$3:$B$3003,$B$51)</f>
        <v>0</v>
      </c>
      <c r="BH60" s="113">
        <f>SUMIFS('Tax Measures'!BJ$3:BJ$3003,'Tax Measures'!$D$3:$D$3003,$B60,'Tax Measures'!$B$3:$B$3003,$B$51)</f>
        <v>0</v>
      </c>
    </row>
    <row r="61" spans="1:60" ht="13.15" customHeight="1" x14ac:dyDescent="0.25">
      <c r="B61" s="110" t="s">
        <v>714</v>
      </c>
      <c r="C61" s="113">
        <f>SUMIFS('Tax Measures'!E$3:E$3003,'Tax Measures'!$D$3:$D$3003,$B61,'Tax Measures'!$B$3:$B$3003,$B$51)</f>
        <v>0</v>
      </c>
      <c r="D61" s="113">
        <f>SUMIFS('Tax Measures'!F$3:F$3003,'Tax Measures'!$D$3:$D$3003,$B61,'Tax Measures'!$B$3:$B$3003,$B$51)</f>
        <v>0</v>
      </c>
      <c r="E61" s="113">
        <f>SUMIFS('Tax Measures'!G$3:G$3003,'Tax Measures'!$D$3:$D$3003,$B61,'Tax Measures'!$B$3:$B$3003,$B$51)</f>
        <v>0</v>
      </c>
      <c r="F61" s="113">
        <f>SUMIFS('Tax Measures'!H$3:H$3003,'Tax Measures'!$D$3:$D$3003,$B61,'Tax Measures'!$B$3:$B$3003,$B$51)</f>
        <v>0</v>
      </c>
      <c r="G61" s="113">
        <f>SUMIFS('Tax Measures'!I$3:I$3003,'Tax Measures'!$D$3:$D$3003,$B61,'Tax Measures'!$B$3:$B$3003,$B$51)</f>
        <v>0</v>
      </c>
      <c r="H61" s="113">
        <f>SUMIFS('Tax Measures'!J$3:J$3003,'Tax Measures'!$D$3:$D$3003,$B61,'Tax Measures'!$B$3:$B$3003,$B$51)</f>
        <v>0</v>
      </c>
      <c r="I61" s="113">
        <f>SUMIFS('Tax Measures'!K$3:K$3003,'Tax Measures'!$D$3:$D$3003,$B61,'Tax Measures'!$B$3:$B$3003,$B$51)</f>
        <v>0</v>
      </c>
      <c r="J61" s="113">
        <f>SUMIFS('Tax Measures'!L$3:L$3003,'Tax Measures'!$D$3:$D$3003,$B61,'Tax Measures'!$B$3:$B$3003,$B$51)</f>
        <v>0</v>
      </c>
      <c r="K61" s="113">
        <f>SUMIFS('Tax Measures'!M$3:M$3003,'Tax Measures'!$D$3:$D$3003,$B61,'Tax Measures'!$B$3:$B$3003,$B$51)</f>
        <v>0</v>
      </c>
      <c r="L61" s="113">
        <f>SUMIFS('Tax Measures'!N$3:N$3003,'Tax Measures'!$D$3:$D$3003,$B61,'Tax Measures'!$B$3:$B$3003,$B$51)</f>
        <v>0</v>
      </c>
      <c r="M61" s="113">
        <f>SUMIFS('Tax Measures'!O$3:O$3003,'Tax Measures'!$D$3:$D$3003,$B61,'Tax Measures'!$B$3:$B$3003,$B$51)</f>
        <v>0</v>
      </c>
      <c r="N61" s="113">
        <f>SUMIFS('Tax Measures'!P$3:P$3003,'Tax Measures'!$D$3:$D$3003,$B61,'Tax Measures'!$B$3:$B$3003,$B$51)</f>
        <v>0</v>
      </c>
      <c r="O61" s="113">
        <f>SUMIFS('Tax Measures'!Q$3:Q$3003,'Tax Measures'!$D$3:$D$3003,$B61,'Tax Measures'!$B$3:$B$3003,$B$51)</f>
        <v>0</v>
      </c>
      <c r="P61" s="113">
        <f>SUMIFS('Tax Measures'!R$3:R$3003,'Tax Measures'!$D$3:$D$3003,$B61,'Tax Measures'!$B$3:$B$3003,$B$51)</f>
        <v>0</v>
      </c>
      <c r="Q61" s="113">
        <f>SUMIFS('Tax Measures'!S$3:S$3003,'Tax Measures'!$D$3:$D$3003,$B61,'Tax Measures'!$B$3:$B$3003,$B$51)</f>
        <v>0</v>
      </c>
      <c r="R61" s="113">
        <f>SUMIFS('Tax Measures'!T$3:T$3003,'Tax Measures'!$D$3:$D$3003,$B61,'Tax Measures'!$B$3:$B$3003,$B$51)</f>
        <v>0</v>
      </c>
      <c r="S61" s="113">
        <f>SUMIFS('Tax Measures'!U$3:U$3003,'Tax Measures'!$D$3:$D$3003,$B61,'Tax Measures'!$B$3:$B$3003,$B$51)</f>
        <v>0</v>
      </c>
      <c r="T61" s="113">
        <f>SUMIFS('Tax Measures'!V$3:V$3003,'Tax Measures'!$D$3:$D$3003,$B61,'Tax Measures'!$B$3:$B$3003,$B$51)</f>
        <v>0</v>
      </c>
      <c r="U61" s="113">
        <f>SUMIFS('Tax Measures'!W$3:W$3003,'Tax Measures'!$D$3:$D$3003,$B61,'Tax Measures'!$B$3:$B$3003,$B$51)</f>
        <v>0</v>
      </c>
      <c r="V61" s="113">
        <f>SUMIFS('Tax Measures'!X$3:X$3003,'Tax Measures'!$D$3:$D$3003,$B61,'Tax Measures'!$B$3:$B$3003,$B$51)</f>
        <v>0</v>
      </c>
      <c r="W61" s="113">
        <f>SUMIFS('Tax Measures'!Y$3:Y$3003,'Tax Measures'!$D$3:$D$3003,$B61,'Tax Measures'!$B$3:$B$3003,$B$51)</f>
        <v>0</v>
      </c>
      <c r="X61" s="113">
        <f>SUMIFS('Tax Measures'!Z$3:Z$3003,'Tax Measures'!$D$3:$D$3003,$B61,'Tax Measures'!$B$3:$B$3003,$B$51)</f>
        <v>0</v>
      </c>
      <c r="Y61" s="113">
        <f>SUMIFS('Tax Measures'!AA$3:AA$3003,'Tax Measures'!$D$3:$D$3003,$B61,'Tax Measures'!$B$3:$B$3003,$B$51)</f>
        <v>0</v>
      </c>
      <c r="Z61" s="113">
        <f>SUMIFS('Tax Measures'!AB$3:AB$3003,'Tax Measures'!$D$3:$D$3003,$B61,'Tax Measures'!$B$3:$B$3003,$B$51)</f>
        <v>0</v>
      </c>
      <c r="AA61" s="113">
        <f>SUMIFS('Tax Measures'!AC$3:AC$3003,'Tax Measures'!$D$3:$D$3003,$B61,'Tax Measures'!$B$3:$B$3003,$B$51)</f>
        <v>0</v>
      </c>
      <c r="AB61" s="113">
        <f>SUMIFS('Tax Measures'!AD$3:AD$3003,'Tax Measures'!$D$3:$D$3003,$B61,'Tax Measures'!$B$3:$B$3003,$B$51)</f>
        <v>0</v>
      </c>
      <c r="AC61" s="113">
        <f>SUMIFS('Tax Measures'!AE$3:AE$3003,'Tax Measures'!$D$3:$D$3003,$B61,'Tax Measures'!$B$3:$B$3003,$B$51)</f>
        <v>0</v>
      </c>
      <c r="AD61" s="113">
        <f>SUMIFS('Tax Measures'!AF$3:AF$3003,'Tax Measures'!$D$3:$D$3003,$B61,'Tax Measures'!$B$3:$B$3003,$B$51)</f>
        <v>0</v>
      </c>
      <c r="AE61" s="113">
        <f>SUMIFS('Tax Measures'!AG$3:AG$3003,'Tax Measures'!$D$3:$D$3003,$B61,'Tax Measures'!$B$3:$B$3003,$B$51)</f>
        <v>0</v>
      </c>
      <c r="AF61" s="113">
        <f>SUMIFS('Tax Measures'!AH$3:AH$3003,'Tax Measures'!$D$3:$D$3003,$B61,'Tax Measures'!$B$3:$B$3003,$B$51)</f>
        <v>0</v>
      </c>
      <c r="AG61" s="113">
        <f>SUMIFS('Tax Measures'!AI$3:AI$3003,'Tax Measures'!$D$3:$D$3003,$B61,'Tax Measures'!$B$3:$B$3003,$B$51)</f>
        <v>0</v>
      </c>
      <c r="AH61" s="113">
        <f>SUMIFS('Tax Measures'!AJ$3:AJ$3003,'Tax Measures'!$D$3:$D$3003,$B61,'Tax Measures'!$B$3:$B$3003,$B$51)</f>
        <v>0</v>
      </c>
      <c r="AI61" s="113">
        <f>SUMIFS('Tax Measures'!AK$3:AK$3003,'Tax Measures'!$D$3:$D$3003,$B61,'Tax Measures'!$B$3:$B$3003,$B$51)</f>
        <v>0</v>
      </c>
      <c r="AJ61" s="113">
        <f>SUMIFS('Tax Measures'!AL$3:AL$3003,'Tax Measures'!$D$3:$D$3003,$B61,'Tax Measures'!$B$3:$B$3003,$B$51)</f>
        <v>0</v>
      </c>
      <c r="AK61" s="113">
        <f>SUMIFS('Tax Measures'!AM$3:AM$3003,'Tax Measures'!$D$3:$D$3003,$B61,'Tax Measures'!$B$3:$B$3003,$B$51)</f>
        <v>0</v>
      </c>
      <c r="AL61" s="113">
        <f>SUMIFS('Tax Measures'!AN$3:AN$3003,'Tax Measures'!$D$3:$D$3003,$B61,'Tax Measures'!$B$3:$B$3003,$B$51)</f>
        <v>0</v>
      </c>
      <c r="AM61" s="113">
        <f>SUMIFS('Tax Measures'!AO$3:AO$3003,'Tax Measures'!$D$3:$D$3003,$B61,'Tax Measures'!$B$3:$B$3003,$B$51)</f>
        <v>0</v>
      </c>
      <c r="AN61" s="113">
        <f>SUMIFS('Tax Measures'!AP$3:AP$3003,'Tax Measures'!$D$3:$D$3003,$B61,'Tax Measures'!$B$3:$B$3003,$B$51)</f>
        <v>0</v>
      </c>
      <c r="AO61" s="113">
        <f>SUMIFS('Tax Measures'!AQ$3:AQ$3003,'Tax Measures'!$D$3:$D$3003,$B61,'Tax Measures'!$B$3:$B$3003,$B$51)</f>
        <v>0</v>
      </c>
      <c r="AP61" s="113">
        <f>SUMIFS('Tax Measures'!AR$3:AR$3003,'Tax Measures'!$D$3:$D$3003,$B61,'Tax Measures'!$B$3:$B$3003,$B$51)</f>
        <v>0</v>
      </c>
      <c r="AQ61" s="113">
        <f>SUMIFS('Tax Measures'!AS$3:AS$3003,'Tax Measures'!$D$3:$D$3003,$B61,'Tax Measures'!$B$3:$B$3003,$B$51)</f>
        <v>0</v>
      </c>
      <c r="AR61" s="113">
        <f>SUMIFS('Tax Measures'!AT$3:AT$3003,'Tax Measures'!$D$3:$D$3003,$B61,'Tax Measures'!$B$3:$B$3003,$B$51)</f>
        <v>0</v>
      </c>
      <c r="AS61" s="113">
        <f>SUMIFS('Tax Measures'!AU$3:AU$3003,'Tax Measures'!$D$3:$D$3003,$B61,'Tax Measures'!$B$3:$B$3003,$B$51)</f>
        <v>0</v>
      </c>
      <c r="AT61" s="113">
        <f>SUMIFS('Tax Measures'!AV$3:AV$3003,'Tax Measures'!$D$3:$D$3003,$B61,'Tax Measures'!$B$3:$B$3003,$B$51)</f>
        <v>0</v>
      </c>
      <c r="AU61" s="113">
        <f>SUMIFS('Tax Measures'!AW$3:AW$3003,'Tax Measures'!$D$3:$D$3003,$B61,'Tax Measures'!$B$3:$B$3003,$B$51)</f>
        <v>0</v>
      </c>
      <c r="AV61" s="113">
        <f>SUMIFS('Tax Measures'!AX$3:AX$3003,'Tax Measures'!$D$3:$D$3003,$B61,'Tax Measures'!$B$3:$B$3003,$B$51)</f>
        <v>0</v>
      </c>
      <c r="AW61" s="113">
        <f>SUMIFS('Tax Measures'!AY$3:AY$3003,'Tax Measures'!$D$3:$D$3003,$B61,'Tax Measures'!$B$3:$B$3003,$B$51)</f>
        <v>0</v>
      </c>
      <c r="AX61" s="113">
        <f>SUMIFS('Tax Measures'!AZ$3:AZ$3003,'Tax Measures'!$D$3:$D$3003,$B61,'Tax Measures'!$B$3:$B$3003,$B$51)</f>
        <v>0</v>
      </c>
      <c r="AY61" s="113">
        <f>SUMIFS('Tax Measures'!BA$3:BA$3003,'Tax Measures'!$D$3:$D$3003,$B61,'Tax Measures'!$B$3:$B$3003,$B$51)</f>
        <v>0</v>
      </c>
      <c r="AZ61" s="113">
        <f>SUMIFS('Tax Measures'!BB$3:BB$3003,'Tax Measures'!$D$3:$D$3003,$B61,'Tax Measures'!$B$3:$B$3003,$B$51)</f>
        <v>0</v>
      </c>
      <c r="BA61" s="113">
        <f>SUMIFS('Tax Measures'!BC$3:BC$3003,'Tax Measures'!$D$3:$D$3003,$B61,'Tax Measures'!$B$3:$B$3003,$B$51)</f>
        <v>0</v>
      </c>
      <c r="BB61" s="113">
        <f>SUMIFS('Tax Measures'!BD$3:BD$3003,'Tax Measures'!$D$3:$D$3003,$B61,'Tax Measures'!$B$3:$B$3003,$B$51)</f>
        <v>0</v>
      </c>
      <c r="BC61" s="113">
        <f>SUMIFS('Tax Measures'!BE$3:BE$3003,'Tax Measures'!$D$3:$D$3003,$B61,'Tax Measures'!$B$3:$B$3003,$B$51)</f>
        <v>0.02</v>
      </c>
      <c r="BD61" s="113">
        <f>SUMIFS('Tax Measures'!BF$3:BF$3003,'Tax Measures'!$D$3:$D$3003,$B61,'Tax Measures'!$B$3:$B$3003,$B$51)</f>
        <v>0.06</v>
      </c>
      <c r="BE61" s="113">
        <f>SUMIFS('Tax Measures'!BG$3:BG$3003,'Tax Measures'!$D$3:$D$3003,$B61,'Tax Measures'!$B$3:$B$3003,$B$51)</f>
        <v>0.12</v>
      </c>
      <c r="BF61" s="113">
        <f>SUMIFS('Tax Measures'!BH$3:BH$3003,'Tax Measures'!$D$3:$D$3003,$B61,'Tax Measures'!$B$3:$B$3003,$B$51)</f>
        <v>0.18</v>
      </c>
      <c r="BG61" s="113">
        <f>SUMIFS('Tax Measures'!BI$3:BI$3003,'Tax Measures'!$D$3:$D$3003,$B61,'Tax Measures'!$B$3:$B$3003,$B$51)</f>
        <v>0.23</v>
      </c>
      <c r="BH61" s="113">
        <f>SUMIFS('Tax Measures'!BJ$3:BJ$3003,'Tax Measures'!$D$3:$D$3003,$B61,'Tax Measures'!$B$3:$B$3003,$B$51)</f>
        <v>0.23904273941549803</v>
      </c>
    </row>
    <row r="62" spans="1:60" ht="13.15" customHeight="1" x14ac:dyDescent="0.25">
      <c r="B62" s="110" t="s">
        <v>2129</v>
      </c>
      <c r="C62" s="113">
        <f>SUMIFS('Tax Measures'!E$3:E$3003,'Tax Measures'!$D$3:$D$3003,$B62,'Tax Measures'!$B$3:$B$3003,$B$51)</f>
        <v>0</v>
      </c>
      <c r="D62" s="113">
        <f>SUMIFS('Tax Measures'!F$3:F$3003,'Tax Measures'!$D$3:$D$3003,$B62,'Tax Measures'!$B$3:$B$3003,$B$51)</f>
        <v>0</v>
      </c>
      <c r="E62" s="113">
        <f>SUMIFS('Tax Measures'!G$3:G$3003,'Tax Measures'!$D$3:$D$3003,$B62,'Tax Measures'!$B$3:$B$3003,$B$51)</f>
        <v>0</v>
      </c>
      <c r="F62" s="113">
        <f>SUMIFS('Tax Measures'!H$3:H$3003,'Tax Measures'!$D$3:$D$3003,$B62,'Tax Measures'!$B$3:$B$3003,$B$51)</f>
        <v>0</v>
      </c>
      <c r="G62" s="113">
        <f>SUMIFS('Tax Measures'!I$3:I$3003,'Tax Measures'!$D$3:$D$3003,$B62,'Tax Measures'!$B$3:$B$3003,$B$51)</f>
        <v>0</v>
      </c>
      <c r="H62" s="113">
        <f>SUMIFS('Tax Measures'!J$3:J$3003,'Tax Measures'!$D$3:$D$3003,$B62,'Tax Measures'!$B$3:$B$3003,$B$51)</f>
        <v>0</v>
      </c>
      <c r="I62" s="113">
        <f>SUMIFS('Tax Measures'!K$3:K$3003,'Tax Measures'!$D$3:$D$3003,$B62,'Tax Measures'!$B$3:$B$3003,$B$51)</f>
        <v>0</v>
      </c>
      <c r="J62" s="113">
        <f>SUMIFS('Tax Measures'!L$3:L$3003,'Tax Measures'!$D$3:$D$3003,$B62,'Tax Measures'!$B$3:$B$3003,$B$51)</f>
        <v>0</v>
      </c>
      <c r="K62" s="113">
        <f>SUMIFS('Tax Measures'!M$3:M$3003,'Tax Measures'!$D$3:$D$3003,$B62,'Tax Measures'!$B$3:$B$3003,$B$51)</f>
        <v>0</v>
      </c>
      <c r="L62" s="113">
        <f>SUMIFS('Tax Measures'!N$3:N$3003,'Tax Measures'!$D$3:$D$3003,$B62,'Tax Measures'!$B$3:$B$3003,$B$51)</f>
        <v>0</v>
      </c>
      <c r="M62" s="113">
        <f>SUMIFS('Tax Measures'!O$3:O$3003,'Tax Measures'!$D$3:$D$3003,$B62,'Tax Measures'!$B$3:$B$3003,$B$51)</f>
        <v>0</v>
      </c>
      <c r="N62" s="113">
        <f>SUMIFS('Tax Measures'!P$3:P$3003,'Tax Measures'!$D$3:$D$3003,$B62,'Tax Measures'!$B$3:$B$3003,$B$51)</f>
        <v>0</v>
      </c>
      <c r="O62" s="113">
        <f>SUMIFS('Tax Measures'!Q$3:Q$3003,'Tax Measures'!$D$3:$D$3003,$B62,'Tax Measures'!$B$3:$B$3003,$B$51)</f>
        <v>0</v>
      </c>
      <c r="P62" s="113">
        <f>SUMIFS('Tax Measures'!R$3:R$3003,'Tax Measures'!$D$3:$D$3003,$B62,'Tax Measures'!$B$3:$B$3003,$B$51)</f>
        <v>0</v>
      </c>
      <c r="Q62" s="113">
        <f>SUMIFS('Tax Measures'!S$3:S$3003,'Tax Measures'!$D$3:$D$3003,$B62,'Tax Measures'!$B$3:$B$3003,$B$51)</f>
        <v>0</v>
      </c>
      <c r="R62" s="113">
        <f>SUMIFS('Tax Measures'!T$3:T$3003,'Tax Measures'!$D$3:$D$3003,$B62,'Tax Measures'!$B$3:$B$3003,$B$51)</f>
        <v>0</v>
      </c>
      <c r="S62" s="113">
        <f>SUMIFS('Tax Measures'!U$3:U$3003,'Tax Measures'!$D$3:$D$3003,$B62,'Tax Measures'!$B$3:$B$3003,$B$51)</f>
        <v>0</v>
      </c>
      <c r="T62" s="113">
        <f>SUMIFS('Tax Measures'!V$3:V$3003,'Tax Measures'!$D$3:$D$3003,$B62,'Tax Measures'!$B$3:$B$3003,$B$51)</f>
        <v>0</v>
      </c>
      <c r="U62" s="113">
        <f>SUMIFS('Tax Measures'!W$3:W$3003,'Tax Measures'!$D$3:$D$3003,$B62,'Tax Measures'!$B$3:$B$3003,$B$51)</f>
        <v>0</v>
      </c>
      <c r="V62" s="113">
        <f>SUMIFS('Tax Measures'!X$3:X$3003,'Tax Measures'!$D$3:$D$3003,$B62,'Tax Measures'!$B$3:$B$3003,$B$51)</f>
        <v>0</v>
      </c>
      <c r="W62" s="113">
        <f>SUMIFS('Tax Measures'!Y$3:Y$3003,'Tax Measures'!$D$3:$D$3003,$B62,'Tax Measures'!$B$3:$B$3003,$B$51)</f>
        <v>0</v>
      </c>
      <c r="X62" s="113">
        <f>SUMIFS('Tax Measures'!Z$3:Z$3003,'Tax Measures'!$D$3:$D$3003,$B62,'Tax Measures'!$B$3:$B$3003,$B$51)</f>
        <v>0</v>
      </c>
      <c r="Y62" s="113">
        <f>SUMIFS('Tax Measures'!AA$3:AA$3003,'Tax Measures'!$D$3:$D$3003,$B62,'Tax Measures'!$B$3:$B$3003,$B$51)</f>
        <v>0</v>
      </c>
      <c r="Z62" s="113">
        <f>SUMIFS('Tax Measures'!AB$3:AB$3003,'Tax Measures'!$D$3:$D$3003,$B62,'Tax Measures'!$B$3:$B$3003,$B$51)</f>
        <v>0</v>
      </c>
      <c r="AA62" s="113">
        <f>SUMIFS('Tax Measures'!AC$3:AC$3003,'Tax Measures'!$D$3:$D$3003,$B62,'Tax Measures'!$B$3:$B$3003,$B$51)</f>
        <v>0</v>
      </c>
      <c r="AB62" s="113">
        <f>SUMIFS('Tax Measures'!AD$3:AD$3003,'Tax Measures'!$D$3:$D$3003,$B62,'Tax Measures'!$B$3:$B$3003,$B$51)</f>
        <v>0</v>
      </c>
      <c r="AC62" s="113">
        <f>SUMIFS('Tax Measures'!AE$3:AE$3003,'Tax Measures'!$D$3:$D$3003,$B62,'Tax Measures'!$B$3:$B$3003,$B$51)</f>
        <v>0</v>
      </c>
      <c r="AD62" s="113">
        <f>SUMIFS('Tax Measures'!AF$3:AF$3003,'Tax Measures'!$D$3:$D$3003,$B62,'Tax Measures'!$B$3:$B$3003,$B$51)</f>
        <v>0</v>
      </c>
      <c r="AE62" s="113">
        <f>SUMIFS('Tax Measures'!AG$3:AG$3003,'Tax Measures'!$D$3:$D$3003,$B62,'Tax Measures'!$B$3:$B$3003,$B$51)</f>
        <v>0</v>
      </c>
      <c r="AF62" s="113">
        <f>SUMIFS('Tax Measures'!AH$3:AH$3003,'Tax Measures'!$D$3:$D$3003,$B62,'Tax Measures'!$B$3:$B$3003,$B$51)</f>
        <v>0</v>
      </c>
      <c r="AG62" s="113">
        <f>SUMIFS('Tax Measures'!AI$3:AI$3003,'Tax Measures'!$D$3:$D$3003,$B62,'Tax Measures'!$B$3:$B$3003,$B$51)</f>
        <v>0</v>
      </c>
      <c r="AH62" s="113">
        <f>SUMIFS('Tax Measures'!AJ$3:AJ$3003,'Tax Measures'!$D$3:$D$3003,$B62,'Tax Measures'!$B$3:$B$3003,$B$51)</f>
        <v>0</v>
      </c>
      <c r="AI62" s="113">
        <f>SUMIFS('Tax Measures'!AK$3:AK$3003,'Tax Measures'!$D$3:$D$3003,$B62,'Tax Measures'!$B$3:$B$3003,$B$51)</f>
        <v>0</v>
      </c>
      <c r="AJ62" s="113">
        <f>SUMIFS('Tax Measures'!AL$3:AL$3003,'Tax Measures'!$D$3:$D$3003,$B62,'Tax Measures'!$B$3:$B$3003,$B$51)</f>
        <v>0</v>
      </c>
      <c r="AK62" s="113">
        <f>SUMIFS('Tax Measures'!AM$3:AM$3003,'Tax Measures'!$D$3:$D$3003,$B62,'Tax Measures'!$B$3:$B$3003,$B$51)</f>
        <v>0</v>
      </c>
      <c r="AL62" s="113">
        <f>SUMIFS('Tax Measures'!AN$3:AN$3003,'Tax Measures'!$D$3:$D$3003,$B62,'Tax Measures'!$B$3:$B$3003,$B$51)</f>
        <v>0</v>
      </c>
      <c r="AM62" s="113">
        <f>SUMIFS('Tax Measures'!AO$3:AO$3003,'Tax Measures'!$D$3:$D$3003,$B62,'Tax Measures'!$B$3:$B$3003,$B$51)</f>
        <v>0</v>
      </c>
      <c r="AN62" s="113">
        <f>SUMIFS('Tax Measures'!AP$3:AP$3003,'Tax Measures'!$D$3:$D$3003,$B62,'Tax Measures'!$B$3:$B$3003,$B$51)</f>
        <v>0</v>
      </c>
      <c r="AO62" s="113">
        <f>SUMIFS('Tax Measures'!AQ$3:AQ$3003,'Tax Measures'!$D$3:$D$3003,$B62,'Tax Measures'!$B$3:$B$3003,$B$51)</f>
        <v>0</v>
      </c>
      <c r="AP62" s="113">
        <f>SUMIFS('Tax Measures'!AR$3:AR$3003,'Tax Measures'!$D$3:$D$3003,$B62,'Tax Measures'!$B$3:$B$3003,$B$51)</f>
        <v>0</v>
      </c>
      <c r="AQ62" s="113">
        <f>SUMIFS('Tax Measures'!AS$3:AS$3003,'Tax Measures'!$D$3:$D$3003,$B62,'Tax Measures'!$B$3:$B$3003,$B$51)</f>
        <v>0</v>
      </c>
      <c r="AR62" s="113">
        <f>SUMIFS('Tax Measures'!AT$3:AT$3003,'Tax Measures'!$D$3:$D$3003,$B62,'Tax Measures'!$B$3:$B$3003,$B$51)</f>
        <v>0</v>
      </c>
      <c r="AS62" s="113">
        <f>SUMIFS('Tax Measures'!AU$3:AU$3003,'Tax Measures'!$D$3:$D$3003,$B62,'Tax Measures'!$B$3:$B$3003,$B$51)</f>
        <v>0</v>
      </c>
      <c r="AT62" s="113">
        <f>SUMIFS('Tax Measures'!AV$3:AV$3003,'Tax Measures'!$D$3:$D$3003,$B62,'Tax Measures'!$B$3:$B$3003,$B$51)</f>
        <v>0</v>
      </c>
      <c r="AU62" s="113">
        <f>SUMIFS('Tax Measures'!AW$3:AW$3003,'Tax Measures'!$D$3:$D$3003,$B62,'Tax Measures'!$B$3:$B$3003,$B$51)</f>
        <v>0</v>
      </c>
      <c r="AV62" s="113">
        <f>SUMIFS('Tax Measures'!AX$3:AX$3003,'Tax Measures'!$D$3:$D$3003,$B62,'Tax Measures'!$B$3:$B$3003,$B$51)</f>
        <v>0</v>
      </c>
      <c r="AW62" s="113">
        <f>SUMIFS('Tax Measures'!AY$3:AY$3003,'Tax Measures'!$D$3:$D$3003,$B62,'Tax Measures'!$B$3:$B$3003,$B$51)</f>
        <v>0</v>
      </c>
      <c r="AX62" s="113">
        <f>SUMIFS('Tax Measures'!AZ$3:AZ$3003,'Tax Measures'!$D$3:$D$3003,$B62,'Tax Measures'!$B$3:$B$3003,$B$51)</f>
        <v>0</v>
      </c>
      <c r="AY62" s="113">
        <f>SUMIFS('Tax Measures'!BA$3:BA$3003,'Tax Measures'!$D$3:$D$3003,$B62,'Tax Measures'!$B$3:$B$3003,$B$51)</f>
        <v>0</v>
      </c>
      <c r="AZ62" s="113">
        <f>SUMIFS('Tax Measures'!BB$3:BB$3003,'Tax Measures'!$D$3:$D$3003,$B62,'Tax Measures'!$B$3:$B$3003,$B$51)</f>
        <v>0</v>
      </c>
      <c r="BA62" s="113">
        <f>SUMIFS('Tax Measures'!BC$3:BC$3003,'Tax Measures'!$D$3:$D$3003,$B62,'Tax Measures'!$B$3:$B$3003,$B$51)</f>
        <v>0</v>
      </c>
      <c r="BB62" s="113">
        <f>SUMIFS('Tax Measures'!BD$3:BD$3003,'Tax Measures'!$D$3:$D$3003,$B62,'Tax Measures'!$B$3:$B$3003,$B$51)</f>
        <v>69.799943019934886</v>
      </c>
      <c r="BC62" s="113">
        <f>SUMIFS('Tax Measures'!BE$3:BE$3003,'Tax Measures'!$D$3:$D$3003,$B62,'Tax Measures'!$B$3:$B$3003,$B$51)</f>
        <v>117.37549261951797</v>
      </c>
      <c r="BD62" s="113">
        <f>SUMIFS('Tax Measures'!BF$3:BF$3003,'Tax Measures'!$D$3:$D$3003,$B62,'Tax Measures'!$B$3:$B$3003,$B$51)</f>
        <v>57.134825630099314</v>
      </c>
      <c r="BE62" s="113">
        <f>SUMIFS('Tax Measures'!BG$3:BG$3003,'Tax Measures'!$D$3:$D$3003,$B62,'Tax Measures'!$B$3:$B$3003,$B$51)</f>
        <v>-91.552737998636673</v>
      </c>
      <c r="BF62" s="113">
        <f>SUMIFS('Tax Measures'!BH$3:BH$3003,'Tax Measures'!$D$3:$D$3003,$B62,'Tax Measures'!$B$3:$B$3003,$B$51)</f>
        <v>-212.5915441793301</v>
      </c>
      <c r="BG62" s="113">
        <f>SUMIFS('Tax Measures'!BI$3:BI$3003,'Tax Measures'!$D$3:$D$3003,$B62,'Tax Measures'!$B$3:$B$3003,$B$51)</f>
        <v>-304.74651638607673</v>
      </c>
      <c r="BH62" s="113">
        <f>SUMIFS('Tax Measures'!BJ$3:BJ$3003,'Tax Measures'!$D$3:$D$3003,$B62,'Tax Measures'!$B$3:$B$3003,$B$51)</f>
        <v>-316.72800914894668</v>
      </c>
    </row>
    <row r="63" spans="1:60" ht="13.15" customHeight="1" x14ac:dyDescent="0.25">
      <c r="B63" s="110" t="s">
        <v>717</v>
      </c>
      <c r="C63" s="113">
        <f>SUMIFS('Tax Measures'!E$3:E$3003,'Tax Measures'!$D$3:$D$3003,$B63,'Tax Measures'!$B$3:$B$3003,$B$51)</f>
        <v>0</v>
      </c>
      <c r="D63" s="113">
        <f>SUMIFS('Tax Measures'!F$3:F$3003,'Tax Measures'!$D$3:$D$3003,$B63,'Tax Measures'!$B$3:$B$3003,$B$51)</f>
        <v>0</v>
      </c>
      <c r="E63" s="113">
        <f>SUMIFS('Tax Measures'!G$3:G$3003,'Tax Measures'!$D$3:$D$3003,$B63,'Tax Measures'!$B$3:$B$3003,$B$51)</f>
        <v>0</v>
      </c>
      <c r="F63" s="113">
        <f>SUMIFS('Tax Measures'!H$3:H$3003,'Tax Measures'!$D$3:$D$3003,$B63,'Tax Measures'!$B$3:$B$3003,$B$51)</f>
        <v>0</v>
      </c>
      <c r="G63" s="113">
        <f>SUMIFS('Tax Measures'!I$3:I$3003,'Tax Measures'!$D$3:$D$3003,$B63,'Tax Measures'!$B$3:$B$3003,$B$51)</f>
        <v>0</v>
      </c>
      <c r="H63" s="113">
        <f>SUMIFS('Tax Measures'!J$3:J$3003,'Tax Measures'!$D$3:$D$3003,$B63,'Tax Measures'!$B$3:$B$3003,$B$51)</f>
        <v>0</v>
      </c>
      <c r="I63" s="113">
        <f>SUMIFS('Tax Measures'!K$3:K$3003,'Tax Measures'!$D$3:$D$3003,$B63,'Tax Measures'!$B$3:$B$3003,$B$51)</f>
        <v>0</v>
      </c>
      <c r="J63" s="113">
        <f>SUMIFS('Tax Measures'!L$3:L$3003,'Tax Measures'!$D$3:$D$3003,$B63,'Tax Measures'!$B$3:$B$3003,$B$51)</f>
        <v>0</v>
      </c>
      <c r="K63" s="113">
        <f>SUMIFS('Tax Measures'!M$3:M$3003,'Tax Measures'!$D$3:$D$3003,$B63,'Tax Measures'!$B$3:$B$3003,$B$51)</f>
        <v>0</v>
      </c>
      <c r="L63" s="113">
        <f>SUMIFS('Tax Measures'!N$3:N$3003,'Tax Measures'!$D$3:$D$3003,$B63,'Tax Measures'!$B$3:$B$3003,$B$51)</f>
        <v>0</v>
      </c>
      <c r="M63" s="113">
        <f>SUMIFS('Tax Measures'!O$3:O$3003,'Tax Measures'!$D$3:$D$3003,$B63,'Tax Measures'!$B$3:$B$3003,$B$51)</f>
        <v>0</v>
      </c>
      <c r="N63" s="113">
        <f>SUMIFS('Tax Measures'!P$3:P$3003,'Tax Measures'!$D$3:$D$3003,$B63,'Tax Measures'!$B$3:$B$3003,$B$51)</f>
        <v>0</v>
      </c>
      <c r="O63" s="113">
        <f>SUMIFS('Tax Measures'!Q$3:Q$3003,'Tax Measures'!$D$3:$D$3003,$B63,'Tax Measures'!$B$3:$B$3003,$B$51)</f>
        <v>0</v>
      </c>
      <c r="P63" s="113">
        <f>SUMIFS('Tax Measures'!R$3:R$3003,'Tax Measures'!$D$3:$D$3003,$B63,'Tax Measures'!$B$3:$B$3003,$B$51)</f>
        <v>0</v>
      </c>
      <c r="Q63" s="113">
        <f>SUMIFS('Tax Measures'!S$3:S$3003,'Tax Measures'!$D$3:$D$3003,$B63,'Tax Measures'!$B$3:$B$3003,$B$51)</f>
        <v>0</v>
      </c>
      <c r="R63" s="113">
        <f>SUMIFS('Tax Measures'!T$3:T$3003,'Tax Measures'!$D$3:$D$3003,$B63,'Tax Measures'!$B$3:$B$3003,$B$51)</f>
        <v>0</v>
      </c>
      <c r="S63" s="113">
        <f>SUMIFS('Tax Measures'!U$3:U$3003,'Tax Measures'!$D$3:$D$3003,$B63,'Tax Measures'!$B$3:$B$3003,$B$51)</f>
        <v>0</v>
      </c>
      <c r="T63" s="113">
        <f>SUMIFS('Tax Measures'!V$3:V$3003,'Tax Measures'!$D$3:$D$3003,$B63,'Tax Measures'!$B$3:$B$3003,$B$51)</f>
        <v>0</v>
      </c>
      <c r="U63" s="113">
        <f>SUMIFS('Tax Measures'!W$3:W$3003,'Tax Measures'!$D$3:$D$3003,$B63,'Tax Measures'!$B$3:$B$3003,$B$51)</f>
        <v>0</v>
      </c>
      <c r="V63" s="113">
        <f>SUMIFS('Tax Measures'!X$3:X$3003,'Tax Measures'!$D$3:$D$3003,$B63,'Tax Measures'!$B$3:$B$3003,$B$51)</f>
        <v>0</v>
      </c>
      <c r="W63" s="113">
        <f>SUMIFS('Tax Measures'!Y$3:Y$3003,'Tax Measures'!$D$3:$D$3003,$B63,'Tax Measures'!$B$3:$B$3003,$B$51)</f>
        <v>0</v>
      </c>
      <c r="X63" s="113">
        <f>SUMIFS('Tax Measures'!Z$3:Z$3003,'Tax Measures'!$D$3:$D$3003,$B63,'Tax Measures'!$B$3:$B$3003,$B$51)</f>
        <v>0</v>
      </c>
      <c r="Y63" s="113">
        <f>SUMIFS('Tax Measures'!AA$3:AA$3003,'Tax Measures'!$D$3:$D$3003,$B63,'Tax Measures'!$B$3:$B$3003,$B$51)</f>
        <v>0</v>
      </c>
      <c r="Z63" s="113">
        <f>SUMIFS('Tax Measures'!AB$3:AB$3003,'Tax Measures'!$D$3:$D$3003,$B63,'Tax Measures'!$B$3:$B$3003,$B$51)</f>
        <v>0</v>
      </c>
      <c r="AA63" s="113">
        <f>SUMIFS('Tax Measures'!AC$3:AC$3003,'Tax Measures'!$D$3:$D$3003,$B63,'Tax Measures'!$B$3:$B$3003,$B$51)</f>
        <v>0</v>
      </c>
      <c r="AB63" s="113">
        <f>SUMIFS('Tax Measures'!AD$3:AD$3003,'Tax Measures'!$D$3:$D$3003,$B63,'Tax Measures'!$B$3:$B$3003,$B$51)</f>
        <v>0</v>
      </c>
      <c r="AC63" s="113">
        <f>SUMIFS('Tax Measures'!AE$3:AE$3003,'Tax Measures'!$D$3:$D$3003,$B63,'Tax Measures'!$B$3:$B$3003,$B$51)</f>
        <v>0</v>
      </c>
      <c r="AD63" s="113">
        <f>SUMIFS('Tax Measures'!AF$3:AF$3003,'Tax Measures'!$D$3:$D$3003,$B63,'Tax Measures'!$B$3:$B$3003,$B$51)</f>
        <v>0</v>
      </c>
      <c r="AE63" s="113">
        <f>SUMIFS('Tax Measures'!AG$3:AG$3003,'Tax Measures'!$D$3:$D$3003,$B63,'Tax Measures'!$B$3:$B$3003,$B$51)</f>
        <v>0</v>
      </c>
      <c r="AF63" s="113">
        <f>SUMIFS('Tax Measures'!AH$3:AH$3003,'Tax Measures'!$D$3:$D$3003,$B63,'Tax Measures'!$B$3:$B$3003,$B$51)</f>
        <v>0</v>
      </c>
      <c r="AG63" s="113">
        <f>SUMIFS('Tax Measures'!AI$3:AI$3003,'Tax Measures'!$D$3:$D$3003,$B63,'Tax Measures'!$B$3:$B$3003,$B$51)</f>
        <v>0</v>
      </c>
      <c r="AH63" s="113">
        <f>SUMIFS('Tax Measures'!AJ$3:AJ$3003,'Tax Measures'!$D$3:$D$3003,$B63,'Tax Measures'!$B$3:$B$3003,$B$51)</f>
        <v>0</v>
      </c>
      <c r="AI63" s="113">
        <f>SUMIFS('Tax Measures'!AK$3:AK$3003,'Tax Measures'!$D$3:$D$3003,$B63,'Tax Measures'!$B$3:$B$3003,$B$51)</f>
        <v>0</v>
      </c>
      <c r="AJ63" s="113">
        <f>SUMIFS('Tax Measures'!AL$3:AL$3003,'Tax Measures'!$D$3:$D$3003,$B63,'Tax Measures'!$B$3:$B$3003,$B$51)</f>
        <v>0</v>
      </c>
      <c r="AK63" s="113">
        <f>SUMIFS('Tax Measures'!AM$3:AM$3003,'Tax Measures'!$D$3:$D$3003,$B63,'Tax Measures'!$B$3:$B$3003,$B$51)</f>
        <v>0</v>
      </c>
      <c r="AL63" s="113">
        <f>SUMIFS('Tax Measures'!AN$3:AN$3003,'Tax Measures'!$D$3:$D$3003,$B63,'Tax Measures'!$B$3:$B$3003,$B$51)</f>
        <v>0</v>
      </c>
      <c r="AM63" s="113">
        <f>SUMIFS('Tax Measures'!AO$3:AO$3003,'Tax Measures'!$D$3:$D$3003,$B63,'Tax Measures'!$B$3:$B$3003,$B$51)</f>
        <v>0</v>
      </c>
      <c r="AN63" s="113">
        <f>SUMIFS('Tax Measures'!AP$3:AP$3003,'Tax Measures'!$D$3:$D$3003,$B63,'Tax Measures'!$B$3:$B$3003,$B$51)</f>
        <v>0</v>
      </c>
      <c r="AO63" s="113">
        <f>SUMIFS('Tax Measures'!AQ$3:AQ$3003,'Tax Measures'!$D$3:$D$3003,$B63,'Tax Measures'!$B$3:$B$3003,$B$51)</f>
        <v>0</v>
      </c>
      <c r="AP63" s="113">
        <f>SUMIFS('Tax Measures'!AR$3:AR$3003,'Tax Measures'!$D$3:$D$3003,$B63,'Tax Measures'!$B$3:$B$3003,$B$51)</f>
        <v>0</v>
      </c>
      <c r="AQ63" s="113">
        <f>SUMIFS('Tax Measures'!AS$3:AS$3003,'Tax Measures'!$D$3:$D$3003,$B63,'Tax Measures'!$B$3:$B$3003,$B$51)</f>
        <v>0</v>
      </c>
      <c r="AR63" s="113">
        <f>SUMIFS('Tax Measures'!AT$3:AT$3003,'Tax Measures'!$D$3:$D$3003,$B63,'Tax Measures'!$B$3:$B$3003,$B$51)</f>
        <v>0</v>
      </c>
      <c r="AS63" s="113">
        <f>SUMIFS('Tax Measures'!AU$3:AU$3003,'Tax Measures'!$D$3:$D$3003,$B63,'Tax Measures'!$B$3:$B$3003,$B$51)</f>
        <v>0</v>
      </c>
      <c r="AT63" s="113">
        <f>SUMIFS('Tax Measures'!AV$3:AV$3003,'Tax Measures'!$D$3:$D$3003,$B63,'Tax Measures'!$B$3:$B$3003,$B$51)</f>
        <v>0</v>
      </c>
      <c r="AU63" s="113">
        <f>SUMIFS('Tax Measures'!AW$3:AW$3003,'Tax Measures'!$D$3:$D$3003,$B63,'Tax Measures'!$B$3:$B$3003,$B$51)</f>
        <v>0</v>
      </c>
      <c r="AV63" s="113">
        <f>SUMIFS('Tax Measures'!AX$3:AX$3003,'Tax Measures'!$D$3:$D$3003,$B63,'Tax Measures'!$B$3:$B$3003,$B$51)</f>
        <v>0</v>
      </c>
      <c r="AW63" s="113">
        <f>SUMIFS('Tax Measures'!AY$3:AY$3003,'Tax Measures'!$D$3:$D$3003,$B63,'Tax Measures'!$B$3:$B$3003,$B$51)</f>
        <v>0</v>
      </c>
      <c r="AX63" s="113">
        <f>SUMIFS('Tax Measures'!AZ$3:AZ$3003,'Tax Measures'!$D$3:$D$3003,$B63,'Tax Measures'!$B$3:$B$3003,$B$51)</f>
        <v>0</v>
      </c>
      <c r="AY63" s="113">
        <f>SUMIFS('Tax Measures'!BA$3:BA$3003,'Tax Measures'!$D$3:$D$3003,$B63,'Tax Measures'!$B$3:$B$3003,$B$51)</f>
        <v>0</v>
      </c>
      <c r="AZ63" s="113">
        <f>SUMIFS('Tax Measures'!BB$3:BB$3003,'Tax Measures'!$D$3:$D$3003,$B63,'Tax Measures'!$B$3:$B$3003,$B$51)</f>
        <v>0</v>
      </c>
      <c r="BA63" s="113">
        <f>SUMIFS('Tax Measures'!BC$3:BC$3003,'Tax Measures'!$D$3:$D$3003,$B63,'Tax Measures'!$B$3:$B$3003,$B$51)</f>
        <v>0</v>
      </c>
      <c r="BB63" s="113">
        <f>SUMIFS('Tax Measures'!BD$3:BD$3003,'Tax Measures'!$D$3:$D$3003,$B63,'Tax Measures'!$B$3:$B$3003,$B$51)</f>
        <v>0</v>
      </c>
      <c r="BC63" s="113">
        <f>SUMIFS('Tax Measures'!BE$3:BE$3003,'Tax Measures'!$D$3:$D$3003,$B63,'Tax Measures'!$B$3:$B$3003,$B$51)</f>
        <v>76</v>
      </c>
      <c r="BD63" s="113">
        <f>SUMIFS('Tax Measures'!BF$3:BF$3003,'Tax Measures'!$D$3:$D$3003,$B63,'Tax Measures'!$B$3:$B$3003,$B$51)</f>
        <v>78</v>
      </c>
      <c r="BE63" s="113">
        <f>SUMIFS('Tax Measures'!BG$3:BG$3003,'Tax Measures'!$D$3:$D$3003,$B63,'Tax Measures'!$B$3:$B$3003,$B$51)</f>
        <v>81</v>
      </c>
      <c r="BF63" s="113">
        <f>SUMIFS('Tax Measures'!BH$3:BH$3003,'Tax Measures'!$D$3:$D$3003,$B63,'Tax Measures'!$B$3:$B$3003,$B$51)</f>
        <v>83</v>
      </c>
      <c r="BG63" s="113">
        <f>SUMIFS('Tax Measures'!BI$3:BI$3003,'Tax Measures'!$D$3:$D$3003,$B63,'Tax Measures'!$B$3:$B$3003,$B$51)</f>
        <v>86</v>
      </c>
      <c r="BH63" s="113">
        <f>SUMIFS('Tax Measures'!BJ$3:BJ$3003,'Tax Measures'!$D$3:$D$3003,$B63,'Tax Measures'!$B$3:$B$3003,$B$51)</f>
        <v>89.381198216229691</v>
      </c>
    </row>
    <row r="64" spans="1:60" ht="13.15" customHeight="1" x14ac:dyDescent="0.25">
      <c r="B64" s="110" t="s">
        <v>1931</v>
      </c>
      <c r="C64" s="113">
        <f>SUMIFS('Tax Measures'!E$3:E$3003,'Tax Measures'!$D$3:$D$3003,$B64,'Tax Measures'!$B$3:$B$3003,$B$51)</f>
        <v>0</v>
      </c>
      <c r="D64" s="113">
        <f>SUMIFS('Tax Measures'!F$3:F$3003,'Tax Measures'!$D$3:$D$3003,$B64,'Tax Measures'!$B$3:$B$3003,$B$51)</f>
        <v>0</v>
      </c>
      <c r="E64" s="113">
        <f>SUMIFS('Tax Measures'!G$3:G$3003,'Tax Measures'!$D$3:$D$3003,$B64,'Tax Measures'!$B$3:$B$3003,$B$51)</f>
        <v>0</v>
      </c>
      <c r="F64" s="113">
        <f>SUMIFS('Tax Measures'!H$3:H$3003,'Tax Measures'!$D$3:$D$3003,$B64,'Tax Measures'!$B$3:$B$3003,$B$51)</f>
        <v>0</v>
      </c>
      <c r="G64" s="113">
        <f>SUMIFS('Tax Measures'!I$3:I$3003,'Tax Measures'!$D$3:$D$3003,$B64,'Tax Measures'!$B$3:$B$3003,$B$51)</f>
        <v>0</v>
      </c>
      <c r="H64" s="113">
        <f>SUMIFS('Tax Measures'!J$3:J$3003,'Tax Measures'!$D$3:$D$3003,$B64,'Tax Measures'!$B$3:$B$3003,$B$51)</f>
        <v>0</v>
      </c>
      <c r="I64" s="113">
        <f>SUMIFS('Tax Measures'!K$3:K$3003,'Tax Measures'!$D$3:$D$3003,$B64,'Tax Measures'!$B$3:$B$3003,$B$51)</f>
        <v>0</v>
      </c>
      <c r="J64" s="113">
        <f>SUMIFS('Tax Measures'!L$3:L$3003,'Tax Measures'!$D$3:$D$3003,$B64,'Tax Measures'!$B$3:$B$3003,$B$51)</f>
        <v>0</v>
      </c>
      <c r="K64" s="113">
        <f>SUMIFS('Tax Measures'!M$3:M$3003,'Tax Measures'!$D$3:$D$3003,$B64,'Tax Measures'!$B$3:$B$3003,$B$51)</f>
        <v>0</v>
      </c>
      <c r="L64" s="113">
        <f>SUMIFS('Tax Measures'!N$3:N$3003,'Tax Measures'!$D$3:$D$3003,$B64,'Tax Measures'!$B$3:$B$3003,$B$51)</f>
        <v>0</v>
      </c>
      <c r="M64" s="113">
        <f>SUMIFS('Tax Measures'!O$3:O$3003,'Tax Measures'!$D$3:$D$3003,$B64,'Tax Measures'!$B$3:$B$3003,$B$51)</f>
        <v>0</v>
      </c>
      <c r="N64" s="113">
        <f>SUMIFS('Tax Measures'!P$3:P$3003,'Tax Measures'!$D$3:$D$3003,$B64,'Tax Measures'!$B$3:$B$3003,$B$51)</f>
        <v>0</v>
      </c>
      <c r="O64" s="113">
        <f>SUMIFS('Tax Measures'!Q$3:Q$3003,'Tax Measures'!$D$3:$D$3003,$B64,'Tax Measures'!$B$3:$B$3003,$B$51)</f>
        <v>0</v>
      </c>
      <c r="P64" s="113">
        <f>SUMIFS('Tax Measures'!R$3:R$3003,'Tax Measures'!$D$3:$D$3003,$B64,'Tax Measures'!$B$3:$B$3003,$B$51)</f>
        <v>0</v>
      </c>
      <c r="Q64" s="113">
        <f>SUMIFS('Tax Measures'!S$3:S$3003,'Tax Measures'!$D$3:$D$3003,$B64,'Tax Measures'!$B$3:$B$3003,$B$51)</f>
        <v>0</v>
      </c>
      <c r="R64" s="113">
        <f>SUMIFS('Tax Measures'!T$3:T$3003,'Tax Measures'!$D$3:$D$3003,$B64,'Tax Measures'!$B$3:$B$3003,$B$51)</f>
        <v>0</v>
      </c>
      <c r="S64" s="113">
        <f>SUMIFS('Tax Measures'!U$3:U$3003,'Tax Measures'!$D$3:$D$3003,$B64,'Tax Measures'!$B$3:$B$3003,$B$51)</f>
        <v>0</v>
      </c>
      <c r="T64" s="113">
        <f>SUMIFS('Tax Measures'!V$3:V$3003,'Tax Measures'!$D$3:$D$3003,$B64,'Tax Measures'!$B$3:$B$3003,$B$51)</f>
        <v>0</v>
      </c>
      <c r="U64" s="113">
        <f>SUMIFS('Tax Measures'!W$3:W$3003,'Tax Measures'!$D$3:$D$3003,$B64,'Tax Measures'!$B$3:$B$3003,$B$51)</f>
        <v>0</v>
      </c>
      <c r="V64" s="113">
        <f>SUMIFS('Tax Measures'!X$3:X$3003,'Tax Measures'!$D$3:$D$3003,$B64,'Tax Measures'!$B$3:$B$3003,$B$51)</f>
        <v>0</v>
      </c>
      <c r="W64" s="113">
        <f>SUMIFS('Tax Measures'!Y$3:Y$3003,'Tax Measures'!$D$3:$D$3003,$B64,'Tax Measures'!$B$3:$B$3003,$B$51)</f>
        <v>0</v>
      </c>
      <c r="X64" s="113">
        <f>SUMIFS('Tax Measures'!Z$3:Z$3003,'Tax Measures'!$D$3:$D$3003,$B64,'Tax Measures'!$B$3:$B$3003,$B$51)</f>
        <v>0</v>
      </c>
      <c r="Y64" s="113">
        <f>SUMIFS('Tax Measures'!AA$3:AA$3003,'Tax Measures'!$D$3:$D$3003,$B64,'Tax Measures'!$B$3:$B$3003,$B$51)</f>
        <v>0</v>
      </c>
      <c r="Z64" s="113">
        <f>SUMIFS('Tax Measures'!AB$3:AB$3003,'Tax Measures'!$D$3:$D$3003,$B64,'Tax Measures'!$B$3:$B$3003,$B$51)</f>
        <v>0</v>
      </c>
      <c r="AA64" s="113">
        <f>SUMIFS('Tax Measures'!AC$3:AC$3003,'Tax Measures'!$D$3:$D$3003,$B64,'Tax Measures'!$B$3:$B$3003,$B$51)</f>
        <v>0</v>
      </c>
      <c r="AB64" s="113">
        <f>SUMIFS('Tax Measures'!AD$3:AD$3003,'Tax Measures'!$D$3:$D$3003,$B64,'Tax Measures'!$B$3:$B$3003,$B$51)</f>
        <v>0</v>
      </c>
      <c r="AC64" s="113">
        <f>SUMIFS('Tax Measures'!AE$3:AE$3003,'Tax Measures'!$D$3:$D$3003,$B64,'Tax Measures'!$B$3:$B$3003,$B$51)</f>
        <v>0</v>
      </c>
      <c r="AD64" s="113">
        <f>SUMIFS('Tax Measures'!AF$3:AF$3003,'Tax Measures'!$D$3:$D$3003,$B64,'Tax Measures'!$B$3:$B$3003,$B$51)</f>
        <v>0</v>
      </c>
      <c r="AE64" s="113">
        <f>SUMIFS('Tax Measures'!AG$3:AG$3003,'Tax Measures'!$D$3:$D$3003,$B64,'Tax Measures'!$B$3:$B$3003,$B$51)</f>
        <v>0</v>
      </c>
      <c r="AF64" s="113">
        <f>SUMIFS('Tax Measures'!AH$3:AH$3003,'Tax Measures'!$D$3:$D$3003,$B64,'Tax Measures'!$B$3:$B$3003,$B$51)</f>
        <v>0</v>
      </c>
      <c r="AG64" s="113">
        <f>SUMIFS('Tax Measures'!AI$3:AI$3003,'Tax Measures'!$D$3:$D$3003,$B64,'Tax Measures'!$B$3:$B$3003,$B$51)</f>
        <v>0</v>
      </c>
      <c r="AH64" s="113">
        <f>SUMIFS('Tax Measures'!AJ$3:AJ$3003,'Tax Measures'!$D$3:$D$3003,$B64,'Tax Measures'!$B$3:$B$3003,$B$51)</f>
        <v>0</v>
      </c>
      <c r="AI64" s="113">
        <f>SUMIFS('Tax Measures'!AK$3:AK$3003,'Tax Measures'!$D$3:$D$3003,$B64,'Tax Measures'!$B$3:$B$3003,$B$51)</f>
        <v>0</v>
      </c>
      <c r="AJ64" s="113">
        <f>SUMIFS('Tax Measures'!AL$3:AL$3003,'Tax Measures'!$D$3:$D$3003,$B64,'Tax Measures'!$B$3:$B$3003,$B$51)</f>
        <v>0</v>
      </c>
      <c r="AK64" s="113">
        <f>SUMIFS('Tax Measures'!AM$3:AM$3003,'Tax Measures'!$D$3:$D$3003,$B64,'Tax Measures'!$B$3:$B$3003,$B$51)</f>
        <v>0</v>
      </c>
      <c r="AL64" s="113">
        <f>SUMIFS('Tax Measures'!AN$3:AN$3003,'Tax Measures'!$D$3:$D$3003,$B64,'Tax Measures'!$B$3:$B$3003,$B$51)</f>
        <v>0</v>
      </c>
      <c r="AM64" s="113">
        <f>SUMIFS('Tax Measures'!AO$3:AO$3003,'Tax Measures'!$D$3:$D$3003,$B64,'Tax Measures'!$B$3:$B$3003,$B$51)</f>
        <v>0</v>
      </c>
      <c r="AN64" s="113">
        <f>SUMIFS('Tax Measures'!AP$3:AP$3003,'Tax Measures'!$D$3:$D$3003,$B64,'Tax Measures'!$B$3:$B$3003,$B$51)</f>
        <v>0</v>
      </c>
      <c r="AO64" s="113">
        <f>SUMIFS('Tax Measures'!AQ$3:AQ$3003,'Tax Measures'!$D$3:$D$3003,$B64,'Tax Measures'!$B$3:$B$3003,$B$51)</f>
        <v>0</v>
      </c>
      <c r="AP64" s="113">
        <f>SUMIFS('Tax Measures'!AR$3:AR$3003,'Tax Measures'!$D$3:$D$3003,$B64,'Tax Measures'!$B$3:$B$3003,$B$51)</f>
        <v>0</v>
      </c>
      <c r="AQ64" s="113">
        <f>SUMIFS('Tax Measures'!AS$3:AS$3003,'Tax Measures'!$D$3:$D$3003,$B64,'Tax Measures'!$B$3:$B$3003,$B$51)</f>
        <v>0</v>
      </c>
      <c r="AR64" s="113">
        <f>SUMIFS('Tax Measures'!AT$3:AT$3003,'Tax Measures'!$D$3:$D$3003,$B64,'Tax Measures'!$B$3:$B$3003,$B$51)</f>
        <v>0</v>
      </c>
      <c r="AS64" s="113">
        <f>SUMIFS('Tax Measures'!AU$3:AU$3003,'Tax Measures'!$D$3:$D$3003,$B64,'Tax Measures'!$B$3:$B$3003,$B$51)</f>
        <v>0</v>
      </c>
      <c r="AT64" s="113">
        <f>SUMIFS('Tax Measures'!AV$3:AV$3003,'Tax Measures'!$D$3:$D$3003,$B64,'Tax Measures'!$B$3:$B$3003,$B$51)</f>
        <v>0</v>
      </c>
      <c r="AU64" s="113">
        <f>SUMIFS('Tax Measures'!AW$3:AW$3003,'Tax Measures'!$D$3:$D$3003,$B64,'Tax Measures'!$B$3:$B$3003,$B$51)</f>
        <v>0</v>
      </c>
      <c r="AV64" s="113">
        <f>SUMIFS('Tax Measures'!AX$3:AX$3003,'Tax Measures'!$D$3:$D$3003,$B64,'Tax Measures'!$B$3:$B$3003,$B$51)</f>
        <v>0</v>
      </c>
      <c r="AW64" s="113">
        <f>SUMIFS('Tax Measures'!AY$3:AY$3003,'Tax Measures'!$D$3:$D$3003,$B64,'Tax Measures'!$B$3:$B$3003,$B$51)</f>
        <v>0</v>
      </c>
      <c r="AX64" s="113">
        <f>SUMIFS('Tax Measures'!AZ$3:AZ$3003,'Tax Measures'!$D$3:$D$3003,$B64,'Tax Measures'!$B$3:$B$3003,$B$51)</f>
        <v>0</v>
      </c>
      <c r="AY64" s="113">
        <f>SUMIFS('Tax Measures'!BA$3:BA$3003,'Tax Measures'!$D$3:$D$3003,$B64,'Tax Measures'!$B$3:$B$3003,$B$51)</f>
        <v>0</v>
      </c>
      <c r="AZ64" s="113">
        <f>SUMIFS('Tax Measures'!BB$3:BB$3003,'Tax Measures'!$D$3:$D$3003,$B64,'Tax Measures'!$B$3:$B$3003,$B$51)</f>
        <v>0</v>
      </c>
      <c r="BA64" s="113">
        <f>SUMIFS('Tax Measures'!BC$3:BC$3003,'Tax Measures'!$D$3:$D$3003,$B64,'Tax Measures'!$B$3:$B$3003,$B$51)</f>
        <v>0</v>
      </c>
      <c r="BB64" s="113">
        <f>SUMIFS('Tax Measures'!BD$3:BD$3003,'Tax Measures'!$D$3:$D$3003,$B64,'Tax Measures'!$B$3:$B$3003,$B$51)</f>
        <v>0</v>
      </c>
      <c r="BC64" s="113">
        <f>SUMIFS('Tax Measures'!BE$3:BE$3003,'Tax Measures'!$D$3:$D$3003,$B64,'Tax Measures'!$B$3:$B$3003,$B$51)</f>
        <v>0</v>
      </c>
      <c r="BD64" s="113">
        <f>SUMIFS('Tax Measures'!BF$3:BF$3003,'Tax Measures'!$D$3:$D$3003,$B64,'Tax Measures'!$B$3:$B$3003,$B$51)</f>
        <v>0</v>
      </c>
      <c r="BE64" s="113">
        <f>SUMIFS('Tax Measures'!BG$3:BG$3003,'Tax Measures'!$D$3:$D$3003,$B64,'Tax Measures'!$B$3:$B$3003,$B$51)</f>
        <v>0</v>
      </c>
      <c r="BF64" s="113">
        <f>SUMIFS('Tax Measures'!BH$3:BH$3003,'Tax Measures'!$D$3:$D$3003,$B64,'Tax Measures'!$B$3:$B$3003,$B$51)</f>
        <v>0</v>
      </c>
      <c r="BG64" s="113">
        <f>SUMIFS('Tax Measures'!BI$3:BI$3003,'Tax Measures'!$D$3:$D$3003,$B64,'Tax Measures'!$B$3:$B$3003,$B$51)</f>
        <v>0</v>
      </c>
      <c r="BH64" s="113">
        <f>SUMIFS('Tax Measures'!BJ$3:BJ$3003,'Tax Measures'!$D$3:$D$3003,$B64,'Tax Measures'!$B$3:$B$3003,$B$51)</f>
        <v>0</v>
      </c>
    </row>
    <row r="65" spans="2:60" ht="13.15" customHeight="1" x14ac:dyDescent="0.25">
      <c r="B65" s="114" t="s">
        <v>1813</v>
      </c>
      <c r="C65" s="113">
        <f>SUMIFS('Tax Measures'!E$3:E$3003,'Tax Measures'!$D$3:$D$3003,$B65,'Tax Measures'!$B$3:$B$3003,$B$51)</f>
        <v>0</v>
      </c>
      <c r="D65" s="113">
        <f>SUMIFS('Tax Measures'!F$3:F$3003,'Tax Measures'!$D$3:$D$3003,$B65,'Tax Measures'!$B$3:$B$3003,$B$51)</f>
        <v>0</v>
      </c>
      <c r="E65" s="113">
        <f>SUMIFS('Tax Measures'!G$3:G$3003,'Tax Measures'!$D$3:$D$3003,$B65,'Tax Measures'!$B$3:$B$3003,$B$51)</f>
        <v>0</v>
      </c>
      <c r="F65" s="113">
        <f>SUMIFS('Tax Measures'!H$3:H$3003,'Tax Measures'!$D$3:$D$3003,$B65,'Tax Measures'!$B$3:$B$3003,$B$51)</f>
        <v>0</v>
      </c>
      <c r="G65" s="113">
        <f>SUMIFS('Tax Measures'!I$3:I$3003,'Tax Measures'!$D$3:$D$3003,$B65,'Tax Measures'!$B$3:$B$3003,$B$51)</f>
        <v>0</v>
      </c>
      <c r="H65" s="113">
        <f>SUMIFS('Tax Measures'!J$3:J$3003,'Tax Measures'!$D$3:$D$3003,$B65,'Tax Measures'!$B$3:$B$3003,$B$51)</f>
        <v>0</v>
      </c>
      <c r="I65" s="113">
        <f>SUMIFS('Tax Measures'!K$3:K$3003,'Tax Measures'!$D$3:$D$3003,$B65,'Tax Measures'!$B$3:$B$3003,$B$51)</f>
        <v>0</v>
      </c>
      <c r="J65" s="113">
        <f>SUMIFS('Tax Measures'!L$3:L$3003,'Tax Measures'!$D$3:$D$3003,$B65,'Tax Measures'!$B$3:$B$3003,$B$51)</f>
        <v>0</v>
      </c>
      <c r="K65" s="113">
        <f>SUMIFS('Tax Measures'!M$3:M$3003,'Tax Measures'!$D$3:$D$3003,$B65,'Tax Measures'!$B$3:$B$3003,$B$51)</f>
        <v>0</v>
      </c>
      <c r="L65" s="113">
        <f>SUMIFS('Tax Measures'!N$3:N$3003,'Tax Measures'!$D$3:$D$3003,$B65,'Tax Measures'!$B$3:$B$3003,$B$51)</f>
        <v>0</v>
      </c>
      <c r="M65" s="113">
        <f>SUMIFS('Tax Measures'!O$3:O$3003,'Tax Measures'!$D$3:$D$3003,$B65,'Tax Measures'!$B$3:$B$3003,$B$51)</f>
        <v>0</v>
      </c>
      <c r="N65" s="113">
        <f>SUMIFS('Tax Measures'!P$3:P$3003,'Tax Measures'!$D$3:$D$3003,$B65,'Tax Measures'!$B$3:$B$3003,$B$51)</f>
        <v>0</v>
      </c>
      <c r="O65" s="113">
        <f>SUMIFS('Tax Measures'!Q$3:Q$3003,'Tax Measures'!$D$3:$D$3003,$B65,'Tax Measures'!$B$3:$B$3003,$B$51)</f>
        <v>0</v>
      </c>
      <c r="P65" s="113">
        <f>SUMIFS('Tax Measures'!R$3:R$3003,'Tax Measures'!$D$3:$D$3003,$B65,'Tax Measures'!$B$3:$B$3003,$B$51)</f>
        <v>0</v>
      </c>
      <c r="Q65" s="113">
        <f>SUMIFS('Tax Measures'!S$3:S$3003,'Tax Measures'!$D$3:$D$3003,$B65,'Tax Measures'!$B$3:$B$3003,$B$51)</f>
        <v>0</v>
      </c>
      <c r="R65" s="113">
        <f>SUMIFS('Tax Measures'!T$3:T$3003,'Tax Measures'!$D$3:$D$3003,$B65,'Tax Measures'!$B$3:$B$3003,$B$51)</f>
        <v>0</v>
      </c>
      <c r="S65" s="113">
        <f>SUMIFS('Tax Measures'!U$3:U$3003,'Tax Measures'!$D$3:$D$3003,$B65,'Tax Measures'!$B$3:$B$3003,$B$51)</f>
        <v>0</v>
      </c>
      <c r="T65" s="113">
        <f>SUMIFS('Tax Measures'!V$3:V$3003,'Tax Measures'!$D$3:$D$3003,$B65,'Tax Measures'!$B$3:$B$3003,$B$51)</f>
        <v>0</v>
      </c>
      <c r="U65" s="113">
        <f>SUMIFS('Tax Measures'!W$3:W$3003,'Tax Measures'!$D$3:$D$3003,$B65,'Tax Measures'!$B$3:$B$3003,$B$51)</f>
        <v>0</v>
      </c>
      <c r="V65" s="113">
        <f>SUMIFS('Tax Measures'!X$3:X$3003,'Tax Measures'!$D$3:$D$3003,$B65,'Tax Measures'!$B$3:$B$3003,$B$51)</f>
        <v>0</v>
      </c>
      <c r="W65" s="113">
        <f>SUMIFS('Tax Measures'!Y$3:Y$3003,'Tax Measures'!$D$3:$D$3003,$B65,'Tax Measures'!$B$3:$B$3003,$B$51)</f>
        <v>0</v>
      </c>
      <c r="X65" s="113">
        <f>SUMIFS('Tax Measures'!Z$3:Z$3003,'Tax Measures'!$D$3:$D$3003,$B65,'Tax Measures'!$B$3:$B$3003,$B$51)</f>
        <v>0</v>
      </c>
      <c r="Y65" s="113">
        <f>SUMIFS('Tax Measures'!AA$3:AA$3003,'Tax Measures'!$D$3:$D$3003,$B65,'Tax Measures'!$B$3:$B$3003,$B$51)</f>
        <v>0</v>
      </c>
      <c r="Z65" s="113">
        <f>SUMIFS('Tax Measures'!AB$3:AB$3003,'Tax Measures'!$D$3:$D$3003,$B65,'Tax Measures'!$B$3:$B$3003,$B$51)</f>
        <v>0</v>
      </c>
      <c r="AA65" s="113">
        <f>SUMIFS('Tax Measures'!AC$3:AC$3003,'Tax Measures'!$D$3:$D$3003,$B65,'Tax Measures'!$B$3:$B$3003,$B$51)</f>
        <v>0</v>
      </c>
      <c r="AB65" s="113">
        <f>SUMIFS('Tax Measures'!AD$3:AD$3003,'Tax Measures'!$D$3:$D$3003,$B65,'Tax Measures'!$B$3:$B$3003,$B$51)</f>
        <v>0</v>
      </c>
      <c r="AC65" s="113">
        <f>SUMIFS('Tax Measures'!AE$3:AE$3003,'Tax Measures'!$D$3:$D$3003,$B65,'Tax Measures'!$B$3:$B$3003,$B$51)</f>
        <v>0</v>
      </c>
      <c r="AD65" s="113">
        <f>SUMIFS('Tax Measures'!AF$3:AF$3003,'Tax Measures'!$D$3:$D$3003,$B65,'Tax Measures'!$B$3:$B$3003,$B$51)</f>
        <v>0</v>
      </c>
      <c r="AE65" s="113">
        <f>SUMIFS('Tax Measures'!AG$3:AG$3003,'Tax Measures'!$D$3:$D$3003,$B65,'Tax Measures'!$B$3:$B$3003,$B$51)</f>
        <v>0</v>
      </c>
      <c r="AF65" s="113">
        <f>SUMIFS('Tax Measures'!AH$3:AH$3003,'Tax Measures'!$D$3:$D$3003,$B65,'Tax Measures'!$B$3:$B$3003,$B$51)</f>
        <v>0</v>
      </c>
      <c r="AG65" s="113">
        <f>SUMIFS('Tax Measures'!AI$3:AI$3003,'Tax Measures'!$D$3:$D$3003,$B65,'Tax Measures'!$B$3:$B$3003,$B$51)</f>
        <v>0</v>
      </c>
      <c r="AH65" s="113">
        <f>SUMIFS('Tax Measures'!AJ$3:AJ$3003,'Tax Measures'!$D$3:$D$3003,$B65,'Tax Measures'!$B$3:$B$3003,$B$51)</f>
        <v>0</v>
      </c>
      <c r="AI65" s="113">
        <f>SUMIFS('Tax Measures'!AK$3:AK$3003,'Tax Measures'!$D$3:$D$3003,$B65,'Tax Measures'!$B$3:$B$3003,$B$51)</f>
        <v>0</v>
      </c>
      <c r="AJ65" s="113">
        <f>SUMIFS('Tax Measures'!AL$3:AL$3003,'Tax Measures'!$D$3:$D$3003,$B65,'Tax Measures'!$B$3:$B$3003,$B$51)</f>
        <v>0</v>
      </c>
      <c r="AK65" s="113">
        <f>SUMIFS('Tax Measures'!AM$3:AM$3003,'Tax Measures'!$D$3:$D$3003,$B65,'Tax Measures'!$B$3:$B$3003,$B$51)</f>
        <v>0</v>
      </c>
      <c r="AL65" s="113">
        <f>SUMIFS('Tax Measures'!AN$3:AN$3003,'Tax Measures'!$D$3:$D$3003,$B65,'Tax Measures'!$B$3:$B$3003,$B$51)</f>
        <v>0</v>
      </c>
      <c r="AM65" s="113">
        <f>SUMIFS('Tax Measures'!AO$3:AO$3003,'Tax Measures'!$D$3:$D$3003,$B65,'Tax Measures'!$B$3:$B$3003,$B$51)</f>
        <v>0</v>
      </c>
      <c r="AN65" s="113">
        <f>SUMIFS('Tax Measures'!AP$3:AP$3003,'Tax Measures'!$D$3:$D$3003,$B65,'Tax Measures'!$B$3:$B$3003,$B$51)</f>
        <v>0</v>
      </c>
      <c r="AO65" s="113">
        <f>SUMIFS('Tax Measures'!AQ$3:AQ$3003,'Tax Measures'!$D$3:$D$3003,$B65,'Tax Measures'!$B$3:$B$3003,$B$51)</f>
        <v>0</v>
      </c>
      <c r="AP65" s="113">
        <f>SUMIFS('Tax Measures'!AR$3:AR$3003,'Tax Measures'!$D$3:$D$3003,$B65,'Tax Measures'!$B$3:$B$3003,$B$51)</f>
        <v>0</v>
      </c>
      <c r="AQ65" s="113">
        <f>SUMIFS('Tax Measures'!AS$3:AS$3003,'Tax Measures'!$D$3:$D$3003,$B65,'Tax Measures'!$B$3:$B$3003,$B$51)</f>
        <v>0</v>
      </c>
      <c r="AR65" s="113">
        <f>SUMIFS('Tax Measures'!AT$3:AT$3003,'Tax Measures'!$D$3:$D$3003,$B65,'Tax Measures'!$B$3:$B$3003,$B$51)</f>
        <v>0</v>
      </c>
      <c r="AS65" s="113">
        <f>SUMIFS('Tax Measures'!AU$3:AU$3003,'Tax Measures'!$D$3:$D$3003,$B65,'Tax Measures'!$B$3:$B$3003,$B$51)</f>
        <v>0</v>
      </c>
      <c r="AT65" s="113">
        <f>SUMIFS('Tax Measures'!AV$3:AV$3003,'Tax Measures'!$D$3:$D$3003,$B65,'Tax Measures'!$B$3:$B$3003,$B$51)</f>
        <v>0</v>
      </c>
      <c r="AU65" s="113">
        <f>SUMIFS('Tax Measures'!AW$3:AW$3003,'Tax Measures'!$D$3:$D$3003,$B65,'Tax Measures'!$B$3:$B$3003,$B$51)</f>
        <v>0</v>
      </c>
      <c r="AV65" s="113">
        <f>SUMIFS('Tax Measures'!AX$3:AX$3003,'Tax Measures'!$D$3:$D$3003,$B65,'Tax Measures'!$B$3:$B$3003,$B$51)</f>
        <v>0</v>
      </c>
      <c r="AW65" s="113">
        <f>SUMIFS('Tax Measures'!AY$3:AY$3003,'Tax Measures'!$D$3:$D$3003,$B65,'Tax Measures'!$B$3:$B$3003,$B$51)</f>
        <v>0</v>
      </c>
      <c r="AX65" s="113">
        <f>SUMIFS('Tax Measures'!AZ$3:AZ$3003,'Tax Measures'!$D$3:$D$3003,$B65,'Tax Measures'!$B$3:$B$3003,$B$51)</f>
        <v>0</v>
      </c>
      <c r="AY65" s="113">
        <f>SUMIFS('Tax Measures'!BA$3:BA$3003,'Tax Measures'!$D$3:$D$3003,$B65,'Tax Measures'!$B$3:$B$3003,$B$51)</f>
        <v>0</v>
      </c>
      <c r="AZ65" s="113">
        <f>SUMIFS('Tax Measures'!BB$3:BB$3003,'Tax Measures'!$D$3:$D$3003,$B65,'Tax Measures'!$B$3:$B$3003,$B$51)</f>
        <v>0</v>
      </c>
      <c r="BA65" s="113">
        <f>SUMIFS('Tax Measures'!BC$3:BC$3003,'Tax Measures'!$D$3:$D$3003,$B65,'Tax Measures'!$B$3:$B$3003,$B$51)</f>
        <v>0</v>
      </c>
      <c r="BB65" s="113">
        <f>SUMIFS('Tax Measures'!BD$3:BD$3003,'Tax Measures'!$D$3:$D$3003,$B65,'Tax Measures'!$B$3:$B$3003,$B$51)</f>
        <v>-16.72575378806749</v>
      </c>
      <c r="BC65" s="113">
        <f>SUMIFS('Tax Measures'!BE$3:BE$3003,'Tax Measures'!$D$3:$D$3003,$B65,'Tax Measures'!$B$3:$B$3003,$B$51)</f>
        <v>-60.247094463326022</v>
      </c>
      <c r="BD65" s="113">
        <f>SUMIFS('Tax Measures'!BF$3:BF$3003,'Tax Measures'!$D$3:$D$3003,$B65,'Tax Measures'!$B$3:$B$3003,$B$51)</f>
        <v>-49.531966763993992</v>
      </c>
      <c r="BE65" s="113">
        <f>SUMIFS('Tax Measures'!BG$3:BG$3003,'Tax Measures'!$D$3:$D$3003,$B65,'Tax Measures'!$B$3:$B$3003,$B$51)</f>
        <v>-42.772526001559093</v>
      </c>
      <c r="BF65" s="113">
        <f>SUMIFS('Tax Measures'!BH$3:BH$3003,'Tax Measures'!$D$3:$D$3003,$B65,'Tax Measures'!$B$3:$B$3003,$B$51)</f>
        <v>-34.672005147690136</v>
      </c>
      <c r="BG65" s="113">
        <f>SUMIFS('Tax Measures'!BI$3:BI$3003,'Tax Measures'!$D$3:$D$3003,$B65,'Tax Measures'!$B$3:$B$3003,$B$51)</f>
        <v>-27.71506373697089</v>
      </c>
      <c r="BH65" s="113">
        <f>SUMIFS('Tax Measures'!BJ$3:BJ$3003,'Tax Measures'!$D$3:$D$3003,$B65,'Tax Measures'!$B$3:$B$3003,$B$51)</f>
        <v>-28.804716342437615</v>
      </c>
    </row>
    <row r="66" spans="2:60" ht="13.15" customHeight="1" x14ac:dyDescent="0.25">
      <c r="B66" s="110" t="s">
        <v>718</v>
      </c>
      <c r="C66" s="113">
        <f>SUMIFS('Tax Measures'!E$3:E$3003,'Tax Measures'!$D$3:$D$3003,$B66,'Tax Measures'!$B$3:$B$3003,$B$51)</f>
        <v>0</v>
      </c>
      <c r="D66" s="113">
        <f>SUMIFS('Tax Measures'!F$3:F$3003,'Tax Measures'!$D$3:$D$3003,$B66,'Tax Measures'!$B$3:$B$3003,$B$51)</f>
        <v>0</v>
      </c>
      <c r="E66" s="113">
        <f>SUMIFS('Tax Measures'!G$3:G$3003,'Tax Measures'!$D$3:$D$3003,$B66,'Tax Measures'!$B$3:$B$3003,$B$51)</f>
        <v>0</v>
      </c>
      <c r="F66" s="113">
        <f>SUMIFS('Tax Measures'!H$3:H$3003,'Tax Measures'!$D$3:$D$3003,$B66,'Tax Measures'!$B$3:$B$3003,$B$51)</f>
        <v>0</v>
      </c>
      <c r="G66" s="113">
        <f>SUMIFS('Tax Measures'!I$3:I$3003,'Tax Measures'!$D$3:$D$3003,$B66,'Tax Measures'!$B$3:$B$3003,$B$51)</f>
        <v>0</v>
      </c>
      <c r="H66" s="113">
        <f>SUMIFS('Tax Measures'!J$3:J$3003,'Tax Measures'!$D$3:$D$3003,$B66,'Tax Measures'!$B$3:$B$3003,$B$51)</f>
        <v>0</v>
      </c>
      <c r="I66" s="113">
        <f>SUMIFS('Tax Measures'!K$3:K$3003,'Tax Measures'!$D$3:$D$3003,$B66,'Tax Measures'!$B$3:$B$3003,$B$51)</f>
        <v>0</v>
      </c>
      <c r="J66" s="113">
        <f>SUMIFS('Tax Measures'!L$3:L$3003,'Tax Measures'!$D$3:$D$3003,$B66,'Tax Measures'!$B$3:$B$3003,$B$51)</f>
        <v>0</v>
      </c>
      <c r="K66" s="113">
        <f>SUMIFS('Tax Measures'!M$3:M$3003,'Tax Measures'!$D$3:$D$3003,$B66,'Tax Measures'!$B$3:$B$3003,$B$51)</f>
        <v>0</v>
      </c>
      <c r="L66" s="113">
        <f>SUMIFS('Tax Measures'!N$3:N$3003,'Tax Measures'!$D$3:$D$3003,$B66,'Tax Measures'!$B$3:$B$3003,$B$51)</f>
        <v>0</v>
      </c>
      <c r="M66" s="113">
        <f>SUMIFS('Tax Measures'!O$3:O$3003,'Tax Measures'!$D$3:$D$3003,$B66,'Tax Measures'!$B$3:$B$3003,$B$51)</f>
        <v>0</v>
      </c>
      <c r="N66" s="113">
        <f>SUMIFS('Tax Measures'!P$3:P$3003,'Tax Measures'!$D$3:$D$3003,$B66,'Tax Measures'!$B$3:$B$3003,$B$51)</f>
        <v>0</v>
      </c>
      <c r="O66" s="113">
        <f>SUMIFS('Tax Measures'!Q$3:Q$3003,'Tax Measures'!$D$3:$D$3003,$B66,'Tax Measures'!$B$3:$B$3003,$B$51)</f>
        <v>0</v>
      </c>
      <c r="P66" s="113">
        <f>SUMIFS('Tax Measures'!R$3:R$3003,'Tax Measures'!$D$3:$D$3003,$B66,'Tax Measures'!$B$3:$B$3003,$B$51)</f>
        <v>0</v>
      </c>
      <c r="Q66" s="113">
        <f>SUMIFS('Tax Measures'!S$3:S$3003,'Tax Measures'!$D$3:$D$3003,$B66,'Tax Measures'!$B$3:$B$3003,$B$51)</f>
        <v>0</v>
      </c>
      <c r="R66" s="113">
        <f>SUMIFS('Tax Measures'!T$3:T$3003,'Tax Measures'!$D$3:$D$3003,$B66,'Tax Measures'!$B$3:$B$3003,$B$51)</f>
        <v>0</v>
      </c>
      <c r="S66" s="113">
        <f>SUMIFS('Tax Measures'!U$3:U$3003,'Tax Measures'!$D$3:$D$3003,$B66,'Tax Measures'!$B$3:$B$3003,$B$51)</f>
        <v>0</v>
      </c>
      <c r="T66" s="113">
        <f>SUMIFS('Tax Measures'!V$3:V$3003,'Tax Measures'!$D$3:$D$3003,$B66,'Tax Measures'!$B$3:$B$3003,$B$51)</f>
        <v>0</v>
      </c>
      <c r="U66" s="113">
        <f>SUMIFS('Tax Measures'!W$3:W$3003,'Tax Measures'!$D$3:$D$3003,$B66,'Tax Measures'!$B$3:$B$3003,$B$51)</f>
        <v>0</v>
      </c>
      <c r="V66" s="113">
        <f>SUMIFS('Tax Measures'!X$3:X$3003,'Tax Measures'!$D$3:$D$3003,$B66,'Tax Measures'!$B$3:$B$3003,$B$51)</f>
        <v>0</v>
      </c>
      <c r="W66" s="113">
        <f>SUMIFS('Tax Measures'!Y$3:Y$3003,'Tax Measures'!$D$3:$D$3003,$B66,'Tax Measures'!$B$3:$B$3003,$B$51)</f>
        <v>0</v>
      </c>
      <c r="X66" s="113">
        <f>SUMIFS('Tax Measures'!Z$3:Z$3003,'Tax Measures'!$D$3:$D$3003,$B66,'Tax Measures'!$B$3:$B$3003,$B$51)</f>
        <v>0</v>
      </c>
      <c r="Y66" s="113">
        <f>SUMIFS('Tax Measures'!AA$3:AA$3003,'Tax Measures'!$D$3:$D$3003,$B66,'Tax Measures'!$B$3:$B$3003,$B$51)</f>
        <v>0</v>
      </c>
      <c r="Z66" s="113">
        <f>SUMIFS('Tax Measures'!AB$3:AB$3003,'Tax Measures'!$D$3:$D$3003,$B66,'Tax Measures'!$B$3:$B$3003,$B$51)</f>
        <v>0</v>
      </c>
      <c r="AA66" s="113">
        <f>SUMIFS('Tax Measures'!AC$3:AC$3003,'Tax Measures'!$D$3:$D$3003,$B66,'Tax Measures'!$B$3:$B$3003,$B$51)</f>
        <v>0</v>
      </c>
      <c r="AB66" s="113">
        <f>SUMIFS('Tax Measures'!AD$3:AD$3003,'Tax Measures'!$D$3:$D$3003,$B66,'Tax Measures'!$B$3:$B$3003,$B$51)</f>
        <v>0</v>
      </c>
      <c r="AC66" s="113">
        <f>SUMIFS('Tax Measures'!AE$3:AE$3003,'Tax Measures'!$D$3:$D$3003,$B66,'Tax Measures'!$B$3:$B$3003,$B$51)</f>
        <v>0</v>
      </c>
      <c r="AD66" s="113">
        <f>SUMIFS('Tax Measures'!AF$3:AF$3003,'Tax Measures'!$D$3:$D$3003,$B66,'Tax Measures'!$B$3:$B$3003,$B$51)</f>
        <v>0</v>
      </c>
      <c r="AE66" s="113">
        <f>SUMIFS('Tax Measures'!AG$3:AG$3003,'Tax Measures'!$D$3:$D$3003,$B66,'Tax Measures'!$B$3:$B$3003,$B$51)</f>
        <v>0</v>
      </c>
      <c r="AF66" s="113">
        <f>SUMIFS('Tax Measures'!AH$3:AH$3003,'Tax Measures'!$D$3:$D$3003,$B66,'Tax Measures'!$B$3:$B$3003,$B$51)</f>
        <v>0</v>
      </c>
      <c r="AG66" s="113">
        <f>SUMIFS('Tax Measures'!AI$3:AI$3003,'Tax Measures'!$D$3:$D$3003,$B66,'Tax Measures'!$B$3:$B$3003,$B$51)</f>
        <v>0</v>
      </c>
      <c r="AH66" s="113">
        <f>SUMIFS('Tax Measures'!AJ$3:AJ$3003,'Tax Measures'!$D$3:$D$3003,$B66,'Tax Measures'!$B$3:$B$3003,$B$51)</f>
        <v>0</v>
      </c>
      <c r="AI66" s="113">
        <f>SUMIFS('Tax Measures'!AK$3:AK$3003,'Tax Measures'!$D$3:$D$3003,$B66,'Tax Measures'!$B$3:$B$3003,$B$51)</f>
        <v>0</v>
      </c>
      <c r="AJ66" s="113">
        <f>SUMIFS('Tax Measures'!AL$3:AL$3003,'Tax Measures'!$D$3:$D$3003,$B66,'Tax Measures'!$B$3:$B$3003,$B$51)</f>
        <v>0</v>
      </c>
      <c r="AK66" s="113">
        <f>SUMIFS('Tax Measures'!AM$3:AM$3003,'Tax Measures'!$D$3:$D$3003,$B66,'Tax Measures'!$B$3:$B$3003,$B$51)</f>
        <v>0</v>
      </c>
      <c r="AL66" s="113">
        <f>SUMIFS('Tax Measures'!AN$3:AN$3003,'Tax Measures'!$D$3:$D$3003,$B66,'Tax Measures'!$B$3:$B$3003,$B$51)</f>
        <v>0</v>
      </c>
      <c r="AM66" s="113">
        <f>SUMIFS('Tax Measures'!AO$3:AO$3003,'Tax Measures'!$D$3:$D$3003,$B66,'Tax Measures'!$B$3:$B$3003,$B$51)</f>
        <v>0</v>
      </c>
      <c r="AN66" s="113">
        <f>SUMIFS('Tax Measures'!AP$3:AP$3003,'Tax Measures'!$D$3:$D$3003,$B66,'Tax Measures'!$B$3:$B$3003,$B$51)</f>
        <v>0</v>
      </c>
      <c r="AO66" s="113">
        <f>SUMIFS('Tax Measures'!AQ$3:AQ$3003,'Tax Measures'!$D$3:$D$3003,$B66,'Tax Measures'!$B$3:$B$3003,$B$51)</f>
        <v>0</v>
      </c>
      <c r="AP66" s="113">
        <f>SUMIFS('Tax Measures'!AR$3:AR$3003,'Tax Measures'!$D$3:$D$3003,$B66,'Tax Measures'!$B$3:$B$3003,$B$51)</f>
        <v>0</v>
      </c>
      <c r="AQ66" s="113">
        <f>SUMIFS('Tax Measures'!AS$3:AS$3003,'Tax Measures'!$D$3:$D$3003,$B66,'Tax Measures'!$B$3:$B$3003,$B$51)</f>
        <v>0</v>
      </c>
      <c r="AR66" s="113">
        <f>SUMIFS('Tax Measures'!AT$3:AT$3003,'Tax Measures'!$D$3:$D$3003,$B66,'Tax Measures'!$B$3:$B$3003,$B$51)</f>
        <v>0</v>
      </c>
      <c r="AS66" s="113">
        <f>SUMIFS('Tax Measures'!AU$3:AU$3003,'Tax Measures'!$D$3:$D$3003,$B66,'Tax Measures'!$B$3:$B$3003,$B$51)</f>
        <v>0</v>
      </c>
      <c r="AT66" s="113">
        <f>SUMIFS('Tax Measures'!AV$3:AV$3003,'Tax Measures'!$D$3:$D$3003,$B66,'Tax Measures'!$B$3:$B$3003,$B$51)</f>
        <v>0</v>
      </c>
      <c r="AU66" s="113">
        <f>SUMIFS('Tax Measures'!AW$3:AW$3003,'Tax Measures'!$D$3:$D$3003,$B66,'Tax Measures'!$B$3:$B$3003,$B$51)</f>
        <v>0</v>
      </c>
      <c r="AV66" s="113">
        <f>SUMIFS('Tax Measures'!AX$3:AX$3003,'Tax Measures'!$D$3:$D$3003,$B66,'Tax Measures'!$B$3:$B$3003,$B$51)</f>
        <v>0</v>
      </c>
      <c r="AW66" s="113">
        <f>SUMIFS('Tax Measures'!AY$3:AY$3003,'Tax Measures'!$D$3:$D$3003,$B66,'Tax Measures'!$B$3:$B$3003,$B$51)</f>
        <v>0</v>
      </c>
      <c r="AX66" s="113">
        <f>SUMIFS('Tax Measures'!AZ$3:AZ$3003,'Tax Measures'!$D$3:$D$3003,$B66,'Tax Measures'!$B$3:$B$3003,$B$51)</f>
        <v>0</v>
      </c>
      <c r="AY66" s="113">
        <f>SUMIFS('Tax Measures'!BA$3:BA$3003,'Tax Measures'!$D$3:$D$3003,$B66,'Tax Measures'!$B$3:$B$3003,$B$51)</f>
        <v>0</v>
      </c>
      <c r="AZ66" s="113">
        <f>SUMIFS('Tax Measures'!BB$3:BB$3003,'Tax Measures'!$D$3:$D$3003,$B66,'Tax Measures'!$B$3:$B$3003,$B$51)</f>
        <v>0</v>
      </c>
      <c r="BA66" s="113">
        <f>SUMIFS('Tax Measures'!BC$3:BC$3003,'Tax Measures'!$D$3:$D$3003,$B66,'Tax Measures'!$B$3:$B$3003,$B$51)</f>
        <v>0</v>
      </c>
      <c r="BB66" s="113">
        <f>SUMIFS('Tax Measures'!BD$3:BD$3003,'Tax Measures'!$D$3:$D$3003,$B66,'Tax Measures'!$B$3:$B$3003,$B$51)</f>
        <v>0</v>
      </c>
      <c r="BC66" s="113">
        <f>SUMIFS('Tax Measures'!BE$3:BE$3003,'Tax Measures'!$D$3:$D$3003,$B66,'Tax Measures'!$B$3:$B$3003,$B$51)</f>
        <v>0</v>
      </c>
      <c r="BD66" s="113">
        <f>SUMIFS('Tax Measures'!BF$3:BF$3003,'Tax Measures'!$D$3:$D$3003,$B66,'Tax Measures'!$B$3:$B$3003,$B$51)</f>
        <v>0</v>
      </c>
      <c r="BE66" s="113">
        <f>SUMIFS('Tax Measures'!BG$3:BG$3003,'Tax Measures'!$D$3:$D$3003,$B66,'Tax Measures'!$B$3:$B$3003,$B$51)</f>
        <v>0</v>
      </c>
      <c r="BF66" s="113">
        <f>SUMIFS('Tax Measures'!BH$3:BH$3003,'Tax Measures'!$D$3:$D$3003,$B66,'Tax Measures'!$B$3:$B$3003,$B$51)</f>
        <v>0</v>
      </c>
      <c r="BG66" s="113">
        <f>SUMIFS('Tax Measures'!BI$3:BI$3003,'Tax Measures'!$D$3:$D$3003,$B66,'Tax Measures'!$B$3:$B$3003,$B$51)</f>
        <v>0</v>
      </c>
      <c r="BH66" s="113">
        <f>SUMIFS('Tax Measures'!BJ$3:BJ$3003,'Tax Measures'!$D$3:$D$3003,$B66,'Tax Measures'!$B$3:$B$3003,$B$51)</f>
        <v>0</v>
      </c>
    </row>
    <row r="67" spans="2:60" ht="13.15" customHeight="1" x14ac:dyDescent="0.25">
      <c r="B67" s="110" t="s">
        <v>719</v>
      </c>
      <c r="C67" s="113">
        <f>SUMIFS('Tax Measures'!E$3:E$3003,'Tax Measures'!$D$3:$D$3003,$B67,'Tax Measures'!$B$3:$B$3003,$B$51)</f>
        <v>0</v>
      </c>
      <c r="D67" s="113">
        <f>SUMIFS('Tax Measures'!F$3:F$3003,'Tax Measures'!$D$3:$D$3003,$B67,'Tax Measures'!$B$3:$B$3003,$B$51)</f>
        <v>0</v>
      </c>
      <c r="E67" s="113">
        <f>SUMIFS('Tax Measures'!G$3:G$3003,'Tax Measures'!$D$3:$D$3003,$B67,'Tax Measures'!$B$3:$B$3003,$B$51)</f>
        <v>0</v>
      </c>
      <c r="F67" s="113">
        <f>SUMIFS('Tax Measures'!H$3:H$3003,'Tax Measures'!$D$3:$D$3003,$B67,'Tax Measures'!$B$3:$B$3003,$B$51)</f>
        <v>0</v>
      </c>
      <c r="G67" s="113">
        <f>SUMIFS('Tax Measures'!I$3:I$3003,'Tax Measures'!$D$3:$D$3003,$B67,'Tax Measures'!$B$3:$B$3003,$B$51)</f>
        <v>0</v>
      </c>
      <c r="H67" s="113">
        <f>SUMIFS('Tax Measures'!J$3:J$3003,'Tax Measures'!$D$3:$D$3003,$B67,'Tax Measures'!$B$3:$B$3003,$B$51)</f>
        <v>0</v>
      </c>
      <c r="I67" s="113">
        <f>SUMIFS('Tax Measures'!K$3:K$3003,'Tax Measures'!$D$3:$D$3003,$B67,'Tax Measures'!$B$3:$B$3003,$B$51)</f>
        <v>0</v>
      </c>
      <c r="J67" s="113">
        <f>SUMIFS('Tax Measures'!L$3:L$3003,'Tax Measures'!$D$3:$D$3003,$B67,'Tax Measures'!$B$3:$B$3003,$B$51)</f>
        <v>0</v>
      </c>
      <c r="K67" s="113">
        <f>SUMIFS('Tax Measures'!M$3:M$3003,'Tax Measures'!$D$3:$D$3003,$B67,'Tax Measures'!$B$3:$B$3003,$B$51)</f>
        <v>0</v>
      </c>
      <c r="L67" s="113">
        <f>SUMIFS('Tax Measures'!N$3:N$3003,'Tax Measures'!$D$3:$D$3003,$B67,'Tax Measures'!$B$3:$B$3003,$B$51)</f>
        <v>0</v>
      </c>
      <c r="M67" s="113">
        <f>SUMIFS('Tax Measures'!O$3:O$3003,'Tax Measures'!$D$3:$D$3003,$B67,'Tax Measures'!$B$3:$B$3003,$B$51)</f>
        <v>0</v>
      </c>
      <c r="N67" s="113">
        <f>SUMIFS('Tax Measures'!P$3:P$3003,'Tax Measures'!$D$3:$D$3003,$B67,'Tax Measures'!$B$3:$B$3003,$B$51)</f>
        <v>0</v>
      </c>
      <c r="O67" s="113">
        <f>SUMIFS('Tax Measures'!Q$3:Q$3003,'Tax Measures'!$D$3:$D$3003,$B67,'Tax Measures'!$B$3:$B$3003,$B$51)</f>
        <v>0</v>
      </c>
      <c r="P67" s="113">
        <f>SUMIFS('Tax Measures'!R$3:R$3003,'Tax Measures'!$D$3:$D$3003,$B67,'Tax Measures'!$B$3:$B$3003,$B$51)</f>
        <v>0</v>
      </c>
      <c r="Q67" s="113">
        <f>SUMIFS('Tax Measures'!S$3:S$3003,'Tax Measures'!$D$3:$D$3003,$B67,'Tax Measures'!$B$3:$B$3003,$B$51)</f>
        <v>0</v>
      </c>
      <c r="R67" s="113">
        <f>SUMIFS('Tax Measures'!T$3:T$3003,'Tax Measures'!$D$3:$D$3003,$B67,'Tax Measures'!$B$3:$B$3003,$B$51)</f>
        <v>0</v>
      </c>
      <c r="S67" s="113">
        <f>SUMIFS('Tax Measures'!U$3:U$3003,'Tax Measures'!$D$3:$D$3003,$B67,'Tax Measures'!$B$3:$B$3003,$B$51)</f>
        <v>0</v>
      </c>
      <c r="T67" s="113">
        <f>SUMIFS('Tax Measures'!V$3:V$3003,'Tax Measures'!$D$3:$D$3003,$B67,'Tax Measures'!$B$3:$B$3003,$B$51)</f>
        <v>0</v>
      </c>
      <c r="U67" s="113">
        <f>SUMIFS('Tax Measures'!W$3:W$3003,'Tax Measures'!$D$3:$D$3003,$B67,'Tax Measures'!$B$3:$B$3003,$B$51)</f>
        <v>0</v>
      </c>
      <c r="V67" s="113">
        <f>SUMIFS('Tax Measures'!X$3:X$3003,'Tax Measures'!$D$3:$D$3003,$B67,'Tax Measures'!$B$3:$B$3003,$B$51)</f>
        <v>0</v>
      </c>
      <c r="W67" s="113">
        <f>SUMIFS('Tax Measures'!Y$3:Y$3003,'Tax Measures'!$D$3:$D$3003,$B67,'Tax Measures'!$B$3:$B$3003,$B$51)</f>
        <v>0</v>
      </c>
      <c r="X67" s="113">
        <f>SUMIFS('Tax Measures'!Z$3:Z$3003,'Tax Measures'!$D$3:$D$3003,$B67,'Tax Measures'!$B$3:$B$3003,$B$51)</f>
        <v>0</v>
      </c>
      <c r="Y67" s="113">
        <f>SUMIFS('Tax Measures'!AA$3:AA$3003,'Tax Measures'!$D$3:$D$3003,$B67,'Tax Measures'!$B$3:$B$3003,$B$51)</f>
        <v>0</v>
      </c>
      <c r="Z67" s="113">
        <f>SUMIFS('Tax Measures'!AB$3:AB$3003,'Tax Measures'!$D$3:$D$3003,$B67,'Tax Measures'!$B$3:$B$3003,$B$51)</f>
        <v>0</v>
      </c>
      <c r="AA67" s="113">
        <f>SUMIFS('Tax Measures'!AC$3:AC$3003,'Tax Measures'!$D$3:$D$3003,$B67,'Tax Measures'!$B$3:$B$3003,$B$51)</f>
        <v>0</v>
      </c>
      <c r="AB67" s="113">
        <f>SUMIFS('Tax Measures'!AD$3:AD$3003,'Tax Measures'!$D$3:$D$3003,$B67,'Tax Measures'!$B$3:$B$3003,$B$51)</f>
        <v>0</v>
      </c>
      <c r="AC67" s="113">
        <f>SUMIFS('Tax Measures'!AE$3:AE$3003,'Tax Measures'!$D$3:$D$3003,$B67,'Tax Measures'!$B$3:$B$3003,$B$51)</f>
        <v>0</v>
      </c>
      <c r="AD67" s="113">
        <f>SUMIFS('Tax Measures'!AF$3:AF$3003,'Tax Measures'!$D$3:$D$3003,$B67,'Tax Measures'!$B$3:$B$3003,$B$51)</f>
        <v>0</v>
      </c>
      <c r="AE67" s="113">
        <f>SUMIFS('Tax Measures'!AG$3:AG$3003,'Tax Measures'!$D$3:$D$3003,$B67,'Tax Measures'!$B$3:$B$3003,$B$51)</f>
        <v>0</v>
      </c>
      <c r="AF67" s="113">
        <f>SUMIFS('Tax Measures'!AH$3:AH$3003,'Tax Measures'!$D$3:$D$3003,$B67,'Tax Measures'!$B$3:$B$3003,$B$51)</f>
        <v>0</v>
      </c>
      <c r="AG67" s="113">
        <f>SUMIFS('Tax Measures'!AI$3:AI$3003,'Tax Measures'!$D$3:$D$3003,$B67,'Tax Measures'!$B$3:$B$3003,$B$51)</f>
        <v>0</v>
      </c>
      <c r="AH67" s="113">
        <f>SUMIFS('Tax Measures'!AJ$3:AJ$3003,'Tax Measures'!$D$3:$D$3003,$B67,'Tax Measures'!$B$3:$B$3003,$B$51)</f>
        <v>0</v>
      </c>
      <c r="AI67" s="113">
        <f>SUMIFS('Tax Measures'!AK$3:AK$3003,'Tax Measures'!$D$3:$D$3003,$B67,'Tax Measures'!$B$3:$B$3003,$B$51)</f>
        <v>0</v>
      </c>
      <c r="AJ67" s="113">
        <f>SUMIFS('Tax Measures'!AL$3:AL$3003,'Tax Measures'!$D$3:$D$3003,$B67,'Tax Measures'!$B$3:$B$3003,$B$51)</f>
        <v>0</v>
      </c>
      <c r="AK67" s="113">
        <f>SUMIFS('Tax Measures'!AM$3:AM$3003,'Tax Measures'!$D$3:$D$3003,$B67,'Tax Measures'!$B$3:$B$3003,$B$51)</f>
        <v>0</v>
      </c>
      <c r="AL67" s="113">
        <f>SUMIFS('Tax Measures'!AN$3:AN$3003,'Tax Measures'!$D$3:$D$3003,$B67,'Tax Measures'!$B$3:$B$3003,$B$51)</f>
        <v>0</v>
      </c>
      <c r="AM67" s="113">
        <f>SUMIFS('Tax Measures'!AO$3:AO$3003,'Tax Measures'!$D$3:$D$3003,$B67,'Tax Measures'!$B$3:$B$3003,$B$51)</f>
        <v>0</v>
      </c>
      <c r="AN67" s="113">
        <f>SUMIFS('Tax Measures'!AP$3:AP$3003,'Tax Measures'!$D$3:$D$3003,$B67,'Tax Measures'!$B$3:$B$3003,$B$51)</f>
        <v>0</v>
      </c>
      <c r="AO67" s="113">
        <f>SUMIFS('Tax Measures'!AQ$3:AQ$3003,'Tax Measures'!$D$3:$D$3003,$B67,'Tax Measures'!$B$3:$B$3003,$B$51)</f>
        <v>0</v>
      </c>
      <c r="AP67" s="113">
        <f>SUMIFS('Tax Measures'!AR$3:AR$3003,'Tax Measures'!$D$3:$D$3003,$B67,'Tax Measures'!$B$3:$B$3003,$B$51)</f>
        <v>0</v>
      </c>
      <c r="AQ67" s="113">
        <f>SUMIFS('Tax Measures'!AS$3:AS$3003,'Tax Measures'!$D$3:$D$3003,$B67,'Tax Measures'!$B$3:$B$3003,$B$51)</f>
        <v>0</v>
      </c>
      <c r="AR67" s="113">
        <f>SUMIFS('Tax Measures'!AT$3:AT$3003,'Tax Measures'!$D$3:$D$3003,$B67,'Tax Measures'!$B$3:$B$3003,$B$51)</f>
        <v>0</v>
      </c>
      <c r="AS67" s="113">
        <f>SUMIFS('Tax Measures'!AU$3:AU$3003,'Tax Measures'!$D$3:$D$3003,$B67,'Tax Measures'!$B$3:$B$3003,$B$51)</f>
        <v>0</v>
      </c>
      <c r="AT67" s="113">
        <f>SUMIFS('Tax Measures'!AV$3:AV$3003,'Tax Measures'!$D$3:$D$3003,$B67,'Tax Measures'!$B$3:$B$3003,$B$51)</f>
        <v>0</v>
      </c>
      <c r="AU67" s="113">
        <f>SUMIFS('Tax Measures'!AW$3:AW$3003,'Tax Measures'!$D$3:$D$3003,$B67,'Tax Measures'!$B$3:$B$3003,$B$51)</f>
        <v>0</v>
      </c>
      <c r="AV67" s="113">
        <f>SUMIFS('Tax Measures'!AX$3:AX$3003,'Tax Measures'!$D$3:$D$3003,$B67,'Tax Measures'!$B$3:$B$3003,$B$51)</f>
        <v>0</v>
      </c>
      <c r="AW67" s="113">
        <f>SUMIFS('Tax Measures'!AY$3:AY$3003,'Tax Measures'!$D$3:$D$3003,$B67,'Tax Measures'!$B$3:$B$3003,$B$51)</f>
        <v>0</v>
      </c>
      <c r="AX67" s="113">
        <f>SUMIFS('Tax Measures'!AZ$3:AZ$3003,'Tax Measures'!$D$3:$D$3003,$B67,'Tax Measures'!$B$3:$B$3003,$B$51)</f>
        <v>0</v>
      </c>
      <c r="AY67" s="113">
        <f>SUMIFS('Tax Measures'!BA$3:BA$3003,'Tax Measures'!$D$3:$D$3003,$B67,'Tax Measures'!$B$3:$B$3003,$B$51)</f>
        <v>0</v>
      </c>
      <c r="AZ67" s="113">
        <f>SUMIFS('Tax Measures'!BB$3:BB$3003,'Tax Measures'!$D$3:$D$3003,$B67,'Tax Measures'!$B$3:$B$3003,$B$51)</f>
        <v>0</v>
      </c>
      <c r="BA67" s="113">
        <f>SUMIFS('Tax Measures'!BC$3:BC$3003,'Tax Measures'!$D$3:$D$3003,$B67,'Tax Measures'!$B$3:$B$3003,$B$51)</f>
        <v>0</v>
      </c>
      <c r="BB67" s="113">
        <f>SUMIFS('Tax Measures'!BD$3:BD$3003,'Tax Measures'!$D$3:$D$3003,$B67,'Tax Measures'!$B$3:$B$3003,$B$51)</f>
        <v>0</v>
      </c>
      <c r="BC67" s="113">
        <f>SUMIFS('Tax Measures'!BE$3:BE$3003,'Tax Measures'!$D$3:$D$3003,$B67,'Tax Measures'!$B$3:$B$3003,$B$51)</f>
        <v>0</v>
      </c>
      <c r="BD67" s="113">
        <f>SUMIFS('Tax Measures'!BF$3:BF$3003,'Tax Measures'!$D$3:$D$3003,$B67,'Tax Measures'!$B$3:$B$3003,$B$51)</f>
        <v>0</v>
      </c>
      <c r="BE67" s="113">
        <f>SUMIFS('Tax Measures'!BG$3:BG$3003,'Tax Measures'!$D$3:$D$3003,$B67,'Tax Measures'!$B$3:$B$3003,$B$51)</f>
        <v>0</v>
      </c>
      <c r="BF67" s="113">
        <f>SUMIFS('Tax Measures'!BH$3:BH$3003,'Tax Measures'!$D$3:$D$3003,$B67,'Tax Measures'!$B$3:$B$3003,$B$51)</f>
        <v>0</v>
      </c>
      <c r="BG67" s="113">
        <f>SUMIFS('Tax Measures'!BI$3:BI$3003,'Tax Measures'!$D$3:$D$3003,$B67,'Tax Measures'!$B$3:$B$3003,$B$51)</f>
        <v>0</v>
      </c>
      <c r="BH67" s="113">
        <f>SUMIFS('Tax Measures'!BJ$3:BJ$3003,'Tax Measures'!$D$3:$D$3003,$B67,'Tax Measures'!$B$3:$B$3003,$B$51)</f>
        <v>0</v>
      </c>
    </row>
    <row r="68" spans="2:60" ht="13.15" customHeight="1" x14ac:dyDescent="0.25">
      <c r="B68" s="110" t="s">
        <v>1850</v>
      </c>
      <c r="C68" s="113">
        <f>SUMIFS('Tax Measures'!E$3:E$3003,'Tax Measures'!$D$3:$D$3003,$B68,'Tax Measures'!$B$3:$B$3003,$B$51)</f>
        <v>0</v>
      </c>
      <c r="D68" s="113">
        <f>SUMIFS('Tax Measures'!F$3:F$3003,'Tax Measures'!$D$3:$D$3003,$B68,'Tax Measures'!$B$3:$B$3003,$B$51)</f>
        <v>0</v>
      </c>
      <c r="E68" s="113">
        <f>SUMIFS('Tax Measures'!G$3:G$3003,'Tax Measures'!$D$3:$D$3003,$B68,'Tax Measures'!$B$3:$B$3003,$B$51)</f>
        <v>0</v>
      </c>
      <c r="F68" s="113">
        <f>SUMIFS('Tax Measures'!H$3:H$3003,'Tax Measures'!$D$3:$D$3003,$B68,'Tax Measures'!$B$3:$B$3003,$B$51)</f>
        <v>0</v>
      </c>
      <c r="G68" s="113">
        <f>SUMIFS('Tax Measures'!I$3:I$3003,'Tax Measures'!$D$3:$D$3003,$B68,'Tax Measures'!$B$3:$B$3003,$B$51)</f>
        <v>0</v>
      </c>
      <c r="H68" s="113">
        <f>SUMIFS('Tax Measures'!J$3:J$3003,'Tax Measures'!$D$3:$D$3003,$B68,'Tax Measures'!$B$3:$B$3003,$B$51)</f>
        <v>0</v>
      </c>
      <c r="I68" s="113">
        <f>SUMIFS('Tax Measures'!K$3:K$3003,'Tax Measures'!$D$3:$D$3003,$B68,'Tax Measures'!$B$3:$B$3003,$B$51)</f>
        <v>0</v>
      </c>
      <c r="J68" s="113">
        <f>SUMIFS('Tax Measures'!L$3:L$3003,'Tax Measures'!$D$3:$D$3003,$B68,'Tax Measures'!$B$3:$B$3003,$B$51)</f>
        <v>0</v>
      </c>
      <c r="K68" s="113">
        <f>SUMIFS('Tax Measures'!M$3:M$3003,'Tax Measures'!$D$3:$D$3003,$B68,'Tax Measures'!$B$3:$B$3003,$B$51)</f>
        <v>0</v>
      </c>
      <c r="L68" s="113">
        <f>SUMIFS('Tax Measures'!N$3:N$3003,'Tax Measures'!$D$3:$D$3003,$B68,'Tax Measures'!$B$3:$B$3003,$B$51)</f>
        <v>0</v>
      </c>
      <c r="M68" s="113">
        <f>SUMIFS('Tax Measures'!O$3:O$3003,'Tax Measures'!$D$3:$D$3003,$B68,'Tax Measures'!$B$3:$B$3003,$B$51)</f>
        <v>0</v>
      </c>
      <c r="N68" s="113">
        <f>SUMIFS('Tax Measures'!P$3:P$3003,'Tax Measures'!$D$3:$D$3003,$B68,'Tax Measures'!$B$3:$B$3003,$B$51)</f>
        <v>0</v>
      </c>
      <c r="O68" s="113">
        <f>SUMIFS('Tax Measures'!Q$3:Q$3003,'Tax Measures'!$D$3:$D$3003,$B68,'Tax Measures'!$B$3:$B$3003,$B$51)</f>
        <v>0</v>
      </c>
      <c r="P68" s="113">
        <f>SUMIFS('Tax Measures'!R$3:R$3003,'Tax Measures'!$D$3:$D$3003,$B68,'Tax Measures'!$B$3:$B$3003,$B$51)</f>
        <v>0</v>
      </c>
      <c r="Q68" s="113">
        <f>SUMIFS('Tax Measures'!S$3:S$3003,'Tax Measures'!$D$3:$D$3003,$B68,'Tax Measures'!$B$3:$B$3003,$B$51)</f>
        <v>0</v>
      </c>
      <c r="R68" s="113">
        <f>SUMIFS('Tax Measures'!T$3:T$3003,'Tax Measures'!$D$3:$D$3003,$B68,'Tax Measures'!$B$3:$B$3003,$B$51)</f>
        <v>0</v>
      </c>
      <c r="S68" s="113">
        <f>SUMIFS('Tax Measures'!U$3:U$3003,'Tax Measures'!$D$3:$D$3003,$B68,'Tax Measures'!$B$3:$B$3003,$B$51)</f>
        <v>0</v>
      </c>
      <c r="T68" s="113">
        <f>SUMIFS('Tax Measures'!V$3:V$3003,'Tax Measures'!$D$3:$D$3003,$B68,'Tax Measures'!$B$3:$B$3003,$B$51)</f>
        <v>0</v>
      </c>
      <c r="U68" s="113">
        <f>SUMIFS('Tax Measures'!W$3:W$3003,'Tax Measures'!$D$3:$D$3003,$B68,'Tax Measures'!$B$3:$B$3003,$B$51)</f>
        <v>0</v>
      </c>
      <c r="V68" s="113">
        <f>SUMIFS('Tax Measures'!X$3:X$3003,'Tax Measures'!$D$3:$D$3003,$B68,'Tax Measures'!$B$3:$B$3003,$B$51)</f>
        <v>0</v>
      </c>
      <c r="W68" s="113">
        <f>SUMIFS('Tax Measures'!Y$3:Y$3003,'Tax Measures'!$D$3:$D$3003,$B68,'Tax Measures'!$B$3:$B$3003,$B$51)</f>
        <v>0</v>
      </c>
      <c r="X68" s="113">
        <f>SUMIFS('Tax Measures'!Z$3:Z$3003,'Tax Measures'!$D$3:$D$3003,$B68,'Tax Measures'!$B$3:$B$3003,$B$51)</f>
        <v>0</v>
      </c>
      <c r="Y68" s="113">
        <f>SUMIFS('Tax Measures'!AA$3:AA$3003,'Tax Measures'!$D$3:$D$3003,$B68,'Tax Measures'!$B$3:$B$3003,$B$51)</f>
        <v>0</v>
      </c>
      <c r="Z68" s="113">
        <f>SUMIFS('Tax Measures'!AB$3:AB$3003,'Tax Measures'!$D$3:$D$3003,$B68,'Tax Measures'!$B$3:$B$3003,$B$51)</f>
        <v>0</v>
      </c>
      <c r="AA68" s="113">
        <f>SUMIFS('Tax Measures'!AC$3:AC$3003,'Tax Measures'!$D$3:$D$3003,$B68,'Tax Measures'!$B$3:$B$3003,$B$51)</f>
        <v>0</v>
      </c>
      <c r="AB68" s="113">
        <f>SUMIFS('Tax Measures'!AD$3:AD$3003,'Tax Measures'!$D$3:$D$3003,$B68,'Tax Measures'!$B$3:$B$3003,$B$51)</f>
        <v>0</v>
      </c>
      <c r="AC68" s="113">
        <f>SUMIFS('Tax Measures'!AE$3:AE$3003,'Tax Measures'!$D$3:$D$3003,$B68,'Tax Measures'!$B$3:$B$3003,$B$51)</f>
        <v>0</v>
      </c>
      <c r="AD68" s="113">
        <f>SUMIFS('Tax Measures'!AF$3:AF$3003,'Tax Measures'!$D$3:$D$3003,$B68,'Tax Measures'!$B$3:$B$3003,$B$51)</f>
        <v>0</v>
      </c>
      <c r="AE68" s="113">
        <f>SUMIFS('Tax Measures'!AG$3:AG$3003,'Tax Measures'!$D$3:$D$3003,$B68,'Tax Measures'!$B$3:$B$3003,$B$51)</f>
        <v>0</v>
      </c>
      <c r="AF68" s="113">
        <f>SUMIFS('Tax Measures'!AH$3:AH$3003,'Tax Measures'!$D$3:$D$3003,$B68,'Tax Measures'!$B$3:$B$3003,$B$51)</f>
        <v>0</v>
      </c>
      <c r="AG68" s="113">
        <f>SUMIFS('Tax Measures'!AI$3:AI$3003,'Tax Measures'!$D$3:$D$3003,$B68,'Tax Measures'!$B$3:$B$3003,$B$51)</f>
        <v>0</v>
      </c>
      <c r="AH68" s="113">
        <f>SUMIFS('Tax Measures'!AJ$3:AJ$3003,'Tax Measures'!$D$3:$D$3003,$B68,'Tax Measures'!$B$3:$B$3003,$B$51)</f>
        <v>0</v>
      </c>
      <c r="AI68" s="113">
        <f>SUMIFS('Tax Measures'!AK$3:AK$3003,'Tax Measures'!$D$3:$D$3003,$B68,'Tax Measures'!$B$3:$B$3003,$B$51)</f>
        <v>0</v>
      </c>
      <c r="AJ68" s="113">
        <f>SUMIFS('Tax Measures'!AL$3:AL$3003,'Tax Measures'!$D$3:$D$3003,$B68,'Tax Measures'!$B$3:$B$3003,$B$51)</f>
        <v>0</v>
      </c>
      <c r="AK68" s="113">
        <f>SUMIFS('Tax Measures'!AM$3:AM$3003,'Tax Measures'!$D$3:$D$3003,$B68,'Tax Measures'!$B$3:$B$3003,$B$51)</f>
        <v>0</v>
      </c>
      <c r="AL68" s="113">
        <f>SUMIFS('Tax Measures'!AN$3:AN$3003,'Tax Measures'!$D$3:$D$3003,$B68,'Tax Measures'!$B$3:$B$3003,$B$51)</f>
        <v>0</v>
      </c>
      <c r="AM68" s="113">
        <f>SUMIFS('Tax Measures'!AO$3:AO$3003,'Tax Measures'!$D$3:$D$3003,$B68,'Tax Measures'!$B$3:$B$3003,$B$51)</f>
        <v>0</v>
      </c>
      <c r="AN68" s="113">
        <f>SUMIFS('Tax Measures'!AP$3:AP$3003,'Tax Measures'!$D$3:$D$3003,$B68,'Tax Measures'!$B$3:$B$3003,$B$51)</f>
        <v>0</v>
      </c>
      <c r="AO68" s="113">
        <f>SUMIFS('Tax Measures'!AQ$3:AQ$3003,'Tax Measures'!$D$3:$D$3003,$B68,'Tax Measures'!$B$3:$B$3003,$B$51)</f>
        <v>0</v>
      </c>
      <c r="AP68" s="113">
        <f>SUMIFS('Tax Measures'!AR$3:AR$3003,'Tax Measures'!$D$3:$D$3003,$B68,'Tax Measures'!$B$3:$B$3003,$B$51)</f>
        <v>0</v>
      </c>
      <c r="AQ68" s="113">
        <f>SUMIFS('Tax Measures'!AS$3:AS$3003,'Tax Measures'!$D$3:$D$3003,$B68,'Tax Measures'!$B$3:$B$3003,$B$51)</f>
        <v>0</v>
      </c>
      <c r="AR68" s="113">
        <f>SUMIFS('Tax Measures'!AT$3:AT$3003,'Tax Measures'!$D$3:$D$3003,$B68,'Tax Measures'!$B$3:$B$3003,$B$51)</f>
        <v>0</v>
      </c>
      <c r="AS68" s="113">
        <f>SUMIFS('Tax Measures'!AU$3:AU$3003,'Tax Measures'!$D$3:$D$3003,$B68,'Tax Measures'!$B$3:$B$3003,$B$51)</f>
        <v>0</v>
      </c>
      <c r="AT68" s="113">
        <f>SUMIFS('Tax Measures'!AV$3:AV$3003,'Tax Measures'!$D$3:$D$3003,$B68,'Tax Measures'!$B$3:$B$3003,$B$51)</f>
        <v>0</v>
      </c>
      <c r="AU68" s="113">
        <f>SUMIFS('Tax Measures'!AW$3:AW$3003,'Tax Measures'!$D$3:$D$3003,$B68,'Tax Measures'!$B$3:$B$3003,$B$51)</f>
        <v>0</v>
      </c>
      <c r="AV68" s="113">
        <f>SUMIFS('Tax Measures'!AX$3:AX$3003,'Tax Measures'!$D$3:$D$3003,$B68,'Tax Measures'!$B$3:$B$3003,$B$51)</f>
        <v>0</v>
      </c>
      <c r="AW68" s="113">
        <f>SUMIFS('Tax Measures'!AY$3:AY$3003,'Tax Measures'!$D$3:$D$3003,$B68,'Tax Measures'!$B$3:$B$3003,$B$51)</f>
        <v>0</v>
      </c>
      <c r="AX68" s="113">
        <f>SUMIFS('Tax Measures'!AZ$3:AZ$3003,'Tax Measures'!$D$3:$D$3003,$B68,'Tax Measures'!$B$3:$B$3003,$B$51)</f>
        <v>0</v>
      </c>
      <c r="AY68" s="113">
        <f>SUMIFS('Tax Measures'!BA$3:BA$3003,'Tax Measures'!$D$3:$D$3003,$B68,'Tax Measures'!$B$3:$B$3003,$B$51)</f>
        <v>0</v>
      </c>
      <c r="AZ68" s="113">
        <f>SUMIFS('Tax Measures'!BB$3:BB$3003,'Tax Measures'!$D$3:$D$3003,$B68,'Tax Measures'!$B$3:$B$3003,$B$51)</f>
        <v>0</v>
      </c>
      <c r="BA68" s="113">
        <f>SUMIFS('Tax Measures'!BC$3:BC$3003,'Tax Measures'!$D$3:$D$3003,$B68,'Tax Measures'!$B$3:$B$3003,$B$51)</f>
        <v>0</v>
      </c>
      <c r="BB68" s="113">
        <f>SUMIFS('Tax Measures'!BD$3:BD$3003,'Tax Measures'!$D$3:$D$3003,$B68,'Tax Measures'!$B$3:$B$3003,$B$51)</f>
        <v>0</v>
      </c>
      <c r="BC68" s="113">
        <f>SUMIFS('Tax Measures'!BE$3:BE$3003,'Tax Measures'!$D$3:$D$3003,$B68,'Tax Measures'!$B$3:$B$3003,$B$51)</f>
        <v>0</v>
      </c>
      <c r="BD68" s="113">
        <f>SUMIFS('Tax Measures'!BF$3:BF$3003,'Tax Measures'!$D$3:$D$3003,$B68,'Tax Measures'!$B$3:$B$3003,$B$51)</f>
        <v>0</v>
      </c>
      <c r="BE68" s="113">
        <f>SUMIFS('Tax Measures'!BG$3:BG$3003,'Tax Measures'!$D$3:$D$3003,$B68,'Tax Measures'!$B$3:$B$3003,$B$51)</f>
        <v>0</v>
      </c>
      <c r="BF68" s="113">
        <f>SUMIFS('Tax Measures'!BH$3:BH$3003,'Tax Measures'!$D$3:$D$3003,$B68,'Tax Measures'!$B$3:$B$3003,$B$51)</f>
        <v>0</v>
      </c>
      <c r="BG68" s="113">
        <f>SUMIFS('Tax Measures'!BI$3:BI$3003,'Tax Measures'!$D$3:$D$3003,$B68,'Tax Measures'!$B$3:$B$3003,$B$51)</f>
        <v>0</v>
      </c>
      <c r="BH68" s="113">
        <f>SUMIFS('Tax Measures'!BJ$3:BJ$3003,'Tax Measures'!$D$3:$D$3003,$B68,'Tax Measures'!$B$3:$B$3003,$B$51)</f>
        <v>0</v>
      </c>
    </row>
    <row r="69" spans="2:60" ht="13.15" customHeight="1" x14ac:dyDescent="0.25">
      <c r="B69" s="110" t="s">
        <v>2099</v>
      </c>
      <c r="C69" s="113">
        <f>SUMIFS('Tax Measures'!E$3:E$3003,'Tax Measures'!$D$3:$D$3003,$B69,'Tax Measures'!$B$3:$B$3003,$B$51)</f>
        <v>0</v>
      </c>
      <c r="D69" s="113">
        <f>SUMIFS('Tax Measures'!F$3:F$3003,'Tax Measures'!$D$3:$D$3003,$B69,'Tax Measures'!$B$3:$B$3003,$B$51)</f>
        <v>0</v>
      </c>
      <c r="E69" s="113">
        <f>SUMIFS('Tax Measures'!G$3:G$3003,'Tax Measures'!$D$3:$D$3003,$B69,'Tax Measures'!$B$3:$B$3003,$B$51)</f>
        <v>0</v>
      </c>
      <c r="F69" s="113">
        <f>SUMIFS('Tax Measures'!H$3:H$3003,'Tax Measures'!$D$3:$D$3003,$B69,'Tax Measures'!$B$3:$B$3003,$B$51)</f>
        <v>0</v>
      </c>
      <c r="G69" s="113">
        <f>SUMIFS('Tax Measures'!I$3:I$3003,'Tax Measures'!$D$3:$D$3003,$B69,'Tax Measures'!$B$3:$B$3003,$B$51)</f>
        <v>0</v>
      </c>
      <c r="H69" s="113">
        <f>SUMIFS('Tax Measures'!J$3:J$3003,'Tax Measures'!$D$3:$D$3003,$B69,'Tax Measures'!$B$3:$B$3003,$B$51)</f>
        <v>0</v>
      </c>
      <c r="I69" s="113">
        <f>SUMIFS('Tax Measures'!K$3:K$3003,'Tax Measures'!$D$3:$D$3003,$B69,'Tax Measures'!$B$3:$B$3003,$B$51)</f>
        <v>0</v>
      </c>
      <c r="J69" s="113">
        <f>SUMIFS('Tax Measures'!L$3:L$3003,'Tax Measures'!$D$3:$D$3003,$B69,'Tax Measures'!$B$3:$B$3003,$B$51)</f>
        <v>0</v>
      </c>
      <c r="K69" s="113">
        <f>SUMIFS('Tax Measures'!M$3:M$3003,'Tax Measures'!$D$3:$D$3003,$B69,'Tax Measures'!$B$3:$B$3003,$B$51)</f>
        <v>0</v>
      </c>
      <c r="L69" s="113">
        <f>SUMIFS('Tax Measures'!N$3:N$3003,'Tax Measures'!$D$3:$D$3003,$B69,'Tax Measures'!$B$3:$B$3003,$B$51)</f>
        <v>0</v>
      </c>
      <c r="M69" s="113">
        <f>SUMIFS('Tax Measures'!O$3:O$3003,'Tax Measures'!$D$3:$D$3003,$B69,'Tax Measures'!$B$3:$B$3003,$B$51)</f>
        <v>0</v>
      </c>
      <c r="N69" s="113">
        <f>SUMIFS('Tax Measures'!P$3:P$3003,'Tax Measures'!$D$3:$D$3003,$B69,'Tax Measures'!$B$3:$B$3003,$B$51)</f>
        <v>0</v>
      </c>
      <c r="O69" s="113">
        <f>SUMIFS('Tax Measures'!Q$3:Q$3003,'Tax Measures'!$D$3:$D$3003,$B69,'Tax Measures'!$B$3:$B$3003,$B$51)</f>
        <v>0</v>
      </c>
      <c r="P69" s="113">
        <f>SUMIFS('Tax Measures'!R$3:R$3003,'Tax Measures'!$D$3:$D$3003,$B69,'Tax Measures'!$B$3:$B$3003,$B$51)</f>
        <v>0</v>
      </c>
      <c r="Q69" s="113">
        <f>SUMIFS('Tax Measures'!S$3:S$3003,'Tax Measures'!$D$3:$D$3003,$B69,'Tax Measures'!$B$3:$B$3003,$B$51)</f>
        <v>0</v>
      </c>
      <c r="R69" s="113">
        <f>SUMIFS('Tax Measures'!T$3:T$3003,'Tax Measures'!$D$3:$D$3003,$B69,'Tax Measures'!$B$3:$B$3003,$B$51)</f>
        <v>0</v>
      </c>
      <c r="S69" s="113">
        <f>SUMIFS('Tax Measures'!U$3:U$3003,'Tax Measures'!$D$3:$D$3003,$B69,'Tax Measures'!$B$3:$B$3003,$B$51)</f>
        <v>0</v>
      </c>
      <c r="T69" s="113">
        <f>SUMIFS('Tax Measures'!V$3:V$3003,'Tax Measures'!$D$3:$D$3003,$B69,'Tax Measures'!$B$3:$B$3003,$B$51)</f>
        <v>0</v>
      </c>
      <c r="U69" s="113">
        <f>SUMIFS('Tax Measures'!W$3:W$3003,'Tax Measures'!$D$3:$D$3003,$B69,'Tax Measures'!$B$3:$B$3003,$B$51)</f>
        <v>0</v>
      </c>
      <c r="V69" s="113">
        <f>SUMIFS('Tax Measures'!X$3:X$3003,'Tax Measures'!$D$3:$D$3003,$B69,'Tax Measures'!$B$3:$B$3003,$B$51)</f>
        <v>0</v>
      </c>
      <c r="W69" s="113">
        <f>SUMIFS('Tax Measures'!Y$3:Y$3003,'Tax Measures'!$D$3:$D$3003,$B69,'Tax Measures'!$B$3:$B$3003,$B$51)</f>
        <v>0</v>
      </c>
      <c r="X69" s="113">
        <f>SUMIFS('Tax Measures'!Z$3:Z$3003,'Tax Measures'!$D$3:$D$3003,$B69,'Tax Measures'!$B$3:$B$3003,$B$51)</f>
        <v>0</v>
      </c>
      <c r="Y69" s="113">
        <f>SUMIFS('Tax Measures'!AA$3:AA$3003,'Tax Measures'!$D$3:$D$3003,$B69,'Tax Measures'!$B$3:$B$3003,$B$51)</f>
        <v>0</v>
      </c>
      <c r="Z69" s="113">
        <f>SUMIFS('Tax Measures'!AB$3:AB$3003,'Tax Measures'!$D$3:$D$3003,$B69,'Tax Measures'!$B$3:$B$3003,$B$51)</f>
        <v>0</v>
      </c>
      <c r="AA69" s="113">
        <f>SUMIFS('Tax Measures'!AC$3:AC$3003,'Tax Measures'!$D$3:$D$3003,$B69,'Tax Measures'!$B$3:$B$3003,$B$51)</f>
        <v>0</v>
      </c>
      <c r="AB69" s="113">
        <f>SUMIFS('Tax Measures'!AD$3:AD$3003,'Tax Measures'!$D$3:$D$3003,$B69,'Tax Measures'!$B$3:$B$3003,$B$51)</f>
        <v>0</v>
      </c>
      <c r="AC69" s="113">
        <f>SUMIFS('Tax Measures'!AE$3:AE$3003,'Tax Measures'!$D$3:$D$3003,$B69,'Tax Measures'!$B$3:$B$3003,$B$51)</f>
        <v>0</v>
      </c>
      <c r="AD69" s="113">
        <f>SUMIFS('Tax Measures'!AF$3:AF$3003,'Tax Measures'!$D$3:$D$3003,$B69,'Tax Measures'!$B$3:$B$3003,$B$51)</f>
        <v>0</v>
      </c>
      <c r="AE69" s="113">
        <f>SUMIFS('Tax Measures'!AG$3:AG$3003,'Tax Measures'!$D$3:$D$3003,$B69,'Tax Measures'!$B$3:$B$3003,$B$51)</f>
        <v>0</v>
      </c>
      <c r="AF69" s="113">
        <f>SUMIFS('Tax Measures'!AH$3:AH$3003,'Tax Measures'!$D$3:$D$3003,$B69,'Tax Measures'!$B$3:$B$3003,$B$51)</f>
        <v>0</v>
      </c>
      <c r="AG69" s="113">
        <f>SUMIFS('Tax Measures'!AI$3:AI$3003,'Tax Measures'!$D$3:$D$3003,$B69,'Tax Measures'!$B$3:$B$3003,$B$51)</f>
        <v>0</v>
      </c>
      <c r="AH69" s="113">
        <f>SUMIFS('Tax Measures'!AJ$3:AJ$3003,'Tax Measures'!$D$3:$D$3003,$B69,'Tax Measures'!$B$3:$B$3003,$B$51)</f>
        <v>0</v>
      </c>
      <c r="AI69" s="113">
        <f>SUMIFS('Tax Measures'!AK$3:AK$3003,'Tax Measures'!$D$3:$D$3003,$B69,'Tax Measures'!$B$3:$B$3003,$B$51)</f>
        <v>0</v>
      </c>
      <c r="AJ69" s="113">
        <f>SUMIFS('Tax Measures'!AL$3:AL$3003,'Tax Measures'!$D$3:$D$3003,$B69,'Tax Measures'!$B$3:$B$3003,$B$51)</f>
        <v>0</v>
      </c>
      <c r="AK69" s="113">
        <f>SUMIFS('Tax Measures'!AM$3:AM$3003,'Tax Measures'!$D$3:$D$3003,$B69,'Tax Measures'!$B$3:$B$3003,$B$51)</f>
        <v>0</v>
      </c>
      <c r="AL69" s="113">
        <f>SUMIFS('Tax Measures'!AN$3:AN$3003,'Tax Measures'!$D$3:$D$3003,$B69,'Tax Measures'!$B$3:$B$3003,$B$51)</f>
        <v>0</v>
      </c>
      <c r="AM69" s="113">
        <f>SUMIFS('Tax Measures'!AO$3:AO$3003,'Tax Measures'!$D$3:$D$3003,$B69,'Tax Measures'!$B$3:$B$3003,$B$51)</f>
        <v>0</v>
      </c>
      <c r="AN69" s="113">
        <f>SUMIFS('Tax Measures'!AP$3:AP$3003,'Tax Measures'!$D$3:$D$3003,$B69,'Tax Measures'!$B$3:$B$3003,$B$51)</f>
        <v>0</v>
      </c>
      <c r="AO69" s="113">
        <f>SUMIFS('Tax Measures'!AQ$3:AQ$3003,'Tax Measures'!$D$3:$D$3003,$B69,'Tax Measures'!$B$3:$B$3003,$B$51)</f>
        <v>0</v>
      </c>
      <c r="AP69" s="113">
        <f>SUMIFS('Tax Measures'!AR$3:AR$3003,'Tax Measures'!$D$3:$D$3003,$B69,'Tax Measures'!$B$3:$B$3003,$B$51)</f>
        <v>0</v>
      </c>
      <c r="AQ69" s="113">
        <f>SUMIFS('Tax Measures'!AS$3:AS$3003,'Tax Measures'!$D$3:$D$3003,$B69,'Tax Measures'!$B$3:$B$3003,$B$51)</f>
        <v>0</v>
      </c>
      <c r="AR69" s="113">
        <f>SUMIFS('Tax Measures'!AT$3:AT$3003,'Tax Measures'!$D$3:$D$3003,$B69,'Tax Measures'!$B$3:$B$3003,$B$51)</f>
        <v>0</v>
      </c>
      <c r="AS69" s="113">
        <f>SUMIFS('Tax Measures'!AU$3:AU$3003,'Tax Measures'!$D$3:$D$3003,$B69,'Tax Measures'!$B$3:$B$3003,$B$51)</f>
        <v>0</v>
      </c>
      <c r="AT69" s="113">
        <f>SUMIFS('Tax Measures'!AV$3:AV$3003,'Tax Measures'!$D$3:$D$3003,$B69,'Tax Measures'!$B$3:$B$3003,$B$51)</f>
        <v>0</v>
      </c>
      <c r="AU69" s="113">
        <f>SUMIFS('Tax Measures'!AW$3:AW$3003,'Tax Measures'!$D$3:$D$3003,$B69,'Tax Measures'!$B$3:$B$3003,$B$51)</f>
        <v>0</v>
      </c>
      <c r="AV69" s="113">
        <f>SUMIFS('Tax Measures'!AX$3:AX$3003,'Tax Measures'!$D$3:$D$3003,$B69,'Tax Measures'!$B$3:$B$3003,$B$51)</f>
        <v>0</v>
      </c>
      <c r="AW69" s="113">
        <f>SUMIFS('Tax Measures'!AY$3:AY$3003,'Tax Measures'!$D$3:$D$3003,$B69,'Tax Measures'!$B$3:$B$3003,$B$51)</f>
        <v>0</v>
      </c>
      <c r="AX69" s="113">
        <f>SUMIFS('Tax Measures'!AZ$3:AZ$3003,'Tax Measures'!$D$3:$D$3003,$B69,'Tax Measures'!$B$3:$B$3003,$B$51)</f>
        <v>0</v>
      </c>
      <c r="AY69" s="113">
        <f>SUMIFS('Tax Measures'!BA$3:BA$3003,'Tax Measures'!$D$3:$D$3003,$B69,'Tax Measures'!$B$3:$B$3003,$B$51)</f>
        <v>0</v>
      </c>
      <c r="AZ69" s="113">
        <f>SUMIFS('Tax Measures'!BB$3:BB$3003,'Tax Measures'!$D$3:$D$3003,$B69,'Tax Measures'!$B$3:$B$3003,$B$51)</f>
        <v>0</v>
      </c>
      <c r="BA69" s="113">
        <f>SUMIFS('Tax Measures'!BC$3:BC$3003,'Tax Measures'!$D$3:$D$3003,$B69,'Tax Measures'!$B$3:$B$3003,$B$51)</f>
        <v>0</v>
      </c>
      <c r="BB69" s="113">
        <f>SUMIFS('Tax Measures'!BD$3:BD$3003,'Tax Measures'!$D$3:$D$3003,$B69,'Tax Measures'!$B$3:$B$3003,$B$51)</f>
        <v>0</v>
      </c>
      <c r="BC69" s="113">
        <f>SUMIFS('Tax Measures'!BE$3:BE$3003,'Tax Measures'!$D$3:$D$3003,$B69,'Tax Measures'!$B$3:$B$3003,$B$51)</f>
        <v>0</v>
      </c>
      <c r="BD69" s="113">
        <f>SUMIFS('Tax Measures'!BF$3:BF$3003,'Tax Measures'!$D$3:$D$3003,$B69,'Tax Measures'!$B$3:$B$3003,$B$51)</f>
        <v>1163</v>
      </c>
      <c r="BE69" s="113">
        <f>SUMIFS('Tax Measures'!BG$3:BG$3003,'Tax Measures'!$D$3:$D$3003,$B69,'Tax Measures'!$B$3:$B$3003,$B$51)</f>
        <v>1163</v>
      </c>
      <c r="BF69" s="113">
        <f>SUMIFS('Tax Measures'!BH$3:BH$3003,'Tax Measures'!$D$3:$D$3003,$B69,'Tax Measures'!$B$3:$B$3003,$B$51)</f>
        <v>1163</v>
      </c>
      <c r="BG69" s="113">
        <f>SUMIFS('Tax Measures'!BI$3:BI$3003,'Tax Measures'!$D$3:$D$3003,$B69,'Tax Measures'!$B$3:$B$3003,$B$51)</f>
        <v>1163</v>
      </c>
      <c r="BH69" s="113">
        <f>SUMIFS('Tax Measures'!BJ$3:BJ$3003,'Tax Measures'!$D$3:$D$3003,$B69,'Tax Measures'!$B$3:$B$3003,$B$51)</f>
        <v>1208.7248084357573</v>
      </c>
    </row>
    <row r="70" spans="2:60" ht="13.15" customHeight="1" x14ac:dyDescent="0.25">
      <c r="B70" s="110" t="s">
        <v>322</v>
      </c>
      <c r="C70" s="113">
        <f>SUMIFS('Tax Measures'!E$3:E$3003,'Tax Measures'!$D$3:$D$3003,$B70,'Tax Measures'!$B$3:$B$3003,$B$51)</f>
        <v>0</v>
      </c>
      <c r="D70" s="113">
        <f>SUMIFS('Tax Measures'!F$3:F$3003,'Tax Measures'!$D$3:$D$3003,$B70,'Tax Measures'!$B$3:$B$3003,$B$51)</f>
        <v>0</v>
      </c>
      <c r="E70" s="113">
        <f>SUMIFS('Tax Measures'!G$3:G$3003,'Tax Measures'!$D$3:$D$3003,$B70,'Tax Measures'!$B$3:$B$3003,$B$51)</f>
        <v>0</v>
      </c>
      <c r="F70" s="113">
        <f>SUMIFS('Tax Measures'!H$3:H$3003,'Tax Measures'!$D$3:$D$3003,$B70,'Tax Measures'!$B$3:$B$3003,$B$51)</f>
        <v>0</v>
      </c>
      <c r="G70" s="113">
        <f>SUMIFS('Tax Measures'!I$3:I$3003,'Tax Measures'!$D$3:$D$3003,$B70,'Tax Measures'!$B$3:$B$3003,$B$51)</f>
        <v>0</v>
      </c>
      <c r="H70" s="113">
        <f>SUMIFS('Tax Measures'!J$3:J$3003,'Tax Measures'!$D$3:$D$3003,$B70,'Tax Measures'!$B$3:$B$3003,$B$51)</f>
        <v>0</v>
      </c>
      <c r="I70" s="113">
        <f>SUMIFS('Tax Measures'!K$3:K$3003,'Tax Measures'!$D$3:$D$3003,$B70,'Tax Measures'!$B$3:$B$3003,$B$51)</f>
        <v>0</v>
      </c>
      <c r="J70" s="113">
        <f>SUMIFS('Tax Measures'!L$3:L$3003,'Tax Measures'!$D$3:$D$3003,$B70,'Tax Measures'!$B$3:$B$3003,$B$51)</f>
        <v>0</v>
      </c>
      <c r="K70" s="113">
        <f>SUMIFS('Tax Measures'!M$3:M$3003,'Tax Measures'!$D$3:$D$3003,$B70,'Tax Measures'!$B$3:$B$3003,$B$51)</f>
        <v>0</v>
      </c>
      <c r="L70" s="113">
        <f>SUMIFS('Tax Measures'!N$3:N$3003,'Tax Measures'!$D$3:$D$3003,$B70,'Tax Measures'!$B$3:$B$3003,$B$51)</f>
        <v>0</v>
      </c>
      <c r="M70" s="113">
        <f>SUMIFS('Tax Measures'!O$3:O$3003,'Tax Measures'!$D$3:$D$3003,$B70,'Tax Measures'!$B$3:$B$3003,$B$51)</f>
        <v>0</v>
      </c>
      <c r="N70" s="113">
        <f>SUMIFS('Tax Measures'!P$3:P$3003,'Tax Measures'!$D$3:$D$3003,$B70,'Tax Measures'!$B$3:$B$3003,$B$51)</f>
        <v>0</v>
      </c>
      <c r="O70" s="113">
        <f>SUMIFS('Tax Measures'!Q$3:Q$3003,'Tax Measures'!$D$3:$D$3003,$B70,'Tax Measures'!$B$3:$B$3003,$B$51)</f>
        <v>0</v>
      </c>
      <c r="P70" s="113">
        <f>SUMIFS('Tax Measures'!R$3:R$3003,'Tax Measures'!$D$3:$D$3003,$B70,'Tax Measures'!$B$3:$B$3003,$B$51)</f>
        <v>0</v>
      </c>
      <c r="Q70" s="113">
        <f>SUMIFS('Tax Measures'!S$3:S$3003,'Tax Measures'!$D$3:$D$3003,$B70,'Tax Measures'!$B$3:$B$3003,$B$51)</f>
        <v>0</v>
      </c>
      <c r="R70" s="113">
        <f>SUMIFS('Tax Measures'!T$3:T$3003,'Tax Measures'!$D$3:$D$3003,$B70,'Tax Measures'!$B$3:$B$3003,$B$51)</f>
        <v>0</v>
      </c>
      <c r="S70" s="113">
        <f>SUMIFS('Tax Measures'!U$3:U$3003,'Tax Measures'!$D$3:$D$3003,$B70,'Tax Measures'!$B$3:$B$3003,$B$51)</f>
        <v>0</v>
      </c>
      <c r="T70" s="113">
        <f>SUMIFS('Tax Measures'!V$3:V$3003,'Tax Measures'!$D$3:$D$3003,$B70,'Tax Measures'!$B$3:$B$3003,$B$51)</f>
        <v>0</v>
      </c>
      <c r="U70" s="113">
        <f>SUMIFS('Tax Measures'!W$3:W$3003,'Tax Measures'!$D$3:$D$3003,$B70,'Tax Measures'!$B$3:$B$3003,$B$51)</f>
        <v>0</v>
      </c>
      <c r="V70" s="113">
        <f>SUMIFS('Tax Measures'!X$3:X$3003,'Tax Measures'!$D$3:$D$3003,$B70,'Tax Measures'!$B$3:$B$3003,$B$51)</f>
        <v>0</v>
      </c>
      <c r="W70" s="113">
        <f>SUMIFS('Tax Measures'!Y$3:Y$3003,'Tax Measures'!$D$3:$D$3003,$B70,'Tax Measures'!$B$3:$B$3003,$B$51)</f>
        <v>0</v>
      </c>
      <c r="X70" s="113">
        <f>SUMIFS('Tax Measures'!Z$3:Z$3003,'Tax Measures'!$D$3:$D$3003,$B70,'Tax Measures'!$B$3:$B$3003,$B$51)</f>
        <v>0</v>
      </c>
      <c r="Y70" s="113">
        <f>SUMIFS('Tax Measures'!AA$3:AA$3003,'Tax Measures'!$D$3:$D$3003,$B70,'Tax Measures'!$B$3:$B$3003,$B$51)</f>
        <v>0</v>
      </c>
      <c r="Z70" s="113">
        <f>SUMIFS('Tax Measures'!AB$3:AB$3003,'Tax Measures'!$D$3:$D$3003,$B70,'Tax Measures'!$B$3:$B$3003,$B$51)</f>
        <v>0</v>
      </c>
      <c r="AA70" s="113">
        <f>SUMIFS('Tax Measures'!AC$3:AC$3003,'Tax Measures'!$D$3:$D$3003,$B70,'Tax Measures'!$B$3:$B$3003,$B$51)</f>
        <v>0</v>
      </c>
      <c r="AB70" s="113">
        <f>SUMIFS('Tax Measures'!AD$3:AD$3003,'Tax Measures'!$D$3:$D$3003,$B70,'Tax Measures'!$B$3:$B$3003,$B$51)</f>
        <v>0</v>
      </c>
      <c r="AC70" s="113">
        <f>SUMIFS('Tax Measures'!AE$3:AE$3003,'Tax Measures'!$D$3:$D$3003,$B70,'Tax Measures'!$B$3:$B$3003,$B$51)</f>
        <v>0</v>
      </c>
      <c r="AD70" s="113">
        <f>SUMIFS('Tax Measures'!AF$3:AF$3003,'Tax Measures'!$D$3:$D$3003,$B70,'Tax Measures'!$B$3:$B$3003,$B$51)</f>
        <v>0</v>
      </c>
      <c r="AE70" s="113">
        <f>SUMIFS('Tax Measures'!AG$3:AG$3003,'Tax Measures'!$D$3:$D$3003,$B70,'Tax Measures'!$B$3:$B$3003,$B$51)</f>
        <v>0</v>
      </c>
      <c r="AF70" s="113">
        <f>SUMIFS('Tax Measures'!AH$3:AH$3003,'Tax Measures'!$D$3:$D$3003,$B70,'Tax Measures'!$B$3:$B$3003,$B$51)</f>
        <v>0</v>
      </c>
      <c r="AG70" s="113">
        <f>SUMIFS('Tax Measures'!AI$3:AI$3003,'Tax Measures'!$D$3:$D$3003,$B70,'Tax Measures'!$B$3:$B$3003,$B$51)</f>
        <v>0</v>
      </c>
      <c r="AH70" s="113">
        <f>SUMIFS('Tax Measures'!AJ$3:AJ$3003,'Tax Measures'!$D$3:$D$3003,$B70,'Tax Measures'!$B$3:$B$3003,$B$51)</f>
        <v>0</v>
      </c>
      <c r="AI70" s="113">
        <f>SUMIFS('Tax Measures'!AK$3:AK$3003,'Tax Measures'!$D$3:$D$3003,$B70,'Tax Measures'!$B$3:$B$3003,$B$51)</f>
        <v>0</v>
      </c>
      <c r="AJ70" s="113">
        <f>SUMIFS('Tax Measures'!AL$3:AL$3003,'Tax Measures'!$D$3:$D$3003,$B70,'Tax Measures'!$B$3:$B$3003,$B$51)</f>
        <v>0</v>
      </c>
      <c r="AK70" s="113">
        <f>SUMIFS('Tax Measures'!AM$3:AM$3003,'Tax Measures'!$D$3:$D$3003,$B70,'Tax Measures'!$B$3:$B$3003,$B$51)</f>
        <v>0</v>
      </c>
      <c r="AL70" s="113">
        <f>SUMIFS('Tax Measures'!AN$3:AN$3003,'Tax Measures'!$D$3:$D$3003,$B70,'Tax Measures'!$B$3:$B$3003,$B$51)</f>
        <v>0</v>
      </c>
      <c r="AM70" s="113">
        <f>SUMIFS('Tax Measures'!AO$3:AO$3003,'Tax Measures'!$D$3:$D$3003,$B70,'Tax Measures'!$B$3:$B$3003,$B$51)</f>
        <v>0</v>
      </c>
      <c r="AN70" s="113">
        <f>SUMIFS('Tax Measures'!AP$3:AP$3003,'Tax Measures'!$D$3:$D$3003,$B70,'Tax Measures'!$B$3:$B$3003,$B$51)</f>
        <v>0</v>
      </c>
      <c r="AO70" s="113">
        <f>SUMIFS('Tax Measures'!AQ$3:AQ$3003,'Tax Measures'!$D$3:$D$3003,$B70,'Tax Measures'!$B$3:$B$3003,$B$51)</f>
        <v>0</v>
      </c>
      <c r="AP70" s="113">
        <f>SUMIFS('Tax Measures'!AR$3:AR$3003,'Tax Measures'!$D$3:$D$3003,$B70,'Tax Measures'!$B$3:$B$3003,$B$51)</f>
        <v>0</v>
      </c>
      <c r="AQ70" s="113">
        <f>SUMIFS('Tax Measures'!AS$3:AS$3003,'Tax Measures'!$D$3:$D$3003,$B70,'Tax Measures'!$B$3:$B$3003,$B$51)</f>
        <v>0</v>
      </c>
      <c r="AR70" s="113">
        <f>SUMIFS('Tax Measures'!AT$3:AT$3003,'Tax Measures'!$D$3:$D$3003,$B70,'Tax Measures'!$B$3:$B$3003,$B$51)</f>
        <v>0</v>
      </c>
      <c r="AS70" s="113">
        <f>SUMIFS('Tax Measures'!AU$3:AU$3003,'Tax Measures'!$D$3:$D$3003,$B70,'Tax Measures'!$B$3:$B$3003,$B$51)</f>
        <v>0</v>
      </c>
      <c r="AT70" s="113">
        <f>SUMIFS('Tax Measures'!AV$3:AV$3003,'Tax Measures'!$D$3:$D$3003,$B70,'Tax Measures'!$B$3:$B$3003,$B$51)</f>
        <v>0</v>
      </c>
      <c r="AU70" s="113">
        <f>SUMIFS('Tax Measures'!AW$3:AW$3003,'Tax Measures'!$D$3:$D$3003,$B70,'Tax Measures'!$B$3:$B$3003,$B$51)</f>
        <v>0</v>
      </c>
      <c r="AV70" s="113">
        <f>SUMIFS('Tax Measures'!AX$3:AX$3003,'Tax Measures'!$D$3:$D$3003,$B70,'Tax Measures'!$B$3:$B$3003,$B$51)</f>
        <v>0</v>
      </c>
      <c r="AW70" s="113">
        <f>SUMIFS('Tax Measures'!AY$3:AY$3003,'Tax Measures'!$D$3:$D$3003,$B70,'Tax Measures'!$B$3:$B$3003,$B$51)</f>
        <v>0</v>
      </c>
      <c r="AX70" s="113">
        <f>SUMIFS('Tax Measures'!AZ$3:AZ$3003,'Tax Measures'!$D$3:$D$3003,$B70,'Tax Measures'!$B$3:$B$3003,$B$51)</f>
        <v>0</v>
      </c>
      <c r="AY70" s="113">
        <f>SUMIFS('Tax Measures'!BA$3:BA$3003,'Tax Measures'!$D$3:$D$3003,$B70,'Tax Measures'!$B$3:$B$3003,$B$51)</f>
        <v>0</v>
      </c>
      <c r="AZ70" s="113">
        <f>SUMIFS('Tax Measures'!BB$3:BB$3003,'Tax Measures'!$D$3:$D$3003,$B70,'Tax Measures'!$B$3:$B$3003,$B$51)</f>
        <v>0</v>
      </c>
      <c r="BA70" s="113">
        <f>SUMIFS('Tax Measures'!BC$3:BC$3003,'Tax Measures'!$D$3:$D$3003,$B70,'Tax Measures'!$B$3:$B$3003,$B$51)</f>
        <v>0</v>
      </c>
      <c r="BB70" s="113">
        <f>SUMIFS('Tax Measures'!BD$3:BD$3003,'Tax Measures'!$D$3:$D$3003,$B70,'Tax Measures'!$B$3:$B$3003,$B$51)</f>
        <v>0</v>
      </c>
      <c r="BC70" s="113">
        <f>SUMIFS('Tax Measures'!BE$3:BE$3003,'Tax Measures'!$D$3:$D$3003,$B70,'Tax Measures'!$B$3:$B$3003,$B$51)</f>
        <v>0</v>
      </c>
      <c r="BD70" s="113">
        <f>SUMIFS('Tax Measures'!BF$3:BF$3003,'Tax Measures'!$D$3:$D$3003,$B70,'Tax Measures'!$B$3:$B$3003,$B$51)</f>
        <v>0</v>
      </c>
      <c r="BE70" s="113">
        <f>SUMIFS('Tax Measures'!BG$3:BG$3003,'Tax Measures'!$D$3:$D$3003,$B70,'Tax Measures'!$B$3:$B$3003,$B$51)</f>
        <v>0</v>
      </c>
      <c r="BF70" s="113">
        <f>SUMIFS('Tax Measures'!BH$3:BH$3003,'Tax Measures'!$D$3:$D$3003,$B70,'Tax Measures'!$B$3:$B$3003,$B$51)</f>
        <v>0</v>
      </c>
      <c r="BG70" s="113">
        <f>SUMIFS('Tax Measures'!BI$3:BI$3003,'Tax Measures'!$D$3:$D$3003,$B70,'Tax Measures'!$B$3:$B$3003,$B$51)</f>
        <v>0</v>
      </c>
      <c r="BH70" s="113">
        <f>SUMIFS('Tax Measures'!BJ$3:BJ$3003,'Tax Measures'!$D$3:$D$3003,$B70,'Tax Measures'!$B$3:$B$3003,$B$51)</f>
        <v>0</v>
      </c>
    </row>
    <row r="71" spans="2:60" ht="13.15" customHeight="1" x14ac:dyDescent="0.25">
      <c r="B71" s="110" t="s">
        <v>720</v>
      </c>
      <c r="C71" s="113">
        <f>SUMIFS('Tax Measures'!E$3:E$3003,'Tax Measures'!$D$3:$D$3003,$B71,'Tax Measures'!$B$3:$B$3003,$B$51)</f>
        <v>0</v>
      </c>
      <c r="D71" s="113">
        <f>SUMIFS('Tax Measures'!F$3:F$3003,'Tax Measures'!$D$3:$D$3003,$B71,'Tax Measures'!$B$3:$B$3003,$B$51)</f>
        <v>0</v>
      </c>
      <c r="E71" s="113">
        <f>SUMIFS('Tax Measures'!G$3:G$3003,'Tax Measures'!$D$3:$D$3003,$B71,'Tax Measures'!$B$3:$B$3003,$B$51)</f>
        <v>0</v>
      </c>
      <c r="F71" s="113">
        <f>SUMIFS('Tax Measures'!H$3:H$3003,'Tax Measures'!$D$3:$D$3003,$B71,'Tax Measures'!$B$3:$B$3003,$B$51)</f>
        <v>0</v>
      </c>
      <c r="G71" s="113">
        <f>SUMIFS('Tax Measures'!I$3:I$3003,'Tax Measures'!$D$3:$D$3003,$B71,'Tax Measures'!$B$3:$B$3003,$B$51)</f>
        <v>0</v>
      </c>
      <c r="H71" s="113">
        <f>SUMIFS('Tax Measures'!J$3:J$3003,'Tax Measures'!$D$3:$D$3003,$B71,'Tax Measures'!$B$3:$B$3003,$B$51)</f>
        <v>0</v>
      </c>
      <c r="I71" s="113">
        <f>SUMIFS('Tax Measures'!K$3:K$3003,'Tax Measures'!$D$3:$D$3003,$B71,'Tax Measures'!$B$3:$B$3003,$B$51)</f>
        <v>0</v>
      </c>
      <c r="J71" s="113">
        <f>SUMIFS('Tax Measures'!L$3:L$3003,'Tax Measures'!$D$3:$D$3003,$B71,'Tax Measures'!$B$3:$B$3003,$B$51)</f>
        <v>0</v>
      </c>
      <c r="K71" s="113">
        <f>SUMIFS('Tax Measures'!M$3:M$3003,'Tax Measures'!$D$3:$D$3003,$B71,'Tax Measures'!$B$3:$B$3003,$B$51)</f>
        <v>0</v>
      </c>
      <c r="L71" s="113">
        <f>SUMIFS('Tax Measures'!N$3:N$3003,'Tax Measures'!$D$3:$D$3003,$B71,'Tax Measures'!$B$3:$B$3003,$B$51)</f>
        <v>0</v>
      </c>
      <c r="M71" s="113">
        <f>SUMIFS('Tax Measures'!O$3:O$3003,'Tax Measures'!$D$3:$D$3003,$B71,'Tax Measures'!$B$3:$B$3003,$B$51)</f>
        <v>0</v>
      </c>
      <c r="N71" s="113">
        <f>SUMIFS('Tax Measures'!P$3:P$3003,'Tax Measures'!$D$3:$D$3003,$B71,'Tax Measures'!$B$3:$B$3003,$B$51)</f>
        <v>0</v>
      </c>
      <c r="O71" s="113">
        <f>SUMIFS('Tax Measures'!Q$3:Q$3003,'Tax Measures'!$D$3:$D$3003,$B71,'Tax Measures'!$B$3:$B$3003,$B$51)</f>
        <v>0</v>
      </c>
      <c r="P71" s="113">
        <f>SUMIFS('Tax Measures'!R$3:R$3003,'Tax Measures'!$D$3:$D$3003,$B71,'Tax Measures'!$B$3:$B$3003,$B$51)</f>
        <v>0</v>
      </c>
      <c r="Q71" s="113">
        <f>SUMIFS('Tax Measures'!S$3:S$3003,'Tax Measures'!$D$3:$D$3003,$B71,'Tax Measures'!$B$3:$B$3003,$B$51)</f>
        <v>0</v>
      </c>
      <c r="R71" s="113">
        <f>SUMIFS('Tax Measures'!T$3:T$3003,'Tax Measures'!$D$3:$D$3003,$B71,'Tax Measures'!$B$3:$B$3003,$B$51)</f>
        <v>0</v>
      </c>
      <c r="S71" s="113">
        <f>SUMIFS('Tax Measures'!U$3:U$3003,'Tax Measures'!$D$3:$D$3003,$B71,'Tax Measures'!$B$3:$B$3003,$B$51)</f>
        <v>0</v>
      </c>
      <c r="T71" s="113">
        <f>SUMIFS('Tax Measures'!V$3:V$3003,'Tax Measures'!$D$3:$D$3003,$B71,'Tax Measures'!$B$3:$B$3003,$B$51)</f>
        <v>0</v>
      </c>
      <c r="U71" s="113">
        <f>SUMIFS('Tax Measures'!W$3:W$3003,'Tax Measures'!$D$3:$D$3003,$B71,'Tax Measures'!$B$3:$B$3003,$B$51)</f>
        <v>0</v>
      </c>
      <c r="V71" s="113">
        <f>SUMIFS('Tax Measures'!X$3:X$3003,'Tax Measures'!$D$3:$D$3003,$B71,'Tax Measures'!$B$3:$B$3003,$B$51)</f>
        <v>0</v>
      </c>
      <c r="W71" s="113">
        <f>SUMIFS('Tax Measures'!Y$3:Y$3003,'Tax Measures'!$D$3:$D$3003,$B71,'Tax Measures'!$B$3:$B$3003,$B$51)</f>
        <v>0</v>
      </c>
      <c r="X71" s="113">
        <f>SUMIFS('Tax Measures'!Z$3:Z$3003,'Tax Measures'!$D$3:$D$3003,$B71,'Tax Measures'!$B$3:$B$3003,$B$51)</f>
        <v>0</v>
      </c>
      <c r="Y71" s="113">
        <f>SUMIFS('Tax Measures'!AA$3:AA$3003,'Tax Measures'!$D$3:$D$3003,$B71,'Tax Measures'!$B$3:$B$3003,$B$51)</f>
        <v>0</v>
      </c>
      <c r="Z71" s="113">
        <f>SUMIFS('Tax Measures'!AB$3:AB$3003,'Tax Measures'!$D$3:$D$3003,$B71,'Tax Measures'!$B$3:$B$3003,$B$51)</f>
        <v>0</v>
      </c>
      <c r="AA71" s="113">
        <f>SUMIFS('Tax Measures'!AC$3:AC$3003,'Tax Measures'!$D$3:$D$3003,$B71,'Tax Measures'!$B$3:$B$3003,$B$51)</f>
        <v>0</v>
      </c>
      <c r="AB71" s="113">
        <f>SUMIFS('Tax Measures'!AD$3:AD$3003,'Tax Measures'!$D$3:$D$3003,$B71,'Tax Measures'!$B$3:$B$3003,$B$51)</f>
        <v>0</v>
      </c>
      <c r="AC71" s="113">
        <f>SUMIFS('Tax Measures'!AE$3:AE$3003,'Tax Measures'!$D$3:$D$3003,$B71,'Tax Measures'!$B$3:$B$3003,$B$51)</f>
        <v>0</v>
      </c>
      <c r="AD71" s="113">
        <f>SUMIFS('Tax Measures'!AF$3:AF$3003,'Tax Measures'!$D$3:$D$3003,$B71,'Tax Measures'!$B$3:$B$3003,$B$51)</f>
        <v>0</v>
      </c>
      <c r="AE71" s="113">
        <f>SUMIFS('Tax Measures'!AG$3:AG$3003,'Tax Measures'!$D$3:$D$3003,$B71,'Tax Measures'!$B$3:$B$3003,$B$51)</f>
        <v>0</v>
      </c>
      <c r="AF71" s="113">
        <f>SUMIFS('Tax Measures'!AH$3:AH$3003,'Tax Measures'!$D$3:$D$3003,$B71,'Tax Measures'!$B$3:$B$3003,$B$51)</f>
        <v>0</v>
      </c>
      <c r="AG71" s="113">
        <f>SUMIFS('Tax Measures'!AI$3:AI$3003,'Tax Measures'!$D$3:$D$3003,$B71,'Tax Measures'!$B$3:$B$3003,$B$51)</f>
        <v>0</v>
      </c>
      <c r="AH71" s="113">
        <f>SUMIFS('Tax Measures'!AJ$3:AJ$3003,'Tax Measures'!$D$3:$D$3003,$B71,'Tax Measures'!$B$3:$B$3003,$B$51)</f>
        <v>0</v>
      </c>
      <c r="AI71" s="113">
        <f>SUMIFS('Tax Measures'!AK$3:AK$3003,'Tax Measures'!$D$3:$D$3003,$B71,'Tax Measures'!$B$3:$B$3003,$B$51)</f>
        <v>0</v>
      </c>
      <c r="AJ71" s="113">
        <f>SUMIFS('Tax Measures'!AL$3:AL$3003,'Tax Measures'!$D$3:$D$3003,$B71,'Tax Measures'!$B$3:$B$3003,$B$51)</f>
        <v>0</v>
      </c>
      <c r="AK71" s="113">
        <f>SUMIFS('Tax Measures'!AM$3:AM$3003,'Tax Measures'!$D$3:$D$3003,$B71,'Tax Measures'!$B$3:$B$3003,$B$51)</f>
        <v>0</v>
      </c>
      <c r="AL71" s="113">
        <f>SUMIFS('Tax Measures'!AN$3:AN$3003,'Tax Measures'!$D$3:$D$3003,$B71,'Tax Measures'!$B$3:$B$3003,$B$51)</f>
        <v>0</v>
      </c>
      <c r="AM71" s="113">
        <f>SUMIFS('Tax Measures'!AO$3:AO$3003,'Tax Measures'!$D$3:$D$3003,$B71,'Tax Measures'!$B$3:$B$3003,$B$51)</f>
        <v>0</v>
      </c>
      <c r="AN71" s="113">
        <f>SUMIFS('Tax Measures'!AP$3:AP$3003,'Tax Measures'!$D$3:$D$3003,$B71,'Tax Measures'!$B$3:$B$3003,$B$51)</f>
        <v>0</v>
      </c>
      <c r="AO71" s="113">
        <f>SUMIFS('Tax Measures'!AQ$3:AQ$3003,'Tax Measures'!$D$3:$D$3003,$B71,'Tax Measures'!$B$3:$B$3003,$B$51)</f>
        <v>0</v>
      </c>
      <c r="AP71" s="113">
        <f>SUMIFS('Tax Measures'!AR$3:AR$3003,'Tax Measures'!$D$3:$D$3003,$B71,'Tax Measures'!$B$3:$B$3003,$B$51)</f>
        <v>0</v>
      </c>
      <c r="AQ71" s="113">
        <f>SUMIFS('Tax Measures'!AS$3:AS$3003,'Tax Measures'!$D$3:$D$3003,$B71,'Tax Measures'!$B$3:$B$3003,$B$51)</f>
        <v>0</v>
      </c>
      <c r="AR71" s="113">
        <f>SUMIFS('Tax Measures'!AT$3:AT$3003,'Tax Measures'!$D$3:$D$3003,$B71,'Tax Measures'!$B$3:$B$3003,$B$51)</f>
        <v>0</v>
      </c>
      <c r="AS71" s="113">
        <f>SUMIFS('Tax Measures'!AU$3:AU$3003,'Tax Measures'!$D$3:$D$3003,$B71,'Tax Measures'!$B$3:$B$3003,$B$51)</f>
        <v>0</v>
      </c>
      <c r="AT71" s="113">
        <f>SUMIFS('Tax Measures'!AV$3:AV$3003,'Tax Measures'!$D$3:$D$3003,$B71,'Tax Measures'!$B$3:$B$3003,$B$51)</f>
        <v>0</v>
      </c>
      <c r="AU71" s="113">
        <f>SUMIFS('Tax Measures'!AW$3:AW$3003,'Tax Measures'!$D$3:$D$3003,$B71,'Tax Measures'!$B$3:$B$3003,$B$51)</f>
        <v>0</v>
      </c>
      <c r="AV71" s="113">
        <f>SUMIFS('Tax Measures'!AX$3:AX$3003,'Tax Measures'!$D$3:$D$3003,$B71,'Tax Measures'!$B$3:$B$3003,$B$51)</f>
        <v>0</v>
      </c>
      <c r="AW71" s="113">
        <f>SUMIFS('Tax Measures'!AY$3:AY$3003,'Tax Measures'!$D$3:$D$3003,$B71,'Tax Measures'!$B$3:$B$3003,$B$51)</f>
        <v>0</v>
      </c>
      <c r="AX71" s="113">
        <f>SUMIFS('Tax Measures'!AZ$3:AZ$3003,'Tax Measures'!$D$3:$D$3003,$B71,'Tax Measures'!$B$3:$B$3003,$B$51)</f>
        <v>0</v>
      </c>
      <c r="AY71" s="113">
        <f>SUMIFS('Tax Measures'!BA$3:BA$3003,'Tax Measures'!$D$3:$D$3003,$B71,'Tax Measures'!$B$3:$B$3003,$B$51)</f>
        <v>0</v>
      </c>
      <c r="AZ71" s="113">
        <f>SUMIFS('Tax Measures'!BB$3:BB$3003,'Tax Measures'!$D$3:$D$3003,$B71,'Tax Measures'!$B$3:$B$3003,$B$51)</f>
        <v>0</v>
      </c>
      <c r="BA71" s="113">
        <f>SUMIFS('Tax Measures'!BC$3:BC$3003,'Tax Measures'!$D$3:$D$3003,$B71,'Tax Measures'!$B$3:$B$3003,$B$51)</f>
        <v>0</v>
      </c>
      <c r="BB71" s="113">
        <f>SUMIFS('Tax Measures'!BD$3:BD$3003,'Tax Measures'!$D$3:$D$3003,$B71,'Tax Measures'!$B$3:$B$3003,$B$51)</f>
        <v>0</v>
      </c>
      <c r="BC71" s="113">
        <f>SUMIFS('Tax Measures'!BE$3:BE$3003,'Tax Measures'!$D$3:$D$3003,$B71,'Tax Measures'!$B$3:$B$3003,$B$51)</f>
        <v>0</v>
      </c>
      <c r="BD71" s="113">
        <f>SUMIFS('Tax Measures'!BF$3:BF$3003,'Tax Measures'!$D$3:$D$3003,$B71,'Tax Measures'!$B$3:$B$3003,$B$51)</f>
        <v>0</v>
      </c>
      <c r="BE71" s="113">
        <f>SUMIFS('Tax Measures'!BG$3:BG$3003,'Tax Measures'!$D$3:$D$3003,$B71,'Tax Measures'!$B$3:$B$3003,$B$51)</f>
        <v>0</v>
      </c>
      <c r="BF71" s="113">
        <f>SUMIFS('Tax Measures'!BH$3:BH$3003,'Tax Measures'!$D$3:$D$3003,$B71,'Tax Measures'!$B$3:$B$3003,$B$51)</f>
        <v>0</v>
      </c>
      <c r="BG71" s="113">
        <f>SUMIFS('Tax Measures'!BI$3:BI$3003,'Tax Measures'!$D$3:$D$3003,$B71,'Tax Measures'!$B$3:$B$3003,$B$51)</f>
        <v>0</v>
      </c>
      <c r="BH71" s="113">
        <f>SUMIFS('Tax Measures'!BJ$3:BJ$3003,'Tax Measures'!$D$3:$D$3003,$B71,'Tax Measures'!$B$3:$B$3003,$B$51)</f>
        <v>0</v>
      </c>
    </row>
    <row r="72" spans="2:60" ht="13.15" customHeight="1" x14ac:dyDescent="0.25">
      <c r="B72" s="110" t="s">
        <v>974</v>
      </c>
      <c r="C72" s="113">
        <f>SUMIFS('Tax Measures'!E$3:E$3003,'Tax Measures'!$D$3:$D$3003,$B72,'Tax Measures'!$B$3:$B$3003,$B$51)</f>
        <v>0</v>
      </c>
      <c r="D72" s="113">
        <f>SUMIFS('Tax Measures'!F$3:F$3003,'Tax Measures'!$D$3:$D$3003,$B72,'Tax Measures'!$B$3:$B$3003,$B$51)</f>
        <v>0</v>
      </c>
      <c r="E72" s="113">
        <f>SUMIFS('Tax Measures'!G$3:G$3003,'Tax Measures'!$D$3:$D$3003,$B72,'Tax Measures'!$B$3:$B$3003,$B$51)</f>
        <v>0</v>
      </c>
      <c r="F72" s="113">
        <f>SUMIFS('Tax Measures'!H$3:H$3003,'Tax Measures'!$D$3:$D$3003,$B72,'Tax Measures'!$B$3:$B$3003,$B$51)</f>
        <v>0</v>
      </c>
      <c r="G72" s="113">
        <f>SUMIFS('Tax Measures'!I$3:I$3003,'Tax Measures'!$D$3:$D$3003,$B72,'Tax Measures'!$B$3:$B$3003,$B$51)</f>
        <v>0</v>
      </c>
      <c r="H72" s="113">
        <f>SUMIFS('Tax Measures'!J$3:J$3003,'Tax Measures'!$D$3:$D$3003,$B72,'Tax Measures'!$B$3:$B$3003,$B$51)</f>
        <v>0</v>
      </c>
      <c r="I72" s="113">
        <f>SUMIFS('Tax Measures'!K$3:K$3003,'Tax Measures'!$D$3:$D$3003,$B72,'Tax Measures'!$B$3:$B$3003,$B$51)</f>
        <v>0</v>
      </c>
      <c r="J72" s="113">
        <f>SUMIFS('Tax Measures'!L$3:L$3003,'Tax Measures'!$D$3:$D$3003,$B72,'Tax Measures'!$B$3:$B$3003,$B$51)</f>
        <v>0</v>
      </c>
      <c r="K72" s="113">
        <f>SUMIFS('Tax Measures'!M$3:M$3003,'Tax Measures'!$D$3:$D$3003,$B72,'Tax Measures'!$B$3:$B$3003,$B$51)</f>
        <v>0</v>
      </c>
      <c r="L72" s="113">
        <f>SUMIFS('Tax Measures'!N$3:N$3003,'Tax Measures'!$D$3:$D$3003,$B72,'Tax Measures'!$B$3:$B$3003,$B$51)</f>
        <v>0</v>
      </c>
      <c r="M72" s="113">
        <f>SUMIFS('Tax Measures'!O$3:O$3003,'Tax Measures'!$D$3:$D$3003,$B72,'Tax Measures'!$B$3:$B$3003,$B$51)</f>
        <v>0</v>
      </c>
      <c r="N72" s="113">
        <f>SUMIFS('Tax Measures'!P$3:P$3003,'Tax Measures'!$D$3:$D$3003,$B72,'Tax Measures'!$B$3:$B$3003,$B$51)</f>
        <v>0</v>
      </c>
      <c r="O72" s="113">
        <f>SUMIFS('Tax Measures'!Q$3:Q$3003,'Tax Measures'!$D$3:$D$3003,$B72,'Tax Measures'!$B$3:$B$3003,$B$51)</f>
        <v>0</v>
      </c>
      <c r="P72" s="113">
        <f>SUMIFS('Tax Measures'!R$3:R$3003,'Tax Measures'!$D$3:$D$3003,$B72,'Tax Measures'!$B$3:$B$3003,$B$51)</f>
        <v>0</v>
      </c>
      <c r="Q72" s="113">
        <f>SUMIFS('Tax Measures'!S$3:S$3003,'Tax Measures'!$D$3:$D$3003,$B72,'Tax Measures'!$B$3:$B$3003,$B$51)</f>
        <v>0</v>
      </c>
      <c r="R72" s="113">
        <f>SUMIFS('Tax Measures'!T$3:T$3003,'Tax Measures'!$D$3:$D$3003,$B72,'Tax Measures'!$B$3:$B$3003,$B$51)</f>
        <v>0</v>
      </c>
      <c r="S72" s="113">
        <f>SUMIFS('Tax Measures'!U$3:U$3003,'Tax Measures'!$D$3:$D$3003,$B72,'Tax Measures'!$B$3:$B$3003,$B$51)</f>
        <v>0</v>
      </c>
      <c r="T72" s="113">
        <f>SUMIFS('Tax Measures'!V$3:V$3003,'Tax Measures'!$D$3:$D$3003,$B72,'Tax Measures'!$B$3:$B$3003,$B$51)</f>
        <v>0</v>
      </c>
      <c r="U72" s="113">
        <f>SUMIFS('Tax Measures'!W$3:W$3003,'Tax Measures'!$D$3:$D$3003,$B72,'Tax Measures'!$B$3:$B$3003,$B$51)</f>
        <v>0</v>
      </c>
      <c r="V72" s="113">
        <f>SUMIFS('Tax Measures'!X$3:X$3003,'Tax Measures'!$D$3:$D$3003,$B72,'Tax Measures'!$B$3:$B$3003,$B$51)</f>
        <v>0</v>
      </c>
      <c r="W72" s="113">
        <f>SUMIFS('Tax Measures'!Y$3:Y$3003,'Tax Measures'!$D$3:$D$3003,$B72,'Tax Measures'!$B$3:$B$3003,$B$51)</f>
        <v>0</v>
      </c>
      <c r="X72" s="113">
        <f>SUMIFS('Tax Measures'!Z$3:Z$3003,'Tax Measures'!$D$3:$D$3003,$B72,'Tax Measures'!$B$3:$B$3003,$B$51)</f>
        <v>0</v>
      </c>
      <c r="Y72" s="113">
        <f>SUMIFS('Tax Measures'!AA$3:AA$3003,'Tax Measures'!$D$3:$D$3003,$B72,'Tax Measures'!$B$3:$B$3003,$B$51)</f>
        <v>0</v>
      </c>
      <c r="Z72" s="113">
        <f>SUMIFS('Tax Measures'!AB$3:AB$3003,'Tax Measures'!$D$3:$D$3003,$B72,'Tax Measures'!$B$3:$B$3003,$B$51)</f>
        <v>0</v>
      </c>
      <c r="AA72" s="113">
        <f>SUMIFS('Tax Measures'!AC$3:AC$3003,'Tax Measures'!$D$3:$D$3003,$B72,'Tax Measures'!$B$3:$B$3003,$B$51)</f>
        <v>0</v>
      </c>
      <c r="AB72" s="113">
        <f>SUMIFS('Tax Measures'!AD$3:AD$3003,'Tax Measures'!$D$3:$D$3003,$B72,'Tax Measures'!$B$3:$B$3003,$B$51)</f>
        <v>0</v>
      </c>
      <c r="AC72" s="113">
        <f>SUMIFS('Tax Measures'!AE$3:AE$3003,'Tax Measures'!$D$3:$D$3003,$B72,'Tax Measures'!$B$3:$B$3003,$B$51)</f>
        <v>0</v>
      </c>
      <c r="AD72" s="113">
        <f>SUMIFS('Tax Measures'!AF$3:AF$3003,'Tax Measures'!$D$3:$D$3003,$B72,'Tax Measures'!$B$3:$B$3003,$B$51)</f>
        <v>0</v>
      </c>
      <c r="AE72" s="113">
        <f>SUMIFS('Tax Measures'!AG$3:AG$3003,'Tax Measures'!$D$3:$D$3003,$B72,'Tax Measures'!$B$3:$B$3003,$B$51)</f>
        <v>0</v>
      </c>
      <c r="AF72" s="113">
        <f>SUMIFS('Tax Measures'!AH$3:AH$3003,'Tax Measures'!$D$3:$D$3003,$B72,'Tax Measures'!$B$3:$B$3003,$B$51)</f>
        <v>0</v>
      </c>
      <c r="AG72" s="113">
        <f>SUMIFS('Tax Measures'!AI$3:AI$3003,'Tax Measures'!$D$3:$D$3003,$B72,'Tax Measures'!$B$3:$B$3003,$B$51)</f>
        <v>0</v>
      </c>
      <c r="AH72" s="113">
        <f>SUMIFS('Tax Measures'!AJ$3:AJ$3003,'Tax Measures'!$D$3:$D$3003,$B72,'Tax Measures'!$B$3:$B$3003,$B$51)</f>
        <v>0</v>
      </c>
      <c r="AI72" s="113">
        <f>SUMIFS('Tax Measures'!AK$3:AK$3003,'Tax Measures'!$D$3:$D$3003,$B72,'Tax Measures'!$B$3:$B$3003,$B$51)</f>
        <v>0</v>
      </c>
      <c r="AJ72" s="113">
        <f>SUMIFS('Tax Measures'!AL$3:AL$3003,'Tax Measures'!$D$3:$D$3003,$B72,'Tax Measures'!$B$3:$B$3003,$B$51)</f>
        <v>0</v>
      </c>
      <c r="AK72" s="113">
        <f>SUMIFS('Tax Measures'!AM$3:AM$3003,'Tax Measures'!$D$3:$D$3003,$B72,'Tax Measures'!$B$3:$B$3003,$B$51)</f>
        <v>0</v>
      </c>
      <c r="AL72" s="113">
        <f>SUMIFS('Tax Measures'!AN$3:AN$3003,'Tax Measures'!$D$3:$D$3003,$B72,'Tax Measures'!$B$3:$B$3003,$B$51)</f>
        <v>0</v>
      </c>
      <c r="AM72" s="113">
        <f>SUMIFS('Tax Measures'!AO$3:AO$3003,'Tax Measures'!$D$3:$D$3003,$B72,'Tax Measures'!$B$3:$B$3003,$B$51)</f>
        <v>0</v>
      </c>
      <c r="AN72" s="113">
        <f>SUMIFS('Tax Measures'!AP$3:AP$3003,'Tax Measures'!$D$3:$D$3003,$B72,'Tax Measures'!$B$3:$B$3003,$B$51)</f>
        <v>0</v>
      </c>
      <c r="AO72" s="113">
        <f>SUMIFS('Tax Measures'!AQ$3:AQ$3003,'Tax Measures'!$D$3:$D$3003,$B72,'Tax Measures'!$B$3:$B$3003,$B$51)</f>
        <v>0</v>
      </c>
      <c r="AP72" s="113">
        <f>SUMIFS('Tax Measures'!AR$3:AR$3003,'Tax Measures'!$D$3:$D$3003,$B72,'Tax Measures'!$B$3:$B$3003,$B$51)</f>
        <v>0</v>
      </c>
      <c r="AQ72" s="113">
        <f>SUMIFS('Tax Measures'!AS$3:AS$3003,'Tax Measures'!$D$3:$D$3003,$B72,'Tax Measures'!$B$3:$B$3003,$B$51)</f>
        <v>0</v>
      </c>
      <c r="AR72" s="113">
        <f>SUMIFS('Tax Measures'!AT$3:AT$3003,'Tax Measures'!$D$3:$D$3003,$B72,'Tax Measures'!$B$3:$B$3003,$B$51)</f>
        <v>0</v>
      </c>
      <c r="AS72" s="113">
        <f>SUMIFS('Tax Measures'!AU$3:AU$3003,'Tax Measures'!$D$3:$D$3003,$B72,'Tax Measures'!$B$3:$B$3003,$B$51)</f>
        <v>0</v>
      </c>
      <c r="AT72" s="113">
        <f>SUMIFS('Tax Measures'!AV$3:AV$3003,'Tax Measures'!$D$3:$D$3003,$B72,'Tax Measures'!$B$3:$B$3003,$B$51)</f>
        <v>0</v>
      </c>
      <c r="AU72" s="113">
        <f>SUMIFS('Tax Measures'!AW$3:AW$3003,'Tax Measures'!$D$3:$D$3003,$B72,'Tax Measures'!$B$3:$B$3003,$B$51)</f>
        <v>0</v>
      </c>
      <c r="AV72" s="113">
        <f>SUMIFS('Tax Measures'!AX$3:AX$3003,'Tax Measures'!$D$3:$D$3003,$B72,'Tax Measures'!$B$3:$B$3003,$B$51)</f>
        <v>0</v>
      </c>
      <c r="AW72" s="113">
        <f>SUMIFS('Tax Measures'!AY$3:AY$3003,'Tax Measures'!$D$3:$D$3003,$B72,'Tax Measures'!$B$3:$B$3003,$B$51)</f>
        <v>0</v>
      </c>
      <c r="AX72" s="113">
        <f>SUMIFS('Tax Measures'!AZ$3:AZ$3003,'Tax Measures'!$D$3:$D$3003,$B72,'Tax Measures'!$B$3:$B$3003,$B$51)</f>
        <v>0</v>
      </c>
      <c r="AY72" s="113">
        <f>SUMIFS('Tax Measures'!BA$3:BA$3003,'Tax Measures'!$D$3:$D$3003,$B72,'Tax Measures'!$B$3:$B$3003,$B$51)</f>
        <v>0</v>
      </c>
      <c r="AZ72" s="113">
        <f>SUMIFS('Tax Measures'!BB$3:BB$3003,'Tax Measures'!$D$3:$D$3003,$B72,'Tax Measures'!$B$3:$B$3003,$B$51)</f>
        <v>0</v>
      </c>
      <c r="BA72" s="113">
        <f>SUMIFS('Tax Measures'!BC$3:BC$3003,'Tax Measures'!$D$3:$D$3003,$B72,'Tax Measures'!$B$3:$B$3003,$B$51)</f>
        <v>0</v>
      </c>
      <c r="BB72" s="113">
        <f>SUMIFS('Tax Measures'!BD$3:BD$3003,'Tax Measures'!$D$3:$D$3003,$B72,'Tax Measures'!$B$3:$B$3003,$B$51)</f>
        <v>-44.342823838802403</v>
      </c>
      <c r="BC72" s="113">
        <f>SUMIFS('Tax Measures'!BE$3:BE$3003,'Tax Measures'!$D$3:$D$3003,$B72,'Tax Measures'!$B$3:$B$3003,$B$51)</f>
        <v>-2385.0145305827227</v>
      </c>
      <c r="BD72" s="113">
        <f>SUMIFS('Tax Measures'!BF$3:BF$3003,'Tax Measures'!$D$3:$D$3003,$B72,'Tax Measures'!$B$3:$B$3003,$B$51)</f>
        <v>0</v>
      </c>
      <c r="BE72" s="113">
        <f>SUMIFS('Tax Measures'!BG$3:BG$3003,'Tax Measures'!$D$3:$D$3003,$B72,'Tax Measures'!$B$3:$B$3003,$B$51)</f>
        <v>0</v>
      </c>
      <c r="BF72" s="113">
        <f>SUMIFS('Tax Measures'!BH$3:BH$3003,'Tax Measures'!$D$3:$D$3003,$B72,'Tax Measures'!$B$3:$B$3003,$B$51)</f>
        <v>0</v>
      </c>
      <c r="BG72" s="113">
        <f>SUMIFS('Tax Measures'!BI$3:BI$3003,'Tax Measures'!$D$3:$D$3003,$B72,'Tax Measures'!$B$3:$B$3003,$B$51)</f>
        <v>0</v>
      </c>
      <c r="BH72" s="113">
        <f>SUMIFS('Tax Measures'!BJ$3:BJ$3003,'Tax Measures'!$D$3:$D$3003,$B72,'Tax Measures'!$B$3:$B$3003,$B$51)</f>
        <v>0</v>
      </c>
    </row>
    <row r="73" spans="2:60" ht="13.15" customHeight="1" x14ac:dyDescent="0.25">
      <c r="B73" s="110" t="s">
        <v>1868</v>
      </c>
      <c r="C73" s="113">
        <f>SUMIFS('Tax Measures'!E$3:E$3003,'Tax Measures'!$D$3:$D$3003,$B73,'Tax Measures'!$B$3:$B$3003,$B$51)</f>
        <v>0</v>
      </c>
      <c r="D73" s="113">
        <f>SUMIFS('Tax Measures'!F$3:F$3003,'Tax Measures'!$D$3:$D$3003,$B73,'Tax Measures'!$B$3:$B$3003,$B$51)</f>
        <v>0</v>
      </c>
      <c r="E73" s="113">
        <f>SUMIFS('Tax Measures'!G$3:G$3003,'Tax Measures'!$D$3:$D$3003,$B73,'Tax Measures'!$B$3:$B$3003,$B$51)</f>
        <v>0</v>
      </c>
      <c r="F73" s="113">
        <f>SUMIFS('Tax Measures'!H$3:H$3003,'Tax Measures'!$D$3:$D$3003,$B73,'Tax Measures'!$B$3:$B$3003,$B$51)</f>
        <v>0</v>
      </c>
      <c r="G73" s="113">
        <f>SUMIFS('Tax Measures'!I$3:I$3003,'Tax Measures'!$D$3:$D$3003,$B73,'Tax Measures'!$B$3:$B$3003,$B$51)</f>
        <v>0</v>
      </c>
      <c r="H73" s="113">
        <f>SUMIFS('Tax Measures'!J$3:J$3003,'Tax Measures'!$D$3:$D$3003,$B73,'Tax Measures'!$B$3:$B$3003,$B$51)</f>
        <v>0</v>
      </c>
      <c r="I73" s="113">
        <f>SUMIFS('Tax Measures'!K$3:K$3003,'Tax Measures'!$D$3:$D$3003,$B73,'Tax Measures'!$B$3:$B$3003,$B$51)</f>
        <v>0</v>
      </c>
      <c r="J73" s="113">
        <f>SUMIFS('Tax Measures'!L$3:L$3003,'Tax Measures'!$D$3:$D$3003,$B73,'Tax Measures'!$B$3:$B$3003,$B$51)</f>
        <v>0</v>
      </c>
      <c r="K73" s="113">
        <f>SUMIFS('Tax Measures'!M$3:M$3003,'Tax Measures'!$D$3:$D$3003,$B73,'Tax Measures'!$B$3:$B$3003,$B$51)</f>
        <v>0</v>
      </c>
      <c r="L73" s="113">
        <f>SUMIFS('Tax Measures'!N$3:N$3003,'Tax Measures'!$D$3:$D$3003,$B73,'Tax Measures'!$B$3:$B$3003,$B$51)</f>
        <v>0</v>
      </c>
      <c r="M73" s="113">
        <f>SUMIFS('Tax Measures'!O$3:O$3003,'Tax Measures'!$D$3:$D$3003,$B73,'Tax Measures'!$B$3:$B$3003,$B$51)</f>
        <v>0</v>
      </c>
      <c r="N73" s="113">
        <f>SUMIFS('Tax Measures'!P$3:P$3003,'Tax Measures'!$D$3:$D$3003,$B73,'Tax Measures'!$B$3:$B$3003,$B$51)</f>
        <v>0</v>
      </c>
      <c r="O73" s="113">
        <f>SUMIFS('Tax Measures'!Q$3:Q$3003,'Tax Measures'!$D$3:$D$3003,$B73,'Tax Measures'!$B$3:$B$3003,$B$51)</f>
        <v>0</v>
      </c>
      <c r="P73" s="113">
        <f>SUMIFS('Tax Measures'!R$3:R$3003,'Tax Measures'!$D$3:$D$3003,$B73,'Tax Measures'!$B$3:$B$3003,$B$51)</f>
        <v>0</v>
      </c>
      <c r="Q73" s="113">
        <f>SUMIFS('Tax Measures'!S$3:S$3003,'Tax Measures'!$D$3:$D$3003,$B73,'Tax Measures'!$B$3:$B$3003,$B$51)</f>
        <v>0</v>
      </c>
      <c r="R73" s="113">
        <f>SUMIFS('Tax Measures'!T$3:T$3003,'Tax Measures'!$D$3:$D$3003,$B73,'Tax Measures'!$B$3:$B$3003,$B$51)</f>
        <v>0</v>
      </c>
      <c r="S73" s="113">
        <f>SUMIFS('Tax Measures'!U$3:U$3003,'Tax Measures'!$D$3:$D$3003,$B73,'Tax Measures'!$B$3:$B$3003,$B$51)</f>
        <v>0</v>
      </c>
      <c r="T73" s="113">
        <f>SUMIFS('Tax Measures'!V$3:V$3003,'Tax Measures'!$D$3:$D$3003,$B73,'Tax Measures'!$B$3:$B$3003,$B$51)</f>
        <v>0</v>
      </c>
      <c r="U73" s="113">
        <f>SUMIFS('Tax Measures'!W$3:W$3003,'Tax Measures'!$D$3:$D$3003,$B73,'Tax Measures'!$B$3:$B$3003,$B$51)</f>
        <v>0</v>
      </c>
      <c r="V73" s="113">
        <f>SUMIFS('Tax Measures'!X$3:X$3003,'Tax Measures'!$D$3:$D$3003,$B73,'Tax Measures'!$B$3:$B$3003,$B$51)</f>
        <v>0</v>
      </c>
      <c r="W73" s="113">
        <f>SUMIFS('Tax Measures'!Y$3:Y$3003,'Tax Measures'!$D$3:$D$3003,$B73,'Tax Measures'!$B$3:$B$3003,$B$51)</f>
        <v>0</v>
      </c>
      <c r="X73" s="113">
        <f>SUMIFS('Tax Measures'!Z$3:Z$3003,'Tax Measures'!$D$3:$D$3003,$B73,'Tax Measures'!$B$3:$B$3003,$B$51)</f>
        <v>0</v>
      </c>
      <c r="Y73" s="113">
        <f>SUMIFS('Tax Measures'!AA$3:AA$3003,'Tax Measures'!$D$3:$D$3003,$B73,'Tax Measures'!$B$3:$B$3003,$B$51)</f>
        <v>0</v>
      </c>
      <c r="Z73" s="113">
        <f>SUMIFS('Tax Measures'!AB$3:AB$3003,'Tax Measures'!$D$3:$D$3003,$B73,'Tax Measures'!$B$3:$B$3003,$B$51)</f>
        <v>0</v>
      </c>
      <c r="AA73" s="113">
        <f>SUMIFS('Tax Measures'!AC$3:AC$3003,'Tax Measures'!$D$3:$D$3003,$B73,'Tax Measures'!$B$3:$B$3003,$B$51)</f>
        <v>0</v>
      </c>
      <c r="AB73" s="113">
        <f>SUMIFS('Tax Measures'!AD$3:AD$3003,'Tax Measures'!$D$3:$D$3003,$B73,'Tax Measures'!$B$3:$B$3003,$B$51)</f>
        <v>0</v>
      </c>
      <c r="AC73" s="113">
        <f>SUMIFS('Tax Measures'!AE$3:AE$3003,'Tax Measures'!$D$3:$D$3003,$B73,'Tax Measures'!$B$3:$B$3003,$B$51)</f>
        <v>0</v>
      </c>
      <c r="AD73" s="113">
        <f>SUMIFS('Tax Measures'!AF$3:AF$3003,'Tax Measures'!$D$3:$D$3003,$B73,'Tax Measures'!$B$3:$B$3003,$B$51)</f>
        <v>0</v>
      </c>
      <c r="AE73" s="113">
        <f>SUMIFS('Tax Measures'!AG$3:AG$3003,'Tax Measures'!$D$3:$D$3003,$B73,'Tax Measures'!$B$3:$B$3003,$B$51)</f>
        <v>0</v>
      </c>
      <c r="AF73" s="113">
        <f>SUMIFS('Tax Measures'!AH$3:AH$3003,'Tax Measures'!$D$3:$D$3003,$B73,'Tax Measures'!$B$3:$B$3003,$B$51)</f>
        <v>0</v>
      </c>
      <c r="AG73" s="113">
        <f>SUMIFS('Tax Measures'!AI$3:AI$3003,'Tax Measures'!$D$3:$D$3003,$B73,'Tax Measures'!$B$3:$B$3003,$B$51)</f>
        <v>0</v>
      </c>
      <c r="AH73" s="113">
        <f>SUMIFS('Tax Measures'!AJ$3:AJ$3003,'Tax Measures'!$D$3:$D$3003,$B73,'Tax Measures'!$B$3:$B$3003,$B$51)</f>
        <v>0</v>
      </c>
      <c r="AI73" s="113">
        <f>SUMIFS('Tax Measures'!AK$3:AK$3003,'Tax Measures'!$D$3:$D$3003,$B73,'Tax Measures'!$B$3:$B$3003,$B$51)</f>
        <v>0</v>
      </c>
      <c r="AJ73" s="113">
        <f>SUMIFS('Tax Measures'!AL$3:AL$3003,'Tax Measures'!$D$3:$D$3003,$B73,'Tax Measures'!$B$3:$B$3003,$B$51)</f>
        <v>0</v>
      </c>
      <c r="AK73" s="113">
        <f>SUMIFS('Tax Measures'!AM$3:AM$3003,'Tax Measures'!$D$3:$D$3003,$B73,'Tax Measures'!$B$3:$B$3003,$B$51)</f>
        <v>0</v>
      </c>
      <c r="AL73" s="113">
        <f>SUMIFS('Tax Measures'!AN$3:AN$3003,'Tax Measures'!$D$3:$D$3003,$B73,'Tax Measures'!$B$3:$B$3003,$B$51)</f>
        <v>0</v>
      </c>
      <c r="AM73" s="113">
        <f>SUMIFS('Tax Measures'!AO$3:AO$3003,'Tax Measures'!$D$3:$D$3003,$B73,'Tax Measures'!$B$3:$B$3003,$B$51)</f>
        <v>0</v>
      </c>
      <c r="AN73" s="113">
        <f>SUMIFS('Tax Measures'!AP$3:AP$3003,'Tax Measures'!$D$3:$D$3003,$B73,'Tax Measures'!$B$3:$B$3003,$B$51)</f>
        <v>0</v>
      </c>
      <c r="AO73" s="113">
        <f>SUMIFS('Tax Measures'!AQ$3:AQ$3003,'Tax Measures'!$D$3:$D$3003,$B73,'Tax Measures'!$B$3:$B$3003,$B$51)</f>
        <v>0</v>
      </c>
      <c r="AP73" s="113">
        <f>SUMIFS('Tax Measures'!AR$3:AR$3003,'Tax Measures'!$D$3:$D$3003,$B73,'Tax Measures'!$B$3:$B$3003,$B$51)</f>
        <v>0</v>
      </c>
      <c r="AQ73" s="113">
        <f>SUMIFS('Tax Measures'!AS$3:AS$3003,'Tax Measures'!$D$3:$D$3003,$B73,'Tax Measures'!$B$3:$B$3003,$B$51)</f>
        <v>0</v>
      </c>
      <c r="AR73" s="113">
        <f>SUMIFS('Tax Measures'!AT$3:AT$3003,'Tax Measures'!$D$3:$D$3003,$B73,'Tax Measures'!$B$3:$B$3003,$B$51)</f>
        <v>0</v>
      </c>
      <c r="AS73" s="113">
        <f>SUMIFS('Tax Measures'!AU$3:AU$3003,'Tax Measures'!$D$3:$D$3003,$B73,'Tax Measures'!$B$3:$B$3003,$B$51)</f>
        <v>0</v>
      </c>
      <c r="AT73" s="113">
        <f>SUMIFS('Tax Measures'!AV$3:AV$3003,'Tax Measures'!$D$3:$D$3003,$B73,'Tax Measures'!$B$3:$B$3003,$B$51)</f>
        <v>0</v>
      </c>
      <c r="AU73" s="113">
        <f>SUMIFS('Tax Measures'!AW$3:AW$3003,'Tax Measures'!$D$3:$D$3003,$B73,'Tax Measures'!$B$3:$B$3003,$B$51)</f>
        <v>0</v>
      </c>
      <c r="AV73" s="113">
        <f>SUMIFS('Tax Measures'!AX$3:AX$3003,'Tax Measures'!$D$3:$D$3003,$B73,'Tax Measures'!$B$3:$B$3003,$B$51)</f>
        <v>0</v>
      </c>
      <c r="AW73" s="113">
        <f>SUMIFS('Tax Measures'!AY$3:AY$3003,'Tax Measures'!$D$3:$D$3003,$B73,'Tax Measures'!$B$3:$B$3003,$B$51)</f>
        <v>0</v>
      </c>
      <c r="AX73" s="113">
        <f>SUMIFS('Tax Measures'!AZ$3:AZ$3003,'Tax Measures'!$D$3:$D$3003,$B73,'Tax Measures'!$B$3:$B$3003,$B$51)</f>
        <v>0</v>
      </c>
      <c r="AY73" s="113">
        <f>SUMIFS('Tax Measures'!BA$3:BA$3003,'Tax Measures'!$D$3:$D$3003,$B73,'Tax Measures'!$B$3:$B$3003,$B$51)</f>
        <v>0</v>
      </c>
      <c r="AZ73" s="113">
        <f>SUMIFS('Tax Measures'!BB$3:BB$3003,'Tax Measures'!$D$3:$D$3003,$B73,'Tax Measures'!$B$3:$B$3003,$B$51)</f>
        <v>0</v>
      </c>
      <c r="BA73" s="113">
        <f>SUMIFS('Tax Measures'!BC$3:BC$3003,'Tax Measures'!$D$3:$D$3003,$B73,'Tax Measures'!$B$3:$B$3003,$B$51)</f>
        <v>0</v>
      </c>
      <c r="BB73" s="113">
        <f>SUMIFS('Tax Measures'!BD$3:BD$3003,'Tax Measures'!$D$3:$D$3003,$B73,'Tax Measures'!$B$3:$B$3003,$B$51)</f>
        <v>0</v>
      </c>
      <c r="BC73" s="113">
        <f>SUMIFS('Tax Measures'!BE$3:BE$3003,'Tax Measures'!$D$3:$D$3003,$B73,'Tax Measures'!$B$3:$B$3003,$B$51)</f>
        <v>0</v>
      </c>
      <c r="BD73" s="113">
        <f>SUMIFS('Tax Measures'!BF$3:BF$3003,'Tax Measures'!$D$3:$D$3003,$B73,'Tax Measures'!$B$3:$B$3003,$B$51)</f>
        <v>0</v>
      </c>
      <c r="BE73" s="113">
        <f>SUMIFS('Tax Measures'!BG$3:BG$3003,'Tax Measures'!$D$3:$D$3003,$B73,'Tax Measures'!$B$3:$B$3003,$B$51)</f>
        <v>0</v>
      </c>
      <c r="BF73" s="113">
        <f>SUMIFS('Tax Measures'!BH$3:BH$3003,'Tax Measures'!$D$3:$D$3003,$B73,'Tax Measures'!$B$3:$B$3003,$B$51)</f>
        <v>0</v>
      </c>
      <c r="BG73" s="113">
        <f>SUMIFS('Tax Measures'!BI$3:BI$3003,'Tax Measures'!$D$3:$D$3003,$B73,'Tax Measures'!$B$3:$B$3003,$B$51)</f>
        <v>0</v>
      </c>
      <c r="BH73" s="113">
        <f>SUMIFS('Tax Measures'!BJ$3:BJ$3003,'Tax Measures'!$D$3:$D$3003,$B73,'Tax Measures'!$B$3:$B$3003,$B$51)</f>
        <v>0</v>
      </c>
    </row>
    <row r="74" spans="2:60" ht="13.15" customHeight="1" x14ac:dyDescent="0.25">
      <c r="B74" s="110" t="s">
        <v>1898</v>
      </c>
      <c r="C74" s="113">
        <f>SUMIFS('Tax Measures'!E$3:E$3003,'Tax Measures'!$D$3:$D$3003,$B74,'Tax Measures'!$B$3:$B$3003,$B$51)</f>
        <v>0</v>
      </c>
      <c r="D74" s="113">
        <f>SUMIFS('Tax Measures'!F$3:F$3003,'Tax Measures'!$D$3:$D$3003,$B74,'Tax Measures'!$B$3:$B$3003,$B$51)</f>
        <v>0</v>
      </c>
      <c r="E74" s="113">
        <f>SUMIFS('Tax Measures'!G$3:G$3003,'Tax Measures'!$D$3:$D$3003,$B74,'Tax Measures'!$B$3:$B$3003,$B$51)</f>
        <v>0</v>
      </c>
      <c r="F74" s="113">
        <f>SUMIFS('Tax Measures'!H$3:H$3003,'Tax Measures'!$D$3:$D$3003,$B74,'Tax Measures'!$B$3:$B$3003,$B$51)</f>
        <v>0</v>
      </c>
      <c r="G74" s="113">
        <f>SUMIFS('Tax Measures'!I$3:I$3003,'Tax Measures'!$D$3:$D$3003,$B74,'Tax Measures'!$B$3:$B$3003,$B$51)</f>
        <v>0</v>
      </c>
      <c r="H74" s="113">
        <f>SUMIFS('Tax Measures'!J$3:J$3003,'Tax Measures'!$D$3:$D$3003,$B74,'Tax Measures'!$B$3:$B$3003,$B$51)</f>
        <v>0</v>
      </c>
      <c r="I74" s="113">
        <f>SUMIFS('Tax Measures'!K$3:K$3003,'Tax Measures'!$D$3:$D$3003,$B74,'Tax Measures'!$B$3:$B$3003,$B$51)</f>
        <v>0</v>
      </c>
      <c r="J74" s="113">
        <f>SUMIFS('Tax Measures'!L$3:L$3003,'Tax Measures'!$D$3:$D$3003,$B74,'Tax Measures'!$B$3:$B$3003,$B$51)</f>
        <v>0</v>
      </c>
      <c r="K74" s="113">
        <f>SUMIFS('Tax Measures'!M$3:M$3003,'Tax Measures'!$D$3:$D$3003,$B74,'Tax Measures'!$B$3:$B$3003,$B$51)</f>
        <v>0</v>
      </c>
      <c r="L74" s="113">
        <f>SUMIFS('Tax Measures'!N$3:N$3003,'Tax Measures'!$D$3:$D$3003,$B74,'Tax Measures'!$B$3:$B$3003,$B$51)</f>
        <v>0</v>
      </c>
      <c r="M74" s="113">
        <f>SUMIFS('Tax Measures'!O$3:O$3003,'Tax Measures'!$D$3:$D$3003,$B74,'Tax Measures'!$B$3:$B$3003,$B$51)</f>
        <v>0</v>
      </c>
      <c r="N74" s="113">
        <f>SUMIFS('Tax Measures'!P$3:P$3003,'Tax Measures'!$D$3:$D$3003,$B74,'Tax Measures'!$B$3:$B$3003,$B$51)</f>
        <v>0</v>
      </c>
      <c r="O74" s="113">
        <f>SUMIFS('Tax Measures'!Q$3:Q$3003,'Tax Measures'!$D$3:$D$3003,$B74,'Tax Measures'!$B$3:$B$3003,$B$51)</f>
        <v>0</v>
      </c>
      <c r="P74" s="113">
        <f>SUMIFS('Tax Measures'!R$3:R$3003,'Tax Measures'!$D$3:$D$3003,$B74,'Tax Measures'!$B$3:$B$3003,$B$51)</f>
        <v>0</v>
      </c>
      <c r="Q74" s="113">
        <f>SUMIFS('Tax Measures'!S$3:S$3003,'Tax Measures'!$D$3:$D$3003,$B74,'Tax Measures'!$B$3:$B$3003,$B$51)</f>
        <v>0</v>
      </c>
      <c r="R74" s="113">
        <f>SUMIFS('Tax Measures'!T$3:T$3003,'Tax Measures'!$D$3:$D$3003,$B74,'Tax Measures'!$B$3:$B$3003,$B$51)</f>
        <v>0</v>
      </c>
      <c r="S74" s="113">
        <f>SUMIFS('Tax Measures'!U$3:U$3003,'Tax Measures'!$D$3:$D$3003,$B74,'Tax Measures'!$B$3:$B$3003,$B$51)</f>
        <v>0</v>
      </c>
      <c r="T74" s="113">
        <f>SUMIFS('Tax Measures'!V$3:V$3003,'Tax Measures'!$D$3:$D$3003,$B74,'Tax Measures'!$B$3:$B$3003,$B$51)</f>
        <v>0</v>
      </c>
      <c r="U74" s="113">
        <f>SUMIFS('Tax Measures'!W$3:W$3003,'Tax Measures'!$D$3:$D$3003,$B74,'Tax Measures'!$B$3:$B$3003,$B$51)</f>
        <v>0</v>
      </c>
      <c r="V74" s="113">
        <f>SUMIFS('Tax Measures'!X$3:X$3003,'Tax Measures'!$D$3:$D$3003,$B74,'Tax Measures'!$B$3:$B$3003,$B$51)</f>
        <v>0</v>
      </c>
      <c r="W74" s="113">
        <f>SUMIFS('Tax Measures'!Y$3:Y$3003,'Tax Measures'!$D$3:$D$3003,$B74,'Tax Measures'!$B$3:$B$3003,$B$51)</f>
        <v>0</v>
      </c>
      <c r="X74" s="113">
        <f>SUMIFS('Tax Measures'!Z$3:Z$3003,'Tax Measures'!$D$3:$D$3003,$B74,'Tax Measures'!$B$3:$B$3003,$B$51)</f>
        <v>0</v>
      </c>
      <c r="Y74" s="113">
        <f>SUMIFS('Tax Measures'!AA$3:AA$3003,'Tax Measures'!$D$3:$D$3003,$B74,'Tax Measures'!$B$3:$B$3003,$B$51)</f>
        <v>0</v>
      </c>
      <c r="Z74" s="113">
        <f>SUMIFS('Tax Measures'!AB$3:AB$3003,'Tax Measures'!$D$3:$D$3003,$B74,'Tax Measures'!$B$3:$B$3003,$B$51)</f>
        <v>0</v>
      </c>
      <c r="AA74" s="113">
        <f>SUMIFS('Tax Measures'!AC$3:AC$3003,'Tax Measures'!$D$3:$D$3003,$B74,'Tax Measures'!$B$3:$B$3003,$B$51)</f>
        <v>0</v>
      </c>
      <c r="AB74" s="113">
        <f>SUMIFS('Tax Measures'!AD$3:AD$3003,'Tax Measures'!$D$3:$D$3003,$B74,'Tax Measures'!$B$3:$B$3003,$B$51)</f>
        <v>0</v>
      </c>
      <c r="AC74" s="113">
        <f>SUMIFS('Tax Measures'!AE$3:AE$3003,'Tax Measures'!$D$3:$D$3003,$B74,'Tax Measures'!$B$3:$B$3003,$B$51)</f>
        <v>0</v>
      </c>
      <c r="AD74" s="113">
        <f>SUMIFS('Tax Measures'!AF$3:AF$3003,'Tax Measures'!$D$3:$D$3003,$B74,'Tax Measures'!$B$3:$B$3003,$B$51)</f>
        <v>0</v>
      </c>
      <c r="AE74" s="113">
        <f>SUMIFS('Tax Measures'!AG$3:AG$3003,'Tax Measures'!$D$3:$D$3003,$B74,'Tax Measures'!$B$3:$B$3003,$B$51)</f>
        <v>0</v>
      </c>
      <c r="AF74" s="113">
        <f>SUMIFS('Tax Measures'!AH$3:AH$3003,'Tax Measures'!$D$3:$D$3003,$B74,'Tax Measures'!$B$3:$B$3003,$B$51)</f>
        <v>0</v>
      </c>
      <c r="AG74" s="113">
        <f>SUMIFS('Tax Measures'!AI$3:AI$3003,'Tax Measures'!$D$3:$D$3003,$B74,'Tax Measures'!$B$3:$B$3003,$B$51)</f>
        <v>0</v>
      </c>
      <c r="AH74" s="113">
        <f>SUMIFS('Tax Measures'!AJ$3:AJ$3003,'Tax Measures'!$D$3:$D$3003,$B74,'Tax Measures'!$B$3:$B$3003,$B$51)</f>
        <v>0</v>
      </c>
      <c r="AI74" s="113">
        <f>SUMIFS('Tax Measures'!AK$3:AK$3003,'Tax Measures'!$D$3:$D$3003,$B74,'Tax Measures'!$B$3:$B$3003,$B$51)</f>
        <v>0</v>
      </c>
      <c r="AJ74" s="113">
        <f>SUMIFS('Tax Measures'!AL$3:AL$3003,'Tax Measures'!$D$3:$D$3003,$B74,'Tax Measures'!$B$3:$B$3003,$B$51)</f>
        <v>0</v>
      </c>
      <c r="AK74" s="113">
        <f>SUMIFS('Tax Measures'!AM$3:AM$3003,'Tax Measures'!$D$3:$D$3003,$B74,'Tax Measures'!$B$3:$B$3003,$B$51)</f>
        <v>0</v>
      </c>
      <c r="AL74" s="113">
        <f>SUMIFS('Tax Measures'!AN$3:AN$3003,'Tax Measures'!$D$3:$D$3003,$B74,'Tax Measures'!$B$3:$B$3003,$B$51)</f>
        <v>0</v>
      </c>
      <c r="AM74" s="113">
        <f>SUMIFS('Tax Measures'!AO$3:AO$3003,'Tax Measures'!$D$3:$D$3003,$B74,'Tax Measures'!$B$3:$B$3003,$B$51)</f>
        <v>0</v>
      </c>
      <c r="AN74" s="113">
        <f>SUMIFS('Tax Measures'!AP$3:AP$3003,'Tax Measures'!$D$3:$D$3003,$B74,'Tax Measures'!$B$3:$B$3003,$B$51)</f>
        <v>0</v>
      </c>
      <c r="AO74" s="113">
        <f>SUMIFS('Tax Measures'!AQ$3:AQ$3003,'Tax Measures'!$D$3:$D$3003,$B74,'Tax Measures'!$B$3:$B$3003,$B$51)</f>
        <v>0</v>
      </c>
      <c r="AP74" s="113">
        <f>SUMIFS('Tax Measures'!AR$3:AR$3003,'Tax Measures'!$D$3:$D$3003,$B74,'Tax Measures'!$B$3:$B$3003,$B$51)</f>
        <v>0</v>
      </c>
      <c r="AQ74" s="113">
        <f>SUMIFS('Tax Measures'!AS$3:AS$3003,'Tax Measures'!$D$3:$D$3003,$B74,'Tax Measures'!$B$3:$B$3003,$B$51)</f>
        <v>0</v>
      </c>
      <c r="AR74" s="113">
        <f>SUMIFS('Tax Measures'!AT$3:AT$3003,'Tax Measures'!$D$3:$D$3003,$B74,'Tax Measures'!$B$3:$B$3003,$B$51)</f>
        <v>0</v>
      </c>
      <c r="AS74" s="113">
        <f>SUMIFS('Tax Measures'!AU$3:AU$3003,'Tax Measures'!$D$3:$D$3003,$B74,'Tax Measures'!$B$3:$B$3003,$B$51)</f>
        <v>0</v>
      </c>
      <c r="AT74" s="113">
        <f>SUMIFS('Tax Measures'!AV$3:AV$3003,'Tax Measures'!$D$3:$D$3003,$B74,'Tax Measures'!$B$3:$B$3003,$B$51)</f>
        <v>0</v>
      </c>
      <c r="AU74" s="113">
        <f>SUMIFS('Tax Measures'!AW$3:AW$3003,'Tax Measures'!$D$3:$D$3003,$B74,'Tax Measures'!$B$3:$B$3003,$B$51)</f>
        <v>0</v>
      </c>
      <c r="AV74" s="113">
        <f>SUMIFS('Tax Measures'!AX$3:AX$3003,'Tax Measures'!$D$3:$D$3003,$B74,'Tax Measures'!$B$3:$B$3003,$B$51)</f>
        <v>0</v>
      </c>
      <c r="AW74" s="113">
        <f>SUMIFS('Tax Measures'!AY$3:AY$3003,'Tax Measures'!$D$3:$D$3003,$B74,'Tax Measures'!$B$3:$B$3003,$B$51)</f>
        <v>0</v>
      </c>
      <c r="AX74" s="113">
        <f>SUMIFS('Tax Measures'!AZ$3:AZ$3003,'Tax Measures'!$D$3:$D$3003,$B74,'Tax Measures'!$B$3:$B$3003,$B$51)</f>
        <v>0</v>
      </c>
      <c r="AY74" s="113">
        <f>SUMIFS('Tax Measures'!BA$3:BA$3003,'Tax Measures'!$D$3:$D$3003,$B74,'Tax Measures'!$B$3:$B$3003,$B$51)</f>
        <v>0</v>
      </c>
      <c r="AZ74" s="113">
        <f>SUMIFS('Tax Measures'!BB$3:BB$3003,'Tax Measures'!$D$3:$D$3003,$B74,'Tax Measures'!$B$3:$B$3003,$B$51)</f>
        <v>0</v>
      </c>
      <c r="BA74" s="113">
        <f>SUMIFS('Tax Measures'!BC$3:BC$3003,'Tax Measures'!$D$3:$D$3003,$B74,'Tax Measures'!$B$3:$B$3003,$B$51)</f>
        <v>0</v>
      </c>
      <c r="BB74" s="113">
        <f>SUMIFS('Tax Measures'!BD$3:BD$3003,'Tax Measures'!$D$3:$D$3003,$B74,'Tax Measures'!$B$3:$B$3003,$B$51)</f>
        <v>0</v>
      </c>
      <c r="BC74" s="113">
        <f>SUMIFS('Tax Measures'!BE$3:BE$3003,'Tax Measures'!$D$3:$D$3003,$B74,'Tax Measures'!$B$3:$B$3003,$B$51)</f>
        <v>2.4934168052701495</v>
      </c>
      <c r="BD74" s="113">
        <f>SUMIFS('Tax Measures'!BF$3:BF$3003,'Tax Measures'!$D$3:$D$3003,$B74,'Tax Measures'!$B$3:$B$3003,$B$51)</f>
        <v>-608.11841232376025</v>
      </c>
      <c r="BE74" s="113">
        <f>SUMIFS('Tax Measures'!BG$3:BG$3003,'Tax Measures'!$D$3:$D$3003,$B74,'Tax Measures'!$B$3:$B$3003,$B$51)</f>
        <v>-491.51658113543118</v>
      </c>
      <c r="BF74" s="113">
        <f>SUMIFS('Tax Measures'!BH$3:BH$3003,'Tax Measures'!$D$3:$D$3003,$B74,'Tax Measures'!$B$3:$B$3003,$B$51)</f>
        <v>-448.43692727259793</v>
      </c>
      <c r="BG74" s="113">
        <f>SUMIFS('Tax Measures'!BI$3:BI$3003,'Tax Measures'!$D$3:$D$3003,$B74,'Tax Measures'!$B$3:$B$3003,$B$51)</f>
        <v>-456.0916517338095</v>
      </c>
      <c r="BH74" s="113">
        <f>SUMIFS('Tax Measures'!BJ$3:BJ$3003,'Tax Measures'!$D$3:$D$3003,$B74,'Tax Measures'!$B$3:$B$3003,$B$51)</f>
        <v>-474.02346893473526</v>
      </c>
    </row>
    <row r="75" spans="2:60" ht="13.15" customHeight="1" x14ac:dyDescent="0.25">
      <c r="B75" s="110" t="s">
        <v>724</v>
      </c>
      <c r="C75" s="113">
        <f>SUMIFS('Tax Measures'!E$3:E$3003,'Tax Measures'!$D$3:$D$3003,$B75,'Tax Measures'!$B$3:$B$3003,$B$51)</f>
        <v>0</v>
      </c>
      <c r="D75" s="113">
        <f>SUMIFS('Tax Measures'!F$3:F$3003,'Tax Measures'!$D$3:$D$3003,$B75,'Tax Measures'!$B$3:$B$3003,$B$51)</f>
        <v>0</v>
      </c>
      <c r="E75" s="113">
        <f>SUMIFS('Tax Measures'!G$3:G$3003,'Tax Measures'!$D$3:$D$3003,$B75,'Tax Measures'!$B$3:$B$3003,$B$51)</f>
        <v>0</v>
      </c>
      <c r="F75" s="113">
        <f>SUMIFS('Tax Measures'!H$3:H$3003,'Tax Measures'!$D$3:$D$3003,$B75,'Tax Measures'!$B$3:$B$3003,$B$51)</f>
        <v>0</v>
      </c>
      <c r="G75" s="113">
        <f>SUMIFS('Tax Measures'!I$3:I$3003,'Tax Measures'!$D$3:$D$3003,$B75,'Tax Measures'!$B$3:$B$3003,$B$51)</f>
        <v>0</v>
      </c>
      <c r="H75" s="113">
        <f>SUMIFS('Tax Measures'!J$3:J$3003,'Tax Measures'!$D$3:$D$3003,$B75,'Tax Measures'!$B$3:$B$3003,$B$51)</f>
        <v>0</v>
      </c>
      <c r="I75" s="113">
        <f>SUMIFS('Tax Measures'!K$3:K$3003,'Tax Measures'!$D$3:$D$3003,$B75,'Tax Measures'!$B$3:$B$3003,$B$51)</f>
        <v>0</v>
      </c>
      <c r="J75" s="113">
        <f>SUMIFS('Tax Measures'!L$3:L$3003,'Tax Measures'!$D$3:$D$3003,$B75,'Tax Measures'!$B$3:$B$3003,$B$51)</f>
        <v>0</v>
      </c>
      <c r="K75" s="113">
        <f>SUMIFS('Tax Measures'!M$3:M$3003,'Tax Measures'!$D$3:$D$3003,$B75,'Tax Measures'!$B$3:$B$3003,$B$51)</f>
        <v>0</v>
      </c>
      <c r="L75" s="113">
        <f>SUMIFS('Tax Measures'!N$3:N$3003,'Tax Measures'!$D$3:$D$3003,$B75,'Tax Measures'!$B$3:$B$3003,$B$51)</f>
        <v>0</v>
      </c>
      <c r="M75" s="113">
        <f>SUMIFS('Tax Measures'!O$3:O$3003,'Tax Measures'!$D$3:$D$3003,$B75,'Tax Measures'!$B$3:$B$3003,$B$51)</f>
        <v>0</v>
      </c>
      <c r="N75" s="113">
        <f>SUMIFS('Tax Measures'!P$3:P$3003,'Tax Measures'!$D$3:$D$3003,$B75,'Tax Measures'!$B$3:$B$3003,$B$51)</f>
        <v>0</v>
      </c>
      <c r="O75" s="113">
        <f>SUMIFS('Tax Measures'!Q$3:Q$3003,'Tax Measures'!$D$3:$D$3003,$B75,'Tax Measures'!$B$3:$B$3003,$B$51)</f>
        <v>0</v>
      </c>
      <c r="P75" s="113">
        <f>SUMIFS('Tax Measures'!R$3:R$3003,'Tax Measures'!$D$3:$D$3003,$B75,'Tax Measures'!$B$3:$B$3003,$B$51)</f>
        <v>0</v>
      </c>
      <c r="Q75" s="113">
        <f>SUMIFS('Tax Measures'!S$3:S$3003,'Tax Measures'!$D$3:$D$3003,$B75,'Tax Measures'!$B$3:$B$3003,$B$51)</f>
        <v>0</v>
      </c>
      <c r="R75" s="113">
        <f>SUMIFS('Tax Measures'!T$3:T$3003,'Tax Measures'!$D$3:$D$3003,$B75,'Tax Measures'!$B$3:$B$3003,$B$51)</f>
        <v>0</v>
      </c>
      <c r="S75" s="113">
        <f>SUMIFS('Tax Measures'!U$3:U$3003,'Tax Measures'!$D$3:$D$3003,$B75,'Tax Measures'!$B$3:$B$3003,$B$51)</f>
        <v>0</v>
      </c>
      <c r="T75" s="113">
        <f>SUMIFS('Tax Measures'!V$3:V$3003,'Tax Measures'!$D$3:$D$3003,$B75,'Tax Measures'!$B$3:$B$3003,$B$51)</f>
        <v>0</v>
      </c>
      <c r="U75" s="113">
        <f>SUMIFS('Tax Measures'!W$3:W$3003,'Tax Measures'!$D$3:$D$3003,$B75,'Tax Measures'!$B$3:$B$3003,$B$51)</f>
        <v>0</v>
      </c>
      <c r="V75" s="113">
        <f>SUMIFS('Tax Measures'!X$3:X$3003,'Tax Measures'!$D$3:$D$3003,$B75,'Tax Measures'!$B$3:$B$3003,$B$51)</f>
        <v>0</v>
      </c>
      <c r="W75" s="113">
        <f>SUMIFS('Tax Measures'!Y$3:Y$3003,'Tax Measures'!$D$3:$D$3003,$B75,'Tax Measures'!$B$3:$B$3003,$B$51)</f>
        <v>0</v>
      </c>
      <c r="X75" s="113">
        <f>SUMIFS('Tax Measures'!Z$3:Z$3003,'Tax Measures'!$D$3:$D$3003,$B75,'Tax Measures'!$B$3:$B$3003,$B$51)</f>
        <v>0</v>
      </c>
      <c r="Y75" s="113">
        <f>SUMIFS('Tax Measures'!AA$3:AA$3003,'Tax Measures'!$D$3:$D$3003,$B75,'Tax Measures'!$B$3:$B$3003,$B$51)</f>
        <v>0</v>
      </c>
      <c r="Z75" s="113">
        <f>SUMIFS('Tax Measures'!AB$3:AB$3003,'Tax Measures'!$D$3:$D$3003,$B75,'Tax Measures'!$B$3:$B$3003,$B$51)</f>
        <v>0</v>
      </c>
      <c r="AA75" s="113">
        <f>SUMIFS('Tax Measures'!AC$3:AC$3003,'Tax Measures'!$D$3:$D$3003,$B75,'Tax Measures'!$B$3:$B$3003,$B$51)</f>
        <v>0</v>
      </c>
      <c r="AB75" s="113">
        <f>SUMIFS('Tax Measures'!AD$3:AD$3003,'Tax Measures'!$D$3:$D$3003,$B75,'Tax Measures'!$B$3:$B$3003,$B$51)</f>
        <v>0</v>
      </c>
      <c r="AC75" s="113">
        <f>SUMIFS('Tax Measures'!AE$3:AE$3003,'Tax Measures'!$D$3:$D$3003,$B75,'Tax Measures'!$B$3:$B$3003,$B$51)</f>
        <v>0</v>
      </c>
      <c r="AD75" s="113">
        <f>SUMIFS('Tax Measures'!AF$3:AF$3003,'Tax Measures'!$D$3:$D$3003,$B75,'Tax Measures'!$B$3:$B$3003,$B$51)</f>
        <v>0</v>
      </c>
      <c r="AE75" s="113">
        <f>SUMIFS('Tax Measures'!AG$3:AG$3003,'Tax Measures'!$D$3:$D$3003,$B75,'Tax Measures'!$B$3:$B$3003,$B$51)</f>
        <v>0</v>
      </c>
      <c r="AF75" s="113">
        <f>SUMIFS('Tax Measures'!AH$3:AH$3003,'Tax Measures'!$D$3:$D$3003,$B75,'Tax Measures'!$B$3:$B$3003,$B$51)</f>
        <v>0</v>
      </c>
      <c r="AG75" s="113">
        <f>SUMIFS('Tax Measures'!AI$3:AI$3003,'Tax Measures'!$D$3:$D$3003,$B75,'Tax Measures'!$B$3:$B$3003,$B$51)</f>
        <v>0</v>
      </c>
      <c r="AH75" s="113">
        <f>SUMIFS('Tax Measures'!AJ$3:AJ$3003,'Tax Measures'!$D$3:$D$3003,$B75,'Tax Measures'!$B$3:$B$3003,$B$51)</f>
        <v>0</v>
      </c>
      <c r="AI75" s="113">
        <f>SUMIFS('Tax Measures'!AK$3:AK$3003,'Tax Measures'!$D$3:$D$3003,$B75,'Tax Measures'!$B$3:$B$3003,$B$51)</f>
        <v>0</v>
      </c>
      <c r="AJ75" s="113">
        <f>SUMIFS('Tax Measures'!AL$3:AL$3003,'Tax Measures'!$D$3:$D$3003,$B75,'Tax Measures'!$B$3:$B$3003,$B$51)</f>
        <v>0</v>
      </c>
      <c r="AK75" s="113">
        <f>SUMIFS('Tax Measures'!AM$3:AM$3003,'Tax Measures'!$D$3:$D$3003,$B75,'Tax Measures'!$B$3:$B$3003,$B$51)</f>
        <v>0</v>
      </c>
      <c r="AL75" s="113">
        <f>SUMIFS('Tax Measures'!AN$3:AN$3003,'Tax Measures'!$D$3:$D$3003,$B75,'Tax Measures'!$B$3:$B$3003,$B$51)</f>
        <v>0</v>
      </c>
      <c r="AM75" s="113">
        <f>SUMIFS('Tax Measures'!AO$3:AO$3003,'Tax Measures'!$D$3:$D$3003,$B75,'Tax Measures'!$B$3:$B$3003,$B$51)</f>
        <v>0</v>
      </c>
      <c r="AN75" s="113">
        <f>SUMIFS('Tax Measures'!AP$3:AP$3003,'Tax Measures'!$D$3:$D$3003,$B75,'Tax Measures'!$B$3:$B$3003,$B$51)</f>
        <v>0</v>
      </c>
      <c r="AO75" s="113">
        <f>SUMIFS('Tax Measures'!AQ$3:AQ$3003,'Tax Measures'!$D$3:$D$3003,$B75,'Tax Measures'!$B$3:$B$3003,$B$51)</f>
        <v>0</v>
      </c>
      <c r="AP75" s="113">
        <f>SUMIFS('Tax Measures'!AR$3:AR$3003,'Tax Measures'!$D$3:$D$3003,$B75,'Tax Measures'!$B$3:$B$3003,$B$51)</f>
        <v>0</v>
      </c>
      <c r="AQ75" s="113">
        <f>SUMIFS('Tax Measures'!AS$3:AS$3003,'Tax Measures'!$D$3:$D$3003,$B75,'Tax Measures'!$B$3:$B$3003,$B$51)</f>
        <v>0</v>
      </c>
      <c r="AR75" s="113">
        <f>SUMIFS('Tax Measures'!AT$3:AT$3003,'Tax Measures'!$D$3:$D$3003,$B75,'Tax Measures'!$B$3:$B$3003,$B$51)</f>
        <v>0</v>
      </c>
      <c r="AS75" s="113">
        <f>SUMIFS('Tax Measures'!AU$3:AU$3003,'Tax Measures'!$D$3:$D$3003,$B75,'Tax Measures'!$B$3:$B$3003,$B$51)</f>
        <v>0</v>
      </c>
      <c r="AT75" s="113">
        <f>SUMIFS('Tax Measures'!AV$3:AV$3003,'Tax Measures'!$D$3:$D$3003,$B75,'Tax Measures'!$B$3:$B$3003,$B$51)</f>
        <v>0</v>
      </c>
      <c r="AU75" s="113">
        <f>SUMIFS('Tax Measures'!AW$3:AW$3003,'Tax Measures'!$D$3:$D$3003,$B75,'Tax Measures'!$B$3:$B$3003,$B$51)</f>
        <v>0</v>
      </c>
      <c r="AV75" s="113">
        <f>SUMIFS('Tax Measures'!AX$3:AX$3003,'Tax Measures'!$D$3:$D$3003,$B75,'Tax Measures'!$B$3:$B$3003,$B$51)</f>
        <v>0</v>
      </c>
      <c r="AW75" s="113">
        <f>SUMIFS('Tax Measures'!AY$3:AY$3003,'Tax Measures'!$D$3:$D$3003,$B75,'Tax Measures'!$B$3:$B$3003,$B$51)</f>
        <v>0</v>
      </c>
      <c r="AX75" s="113">
        <f>SUMIFS('Tax Measures'!AZ$3:AZ$3003,'Tax Measures'!$D$3:$D$3003,$B75,'Tax Measures'!$B$3:$B$3003,$B$51)</f>
        <v>0</v>
      </c>
      <c r="AY75" s="113">
        <f>SUMIFS('Tax Measures'!BA$3:BA$3003,'Tax Measures'!$D$3:$D$3003,$B75,'Tax Measures'!$B$3:$B$3003,$B$51)</f>
        <v>0</v>
      </c>
      <c r="AZ75" s="113">
        <f>SUMIFS('Tax Measures'!BB$3:BB$3003,'Tax Measures'!$D$3:$D$3003,$B75,'Tax Measures'!$B$3:$B$3003,$B$51)</f>
        <v>0</v>
      </c>
      <c r="BA75" s="113">
        <f>SUMIFS('Tax Measures'!BC$3:BC$3003,'Tax Measures'!$D$3:$D$3003,$B75,'Tax Measures'!$B$3:$B$3003,$B$51)</f>
        <v>0</v>
      </c>
      <c r="BB75" s="113">
        <f>SUMIFS('Tax Measures'!BD$3:BD$3003,'Tax Measures'!$D$3:$D$3003,$B75,'Tax Measures'!$B$3:$B$3003,$B$51)</f>
        <v>0</v>
      </c>
      <c r="BC75" s="113">
        <f>SUMIFS('Tax Measures'!BE$3:BE$3003,'Tax Measures'!$D$3:$D$3003,$B75,'Tax Measures'!$B$3:$B$3003,$B$51)</f>
        <v>0</v>
      </c>
      <c r="BD75" s="113">
        <f>SUMIFS('Tax Measures'!BF$3:BF$3003,'Tax Measures'!$D$3:$D$3003,$B75,'Tax Measures'!$B$3:$B$3003,$B$51)</f>
        <v>0</v>
      </c>
      <c r="BE75" s="113">
        <f>SUMIFS('Tax Measures'!BG$3:BG$3003,'Tax Measures'!$D$3:$D$3003,$B75,'Tax Measures'!$B$3:$B$3003,$B$51)</f>
        <v>0</v>
      </c>
      <c r="BF75" s="113">
        <f>SUMIFS('Tax Measures'!BH$3:BH$3003,'Tax Measures'!$D$3:$D$3003,$B75,'Tax Measures'!$B$3:$B$3003,$B$51)</f>
        <v>0</v>
      </c>
      <c r="BG75" s="113">
        <f>SUMIFS('Tax Measures'!BI$3:BI$3003,'Tax Measures'!$D$3:$D$3003,$B75,'Tax Measures'!$B$3:$B$3003,$B$51)</f>
        <v>0</v>
      </c>
      <c r="BH75" s="113">
        <f>SUMIFS('Tax Measures'!BJ$3:BJ$3003,'Tax Measures'!$D$3:$D$3003,$B75,'Tax Measures'!$B$3:$B$3003,$B$51)</f>
        <v>0</v>
      </c>
    </row>
    <row r="76" spans="2:60" ht="13.15" customHeight="1" x14ac:dyDescent="0.25">
      <c r="B76" s="110" t="s">
        <v>725</v>
      </c>
      <c r="C76" s="113">
        <f>SUMIFS('Tax Measures'!E$3:E$3003,'Tax Measures'!$D$3:$D$3003,$B76,'Tax Measures'!$B$3:$B$3003,$B$51)</f>
        <v>0</v>
      </c>
      <c r="D76" s="113">
        <f>SUMIFS('Tax Measures'!F$3:F$3003,'Tax Measures'!$D$3:$D$3003,$B76,'Tax Measures'!$B$3:$B$3003,$B$51)</f>
        <v>0</v>
      </c>
      <c r="E76" s="113">
        <f>SUMIFS('Tax Measures'!G$3:G$3003,'Tax Measures'!$D$3:$D$3003,$B76,'Tax Measures'!$B$3:$B$3003,$B$51)</f>
        <v>0</v>
      </c>
      <c r="F76" s="113">
        <f>SUMIFS('Tax Measures'!H$3:H$3003,'Tax Measures'!$D$3:$D$3003,$B76,'Tax Measures'!$B$3:$B$3003,$B$51)</f>
        <v>0</v>
      </c>
      <c r="G76" s="113">
        <f>SUMIFS('Tax Measures'!I$3:I$3003,'Tax Measures'!$D$3:$D$3003,$B76,'Tax Measures'!$B$3:$B$3003,$B$51)</f>
        <v>0</v>
      </c>
      <c r="H76" s="113">
        <f>SUMIFS('Tax Measures'!J$3:J$3003,'Tax Measures'!$D$3:$D$3003,$B76,'Tax Measures'!$B$3:$B$3003,$B$51)</f>
        <v>0</v>
      </c>
      <c r="I76" s="113">
        <f>SUMIFS('Tax Measures'!K$3:K$3003,'Tax Measures'!$D$3:$D$3003,$B76,'Tax Measures'!$B$3:$B$3003,$B$51)</f>
        <v>0</v>
      </c>
      <c r="J76" s="113">
        <f>SUMIFS('Tax Measures'!L$3:L$3003,'Tax Measures'!$D$3:$D$3003,$B76,'Tax Measures'!$B$3:$B$3003,$B$51)</f>
        <v>0</v>
      </c>
      <c r="K76" s="113">
        <f>SUMIFS('Tax Measures'!M$3:M$3003,'Tax Measures'!$D$3:$D$3003,$B76,'Tax Measures'!$B$3:$B$3003,$B$51)</f>
        <v>0</v>
      </c>
      <c r="L76" s="113">
        <f>SUMIFS('Tax Measures'!N$3:N$3003,'Tax Measures'!$D$3:$D$3003,$B76,'Tax Measures'!$B$3:$B$3003,$B$51)</f>
        <v>0</v>
      </c>
      <c r="M76" s="113">
        <f>SUMIFS('Tax Measures'!O$3:O$3003,'Tax Measures'!$D$3:$D$3003,$B76,'Tax Measures'!$B$3:$B$3003,$B$51)</f>
        <v>0</v>
      </c>
      <c r="N76" s="113">
        <f>SUMIFS('Tax Measures'!P$3:P$3003,'Tax Measures'!$D$3:$D$3003,$B76,'Tax Measures'!$B$3:$B$3003,$B$51)</f>
        <v>0</v>
      </c>
      <c r="O76" s="113">
        <f>SUMIFS('Tax Measures'!Q$3:Q$3003,'Tax Measures'!$D$3:$D$3003,$B76,'Tax Measures'!$B$3:$B$3003,$B$51)</f>
        <v>0</v>
      </c>
      <c r="P76" s="113">
        <f>SUMIFS('Tax Measures'!R$3:R$3003,'Tax Measures'!$D$3:$D$3003,$B76,'Tax Measures'!$B$3:$B$3003,$B$51)</f>
        <v>0</v>
      </c>
      <c r="Q76" s="113">
        <f>SUMIFS('Tax Measures'!S$3:S$3003,'Tax Measures'!$D$3:$D$3003,$B76,'Tax Measures'!$B$3:$B$3003,$B$51)</f>
        <v>0</v>
      </c>
      <c r="R76" s="113">
        <f>SUMIFS('Tax Measures'!T$3:T$3003,'Tax Measures'!$D$3:$D$3003,$B76,'Tax Measures'!$B$3:$B$3003,$B$51)</f>
        <v>0</v>
      </c>
      <c r="S76" s="113">
        <f>SUMIFS('Tax Measures'!U$3:U$3003,'Tax Measures'!$D$3:$D$3003,$B76,'Tax Measures'!$B$3:$B$3003,$B$51)</f>
        <v>0</v>
      </c>
      <c r="T76" s="113">
        <f>SUMIFS('Tax Measures'!V$3:V$3003,'Tax Measures'!$D$3:$D$3003,$B76,'Tax Measures'!$B$3:$B$3003,$B$51)</f>
        <v>0</v>
      </c>
      <c r="U76" s="113">
        <f>SUMIFS('Tax Measures'!W$3:W$3003,'Tax Measures'!$D$3:$D$3003,$B76,'Tax Measures'!$B$3:$B$3003,$B$51)</f>
        <v>0</v>
      </c>
      <c r="V76" s="113">
        <f>SUMIFS('Tax Measures'!X$3:X$3003,'Tax Measures'!$D$3:$D$3003,$B76,'Tax Measures'!$B$3:$B$3003,$B$51)</f>
        <v>0</v>
      </c>
      <c r="W76" s="113">
        <f>SUMIFS('Tax Measures'!Y$3:Y$3003,'Tax Measures'!$D$3:$D$3003,$B76,'Tax Measures'!$B$3:$B$3003,$B$51)</f>
        <v>0</v>
      </c>
      <c r="X76" s="113">
        <f>SUMIFS('Tax Measures'!Z$3:Z$3003,'Tax Measures'!$D$3:$D$3003,$B76,'Tax Measures'!$B$3:$B$3003,$B$51)</f>
        <v>0</v>
      </c>
      <c r="Y76" s="113">
        <f>SUMIFS('Tax Measures'!AA$3:AA$3003,'Tax Measures'!$D$3:$D$3003,$B76,'Tax Measures'!$B$3:$B$3003,$B$51)</f>
        <v>0</v>
      </c>
      <c r="Z76" s="113">
        <f>SUMIFS('Tax Measures'!AB$3:AB$3003,'Tax Measures'!$D$3:$D$3003,$B76,'Tax Measures'!$B$3:$B$3003,$B$51)</f>
        <v>0</v>
      </c>
      <c r="AA76" s="113">
        <f>SUMIFS('Tax Measures'!AC$3:AC$3003,'Tax Measures'!$D$3:$D$3003,$B76,'Tax Measures'!$B$3:$B$3003,$B$51)</f>
        <v>0</v>
      </c>
      <c r="AB76" s="113">
        <f>SUMIFS('Tax Measures'!AD$3:AD$3003,'Tax Measures'!$D$3:$D$3003,$B76,'Tax Measures'!$B$3:$B$3003,$B$51)</f>
        <v>0</v>
      </c>
      <c r="AC76" s="113">
        <f>SUMIFS('Tax Measures'!AE$3:AE$3003,'Tax Measures'!$D$3:$D$3003,$B76,'Tax Measures'!$B$3:$B$3003,$B$51)</f>
        <v>0</v>
      </c>
      <c r="AD76" s="113">
        <f>SUMIFS('Tax Measures'!AF$3:AF$3003,'Tax Measures'!$D$3:$D$3003,$B76,'Tax Measures'!$B$3:$B$3003,$B$51)</f>
        <v>0</v>
      </c>
      <c r="AE76" s="113">
        <f>SUMIFS('Tax Measures'!AG$3:AG$3003,'Tax Measures'!$D$3:$D$3003,$B76,'Tax Measures'!$B$3:$B$3003,$B$51)</f>
        <v>0</v>
      </c>
      <c r="AF76" s="113">
        <f>SUMIFS('Tax Measures'!AH$3:AH$3003,'Tax Measures'!$D$3:$D$3003,$B76,'Tax Measures'!$B$3:$B$3003,$B$51)</f>
        <v>0</v>
      </c>
      <c r="AG76" s="113">
        <f>SUMIFS('Tax Measures'!AI$3:AI$3003,'Tax Measures'!$D$3:$D$3003,$B76,'Tax Measures'!$B$3:$B$3003,$B$51)</f>
        <v>0</v>
      </c>
      <c r="AH76" s="113">
        <f>SUMIFS('Tax Measures'!AJ$3:AJ$3003,'Tax Measures'!$D$3:$D$3003,$B76,'Tax Measures'!$B$3:$B$3003,$B$51)</f>
        <v>0</v>
      </c>
      <c r="AI76" s="113">
        <f>SUMIFS('Tax Measures'!AK$3:AK$3003,'Tax Measures'!$D$3:$D$3003,$B76,'Tax Measures'!$B$3:$B$3003,$B$51)</f>
        <v>0</v>
      </c>
      <c r="AJ76" s="113">
        <f>SUMIFS('Tax Measures'!AL$3:AL$3003,'Tax Measures'!$D$3:$D$3003,$B76,'Tax Measures'!$B$3:$B$3003,$B$51)</f>
        <v>0</v>
      </c>
      <c r="AK76" s="113">
        <f>SUMIFS('Tax Measures'!AM$3:AM$3003,'Tax Measures'!$D$3:$D$3003,$B76,'Tax Measures'!$B$3:$B$3003,$B$51)</f>
        <v>0</v>
      </c>
      <c r="AL76" s="113">
        <f>SUMIFS('Tax Measures'!AN$3:AN$3003,'Tax Measures'!$D$3:$D$3003,$B76,'Tax Measures'!$B$3:$B$3003,$B$51)</f>
        <v>0</v>
      </c>
      <c r="AM76" s="113">
        <f>SUMIFS('Tax Measures'!AO$3:AO$3003,'Tax Measures'!$D$3:$D$3003,$B76,'Tax Measures'!$B$3:$B$3003,$B$51)</f>
        <v>0</v>
      </c>
      <c r="AN76" s="113">
        <f>SUMIFS('Tax Measures'!AP$3:AP$3003,'Tax Measures'!$D$3:$D$3003,$B76,'Tax Measures'!$B$3:$B$3003,$B$51)</f>
        <v>0</v>
      </c>
      <c r="AO76" s="113">
        <f>SUMIFS('Tax Measures'!AQ$3:AQ$3003,'Tax Measures'!$D$3:$D$3003,$B76,'Tax Measures'!$B$3:$B$3003,$B$51)</f>
        <v>0</v>
      </c>
      <c r="AP76" s="113">
        <f>SUMIFS('Tax Measures'!AR$3:AR$3003,'Tax Measures'!$D$3:$D$3003,$B76,'Tax Measures'!$B$3:$B$3003,$B$51)</f>
        <v>0</v>
      </c>
      <c r="AQ76" s="113">
        <f>SUMIFS('Tax Measures'!AS$3:AS$3003,'Tax Measures'!$D$3:$D$3003,$B76,'Tax Measures'!$B$3:$B$3003,$B$51)</f>
        <v>0</v>
      </c>
      <c r="AR76" s="113">
        <f>SUMIFS('Tax Measures'!AT$3:AT$3003,'Tax Measures'!$D$3:$D$3003,$B76,'Tax Measures'!$B$3:$B$3003,$B$51)</f>
        <v>0</v>
      </c>
      <c r="AS76" s="113">
        <f>SUMIFS('Tax Measures'!AU$3:AU$3003,'Tax Measures'!$D$3:$D$3003,$B76,'Tax Measures'!$B$3:$B$3003,$B$51)</f>
        <v>0</v>
      </c>
      <c r="AT76" s="113">
        <f>SUMIFS('Tax Measures'!AV$3:AV$3003,'Tax Measures'!$D$3:$D$3003,$B76,'Tax Measures'!$B$3:$B$3003,$B$51)</f>
        <v>0</v>
      </c>
      <c r="AU76" s="113">
        <f>SUMIFS('Tax Measures'!AW$3:AW$3003,'Tax Measures'!$D$3:$D$3003,$B76,'Tax Measures'!$B$3:$B$3003,$B$51)</f>
        <v>0</v>
      </c>
      <c r="AV76" s="113">
        <f>SUMIFS('Tax Measures'!AX$3:AX$3003,'Tax Measures'!$D$3:$D$3003,$B76,'Tax Measures'!$B$3:$B$3003,$B$51)</f>
        <v>0</v>
      </c>
      <c r="AW76" s="113">
        <f>SUMIFS('Tax Measures'!AY$3:AY$3003,'Tax Measures'!$D$3:$D$3003,$B76,'Tax Measures'!$B$3:$B$3003,$B$51)</f>
        <v>0</v>
      </c>
      <c r="AX76" s="113">
        <f>SUMIFS('Tax Measures'!AZ$3:AZ$3003,'Tax Measures'!$D$3:$D$3003,$B76,'Tax Measures'!$B$3:$B$3003,$B$51)</f>
        <v>0</v>
      </c>
      <c r="AY76" s="113">
        <f>SUMIFS('Tax Measures'!BA$3:BA$3003,'Tax Measures'!$D$3:$D$3003,$B76,'Tax Measures'!$B$3:$B$3003,$B$51)</f>
        <v>0</v>
      </c>
      <c r="AZ76" s="113">
        <f>SUMIFS('Tax Measures'!BB$3:BB$3003,'Tax Measures'!$D$3:$D$3003,$B76,'Tax Measures'!$B$3:$B$3003,$B$51)</f>
        <v>0</v>
      </c>
      <c r="BA76" s="113">
        <f>SUMIFS('Tax Measures'!BC$3:BC$3003,'Tax Measures'!$D$3:$D$3003,$B76,'Tax Measures'!$B$3:$B$3003,$B$51)</f>
        <v>0</v>
      </c>
      <c r="BB76" s="113">
        <f>SUMIFS('Tax Measures'!BD$3:BD$3003,'Tax Measures'!$D$3:$D$3003,$B76,'Tax Measures'!$B$3:$B$3003,$B$51)</f>
        <v>80.664405500219473</v>
      </c>
      <c r="BC76" s="113">
        <f>SUMIFS('Tax Measures'!BE$3:BE$3003,'Tax Measures'!$D$3:$D$3003,$B76,'Tax Measures'!$B$3:$B$3003,$B$51)</f>
        <v>1032.9451301199649</v>
      </c>
      <c r="BD76" s="113">
        <f>SUMIFS('Tax Measures'!BF$3:BF$3003,'Tax Measures'!$D$3:$D$3003,$B76,'Tax Measures'!$B$3:$B$3003,$B$51)</f>
        <v>1600.6342388694522</v>
      </c>
      <c r="BE76" s="113">
        <f>SUMIFS('Tax Measures'!BG$3:BG$3003,'Tax Measures'!$D$3:$D$3003,$B76,'Tax Measures'!$B$3:$B$3003,$B$51)</f>
        <v>-3996.5942974268391</v>
      </c>
      <c r="BF76" s="113">
        <f>SUMIFS('Tax Measures'!BH$3:BH$3003,'Tax Measures'!$D$3:$D$3003,$B76,'Tax Measures'!$B$3:$B$3003,$B$51)</f>
        <v>-5017.3455345049542</v>
      </c>
      <c r="BG76" s="113">
        <f>SUMIFS('Tax Measures'!BI$3:BI$3003,'Tax Measures'!$D$3:$D$3003,$B76,'Tax Measures'!$B$3:$B$3003,$B$51)</f>
        <v>-4874.8572248100718</v>
      </c>
      <c r="BH76" s="113">
        <f>SUMIFS('Tax Measures'!BJ$3:BJ$3003,'Tax Measures'!$D$3:$D$3003,$B76,'Tax Measures'!$B$3:$B$3003,$B$51)</f>
        <v>-5066.5183707740507</v>
      </c>
    </row>
    <row r="77" spans="2:60" ht="13.15" customHeight="1" x14ac:dyDescent="0.25">
      <c r="B77" s="110" t="s">
        <v>723</v>
      </c>
      <c r="C77" s="113">
        <f>SUMIFS('Tax Measures'!E$3:E$3003,'Tax Measures'!$D$3:$D$3003,$B77,'Tax Measures'!$B$3:$B$3003,$B$51)</f>
        <v>0</v>
      </c>
      <c r="D77" s="113">
        <f>SUMIFS('Tax Measures'!F$3:F$3003,'Tax Measures'!$D$3:$D$3003,$B77,'Tax Measures'!$B$3:$B$3003,$B$51)</f>
        <v>0</v>
      </c>
      <c r="E77" s="113">
        <f>SUMIFS('Tax Measures'!G$3:G$3003,'Tax Measures'!$D$3:$D$3003,$B77,'Tax Measures'!$B$3:$B$3003,$B$51)</f>
        <v>0</v>
      </c>
      <c r="F77" s="113">
        <f>SUMIFS('Tax Measures'!H$3:H$3003,'Tax Measures'!$D$3:$D$3003,$B77,'Tax Measures'!$B$3:$B$3003,$B$51)</f>
        <v>0</v>
      </c>
      <c r="G77" s="113">
        <f>SUMIFS('Tax Measures'!I$3:I$3003,'Tax Measures'!$D$3:$D$3003,$B77,'Tax Measures'!$B$3:$B$3003,$B$51)</f>
        <v>0</v>
      </c>
      <c r="H77" s="113">
        <f>SUMIFS('Tax Measures'!J$3:J$3003,'Tax Measures'!$D$3:$D$3003,$B77,'Tax Measures'!$B$3:$B$3003,$B$51)</f>
        <v>0</v>
      </c>
      <c r="I77" s="113">
        <f>SUMIFS('Tax Measures'!K$3:K$3003,'Tax Measures'!$D$3:$D$3003,$B77,'Tax Measures'!$B$3:$B$3003,$B$51)</f>
        <v>0</v>
      </c>
      <c r="J77" s="113">
        <f>SUMIFS('Tax Measures'!L$3:L$3003,'Tax Measures'!$D$3:$D$3003,$B77,'Tax Measures'!$B$3:$B$3003,$B$51)</f>
        <v>0</v>
      </c>
      <c r="K77" s="113">
        <f>SUMIFS('Tax Measures'!M$3:M$3003,'Tax Measures'!$D$3:$D$3003,$B77,'Tax Measures'!$B$3:$B$3003,$B$51)</f>
        <v>0</v>
      </c>
      <c r="L77" s="113">
        <f>SUMIFS('Tax Measures'!N$3:N$3003,'Tax Measures'!$D$3:$D$3003,$B77,'Tax Measures'!$B$3:$B$3003,$B$51)</f>
        <v>0</v>
      </c>
      <c r="M77" s="113">
        <f>SUMIFS('Tax Measures'!O$3:O$3003,'Tax Measures'!$D$3:$D$3003,$B77,'Tax Measures'!$B$3:$B$3003,$B$51)</f>
        <v>0</v>
      </c>
      <c r="N77" s="113">
        <f>SUMIFS('Tax Measures'!P$3:P$3003,'Tax Measures'!$D$3:$D$3003,$B77,'Tax Measures'!$B$3:$B$3003,$B$51)</f>
        <v>0</v>
      </c>
      <c r="O77" s="113">
        <f>SUMIFS('Tax Measures'!Q$3:Q$3003,'Tax Measures'!$D$3:$D$3003,$B77,'Tax Measures'!$B$3:$B$3003,$B$51)</f>
        <v>0</v>
      </c>
      <c r="P77" s="113">
        <f>SUMIFS('Tax Measures'!R$3:R$3003,'Tax Measures'!$D$3:$D$3003,$B77,'Tax Measures'!$B$3:$B$3003,$B$51)</f>
        <v>0</v>
      </c>
      <c r="Q77" s="113">
        <f>SUMIFS('Tax Measures'!S$3:S$3003,'Tax Measures'!$D$3:$D$3003,$B77,'Tax Measures'!$B$3:$B$3003,$B$51)</f>
        <v>0</v>
      </c>
      <c r="R77" s="113">
        <f>SUMIFS('Tax Measures'!T$3:T$3003,'Tax Measures'!$D$3:$D$3003,$B77,'Tax Measures'!$B$3:$B$3003,$B$51)</f>
        <v>0</v>
      </c>
      <c r="S77" s="113">
        <f>SUMIFS('Tax Measures'!U$3:U$3003,'Tax Measures'!$D$3:$D$3003,$B77,'Tax Measures'!$B$3:$B$3003,$B$51)</f>
        <v>0</v>
      </c>
      <c r="T77" s="113">
        <f>SUMIFS('Tax Measures'!V$3:V$3003,'Tax Measures'!$D$3:$D$3003,$B77,'Tax Measures'!$B$3:$B$3003,$B$51)</f>
        <v>0</v>
      </c>
      <c r="U77" s="113">
        <f>SUMIFS('Tax Measures'!W$3:W$3003,'Tax Measures'!$D$3:$D$3003,$B77,'Tax Measures'!$B$3:$B$3003,$B$51)</f>
        <v>0</v>
      </c>
      <c r="V77" s="113">
        <f>SUMIFS('Tax Measures'!X$3:X$3003,'Tax Measures'!$D$3:$D$3003,$B77,'Tax Measures'!$B$3:$B$3003,$B$51)</f>
        <v>0</v>
      </c>
      <c r="W77" s="113">
        <f>SUMIFS('Tax Measures'!Y$3:Y$3003,'Tax Measures'!$D$3:$D$3003,$B77,'Tax Measures'!$B$3:$B$3003,$B$51)</f>
        <v>0</v>
      </c>
      <c r="X77" s="113">
        <f>SUMIFS('Tax Measures'!Z$3:Z$3003,'Tax Measures'!$D$3:$D$3003,$B77,'Tax Measures'!$B$3:$B$3003,$B$51)</f>
        <v>0</v>
      </c>
      <c r="Y77" s="113">
        <f>SUMIFS('Tax Measures'!AA$3:AA$3003,'Tax Measures'!$D$3:$D$3003,$B77,'Tax Measures'!$B$3:$B$3003,$B$51)</f>
        <v>0</v>
      </c>
      <c r="Z77" s="113">
        <f>SUMIFS('Tax Measures'!AB$3:AB$3003,'Tax Measures'!$D$3:$D$3003,$B77,'Tax Measures'!$B$3:$B$3003,$B$51)</f>
        <v>0</v>
      </c>
      <c r="AA77" s="113">
        <f>SUMIFS('Tax Measures'!AC$3:AC$3003,'Tax Measures'!$D$3:$D$3003,$B77,'Tax Measures'!$B$3:$B$3003,$B$51)</f>
        <v>0</v>
      </c>
      <c r="AB77" s="113">
        <f>SUMIFS('Tax Measures'!AD$3:AD$3003,'Tax Measures'!$D$3:$D$3003,$B77,'Tax Measures'!$B$3:$B$3003,$B$51)</f>
        <v>0</v>
      </c>
      <c r="AC77" s="113">
        <f>SUMIFS('Tax Measures'!AE$3:AE$3003,'Tax Measures'!$D$3:$D$3003,$B77,'Tax Measures'!$B$3:$B$3003,$B$51)</f>
        <v>0</v>
      </c>
      <c r="AD77" s="113">
        <f>SUMIFS('Tax Measures'!AF$3:AF$3003,'Tax Measures'!$D$3:$D$3003,$B77,'Tax Measures'!$B$3:$B$3003,$B$51)</f>
        <v>0</v>
      </c>
      <c r="AE77" s="113">
        <f>SUMIFS('Tax Measures'!AG$3:AG$3003,'Tax Measures'!$D$3:$D$3003,$B77,'Tax Measures'!$B$3:$B$3003,$B$51)</f>
        <v>0</v>
      </c>
      <c r="AF77" s="113">
        <f>SUMIFS('Tax Measures'!AH$3:AH$3003,'Tax Measures'!$D$3:$D$3003,$B77,'Tax Measures'!$B$3:$B$3003,$B$51)</f>
        <v>0</v>
      </c>
      <c r="AG77" s="113">
        <f>SUMIFS('Tax Measures'!AI$3:AI$3003,'Tax Measures'!$D$3:$D$3003,$B77,'Tax Measures'!$B$3:$B$3003,$B$51)</f>
        <v>0</v>
      </c>
      <c r="AH77" s="113">
        <f>SUMIFS('Tax Measures'!AJ$3:AJ$3003,'Tax Measures'!$D$3:$D$3003,$B77,'Tax Measures'!$B$3:$B$3003,$B$51)</f>
        <v>0</v>
      </c>
      <c r="AI77" s="113">
        <f>SUMIFS('Tax Measures'!AK$3:AK$3003,'Tax Measures'!$D$3:$D$3003,$B77,'Tax Measures'!$B$3:$B$3003,$B$51)</f>
        <v>0</v>
      </c>
      <c r="AJ77" s="113">
        <f>SUMIFS('Tax Measures'!AL$3:AL$3003,'Tax Measures'!$D$3:$D$3003,$B77,'Tax Measures'!$B$3:$B$3003,$B$51)</f>
        <v>0</v>
      </c>
      <c r="AK77" s="113">
        <f>SUMIFS('Tax Measures'!AM$3:AM$3003,'Tax Measures'!$D$3:$D$3003,$B77,'Tax Measures'!$B$3:$B$3003,$B$51)</f>
        <v>0</v>
      </c>
      <c r="AL77" s="113">
        <f>SUMIFS('Tax Measures'!AN$3:AN$3003,'Tax Measures'!$D$3:$D$3003,$B77,'Tax Measures'!$B$3:$B$3003,$B$51)</f>
        <v>0</v>
      </c>
      <c r="AM77" s="113">
        <f>SUMIFS('Tax Measures'!AO$3:AO$3003,'Tax Measures'!$D$3:$D$3003,$B77,'Tax Measures'!$B$3:$B$3003,$B$51)</f>
        <v>0</v>
      </c>
      <c r="AN77" s="113">
        <f>SUMIFS('Tax Measures'!AP$3:AP$3003,'Tax Measures'!$D$3:$D$3003,$B77,'Tax Measures'!$B$3:$B$3003,$B$51)</f>
        <v>0</v>
      </c>
      <c r="AO77" s="113">
        <f>SUMIFS('Tax Measures'!AQ$3:AQ$3003,'Tax Measures'!$D$3:$D$3003,$B77,'Tax Measures'!$B$3:$B$3003,$B$51)</f>
        <v>0</v>
      </c>
      <c r="AP77" s="113">
        <f>SUMIFS('Tax Measures'!AR$3:AR$3003,'Tax Measures'!$D$3:$D$3003,$B77,'Tax Measures'!$B$3:$B$3003,$B$51)</f>
        <v>0</v>
      </c>
      <c r="AQ77" s="113">
        <f>SUMIFS('Tax Measures'!AS$3:AS$3003,'Tax Measures'!$D$3:$D$3003,$B77,'Tax Measures'!$B$3:$B$3003,$B$51)</f>
        <v>0</v>
      </c>
      <c r="AR77" s="113">
        <f>SUMIFS('Tax Measures'!AT$3:AT$3003,'Tax Measures'!$D$3:$D$3003,$B77,'Tax Measures'!$B$3:$B$3003,$B$51)</f>
        <v>0</v>
      </c>
      <c r="AS77" s="113">
        <f>SUMIFS('Tax Measures'!AU$3:AU$3003,'Tax Measures'!$D$3:$D$3003,$B77,'Tax Measures'!$B$3:$B$3003,$B$51)</f>
        <v>0</v>
      </c>
      <c r="AT77" s="113">
        <f>SUMIFS('Tax Measures'!AV$3:AV$3003,'Tax Measures'!$D$3:$D$3003,$B77,'Tax Measures'!$B$3:$B$3003,$B$51)</f>
        <v>0</v>
      </c>
      <c r="AU77" s="113">
        <f>SUMIFS('Tax Measures'!AW$3:AW$3003,'Tax Measures'!$D$3:$D$3003,$B77,'Tax Measures'!$B$3:$B$3003,$B$51)</f>
        <v>0</v>
      </c>
      <c r="AV77" s="113">
        <f>SUMIFS('Tax Measures'!AX$3:AX$3003,'Tax Measures'!$D$3:$D$3003,$B77,'Tax Measures'!$B$3:$B$3003,$B$51)</f>
        <v>0</v>
      </c>
      <c r="AW77" s="113">
        <f>SUMIFS('Tax Measures'!AY$3:AY$3003,'Tax Measures'!$D$3:$D$3003,$B77,'Tax Measures'!$B$3:$B$3003,$B$51)</f>
        <v>0</v>
      </c>
      <c r="AX77" s="113">
        <f>SUMIFS('Tax Measures'!AZ$3:AZ$3003,'Tax Measures'!$D$3:$D$3003,$B77,'Tax Measures'!$B$3:$B$3003,$B$51)</f>
        <v>0</v>
      </c>
      <c r="AY77" s="113">
        <f>SUMIFS('Tax Measures'!BA$3:BA$3003,'Tax Measures'!$D$3:$D$3003,$B77,'Tax Measures'!$B$3:$B$3003,$B$51)</f>
        <v>0</v>
      </c>
      <c r="AZ77" s="113">
        <f>SUMIFS('Tax Measures'!BB$3:BB$3003,'Tax Measures'!$D$3:$D$3003,$B77,'Tax Measures'!$B$3:$B$3003,$B$51)</f>
        <v>0</v>
      </c>
      <c r="BA77" s="113">
        <f>SUMIFS('Tax Measures'!BC$3:BC$3003,'Tax Measures'!$D$3:$D$3003,$B77,'Tax Measures'!$B$3:$B$3003,$B$51)</f>
        <v>0</v>
      </c>
      <c r="BB77" s="113">
        <f>SUMIFS('Tax Measures'!BD$3:BD$3003,'Tax Measures'!$D$3:$D$3003,$B77,'Tax Measures'!$B$3:$B$3003,$B$51)</f>
        <v>0</v>
      </c>
      <c r="BC77" s="113">
        <f>SUMIFS('Tax Measures'!BE$3:BE$3003,'Tax Measures'!$D$3:$D$3003,$B77,'Tax Measures'!$B$3:$B$3003,$B$51)</f>
        <v>0</v>
      </c>
      <c r="BD77" s="113">
        <f>SUMIFS('Tax Measures'!BF$3:BF$3003,'Tax Measures'!$D$3:$D$3003,$B77,'Tax Measures'!$B$3:$B$3003,$B$51)</f>
        <v>0</v>
      </c>
      <c r="BE77" s="113">
        <f>SUMIFS('Tax Measures'!BG$3:BG$3003,'Tax Measures'!$D$3:$D$3003,$B77,'Tax Measures'!$B$3:$B$3003,$B$51)</f>
        <v>0</v>
      </c>
      <c r="BF77" s="113">
        <f>SUMIFS('Tax Measures'!BH$3:BH$3003,'Tax Measures'!$D$3:$D$3003,$B77,'Tax Measures'!$B$3:$B$3003,$B$51)</f>
        <v>0</v>
      </c>
      <c r="BG77" s="113">
        <f>SUMIFS('Tax Measures'!BI$3:BI$3003,'Tax Measures'!$D$3:$D$3003,$B77,'Tax Measures'!$B$3:$B$3003,$B$51)</f>
        <v>0</v>
      </c>
      <c r="BH77" s="113">
        <f>SUMIFS('Tax Measures'!BJ$3:BJ$3003,'Tax Measures'!$D$3:$D$3003,$B77,'Tax Measures'!$B$3:$B$3003,$B$51)</f>
        <v>0</v>
      </c>
    </row>
    <row r="78" spans="2:60" ht="13.15" customHeight="1" x14ac:dyDescent="0.25">
      <c r="B78" s="110" t="s">
        <v>726</v>
      </c>
      <c r="C78" s="113">
        <f>SUMIFS('Tax Measures'!E$3:E$3003,'Tax Measures'!$D$3:$D$3003,$B78,'Tax Measures'!$B$3:$B$3003,$B$51)</f>
        <v>0</v>
      </c>
      <c r="D78" s="113">
        <f>SUMIFS('Tax Measures'!F$3:F$3003,'Tax Measures'!$D$3:$D$3003,$B78,'Tax Measures'!$B$3:$B$3003,$B$51)</f>
        <v>0</v>
      </c>
      <c r="E78" s="113">
        <f>SUMIFS('Tax Measures'!G$3:G$3003,'Tax Measures'!$D$3:$D$3003,$B78,'Tax Measures'!$B$3:$B$3003,$B$51)</f>
        <v>0</v>
      </c>
      <c r="F78" s="113">
        <f>SUMIFS('Tax Measures'!H$3:H$3003,'Tax Measures'!$D$3:$D$3003,$B78,'Tax Measures'!$B$3:$B$3003,$B$51)</f>
        <v>0</v>
      </c>
      <c r="G78" s="113">
        <f>SUMIFS('Tax Measures'!I$3:I$3003,'Tax Measures'!$D$3:$D$3003,$B78,'Tax Measures'!$B$3:$B$3003,$B$51)</f>
        <v>0</v>
      </c>
      <c r="H78" s="113">
        <f>SUMIFS('Tax Measures'!J$3:J$3003,'Tax Measures'!$D$3:$D$3003,$B78,'Tax Measures'!$B$3:$B$3003,$B$51)</f>
        <v>0</v>
      </c>
      <c r="I78" s="113">
        <f>SUMIFS('Tax Measures'!K$3:K$3003,'Tax Measures'!$D$3:$D$3003,$B78,'Tax Measures'!$B$3:$B$3003,$B$51)</f>
        <v>0</v>
      </c>
      <c r="J78" s="113">
        <f>SUMIFS('Tax Measures'!L$3:L$3003,'Tax Measures'!$D$3:$D$3003,$B78,'Tax Measures'!$B$3:$B$3003,$B$51)</f>
        <v>0</v>
      </c>
      <c r="K78" s="113">
        <f>SUMIFS('Tax Measures'!M$3:M$3003,'Tax Measures'!$D$3:$D$3003,$B78,'Tax Measures'!$B$3:$B$3003,$B$51)</f>
        <v>0</v>
      </c>
      <c r="L78" s="113">
        <f>SUMIFS('Tax Measures'!N$3:N$3003,'Tax Measures'!$D$3:$D$3003,$B78,'Tax Measures'!$B$3:$B$3003,$B$51)</f>
        <v>0</v>
      </c>
      <c r="M78" s="113">
        <f>SUMIFS('Tax Measures'!O$3:O$3003,'Tax Measures'!$D$3:$D$3003,$B78,'Tax Measures'!$B$3:$B$3003,$B$51)</f>
        <v>0</v>
      </c>
      <c r="N78" s="113">
        <f>SUMIFS('Tax Measures'!P$3:P$3003,'Tax Measures'!$D$3:$D$3003,$B78,'Tax Measures'!$B$3:$B$3003,$B$51)</f>
        <v>0</v>
      </c>
      <c r="O78" s="113">
        <f>SUMIFS('Tax Measures'!Q$3:Q$3003,'Tax Measures'!$D$3:$D$3003,$B78,'Tax Measures'!$B$3:$B$3003,$B$51)</f>
        <v>0</v>
      </c>
      <c r="P78" s="113">
        <f>SUMIFS('Tax Measures'!R$3:R$3003,'Tax Measures'!$D$3:$D$3003,$B78,'Tax Measures'!$B$3:$B$3003,$B$51)</f>
        <v>0</v>
      </c>
      <c r="Q78" s="113">
        <f>SUMIFS('Tax Measures'!S$3:S$3003,'Tax Measures'!$D$3:$D$3003,$B78,'Tax Measures'!$B$3:$B$3003,$B$51)</f>
        <v>0</v>
      </c>
      <c r="R78" s="113">
        <f>SUMIFS('Tax Measures'!T$3:T$3003,'Tax Measures'!$D$3:$D$3003,$B78,'Tax Measures'!$B$3:$B$3003,$B$51)</f>
        <v>0</v>
      </c>
      <c r="S78" s="113">
        <f>SUMIFS('Tax Measures'!U$3:U$3003,'Tax Measures'!$D$3:$D$3003,$B78,'Tax Measures'!$B$3:$B$3003,$B$51)</f>
        <v>0</v>
      </c>
      <c r="T78" s="113">
        <f>SUMIFS('Tax Measures'!V$3:V$3003,'Tax Measures'!$D$3:$D$3003,$B78,'Tax Measures'!$B$3:$B$3003,$B$51)</f>
        <v>0</v>
      </c>
      <c r="U78" s="113">
        <f>SUMIFS('Tax Measures'!W$3:W$3003,'Tax Measures'!$D$3:$D$3003,$B78,'Tax Measures'!$B$3:$B$3003,$B$51)</f>
        <v>0</v>
      </c>
      <c r="V78" s="113">
        <f>SUMIFS('Tax Measures'!X$3:X$3003,'Tax Measures'!$D$3:$D$3003,$B78,'Tax Measures'!$B$3:$B$3003,$B$51)</f>
        <v>0</v>
      </c>
      <c r="W78" s="113">
        <f>SUMIFS('Tax Measures'!Y$3:Y$3003,'Tax Measures'!$D$3:$D$3003,$B78,'Tax Measures'!$B$3:$B$3003,$B$51)</f>
        <v>0</v>
      </c>
      <c r="X78" s="113">
        <f>SUMIFS('Tax Measures'!Z$3:Z$3003,'Tax Measures'!$D$3:$D$3003,$B78,'Tax Measures'!$B$3:$B$3003,$B$51)</f>
        <v>0</v>
      </c>
      <c r="Y78" s="113">
        <f>SUMIFS('Tax Measures'!AA$3:AA$3003,'Tax Measures'!$D$3:$D$3003,$B78,'Tax Measures'!$B$3:$B$3003,$B$51)</f>
        <v>0</v>
      </c>
      <c r="Z78" s="113">
        <f>SUMIFS('Tax Measures'!AB$3:AB$3003,'Tax Measures'!$D$3:$D$3003,$B78,'Tax Measures'!$B$3:$B$3003,$B$51)</f>
        <v>0</v>
      </c>
      <c r="AA78" s="113">
        <f>SUMIFS('Tax Measures'!AC$3:AC$3003,'Tax Measures'!$D$3:$D$3003,$B78,'Tax Measures'!$B$3:$B$3003,$B$51)</f>
        <v>0</v>
      </c>
      <c r="AB78" s="113">
        <f>SUMIFS('Tax Measures'!AD$3:AD$3003,'Tax Measures'!$D$3:$D$3003,$B78,'Tax Measures'!$B$3:$B$3003,$B$51)</f>
        <v>0</v>
      </c>
      <c r="AC78" s="113">
        <f>SUMIFS('Tax Measures'!AE$3:AE$3003,'Tax Measures'!$D$3:$D$3003,$B78,'Tax Measures'!$B$3:$B$3003,$B$51)</f>
        <v>0</v>
      </c>
      <c r="AD78" s="113">
        <f>SUMIFS('Tax Measures'!AF$3:AF$3003,'Tax Measures'!$D$3:$D$3003,$B78,'Tax Measures'!$B$3:$B$3003,$B$51)</f>
        <v>0</v>
      </c>
      <c r="AE78" s="113">
        <f>SUMIFS('Tax Measures'!AG$3:AG$3003,'Tax Measures'!$D$3:$D$3003,$B78,'Tax Measures'!$B$3:$B$3003,$B$51)</f>
        <v>0</v>
      </c>
      <c r="AF78" s="113">
        <f>SUMIFS('Tax Measures'!AH$3:AH$3003,'Tax Measures'!$D$3:$D$3003,$B78,'Tax Measures'!$B$3:$B$3003,$B$51)</f>
        <v>0</v>
      </c>
      <c r="AG78" s="113">
        <f>SUMIFS('Tax Measures'!AI$3:AI$3003,'Tax Measures'!$D$3:$D$3003,$B78,'Tax Measures'!$B$3:$B$3003,$B$51)</f>
        <v>0</v>
      </c>
      <c r="AH78" s="113">
        <f>SUMIFS('Tax Measures'!AJ$3:AJ$3003,'Tax Measures'!$D$3:$D$3003,$B78,'Tax Measures'!$B$3:$B$3003,$B$51)</f>
        <v>0</v>
      </c>
      <c r="AI78" s="113">
        <f>SUMIFS('Tax Measures'!AK$3:AK$3003,'Tax Measures'!$D$3:$D$3003,$B78,'Tax Measures'!$B$3:$B$3003,$B$51)</f>
        <v>0</v>
      </c>
      <c r="AJ78" s="113">
        <f>SUMIFS('Tax Measures'!AL$3:AL$3003,'Tax Measures'!$D$3:$D$3003,$B78,'Tax Measures'!$B$3:$B$3003,$B$51)</f>
        <v>0</v>
      </c>
      <c r="AK78" s="113">
        <f>SUMIFS('Tax Measures'!AM$3:AM$3003,'Tax Measures'!$D$3:$D$3003,$B78,'Tax Measures'!$B$3:$B$3003,$B$51)</f>
        <v>0</v>
      </c>
      <c r="AL78" s="113">
        <f>SUMIFS('Tax Measures'!AN$3:AN$3003,'Tax Measures'!$D$3:$D$3003,$B78,'Tax Measures'!$B$3:$B$3003,$B$51)</f>
        <v>0</v>
      </c>
      <c r="AM78" s="113">
        <f>SUMIFS('Tax Measures'!AO$3:AO$3003,'Tax Measures'!$D$3:$D$3003,$B78,'Tax Measures'!$B$3:$B$3003,$B$51)</f>
        <v>0</v>
      </c>
      <c r="AN78" s="113">
        <f>SUMIFS('Tax Measures'!AP$3:AP$3003,'Tax Measures'!$D$3:$D$3003,$B78,'Tax Measures'!$B$3:$B$3003,$B$51)</f>
        <v>0</v>
      </c>
      <c r="AO78" s="113">
        <f>SUMIFS('Tax Measures'!AQ$3:AQ$3003,'Tax Measures'!$D$3:$D$3003,$B78,'Tax Measures'!$B$3:$B$3003,$B$51)</f>
        <v>0</v>
      </c>
      <c r="AP78" s="113">
        <f>SUMIFS('Tax Measures'!AR$3:AR$3003,'Tax Measures'!$D$3:$D$3003,$B78,'Tax Measures'!$B$3:$B$3003,$B$51)</f>
        <v>0</v>
      </c>
      <c r="AQ78" s="113">
        <f>SUMIFS('Tax Measures'!AS$3:AS$3003,'Tax Measures'!$D$3:$D$3003,$B78,'Tax Measures'!$B$3:$B$3003,$B$51)</f>
        <v>0</v>
      </c>
      <c r="AR78" s="113">
        <f>SUMIFS('Tax Measures'!AT$3:AT$3003,'Tax Measures'!$D$3:$D$3003,$B78,'Tax Measures'!$B$3:$B$3003,$B$51)</f>
        <v>0</v>
      </c>
      <c r="AS78" s="113">
        <f>SUMIFS('Tax Measures'!AU$3:AU$3003,'Tax Measures'!$D$3:$D$3003,$B78,'Tax Measures'!$B$3:$B$3003,$B$51)</f>
        <v>0</v>
      </c>
      <c r="AT78" s="113">
        <f>SUMIFS('Tax Measures'!AV$3:AV$3003,'Tax Measures'!$D$3:$D$3003,$B78,'Tax Measures'!$B$3:$B$3003,$B$51)</f>
        <v>0</v>
      </c>
      <c r="AU78" s="113">
        <f>SUMIFS('Tax Measures'!AW$3:AW$3003,'Tax Measures'!$D$3:$D$3003,$B78,'Tax Measures'!$B$3:$B$3003,$B$51)</f>
        <v>0</v>
      </c>
      <c r="AV78" s="113">
        <f>SUMIFS('Tax Measures'!AX$3:AX$3003,'Tax Measures'!$D$3:$D$3003,$B78,'Tax Measures'!$B$3:$B$3003,$B$51)</f>
        <v>0</v>
      </c>
      <c r="AW78" s="113">
        <f>SUMIFS('Tax Measures'!AY$3:AY$3003,'Tax Measures'!$D$3:$D$3003,$B78,'Tax Measures'!$B$3:$B$3003,$B$51)</f>
        <v>0</v>
      </c>
      <c r="AX78" s="113">
        <f>SUMIFS('Tax Measures'!AZ$3:AZ$3003,'Tax Measures'!$D$3:$D$3003,$B78,'Tax Measures'!$B$3:$B$3003,$B$51)</f>
        <v>0</v>
      </c>
      <c r="AY78" s="113">
        <f>SUMIFS('Tax Measures'!BA$3:BA$3003,'Tax Measures'!$D$3:$D$3003,$B78,'Tax Measures'!$B$3:$B$3003,$B$51)</f>
        <v>0</v>
      </c>
      <c r="AZ78" s="113">
        <f>SUMIFS('Tax Measures'!BB$3:BB$3003,'Tax Measures'!$D$3:$D$3003,$B78,'Tax Measures'!$B$3:$B$3003,$B$51)</f>
        <v>0</v>
      </c>
      <c r="BA78" s="113">
        <f>SUMIFS('Tax Measures'!BC$3:BC$3003,'Tax Measures'!$D$3:$D$3003,$B78,'Tax Measures'!$B$3:$B$3003,$B$51)</f>
        <v>0</v>
      </c>
      <c r="BB78" s="113">
        <f>SUMIFS('Tax Measures'!BD$3:BD$3003,'Tax Measures'!$D$3:$D$3003,$B78,'Tax Measures'!$B$3:$B$3003,$B$51)</f>
        <v>0</v>
      </c>
      <c r="BC78" s="113">
        <f>SUMIFS('Tax Measures'!BE$3:BE$3003,'Tax Measures'!$D$3:$D$3003,$B78,'Tax Measures'!$B$3:$B$3003,$B$51)</f>
        <v>0</v>
      </c>
      <c r="BD78" s="113">
        <f>SUMIFS('Tax Measures'!BF$3:BF$3003,'Tax Measures'!$D$3:$D$3003,$B78,'Tax Measures'!$B$3:$B$3003,$B$51)</f>
        <v>0</v>
      </c>
      <c r="BE78" s="113">
        <f>SUMIFS('Tax Measures'!BG$3:BG$3003,'Tax Measures'!$D$3:$D$3003,$B78,'Tax Measures'!$B$3:$B$3003,$B$51)</f>
        <v>0</v>
      </c>
      <c r="BF78" s="113">
        <f>SUMIFS('Tax Measures'!BH$3:BH$3003,'Tax Measures'!$D$3:$D$3003,$B78,'Tax Measures'!$B$3:$B$3003,$B$51)</f>
        <v>0</v>
      </c>
      <c r="BG78" s="113">
        <f>SUMIFS('Tax Measures'!BI$3:BI$3003,'Tax Measures'!$D$3:$D$3003,$B78,'Tax Measures'!$B$3:$B$3003,$B$51)</f>
        <v>0</v>
      </c>
      <c r="BH78" s="113">
        <f>SUMIFS('Tax Measures'!BJ$3:BJ$3003,'Tax Measures'!$D$3:$D$3003,$B78,'Tax Measures'!$B$3:$B$3003,$B$51)</f>
        <v>0</v>
      </c>
    </row>
    <row r="79" spans="2:60" ht="13.15" customHeight="1" x14ac:dyDescent="0.25">
      <c r="B79" s="110" t="s">
        <v>727</v>
      </c>
      <c r="C79" s="113">
        <f>SUMIFS('Tax Measures'!E$3:E$3003,'Tax Measures'!$D$3:$D$3003,$B79,'Tax Measures'!$B$3:$B$3003,$B$51)</f>
        <v>0</v>
      </c>
      <c r="D79" s="113">
        <f>SUMIFS('Tax Measures'!F$3:F$3003,'Tax Measures'!$D$3:$D$3003,$B79,'Tax Measures'!$B$3:$B$3003,$B$51)</f>
        <v>0</v>
      </c>
      <c r="E79" s="113">
        <f>SUMIFS('Tax Measures'!G$3:G$3003,'Tax Measures'!$D$3:$D$3003,$B79,'Tax Measures'!$B$3:$B$3003,$B$51)</f>
        <v>0</v>
      </c>
      <c r="F79" s="113">
        <f>SUMIFS('Tax Measures'!H$3:H$3003,'Tax Measures'!$D$3:$D$3003,$B79,'Tax Measures'!$B$3:$B$3003,$B$51)</f>
        <v>0</v>
      </c>
      <c r="G79" s="113">
        <f>SUMIFS('Tax Measures'!I$3:I$3003,'Tax Measures'!$D$3:$D$3003,$B79,'Tax Measures'!$B$3:$B$3003,$B$51)</f>
        <v>0</v>
      </c>
      <c r="H79" s="113">
        <f>SUMIFS('Tax Measures'!J$3:J$3003,'Tax Measures'!$D$3:$D$3003,$B79,'Tax Measures'!$B$3:$B$3003,$B$51)</f>
        <v>0</v>
      </c>
      <c r="I79" s="113">
        <f>SUMIFS('Tax Measures'!K$3:K$3003,'Tax Measures'!$D$3:$D$3003,$B79,'Tax Measures'!$B$3:$B$3003,$B$51)</f>
        <v>0</v>
      </c>
      <c r="J79" s="113">
        <f>SUMIFS('Tax Measures'!L$3:L$3003,'Tax Measures'!$D$3:$D$3003,$B79,'Tax Measures'!$B$3:$B$3003,$B$51)</f>
        <v>0</v>
      </c>
      <c r="K79" s="113">
        <f>SUMIFS('Tax Measures'!M$3:M$3003,'Tax Measures'!$D$3:$D$3003,$B79,'Tax Measures'!$B$3:$B$3003,$B$51)</f>
        <v>0</v>
      </c>
      <c r="L79" s="113">
        <f>SUMIFS('Tax Measures'!N$3:N$3003,'Tax Measures'!$D$3:$D$3003,$B79,'Tax Measures'!$B$3:$B$3003,$B$51)</f>
        <v>0</v>
      </c>
      <c r="M79" s="113">
        <f>SUMIFS('Tax Measures'!O$3:O$3003,'Tax Measures'!$D$3:$D$3003,$B79,'Tax Measures'!$B$3:$B$3003,$B$51)</f>
        <v>0</v>
      </c>
      <c r="N79" s="113">
        <f>SUMIFS('Tax Measures'!P$3:P$3003,'Tax Measures'!$D$3:$D$3003,$B79,'Tax Measures'!$B$3:$B$3003,$B$51)</f>
        <v>0</v>
      </c>
      <c r="O79" s="113">
        <f>SUMIFS('Tax Measures'!Q$3:Q$3003,'Tax Measures'!$D$3:$D$3003,$B79,'Tax Measures'!$B$3:$B$3003,$B$51)</f>
        <v>0</v>
      </c>
      <c r="P79" s="113">
        <f>SUMIFS('Tax Measures'!R$3:R$3003,'Tax Measures'!$D$3:$D$3003,$B79,'Tax Measures'!$B$3:$B$3003,$B$51)</f>
        <v>0</v>
      </c>
      <c r="Q79" s="113">
        <f>SUMIFS('Tax Measures'!S$3:S$3003,'Tax Measures'!$D$3:$D$3003,$B79,'Tax Measures'!$B$3:$B$3003,$B$51)</f>
        <v>0</v>
      </c>
      <c r="R79" s="113">
        <f>SUMIFS('Tax Measures'!T$3:T$3003,'Tax Measures'!$D$3:$D$3003,$B79,'Tax Measures'!$B$3:$B$3003,$B$51)</f>
        <v>0</v>
      </c>
      <c r="S79" s="113">
        <f>SUMIFS('Tax Measures'!U$3:U$3003,'Tax Measures'!$D$3:$D$3003,$B79,'Tax Measures'!$B$3:$B$3003,$B$51)</f>
        <v>0</v>
      </c>
      <c r="T79" s="113">
        <f>SUMIFS('Tax Measures'!V$3:V$3003,'Tax Measures'!$D$3:$D$3003,$B79,'Tax Measures'!$B$3:$B$3003,$B$51)</f>
        <v>0</v>
      </c>
      <c r="U79" s="113">
        <f>SUMIFS('Tax Measures'!W$3:W$3003,'Tax Measures'!$D$3:$D$3003,$B79,'Tax Measures'!$B$3:$B$3003,$B$51)</f>
        <v>0</v>
      </c>
      <c r="V79" s="113">
        <f>SUMIFS('Tax Measures'!X$3:X$3003,'Tax Measures'!$D$3:$D$3003,$B79,'Tax Measures'!$B$3:$B$3003,$B$51)</f>
        <v>0</v>
      </c>
      <c r="W79" s="113">
        <f>SUMIFS('Tax Measures'!Y$3:Y$3003,'Tax Measures'!$D$3:$D$3003,$B79,'Tax Measures'!$B$3:$B$3003,$B$51)</f>
        <v>0</v>
      </c>
      <c r="X79" s="113">
        <f>SUMIFS('Tax Measures'!Z$3:Z$3003,'Tax Measures'!$D$3:$D$3003,$B79,'Tax Measures'!$B$3:$B$3003,$B$51)</f>
        <v>0</v>
      </c>
      <c r="Y79" s="113">
        <f>SUMIFS('Tax Measures'!AA$3:AA$3003,'Tax Measures'!$D$3:$D$3003,$B79,'Tax Measures'!$B$3:$B$3003,$B$51)</f>
        <v>0</v>
      </c>
      <c r="Z79" s="113">
        <f>SUMIFS('Tax Measures'!AB$3:AB$3003,'Tax Measures'!$D$3:$D$3003,$B79,'Tax Measures'!$B$3:$B$3003,$B$51)</f>
        <v>0</v>
      </c>
      <c r="AA79" s="113">
        <f>SUMIFS('Tax Measures'!AC$3:AC$3003,'Tax Measures'!$D$3:$D$3003,$B79,'Tax Measures'!$B$3:$B$3003,$B$51)</f>
        <v>0</v>
      </c>
      <c r="AB79" s="113">
        <f>SUMIFS('Tax Measures'!AD$3:AD$3003,'Tax Measures'!$D$3:$D$3003,$B79,'Tax Measures'!$B$3:$B$3003,$B$51)</f>
        <v>0</v>
      </c>
      <c r="AC79" s="113">
        <f>SUMIFS('Tax Measures'!AE$3:AE$3003,'Tax Measures'!$D$3:$D$3003,$B79,'Tax Measures'!$B$3:$B$3003,$B$51)</f>
        <v>0</v>
      </c>
      <c r="AD79" s="113">
        <f>SUMIFS('Tax Measures'!AF$3:AF$3003,'Tax Measures'!$D$3:$D$3003,$B79,'Tax Measures'!$B$3:$B$3003,$B$51)</f>
        <v>0</v>
      </c>
      <c r="AE79" s="113">
        <f>SUMIFS('Tax Measures'!AG$3:AG$3003,'Tax Measures'!$D$3:$D$3003,$B79,'Tax Measures'!$B$3:$B$3003,$B$51)</f>
        <v>0</v>
      </c>
      <c r="AF79" s="113">
        <f>SUMIFS('Tax Measures'!AH$3:AH$3003,'Tax Measures'!$D$3:$D$3003,$B79,'Tax Measures'!$B$3:$B$3003,$B$51)</f>
        <v>0</v>
      </c>
      <c r="AG79" s="113">
        <f>SUMIFS('Tax Measures'!AI$3:AI$3003,'Tax Measures'!$D$3:$D$3003,$B79,'Tax Measures'!$B$3:$B$3003,$B$51)</f>
        <v>0</v>
      </c>
      <c r="AH79" s="113">
        <f>SUMIFS('Tax Measures'!AJ$3:AJ$3003,'Tax Measures'!$D$3:$D$3003,$B79,'Tax Measures'!$B$3:$B$3003,$B$51)</f>
        <v>0</v>
      </c>
      <c r="AI79" s="113">
        <f>SUMIFS('Tax Measures'!AK$3:AK$3003,'Tax Measures'!$D$3:$D$3003,$B79,'Tax Measures'!$B$3:$B$3003,$B$51)</f>
        <v>0</v>
      </c>
      <c r="AJ79" s="113">
        <f>SUMIFS('Tax Measures'!AL$3:AL$3003,'Tax Measures'!$D$3:$D$3003,$B79,'Tax Measures'!$B$3:$B$3003,$B$51)</f>
        <v>0</v>
      </c>
      <c r="AK79" s="113">
        <f>SUMIFS('Tax Measures'!AM$3:AM$3003,'Tax Measures'!$D$3:$D$3003,$B79,'Tax Measures'!$B$3:$B$3003,$B$51)</f>
        <v>0</v>
      </c>
      <c r="AL79" s="113">
        <f>SUMIFS('Tax Measures'!AN$3:AN$3003,'Tax Measures'!$D$3:$D$3003,$B79,'Tax Measures'!$B$3:$B$3003,$B$51)</f>
        <v>0</v>
      </c>
      <c r="AM79" s="113">
        <f>SUMIFS('Tax Measures'!AO$3:AO$3003,'Tax Measures'!$D$3:$D$3003,$B79,'Tax Measures'!$B$3:$B$3003,$B$51)</f>
        <v>0</v>
      </c>
      <c r="AN79" s="113">
        <f>SUMIFS('Tax Measures'!AP$3:AP$3003,'Tax Measures'!$D$3:$D$3003,$B79,'Tax Measures'!$B$3:$B$3003,$B$51)</f>
        <v>0</v>
      </c>
      <c r="AO79" s="113">
        <f>SUMIFS('Tax Measures'!AQ$3:AQ$3003,'Tax Measures'!$D$3:$D$3003,$B79,'Tax Measures'!$B$3:$B$3003,$B$51)</f>
        <v>0</v>
      </c>
      <c r="AP79" s="113">
        <f>SUMIFS('Tax Measures'!AR$3:AR$3003,'Tax Measures'!$D$3:$D$3003,$B79,'Tax Measures'!$B$3:$B$3003,$B$51)</f>
        <v>0</v>
      </c>
      <c r="AQ79" s="113">
        <f>SUMIFS('Tax Measures'!AS$3:AS$3003,'Tax Measures'!$D$3:$D$3003,$B79,'Tax Measures'!$B$3:$B$3003,$B$51)</f>
        <v>0</v>
      </c>
      <c r="AR79" s="113">
        <f>SUMIFS('Tax Measures'!AT$3:AT$3003,'Tax Measures'!$D$3:$D$3003,$B79,'Tax Measures'!$B$3:$B$3003,$B$51)</f>
        <v>0</v>
      </c>
      <c r="AS79" s="113">
        <f>SUMIFS('Tax Measures'!AU$3:AU$3003,'Tax Measures'!$D$3:$D$3003,$B79,'Tax Measures'!$B$3:$B$3003,$B$51)</f>
        <v>0</v>
      </c>
      <c r="AT79" s="113">
        <f>SUMIFS('Tax Measures'!AV$3:AV$3003,'Tax Measures'!$D$3:$D$3003,$B79,'Tax Measures'!$B$3:$B$3003,$B$51)</f>
        <v>0</v>
      </c>
      <c r="AU79" s="113">
        <f>SUMIFS('Tax Measures'!AW$3:AW$3003,'Tax Measures'!$D$3:$D$3003,$B79,'Tax Measures'!$B$3:$B$3003,$B$51)</f>
        <v>0</v>
      </c>
      <c r="AV79" s="113">
        <f>SUMIFS('Tax Measures'!AX$3:AX$3003,'Tax Measures'!$D$3:$D$3003,$B79,'Tax Measures'!$B$3:$B$3003,$B$51)</f>
        <v>0</v>
      </c>
      <c r="AW79" s="113">
        <f>SUMIFS('Tax Measures'!AY$3:AY$3003,'Tax Measures'!$D$3:$D$3003,$B79,'Tax Measures'!$B$3:$B$3003,$B$51)</f>
        <v>0</v>
      </c>
      <c r="AX79" s="113">
        <f>SUMIFS('Tax Measures'!AZ$3:AZ$3003,'Tax Measures'!$D$3:$D$3003,$B79,'Tax Measures'!$B$3:$B$3003,$B$51)</f>
        <v>0</v>
      </c>
      <c r="AY79" s="113">
        <f>SUMIFS('Tax Measures'!BA$3:BA$3003,'Tax Measures'!$D$3:$D$3003,$B79,'Tax Measures'!$B$3:$B$3003,$B$51)</f>
        <v>0</v>
      </c>
      <c r="AZ79" s="113">
        <f>SUMIFS('Tax Measures'!BB$3:BB$3003,'Tax Measures'!$D$3:$D$3003,$B79,'Tax Measures'!$B$3:$B$3003,$B$51)</f>
        <v>0</v>
      </c>
      <c r="BA79" s="113">
        <f>SUMIFS('Tax Measures'!BC$3:BC$3003,'Tax Measures'!$D$3:$D$3003,$B79,'Tax Measures'!$B$3:$B$3003,$B$51)</f>
        <v>0</v>
      </c>
      <c r="BB79" s="113">
        <f>SUMIFS('Tax Measures'!BD$3:BD$3003,'Tax Measures'!$D$3:$D$3003,$B79,'Tax Measures'!$B$3:$B$3003,$B$51)</f>
        <v>0.02</v>
      </c>
      <c r="BC79" s="113">
        <f>SUMIFS('Tax Measures'!BE$3:BE$3003,'Tax Measures'!$D$3:$D$3003,$B79,'Tax Measures'!$B$3:$B$3003,$B$51)</f>
        <v>0.16999999999999998</v>
      </c>
      <c r="BD79" s="113">
        <f>SUMIFS('Tax Measures'!BF$3:BF$3003,'Tax Measures'!$D$3:$D$3003,$B79,'Tax Measures'!$B$3:$B$3003,$B$51)</f>
        <v>0.6</v>
      </c>
      <c r="BE79" s="113">
        <f>SUMIFS('Tax Measures'!BG$3:BG$3003,'Tax Measures'!$D$3:$D$3003,$B79,'Tax Measures'!$B$3:$B$3003,$B$51)</f>
        <v>1.28</v>
      </c>
      <c r="BF79" s="113">
        <f>SUMIFS('Tax Measures'!BH$3:BH$3003,'Tax Measures'!$D$3:$D$3003,$B79,'Tax Measures'!$B$3:$B$3003,$B$51)</f>
        <v>2.15</v>
      </c>
      <c r="BG79" s="113">
        <f>SUMIFS('Tax Measures'!BI$3:BI$3003,'Tax Measures'!$D$3:$D$3003,$B79,'Tax Measures'!$B$3:$B$3003,$B$51)</f>
        <v>2.79</v>
      </c>
      <c r="BH79" s="113">
        <f>SUMIFS('Tax Measures'!BJ$3:BJ$3003,'Tax Measures'!$D$3:$D$3003,$B79,'Tax Measures'!$B$3:$B$3003,$B$51)</f>
        <v>2.8996923607358238</v>
      </c>
    </row>
    <row r="80" spans="2:60" ht="13.15" customHeight="1" x14ac:dyDescent="0.25">
      <c r="B80" s="110" t="s">
        <v>1929</v>
      </c>
      <c r="C80" s="113">
        <f>SUMIFS('Tax Measures'!E$3:E$3003,'Tax Measures'!$D$3:$D$3003,$B80,'Tax Measures'!$B$3:$B$3003,$B$51)</f>
        <v>0</v>
      </c>
      <c r="D80" s="113">
        <f>SUMIFS('Tax Measures'!F$3:F$3003,'Tax Measures'!$D$3:$D$3003,$B80,'Tax Measures'!$B$3:$B$3003,$B$51)</f>
        <v>0</v>
      </c>
      <c r="E80" s="113">
        <f>SUMIFS('Tax Measures'!G$3:G$3003,'Tax Measures'!$D$3:$D$3003,$B80,'Tax Measures'!$B$3:$B$3003,$B$51)</f>
        <v>0</v>
      </c>
      <c r="F80" s="113">
        <f>SUMIFS('Tax Measures'!H$3:H$3003,'Tax Measures'!$D$3:$D$3003,$B80,'Tax Measures'!$B$3:$B$3003,$B$51)</f>
        <v>0</v>
      </c>
      <c r="G80" s="113">
        <f>SUMIFS('Tax Measures'!I$3:I$3003,'Tax Measures'!$D$3:$D$3003,$B80,'Tax Measures'!$B$3:$B$3003,$B$51)</f>
        <v>0</v>
      </c>
      <c r="H80" s="113">
        <f>SUMIFS('Tax Measures'!J$3:J$3003,'Tax Measures'!$D$3:$D$3003,$B80,'Tax Measures'!$B$3:$B$3003,$B$51)</f>
        <v>0</v>
      </c>
      <c r="I80" s="113">
        <f>SUMIFS('Tax Measures'!K$3:K$3003,'Tax Measures'!$D$3:$D$3003,$B80,'Tax Measures'!$B$3:$B$3003,$B$51)</f>
        <v>0</v>
      </c>
      <c r="J80" s="113">
        <f>SUMIFS('Tax Measures'!L$3:L$3003,'Tax Measures'!$D$3:$D$3003,$B80,'Tax Measures'!$B$3:$B$3003,$B$51)</f>
        <v>0</v>
      </c>
      <c r="K80" s="113">
        <f>SUMIFS('Tax Measures'!M$3:M$3003,'Tax Measures'!$D$3:$D$3003,$B80,'Tax Measures'!$B$3:$B$3003,$B$51)</f>
        <v>0</v>
      </c>
      <c r="L80" s="113">
        <f>SUMIFS('Tax Measures'!N$3:N$3003,'Tax Measures'!$D$3:$D$3003,$B80,'Tax Measures'!$B$3:$B$3003,$B$51)</f>
        <v>0</v>
      </c>
      <c r="M80" s="113">
        <f>SUMIFS('Tax Measures'!O$3:O$3003,'Tax Measures'!$D$3:$D$3003,$B80,'Tax Measures'!$B$3:$B$3003,$B$51)</f>
        <v>0</v>
      </c>
      <c r="N80" s="113">
        <f>SUMIFS('Tax Measures'!P$3:P$3003,'Tax Measures'!$D$3:$D$3003,$B80,'Tax Measures'!$B$3:$B$3003,$B$51)</f>
        <v>0</v>
      </c>
      <c r="O80" s="113">
        <f>SUMIFS('Tax Measures'!Q$3:Q$3003,'Tax Measures'!$D$3:$D$3003,$B80,'Tax Measures'!$B$3:$B$3003,$B$51)</f>
        <v>0</v>
      </c>
      <c r="P80" s="113">
        <f>SUMIFS('Tax Measures'!R$3:R$3003,'Tax Measures'!$D$3:$D$3003,$B80,'Tax Measures'!$B$3:$B$3003,$B$51)</f>
        <v>0</v>
      </c>
      <c r="Q80" s="113">
        <f>SUMIFS('Tax Measures'!S$3:S$3003,'Tax Measures'!$D$3:$D$3003,$B80,'Tax Measures'!$B$3:$B$3003,$B$51)</f>
        <v>0</v>
      </c>
      <c r="R80" s="113">
        <f>SUMIFS('Tax Measures'!T$3:T$3003,'Tax Measures'!$D$3:$D$3003,$B80,'Tax Measures'!$B$3:$B$3003,$B$51)</f>
        <v>0</v>
      </c>
      <c r="S80" s="113">
        <f>SUMIFS('Tax Measures'!U$3:U$3003,'Tax Measures'!$D$3:$D$3003,$B80,'Tax Measures'!$B$3:$B$3003,$B$51)</f>
        <v>0</v>
      </c>
      <c r="T80" s="113">
        <f>SUMIFS('Tax Measures'!V$3:V$3003,'Tax Measures'!$D$3:$D$3003,$B80,'Tax Measures'!$B$3:$B$3003,$B$51)</f>
        <v>0</v>
      </c>
      <c r="U80" s="113">
        <f>SUMIFS('Tax Measures'!W$3:W$3003,'Tax Measures'!$D$3:$D$3003,$B80,'Tax Measures'!$B$3:$B$3003,$B$51)</f>
        <v>0</v>
      </c>
      <c r="V80" s="113">
        <f>SUMIFS('Tax Measures'!X$3:X$3003,'Tax Measures'!$D$3:$D$3003,$B80,'Tax Measures'!$B$3:$B$3003,$B$51)</f>
        <v>0</v>
      </c>
      <c r="W80" s="113">
        <f>SUMIFS('Tax Measures'!Y$3:Y$3003,'Tax Measures'!$D$3:$D$3003,$B80,'Tax Measures'!$B$3:$B$3003,$B$51)</f>
        <v>0</v>
      </c>
      <c r="X80" s="113">
        <f>SUMIFS('Tax Measures'!Z$3:Z$3003,'Tax Measures'!$D$3:$D$3003,$B80,'Tax Measures'!$B$3:$B$3003,$B$51)</f>
        <v>0</v>
      </c>
      <c r="Y80" s="113">
        <f>SUMIFS('Tax Measures'!AA$3:AA$3003,'Tax Measures'!$D$3:$D$3003,$B80,'Tax Measures'!$B$3:$B$3003,$B$51)</f>
        <v>0</v>
      </c>
      <c r="Z80" s="113">
        <f>SUMIFS('Tax Measures'!AB$3:AB$3003,'Tax Measures'!$D$3:$D$3003,$B80,'Tax Measures'!$B$3:$B$3003,$B$51)</f>
        <v>0</v>
      </c>
      <c r="AA80" s="113">
        <f>SUMIFS('Tax Measures'!AC$3:AC$3003,'Tax Measures'!$D$3:$D$3003,$B80,'Tax Measures'!$B$3:$B$3003,$B$51)</f>
        <v>0</v>
      </c>
      <c r="AB80" s="113">
        <f>SUMIFS('Tax Measures'!AD$3:AD$3003,'Tax Measures'!$D$3:$D$3003,$B80,'Tax Measures'!$B$3:$B$3003,$B$51)</f>
        <v>0</v>
      </c>
      <c r="AC80" s="113">
        <f>SUMIFS('Tax Measures'!AE$3:AE$3003,'Tax Measures'!$D$3:$D$3003,$B80,'Tax Measures'!$B$3:$B$3003,$B$51)</f>
        <v>0</v>
      </c>
      <c r="AD80" s="113">
        <f>SUMIFS('Tax Measures'!AF$3:AF$3003,'Tax Measures'!$D$3:$D$3003,$B80,'Tax Measures'!$B$3:$B$3003,$B$51)</f>
        <v>0</v>
      </c>
      <c r="AE80" s="113">
        <f>SUMIFS('Tax Measures'!AG$3:AG$3003,'Tax Measures'!$D$3:$D$3003,$B80,'Tax Measures'!$B$3:$B$3003,$B$51)</f>
        <v>0</v>
      </c>
      <c r="AF80" s="113">
        <f>SUMIFS('Tax Measures'!AH$3:AH$3003,'Tax Measures'!$D$3:$D$3003,$B80,'Tax Measures'!$B$3:$B$3003,$B$51)</f>
        <v>0</v>
      </c>
      <c r="AG80" s="113">
        <f>SUMIFS('Tax Measures'!AI$3:AI$3003,'Tax Measures'!$D$3:$D$3003,$B80,'Tax Measures'!$B$3:$B$3003,$B$51)</f>
        <v>0</v>
      </c>
      <c r="AH80" s="113">
        <f>SUMIFS('Tax Measures'!AJ$3:AJ$3003,'Tax Measures'!$D$3:$D$3003,$B80,'Tax Measures'!$B$3:$B$3003,$B$51)</f>
        <v>0</v>
      </c>
      <c r="AI80" s="113">
        <f>SUMIFS('Tax Measures'!AK$3:AK$3003,'Tax Measures'!$D$3:$D$3003,$B80,'Tax Measures'!$B$3:$B$3003,$B$51)</f>
        <v>0</v>
      </c>
      <c r="AJ80" s="113">
        <f>SUMIFS('Tax Measures'!AL$3:AL$3003,'Tax Measures'!$D$3:$D$3003,$B80,'Tax Measures'!$B$3:$B$3003,$B$51)</f>
        <v>0</v>
      </c>
      <c r="AK80" s="113">
        <f>SUMIFS('Tax Measures'!AM$3:AM$3003,'Tax Measures'!$D$3:$D$3003,$B80,'Tax Measures'!$B$3:$B$3003,$B$51)</f>
        <v>0</v>
      </c>
      <c r="AL80" s="113">
        <f>SUMIFS('Tax Measures'!AN$3:AN$3003,'Tax Measures'!$D$3:$D$3003,$B80,'Tax Measures'!$B$3:$B$3003,$B$51)</f>
        <v>0</v>
      </c>
      <c r="AM80" s="113">
        <f>SUMIFS('Tax Measures'!AO$3:AO$3003,'Tax Measures'!$D$3:$D$3003,$B80,'Tax Measures'!$B$3:$B$3003,$B$51)</f>
        <v>0</v>
      </c>
      <c r="AN80" s="113">
        <f>SUMIFS('Tax Measures'!AP$3:AP$3003,'Tax Measures'!$D$3:$D$3003,$B80,'Tax Measures'!$B$3:$B$3003,$B$51)</f>
        <v>0</v>
      </c>
      <c r="AO80" s="113">
        <f>SUMIFS('Tax Measures'!AQ$3:AQ$3003,'Tax Measures'!$D$3:$D$3003,$B80,'Tax Measures'!$B$3:$B$3003,$B$51)</f>
        <v>0</v>
      </c>
      <c r="AP80" s="113">
        <f>SUMIFS('Tax Measures'!AR$3:AR$3003,'Tax Measures'!$D$3:$D$3003,$B80,'Tax Measures'!$B$3:$B$3003,$B$51)</f>
        <v>0</v>
      </c>
      <c r="AQ80" s="113">
        <f>SUMIFS('Tax Measures'!AS$3:AS$3003,'Tax Measures'!$D$3:$D$3003,$B80,'Tax Measures'!$B$3:$B$3003,$B$51)</f>
        <v>0</v>
      </c>
      <c r="AR80" s="113">
        <f>SUMIFS('Tax Measures'!AT$3:AT$3003,'Tax Measures'!$D$3:$D$3003,$B80,'Tax Measures'!$B$3:$B$3003,$B$51)</f>
        <v>0</v>
      </c>
      <c r="AS80" s="113">
        <f>SUMIFS('Tax Measures'!AU$3:AU$3003,'Tax Measures'!$D$3:$D$3003,$B80,'Tax Measures'!$B$3:$B$3003,$B$51)</f>
        <v>0</v>
      </c>
      <c r="AT80" s="113">
        <f>SUMIFS('Tax Measures'!AV$3:AV$3003,'Tax Measures'!$D$3:$D$3003,$B80,'Tax Measures'!$B$3:$B$3003,$B$51)</f>
        <v>0</v>
      </c>
      <c r="AU80" s="113">
        <f>SUMIFS('Tax Measures'!AW$3:AW$3003,'Tax Measures'!$D$3:$D$3003,$B80,'Tax Measures'!$B$3:$B$3003,$B$51)</f>
        <v>0</v>
      </c>
      <c r="AV80" s="113">
        <f>SUMIFS('Tax Measures'!AX$3:AX$3003,'Tax Measures'!$D$3:$D$3003,$B80,'Tax Measures'!$B$3:$B$3003,$B$51)</f>
        <v>0</v>
      </c>
      <c r="AW80" s="113">
        <f>SUMIFS('Tax Measures'!AY$3:AY$3003,'Tax Measures'!$D$3:$D$3003,$B80,'Tax Measures'!$B$3:$B$3003,$B$51)</f>
        <v>0</v>
      </c>
      <c r="AX80" s="113">
        <f>SUMIFS('Tax Measures'!AZ$3:AZ$3003,'Tax Measures'!$D$3:$D$3003,$B80,'Tax Measures'!$B$3:$B$3003,$B$51)</f>
        <v>0</v>
      </c>
      <c r="AY80" s="113">
        <f>SUMIFS('Tax Measures'!BA$3:BA$3003,'Tax Measures'!$D$3:$D$3003,$B80,'Tax Measures'!$B$3:$B$3003,$B$51)</f>
        <v>0</v>
      </c>
      <c r="AZ80" s="113">
        <f>SUMIFS('Tax Measures'!BB$3:BB$3003,'Tax Measures'!$D$3:$D$3003,$B80,'Tax Measures'!$B$3:$B$3003,$B$51)</f>
        <v>0</v>
      </c>
      <c r="BA80" s="113">
        <f>SUMIFS('Tax Measures'!BC$3:BC$3003,'Tax Measures'!$D$3:$D$3003,$B80,'Tax Measures'!$B$3:$B$3003,$B$51)</f>
        <v>0</v>
      </c>
      <c r="BB80" s="113">
        <f>SUMIFS('Tax Measures'!BD$3:BD$3003,'Tax Measures'!$D$3:$D$3003,$B80,'Tax Measures'!$B$3:$B$3003,$B$51)</f>
        <v>0</v>
      </c>
      <c r="BC80" s="113">
        <f>SUMIFS('Tax Measures'!BE$3:BE$3003,'Tax Measures'!$D$3:$D$3003,$B80,'Tax Measures'!$B$3:$B$3003,$B$51)</f>
        <v>0</v>
      </c>
      <c r="BD80" s="113">
        <f>SUMIFS('Tax Measures'!BF$3:BF$3003,'Tax Measures'!$D$3:$D$3003,$B80,'Tax Measures'!$B$3:$B$3003,$B$51)</f>
        <v>0</v>
      </c>
      <c r="BE80" s="113">
        <f>SUMIFS('Tax Measures'!BG$3:BG$3003,'Tax Measures'!$D$3:$D$3003,$B80,'Tax Measures'!$B$3:$B$3003,$B$51)</f>
        <v>0</v>
      </c>
      <c r="BF80" s="113">
        <f>SUMIFS('Tax Measures'!BH$3:BH$3003,'Tax Measures'!$D$3:$D$3003,$B80,'Tax Measures'!$B$3:$B$3003,$B$51)</f>
        <v>0</v>
      </c>
      <c r="BG80" s="113">
        <f>SUMIFS('Tax Measures'!BI$3:BI$3003,'Tax Measures'!$D$3:$D$3003,$B80,'Tax Measures'!$B$3:$B$3003,$B$51)</f>
        <v>0</v>
      </c>
      <c r="BH80" s="113">
        <f>SUMIFS('Tax Measures'!BJ$3:BJ$3003,'Tax Measures'!$D$3:$D$3003,$B80,'Tax Measures'!$B$3:$B$3003,$B$51)</f>
        <v>0</v>
      </c>
    </row>
    <row r="81" spans="1:60" ht="13.15" customHeight="1" x14ac:dyDescent="0.25">
      <c r="B81" s="110" t="s">
        <v>2084</v>
      </c>
      <c r="C81" s="113">
        <f>SUMIFS('Tax Measures'!E$3:E$3003,'Tax Measures'!$D$3:$D$3003,$B81,'Tax Measures'!$B$3:$B$3003,$B$51)</f>
        <v>0</v>
      </c>
      <c r="D81" s="113">
        <f>SUMIFS('Tax Measures'!F$3:F$3003,'Tax Measures'!$D$3:$D$3003,$B81,'Tax Measures'!$B$3:$B$3003,$B$51)</f>
        <v>0</v>
      </c>
      <c r="E81" s="113">
        <f>SUMIFS('Tax Measures'!G$3:G$3003,'Tax Measures'!$D$3:$D$3003,$B81,'Tax Measures'!$B$3:$B$3003,$B$51)</f>
        <v>0</v>
      </c>
      <c r="F81" s="113">
        <f>SUMIFS('Tax Measures'!H$3:H$3003,'Tax Measures'!$D$3:$D$3003,$B81,'Tax Measures'!$B$3:$B$3003,$B$51)</f>
        <v>0</v>
      </c>
      <c r="G81" s="113">
        <f>SUMIFS('Tax Measures'!I$3:I$3003,'Tax Measures'!$D$3:$D$3003,$B81,'Tax Measures'!$B$3:$B$3003,$B$51)</f>
        <v>0</v>
      </c>
      <c r="H81" s="113">
        <f>SUMIFS('Tax Measures'!J$3:J$3003,'Tax Measures'!$D$3:$D$3003,$B81,'Tax Measures'!$B$3:$B$3003,$B$51)</f>
        <v>0</v>
      </c>
      <c r="I81" s="113">
        <f>SUMIFS('Tax Measures'!K$3:K$3003,'Tax Measures'!$D$3:$D$3003,$B81,'Tax Measures'!$B$3:$B$3003,$B$51)</f>
        <v>0</v>
      </c>
      <c r="J81" s="113">
        <f>SUMIFS('Tax Measures'!L$3:L$3003,'Tax Measures'!$D$3:$D$3003,$B81,'Tax Measures'!$B$3:$B$3003,$B$51)</f>
        <v>0</v>
      </c>
      <c r="K81" s="113">
        <f>SUMIFS('Tax Measures'!M$3:M$3003,'Tax Measures'!$D$3:$D$3003,$B81,'Tax Measures'!$B$3:$B$3003,$B$51)</f>
        <v>0</v>
      </c>
      <c r="L81" s="113">
        <f>SUMIFS('Tax Measures'!N$3:N$3003,'Tax Measures'!$D$3:$D$3003,$B81,'Tax Measures'!$B$3:$B$3003,$B$51)</f>
        <v>0</v>
      </c>
      <c r="M81" s="113">
        <f>SUMIFS('Tax Measures'!O$3:O$3003,'Tax Measures'!$D$3:$D$3003,$B81,'Tax Measures'!$B$3:$B$3003,$B$51)</f>
        <v>0</v>
      </c>
      <c r="N81" s="113">
        <f>SUMIFS('Tax Measures'!P$3:P$3003,'Tax Measures'!$D$3:$D$3003,$B81,'Tax Measures'!$B$3:$B$3003,$B$51)</f>
        <v>0</v>
      </c>
      <c r="O81" s="113">
        <f>SUMIFS('Tax Measures'!Q$3:Q$3003,'Tax Measures'!$D$3:$D$3003,$B81,'Tax Measures'!$B$3:$B$3003,$B$51)</f>
        <v>0</v>
      </c>
      <c r="P81" s="113">
        <f>SUMIFS('Tax Measures'!R$3:R$3003,'Tax Measures'!$D$3:$D$3003,$B81,'Tax Measures'!$B$3:$B$3003,$B$51)</f>
        <v>0</v>
      </c>
      <c r="Q81" s="113">
        <f>SUMIFS('Tax Measures'!S$3:S$3003,'Tax Measures'!$D$3:$D$3003,$B81,'Tax Measures'!$B$3:$B$3003,$B$51)</f>
        <v>0</v>
      </c>
      <c r="R81" s="113">
        <f>SUMIFS('Tax Measures'!T$3:T$3003,'Tax Measures'!$D$3:$D$3003,$B81,'Tax Measures'!$B$3:$B$3003,$B$51)</f>
        <v>0</v>
      </c>
      <c r="S81" s="113">
        <f>SUMIFS('Tax Measures'!U$3:U$3003,'Tax Measures'!$D$3:$D$3003,$B81,'Tax Measures'!$B$3:$B$3003,$B$51)</f>
        <v>0</v>
      </c>
      <c r="T81" s="113">
        <f>SUMIFS('Tax Measures'!V$3:V$3003,'Tax Measures'!$D$3:$D$3003,$B81,'Tax Measures'!$B$3:$B$3003,$B$51)</f>
        <v>0</v>
      </c>
      <c r="U81" s="113">
        <f>SUMIFS('Tax Measures'!W$3:W$3003,'Tax Measures'!$D$3:$D$3003,$B81,'Tax Measures'!$B$3:$B$3003,$B$51)</f>
        <v>0</v>
      </c>
      <c r="V81" s="113">
        <f>SUMIFS('Tax Measures'!X$3:X$3003,'Tax Measures'!$D$3:$D$3003,$B81,'Tax Measures'!$B$3:$B$3003,$B$51)</f>
        <v>0</v>
      </c>
      <c r="W81" s="113">
        <f>SUMIFS('Tax Measures'!Y$3:Y$3003,'Tax Measures'!$D$3:$D$3003,$B81,'Tax Measures'!$B$3:$B$3003,$B$51)</f>
        <v>0</v>
      </c>
      <c r="X81" s="113">
        <f>SUMIFS('Tax Measures'!Z$3:Z$3003,'Tax Measures'!$D$3:$D$3003,$B81,'Tax Measures'!$B$3:$B$3003,$B$51)</f>
        <v>0</v>
      </c>
      <c r="Y81" s="113">
        <f>SUMIFS('Tax Measures'!AA$3:AA$3003,'Tax Measures'!$D$3:$D$3003,$B81,'Tax Measures'!$B$3:$B$3003,$B$51)</f>
        <v>0</v>
      </c>
      <c r="Z81" s="113">
        <f>SUMIFS('Tax Measures'!AB$3:AB$3003,'Tax Measures'!$D$3:$D$3003,$B81,'Tax Measures'!$B$3:$B$3003,$B$51)</f>
        <v>0</v>
      </c>
      <c r="AA81" s="113">
        <f>SUMIFS('Tax Measures'!AC$3:AC$3003,'Tax Measures'!$D$3:$D$3003,$B81,'Tax Measures'!$B$3:$B$3003,$B$51)</f>
        <v>0</v>
      </c>
      <c r="AB81" s="113">
        <f>SUMIFS('Tax Measures'!AD$3:AD$3003,'Tax Measures'!$D$3:$D$3003,$B81,'Tax Measures'!$B$3:$B$3003,$B$51)</f>
        <v>0</v>
      </c>
      <c r="AC81" s="113">
        <f>SUMIFS('Tax Measures'!AE$3:AE$3003,'Tax Measures'!$D$3:$D$3003,$B81,'Tax Measures'!$B$3:$B$3003,$B$51)</f>
        <v>0</v>
      </c>
      <c r="AD81" s="113">
        <f>SUMIFS('Tax Measures'!AF$3:AF$3003,'Tax Measures'!$D$3:$D$3003,$B81,'Tax Measures'!$B$3:$B$3003,$B$51)</f>
        <v>0</v>
      </c>
      <c r="AE81" s="113">
        <f>SUMIFS('Tax Measures'!AG$3:AG$3003,'Tax Measures'!$D$3:$D$3003,$B81,'Tax Measures'!$B$3:$B$3003,$B$51)</f>
        <v>0</v>
      </c>
      <c r="AF81" s="113">
        <f>SUMIFS('Tax Measures'!AH$3:AH$3003,'Tax Measures'!$D$3:$D$3003,$B81,'Tax Measures'!$B$3:$B$3003,$B$51)</f>
        <v>0</v>
      </c>
      <c r="AG81" s="113">
        <f>SUMIFS('Tax Measures'!AI$3:AI$3003,'Tax Measures'!$D$3:$D$3003,$B81,'Tax Measures'!$B$3:$B$3003,$B$51)</f>
        <v>0</v>
      </c>
      <c r="AH81" s="113">
        <f>SUMIFS('Tax Measures'!AJ$3:AJ$3003,'Tax Measures'!$D$3:$D$3003,$B81,'Tax Measures'!$B$3:$B$3003,$B$51)</f>
        <v>0</v>
      </c>
      <c r="AI81" s="113">
        <f>SUMIFS('Tax Measures'!AK$3:AK$3003,'Tax Measures'!$D$3:$D$3003,$B81,'Tax Measures'!$B$3:$B$3003,$B$51)</f>
        <v>0</v>
      </c>
      <c r="AJ81" s="113">
        <f>SUMIFS('Tax Measures'!AL$3:AL$3003,'Tax Measures'!$D$3:$D$3003,$B81,'Tax Measures'!$B$3:$B$3003,$B$51)</f>
        <v>0</v>
      </c>
      <c r="AK81" s="113">
        <f>SUMIFS('Tax Measures'!AM$3:AM$3003,'Tax Measures'!$D$3:$D$3003,$B81,'Tax Measures'!$B$3:$B$3003,$B$51)</f>
        <v>0</v>
      </c>
      <c r="AL81" s="113">
        <f>SUMIFS('Tax Measures'!AN$3:AN$3003,'Tax Measures'!$D$3:$D$3003,$B81,'Tax Measures'!$B$3:$B$3003,$B$51)</f>
        <v>0</v>
      </c>
      <c r="AM81" s="113">
        <f>SUMIFS('Tax Measures'!AO$3:AO$3003,'Tax Measures'!$D$3:$D$3003,$B81,'Tax Measures'!$B$3:$B$3003,$B$51)</f>
        <v>0</v>
      </c>
      <c r="AN81" s="113">
        <f>SUMIFS('Tax Measures'!AP$3:AP$3003,'Tax Measures'!$D$3:$D$3003,$B81,'Tax Measures'!$B$3:$B$3003,$B$51)</f>
        <v>0</v>
      </c>
      <c r="AO81" s="113">
        <f>SUMIFS('Tax Measures'!AQ$3:AQ$3003,'Tax Measures'!$D$3:$D$3003,$B81,'Tax Measures'!$B$3:$B$3003,$B$51)</f>
        <v>0</v>
      </c>
      <c r="AP81" s="113">
        <f>SUMIFS('Tax Measures'!AR$3:AR$3003,'Tax Measures'!$D$3:$D$3003,$B81,'Tax Measures'!$B$3:$B$3003,$B$51)</f>
        <v>0</v>
      </c>
      <c r="AQ81" s="113">
        <f>SUMIFS('Tax Measures'!AS$3:AS$3003,'Tax Measures'!$D$3:$D$3003,$B81,'Tax Measures'!$B$3:$B$3003,$B$51)</f>
        <v>0</v>
      </c>
      <c r="AR81" s="113">
        <f>SUMIFS('Tax Measures'!AT$3:AT$3003,'Tax Measures'!$D$3:$D$3003,$B81,'Tax Measures'!$B$3:$B$3003,$B$51)</f>
        <v>0</v>
      </c>
      <c r="AS81" s="113">
        <f>SUMIFS('Tax Measures'!AU$3:AU$3003,'Tax Measures'!$D$3:$D$3003,$B81,'Tax Measures'!$B$3:$B$3003,$B$51)</f>
        <v>0</v>
      </c>
      <c r="AT81" s="113">
        <f>SUMIFS('Tax Measures'!AV$3:AV$3003,'Tax Measures'!$D$3:$D$3003,$B81,'Tax Measures'!$B$3:$B$3003,$B$51)</f>
        <v>0</v>
      </c>
      <c r="AU81" s="113">
        <f>SUMIFS('Tax Measures'!AW$3:AW$3003,'Tax Measures'!$D$3:$D$3003,$B81,'Tax Measures'!$B$3:$B$3003,$B$51)</f>
        <v>0</v>
      </c>
      <c r="AV81" s="113">
        <f>SUMIFS('Tax Measures'!AX$3:AX$3003,'Tax Measures'!$D$3:$D$3003,$B81,'Tax Measures'!$B$3:$B$3003,$B$51)</f>
        <v>0</v>
      </c>
      <c r="AW81" s="113">
        <f>SUMIFS('Tax Measures'!AY$3:AY$3003,'Tax Measures'!$D$3:$D$3003,$B81,'Tax Measures'!$B$3:$B$3003,$B$51)</f>
        <v>0</v>
      </c>
      <c r="AX81" s="113">
        <f>SUMIFS('Tax Measures'!AZ$3:AZ$3003,'Tax Measures'!$D$3:$D$3003,$B81,'Tax Measures'!$B$3:$B$3003,$B$51)</f>
        <v>0</v>
      </c>
      <c r="AY81" s="113">
        <f>SUMIFS('Tax Measures'!BA$3:BA$3003,'Tax Measures'!$D$3:$D$3003,$B81,'Tax Measures'!$B$3:$B$3003,$B$51)</f>
        <v>0</v>
      </c>
      <c r="AZ81" s="113">
        <f>SUMIFS('Tax Measures'!BB$3:BB$3003,'Tax Measures'!$D$3:$D$3003,$B81,'Tax Measures'!$B$3:$B$3003,$B$51)</f>
        <v>0</v>
      </c>
      <c r="BA81" s="113">
        <f>SUMIFS('Tax Measures'!BC$3:BC$3003,'Tax Measures'!$D$3:$D$3003,$B81,'Tax Measures'!$B$3:$B$3003,$B$51)</f>
        <v>0</v>
      </c>
      <c r="BB81" s="113">
        <f>SUMIFS('Tax Measures'!BD$3:BD$3003,'Tax Measures'!$D$3:$D$3003,$B81,'Tax Measures'!$B$3:$B$3003,$B$51)</f>
        <v>0</v>
      </c>
      <c r="BC81" s="113">
        <f>SUMIFS('Tax Measures'!BE$3:BE$3003,'Tax Measures'!$D$3:$D$3003,$B81,'Tax Measures'!$B$3:$B$3003,$B$51)</f>
        <v>-36</v>
      </c>
      <c r="BD81" s="113">
        <f>SUMIFS('Tax Measures'!BF$3:BF$3003,'Tax Measures'!$D$3:$D$3003,$B81,'Tax Measures'!$B$3:$B$3003,$B$51)</f>
        <v>-237</v>
      </c>
      <c r="BE81" s="113">
        <f>SUMIFS('Tax Measures'!BG$3:BG$3003,'Tax Measures'!$D$3:$D$3003,$B81,'Tax Measures'!$B$3:$B$3003,$B$51)</f>
        <v>-253</v>
      </c>
      <c r="BF81" s="113">
        <f>SUMIFS('Tax Measures'!BH$3:BH$3003,'Tax Measures'!$D$3:$D$3003,$B81,'Tax Measures'!$B$3:$B$3003,$B$51)</f>
        <v>-257</v>
      </c>
      <c r="BG81" s="113">
        <f>SUMIFS('Tax Measures'!BI$3:BI$3003,'Tax Measures'!$D$3:$D$3003,$B81,'Tax Measures'!$B$3:$B$3003,$B$51)</f>
        <v>-260</v>
      </c>
      <c r="BH81" s="113">
        <f>SUMIFS('Tax Measures'!BJ$3:BJ$3003,'Tax Measures'!$D$3:$D$3003,$B81,'Tax Measures'!$B$3:$B$3003,$B$51)</f>
        <v>-270.2222271653456</v>
      </c>
    </row>
    <row r="82" spans="1:60" ht="13.15" customHeight="1" x14ac:dyDescent="0.25">
      <c r="B82" s="110" t="s">
        <v>728</v>
      </c>
      <c r="C82" s="113">
        <f>SUMIFS('Tax Measures'!E$3:E$3003,'Tax Measures'!$D$3:$D$3003,$B82,'Tax Measures'!$B$3:$B$3003,$B$51)</f>
        <v>0</v>
      </c>
      <c r="D82" s="113">
        <f>SUMIFS('Tax Measures'!F$3:F$3003,'Tax Measures'!$D$3:$D$3003,$B82,'Tax Measures'!$B$3:$B$3003,$B$51)</f>
        <v>0</v>
      </c>
      <c r="E82" s="113">
        <f>SUMIFS('Tax Measures'!G$3:G$3003,'Tax Measures'!$D$3:$D$3003,$B82,'Tax Measures'!$B$3:$B$3003,$B$51)</f>
        <v>0</v>
      </c>
      <c r="F82" s="113">
        <f>SUMIFS('Tax Measures'!H$3:H$3003,'Tax Measures'!$D$3:$D$3003,$B82,'Tax Measures'!$B$3:$B$3003,$B$51)</f>
        <v>0</v>
      </c>
      <c r="G82" s="113">
        <f>SUMIFS('Tax Measures'!I$3:I$3003,'Tax Measures'!$D$3:$D$3003,$B82,'Tax Measures'!$B$3:$B$3003,$B$51)</f>
        <v>0</v>
      </c>
      <c r="H82" s="113">
        <f>SUMIFS('Tax Measures'!J$3:J$3003,'Tax Measures'!$D$3:$D$3003,$B82,'Tax Measures'!$B$3:$B$3003,$B$51)</f>
        <v>0</v>
      </c>
      <c r="I82" s="113">
        <f>SUMIFS('Tax Measures'!K$3:K$3003,'Tax Measures'!$D$3:$D$3003,$B82,'Tax Measures'!$B$3:$B$3003,$B$51)</f>
        <v>0</v>
      </c>
      <c r="J82" s="113">
        <f>SUMIFS('Tax Measures'!L$3:L$3003,'Tax Measures'!$D$3:$D$3003,$B82,'Tax Measures'!$B$3:$B$3003,$B$51)</f>
        <v>0</v>
      </c>
      <c r="K82" s="113">
        <f>SUMIFS('Tax Measures'!M$3:M$3003,'Tax Measures'!$D$3:$D$3003,$B82,'Tax Measures'!$B$3:$B$3003,$B$51)</f>
        <v>0</v>
      </c>
      <c r="L82" s="113">
        <f>SUMIFS('Tax Measures'!N$3:N$3003,'Tax Measures'!$D$3:$D$3003,$B82,'Tax Measures'!$B$3:$B$3003,$B$51)</f>
        <v>0</v>
      </c>
      <c r="M82" s="113">
        <f>SUMIFS('Tax Measures'!O$3:O$3003,'Tax Measures'!$D$3:$D$3003,$B82,'Tax Measures'!$B$3:$B$3003,$B$51)</f>
        <v>0</v>
      </c>
      <c r="N82" s="113">
        <f>SUMIFS('Tax Measures'!P$3:P$3003,'Tax Measures'!$D$3:$D$3003,$B82,'Tax Measures'!$B$3:$B$3003,$B$51)</f>
        <v>0</v>
      </c>
      <c r="O82" s="113">
        <f>SUMIFS('Tax Measures'!Q$3:Q$3003,'Tax Measures'!$D$3:$D$3003,$B82,'Tax Measures'!$B$3:$B$3003,$B$51)</f>
        <v>0</v>
      </c>
      <c r="P82" s="113">
        <f>SUMIFS('Tax Measures'!R$3:R$3003,'Tax Measures'!$D$3:$D$3003,$B82,'Tax Measures'!$B$3:$B$3003,$B$51)</f>
        <v>0</v>
      </c>
      <c r="Q82" s="113">
        <f>SUMIFS('Tax Measures'!S$3:S$3003,'Tax Measures'!$D$3:$D$3003,$B82,'Tax Measures'!$B$3:$B$3003,$B$51)</f>
        <v>0</v>
      </c>
      <c r="R82" s="113">
        <f>SUMIFS('Tax Measures'!T$3:T$3003,'Tax Measures'!$D$3:$D$3003,$B82,'Tax Measures'!$B$3:$B$3003,$B$51)</f>
        <v>0</v>
      </c>
      <c r="S82" s="113">
        <f>SUMIFS('Tax Measures'!U$3:U$3003,'Tax Measures'!$D$3:$D$3003,$B82,'Tax Measures'!$B$3:$B$3003,$B$51)</f>
        <v>0</v>
      </c>
      <c r="T82" s="113">
        <f>SUMIFS('Tax Measures'!V$3:V$3003,'Tax Measures'!$D$3:$D$3003,$B82,'Tax Measures'!$B$3:$B$3003,$B$51)</f>
        <v>0</v>
      </c>
      <c r="U82" s="113">
        <f>SUMIFS('Tax Measures'!W$3:W$3003,'Tax Measures'!$D$3:$D$3003,$B82,'Tax Measures'!$B$3:$B$3003,$B$51)</f>
        <v>0</v>
      </c>
      <c r="V82" s="113">
        <f>SUMIFS('Tax Measures'!X$3:X$3003,'Tax Measures'!$D$3:$D$3003,$B82,'Tax Measures'!$B$3:$B$3003,$B$51)</f>
        <v>0</v>
      </c>
      <c r="W82" s="113">
        <f>SUMIFS('Tax Measures'!Y$3:Y$3003,'Tax Measures'!$D$3:$D$3003,$B82,'Tax Measures'!$B$3:$B$3003,$B$51)</f>
        <v>0</v>
      </c>
      <c r="X82" s="113">
        <f>SUMIFS('Tax Measures'!Z$3:Z$3003,'Tax Measures'!$D$3:$D$3003,$B82,'Tax Measures'!$B$3:$B$3003,$B$51)</f>
        <v>0</v>
      </c>
      <c r="Y82" s="113">
        <f>SUMIFS('Tax Measures'!AA$3:AA$3003,'Tax Measures'!$D$3:$D$3003,$B82,'Tax Measures'!$B$3:$B$3003,$B$51)</f>
        <v>0</v>
      </c>
      <c r="Z82" s="113">
        <f>SUMIFS('Tax Measures'!AB$3:AB$3003,'Tax Measures'!$D$3:$D$3003,$B82,'Tax Measures'!$B$3:$B$3003,$B$51)</f>
        <v>0</v>
      </c>
      <c r="AA82" s="113">
        <f>SUMIFS('Tax Measures'!AC$3:AC$3003,'Tax Measures'!$D$3:$D$3003,$B82,'Tax Measures'!$B$3:$B$3003,$B$51)</f>
        <v>0</v>
      </c>
      <c r="AB82" s="113">
        <f>SUMIFS('Tax Measures'!AD$3:AD$3003,'Tax Measures'!$D$3:$D$3003,$B82,'Tax Measures'!$B$3:$B$3003,$B$51)</f>
        <v>0</v>
      </c>
      <c r="AC82" s="113">
        <f>SUMIFS('Tax Measures'!AE$3:AE$3003,'Tax Measures'!$D$3:$D$3003,$B82,'Tax Measures'!$B$3:$B$3003,$B$51)</f>
        <v>0</v>
      </c>
      <c r="AD82" s="113">
        <f>SUMIFS('Tax Measures'!AF$3:AF$3003,'Tax Measures'!$D$3:$D$3003,$B82,'Tax Measures'!$B$3:$B$3003,$B$51)</f>
        <v>0</v>
      </c>
      <c r="AE82" s="113">
        <f>SUMIFS('Tax Measures'!AG$3:AG$3003,'Tax Measures'!$D$3:$D$3003,$B82,'Tax Measures'!$B$3:$B$3003,$B$51)</f>
        <v>0</v>
      </c>
      <c r="AF82" s="113">
        <f>SUMIFS('Tax Measures'!AH$3:AH$3003,'Tax Measures'!$D$3:$D$3003,$B82,'Tax Measures'!$B$3:$B$3003,$B$51)</f>
        <v>0</v>
      </c>
      <c r="AG82" s="113">
        <f>SUMIFS('Tax Measures'!AI$3:AI$3003,'Tax Measures'!$D$3:$D$3003,$B82,'Tax Measures'!$B$3:$B$3003,$B$51)</f>
        <v>0</v>
      </c>
      <c r="AH82" s="113">
        <f>SUMIFS('Tax Measures'!AJ$3:AJ$3003,'Tax Measures'!$D$3:$D$3003,$B82,'Tax Measures'!$B$3:$B$3003,$B$51)</f>
        <v>0</v>
      </c>
      <c r="AI82" s="113">
        <f>SUMIFS('Tax Measures'!AK$3:AK$3003,'Tax Measures'!$D$3:$D$3003,$B82,'Tax Measures'!$B$3:$B$3003,$B$51)</f>
        <v>0</v>
      </c>
      <c r="AJ82" s="113">
        <f>SUMIFS('Tax Measures'!AL$3:AL$3003,'Tax Measures'!$D$3:$D$3003,$B82,'Tax Measures'!$B$3:$B$3003,$B$51)</f>
        <v>0</v>
      </c>
      <c r="AK82" s="113">
        <f>SUMIFS('Tax Measures'!AM$3:AM$3003,'Tax Measures'!$D$3:$D$3003,$B82,'Tax Measures'!$B$3:$B$3003,$B$51)</f>
        <v>0</v>
      </c>
      <c r="AL82" s="113">
        <f>SUMIFS('Tax Measures'!AN$3:AN$3003,'Tax Measures'!$D$3:$D$3003,$B82,'Tax Measures'!$B$3:$B$3003,$B$51)</f>
        <v>0</v>
      </c>
      <c r="AM82" s="113">
        <f>SUMIFS('Tax Measures'!AO$3:AO$3003,'Tax Measures'!$D$3:$D$3003,$B82,'Tax Measures'!$B$3:$B$3003,$B$51)</f>
        <v>0</v>
      </c>
      <c r="AN82" s="113">
        <f>SUMIFS('Tax Measures'!AP$3:AP$3003,'Tax Measures'!$D$3:$D$3003,$B82,'Tax Measures'!$B$3:$B$3003,$B$51)</f>
        <v>0</v>
      </c>
      <c r="AO82" s="113">
        <f>SUMIFS('Tax Measures'!AQ$3:AQ$3003,'Tax Measures'!$D$3:$D$3003,$B82,'Tax Measures'!$B$3:$B$3003,$B$51)</f>
        <v>0</v>
      </c>
      <c r="AP82" s="113">
        <f>SUMIFS('Tax Measures'!AR$3:AR$3003,'Tax Measures'!$D$3:$D$3003,$B82,'Tax Measures'!$B$3:$B$3003,$B$51)</f>
        <v>0</v>
      </c>
      <c r="AQ82" s="113">
        <f>SUMIFS('Tax Measures'!AS$3:AS$3003,'Tax Measures'!$D$3:$D$3003,$B82,'Tax Measures'!$B$3:$B$3003,$B$51)</f>
        <v>0</v>
      </c>
      <c r="AR82" s="113">
        <f>SUMIFS('Tax Measures'!AT$3:AT$3003,'Tax Measures'!$D$3:$D$3003,$B82,'Tax Measures'!$B$3:$B$3003,$B$51)</f>
        <v>0</v>
      </c>
      <c r="AS82" s="113">
        <f>SUMIFS('Tax Measures'!AU$3:AU$3003,'Tax Measures'!$D$3:$D$3003,$B82,'Tax Measures'!$B$3:$B$3003,$B$51)</f>
        <v>0</v>
      </c>
      <c r="AT82" s="113">
        <f>SUMIFS('Tax Measures'!AV$3:AV$3003,'Tax Measures'!$D$3:$D$3003,$B82,'Tax Measures'!$B$3:$B$3003,$B$51)</f>
        <v>0</v>
      </c>
      <c r="AU82" s="113">
        <f>SUMIFS('Tax Measures'!AW$3:AW$3003,'Tax Measures'!$D$3:$D$3003,$B82,'Tax Measures'!$B$3:$B$3003,$B$51)</f>
        <v>0</v>
      </c>
      <c r="AV82" s="113">
        <f>SUMIFS('Tax Measures'!AX$3:AX$3003,'Tax Measures'!$D$3:$D$3003,$B82,'Tax Measures'!$B$3:$B$3003,$B$51)</f>
        <v>0</v>
      </c>
      <c r="AW82" s="113">
        <f>SUMIFS('Tax Measures'!AY$3:AY$3003,'Tax Measures'!$D$3:$D$3003,$B82,'Tax Measures'!$B$3:$B$3003,$B$51)</f>
        <v>0</v>
      </c>
      <c r="AX82" s="113">
        <f>SUMIFS('Tax Measures'!AZ$3:AZ$3003,'Tax Measures'!$D$3:$D$3003,$B82,'Tax Measures'!$B$3:$B$3003,$B$51)</f>
        <v>0</v>
      </c>
      <c r="AY82" s="113">
        <f>SUMIFS('Tax Measures'!BA$3:BA$3003,'Tax Measures'!$D$3:$D$3003,$B82,'Tax Measures'!$B$3:$B$3003,$B$51)</f>
        <v>0</v>
      </c>
      <c r="AZ82" s="113">
        <f>SUMIFS('Tax Measures'!BB$3:BB$3003,'Tax Measures'!$D$3:$D$3003,$B82,'Tax Measures'!$B$3:$B$3003,$B$51)</f>
        <v>0</v>
      </c>
      <c r="BA82" s="113">
        <f>SUMIFS('Tax Measures'!BC$3:BC$3003,'Tax Measures'!$D$3:$D$3003,$B82,'Tax Measures'!$B$3:$B$3003,$B$51)</f>
        <v>0</v>
      </c>
      <c r="BB82" s="113">
        <f>SUMIFS('Tax Measures'!BD$3:BD$3003,'Tax Measures'!$D$3:$D$3003,$B82,'Tax Measures'!$B$3:$B$3003,$B$51)</f>
        <v>0</v>
      </c>
      <c r="BC82" s="113">
        <f>SUMIFS('Tax Measures'!BE$3:BE$3003,'Tax Measures'!$D$3:$D$3003,$B82,'Tax Measures'!$B$3:$B$3003,$B$51)</f>
        <v>-6892.6302267755636</v>
      </c>
      <c r="BD82" s="113">
        <f>SUMIFS('Tax Measures'!BF$3:BF$3003,'Tax Measures'!$D$3:$D$3003,$B82,'Tax Measures'!$B$3:$B$3003,$B$51)</f>
        <v>-5953.4119028105206</v>
      </c>
      <c r="BE82" s="113">
        <f>SUMIFS('Tax Measures'!BG$3:BG$3003,'Tax Measures'!$D$3:$D$3003,$B82,'Tax Measures'!$B$3:$B$3003,$B$51)</f>
        <v>-4904.7083514699052</v>
      </c>
      <c r="BF82" s="113">
        <f>SUMIFS('Tax Measures'!BH$3:BH$3003,'Tax Measures'!$D$3:$D$3003,$B82,'Tax Measures'!$B$3:$B$3003,$B$51)</f>
        <v>-4503.2580343931513</v>
      </c>
      <c r="BG82" s="113">
        <f>SUMIFS('Tax Measures'!BI$3:BI$3003,'Tax Measures'!$D$3:$D$3003,$B82,'Tax Measures'!$B$3:$B$3003,$B$51)</f>
        <v>-4609.7507678102666</v>
      </c>
      <c r="BH82" s="113">
        <f>SUMIFS('Tax Measures'!BJ$3:BJ$3003,'Tax Measures'!$D$3:$D$3003,$B82,'Tax Measures'!$B$3:$B$3003,$B$51)</f>
        <v>-4790.9889198263545</v>
      </c>
    </row>
    <row r="83" spans="1:60" ht="13.15" customHeight="1" x14ac:dyDescent="0.25">
      <c r="B83" s="110" t="s">
        <v>730</v>
      </c>
      <c r="C83" s="113">
        <f>SUMIFS('Tax Measures'!E$3:E$3003,'Tax Measures'!$D$3:$D$3003,$B83,'Tax Measures'!$B$3:$B$3003,$B$51)</f>
        <v>0</v>
      </c>
      <c r="D83" s="113">
        <f>SUMIFS('Tax Measures'!F$3:F$3003,'Tax Measures'!$D$3:$D$3003,$B83,'Tax Measures'!$B$3:$B$3003,$B$51)</f>
        <v>0</v>
      </c>
      <c r="E83" s="113">
        <f>SUMIFS('Tax Measures'!G$3:G$3003,'Tax Measures'!$D$3:$D$3003,$B83,'Tax Measures'!$B$3:$B$3003,$B$51)</f>
        <v>0</v>
      </c>
      <c r="F83" s="113">
        <f>SUMIFS('Tax Measures'!H$3:H$3003,'Tax Measures'!$D$3:$D$3003,$B83,'Tax Measures'!$B$3:$B$3003,$B$51)</f>
        <v>0</v>
      </c>
      <c r="G83" s="113">
        <f>SUMIFS('Tax Measures'!I$3:I$3003,'Tax Measures'!$D$3:$D$3003,$B83,'Tax Measures'!$B$3:$B$3003,$B$51)</f>
        <v>0</v>
      </c>
      <c r="H83" s="113">
        <f>SUMIFS('Tax Measures'!J$3:J$3003,'Tax Measures'!$D$3:$D$3003,$B83,'Tax Measures'!$B$3:$B$3003,$B$51)</f>
        <v>0</v>
      </c>
      <c r="I83" s="113">
        <f>SUMIFS('Tax Measures'!K$3:K$3003,'Tax Measures'!$D$3:$D$3003,$B83,'Tax Measures'!$B$3:$B$3003,$B$51)</f>
        <v>0</v>
      </c>
      <c r="J83" s="113">
        <f>SUMIFS('Tax Measures'!L$3:L$3003,'Tax Measures'!$D$3:$D$3003,$B83,'Tax Measures'!$B$3:$B$3003,$B$51)</f>
        <v>0</v>
      </c>
      <c r="K83" s="113">
        <f>SUMIFS('Tax Measures'!M$3:M$3003,'Tax Measures'!$D$3:$D$3003,$B83,'Tax Measures'!$B$3:$B$3003,$B$51)</f>
        <v>0</v>
      </c>
      <c r="L83" s="113">
        <f>SUMIFS('Tax Measures'!N$3:N$3003,'Tax Measures'!$D$3:$D$3003,$B83,'Tax Measures'!$B$3:$B$3003,$B$51)</f>
        <v>0</v>
      </c>
      <c r="M83" s="113">
        <f>SUMIFS('Tax Measures'!O$3:O$3003,'Tax Measures'!$D$3:$D$3003,$B83,'Tax Measures'!$B$3:$B$3003,$B$51)</f>
        <v>0</v>
      </c>
      <c r="N83" s="113">
        <f>SUMIFS('Tax Measures'!P$3:P$3003,'Tax Measures'!$D$3:$D$3003,$B83,'Tax Measures'!$B$3:$B$3003,$B$51)</f>
        <v>0</v>
      </c>
      <c r="O83" s="113">
        <f>SUMIFS('Tax Measures'!Q$3:Q$3003,'Tax Measures'!$D$3:$D$3003,$B83,'Tax Measures'!$B$3:$B$3003,$B$51)</f>
        <v>0</v>
      </c>
      <c r="P83" s="113">
        <f>SUMIFS('Tax Measures'!R$3:R$3003,'Tax Measures'!$D$3:$D$3003,$B83,'Tax Measures'!$B$3:$B$3003,$B$51)</f>
        <v>0</v>
      </c>
      <c r="Q83" s="113">
        <f>SUMIFS('Tax Measures'!S$3:S$3003,'Tax Measures'!$D$3:$D$3003,$B83,'Tax Measures'!$B$3:$B$3003,$B$51)</f>
        <v>0</v>
      </c>
      <c r="R83" s="113">
        <f>SUMIFS('Tax Measures'!T$3:T$3003,'Tax Measures'!$D$3:$D$3003,$B83,'Tax Measures'!$B$3:$B$3003,$B$51)</f>
        <v>0</v>
      </c>
      <c r="S83" s="113">
        <f>SUMIFS('Tax Measures'!U$3:U$3003,'Tax Measures'!$D$3:$D$3003,$B83,'Tax Measures'!$B$3:$B$3003,$B$51)</f>
        <v>0</v>
      </c>
      <c r="T83" s="113">
        <f>SUMIFS('Tax Measures'!V$3:V$3003,'Tax Measures'!$D$3:$D$3003,$B83,'Tax Measures'!$B$3:$B$3003,$B$51)</f>
        <v>0</v>
      </c>
      <c r="U83" s="113">
        <f>SUMIFS('Tax Measures'!W$3:W$3003,'Tax Measures'!$D$3:$D$3003,$B83,'Tax Measures'!$B$3:$B$3003,$B$51)</f>
        <v>0</v>
      </c>
      <c r="V83" s="113">
        <f>SUMIFS('Tax Measures'!X$3:X$3003,'Tax Measures'!$D$3:$D$3003,$B83,'Tax Measures'!$B$3:$B$3003,$B$51)</f>
        <v>0</v>
      </c>
      <c r="W83" s="113">
        <f>SUMIFS('Tax Measures'!Y$3:Y$3003,'Tax Measures'!$D$3:$D$3003,$B83,'Tax Measures'!$B$3:$B$3003,$B$51)</f>
        <v>0</v>
      </c>
      <c r="X83" s="113">
        <f>SUMIFS('Tax Measures'!Z$3:Z$3003,'Tax Measures'!$D$3:$D$3003,$B83,'Tax Measures'!$B$3:$B$3003,$B$51)</f>
        <v>0</v>
      </c>
      <c r="Y83" s="113">
        <f>SUMIFS('Tax Measures'!AA$3:AA$3003,'Tax Measures'!$D$3:$D$3003,$B83,'Tax Measures'!$B$3:$B$3003,$B$51)</f>
        <v>0</v>
      </c>
      <c r="Z83" s="113">
        <f>SUMIFS('Tax Measures'!AB$3:AB$3003,'Tax Measures'!$D$3:$D$3003,$B83,'Tax Measures'!$B$3:$B$3003,$B$51)</f>
        <v>0</v>
      </c>
      <c r="AA83" s="113">
        <f>SUMIFS('Tax Measures'!AC$3:AC$3003,'Tax Measures'!$D$3:$D$3003,$B83,'Tax Measures'!$B$3:$B$3003,$B$51)</f>
        <v>0</v>
      </c>
      <c r="AB83" s="113">
        <f>SUMIFS('Tax Measures'!AD$3:AD$3003,'Tax Measures'!$D$3:$D$3003,$B83,'Tax Measures'!$B$3:$B$3003,$B$51)</f>
        <v>0</v>
      </c>
      <c r="AC83" s="113">
        <f>SUMIFS('Tax Measures'!AE$3:AE$3003,'Tax Measures'!$D$3:$D$3003,$B83,'Tax Measures'!$B$3:$B$3003,$B$51)</f>
        <v>0</v>
      </c>
      <c r="AD83" s="113">
        <f>SUMIFS('Tax Measures'!AF$3:AF$3003,'Tax Measures'!$D$3:$D$3003,$B83,'Tax Measures'!$B$3:$B$3003,$B$51)</f>
        <v>0</v>
      </c>
      <c r="AE83" s="113">
        <f>SUMIFS('Tax Measures'!AG$3:AG$3003,'Tax Measures'!$D$3:$D$3003,$B83,'Tax Measures'!$B$3:$B$3003,$B$51)</f>
        <v>0</v>
      </c>
      <c r="AF83" s="113">
        <f>SUMIFS('Tax Measures'!AH$3:AH$3003,'Tax Measures'!$D$3:$D$3003,$B83,'Tax Measures'!$B$3:$B$3003,$B$51)</f>
        <v>0</v>
      </c>
      <c r="AG83" s="113">
        <f>SUMIFS('Tax Measures'!AI$3:AI$3003,'Tax Measures'!$D$3:$D$3003,$B83,'Tax Measures'!$B$3:$B$3003,$B$51)</f>
        <v>0</v>
      </c>
      <c r="AH83" s="113">
        <f>SUMIFS('Tax Measures'!AJ$3:AJ$3003,'Tax Measures'!$D$3:$D$3003,$B83,'Tax Measures'!$B$3:$B$3003,$B$51)</f>
        <v>0</v>
      </c>
      <c r="AI83" s="113">
        <f>SUMIFS('Tax Measures'!AK$3:AK$3003,'Tax Measures'!$D$3:$D$3003,$B83,'Tax Measures'!$B$3:$B$3003,$B$51)</f>
        <v>0</v>
      </c>
      <c r="AJ83" s="113">
        <f>SUMIFS('Tax Measures'!AL$3:AL$3003,'Tax Measures'!$D$3:$D$3003,$B83,'Tax Measures'!$B$3:$B$3003,$B$51)</f>
        <v>0</v>
      </c>
      <c r="AK83" s="113">
        <f>SUMIFS('Tax Measures'!AM$3:AM$3003,'Tax Measures'!$D$3:$D$3003,$B83,'Tax Measures'!$B$3:$B$3003,$B$51)</f>
        <v>0</v>
      </c>
      <c r="AL83" s="113">
        <f>SUMIFS('Tax Measures'!AN$3:AN$3003,'Tax Measures'!$D$3:$D$3003,$B83,'Tax Measures'!$B$3:$B$3003,$B$51)</f>
        <v>0</v>
      </c>
      <c r="AM83" s="113">
        <f>SUMIFS('Tax Measures'!AO$3:AO$3003,'Tax Measures'!$D$3:$D$3003,$B83,'Tax Measures'!$B$3:$B$3003,$B$51)</f>
        <v>0</v>
      </c>
      <c r="AN83" s="113">
        <f>SUMIFS('Tax Measures'!AP$3:AP$3003,'Tax Measures'!$D$3:$D$3003,$B83,'Tax Measures'!$B$3:$B$3003,$B$51)</f>
        <v>0</v>
      </c>
      <c r="AO83" s="113">
        <f>SUMIFS('Tax Measures'!AQ$3:AQ$3003,'Tax Measures'!$D$3:$D$3003,$B83,'Tax Measures'!$B$3:$B$3003,$B$51)</f>
        <v>0</v>
      </c>
      <c r="AP83" s="113">
        <f>SUMIFS('Tax Measures'!AR$3:AR$3003,'Tax Measures'!$D$3:$D$3003,$B83,'Tax Measures'!$B$3:$B$3003,$B$51)</f>
        <v>0</v>
      </c>
      <c r="AQ83" s="113">
        <f>SUMIFS('Tax Measures'!AS$3:AS$3003,'Tax Measures'!$D$3:$D$3003,$B83,'Tax Measures'!$B$3:$B$3003,$B$51)</f>
        <v>0</v>
      </c>
      <c r="AR83" s="113">
        <f>SUMIFS('Tax Measures'!AT$3:AT$3003,'Tax Measures'!$D$3:$D$3003,$B83,'Tax Measures'!$B$3:$B$3003,$B$51)</f>
        <v>0</v>
      </c>
      <c r="AS83" s="113">
        <f>SUMIFS('Tax Measures'!AU$3:AU$3003,'Tax Measures'!$D$3:$D$3003,$B83,'Tax Measures'!$B$3:$B$3003,$B$51)</f>
        <v>0</v>
      </c>
      <c r="AT83" s="113">
        <f>SUMIFS('Tax Measures'!AV$3:AV$3003,'Tax Measures'!$D$3:$D$3003,$B83,'Tax Measures'!$B$3:$B$3003,$B$51)</f>
        <v>0</v>
      </c>
      <c r="AU83" s="113">
        <f>SUMIFS('Tax Measures'!AW$3:AW$3003,'Tax Measures'!$D$3:$D$3003,$B83,'Tax Measures'!$B$3:$B$3003,$B$51)</f>
        <v>0</v>
      </c>
      <c r="AV83" s="113">
        <f>SUMIFS('Tax Measures'!AX$3:AX$3003,'Tax Measures'!$D$3:$D$3003,$B83,'Tax Measures'!$B$3:$B$3003,$B$51)</f>
        <v>0</v>
      </c>
      <c r="AW83" s="113">
        <f>SUMIFS('Tax Measures'!AY$3:AY$3003,'Tax Measures'!$D$3:$D$3003,$B83,'Tax Measures'!$B$3:$B$3003,$B$51)</f>
        <v>0</v>
      </c>
      <c r="AX83" s="113">
        <f>SUMIFS('Tax Measures'!AZ$3:AZ$3003,'Tax Measures'!$D$3:$D$3003,$B83,'Tax Measures'!$B$3:$B$3003,$B$51)</f>
        <v>0</v>
      </c>
      <c r="AY83" s="113">
        <f>SUMIFS('Tax Measures'!BA$3:BA$3003,'Tax Measures'!$D$3:$D$3003,$B83,'Tax Measures'!$B$3:$B$3003,$B$51)</f>
        <v>0</v>
      </c>
      <c r="AZ83" s="113">
        <f>SUMIFS('Tax Measures'!BB$3:BB$3003,'Tax Measures'!$D$3:$D$3003,$B83,'Tax Measures'!$B$3:$B$3003,$B$51)</f>
        <v>0</v>
      </c>
      <c r="BA83" s="113">
        <f>SUMIFS('Tax Measures'!BC$3:BC$3003,'Tax Measures'!$D$3:$D$3003,$B83,'Tax Measures'!$B$3:$B$3003,$B$51)</f>
        <v>0</v>
      </c>
      <c r="BB83" s="113">
        <f>SUMIFS('Tax Measures'!BD$3:BD$3003,'Tax Measures'!$D$3:$D$3003,$B83,'Tax Measures'!$B$3:$B$3003,$B$51)</f>
        <v>0</v>
      </c>
      <c r="BC83" s="113">
        <f>SUMIFS('Tax Measures'!BE$3:BE$3003,'Tax Measures'!$D$3:$D$3003,$B83,'Tax Measures'!$B$3:$B$3003,$B$51)</f>
        <v>0</v>
      </c>
      <c r="BD83" s="113">
        <f>SUMIFS('Tax Measures'!BF$3:BF$3003,'Tax Measures'!$D$3:$D$3003,$B83,'Tax Measures'!$B$3:$B$3003,$B$51)</f>
        <v>0</v>
      </c>
      <c r="BE83" s="113">
        <f>SUMIFS('Tax Measures'!BG$3:BG$3003,'Tax Measures'!$D$3:$D$3003,$B83,'Tax Measures'!$B$3:$B$3003,$B$51)</f>
        <v>0</v>
      </c>
      <c r="BF83" s="113">
        <f>SUMIFS('Tax Measures'!BH$3:BH$3003,'Tax Measures'!$D$3:$D$3003,$B83,'Tax Measures'!$B$3:$B$3003,$B$51)</f>
        <v>0</v>
      </c>
      <c r="BG83" s="113">
        <f>SUMIFS('Tax Measures'!BI$3:BI$3003,'Tax Measures'!$D$3:$D$3003,$B83,'Tax Measures'!$B$3:$B$3003,$B$51)</f>
        <v>0</v>
      </c>
      <c r="BH83" s="113">
        <f>SUMIFS('Tax Measures'!BJ$3:BJ$3003,'Tax Measures'!$D$3:$D$3003,$B83,'Tax Measures'!$B$3:$B$3003,$B$51)</f>
        <v>0</v>
      </c>
    </row>
    <row r="84" spans="1:60" ht="13.15" customHeight="1" x14ac:dyDescent="0.25">
      <c r="B84" s="110" t="s">
        <v>731</v>
      </c>
      <c r="C84" s="113">
        <f>SUMIFS('Tax Measures'!E$3:E$3003,'Tax Measures'!$D$3:$D$3003,$B84,'Tax Measures'!$B$3:$B$3003,$B$51)</f>
        <v>0</v>
      </c>
      <c r="D84" s="113">
        <f>SUMIFS('Tax Measures'!F$3:F$3003,'Tax Measures'!$D$3:$D$3003,$B84,'Tax Measures'!$B$3:$B$3003,$B$51)</f>
        <v>0</v>
      </c>
      <c r="E84" s="113">
        <f>SUMIFS('Tax Measures'!G$3:G$3003,'Tax Measures'!$D$3:$D$3003,$B84,'Tax Measures'!$B$3:$B$3003,$B$51)</f>
        <v>0</v>
      </c>
      <c r="F84" s="113">
        <f>SUMIFS('Tax Measures'!H$3:H$3003,'Tax Measures'!$D$3:$D$3003,$B84,'Tax Measures'!$B$3:$B$3003,$B$51)</f>
        <v>0</v>
      </c>
      <c r="G84" s="113">
        <f>SUMIFS('Tax Measures'!I$3:I$3003,'Tax Measures'!$D$3:$D$3003,$B84,'Tax Measures'!$B$3:$B$3003,$B$51)</f>
        <v>0</v>
      </c>
      <c r="H84" s="113">
        <f>SUMIFS('Tax Measures'!J$3:J$3003,'Tax Measures'!$D$3:$D$3003,$B84,'Tax Measures'!$B$3:$B$3003,$B$51)</f>
        <v>0</v>
      </c>
      <c r="I84" s="113">
        <f>SUMIFS('Tax Measures'!K$3:K$3003,'Tax Measures'!$D$3:$D$3003,$B84,'Tax Measures'!$B$3:$B$3003,$B$51)</f>
        <v>0</v>
      </c>
      <c r="J84" s="113">
        <f>SUMIFS('Tax Measures'!L$3:L$3003,'Tax Measures'!$D$3:$D$3003,$B84,'Tax Measures'!$B$3:$B$3003,$B$51)</f>
        <v>0</v>
      </c>
      <c r="K84" s="113">
        <f>SUMIFS('Tax Measures'!M$3:M$3003,'Tax Measures'!$D$3:$D$3003,$B84,'Tax Measures'!$B$3:$B$3003,$B$51)</f>
        <v>0</v>
      </c>
      <c r="L84" s="113">
        <f>SUMIFS('Tax Measures'!N$3:N$3003,'Tax Measures'!$D$3:$D$3003,$B84,'Tax Measures'!$B$3:$B$3003,$B$51)</f>
        <v>0</v>
      </c>
      <c r="M84" s="113">
        <f>SUMIFS('Tax Measures'!O$3:O$3003,'Tax Measures'!$D$3:$D$3003,$B84,'Tax Measures'!$B$3:$B$3003,$B$51)</f>
        <v>0</v>
      </c>
      <c r="N84" s="113">
        <f>SUMIFS('Tax Measures'!P$3:P$3003,'Tax Measures'!$D$3:$D$3003,$B84,'Tax Measures'!$B$3:$B$3003,$B$51)</f>
        <v>0</v>
      </c>
      <c r="O84" s="113">
        <f>SUMIFS('Tax Measures'!Q$3:Q$3003,'Tax Measures'!$D$3:$D$3003,$B84,'Tax Measures'!$B$3:$B$3003,$B$51)</f>
        <v>0</v>
      </c>
      <c r="P84" s="113">
        <f>SUMIFS('Tax Measures'!R$3:R$3003,'Tax Measures'!$D$3:$D$3003,$B84,'Tax Measures'!$B$3:$B$3003,$B$51)</f>
        <v>0</v>
      </c>
      <c r="Q84" s="113">
        <f>SUMIFS('Tax Measures'!S$3:S$3003,'Tax Measures'!$D$3:$D$3003,$B84,'Tax Measures'!$B$3:$B$3003,$B$51)</f>
        <v>0</v>
      </c>
      <c r="R84" s="113">
        <f>SUMIFS('Tax Measures'!T$3:T$3003,'Tax Measures'!$D$3:$D$3003,$B84,'Tax Measures'!$B$3:$B$3003,$B$51)</f>
        <v>0</v>
      </c>
      <c r="S84" s="113">
        <f>SUMIFS('Tax Measures'!U$3:U$3003,'Tax Measures'!$D$3:$D$3003,$B84,'Tax Measures'!$B$3:$B$3003,$B$51)</f>
        <v>0</v>
      </c>
      <c r="T84" s="113">
        <f>SUMIFS('Tax Measures'!V$3:V$3003,'Tax Measures'!$D$3:$D$3003,$B84,'Tax Measures'!$B$3:$B$3003,$B$51)</f>
        <v>0</v>
      </c>
      <c r="U84" s="113">
        <f>SUMIFS('Tax Measures'!W$3:W$3003,'Tax Measures'!$D$3:$D$3003,$B84,'Tax Measures'!$B$3:$B$3003,$B$51)</f>
        <v>0</v>
      </c>
      <c r="V84" s="113">
        <f>SUMIFS('Tax Measures'!X$3:X$3003,'Tax Measures'!$D$3:$D$3003,$B84,'Tax Measures'!$B$3:$B$3003,$B$51)</f>
        <v>0</v>
      </c>
      <c r="W84" s="113">
        <f>SUMIFS('Tax Measures'!Y$3:Y$3003,'Tax Measures'!$D$3:$D$3003,$B84,'Tax Measures'!$B$3:$B$3003,$B$51)</f>
        <v>0</v>
      </c>
      <c r="X84" s="113">
        <f>SUMIFS('Tax Measures'!Z$3:Z$3003,'Tax Measures'!$D$3:$D$3003,$B84,'Tax Measures'!$B$3:$B$3003,$B$51)</f>
        <v>0</v>
      </c>
      <c r="Y84" s="113">
        <f>SUMIFS('Tax Measures'!AA$3:AA$3003,'Tax Measures'!$D$3:$D$3003,$B84,'Tax Measures'!$B$3:$B$3003,$B$51)</f>
        <v>0</v>
      </c>
      <c r="Z84" s="113">
        <f>SUMIFS('Tax Measures'!AB$3:AB$3003,'Tax Measures'!$D$3:$D$3003,$B84,'Tax Measures'!$B$3:$B$3003,$B$51)</f>
        <v>0</v>
      </c>
      <c r="AA84" s="113">
        <f>SUMIFS('Tax Measures'!AC$3:AC$3003,'Tax Measures'!$D$3:$D$3003,$B84,'Tax Measures'!$B$3:$B$3003,$B$51)</f>
        <v>0</v>
      </c>
      <c r="AB84" s="113">
        <f>SUMIFS('Tax Measures'!AD$3:AD$3003,'Tax Measures'!$D$3:$D$3003,$B84,'Tax Measures'!$B$3:$B$3003,$B$51)</f>
        <v>0</v>
      </c>
      <c r="AC84" s="113">
        <f>SUMIFS('Tax Measures'!AE$3:AE$3003,'Tax Measures'!$D$3:$D$3003,$B84,'Tax Measures'!$B$3:$B$3003,$B$51)</f>
        <v>0</v>
      </c>
      <c r="AD84" s="113">
        <f>SUMIFS('Tax Measures'!AF$3:AF$3003,'Tax Measures'!$D$3:$D$3003,$B84,'Tax Measures'!$B$3:$B$3003,$B$51)</f>
        <v>0</v>
      </c>
      <c r="AE84" s="113">
        <f>SUMIFS('Tax Measures'!AG$3:AG$3003,'Tax Measures'!$D$3:$D$3003,$B84,'Tax Measures'!$B$3:$B$3003,$B$51)</f>
        <v>0</v>
      </c>
      <c r="AF84" s="113">
        <f>SUMIFS('Tax Measures'!AH$3:AH$3003,'Tax Measures'!$D$3:$D$3003,$B84,'Tax Measures'!$B$3:$B$3003,$B$51)</f>
        <v>0</v>
      </c>
      <c r="AG84" s="113">
        <f>SUMIFS('Tax Measures'!AI$3:AI$3003,'Tax Measures'!$D$3:$D$3003,$B84,'Tax Measures'!$B$3:$B$3003,$B$51)</f>
        <v>0</v>
      </c>
      <c r="AH84" s="113">
        <f>SUMIFS('Tax Measures'!AJ$3:AJ$3003,'Tax Measures'!$D$3:$D$3003,$B84,'Tax Measures'!$B$3:$B$3003,$B$51)</f>
        <v>0</v>
      </c>
      <c r="AI84" s="113">
        <f>SUMIFS('Tax Measures'!AK$3:AK$3003,'Tax Measures'!$D$3:$D$3003,$B84,'Tax Measures'!$B$3:$B$3003,$B$51)</f>
        <v>0</v>
      </c>
      <c r="AJ84" s="113">
        <f>SUMIFS('Tax Measures'!AL$3:AL$3003,'Tax Measures'!$D$3:$D$3003,$B84,'Tax Measures'!$B$3:$B$3003,$B$51)</f>
        <v>0</v>
      </c>
      <c r="AK84" s="113">
        <f>SUMIFS('Tax Measures'!AM$3:AM$3003,'Tax Measures'!$D$3:$D$3003,$B84,'Tax Measures'!$B$3:$B$3003,$B$51)</f>
        <v>0</v>
      </c>
      <c r="AL84" s="113">
        <f>SUMIFS('Tax Measures'!AN$3:AN$3003,'Tax Measures'!$D$3:$D$3003,$B84,'Tax Measures'!$B$3:$B$3003,$B$51)</f>
        <v>0</v>
      </c>
      <c r="AM84" s="113">
        <f>SUMIFS('Tax Measures'!AO$3:AO$3003,'Tax Measures'!$D$3:$D$3003,$B84,'Tax Measures'!$B$3:$B$3003,$B$51)</f>
        <v>0</v>
      </c>
      <c r="AN84" s="113">
        <f>SUMIFS('Tax Measures'!AP$3:AP$3003,'Tax Measures'!$D$3:$D$3003,$B84,'Tax Measures'!$B$3:$B$3003,$B$51)</f>
        <v>0</v>
      </c>
      <c r="AO84" s="113">
        <f>SUMIFS('Tax Measures'!AQ$3:AQ$3003,'Tax Measures'!$D$3:$D$3003,$B84,'Tax Measures'!$B$3:$B$3003,$B$51)</f>
        <v>0</v>
      </c>
      <c r="AP84" s="113">
        <f>SUMIFS('Tax Measures'!AR$3:AR$3003,'Tax Measures'!$D$3:$D$3003,$B84,'Tax Measures'!$B$3:$B$3003,$B$51)</f>
        <v>0</v>
      </c>
      <c r="AQ84" s="113">
        <f>SUMIFS('Tax Measures'!AS$3:AS$3003,'Tax Measures'!$D$3:$D$3003,$B84,'Tax Measures'!$B$3:$B$3003,$B$51)</f>
        <v>0</v>
      </c>
      <c r="AR84" s="113">
        <f>SUMIFS('Tax Measures'!AT$3:AT$3003,'Tax Measures'!$D$3:$D$3003,$B84,'Tax Measures'!$B$3:$B$3003,$B$51)</f>
        <v>0</v>
      </c>
      <c r="AS84" s="113">
        <f>SUMIFS('Tax Measures'!AU$3:AU$3003,'Tax Measures'!$D$3:$D$3003,$B84,'Tax Measures'!$B$3:$B$3003,$B$51)</f>
        <v>0</v>
      </c>
      <c r="AT84" s="113">
        <f>SUMIFS('Tax Measures'!AV$3:AV$3003,'Tax Measures'!$D$3:$D$3003,$B84,'Tax Measures'!$B$3:$B$3003,$B$51)</f>
        <v>0</v>
      </c>
      <c r="AU84" s="113">
        <f>SUMIFS('Tax Measures'!AW$3:AW$3003,'Tax Measures'!$D$3:$D$3003,$B84,'Tax Measures'!$B$3:$B$3003,$B$51)</f>
        <v>0</v>
      </c>
      <c r="AV84" s="113">
        <f>SUMIFS('Tax Measures'!AX$3:AX$3003,'Tax Measures'!$D$3:$D$3003,$B84,'Tax Measures'!$B$3:$B$3003,$B$51)</f>
        <v>0</v>
      </c>
      <c r="AW84" s="113">
        <f>SUMIFS('Tax Measures'!AY$3:AY$3003,'Tax Measures'!$D$3:$D$3003,$B84,'Tax Measures'!$B$3:$B$3003,$B$51)</f>
        <v>0</v>
      </c>
      <c r="AX84" s="113">
        <f>SUMIFS('Tax Measures'!AZ$3:AZ$3003,'Tax Measures'!$D$3:$D$3003,$B84,'Tax Measures'!$B$3:$B$3003,$B$51)</f>
        <v>0</v>
      </c>
      <c r="AY84" s="113">
        <f>SUMIFS('Tax Measures'!BA$3:BA$3003,'Tax Measures'!$D$3:$D$3003,$B84,'Tax Measures'!$B$3:$B$3003,$B$51)</f>
        <v>0</v>
      </c>
      <c r="AZ84" s="113">
        <f>SUMIFS('Tax Measures'!BB$3:BB$3003,'Tax Measures'!$D$3:$D$3003,$B84,'Tax Measures'!$B$3:$B$3003,$B$51)</f>
        <v>0</v>
      </c>
      <c r="BA84" s="113">
        <f>SUMIFS('Tax Measures'!BC$3:BC$3003,'Tax Measures'!$D$3:$D$3003,$B84,'Tax Measures'!$B$3:$B$3003,$B$51)</f>
        <v>0</v>
      </c>
      <c r="BB84" s="113">
        <f>SUMIFS('Tax Measures'!BD$3:BD$3003,'Tax Measures'!$D$3:$D$3003,$B84,'Tax Measures'!$B$3:$B$3003,$B$51)</f>
        <v>0</v>
      </c>
      <c r="BC84" s="113">
        <f>SUMIFS('Tax Measures'!BE$3:BE$3003,'Tax Measures'!$D$3:$D$3003,$B84,'Tax Measures'!$B$3:$B$3003,$B$51)</f>
        <v>0</v>
      </c>
      <c r="BD84" s="113">
        <f>SUMIFS('Tax Measures'!BF$3:BF$3003,'Tax Measures'!$D$3:$D$3003,$B84,'Tax Measures'!$B$3:$B$3003,$B$51)</f>
        <v>0</v>
      </c>
      <c r="BE84" s="113">
        <f>SUMIFS('Tax Measures'!BG$3:BG$3003,'Tax Measures'!$D$3:$D$3003,$B84,'Tax Measures'!$B$3:$B$3003,$B$51)</f>
        <v>0</v>
      </c>
      <c r="BF84" s="113">
        <f>SUMIFS('Tax Measures'!BH$3:BH$3003,'Tax Measures'!$D$3:$D$3003,$B84,'Tax Measures'!$B$3:$B$3003,$B$51)</f>
        <v>0</v>
      </c>
      <c r="BG84" s="113">
        <f>SUMIFS('Tax Measures'!BI$3:BI$3003,'Tax Measures'!$D$3:$D$3003,$B84,'Tax Measures'!$B$3:$B$3003,$B$51)</f>
        <v>0</v>
      </c>
      <c r="BH84" s="113">
        <f>SUMIFS('Tax Measures'!BJ$3:BJ$3003,'Tax Measures'!$D$3:$D$3003,$B84,'Tax Measures'!$B$3:$B$3003,$B$51)</f>
        <v>0</v>
      </c>
    </row>
    <row r="85" spans="1:60" ht="13.15" customHeight="1" x14ac:dyDescent="0.25">
      <c r="B85" s="110" t="s">
        <v>732</v>
      </c>
      <c r="C85" s="113">
        <f>SUMIFS('Tax Measures'!E$3:E$3003,'Tax Measures'!$D$3:$D$3003,$B85,'Tax Measures'!$B$3:$B$3003,$B$51)</f>
        <v>0</v>
      </c>
      <c r="D85" s="113">
        <f>SUMIFS('Tax Measures'!F$3:F$3003,'Tax Measures'!$D$3:$D$3003,$B85,'Tax Measures'!$B$3:$B$3003,$B$51)</f>
        <v>0</v>
      </c>
      <c r="E85" s="113">
        <f>SUMIFS('Tax Measures'!G$3:G$3003,'Tax Measures'!$D$3:$D$3003,$B85,'Tax Measures'!$B$3:$B$3003,$B$51)</f>
        <v>0</v>
      </c>
      <c r="F85" s="113">
        <f>SUMIFS('Tax Measures'!H$3:H$3003,'Tax Measures'!$D$3:$D$3003,$B85,'Tax Measures'!$B$3:$B$3003,$B$51)</f>
        <v>0</v>
      </c>
      <c r="G85" s="113">
        <f>SUMIFS('Tax Measures'!I$3:I$3003,'Tax Measures'!$D$3:$D$3003,$B85,'Tax Measures'!$B$3:$B$3003,$B$51)</f>
        <v>0</v>
      </c>
      <c r="H85" s="113">
        <f>SUMIFS('Tax Measures'!J$3:J$3003,'Tax Measures'!$D$3:$D$3003,$B85,'Tax Measures'!$B$3:$B$3003,$B$51)</f>
        <v>0</v>
      </c>
      <c r="I85" s="113">
        <f>SUMIFS('Tax Measures'!K$3:K$3003,'Tax Measures'!$D$3:$D$3003,$B85,'Tax Measures'!$B$3:$B$3003,$B$51)</f>
        <v>0</v>
      </c>
      <c r="J85" s="113">
        <f>SUMIFS('Tax Measures'!L$3:L$3003,'Tax Measures'!$D$3:$D$3003,$B85,'Tax Measures'!$B$3:$B$3003,$B$51)</f>
        <v>0</v>
      </c>
      <c r="K85" s="113">
        <f>SUMIFS('Tax Measures'!M$3:M$3003,'Tax Measures'!$D$3:$D$3003,$B85,'Tax Measures'!$B$3:$B$3003,$B$51)</f>
        <v>0</v>
      </c>
      <c r="L85" s="113">
        <f>SUMIFS('Tax Measures'!N$3:N$3003,'Tax Measures'!$D$3:$D$3003,$B85,'Tax Measures'!$B$3:$B$3003,$B$51)</f>
        <v>0</v>
      </c>
      <c r="M85" s="113">
        <f>SUMIFS('Tax Measures'!O$3:O$3003,'Tax Measures'!$D$3:$D$3003,$B85,'Tax Measures'!$B$3:$B$3003,$B$51)</f>
        <v>0</v>
      </c>
      <c r="N85" s="113">
        <f>SUMIFS('Tax Measures'!P$3:P$3003,'Tax Measures'!$D$3:$D$3003,$B85,'Tax Measures'!$B$3:$B$3003,$B$51)</f>
        <v>0</v>
      </c>
      <c r="O85" s="113">
        <f>SUMIFS('Tax Measures'!Q$3:Q$3003,'Tax Measures'!$D$3:$D$3003,$B85,'Tax Measures'!$B$3:$B$3003,$B$51)</f>
        <v>0</v>
      </c>
      <c r="P85" s="113">
        <f>SUMIFS('Tax Measures'!R$3:R$3003,'Tax Measures'!$D$3:$D$3003,$B85,'Tax Measures'!$B$3:$B$3003,$B$51)</f>
        <v>0</v>
      </c>
      <c r="Q85" s="113">
        <f>SUMIFS('Tax Measures'!S$3:S$3003,'Tax Measures'!$D$3:$D$3003,$B85,'Tax Measures'!$B$3:$B$3003,$B$51)</f>
        <v>0</v>
      </c>
      <c r="R85" s="113">
        <f>SUMIFS('Tax Measures'!T$3:T$3003,'Tax Measures'!$D$3:$D$3003,$B85,'Tax Measures'!$B$3:$B$3003,$B$51)</f>
        <v>0</v>
      </c>
      <c r="S85" s="113">
        <f>SUMIFS('Tax Measures'!U$3:U$3003,'Tax Measures'!$D$3:$D$3003,$B85,'Tax Measures'!$B$3:$B$3003,$B$51)</f>
        <v>0</v>
      </c>
      <c r="T85" s="113">
        <f>SUMIFS('Tax Measures'!V$3:V$3003,'Tax Measures'!$D$3:$D$3003,$B85,'Tax Measures'!$B$3:$B$3003,$B$51)</f>
        <v>0</v>
      </c>
      <c r="U85" s="113">
        <f>SUMIFS('Tax Measures'!W$3:W$3003,'Tax Measures'!$D$3:$D$3003,$B85,'Tax Measures'!$B$3:$B$3003,$B$51)</f>
        <v>0</v>
      </c>
      <c r="V85" s="113">
        <f>SUMIFS('Tax Measures'!X$3:X$3003,'Tax Measures'!$D$3:$D$3003,$B85,'Tax Measures'!$B$3:$B$3003,$B$51)</f>
        <v>0</v>
      </c>
      <c r="W85" s="113">
        <f>SUMIFS('Tax Measures'!Y$3:Y$3003,'Tax Measures'!$D$3:$D$3003,$B85,'Tax Measures'!$B$3:$B$3003,$B$51)</f>
        <v>0</v>
      </c>
      <c r="X85" s="113">
        <f>SUMIFS('Tax Measures'!Z$3:Z$3003,'Tax Measures'!$D$3:$D$3003,$B85,'Tax Measures'!$B$3:$B$3003,$B$51)</f>
        <v>0</v>
      </c>
      <c r="Y85" s="113">
        <f>SUMIFS('Tax Measures'!AA$3:AA$3003,'Tax Measures'!$D$3:$D$3003,$B85,'Tax Measures'!$B$3:$B$3003,$B$51)</f>
        <v>0</v>
      </c>
      <c r="Z85" s="113">
        <f>SUMIFS('Tax Measures'!AB$3:AB$3003,'Tax Measures'!$D$3:$D$3003,$B85,'Tax Measures'!$B$3:$B$3003,$B$51)</f>
        <v>0</v>
      </c>
      <c r="AA85" s="113">
        <f>SUMIFS('Tax Measures'!AC$3:AC$3003,'Tax Measures'!$D$3:$D$3003,$B85,'Tax Measures'!$B$3:$B$3003,$B$51)</f>
        <v>0</v>
      </c>
      <c r="AB85" s="113">
        <f>SUMIFS('Tax Measures'!AD$3:AD$3003,'Tax Measures'!$D$3:$D$3003,$B85,'Tax Measures'!$B$3:$B$3003,$B$51)</f>
        <v>0</v>
      </c>
      <c r="AC85" s="113">
        <f>SUMIFS('Tax Measures'!AE$3:AE$3003,'Tax Measures'!$D$3:$D$3003,$B85,'Tax Measures'!$B$3:$B$3003,$B$51)</f>
        <v>0</v>
      </c>
      <c r="AD85" s="113">
        <f>SUMIFS('Tax Measures'!AF$3:AF$3003,'Tax Measures'!$D$3:$D$3003,$B85,'Tax Measures'!$B$3:$B$3003,$B$51)</f>
        <v>0</v>
      </c>
      <c r="AE85" s="113">
        <f>SUMIFS('Tax Measures'!AG$3:AG$3003,'Tax Measures'!$D$3:$D$3003,$B85,'Tax Measures'!$B$3:$B$3003,$B$51)</f>
        <v>0</v>
      </c>
      <c r="AF85" s="113">
        <f>SUMIFS('Tax Measures'!AH$3:AH$3003,'Tax Measures'!$D$3:$D$3003,$B85,'Tax Measures'!$B$3:$B$3003,$B$51)</f>
        <v>0</v>
      </c>
      <c r="AG85" s="113">
        <f>SUMIFS('Tax Measures'!AI$3:AI$3003,'Tax Measures'!$D$3:$D$3003,$B85,'Tax Measures'!$B$3:$B$3003,$B$51)</f>
        <v>0</v>
      </c>
      <c r="AH85" s="113">
        <f>SUMIFS('Tax Measures'!AJ$3:AJ$3003,'Tax Measures'!$D$3:$D$3003,$B85,'Tax Measures'!$B$3:$B$3003,$B$51)</f>
        <v>0</v>
      </c>
      <c r="AI85" s="113">
        <f>SUMIFS('Tax Measures'!AK$3:AK$3003,'Tax Measures'!$D$3:$D$3003,$B85,'Tax Measures'!$B$3:$B$3003,$B$51)</f>
        <v>0</v>
      </c>
      <c r="AJ85" s="113">
        <f>SUMIFS('Tax Measures'!AL$3:AL$3003,'Tax Measures'!$D$3:$D$3003,$B85,'Tax Measures'!$B$3:$B$3003,$B$51)</f>
        <v>0</v>
      </c>
      <c r="AK85" s="113">
        <f>SUMIFS('Tax Measures'!AM$3:AM$3003,'Tax Measures'!$D$3:$D$3003,$B85,'Tax Measures'!$B$3:$B$3003,$B$51)</f>
        <v>0</v>
      </c>
      <c r="AL85" s="113">
        <f>SUMIFS('Tax Measures'!AN$3:AN$3003,'Tax Measures'!$D$3:$D$3003,$B85,'Tax Measures'!$B$3:$B$3003,$B$51)</f>
        <v>0</v>
      </c>
      <c r="AM85" s="113">
        <f>SUMIFS('Tax Measures'!AO$3:AO$3003,'Tax Measures'!$D$3:$D$3003,$B85,'Tax Measures'!$B$3:$B$3003,$B$51)</f>
        <v>0</v>
      </c>
      <c r="AN85" s="113">
        <f>SUMIFS('Tax Measures'!AP$3:AP$3003,'Tax Measures'!$D$3:$D$3003,$B85,'Tax Measures'!$B$3:$B$3003,$B$51)</f>
        <v>0</v>
      </c>
      <c r="AO85" s="113">
        <f>SUMIFS('Tax Measures'!AQ$3:AQ$3003,'Tax Measures'!$D$3:$D$3003,$B85,'Tax Measures'!$B$3:$B$3003,$B$51)</f>
        <v>0</v>
      </c>
      <c r="AP85" s="113">
        <f>SUMIFS('Tax Measures'!AR$3:AR$3003,'Tax Measures'!$D$3:$D$3003,$B85,'Tax Measures'!$B$3:$B$3003,$B$51)</f>
        <v>0</v>
      </c>
      <c r="AQ85" s="113">
        <f>SUMIFS('Tax Measures'!AS$3:AS$3003,'Tax Measures'!$D$3:$D$3003,$B85,'Tax Measures'!$B$3:$B$3003,$B$51)</f>
        <v>0</v>
      </c>
      <c r="AR85" s="113">
        <f>SUMIFS('Tax Measures'!AT$3:AT$3003,'Tax Measures'!$D$3:$D$3003,$B85,'Tax Measures'!$B$3:$B$3003,$B$51)</f>
        <v>0</v>
      </c>
      <c r="AS85" s="113">
        <f>SUMIFS('Tax Measures'!AU$3:AU$3003,'Tax Measures'!$D$3:$D$3003,$B85,'Tax Measures'!$B$3:$B$3003,$B$51)</f>
        <v>0</v>
      </c>
      <c r="AT85" s="113">
        <f>SUMIFS('Tax Measures'!AV$3:AV$3003,'Tax Measures'!$D$3:$D$3003,$B85,'Tax Measures'!$B$3:$B$3003,$B$51)</f>
        <v>0</v>
      </c>
      <c r="AU85" s="113">
        <f>SUMIFS('Tax Measures'!AW$3:AW$3003,'Tax Measures'!$D$3:$D$3003,$B85,'Tax Measures'!$B$3:$B$3003,$B$51)</f>
        <v>0</v>
      </c>
      <c r="AV85" s="113">
        <f>SUMIFS('Tax Measures'!AX$3:AX$3003,'Tax Measures'!$D$3:$D$3003,$B85,'Tax Measures'!$B$3:$B$3003,$B$51)</f>
        <v>0</v>
      </c>
      <c r="AW85" s="113">
        <f>SUMIFS('Tax Measures'!AY$3:AY$3003,'Tax Measures'!$D$3:$D$3003,$B85,'Tax Measures'!$B$3:$B$3003,$B$51)</f>
        <v>0</v>
      </c>
      <c r="AX85" s="113">
        <f>SUMIFS('Tax Measures'!AZ$3:AZ$3003,'Tax Measures'!$D$3:$D$3003,$B85,'Tax Measures'!$B$3:$B$3003,$B$51)</f>
        <v>0</v>
      </c>
      <c r="AY85" s="113">
        <f>SUMIFS('Tax Measures'!BA$3:BA$3003,'Tax Measures'!$D$3:$D$3003,$B85,'Tax Measures'!$B$3:$B$3003,$B$51)</f>
        <v>0</v>
      </c>
      <c r="AZ85" s="113">
        <f>SUMIFS('Tax Measures'!BB$3:BB$3003,'Tax Measures'!$D$3:$D$3003,$B85,'Tax Measures'!$B$3:$B$3003,$B$51)</f>
        <v>0</v>
      </c>
      <c r="BA85" s="113">
        <f>SUMIFS('Tax Measures'!BC$3:BC$3003,'Tax Measures'!$D$3:$D$3003,$B85,'Tax Measures'!$B$3:$B$3003,$B$51)</f>
        <v>0</v>
      </c>
      <c r="BB85" s="113">
        <f>SUMIFS('Tax Measures'!BD$3:BD$3003,'Tax Measures'!$D$3:$D$3003,$B85,'Tax Measures'!$B$3:$B$3003,$B$51)</f>
        <v>0</v>
      </c>
      <c r="BC85" s="113">
        <f>SUMIFS('Tax Measures'!BE$3:BE$3003,'Tax Measures'!$D$3:$D$3003,$B85,'Tax Measures'!$B$3:$B$3003,$B$51)</f>
        <v>0</v>
      </c>
      <c r="BD85" s="113">
        <f>SUMIFS('Tax Measures'!BF$3:BF$3003,'Tax Measures'!$D$3:$D$3003,$B85,'Tax Measures'!$B$3:$B$3003,$B$51)</f>
        <v>0</v>
      </c>
      <c r="BE85" s="113">
        <f>SUMIFS('Tax Measures'!BG$3:BG$3003,'Tax Measures'!$D$3:$D$3003,$B85,'Tax Measures'!$B$3:$B$3003,$B$51)</f>
        <v>0</v>
      </c>
      <c r="BF85" s="113">
        <f>SUMIFS('Tax Measures'!BH$3:BH$3003,'Tax Measures'!$D$3:$D$3003,$B85,'Tax Measures'!$B$3:$B$3003,$B$51)</f>
        <v>0</v>
      </c>
      <c r="BG85" s="113">
        <f>SUMIFS('Tax Measures'!BI$3:BI$3003,'Tax Measures'!$D$3:$D$3003,$B85,'Tax Measures'!$B$3:$B$3003,$B$51)</f>
        <v>0</v>
      </c>
      <c r="BH85" s="113">
        <f>SUMIFS('Tax Measures'!BJ$3:BJ$3003,'Tax Measures'!$D$3:$D$3003,$B85,'Tax Measures'!$B$3:$B$3003,$B$51)</f>
        <v>0</v>
      </c>
    </row>
    <row r="86" spans="1:60" ht="13.15" customHeight="1" x14ac:dyDescent="0.25">
      <c r="B86" s="110" t="s">
        <v>733</v>
      </c>
      <c r="C86" s="113">
        <f>SUMIFS('Tax Measures'!E$3:E$3003,'Tax Measures'!$D$3:$D$3003,$B86,'Tax Measures'!$B$3:$B$3003,$B$51)</f>
        <v>0</v>
      </c>
      <c r="D86" s="113">
        <f>SUMIFS('Tax Measures'!F$3:F$3003,'Tax Measures'!$D$3:$D$3003,$B86,'Tax Measures'!$B$3:$B$3003,$B$51)</f>
        <v>0</v>
      </c>
      <c r="E86" s="113">
        <f>SUMIFS('Tax Measures'!G$3:G$3003,'Tax Measures'!$D$3:$D$3003,$B86,'Tax Measures'!$B$3:$B$3003,$B$51)</f>
        <v>0</v>
      </c>
      <c r="F86" s="113">
        <f>SUMIFS('Tax Measures'!H$3:H$3003,'Tax Measures'!$D$3:$D$3003,$B86,'Tax Measures'!$B$3:$B$3003,$B$51)</f>
        <v>0</v>
      </c>
      <c r="G86" s="113">
        <f>SUMIFS('Tax Measures'!I$3:I$3003,'Tax Measures'!$D$3:$D$3003,$B86,'Tax Measures'!$B$3:$B$3003,$B$51)</f>
        <v>0</v>
      </c>
      <c r="H86" s="113">
        <f>SUMIFS('Tax Measures'!J$3:J$3003,'Tax Measures'!$D$3:$D$3003,$B86,'Tax Measures'!$B$3:$B$3003,$B$51)</f>
        <v>0</v>
      </c>
      <c r="I86" s="113">
        <f>SUMIFS('Tax Measures'!K$3:K$3003,'Tax Measures'!$D$3:$D$3003,$B86,'Tax Measures'!$B$3:$B$3003,$B$51)</f>
        <v>0</v>
      </c>
      <c r="J86" s="113">
        <f>SUMIFS('Tax Measures'!L$3:L$3003,'Tax Measures'!$D$3:$D$3003,$B86,'Tax Measures'!$B$3:$B$3003,$B$51)</f>
        <v>0</v>
      </c>
      <c r="K86" s="113">
        <f>SUMIFS('Tax Measures'!M$3:M$3003,'Tax Measures'!$D$3:$D$3003,$B86,'Tax Measures'!$B$3:$B$3003,$B$51)</f>
        <v>0</v>
      </c>
      <c r="L86" s="113">
        <f>SUMIFS('Tax Measures'!N$3:N$3003,'Tax Measures'!$D$3:$D$3003,$B86,'Tax Measures'!$B$3:$B$3003,$B$51)</f>
        <v>0</v>
      </c>
      <c r="M86" s="113">
        <f>SUMIFS('Tax Measures'!O$3:O$3003,'Tax Measures'!$D$3:$D$3003,$B86,'Tax Measures'!$B$3:$B$3003,$B$51)</f>
        <v>0</v>
      </c>
      <c r="N86" s="113">
        <f>SUMIFS('Tax Measures'!P$3:P$3003,'Tax Measures'!$D$3:$D$3003,$B86,'Tax Measures'!$B$3:$B$3003,$B$51)</f>
        <v>0</v>
      </c>
      <c r="O86" s="113">
        <f>SUMIFS('Tax Measures'!Q$3:Q$3003,'Tax Measures'!$D$3:$D$3003,$B86,'Tax Measures'!$B$3:$B$3003,$B$51)</f>
        <v>0</v>
      </c>
      <c r="P86" s="113">
        <f>SUMIFS('Tax Measures'!R$3:R$3003,'Tax Measures'!$D$3:$D$3003,$B86,'Tax Measures'!$B$3:$B$3003,$B$51)</f>
        <v>0</v>
      </c>
      <c r="Q86" s="113">
        <f>SUMIFS('Tax Measures'!S$3:S$3003,'Tax Measures'!$D$3:$D$3003,$B86,'Tax Measures'!$B$3:$B$3003,$B$51)</f>
        <v>0</v>
      </c>
      <c r="R86" s="113">
        <f>SUMIFS('Tax Measures'!T$3:T$3003,'Tax Measures'!$D$3:$D$3003,$B86,'Tax Measures'!$B$3:$B$3003,$B$51)</f>
        <v>0</v>
      </c>
      <c r="S86" s="113">
        <f>SUMIFS('Tax Measures'!U$3:U$3003,'Tax Measures'!$D$3:$D$3003,$B86,'Tax Measures'!$B$3:$B$3003,$B$51)</f>
        <v>0</v>
      </c>
      <c r="T86" s="113">
        <f>SUMIFS('Tax Measures'!V$3:V$3003,'Tax Measures'!$D$3:$D$3003,$B86,'Tax Measures'!$B$3:$B$3003,$B$51)</f>
        <v>0</v>
      </c>
      <c r="U86" s="113">
        <f>SUMIFS('Tax Measures'!W$3:W$3003,'Tax Measures'!$D$3:$D$3003,$B86,'Tax Measures'!$B$3:$B$3003,$B$51)</f>
        <v>0</v>
      </c>
      <c r="V86" s="113">
        <f>SUMIFS('Tax Measures'!X$3:X$3003,'Tax Measures'!$D$3:$D$3003,$B86,'Tax Measures'!$B$3:$B$3003,$B$51)</f>
        <v>0</v>
      </c>
      <c r="W86" s="113">
        <f>SUMIFS('Tax Measures'!Y$3:Y$3003,'Tax Measures'!$D$3:$D$3003,$B86,'Tax Measures'!$B$3:$B$3003,$B$51)</f>
        <v>0</v>
      </c>
      <c r="X86" s="113">
        <f>SUMIFS('Tax Measures'!Z$3:Z$3003,'Tax Measures'!$D$3:$D$3003,$B86,'Tax Measures'!$B$3:$B$3003,$B$51)</f>
        <v>0</v>
      </c>
      <c r="Y86" s="113">
        <f>SUMIFS('Tax Measures'!AA$3:AA$3003,'Tax Measures'!$D$3:$D$3003,$B86,'Tax Measures'!$B$3:$B$3003,$B$51)</f>
        <v>0</v>
      </c>
      <c r="Z86" s="113">
        <f>SUMIFS('Tax Measures'!AB$3:AB$3003,'Tax Measures'!$D$3:$D$3003,$B86,'Tax Measures'!$B$3:$B$3003,$B$51)</f>
        <v>0</v>
      </c>
      <c r="AA86" s="113">
        <f>SUMIFS('Tax Measures'!AC$3:AC$3003,'Tax Measures'!$D$3:$D$3003,$B86,'Tax Measures'!$B$3:$B$3003,$B$51)</f>
        <v>0</v>
      </c>
      <c r="AB86" s="113">
        <f>SUMIFS('Tax Measures'!AD$3:AD$3003,'Tax Measures'!$D$3:$D$3003,$B86,'Tax Measures'!$B$3:$B$3003,$B$51)</f>
        <v>0</v>
      </c>
      <c r="AC86" s="113">
        <f>SUMIFS('Tax Measures'!AE$3:AE$3003,'Tax Measures'!$D$3:$D$3003,$B86,'Tax Measures'!$B$3:$B$3003,$B$51)</f>
        <v>0</v>
      </c>
      <c r="AD86" s="113">
        <f>SUMIFS('Tax Measures'!AF$3:AF$3003,'Tax Measures'!$D$3:$D$3003,$B86,'Tax Measures'!$B$3:$B$3003,$B$51)</f>
        <v>0</v>
      </c>
      <c r="AE86" s="113">
        <f>SUMIFS('Tax Measures'!AG$3:AG$3003,'Tax Measures'!$D$3:$D$3003,$B86,'Tax Measures'!$B$3:$B$3003,$B$51)</f>
        <v>0</v>
      </c>
      <c r="AF86" s="113">
        <f>SUMIFS('Tax Measures'!AH$3:AH$3003,'Tax Measures'!$D$3:$D$3003,$B86,'Tax Measures'!$B$3:$B$3003,$B$51)</f>
        <v>0</v>
      </c>
      <c r="AG86" s="113">
        <f>SUMIFS('Tax Measures'!AI$3:AI$3003,'Tax Measures'!$D$3:$D$3003,$B86,'Tax Measures'!$B$3:$B$3003,$B$51)</f>
        <v>0</v>
      </c>
      <c r="AH86" s="113">
        <f>SUMIFS('Tax Measures'!AJ$3:AJ$3003,'Tax Measures'!$D$3:$D$3003,$B86,'Tax Measures'!$B$3:$B$3003,$B$51)</f>
        <v>0</v>
      </c>
      <c r="AI86" s="113">
        <f>SUMIFS('Tax Measures'!AK$3:AK$3003,'Tax Measures'!$D$3:$D$3003,$B86,'Tax Measures'!$B$3:$B$3003,$B$51)</f>
        <v>0</v>
      </c>
      <c r="AJ86" s="113">
        <f>SUMIFS('Tax Measures'!AL$3:AL$3003,'Tax Measures'!$D$3:$D$3003,$B86,'Tax Measures'!$B$3:$B$3003,$B$51)</f>
        <v>0</v>
      </c>
      <c r="AK86" s="113">
        <f>SUMIFS('Tax Measures'!AM$3:AM$3003,'Tax Measures'!$D$3:$D$3003,$B86,'Tax Measures'!$B$3:$B$3003,$B$51)</f>
        <v>0</v>
      </c>
      <c r="AL86" s="113">
        <f>SUMIFS('Tax Measures'!AN$3:AN$3003,'Tax Measures'!$D$3:$D$3003,$B86,'Tax Measures'!$B$3:$B$3003,$B$51)</f>
        <v>0</v>
      </c>
      <c r="AM86" s="113">
        <f>SUMIFS('Tax Measures'!AO$3:AO$3003,'Tax Measures'!$D$3:$D$3003,$B86,'Tax Measures'!$B$3:$B$3003,$B$51)</f>
        <v>0</v>
      </c>
      <c r="AN86" s="113">
        <f>SUMIFS('Tax Measures'!AP$3:AP$3003,'Tax Measures'!$D$3:$D$3003,$B86,'Tax Measures'!$B$3:$B$3003,$B$51)</f>
        <v>0</v>
      </c>
      <c r="AO86" s="113">
        <f>SUMIFS('Tax Measures'!AQ$3:AQ$3003,'Tax Measures'!$D$3:$D$3003,$B86,'Tax Measures'!$B$3:$B$3003,$B$51)</f>
        <v>0</v>
      </c>
      <c r="AP86" s="113">
        <f>SUMIFS('Tax Measures'!AR$3:AR$3003,'Tax Measures'!$D$3:$D$3003,$B86,'Tax Measures'!$B$3:$B$3003,$B$51)</f>
        <v>0</v>
      </c>
      <c r="AQ86" s="113">
        <f>SUMIFS('Tax Measures'!AS$3:AS$3003,'Tax Measures'!$D$3:$D$3003,$B86,'Tax Measures'!$B$3:$B$3003,$B$51)</f>
        <v>0</v>
      </c>
      <c r="AR86" s="113">
        <f>SUMIFS('Tax Measures'!AT$3:AT$3003,'Tax Measures'!$D$3:$D$3003,$B86,'Tax Measures'!$B$3:$B$3003,$B$51)</f>
        <v>0</v>
      </c>
      <c r="AS86" s="113">
        <f>SUMIFS('Tax Measures'!AU$3:AU$3003,'Tax Measures'!$D$3:$D$3003,$B86,'Tax Measures'!$B$3:$B$3003,$B$51)</f>
        <v>0</v>
      </c>
      <c r="AT86" s="113">
        <f>SUMIFS('Tax Measures'!AV$3:AV$3003,'Tax Measures'!$D$3:$D$3003,$B86,'Tax Measures'!$B$3:$B$3003,$B$51)</f>
        <v>0</v>
      </c>
      <c r="AU86" s="113">
        <f>SUMIFS('Tax Measures'!AW$3:AW$3003,'Tax Measures'!$D$3:$D$3003,$B86,'Tax Measures'!$B$3:$B$3003,$B$51)</f>
        <v>0</v>
      </c>
      <c r="AV86" s="113">
        <f>SUMIFS('Tax Measures'!AX$3:AX$3003,'Tax Measures'!$D$3:$D$3003,$B86,'Tax Measures'!$B$3:$B$3003,$B$51)</f>
        <v>0</v>
      </c>
      <c r="AW86" s="113">
        <f>SUMIFS('Tax Measures'!AY$3:AY$3003,'Tax Measures'!$D$3:$D$3003,$B86,'Tax Measures'!$B$3:$B$3003,$B$51)</f>
        <v>0</v>
      </c>
      <c r="AX86" s="113">
        <f>SUMIFS('Tax Measures'!AZ$3:AZ$3003,'Tax Measures'!$D$3:$D$3003,$B86,'Tax Measures'!$B$3:$B$3003,$B$51)</f>
        <v>0</v>
      </c>
      <c r="AY86" s="113">
        <f>SUMIFS('Tax Measures'!BA$3:BA$3003,'Tax Measures'!$D$3:$D$3003,$B86,'Tax Measures'!$B$3:$B$3003,$B$51)</f>
        <v>0</v>
      </c>
      <c r="AZ86" s="113">
        <f>SUMIFS('Tax Measures'!BB$3:BB$3003,'Tax Measures'!$D$3:$D$3003,$B86,'Tax Measures'!$B$3:$B$3003,$B$51)</f>
        <v>0</v>
      </c>
      <c r="BA86" s="113">
        <f>SUMIFS('Tax Measures'!BC$3:BC$3003,'Tax Measures'!$D$3:$D$3003,$B86,'Tax Measures'!$B$3:$B$3003,$B$51)</f>
        <v>0</v>
      </c>
      <c r="BB86" s="113">
        <f>SUMIFS('Tax Measures'!BD$3:BD$3003,'Tax Measures'!$D$3:$D$3003,$B86,'Tax Measures'!$B$3:$B$3003,$B$51)</f>
        <v>0</v>
      </c>
      <c r="BC86" s="113">
        <f>SUMIFS('Tax Measures'!BE$3:BE$3003,'Tax Measures'!$D$3:$D$3003,$B86,'Tax Measures'!$B$3:$B$3003,$B$51)</f>
        <v>-3.960597375931127</v>
      </c>
      <c r="BD86" s="113">
        <f>SUMIFS('Tax Measures'!BF$3:BF$3003,'Tax Measures'!$D$3:$D$3003,$B86,'Tax Measures'!$B$3:$B$3003,$B$51)</f>
        <v>-71.467977502506145</v>
      </c>
      <c r="BE86" s="113">
        <f>SUMIFS('Tax Measures'!BG$3:BG$3003,'Tax Measures'!$D$3:$D$3003,$B86,'Tax Measures'!$B$3:$B$3003,$B$51)</f>
        <v>-46.083580926698467</v>
      </c>
      <c r="BF86" s="113">
        <f>SUMIFS('Tax Measures'!BH$3:BH$3003,'Tax Measures'!$D$3:$D$3003,$B86,'Tax Measures'!$B$3:$B$3003,$B$51)</f>
        <v>-6.6682772982326952</v>
      </c>
      <c r="BG86" s="113">
        <f>SUMIFS('Tax Measures'!BI$3:BI$3003,'Tax Measures'!$D$3:$D$3003,$B86,'Tax Measures'!$B$3:$B$3003,$B$51)</f>
        <v>-6.4365393916046543</v>
      </c>
      <c r="BH86" s="113">
        <f>SUMIFS('Tax Measures'!BJ$3:BJ$3003,'Tax Measures'!$D$3:$D$3003,$B86,'Tax Measures'!$B$3:$B$3003,$B$51)</f>
        <v>-6.6896000370649542</v>
      </c>
    </row>
    <row r="87" spans="1:60" ht="13.15" customHeight="1" x14ac:dyDescent="0.25">
      <c r="B87" s="110" t="s">
        <v>1867</v>
      </c>
      <c r="C87" s="113">
        <f>SUMIFS('Tax Measures'!E$3:E$3003,'Tax Measures'!$D$3:$D$3003,$B87,'Tax Measures'!$B$3:$B$3003,$B$51)</f>
        <v>0</v>
      </c>
      <c r="D87" s="113">
        <f>SUMIFS('Tax Measures'!F$3:F$3003,'Tax Measures'!$D$3:$D$3003,$B87,'Tax Measures'!$B$3:$B$3003,$B$51)</f>
        <v>0</v>
      </c>
      <c r="E87" s="113">
        <f>SUMIFS('Tax Measures'!G$3:G$3003,'Tax Measures'!$D$3:$D$3003,$B87,'Tax Measures'!$B$3:$B$3003,$B$51)</f>
        <v>0</v>
      </c>
      <c r="F87" s="113">
        <f>SUMIFS('Tax Measures'!H$3:H$3003,'Tax Measures'!$D$3:$D$3003,$B87,'Tax Measures'!$B$3:$B$3003,$B$51)</f>
        <v>0</v>
      </c>
      <c r="G87" s="113">
        <f>SUMIFS('Tax Measures'!I$3:I$3003,'Tax Measures'!$D$3:$D$3003,$B87,'Tax Measures'!$B$3:$B$3003,$B$51)</f>
        <v>0</v>
      </c>
      <c r="H87" s="113">
        <f>SUMIFS('Tax Measures'!J$3:J$3003,'Tax Measures'!$D$3:$D$3003,$B87,'Tax Measures'!$B$3:$B$3003,$B$51)</f>
        <v>0</v>
      </c>
      <c r="I87" s="113">
        <f>SUMIFS('Tax Measures'!K$3:K$3003,'Tax Measures'!$D$3:$D$3003,$B87,'Tax Measures'!$B$3:$B$3003,$B$51)</f>
        <v>0</v>
      </c>
      <c r="J87" s="113">
        <f>SUMIFS('Tax Measures'!L$3:L$3003,'Tax Measures'!$D$3:$D$3003,$B87,'Tax Measures'!$B$3:$B$3003,$B$51)</f>
        <v>0</v>
      </c>
      <c r="K87" s="113">
        <f>SUMIFS('Tax Measures'!M$3:M$3003,'Tax Measures'!$D$3:$D$3003,$B87,'Tax Measures'!$B$3:$B$3003,$B$51)</f>
        <v>0</v>
      </c>
      <c r="L87" s="113">
        <f>SUMIFS('Tax Measures'!N$3:N$3003,'Tax Measures'!$D$3:$D$3003,$B87,'Tax Measures'!$B$3:$B$3003,$B$51)</f>
        <v>0</v>
      </c>
      <c r="M87" s="113">
        <f>SUMIFS('Tax Measures'!O$3:O$3003,'Tax Measures'!$D$3:$D$3003,$B87,'Tax Measures'!$B$3:$B$3003,$B$51)</f>
        <v>0</v>
      </c>
      <c r="N87" s="113">
        <f>SUMIFS('Tax Measures'!P$3:P$3003,'Tax Measures'!$D$3:$D$3003,$B87,'Tax Measures'!$B$3:$B$3003,$B$51)</f>
        <v>0</v>
      </c>
      <c r="O87" s="113">
        <f>SUMIFS('Tax Measures'!Q$3:Q$3003,'Tax Measures'!$D$3:$D$3003,$B87,'Tax Measures'!$B$3:$B$3003,$B$51)</f>
        <v>0</v>
      </c>
      <c r="P87" s="113">
        <f>SUMIFS('Tax Measures'!R$3:R$3003,'Tax Measures'!$D$3:$D$3003,$B87,'Tax Measures'!$B$3:$B$3003,$B$51)</f>
        <v>0</v>
      </c>
      <c r="Q87" s="113">
        <f>SUMIFS('Tax Measures'!S$3:S$3003,'Tax Measures'!$D$3:$D$3003,$B87,'Tax Measures'!$B$3:$B$3003,$B$51)</f>
        <v>0</v>
      </c>
      <c r="R87" s="113">
        <f>SUMIFS('Tax Measures'!T$3:T$3003,'Tax Measures'!$D$3:$D$3003,$B87,'Tax Measures'!$B$3:$B$3003,$B$51)</f>
        <v>0</v>
      </c>
      <c r="S87" s="113">
        <f>SUMIFS('Tax Measures'!U$3:U$3003,'Tax Measures'!$D$3:$D$3003,$B87,'Tax Measures'!$B$3:$B$3003,$B$51)</f>
        <v>0</v>
      </c>
      <c r="T87" s="113">
        <f>SUMIFS('Tax Measures'!V$3:V$3003,'Tax Measures'!$D$3:$D$3003,$B87,'Tax Measures'!$B$3:$B$3003,$B$51)</f>
        <v>0</v>
      </c>
      <c r="U87" s="113">
        <f>SUMIFS('Tax Measures'!W$3:W$3003,'Tax Measures'!$D$3:$D$3003,$B87,'Tax Measures'!$B$3:$B$3003,$B$51)</f>
        <v>0</v>
      </c>
      <c r="V87" s="113">
        <f>SUMIFS('Tax Measures'!X$3:X$3003,'Tax Measures'!$D$3:$D$3003,$B87,'Tax Measures'!$B$3:$B$3003,$B$51)</f>
        <v>0</v>
      </c>
      <c r="W87" s="113">
        <f>SUMIFS('Tax Measures'!Y$3:Y$3003,'Tax Measures'!$D$3:$D$3003,$B87,'Tax Measures'!$B$3:$B$3003,$B$51)</f>
        <v>0</v>
      </c>
      <c r="X87" s="113">
        <f>SUMIFS('Tax Measures'!Z$3:Z$3003,'Tax Measures'!$D$3:$D$3003,$B87,'Tax Measures'!$B$3:$B$3003,$B$51)</f>
        <v>0</v>
      </c>
      <c r="Y87" s="113">
        <f>SUMIFS('Tax Measures'!AA$3:AA$3003,'Tax Measures'!$D$3:$D$3003,$B87,'Tax Measures'!$B$3:$B$3003,$B$51)</f>
        <v>0</v>
      </c>
      <c r="Z87" s="113">
        <f>SUMIFS('Tax Measures'!AB$3:AB$3003,'Tax Measures'!$D$3:$D$3003,$B87,'Tax Measures'!$B$3:$B$3003,$B$51)</f>
        <v>0</v>
      </c>
      <c r="AA87" s="113">
        <f>SUMIFS('Tax Measures'!AC$3:AC$3003,'Tax Measures'!$D$3:$D$3003,$B87,'Tax Measures'!$B$3:$B$3003,$B$51)</f>
        <v>0</v>
      </c>
      <c r="AB87" s="113">
        <f>SUMIFS('Tax Measures'!AD$3:AD$3003,'Tax Measures'!$D$3:$D$3003,$B87,'Tax Measures'!$B$3:$B$3003,$B$51)</f>
        <v>0</v>
      </c>
      <c r="AC87" s="113">
        <f>SUMIFS('Tax Measures'!AE$3:AE$3003,'Tax Measures'!$D$3:$D$3003,$B87,'Tax Measures'!$B$3:$B$3003,$B$51)</f>
        <v>0</v>
      </c>
      <c r="AD87" s="113">
        <f>SUMIFS('Tax Measures'!AF$3:AF$3003,'Tax Measures'!$D$3:$D$3003,$B87,'Tax Measures'!$B$3:$B$3003,$B$51)</f>
        <v>0</v>
      </c>
      <c r="AE87" s="113">
        <f>SUMIFS('Tax Measures'!AG$3:AG$3003,'Tax Measures'!$D$3:$D$3003,$B87,'Tax Measures'!$B$3:$B$3003,$B$51)</f>
        <v>0</v>
      </c>
      <c r="AF87" s="113">
        <f>SUMIFS('Tax Measures'!AH$3:AH$3003,'Tax Measures'!$D$3:$D$3003,$B87,'Tax Measures'!$B$3:$B$3003,$B$51)</f>
        <v>0</v>
      </c>
      <c r="AG87" s="113">
        <f>SUMIFS('Tax Measures'!AI$3:AI$3003,'Tax Measures'!$D$3:$D$3003,$B87,'Tax Measures'!$B$3:$B$3003,$B$51)</f>
        <v>0</v>
      </c>
      <c r="AH87" s="113">
        <f>SUMIFS('Tax Measures'!AJ$3:AJ$3003,'Tax Measures'!$D$3:$D$3003,$B87,'Tax Measures'!$B$3:$B$3003,$B$51)</f>
        <v>0</v>
      </c>
      <c r="AI87" s="113">
        <f>SUMIFS('Tax Measures'!AK$3:AK$3003,'Tax Measures'!$D$3:$D$3003,$B87,'Tax Measures'!$B$3:$B$3003,$B$51)</f>
        <v>0</v>
      </c>
      <c r="AJ87" s="113">
        <f>SUMIFS('Tax Measures'!AL$3:AL$3003,'Tax Measures'!$D$3:$D$3003,$B87,'Tax Measures'!$B$3:$B$3003,$B$51)</f>
        <v>0</v>
      </c>
      <c r="AK87" s="113">
        <f>SUMIFS('Tax Measures'!AM$3:AM$3003,'Tax Measures'!$D$3:$D$3003,$B87,'Tax Measures'!$B$3:$B$3003,$B$51)</f>
        <v>0</v>
      </c>
      <c r="AL87" s="113">
        <f>SUMIFS('Tax Measures'!AN$3:AN$3003,'Tax Measures'!$D$3:$D$3003,$B87,'Tax Measures'!$B$3:$B$3003,$B$51)</f>
        <v>0</v>
      </c>
      <c r="AM87" s="113">
        <f>SUMIFS('Tax Measures'!AO$3:AO$3003,'Tax Measures'!$D$3:$D$3003,$B87,'Tax Measures'!$B$3:$B$3003,$B$51)</f>
        <v>0</v>
      </c>
      <c r="AN87" s="113">
        <f>SUMIFS('Tax Measures'!AP$3:AP$3003,'Tax Measures'!$D$3:$D$3003,$B87,'Tax Measures'!$B$3:$B$3003,$B$51)</f>
        <v>0</v>
      </c>
      <c r="AO87" s="113">
        <f>SUMIFS('Tax Measures'!AQ$3:AQ$3003,'Tax Measures'!$D$3:$D$3003,$B87,'Tax Measures'!$B$3:$B$3003,$B$51)</f>
        <v>0</v>
      </c>
      <c r="AP87" s="113">
        <f>SUMIFS('Tax Measures'!AR$3:AR$3003,'Tax Measures'!$D$3:$D$3003,$B87,'Tax Measures'!$B$3:$B$3003,$B$51)</f>
        <v>0</v>
      </c>
      <c r="AQ87" s="113">
        <f>SUMIFS('Tax Measures'!AS$3:AS$3003,'Tax Measures'!$D$3:$D$3003,$B87,'Tax Measures'!$B$3:$B$3003,$B$51)</f>
        <v>0</v>
      </c>
      <c r="AR87" s="113">
        <f>SUMIFS('Tax Measures'!AT$3:AT$3003,'Tax Measures'!$D$3:$D$3003,$B87,'Tax Measures'!$B$3:$B$3003,$B$51)</f>
        <v>0</v>
      </c>
      <c r="AS87" s="113">
        <f>SUMIFS('Tax Measures'!AU$3:AU$3003,'Tax Measures'!$D$3:$D$3003,$B87,'Tax Measures'!$B$3:$B$3003,$B$51)</f>
        <v>0</v>
      </c>
      <c r="AT87" s="113">
        <f>SUMIFS('Tax Measures'!AV$3:AV$3003,'Tax Measures'!$D$3:$D$3003,$B87,'Tax Measures'!$B$3:$B$3003,$B$51)</f>
        <v>0</v>
      </c>
      <c r="AU87" s="113">
        <f>SUMIFS('Tax Measures'!AW$3:AW$3003,'Tax Measures'!$D$3:$D$3003,$B87,'Tax Measures'!$B$3:$B$3003,$B$51)</f>
        <v>0</v>
      </c>
      <c r="AV87" s="113">
        <f>SUMIFS('Tax Measures'!AX$3:AX$3003,'Tax Measures'!$D$3:$D$3003,$B87,'Tax Measures'!$B$3:$B$3003,$B$51)</f>
        <v>0</v>
      </c>
      <c r="AW87" s="113">
        <f>SUMIFS('Tax Measures'!AY$3:AY$3003,'Tax Measures'!$D$3:$D$3003,$B87,'Tax Measures'!$B$3:$B$3003,$B$51)</f>
        <v>0</v>
      </c>
      <c r="AX87" s="113">
        <f>SUMIFS('Tax Measures'!AZ$3:AZ$3003,'Tax Measures'!$D$3:$D$3003,$B87,'Tax Measures'!$B$3:$B$3003,$B$51)</f>
        <v>0</v>
      </c>
      <c r="AY87" s="113">
        <f>SUMIFS('Tax Measures'!BA$3:BA$3003,'Tax Measures'!$D$3:$D$3003,$B87,'Tax Measures'!$B$3:$B$3003,$B$51)</f>
        <v>0</v>
      </c>
      <c r="AZ87" s="113">
        <f>SUMIFS('Tax Measures'!BB$3:BB$3003,'Tax Measures'!$D$3:$D$3003,$B87,'Tax Measures'!$B$3:$B$3003,$B$51)</f>
        <v>0</v>
      </c>
      <c r="BA87" s="113">
        <f>SUMIFS('Tax Measures'!BC$3:BC$3003,'Tax Measures'!$D$3:$D$3003,$B87,'Tax Measures'!$B$3:$B$3003,$B$51)</f>
        <v>0</v>
      </c>
      <c r="BB87" s="113">
        <f>SUMIFS('Tax Measures'!BD$3:BD$3003,'Tax Measures'!$D$3:$D$3003,$B87,'Tax Measures'!$B$3:$B$3003,$B$51)</f>
        <v>0</v>
      </c>
      <c r="BC87" s="113">
        <f>SUMIFS('Tax Measures'!BE$3:BE$3003,'Tax Measures'!$D$3:$D$3003,$B87,'Tax Measures'!$B$3:$B$3003,$B$51)</f>
        <v>0</v>
      </c>
      <c r="BD87" s="113">
        <f>SUMIFS('Tax Measures'!BF$3:BF$3003,'Tax Measures'!$D$3:$D$3003,$B87,'Tax Measures'!$B$3:$B$3003,$B$51)</f>
        <v>0</v>
      </c>
      <c r="BE87" s="113">
        <f>SUMIFS('Tax Measures'!BG$3:BG$3003,'Tax Measures'!$D$3:$D$3003,$B87,'Tax Measures'!$B$3:$B$3003,$B$51)</f>
        <v>0</v>
      </c>
      <c r="BF87" s="113">
        <f>SUMIFS('Tax Measures'!BH$3:BH$3003,'Tax Measures'!$D$3:$D$3003,$B87,'Tax Measures'!$B$3:$B$3003,$B$51)</f>
        <v>0</v>
      </c>
      <c r="BG87" s="113">
        <f>SUMIFS('Tax Measures'!BI$3:BI$3003,'Tax Measures'!$D$3:$D$3003,$B87,'Tax Measures'!$B$3:$B$3003,$B$51)</f>
        <v>0</v>
      </c>
      <c r="BH87" s="113">
        <f>SUMIFS('Tax Measures'!BJ$3:BJ$3003,'Tax Measures'!$D$3:$D$3003,$B87,'Tax Measures'!$B$3:$B$3003,$B$51)</f>
        <v>0</v>
      </c>
    </row>
    <row r="88" spans="1:60" ht="13.15" customHeight="1" x14ac:dyDescent="0.25">
      <c r="B88" s="110" t="s">
        <v>734</v>
      </c>
      <c r="C88" s="113">
        <f>SUMIFS('Tax Measures'!E$3:E$3003,'Tax Measures'!$D$3:$D$3003,$B88,'Tax Measures'!$B$3:$B$3003,$B$51)</f>
        <v>0</v>
      </c>
      <c r="D88" s="113">
        <f>SUMIFS('Tax Measures'!F$3:F$3003,'Tax Measures'!$D$3:$D$3003,$B88,'Tax Measures'!$B$3:$B$3003,$B$51)</f>
        <v>0</v>
      </c>
      <c r="E88" s="113">
        <f>SUMIFS('Tax Measures'!G$3:G$3003,'Tax Measures'!$D$3:$D$3003,$B88,'Tax Measures'!$B$3:$B$3003,$B$51)</f>
        <v>0</v>
      </c>
      <c r="F88" s="113">
        <f>SUMIFS('Tax Measures'!H$3:H$3003,'Tax Measures'!$D$3:$D$3003,$B88,'Tax Measures'!$B$3:$B$3003,$B$51)</f>
        <v>0</v>
      </c>
      <c r="G88" s="113">
        <f>SUMIFS('Tax Measures'!I$3:I$3003,'Tax Measures'!$D$3:$D$3003,$B88,'Tax Measures'!$B$3:$B$3003,$B$51)</f>
        <v>0</v>
      </c>
      <c r="H88" s="113">
        <f>SUMIFS('Tax Measures'!J$3:J$3003,'Tax Measures'!$D$3:$D$3003,$B88,'Tax Measures'!$B$3:$B$3003,$B$51)</f>
        <v>0</v>
      </c>
      <c r="I88" s="113">
        <f>SUMIFS('Tax Measures'!K$3:K$3003,'Tax Measures'!$D$3:$D$3003,$B88,'Tax Measures'!$B$3:$B$3003,$B$51)</f>
        <v>0</v>
      </c>
      <c r="J88" s="113">
        <f>SUMIFS('Tax Measures'!L$3:L$3003,'Tax Measures'!$D$3:$D$3003,$B88,'Tax Measures'!$B$3:$B$3003,$B$51)</f>
        <v>0</v>
      </c>
      <c r="K88" s="113">
        <f>SUMIFS('Tax Measures'!M$3:M$3003,'Tax Measures'!$D$3:$D$3003,$B88,'Tax Measures'!$B$3:$B$3003,$B$51)</f>
        <v>0</v>
      </c>
      <c r="L88" s="113">
        <f>SUMIFS('Tax Measures'!N$3:N$3003,'Tax Measures'!$D$3:$D$3003,$B88,'Tax Measures'!$B$3:$B$3003,$B$51)</f>
        <v>0</v>
      </c>
      <c r="M88" s="113">
        <f>SUMIFS('Tax Measures'!O$3:O$3003,'Tax Measures'!$D$3:$D$3003,$B88,'Tax Measures'!$B$3:$B$3003,$B$51)</f>
        <v>0</v>
      </c>
      <c r="N88" s="113">
        <f>SUMIFS('Tax Measures'!P$3:P$3003,'Tax Measures'!$D$3:$D$3003,$B88,'Tax Measures'!$B$3:$B$3003,$B$51)</f>
        <v>0</v>
      </c>
      <c r="O88" s="113">
        <f>SUMIFS('Tax Measures'!Q$3:Q$3003,'Tax Measures'!$D$3:$D$3003,$B88,'Tax Measures'!$B$3:$B$3003,$B$51)</f>
        <v>0</v>
      </c>
      <c r="P88" s="113">
        <f>SUMIFS('Tax Measures'!R$3:R$3003,'Tax Measures'!$D$3:$D$3003,$B88,'Tax Measures'!$B$3:$B$3003,$B$51)</f>
        <v>0</v>
      </c>
      <c r="Q88" s="113">
        <f>SUMIFS('Tax Measures'!S$3:S$3003,'Tax Measures'!$D$3:$D$3003,$B88,'Tax Measures'!$B$3:$B$3003,$B$51)</f>
        <v>0</v>
      </c>
      <c r="R88" s="113">
        <f>SUMIFS('Tax Measures'!T$3:T$3003,'Tax Measures'!$D$3:$D$3003,$B88,'Tax Measures'!$B$3:$B$3003,$B$51)</f>
        <v>0</v>
      </c>
      <c r="S88" s="113">
        <f>SUMIFS('Tax Measures'!U$3:U$3003,'Tax Measures'!$D$3:$D$3003,$B88,'Tax Measures'!$B$3:$B$3003,$B$51)</f>
        <v>0</v>
      </c>
      <c r="T88" s="113">
        <f>SUMIFS('Tax Measures'!V$3:V$3003,'Tax Measures'!$D$3:$D$3003,$B88,'Tax Measures'!$B$3:$B$3003,$B$51)</f>
        <v>0</v>
      </c>
      <c r="U88" s="113">
        <f>SUMIFS('Tax Measures'!W$3:W$3003,'Tax Measures'!$D$3:$D$3003,$B88,'Tax Measures'!$B$3:$B$3003,$B$51)</f>
        <v>0</v>
      </c>
      <c r="V88" s="113">
        <f>SUMIFS('Tax Measures'!X$3:X$3003,'Tax Measures'!$D$3:$D$3003,$B88,'Tax Measures'!$B$3:$B$3003,$B$51)</f>
        <v>0</v>
      </c>
      <c r="W88" s="113">
        <f>SUMIFS('Tax Measures'!Y$3:Y$3003,'Tax Measures'!$D$3:$D$3003,$B88,'Tax Measures'!$B$3:$B$3003,$B$51)</f>
        <v>0</v>
      </c>
      <c r="X88" s="113">
        <f>SUMIFS('Tax Measures'!Z$3:Z$3003,'Tax Measures'!$D$3:$D$3003,$B88,'Tax Measures'!$B$3:$B$3003,$B$51)</f>
        <v>0</v>
      </c>
      <c r="Y88" s="113">
        <f>SUMIFS('Tax Measures'!AA$3:AA$3003,'Tax Measures'!$D$3:$D$3003,$B88,'Tax Measures'!$B$3:$B$3003,$B$51)</f>
        <v>0</v>
      </c>
      <c r="Z88" s="113">
        <f>SUMIFS('Tax Measures'!AB$3:AB$3003,'Tax Measures'!$D$3:$D$3003,$B88,'Tax Measures'!$B$3:$B$3003,$B$51)</f>
        <v>0</v>
      </c>
      <c r="AA88" s="113">
        <f>SUMIFS('Tax Measures'!AC$3:AC$3003,'Tax Measures'!$D$3:$D$3003,$B88,'Tax Measures'!$B$3:$B$3003,$B$51)</f>
        <v>0</v>
      </c>
      <c r="AB88" s="113">
        <f>SUMIFS('Tax Measures'!AD$3:AD$3003,'Tax Measures'!$D$3:$D$3003,$B88,'Tax Measures'!$B$3:$B$3003,$B$51)</f>
        <v>0</v>
      </c>
      <c r="AC88" s="113">
        <f>SUMIFS('Tax Measures'!AE$3:AE$3003,'Tax Measures'!$D$3:$D$3003,$B88,'Tax Measures'!$B$3:$B$3003,$B$51)</f>
        <v>0</v>
      </c>
      <c r="AD88" s="113">
        <f>SUMIFS('Tax Measures'!AF$3:AF$3003,'Tax Measures'!$D$3:$D$3003,$B88,'Tax Measures'!$B$3:$B$3003,$B$51)</f>
        <v>0</v>
      </c>
      <c r="AE88" s="113">
        <f>SUMIFS('Tax Measures'!AG$3:AG$3003,'Tax Measures'!$D$3:$D$3003,$B88,'Tax Measures'!$B$3:$B$3003,$B$51)</f>
        <v>0</v>
      </c>
      <c r="AF88" s="113">
        <f>SUMIFS('Tax Measures'!AH$3:AH$3003,'Tax Measures'!$D$3:$D$3003,$B88,'Tax Measures'!$B$3:$B$3003,$B$51)</f>
        <v>0</v>
      </c>
      <c r="AG88" s="113">
        <f>SUMIFS('Tax Measures'!AI$3:AI$3003,'Tax Measures'!$D$3:$D$3003,$B88,'Tax Measures'!$B$3:$B$3003,$B$51)</f>
        <v>0</v>
      </c>
      <c r="AH88" s="113">
        <f>SUMIFS('Tax Measures'!AJ$3:AJ$3003,'Tax Measures'!$D$3:$D$3003,$B88,'Tax Measures'!$B$3:$B$3003,$B$51)</f>
        <v>0</v>
      </c>
      <c r="AI88" s="113">
        <f>SUMIFS('Tax Measures'!AK$3:AK$3003,'Tax Measures'!$D$3:$D$3003,$B88,'Tax Measures'!$B$3:$B$3003,$B$51)</f>
        <v>0</v>
      </c>
      <c r="AJ88" s="113">
        <f>SUMIFS('Tax Measures'!AL$3:AL$3003,'Tax Measures'!$D$3:$D$3003,$B88,'Tax Measures'!$B$3:$B$3003,$B$51)</f>
        <v>0</v>
      </c>
      <c r="AK88" s="113">
        <f>SUMIFS('Tax Measures'!AM$3:AM$3003,'Tax Measures'!$D$3:$D$3003,$B88,'Tax Measures'!$B$3:$B$3003,$B$51)</f>
        <v>0</v>
      </c>
      <c r="AL88" s="113">
        <f>SUMIFS('Tax Measures'!AN$3:AN$3003,'Tax Measures'!$D$3:$D$3003,$B88,'Tax Measures'!$B$3:$B$3003,$B$51)</f>
        <v>0</v>
      </c>
      <c r="AM88" s="113">
        <f>SUMIFS('Tax Measures'!AO$3:AO$3003,'Tax Measures'!$D$3:$D$3003,$B88,'Tax Measures'!$B$3:$B$3003,$B$51)</f>
        <v>0</v>
      </c>
      <c r="AN88" s="113">
        <f>SUMIFS('Tax Measures'!AP$3:AP$3003,'Tax Measures'!$D$3:$D$3003,$B88,'Tax Measures'!$B$3:$B$3003,$B$51)</f>
        <v>0</v>
      </c>
      <c r="AO88" s="113">
        <f>SUMIFS('Tax Measures'!AQ$3:AQ$3003,'Tax Measures'!$D$3:$D$3003,$B88,'Tax Measures'!$B$3:$B$3003,$B$51)</f>
        <v>0</v>
      </c>
      <c r="AP88" s="113">
        <f>SUMIFS('Tax Measures'!AR$3:AR$3003,'Tax Measures'!$D$3:$D$3003,$B88,'Tax Measures'!$B$3:$B$3003,$B$51)</f>
        <v>0</v>
      </c>
      <c r="AQ88" s="113">
        <f>SUMIFS('Tax Measures'!AS$3:AS$3003,'Tax Measures'!$D$3:$D$3003,$B88,'Tax Measures'!$B$3:$B$3003,$B$51)</f>
        <v>0</v>
      </c>
      <c r="AR88" s="113">
        <f>SUMIFS('Tax Measures'!AT$3:AT$3003,'Tax Measures'!$D$3:$D$3003,$B88,'Tax Measures'!$B$3:$B$3003,$B$51)</f>
        <v>0</v>
      </c>
      <c r="AS88" s="113">
        <f>SUMIFS('Tax Measures'!AU$3:AU$3003,'Tax Measures'!$D$3:$D$3003,$B88,'Tax Measures'!$B$3:$B$3003,$B$51)</f>
        <v>0</v>
      </c>
      <c r="AT88" s="113">
        <f>SUMIFS('Tax Measures'!AV$3:AV$3003,'Tax Measures'!$D$3:$D$3003,$B88,'Tax Measures'!$B$3:$B$3003,$B$51)</f>
        <v>0</v>
      </c>
      <c r="AU88" s="113">
        <f>SUMIFS('Tax Measures'!AW$3:AW$3003,'Tax Measures'!$D$3:$D$3003,$B88,'Tax Measures'!$B$3:$B$3003,$B$51)</f>
        <v>0</v>
      </c>
      <c r="AV88" s="113">
        <f>SUMIFS('Tax Measures'!AX$3:AX$3003,'Tax Measures'!$D$3:$D$3003,$B88,'Tax Measures'!$B$3:$B$3003,$B$51)</f>
        <v>0</v>
      </c>
      <c r="AW88" s="113">
        <f>SUMIFS('Tax Measures'!AY$3:AY$3003,'Tax Measures'!$D$3:$D$3003,$B88,'Tax Measures'!$B$3:$B$3003,$B$51)</f>
        <v>0</v>
      </c>
      <c r="AX88" s="113">
        <f>SUMIFS('Tax Measures'!AZ$3:AZ$3003,'Tax Measures'!$D$3:$D$3003,$B88,'Tax Measures'!$B$3:$B$3003,$B$51)</f>
        <v>0</v>
      </c>
      <c r="AY88" s="113">
        <f>SUMIFS('Tax Measures'!BA$3:BA$3003,'Tax Measures'!$D$3:$D$3003,$B88,'Tax Measures'!$B$3:$B$3003,$B$51)</f>
        <v>0</v>
      </c>
      <c r="AZ88" s="113">
        <f>SUMIFS('Tax Measures'!BB$3:BB$3003,'Tax Measures'!$D$3:$D$3003,$B88,'Tax Measures'!$B$3:$B$3003,$B$51)</f>
        <v>0</v>
      </c>
      <c r="BA88" s="113">
        <f>SUMIFS('Tax Measures'!BC$3:BC$3003,'Tax Measures'!$D$3:$D$3003,$B88,'Tax Measures'!$B$3:$B$3003,$B$51)</f>
        <v>0</v>
      </c>
      <c r="BB88" s="113">
        <f>SUMIFS('Tax Measures'!BD$3:BD$3003,'Tax Measures'!$D$3:$D$3003,$B88,'Tax Measures'!$B$3:$B$3003,$B$51)</f>
        <v>0</v>
      </c>
      <c r="BC88" s="113">
        <f>SUMIFS('Tax Measures'!BE$3:BE$3003,'Tax Measures'!$D$3:$D$3003,$B88,'Tax Measures'!$B$3:$B$3003,$B$51)</f>
        <v>0</v>
      </c>
      <c r="BD88" s="113">
        <f>SUMIFS('Tax Measures'!BF$3:BF$3003,'Tax Measures'!$D$3:$D$3003,$B88,'Tax Measures'!$B$3:$B$3003,$B$51)</f>
        <v>0</v>
      </c>
      <c r="BE88" s="113">
        <f>SUMIFS('Tax Measures'!BG$3:BG$3003,'Tax Measures'!$D$3:$D$3003,$B88,'Tax Measures'!$B$3:$B$3003,$B$51)</f>
        <v>0</v>
      </c>
      <c r="BF88" s="113">
        <f>SUMIFS('Tax Measures'!BH$3:BH$3003,'Tax Measures'!$D$3:$D$3003,$B88,'Tax Measures'!$B$3:$B$3003,$B$51)</f>
        <v>0</v>
      </c>
      <c r="BG88" s="113">
        <f>SUMIFS('Tax Measures'!BI$3:BI$3003,'Tax Measures'!$D$3:$D$3003,$B88,'Tax Measures'!$B$3:$B$3003,$B$51)</f>
        <v>0</v>
      </c>
      <c r="BH88" s="113">
        <f>SUMIFS('Tax Measures'!BJ$3:BJ$3003,'Tax Measures'!$D$3:$D$3003,$B88,'Tax Measures'!$B$3:$B$3003,$B$51)</f>
        <v>0</v>
      </c>
    </row>
    <row r="89" spans="1:60" ht="13.15" customHeight="1" x14ac:dyDescent="0.25">
      <c r="B89" s="110" t="s">
        <v>1930</v>
      </c>
      <c r="C89" s="113">
        <f>SUMIFS('Tax Measures'!E$3:E$3003,'Tax Measures'!$D$3:$D$3003,$B89,'Tax Measures'!$B$3:$B$3003,$B$51)</f>
        <v>0</v>
      </c>
      <c r="D89" s="113">
        <f>SUMIFS('Tax Measures'!F$3:F$3003,'Tax Measures'!$D$3:$D$3003,$B89,'Tax Measures'!$B$3:$B$3003,$B$51)</f>
        <v>0</v>
      </c>
      <c r="E89" s="113">
        <f>SUMIFS('Tax Measures'!G$3:G$3003,'Tax Measures'!$D$3:$D$3003,$B89,'Tax Measures'!$B$3:$B$3003,$B$51)</f>
        <v>0</v>
      </c>
      <c r="F89" s="113">
        <f>SUMIFS('Tax Measures'!H$3:H$3003,'Tax Measures'!$D$3:$D$3003,$B89,'Tax Measures'!$B$3:$B$3003,$B$51)</f>
        <v>0</v>
      </c>
      <c r="G89" s="113">
        <f>SUMIFS('Tax Measures'!I$3:I$3003,'Tax Measures'!$D$3:$D$3003,$B89,'Tax Measures'!$B$3:$B$3003,$B$51)</f>
        <v>0</v>
      </c>
      <c r="H89" s="113">
        <f>SUMIFS('Tax Measures'!J$3:J$3003,'Tax Measures'!$D$3:$D$3003,$B89,'Tax Measures'!$B$3:$B$3003,$B$51)</f>
        <v>0</v>
      </c>
      <c r="I89" s="113">
        <f>SUMIFS('Tax Measures'!K$3:K$3003,'Tax Measures'!$D$3:$D$3003,$B89,'Tax Measures'!$B$3:$B$3003,$B$51)</f>
        <v>0</v>
      </c>
      <c r="J89" s="113">
        <f>SUMIFS('Tax Measures'!L$3:L$3003,'Tax Measures'!$D$3:$D$3003,$B89,'Tax Measures'!$B$3:$B$3003,$B$51)</f>
        <v>0</v>
      </c>
      <c r="K89" s="113">
        <f>SUMIFS('Tax Measures'!M$3:M$3003,'Tax Measures'!$D$3:$D$3003,$B89,'Tax Measures'!$B$3:$B$3003,$B$51)</f>
        <v>0</v>
      </c>
      <c r="L89" s="113">
        <f>SUMIFS('Tax Measures'!N$3:N$3003,'Tax Measures'!$D$3:$D$3003,$B89,'Tax Measures'!$B$3:$B$3003,$B$51)</f>
        <v>0</v>
      </c>
      <c r="M89" s="113">
        <f>SUMIFS('Tax Measures'!O$3:O$3003,'Tax Measures'!$D$3:$D$3003,$B89,'Tax Measures'!$B$3:$B$3003,$B$51)</f>
        <v>0</v>
      </c>
      <c r="N89" s="113">
        <f>SUMIFS('Tax Measures'!P$3:P$3003,'Tax Measures'!$D$3:$D$3003,$B89,'Tax Measures'!$B$3:$B$3003,$B$51)</f>
        <v>0</v>
      </c>
      <c r="O89" s="113">
        <f>SUMIFS('Tax Measures'!Q$3:Q$3003,'Tax Measures'!$D$3:$D$3003,$B89,'Tax Measures'!$B$3:$B$3003,$B$51)</f>
        <v>0</v>
      </c>
      <c r="P89" s="113">
        <f>SUMIFS('Tax Measures'!R$3:R$3003,'Tax Measures'!$D$3:$D$3003,$B89,'Tax Measures'!$B$3:$B$3003,$B$51)</f>
        <v>0</v>
      </c>
      <c r="Q89" s="113">
        <f>SUMIFS('Tax Measures'!S$3:S$3003,'Tax Measures'!$D$3:$D$3003,$B89,'Tax Measures'!$B$3:$B$3003,$B$51)</f>
        <v>0</v>
      </c>
      <c r="R89" s="113">
        <f>SUMIFS('Tax Measures'!T$3:T$3003,'Tax Measures'!$D$3:$D$3003,$B89,'Tax Measures'!$B$3:$B$3003,$B$51)</f>
        <v>0</v>
      </c>
      <c r="S89" s="113">
        <f>SUMIFS('Tax Measures'!U$3:U$3003,'Tax Measures'!$D$3:$D$3003,$B89,'Tax Measures'!$B$3:$B$3003,$B$51)</f>
        <v>0</v>
      </c>
      <c r="T89" s="113">
        <f>SUMIFS('Tax Measures'!V$3:V$3003,'Tax Measures'!$D$3:$D$3003,$B89,'Tax Measures'!$B$3:$B$3003,$B$51)</f>
        <v>0</v>
      </c>
      <c r="U89" s="113">
        <f>SUMIFS('Tax Measures'!W$3:W$3003,'Tax Measures'!$D$3:$D$3003,$B89,'Tax Measures'!$B$3:$B$3003,$B$51)</f>
        <v>0</v>
      </c>
      <c r="V89" s="113">
        <f>SUMIFS('Tax Measures'!X$3:X$3003,'Tax Measures'!$D$3:$D$3003,$B89,'Tax Measures'!$B$3:$B$3003,$B$51)</f>
        <v>0</v>
      </c>
      <c r="W89" s="113">
        <f>SUMIFS('Tax Measures'!Y$3:Y$3003,'Tax Measures'!$D$3:$D$3003,$B89,'Tax Measures'!$B$3:$B$3003,$B$51)</f>
        <v>0</v>
      </c>
      <c r="X89" s="113">
        <f>SUMIFS('Tax Measures'!Z$3:Z$3003,'Tax Measures'!$D$3:$D$3003,$B89,'Tax Measures'!$B$3:$B$3003,$B$51)</f>
        <v>0</v>
      </c>
      <c r="Y89" s="113">
        <f>SUMIFS('Tax Measures'!AA$3:AA$3003,'Tax Measures'!$D$3:$D$3003,$B89,'Tax Measures'!$B$3:$B$3003,$B$51)</f>
        <v>0</v>
      </c>
      <c r="Z89" s="113">
        <f>SUMIFS('Tax Measures'!AB$3:AB$3003,'Tax Measures'!$D$3:$D$3003,$B89,'Tax Measures'!$B$3:$B$3003,$B$51)</f>
        <v>0</v>
      </c>
      <c r="AA89" s="113">
        <f>SUMIFS('Tax Measures'!AC$3:AC$3003,'Tax Measures'!$D$3:$D$3003,$B89,'Tax Measures'!$B$3:$B$3003,$B$51)</f>
        <v>0</v>
      </c>
      <c r="AB89" s="113">
        <f>SUMIFS('Tax Measures'!AD$3:AD$3003,'Tax Measures'!$D$3:$D$3003,$B89,'Tax Measures'!$B$3:$B$3003,$B$51)</f>
        <v>0</v>
      </c>
      <c r="AC89" s="113">
        <f>SUMIFS('Tax Measures'!AE$3:AE$3003,'Tax Measures'!$D$3:$D$3003,$B89,'Tax Measures'!$B$3:$B$3003,$B$51)</f>
        <v>0</v>
      </c>
      <c r="AD89" s="113">
        <f>SUMIFS('Tax Measures'!AF$3:AF$3003,'Tax Measures'!$D$3:$D$3003,$B89,'Tax Measures'!$B$3:$B$3003,$B$51)</f>
        <v>0</v>
      </c>
      <c r="AE89" s="113">
        <f>SUMIFS('Tax Measures'!AG$3:AG$3003,'Tax Measures'!$D$3:$D$3003,$B89,'Tax Measures'!$B$3:$B$3003,$B$51)</f>
        <v>0</v>
      </c>
      <c r="AF89" s="113">
        <f>SUMIFS('Tax Measures'!AH$3:AH$3003,'Tax Measures'!$D$3:$D$3003,$B89,'Tax Measures'!$B$3:$B$3003,$B$51)</f>
        <v>0</v>
      </c>
      <c r="AG89" s="113">
        <f>SUMIFS('Tax Measures'!AI$3:AI$3003,'Tax Measures'!$D$3:$D$3003,$B89,'Tax Measures'!$B$3:$B$3003,$B$51)</f>
        <v>0</v>
      </c>
      <c r="AH89" s="113">
        <f>SUMIFS('Tax Measures'!AJ$3:AJ$3003,'Tax Measures'!$D$3:$D$3003,$B89,'Tax Measures'!$B$3:$B$3003,$B$51)</f>
        <v>0</v>
      </c>
      <c r="AI89" s="113">
        <f>SUMIFS('Tax Measures'!AK$3:AK$3003,'Tax Measures'!$D$3:$D$3003,$B89,'Tax Measures'!$B$3:$B$3003,$B$51)</f>
        <v>0</v>
      </c>
      <c r="AJ89" s="113">
        <f>SUMIFS('Tax Measures'!AL$3:AL$3003,'Tax Measures'!$D$3:$D$3003,$B89,'Tax Measures'!$B$3:$B$3003,$B$51)</f>
        <v>0</v>
      </c>
      <c r="AK89" s="113">
        <f>SUMIFS('Tax Measures'!AM$3:AM$3003,'Tax Measures'!$D$3:$D$3003,$B89,'Tax Measures'!$B$3:$B$3003,$B$51)</f>
        <v>0</v>
      </c>
      <c r="AL89" s="113">
        <f>SUMIFS('Tax Measures'!AN$3:AN$3003,'Tax Measures'!$D$3:$D$3003,$B89,'Tax Measures'!$B$3:$B$3003,$B$51)</f>
        <v>0</v>
      </c>
      <c r="AM89" s="113">
        <f>SUMIFS('Tax Measures'!AO$3:AO$3003,'Tax Measures'!$D$3:$D$3003,$B89,'Tax Measures'!$B$3:$B$3003,$B$51)</f>
        <v>0</v>
      </c>
      <c r="AN89" s="113">
        <f>SUMIFS('Tax Measures'!AP$3:AP$3003,'Tax Measures'!$D$3:$D$3003,$B89,'Tax Measures'!$B$3:$B$3003,$B$51)</f>
        <v>0</v>
      </c>
      <c r="AO89" s="113">
        <f>SUMIFS('Tax Measures'!AQ$3:AQ$3003,'Tax Measures'!$D$3:$D$3003,$B89,'Tax Measures'!$B$3:$B$3003,$B$51)</f>
        <v>0</v>
      </c>
      <c r="AP89" s="113">
        <f>SUMIFS('Tax Measures'!AR$3:AR$3003,'Tax Measures'!$D$3:$D$3003,$B89,'Tax Measures'!$B$3:$B$3003,$B$51)</f>
        <v>0</v>
      </c>
      <c r="AQ89" s="113">
        <f>SUMIFS('Tax Measures'!AS$3:AS$3003,'Tax Measures'!$D$3:$D$3003,$B89,'Tax Measures'!$B$3:$B$3003,$B$51)</f>
        <v>0</v>
      </c>
      <c r="AR89" s="113">
        <f>SUMIFS('Tax Measures'!AT$3:AT$3003,'Tax Measures'!$D$3:$D$3003,$B89,'Tax Measures'!$B$3:$B$3003,$B$51)</f>
        <v>0</v>
      </c>
      <c r="AS89" s="113">
        <f>SUMIFS('Tax Measures'!AU$3:AU$3003,'Tax Measures'!$D$3:$D$3003,$B89,'Tax Measures'!$B$3:$B$3003,$B$51)</f>
        <v>0</v>
      </c>
      <c r="AT89" s="113">
        <f>SUMIFS('Tax Measures'!AV$3:AV$3003,'Tax Measures'!$D$3:$D$3003,$B89,'Tax Measures'!$B$3:$B$3003,$B$51)</f>
        <v>0</v>
      </c>
      <c r="AU89" s="113">
        <f>SUMIFS('Tax Measures'!AW$3:AW$3003,'Tax Measures'!$D$3:$D$3003,$B89,'Tax Measures'!$B$3:$B$3003,$B$51)</f>
        <v>0</v>
      </c>
      <c r="AV89" s="113">
        <f>SUMIFS('Tax Measures'!AX$3:AX$3003,'Tax Measures'!$D$3:$D$3003,$B89,'Tax Measures'!$B$3:$B$3003,$B$51)</f>
        <v>0</v>
      </c>
      <c r="AW89" s="113">
        <f>SUMIFS('Tax Measures'!AY$3:AY$3003,'Tax Measures'!$D$3:$D$3003,$B89,'Tax Measures'!$B$3:$B$3003,$B$51)</f>
        <v>0</v>
      </c>
      <c r="AX89" s="113">
        <f>SUMIFS('Tax Measures'!AZ$3:AZ$3003,'Tax Measures'!$D$3:$D$3003,$B89,'Tax Measures'!$B$3:$B$3003,$B$51)</f>
        <v>0</v>
      </c>
      <c r="AY89" s="113">
        <f>SUMIFS('Tax Measures'!BA$3:BA$3003,'Tax Measures'!$D$3:$D$3003,$B89,'Tax Measures'!$B$3:$B$3003,$B$51)</f>
        <v>0</v>
      </c>
      <c r="AZ89" s="113">
        <f>SUMIFS('Tax Measures'!BB$3:BB$3003,'Tax Measures'!$D$3:$D$3003,$B89,'Tax Measures'!$B$3:$B$3003,$B$51)</f>
        <v>0</v>
      </c>
      <c r="BA89" s="113">
        <f>SUMIFS('Tax Measures'!BC$3:BC$3003,'Tax Measures'!$D$3:$D$3003,$B89,'Tax Measures'!$B$3:$B$3003,$B$51)</f>
        <v>0</v>
      </c>
      <c r="BB89" s="113">
        <f>SUMIFS('Tax Measures'!BD$3:BD$3003,'Tax Measures'!$D$3:$D$3003,$B89,'Tax Measures'!$B$3:$B$3003,$B$51)</f>
        <v>0</v>
      </c>
      <c r="BC89" s="113">
        <f>SUMIFS('Tax Measures'!BE$3:BE$3003,'Tax Measures'!$D$3:$D$3003,$B89,'Tax Measures'!$B$3:$B$3003,$B$51)</f>
        <v>0</v>
      </c>
      <c r="BD89" s="113">
        <f>SUMIFS('Tax Measures'!BF$3:BF$3003,'Tax Measures'!$D$3:$D$3003,$B89,'Tax Measures'!$B$3:$B$3003,$B$51)</f>
        <v>0</v>
      </c>
      <c r="BE89" s="113">
        <f>SUMIFS('Tax Measures'!BG$3:BG$3003,'Tax Measures'!$D$3:$D$3003,$B89,'Tax Measures'!$B$3:$B$3003,$B$51)</f>
        <v>0</v>
      </c>
      <c r="BF89" s="113">
        <f>SUMIFS('Tax Measures'!BH$3:BH$3003,'Tax Measures'!$D$3:$D$3003,$B89,'Tax Measures'!$B$3:$B$3003,$B$51)</f>
        <v>0</v>
      </c>
      <c r="BG89" s="113">
        <f>SUMIFS('Tax Measures'!BI$3:BI$3003,'Tax Measures'!$D$3:$D$3003,$B89,'Tax Measures'!$B$3:$B$3003,$B$51)</f>
        <v>0</v>
      </c>
      <c r="BH89" s="113">
        <f>SUMIFS('Tax Measures'!BJ$3:BJ$3003,'Tax Measures'!$D$3:$D$3003,$B89,'Tax Measures'!$B$3:$B$3003,$B$51)</f>
        <v>0</v>
      </c>
    </row>
    <row r="90" spans="1:60" ht="13.15" customHeight="1" x14ac:dyDescent="0.25">
      <c r="B90" s="114" t="s">
        <v>735</v>
      </c>
      <c r="C90" s="113">
        <f>SUMIFS('Tax Measures'!E$3:E$3003,'Tax Measures'!$D$3:$D$3003,$B90,'Tax Measures'!$B$3:$B$3003,$B$51)</f>
        <v>0</v>
      </c>
      <c r="D90" s="113">
        <f>SUMIFS('Tax Measures'!F$3:F$3003,'Tax Measures'!$D$3:$D$3003,$B90,'Tax Measures'!$B$3:$B$3003,$B$51)</f>
        <v>0</v>
      </c>
      <c r="E90" s="113">
        <f>SUMIFS('Tax Measures'!G$3:G$3003,'Tax Measures'!$D$3:$D$3003,$B90,'Tax Measures'!$B$3:$B$3003,$B$51)</f>
        <v>0</v>
      </c>
      <c r="F90" s="113">
        <f>SUMIFS('Tax Measures'!H$3:H$3003,'Tax Measures'!$D$3:$D$3003,$B90,'Tax Measures'!$B$3:$B$3003,$B$51)</f>
        <v>0</v>
      </c>
      <c r="G90" s="113">
        <f>SUMIFS('Tax Measures'!I$3:I$3003,'Tax Measures'!$D$3:$D$3003,$B90,'Tax Measures'!$B$3:$B$3003,$B$51)</f>
        <v>0</v>
      </c>
      <c r="H90" s="113">
        <f>SUMIFS('Tax Measures'!J$3:J$3003,'Tax Measures'!$D$3:$D$3003,$B90,'Tax Measures'!$B$3:$B$3003,$B$51)</f>
        <v>0</v>
      </c>
      <c r="I90" s="113">
        <f>SUMIFS('Tax Measures'!K$3:K$3003,'Tax Measures'!$D$3:$D$3003,$B90,'Tax Measures'!$B$3:$B$3003,$B$51)</f>
        <v>0</v>
      </c>
      <c r="J90" s="113">
        <f>SUMIFS('Tax Measures'!L$3:L$3003,'Tax Measures'!$D$3:$D$3003,$B90,'Tax Measures'!$B$3:$B$3003,$B$51)</f>
        <v>0</v>
      </c>
      <c r="K90" s="113">
        <f>SUMIFS('Tax Measures'!M$3:M$3003,'Tax Measures'!$D$3:$D$3003,$B90,'Tax Measures'!$B$3:$B$3003,$B$51)</f>
        <v>0</v>
      </c>
      <c r="L90" s="113">
        <f>SUMIFS('Tax Measures'!N$3:N$3003,'Tax Measures'!$D$3:$D$3003,$B90,'Tax Measures'!$B$3:$B$3003,$B$51)</f>
        <v>0</v>
      </c>
      <c r="M90" s="113">
        <f>SUMIFS('Tax Measures'!O$3:O$3003,'Tax Measures'!$D$3:$D$3003,$B90,'Tax Measures'!$B$3:$B$3003,$B$51)</f>
        <v>0</v>
      </c>
      <c r="N90" s="113">
        <f>SUMIFS('Tax Measures'!P$3:P$3003,'Tax Measures'!$D$3:$D$3003,$B90,'Tax Measures'!$B$3:$B$3003,$B$51)</f>
        <v>0</v>
      </c>
      <c r="O90" s="113">
        <f>SUMIFS('Tax Measures'!Q$3:Q$3003,'Tax Measures'!$D$3:$D$3003,$B90,'Tax Measures'!$B$3:$B$3003,$B$51)</f>
        <v>0</v>
      </c>
      <c r="P90" s="113">
        <f>SUMIFS('Tax Measures'!R$3:R$3003,'Tax Measures'!$D$3:$D$3003,$B90,'Tax Measures'!$B$3:$B$3003,$B$51)</f>
        <v>0</v>
      </c>
      <c r="Q90" s="113">
        <f>SUMIFS('Tax Measures'!S$3:S$3003,'Tax Measures'!$D$3:$D$3003,$B90,'Tax Measures'!$B$3:$B$3003,$B$51)</f>
        <v>0</v>
      </c>
      <c r="R90" s="113">
        <f>SUMIFS('Tax Measures'!T$3:T$3003,'Tax Measures'!$D$3:$D$3003,$B90,'Tax Measures'!$B$3:$B$3003,$B$51)</f>
        <v>0</v>
      </c>
      <c r="S90" s="113">
        <f>SUMIFS('Tax Measures'!U$3:U$3003,'Tax Measures'!$D$3:$D$3003,$B90,'Tax Measures'!$B$3:$B$3003,$B$51)</f>
        <v>0</v>
      </c>
      <c r="T90" s="113">
        <f>SUMIFS('Tax Measures'!V$3:V$3003,'Tax Measures'!$D$3:$D$3003,$B90,'Tax Measures'!$B$3:$B$3003,$B$51)</f>
        <v>0</v>
      </c>
      <c r="U90" s="113">
        <f>SUMIFS('Tax Measures'!W$3:W$3003,'Tax Measures'!$D$3:$D$3003,$B90,'Tax Measures'!$B$3:$B$3003,$B$51)</f>
        <v>0</v>
      </c>
      <c r="V90" s="113">
        <f>SUMIFS('Tax Measures'!X$3:X$3003,'Tax Measures'!$D$3:$D$3003,$B90,'Tax Measures'!$B$3:$B$3003,$B$51)</f>
        <v>0</v>
      </c>
      <c r="W90" s="113">
        <f>SUMIFS('Tax Measures'!Y$3:Y$3003,'Tax Measures'!$D$3:$D$3003,$B90,'Tax Measures'!$B$3:$B$3003,$B$51)</f>
        <v>0</v>
      </c>
      <c r="X90" s="113">
        <f>SUMIFS('Tax Measures'!Z$3:Z$3003,'Tax Measures'!$D$3:$D$3003,$B90,'Tax Measures'!$B$3:$B$3003,$B$51)</f>
        <v>0</v>
      </c>
      <c r="Y90" s="113">
        <f>SUMIFS('Tax Measures'!AA$3:AA$3003,'Tax Measures'!$D$3:$D$3003,$B90,'Tax Measures'!$B$3:$B$3003,$B$51)</f>
        <v>0</v>
      </c>
      <c r="Z90" s="113">
        <f>SUMIFS('Tax Measures'!AB$3:AB$3003,'Tax Measures'!$D$3:$D$3003,$B90,'Tax Measures'!$B$3:$B$3003,$B$51)</f>
        <v>0</v>
      </c>
      <c r="AA90" s="113">
        <f>SUMIFS('Tax Measures'!AC$3:AC$3003,'Tax Measures'!$D$3:$D$3003,$B90,'Tax Measures'!$B$3:$B$3003,$B$51)</f>
        <v>0</v>
      </c>
      <c r="AB90" s="113">
        <f>SUMIFS('Tax Measures'!AD$3:AD$3003,'Tax Measures'!$D$3:$D$3003,$B90,'Tax Measures'!$B$3:$B$3003,$B$51)</f>
        <v>0</v>
      </c>
      <c r="AC90" s="113">
        <f>SUMIFS('Tax Measures'!AE$3:AE$3003,'Tax Measures'!$D$3:$D$3003,$B90,'Tax Measures'!$B$3:$B$3003,$B$51)</f>
        <v>0</v>
      </c>
      <c r="AD90" s="113">
        <f>SUMIFS('Tax Measures'!AF$3:AF$3003,'Tax Measures'!$D$3:$D$3003,$B90,'Tax Measures'!$B$3:$B$3003,$B$51)</f>
        <v>0</v>
      </c>
      <c r="AE90" s="113">
        <f>SUMIFS('Tax Measures'!AG$3:AG$3003,'Tax Measures'!$D$3:$D$3003,$B90,'Tax Measures'!$B$3:$B$3003,$B$51)</f>
        <v>0</v>
      </c>
      <c r="AF90" s="113">
        <f>SUMIFS('Tax Measures'!AH$3:AH$3003,'Tax Measures'!$D$3:$D$3003,$B90,'Tax Measures'!$B$3:$B$3003,$B$51)</f>
        <v>0</v>
      </c>
      <c r="AG90" s="113">
        <f>SUMIFS('Tax Measures'!AI$3:AI$3003,'Tax Measures'!$D$3:$D$3003,$B90,'Tax Measures'!$B$3:$B$3003,$B$51)</f>
        <v>0</v>
      </c>
      <c r="AH90" s="113">
        <f>SUMIFS('Tax Measures'!AJ$3:AJ$3003,'Tax Measures'!$D$3:$D$3003,$B90,'Tax Measures'!$B$3:$B$3003,$B$51)</f>
        <v>0</v>
      </c>
      <c r="AI90" s="113">
        <f>SUMIFS('Tax Measures'!AK$3:AK$3003,'Tax Measures'!$D$3:$D$3003,$B90,'Tax Measures'!$B$3:$B$3003,$B$51)</f>
        <v>0</v>
      </c>
      <c r="AJ90" s="113">
        <f>SUMIFS('Tax Measures'!AL$3:AL$3003,'Tax Measures'!$D$3:$D$3003,$B90,'Tax Measures'!$B$3:$B$3003,$B$51)</f>
        <v>0</v>
      </c>
      <c r="AK90" s="113">
        <f>SUMIFS('Tax Measures'!AM$3:AM$3003,'Tax Measures'!$D$3:$D$3003,$B90,'Tax Measures'!$B$3:$B$3003,$B$51)</f>
        <v>0</v>
      </c>
      <c r="AL90" s="113">
        <f>SUMIFS('Tax Measures'!AN$3:AN$3003,'Tax Measures'!$D$3:$D$3003,$B90,'Tax Measures'!$B$3:$B$3003,$B$51)</f>
        <v>0</v>
      </c>
      <c r="AM90" s="113">
        <f>SUMIFS('Tax Measures'!AO$3:AO$3003,'Tax Measures'!$D$3:$D$3003,$B90,'Tax Measures'!$B$3:$B$3003,$B$51)</f>
        <v>0</v>
      </c>
      <c r="AN90" s="113">
        <f>SUMIFS('Tax Measures'!AP$3:AP$3003,'Tax Measures'!$D$3:$D$3003,$B90,'Tax Measures'!$B$3:$B$3003,$B$51)</f>
        <v>0</v>
      </c>
      <c r="AO90" s="113">
        <f>SUMIFS('Tax Measures'!AQ$3:AQ$3003,'Tax Measures'!$D$3:$D$3003,$B90,'Tax Measures'!$B$3:$B$3003,$B$51)</f>
        <v>0</v>
      </c>
      <c r="AP90" s="113">
        <f>SUMIFS('Tax Measures'!AR$3:AR$3003,'Tax Measures'!$D$3:$D$3003,$B90,'Tax Measures'!$B$3:$B$3003,$B$51)</f>
        <v>0</v>
      </c>
      <c r="AQ90" s="113">
        <f>SUMIFS('Tax Measures'!AS$3:AS$3003,'Tax Measures'!$D$3:$D$3003,$B90,'Tax Measures'!$B$3:$B$3003,$B$51)</f>
        <v>0</v>
      </c>
      <c r="AR90" s="113">
        <f>SUMIFS('Tax Measures'!AT$3:AT$3003,'Tax Measures'!$D$3:$D$3003,$B90,'Tax Measures'!$B$3:$B$3003,$B$51)</f>
        <v>0</v>
      </c>
      <c r="AS90" s="113">
        <f>SUMIFS('Tax Measures'!AU$3:AU$3003,'Tax Measures'!$D$3:$D$3003,$B90,'Tax Measures'!$B$3:$B$3003,$B$51)</f>
        <v>0</v>
      </c>
      <c r="AT90" s="113">
        <f>SUMIFS('Tax Measures'!AV$3:AV$3003,'Tax Measures'!$D$3:$D$3003,$B90,'Tax Measures'!$B$3:$B$3003,$B$51)</f>
        <v>0</v>
      </c>
      <c r="AU90" s="113">
        <f>SUMIFS('Tax Measures'!AW$3:AW$3003,'Tax Measures'!$D$3:$D$3003,$B90,'Tax Measures'!$B$3:$B$3003,$B$51)</f>
        <v>0</v>
      </c>
      <c r="AV90" s="113">
        <f>SUMIFS('Tax Measures'!AX$3:AX$3003,'Tax Measures'!$D$3:$D$3003,$B90,'Tax Measures'!$B$3:$B$3003,$B$51)</f>
        <v>0</v>
      </c>
      <c r="AW90" s="113">
        <f>SUMIFS('Tax Measures'!AY$3:AY$3003,'Tax Measures'!$D$3:$D$3003,$B90,'Tax Measures'!$B$3:$B$3003,$B$51)</f>
        <v>0</v>
      </c>
      <c r="AX90" s="113">
        <f>SUMIFS('Tax Measures'!AZ$3:AZ$3003,'Tax Measures'!$D$3:$D$3003,$B90,'Tax Measures'!$B$3:$B$3003,$B$51)</f>
        <v>0</v>
      </c>
      <c r="AY90" s="113">
        <f>SUMIFS('Tax Measures'!BA$3:BA$3003,'Tax Measures'!$D$3:$D$3003,$B90,'Tax Measures'!$B$3:$B$3003,$B$51)</f>
        <v>0</v>
      </c>
      <c r="AZ90" s="113">
        <f>SUMIFS('Tax Measures'!BB$3:BB$3003,'Tax Measures'!$D$3:$D$3003,$B90,'Tax Measures'!$B$3:$B$3003,$B$51)</f>
        <v>0</v>
      </c>
      <c r="BA90" s="113">
        <f>SUMIFS('Tax Measures'!BC$3:BC$3003,'Tax Measures'!$D$3:$D$3003,$B90,'Tax Measures'!$B$3:$B$3003,$B$51)</f>
        <v>0</v>
      </c>
      <c r="BB90" s="113">
        <f>SUMIFS('Tax Measures'!BD$3:BD$3003,'Tax Measures'!$D$3:$D$3003,$B90,'Tax Measures'!$B$3:$B$3003,$B$51)</f>
        <v>0</v>
      </c>
      <c r="BC90" s="113">
        <f>SUMIFS('Tax Measures'!BE$3:BE$3003,'Tax Measures'!$D$3:$D$3003,$B90,'Tax Measures'!$B$3:$B$3003,$B$51)</f>
        <v>0</v>
      </c>
      <c r="BD90" s="113">
        <f>SUMIFS('Tax Measures'!BF$3:BF$3003,'Tax Measures'!$D$3:$D$3003,$B90,'Tax Measures'!$B$3:$B$3003,$B$51)</f>
        <v>0</v>
      </c>
      <c r="BE90" s="113">
        <f>SUMIFS('Tax Measures'!BG$3:BG$3003,'Tax Measures'!$D$3:$D$3003,$B90,'Tax Measures'!$B$3:$B$3003,$B$51)</f>
        <v>0</v>
      </c>
      <c r="BF90" s="113">
        <f>SUMIFS('Tax Measures'!BH$3:BH$3003,'Tax Measures'!$D$3:$D$3003,$B90,'Tax Measures'!$B$3:$B$3003,$B$51)</f>
        <v>0</v>
      </c>
      <c r="BG90" s="113">
        <f>SUMIFS('Tax Measures'!BI$3:BI$3003,'Tax Measures'!$D$3:$D$3003,$B90,'Tax Measures'!$B$3:$B$3003,$B$51)</f>
        <v>0</v>
      </c>
      <c r="BH90" s="113">
        <f>SUMIFS('Tax Measures'!BJ$3:BJ$3003,'Tax Measures'!$D$3:$D$3003,$B90,'Tax Measures'!$B$3:$B$3003,$B$51)</f>
        <v>0</v>
      </c>
    </row>
    <row r="91" spans="1:60" ht="13.15" customHeight="1" x14ac:dyDescent="0.25">
      <c r="A91" s="123"/>
      <c r="B91" s="114" t="s">
        <v>736</v>
      </c>
      <c r="C91" s="113">
        <f>SUMIFS('Tax Measures'!E$3:E$3003,'Tax Measures'!$D$3:$D$3003,$B91,'Tax Measures'!$B$3:$B$3003,$B$51)</f>
        <v>0</v>
      </c>
      <c r="D91" s="113">
        <f>SUMIFS('Tax Measures'!F$3:F$3003,'Tax Measures'!$D$3:$D$3003,$B91,'Tax Measures'!$B$3:$B$3003,$B$51)</f>
        <v>0</v>
      </c>
      <c r="E91" s="113">
        <f>SUMIFS('Tax Measures'!G$3:G$3003,'Tax Measures'!$D$3:$D$3003,$B91,'Tax Measures'!$B$3:$B$3003,$B$51)</f>
        <v>0</v>
      </c>
      <c r="F91" s="113">
        <f>SUMIFS('Tax Measures'!H$3:H$3003,'Tax Measures'!$D$3:$D$3003,$B91,'Tax Measures'!$B$3:$B$3003,$B$51)</f>
        <v>0</v>
      </c>
      <c r="G91" s="113">
        <f>SUMIFS('Tax Measures'!I$3:I$3003,'Tax Measures'!$D$3:$D$3003,$B91,'Tax Measures'!$B$3:$B$3003,$B$51)</f>
        <v>0</v>
      </c>
      <c r="H91" s="113">
        <f>SUMIFS('Tax Measures'!J$3:J$3003,'Tax Measures'!$D$3:$D$3003,$B91,'Tax Measures'!$B$3:$B$3003,$B$51)</f>
        <v>0</v>
      </c>
      <c r="I91" s="113">
        <f>SUMIFS('Tax Measures'!K$3:K$3003,'Tax Measures'!$D$3:$D$3003,$B91,'Tax Measures'!$B$3:$B$3003,$B$51)</f>
        <v>0</v>
      </c>
      <c r="J91" s="113">
        <f>SUMIFS('Tax Measures'!L$3:L$3003,'Tax Measures'!$D$3:$D$3003,$B91,'Tax Measures'!$B$3:$B$3003,$B$51)</f>
        <v>0</v>
      </c>
      <c r="K91" s="113">
        <f>SUMIFS('Tax Measures'!M$3:M$3003,'Tax Measures'!$D$3:$D$3003,$B91,'Tax Measures'!$B$3:$B$3003,$B$51)</f>
        <v>0</v>
      </c>
      <c r="L91" s="113">
        <f>SUMIFS('Tax Measures'!N$3:N$3003,'Tax Measures'!$D$3:$D$3003,$B91,'Tax Measures'!$B$3:$B$3003,$B$51)</f>
        <v>0</v>
      </c>
      <c r="M91" s="113">
        <f>SUMIFS('Tax Measures'!O$3:O$3003,'Tax Measures'!$D$3:$D$3003,$B91,'Tax Measures'!$B$3:$B$3003,$B$51)</f>
        <v>0</v>
      </c>
      <c r="N91" s="113">
        <f>SUMIFS('Tax Measures'!P$3:P$3003,'Tax Measures'!$D$3:$D$3003,$B91,'Tax Measures'!$B$3:$B$3003,$B$51)</f>
        <v>0</v>
      </c>
      <c r="O91" s="113">
        <f>SUMIFS('Tax Measures'!Q$3:Q$3003,'Tax Measures'!$D$3:$D$3003,$B91,'Tax Measures'!$B$3:$B$3003,$B$51)</f>
        <v>0</v>
      </c>
      <c r="P91" s="113">
        <f>SUMIFS('Tax Measures'!R$3:R$3003,'Tax Measures'!$D$3:$D$3003,$B91,'Tax Measures'!$B$3:$B$3003,$B$51)</f>
        <v>0</v>
      </c>
      <c r="Q91" s="113">
        <f>SUMIFS('Tax Measures'!S$3:S$3003,'Tax Measures'!$D$3:$D$3003,$B91,'Tax Measures'!$B$3:$B$3003,$B$51)</f>
        <v>0</v>
      </c>
      <c r="R91" s="113">
        <f>SUMIFS('Tax Measures'!T$3:T$3003,'Tax Measures'!$D$3:$D$3003,$B91,'Tax Measures'!$B$3:$B$3003,$B$51)</f>
        <v>0</v>
      </c>
      <c r="S91" s="113">
        <f>SUMIFS('Tax Measures'!U$3:U$3003,'Tax Measures'!$D$3:$D$3003,$B91,'Tax Measures'!$B$3:$B$3003,$B$51)</f>
        <v>0</v>
      </c>
      <c r="T91" s="113">
        <f>SUMIFS('Tax Measures'!V$3:V$3003,'Tax Measures'!$D$3:$D$3003,$B91,'Tax Measures'!$B$3:$B$3003,$B$51)</f>
        <v>0</v>
      </c>
      <c r="U91" s="113">
        <f>SUMIFS('Tax Measures'!W$3:W$3003,'Tax Measures'!$D$3:$D$3003,$B91,'Tax Measures'!$B$3:$B$3003,$B$51)</f>
        <v>0</v>
      </c>
      <c r="V91" s="113">
        <f>SUMIFS('Tax Measures'!X$3:X$3003,'Tax Measures'!$D$3:$D$3003,$B91,'Tax Measures'!$B$3:$B$3003,$B$51)</f>
        <v>0</v>
      </c>
      <c r="W91" s="113">
        <f>SUMIFS('Tax Measures'!Y$3:Y$3003,'Tax Measures'!$D$3:$D$3003,$B91,'Tax Measures'!$B$3:$B$3003,$B$51)</f>
        <v>0</v>
      </c>
      <c r="X91" s="113">
        <f>SUMIFS('Tax Measures'!Z$3:Z$3003,'Tax Measures'!$D$3:$D$3003,$B91,'Tax Measures'!$B$3:$B$3003,$B$51)</f>
        <v>0</v>
      </c>
      <c r="Y91" s="113">
        <f>SUMIFS('Tax Measures'!AA$3:AA$3003,'Tax Measures'!$D$3:$D$3003,$B91,'Tax Measures'!$B$3:$B$3003,$B$51)</f>
        <v>0</v>
      </c>
      <c r="Z91" s="113">
        <f>SUMIFS('Tax Measures'!AB$3:AB$3003,'Tax Measures'!$D$3:$D$3003,$B91,'Tax Measures'!$B$3:$B$3003,$B$51)</f>
        <v>0</v>
      </c>
      <c r="AA91" s="113">
        <f>SUMIFS('Tax Measures'!AC$3:AC$3003,'Tax Measures'!$D$3:$D$3003,$B91,'Tax Measures'!$B$3:$B$3003,$B$51)</f>
        <v>0</v>
      </c>
      <c r="AB91" s="113">
        <f>SUMIFS('Tax Measures'!AD$3:AD$3003,'Tax Measures'!$D$3:$D$3003,$B91,'Tax Measures'!$B$3:$B$3003,$B$51)</f>
        <v>0</v>
      </c>
      <c r="AC91" s="113">
        <f>SUMIFS('Tax Measures'!AE$3:AE$3003,'Tax Measures'!$D$3:$D$3003,$B91,'Tax Measures'!$B$3:$B$3003,$B$51)</f>
        <v>0</v>
      </c>
      <c r="AD91" s="113">
        <f>SUMIFS('Tax Measures'!AF$3:AF$3003,'Tax Measures'!$D$3:$D$3003,$B91,'Tax Measures'!$B$3:$B$3003,$B$51)</f>
        <v>0</v>
      </c>
      <c r="AE91" s="113">
        <f>SUMIFS('Tax Measures'!AG$3:AG$3003,'Tax Measures'!$D$3:$D$3003,$B91,'Tax Measures'!$B$3:$B$3003,$B$51)</f>
        <v>0</v>
      </c>
      <c r="AF91" s="113">
        <f>SUMIFS('Tax Measures'!AH$3:AH$3003,'Tax Measures'!$D$3:$D$3003,$B91,'Tax Measures'!$B$3:$B$3003,$B$51)</f>
        <v>0</v>
      </c>
      <c r="AG91" s="113">
        <f>SUMIFS('Tax Measures'!AI$3:AI$3003,'Tax Measures'!$D$3:$D$3003,$B91,'Tax Measures'!$B$3:$B$3003,$B$51)</f>
        <v>0</v>
      </c>
      <c r="AH91" s="113">
        <f>SUMIFS('Tax Measures'!AJ$3:AJ$3003,'Tax Measures'!$D$3:$D$3003,$B91,'Tax Measures'!$B$3:$B$3003,$B$51)</f>
        <v>0</v>
      </c>
      <c r="AI91" s="113">
        <f>SUMIFS('Tax Measures'!AK$3:AK$3003,'Tax Measures'!$D$3:$D$3003,$B91,'Tax Measures'!$B$3:$B$3003,$B$51)</f>
        <v>0</v>
      </c>
      <c r="AJ91" s="113">
        <f>SUMIFS('Tax Measures'!AL$3:AL$3003,'Tax Measures'!$D$3:$D$3003,$B91,'Tax Measures'!$B$3:$B$3003,$B$51)</f>
        <v>0</v>
      </c>
      <c r="AK91" s="113">
        <f>SUMIFS('Tax Measures'!AM$3:AM$3003,'Tax Measures'!$D$3:$D$3003,$B91,'Tax Measures'!$B$3:$B$3003,$B$51)</f>
        <v>0</v>
      </c>
      <c r="AL91" s="113">
        <f>SUMIFS('Tax Measures'!AN$3:AN$3003,'Tax Measures'!$D$3:$D$3003,$B91,'Tax Measures'!$B$3:$B$3003,$B$51)</f>
        <v>0</v>
      </c>
      <c r="AM91" s="113">
        <f>SUMIFS('Tax Measures'!AO$3:AO$3003,'Tax Measures'!$D$3:$D$3003,$B91,'Tax Measures'!$B$3:$B$3003,$B$51)</f>
        <v>0</v>
      </c>
      <c r="AN91" s="113">
        <f>SUMIFS('Tax Measures'!AP$3:AP$3003,'Tax Measures'!$D$3:$D$3003,$B91,'Tax Measures'!$B$3:$B$3003,$B$51)</f>
        <v>0</v>
      </c>
      <c r="AO91" s="113">
        <f>SUMIFS('Tax Measures'!AQ$3:AQ$3003,'Tax Measures'!$D$3:$D$3003,$B91,'Tax Measures'!$B$3:$B$3003,$B$51)</f>
        <v>0</v>
      </c>
      <c r="AP91" s="113">
        <f>SUMIFS('Tax Measures'!AR$3:AR$3003,'Tax Measures'!$D$3:$D$3003,$B91,'Tax Measures'!$B$3:$B$3003,$B$51)</f>
        <v>0</v>
      </c>
      <c r="AQ91" s="113">
        <f>SUMIFS('Tax Measures'!AS$3:AS$3003,'Tax Measures'!$D$3:$D$3003,$B91,'Tax Measures'!$B$3:$B$3003,$B$51)</f>
        <v>0</v>
      </c>
      <c r="AR91" s="113">
        <f>SUMIFS('Tax Measures'!AT$3:AT$3003,'Tax Measures'!$D$3:$D$3003,$B91,'Tax Measures'!$B$3:$B$3003,$B$51)</f>
        <v>0</v>
      </c>
      <c r="AS91" s="113">
        <f>SUMIFS('Tax Measures'!AU$3:AU$3003,'Tax Measures'!$D$3:$D$3003,$B91,'Tax Measures'!$B$3:$B$3003,$B$51)</f>
        <v>0</v>
      </c>
      <c r="AT91" s="113">
        <f>SUMIFS('Tax Measures'!AV$3:AV$3003,'Tax Measures'!$D$3:$D$3003,$B91,'Tax Measures'!$B$3:$B$3003,$B$51)</f>
        <v>0</v>
      </c>
      <c r="AU91" s="113">
        <f>SUMIFS('Tax Measures'!AW$3:AW$3003,'Tax Measures'!$D$3:$D$3003,$B91,'Tax Measures'!$B$3:$B$3003,$B$51)</f>
        <v>0</v>
      </c>
      <c r="AV91" s="113">
        <f>SUMIFS('Tax Measures'!AX$3:AX$3003,'Tax Measures'!$D$3:$D$3003,$B91,'Tax Measures'!$B$3:$B$3003,$B$51)</f>
        <v>0</v>
      </c>
      <c r="AW91" s="113">
        <f>SUMIFS('Tax Measures'!AY$3:AY$3003,'Tax Measures'!$D$3:$D$3003,$B91,'Tax Measures'!$B$3:$B$3003,$B$51)</f>
        <v>0</v>
      </c>
      <c r="AX91" s="113">
        <f>SUMIFS('Tax Measures'!AZ$3:AZ$3003,'Tax Measures'!$D$3:$D$3003,$B91,'Tax Measures'!$B$3:$B$3003,$B$51)</f>
        <v>0</v>
      </c>
      <c r="AY91" s="113">
        <f>SUMIFS('Tax Measures'!BA$3:BA$3003,'Tax Measures'!$D$3:$D$3003,$B91,'Tax Measures'!$B$3:$B$3003,$B$51)</f>
        <v>0</v>
      </c>
      <c r="AZ91" s="113">
        <f>SUMIFS('Tax Measures'!BB$3:BB$3003,'Tax Measures'!$D$3:$D$3003,$B91,'Tax Measures'!$B$3:$B$3003,$B$51)</f>
        <v>0</v>
      </c>
      <c r="BA91" s="113">
        <f>SUMIFS('Tax Measures'!BC$3:BC$3003,'Tax Measures'!$D$3:$D$3003,$B91,'Tax Measures'!$B$3:$B$3003,$B$51)</f>
        <v>0</v>
      </c>
      <c r="BB91" s="113">
        <f>SUMIFS('Tax Measures'!BD$3:BD$3003,'Tax Measures'!$D$3:$D$3003,$B91,'Tax Measures'!$B$3:$B$3003,$B$51)</f>
        <v>0</v>
      </c>
      <c r="BC91" s="113">
        <f>SUMIFS('Tax Measures'!BE$3:BE$3003,'Tax Measures'!$D$3:$D$3003,$B91,'Tax Measures'!$B$3:$B$3003,$B$51)</f>
        <v>0</v>
      </c>
      <c r="BD91" s="113">
        <f>SUMIFS('Tax Measures'!BF$3:BF$3003,'Tax Measures'!$D$3:$D$3003,$B91,'Tax Measures'!$B$3:$B$3003,$B$51)</f>
        <v>0</v>
      </c>
      <c r="BE91" s="113">
        <f>SUMIFS('Tax Measures'!BG$3:BG$3003,'Tax Measures'!$D$3:$D$3003,$B91,'Tax Measures'!$B$3:$B$3003,$B$51)</f>
        <v>0</v>
      </c>
      <c r="BF91" s="113">
        <f>SUMIFS('Tax Measures'!BH$3:BH$3003,'Tax Measures'!$D$3:$D$3003,$B91,'Tax Measures'!$B$3:$B$3003,$B$51)</f>
        <v>0</v>
      </c>
      <c r="BG91" s="113">
        <f>SUMIFS('Tax Measures'!BI$3:BI$3003,'Tax Measures'!$D$3:$D$3003,$B91,'Tax Measures'!$B$3:$B$3003,$B$51)</f>
        <v>0</v>
      </c>
      <c r="BH91" s="113">
        <f>SUMIFS('Tax Measures'!BJ$3:BJ$3003,'Tax Measures'!$D$3:$D$3003,$B91,'Tax Measures'!$B$3:$B$3003,$B$51)</f>
        <v>0</v>
      </c>
    </row>
    <row r="92" spans="1:60" ht="13.15" customHeight="1" x14ac:dyDescent="0.25">
      <c r="A92" s="123"/>
      <c r="B92" s="114" t="s">
        <v>737</v>
      </c>
      <c r="C92" s="113">
        <f>SUMIFS('Tax Measures'!E$3:E$3003,'Tax Measures'!$D$3:$D$3003,$B92,'Tax Measures'!$B$3:$B$3003,$B$51)</f>
        <v>0</v>
      </c>
      <c r="D92" s="113">
        <f>SUMIFS('Tax Measures'!F$3:F$3003,'Tax Measures'!$D$3:$D$3003,$B92,'Tax Measures'!$B$3:$B$3003,$B$51)</f>
        <v>0</v>
      </c>
      <c r="E92" s="113">
        <f>SUMIFS('Tax Measures'!G$3:G$3003,'Tax Measures'!$D$3:$D$3003,$B92,'Tax Measures'!$B$3:$B$3003,$B$51)</f>
        <v>0</v>
      </c>
      <c r="F92" s="113">
        <f>SUMIFS('Tax Measures'!H$3:H$3003,'Tax Measures'!$D$3:$D$3003,$B92,'Tax Measures'!$B$3:$B$3003,$B$51)</f>
        <v>0</v>
      </c>
      <c r="G92" s="113">
        <f>SUMIFS('Tax Measures'!I$3:I$3003,'Tax Measures'!$D$3:$D$3003,$B92,'Tax Measures'!$B$3:$B$3003,$B$51)</f>
        <v>0</v>
      </c>
      <c r="H92" s="113">
        <f>SUMIFS('Tax Measures'!J$3:J$3003,'Tax Measures'!$D$3:$D$3003,$B92,'Tax Measures'!$B$3:$B$3003,$B$51)</f>
        <v>0</v>
      </c>
      <c r="I92" s="113">
        <f>SUMIFS('Tax Measures'!K$3:K$3003,'Tax Measures'!$D$3:$D$3003,$B92,'Tax Measures'!$B$3:$B$3003,$B$51)</f>
        <v>0</v>
      </c>
      <c r="J92" s="113">
        <f>SUMIFS('Tax Measures'!L$3:L$3003,'Tax Measures'!$D$3:$D$3003,$B92,'Tax Measures'!$B$3:$B$3003,$B$51)</f>
        <v>0</v>
      </c>
      <c r="K92" s="113">
        <f>SUMIFS('Tax Measures'!M$3:M$3003,'Tax Measures'!$D$3:$D$3003,$B92,'Tax Measures'!$B$3:$B$3003,$B$51)</f>
        <v>0</v>
      </c>
      <c r="L92" s="113">
        <f>SUMIFS('Tax Measures'!N$3:N$3003,'Tax Measures'!$D$3:$D$3003,$B92,'Tax Measures'!$B$3:$B$3003,$B$51)</f>
        <v>0</v>
      </c>
      <c r="M92" s="113">
        <f>SUMIFS('Tax Measures'!O$3:O$3003,'Tax Measures'!$D$3:$D$3003,$B92,'Tax Measures'!$B$3:$B$3003,$B$51)</f>
        <v>0</v>
      </c>
      <c r="N92" s="113">
        <f>SUMIFS('Tax Measures'!P$3:P$3003,'Tax Measures'!$D$3:$D$3003,$B92,'Tax Measures'!$B$3:$B$3003,$B$51)</f>
        <v>0</v>
      </c>
      <c r="O92" s="113">
        <f>SUMIFS('Tax Measures'!Q$3:Q$3003,'Tax Measures'!$D$3:$D$3003,$B92,'Tax Measures'!$B$3:$B$3003,$B$51)</f>
        <v>0</v>
      </c>
      <c r="P92" s="113">
        <f>SUMIFS('Tax Measures'!R$3:R$3003,'Tax Measures'!$D$3:$D$3003,$B92,'Tax Measures'!$B$3:$B$3003,$B$51)</f>
        <v>0</v>
      </c>
      <c r="Q92" s="113">
        <f>SUMIFS('Tax Measures'!S$3:S$3003,'Tax Measures'!$D$3:$D$3003,$B92,'Tax Measures'!$B$3:$B$3003,$B$51)</f>
        <v>0</v>
      </c>
      <c r="R92" s="113">
        <f>SUMIFS('Tax Measures'!T$3:T$3003,'Tax Measures'!$D$3:$D$3003,$B92,'Tax Measures'!$B$3:$B$3003,$B$51)</f>
        <v>0</v>
      </c>
      <c r="S92" s="113">
        <f>SUMIFS('Tax Measures'!U$3:U$3003,'Tax Measures'!$D$3:$D$3003,$B92,'Tax Measures'!$B$3:$B$3003,$B$51)</f>
        <v>0</v>
      </c>
      <c r="T92" s="113">
        <f>SUMIFS('Tax Measures'!V$3:V$3003,'Tax Measures'!$D$3:$D$3003,$B92,'Tax Measures'!$B$3:$B$3003,$B$51)</f>
        <v>0</v>
      </c>
      <c r="U92" s="113">
        <f>SUMIFS('Tax Measures'!W$3:W$3003,'Tax Measures'!$D$3:$D$3003,$B92,'Tax Measures'!$B$3:$B$3003,$B$51)</f>
        <v>0</v>
      </c>
      <c r="V92" s="113">
        <f>SUMIFS('Tax Measures'!X$3:X$3003,'Tax Measures'!$D$3:$D$3003,$B92,'Tax Measures'!$B$3:$B$3003,$B$51)</f>
        <v>0</v>
      </c>
      <c r="W92" s="113">
        <f>SUMIFS('Tax Measures'!Y$3:Y$3003,'Tax Measures'!$D$3:$D$3003,$B92,'Tax Measures'!$B$3:$B$3003,$B$51)</f>
        <v>0</v>
      </c>
      <c r="X92" s="113">
        <f>SUMIFS('Tax Measures'!Z$3:Z$3003,'Tax Measures'!$D$3:$D$3003,$B92,'Tax Measures'!$B$3:$B$3003,$B$51)</f>
        <v>0</v>
      </c>
      <c r="Y92" s="113">
        <f>SUMIFS('Tax Measures'!AA$3:AA$3003,'Tax Measures'!$D$3:$D$3003,$B92,'Tax Measures'!$B$3:$B$3003,$B$51)</f>
        <v>0</v>
      </c>
      <c r="Z92" s="113">
        <f>SUMIFS('Tax Measures'!AB$3:AB$3003,'Tax Measures'!$D$3:$D$3003,$B92,'Tax Measures'!$B$3:$B$3003,$B$51)</f>
        <v>0</v>
      </c>
      <c r="AA92" s="113">
        <f>SUMIFS('Tax Measures'!AC$3:AC$3003,'Tax Measures'!$D$3:$D$3003,$B92,'Tax Measures'!$B$3:$B$3003,$B$51)</f>
        <v>0</v>
      </c>
      <c r="AB92" s="113">
        <f>SUMIFS('Tax Measures'!AD$3:AD$3003,'Tax Measures'!$D$3:$D$3003,$B92,'Tax Measures'!$B$3:$B$3003,$B$51)</f>
        <v>0</v>
      </c>
      <c r="AC92" s="113">
        <f>SUMIFS('Tax Measures'!AE$3:AE$3003,'Tax Measures'!$D$3:$D$3003,$B92,'Tax Measures'!$B$3:$B$3003,$B$51)</f>
        <v>0</v>
      </c>
      <c r="AD92" s="113">
        <f>SUMIFS('Tax Measures'!AF$3:AF$3003,'Tax Measures'!$D$3:$D$3003,$B92,'Tax Measures'!$B$3:$B$3003,$B$51)</f>
        <v>0</v>
      </c>
      <c r="AE92" s="113">
        <f>SUMIFS('Tax Measures'!AG$3:AG$3003,'Tax Measures'!$D$3:$D$3003,$B92,'Tax Measures'!$B$3:$B$3003,$B$51)</f>
        <v>0</v>
      </c>
      <c r="AF92" s="113">
        <f>SUMIFS('Tax Measures'!AH$3:AH$3003,'Tax Measures'!$D$3:$D$3003,$B92,'Tax Measures'!$B$3:$B$3003,$B$51)</f>
        <v>0</v>
      </c>
      <c r="AG92" s="113">
        <f>SUMIFS('Tax Measures'!AI$3:AI$3003,'Tax Measures'!$D$3:$D$3003,$B92,'Tax Measures'!$B$3:$B$3003,$B$51)</f>
        <v>0</v>
      </c>
      <c r="AH92" s="113">
        <f>SUMIFS('Tax Measures'!AJ$3:AJ$3003,'Tax Measures'!$D$3:$D$3003,$B92,'Tax Measures'!$B$3:$B$3003,$B$51)</f>
        <v>0</v>
      </c>
      <c r="AI92" s="113">
        <f>SUMIFS('Tax Measures'!AK$3:AK$3003,'Tax Measures'!$D$3:$D$3003,$B92,'Tax Measures'!$B$3:$B$3003,$B$51)</f>
        <v>0</v>
      </c>
      <c r="AJ92" s="113">
        <f>SUMIFS('Tax Measures'!AL$3:AL$3003,'Tax Measures'!$D$3:$D$3003,$B92,'Tax Measures'!$B$3:$B$3003,$B$51)</f>
        <v>0</v>
      </c>
      <c r="AK92" s="113">
        <f>SUMIFS('Tax Measures'!AM$3:AM$3003,'Tax Measures'!$D$3:$D$3003,$B92,'Tax Measures'!$B$3:$B$3003,$B$51)</f>
        <v>0</v>
      </c>
      <c r="AL92" s="113">
        <f>SUMIFS('Tax Measures'!AN$3:AN$3003,'Tax Measures'!$D$3:$D$3003,$B92,'Tax Measures'!$B$3:$B$3003,$B$51)</f>
        <v>0</v>
      </c>
      <c r="AM92" s="113">
        <f>SUMIFS('Tax Measures'!AO$3:AO$3003,'Tax Measures'!$D$3:$D$3003,$B92,'Tax Measures'!$B$3:$B$3003,$B$51)</f>
        <v>0</v>
      </c>
      <c r="AN92" s="113">
        <f>SUMIFS('Tax Measures'!AP$3:AP$3003,'Tax Measures'!$D$3:$D$3003,$B92,'Tax Measures'!$B$3:$B$3003,$B$51)</f>
        <v>0</v>
      </c>
      <c r="AO92" s="113">
        <f>SUMIFS('Tax Measures'!AQ$3:AQ$3003,'Tax Measures'!$D$3:$D$3003,$B92,'Tax Measures'!$B$3:$B$3003,$B$51)</f>
        <v>0</v>
      </c>
      <c r="AP92" s="113">
        <f>SUMIFS('Tax Measures'!AR$3:AR$3003,'Tax Measures'!$D$3:$D$3003,$B92,'Tax Measures'!$B$3:$B$3003,$B$51)</f>
        <v>0</v>
      </c>
      <c r="AQ92" s="113">
        <f>SUMIFS('Tax Measures'!AS$3:AS$3003,'Tax Measures'!$D$3:$D$3003,$B92,'Tax Measures'!$B$3:$B$3003,$B$51)</f>
        <v>0</v>
      </c>
      <c r="AR92" s="113">
        <f>SUMIFS('Tax Measures'!AT$3:AT$3003,'Tax Measures'!$D$3:$D$3003,$B92,'Tax Measures'!$B$3:$B$3003,$B$51)</f>
        <v>0</v>
      </c>
      <c r="AS92" s="113">
        <f>SUMIFS('Tax Measures'!AU$3:AU$3003,'Tax Measures'!$D$3:$D$3003,$B92,'Tax Measures'!$B$3:$B$3003,$B$51)</f>
        <v>0</v>
      </c>
      <c r="AT92" s="113">
        <f>SUMIFS('Tax Measures'!AV$3:AV$3003,'Tax Measures'!$D$3:$D$3003,$B92,'Tax Measures'!$B$3:$B$3003,$B$51)</f>
        <v>0</v>
      </c>
      <c r="AU92" s="113">
        <f>SUMIFS('Tax Measures'!AW$3:AW$3003,'Tax Measures'!$D$3:$D$3003,$B92,'Tax Measures'!$B$3:$B$3003,$B$51)</f>
        <v>0</v>
      </c>
      <c r="AV92" s="113">
        <f>SUMIFS('Tax Measures'!AX$3:AX$3003,'Tax Measures'!$D$3:$D$3003,$B92,'Tax Measures'!$B$3:$B$3003,$B$51)</f>
        <v>0</v>
      </c>
      <c r="AW92" s="113">
        <f>SUMIFS('Tax Measures'!AY$3:AY$3003,'Tax Measures'!$D$3:$D$3003,$B92,'Tax Measures'!$B$3:$B$3003,$B$51)</f>
        <v>0</v>
      </c>
      <c r="AX92" s="113">
        <f>SUMIFS('Tax Measures'!AZ$3:AZ$3003,'Tax Measures'!$D$3:$D$3003,$B92,'Tax Measures'!$B$3:$B$3003,$B$51)</f>
        <v>0</v>
      </c>
      <c r="AY92" s="113">
        <f>SUMIFS('Tax Measures'!BA$3:BA$3003,'Tax Measures'!$D$3:$D$3003,$B92,'Tax Measures'!$B$3:$B$3003,$B$51)</f>
        <v>0</v>
      </c>
      <c r="AZ92" s="113">
        <f>SUMIFS('Tax Measures'!BB$3:BB$3003,'Tax Measures'!$D$3:$D$3003,$B92,'Tax Measures'!$B$3:$B$3003,$B$51)</f>
        <v>0</v>
      </c>
      <c r="BA92" s="113">
        <f>SUMIFS('Tax Measures'!BC$3:BC$3003,'Tax Measures'!$D$3:$D$3003,$B92,'Tax Measures'!$B$3:$B$3003,$B$51)</f>
        <v>0</v>
      </c>
      <c r="BB92" s="113">
        <f>SUMIFS('Tax Measures'!BD$3:BD$3003,'Tax Measures'!$D$3:$D$3003,$B92,'Tax Measures'!$B$3:$B$3003,$B$51)</f>
        <v>0.04</v>
      </c>
      <c r="BC92" s="113">
        <f>SUMIFS('Tax Measures'!BE$3:BE$3003,'Tax Measures'!$D$3:$D$3003,$B92,'Tax Measures'!$B$3:$B$3003,$B$51)</f>
        <v>0.5</v>
      </c>
      <c r="BD92" s="113">
        <f>SUMIFS('Tax Measures'!BF$3:BF$3003,'Tax Measures'!$D$3:$D$3003,$B92,'Tax Measures'!$B$3:$B$3003,$B$51)</f>
        <v>1.91</v>
      </c>
      <c r="BE92" s="113">
        <f>SUMIFS('Tax Measures'!BG$3:BG$3003,'Tax Measures'!$D$3:$D$3003,$B92,'Tax Measures'!$B$3:$B$3003,$B$51)</f>
        <v>4.33</v>
      </c>
      <c r="BF92" s="113">
        <f>SUMIFS('Tax Measures'!BH$3:BH$3003,'Tax Measures'!$D$3:$D$3003,$B92,'Tax Measures'!$B$3:$B$3003,$B$51)</f>
        <v>7.4799999999999995</v>
      </c>
      <c r="BG92" s="113">
        <f>SUMIFS('Tax Measures'!BI$3:BI$3003,'Tax Measures'!$D$3:$D$3003,$B92,'Tax Measures'!$B$3:$B$3003,$B$51)</f>
        <v>10.16</v>
      </c>
      <c r="BH92" s="113">
        <f>SUMIFS('Tax Measures'!BJ$3:BJ$3003,'Tax Measures'!$D$3:$D$3003,$B92,'Tax Measures'!$B$3:$B$3003,$B$51)</f>
        <v>10.559453184615043</v>
      </c>
    </row>
    <row r="93" spans="1:60" ht="13.15" customHeight="1" x14ac:dyDescent="0.25">
      <c r="A93" s="123"/>
      <c r="B93" s="114" t="s">
        <v>738</v>
      </c>
      <c r="C93" s="113">
        <f>SUMIFS('Tax Measures'!E$3:E$3003,'Tax Measures'!$D$3:$D$3003,$B93,'Tax Measures'!$B$3:$B$3003,$B$51)</f>
        <v>0</v>
      </c>
      <c r="D93" s="113">
        <f>SUMIFS('Tax Measures'!F$3:F$3003,'Tax Measures'!$D$3:$D$3003,$B93,'Tax Measures'!$B$3:$B$3003,$B$51)</f>
        <v>0</v>
      </c>
      <c r="E93" s="113">
        <f>SUMIFS('Tax Measures'!G$3:G$3003,'Tax Measures'!$D$3:$D$3003,$B93,'Tax Measures'!$B$3:$B$3003,$B$51)</f>
        <v>0</v>
      </c>
      <c r="F93" s="113">
        <f>SUMIFS('Tax Measures'!H$3:H$3003,'Tax Measures'!$D$3:$D$3003,$B93,'Tax Measures'!$B$3:$B$3003,$B$51)</f>
        <v>0</v>
      </c>
      <c r="G93" s="113">
        <f>SUMIFS('Tax Measures'!I$3:I$3003,'Tax Measures'!$D$3:$D$3003,$B93,'Tax Measures'!$B$3:$B$3003,$B$51)</f>
        <v>0</v>
      </c>
      <c r="H93" s="113">
        <f>SUMIFS('Tax Measures'!J$3:J$3003,'Tax Measures'!$D$3:$D$3003,$B93,'Tax Measures'!$B$3:$B$3003,$B$51)</f>
        <v>0</v>
      </c>
      <c r="I93" s="113">
        <f>SUMIFS('Tax Measures'!K$3:K$3003,'Tax Measures'!$D$3:$D$3003,$B93,'Tax Measures'!$B$3:$B$3003,$B$51)</f>
        <v>0</v>
      </c>
      <c r="J93" s="113">
        <f>SUMIFS('Tax Measures'!L$3:L$3003,'Tax Measures'!$D$3:$D$3003,$B93,'Tax Measures'!$B$3:$B$3003,$B$51)</f>
        <v>0</v>
      </c>
      <c r="K93" s="113">
        <f>SUMIFS('Tax Measures'!M$3:M$3003,'Tax Measures'!$D$3:$D$3003,$B93,'Tax Measures'!$B$3:$B$3003,$B$51)</f>
        <v>0</v>
      </c>
      <c r="L93" s="113">
        <f>SUMIFS('Tax Measures'!N$3:N$3003,'Tax Measures'!$D$3:$D$3003,$B93,'Tax Measures'!$B$3:$B$3003,$B$51)</f>
        <v>0</v>
      </c>
      <c r="M93" s="113">
        <f>SUMIFS('Tax Measures'!O$3:O$3003,'Tax Measures'!$D$3:$D$3003,$B93,'Tax Measures'!$B$3:$B$3003,$B$51)</f>
        <v>0</v>
      </c>
      <c r="N93" s="113">
        <f>SUMIFS('Tax Measures'!P$3:P$3003,'Tax Measures'!$D$3:$D$3003,$B93,'Tax Measures'!$B$3:$B$3003,$B$51)</f>
        <v>0</v>
      </c>
      <c r="O93" s="113">
        <f>SUMIFS('Tax Measures'!Q$3:Q$3003,'Tax Measures'!$D$3:$D$3003,$B93,'Tax Measures'!$B$3:$B$3003,$B$51)</f>
        <v>0</v>
      </c>
      <c r="P93" s="113">
        <f>SUMIFS('Tax Measures'!R$3:R$3003,'Tax Measures'!$D$3:$D$3003,$B93,'Tax Measures'!$B$3:$B$3003,$B$51)</f>
        <v>0</v>
      </c>
      <c r="Q93" s="113">
        <f>SUMIFS('Tax Measures'!S$3:S$3003,'Tax Measures'!$D$3:$D$3003,$B93,'Tax Measures'!$B$3:$B$3003,$B$51)</f>
        <v>0</v>
      </c>
      <c r="R93" s="113">
        <f>SUMIFS('Tax Measures'!T$3:T$3003,'Tax Measures'!$D$3:$D$3003,$B93,'Tax Measures'!$B$3:$B$3003,$B$51)</f>
        <v>0</v>
      </c>
      <c r="S93" s="113">
        <f>SUMIFS('Tax Measures'!U$3:U$3003,'Tax Measures'!$D$3:$D$3003,$B93,'Tax Measures'!$B$3:$B$3003,$B$51)</f>
        <v>0</v>
      </c>
      <c r="T93" s="113">
        <f>SUMIFS('Tax Measures'!V$3:V$3003,'Tax Measures'!$D$3:$D$3003,$B93,'Tax Measures'!$B$3:$B$3003,$B$51)</f>
        <v>0</v>
      </c>
      <c r="U93" s="113">
        <f>SUMIFS('Tax Measures'!W$3:W$3003,'Tax Measures'!$D$3:$D$3003,$B93,'Tax Measures'!$B$3:$B$3003,$B$51)</f>
        <v>0</v>
      </c>
      <c r="V93" s="113">
        <f>SUMIFS('Tax Measures'!X$3:X$3003,'Tax Measures'!$D$3:$D$3003,$B93,'Tax Measures'!$B$3:$B$3003,$B$51)</f>
        <v>0</v>
      </c>
      <c r="W93" s="113">
        <f>SUMIFS('Tax Measures'!Y$3:Y$3003,'Tax Measures'!$D$3:$D$3003,$B93,'Tax Measures'!$B$3:$B$3003,$B$51)</f>
        <v>0</v>
      </c>
      <c r="X93" s="113">
        <f>SUMIFS('Tax Measures'!Z$3:Z$3003,'Tax Measures'!$D$3:$D$3003,$B93,'Tax Measures'!$B$3:$B$3003,$B$51)</f>
        <v>0</v>
      </c>
      <c r="Y93" s="113">
        <f>SUMIFS('Tax Measures'!AA$3:AA$3003,'Tax Measures'!$D$3:$D$3003,$B93,'Tax Measures'!$B$3:$B$3003,$B$51)</f>
        <v>0</v>
      </c>
      <c r="Z93" s="113">
        <f>SUMIFS('Tax Measures'!AB$3:AB$3003,'Tax Measures'!$D$3:$D$3003,$B93,'Tax Measures'!$B$3:$B$3003,$B$51)</f>
        <v>0</v>
      </c>
      <c r="AA93" s="113">
        <f>SUMIFS('Tax Measures'!AC$3:AC$3003,'Tax Measures'!$D$3:$D$3003,$B93,'Tax Measures'!$B$3:$B$3003,$B$51)</f>
        <v>0</v>
      </c>
      <c r="AB93" s="113">
        <f>SUMIFS('Tax Measures'!AD$3:AD$3003,'Tax Measures'!$D$3:$D$3003,$B93,'Tax Measures'!$B$3:$B$3003,$B$51)</f>
        <v>0</v>
      </c>
      <c r="AC93" s="113">
        <f>SUMIFS('Tax Measures'!AE$3:AE$3003,'Tax Measures'!$D$3:$D$3003,$B93,'Tax Measures'!$B$3:$B$3003,$B$51)</f>
        <v>0</v>
      </c>
      <c r="AD93" s="113">
        <f>SUMIFS('Tax Measures'!AF$3:AF$3003,'Tax Measures'!$D$3:$D$3003,$B93,'Tax Measures'!$B$3:$B$3003,$B$51)</f>
        <v>0</v>
      </c>
      <c r="AE93" s="113">
        <f>SUMIFS('Tax Measures'!AG$3:AG$3003,'Tax Measures'!$D$3:$D$3003,$B93,'Tax Measures'!$B$3:$B$3003,$B$51)</f>
        <v>0</v>
      </c>
      <c r="AF93" s="113">
        <f>SUMIFS('Tax Measures'!AH$3:AH$3003,'Tax Measures'!$D$3:$D$3003,$B93,'Tax Measures'!$B$3:$B$3003,$B$51)</f>
        <v>0</v>
      </c>
      <c r="AG93" s="113">
        <f>SUMIFS('Tax Measures'!AI$3:AI$3003,'Tax Measures'!$D$3:$D$3003,$B93,'Tax Measures'!$B$3:$B$3003,$B$51)</f>
        <v>0</v>
      </c>
      <c r="AH93" s="113">
        <f>SUMIFS('Tax Measures'!AJ$3:AJ$3003,'Tax Measures'!$D$3:$D$3003,$B93,'Tax Measures'!$B$3:$B$3003,$B$51)</f>
        <v>0</v>
      </c>
      <c r="AI93" s="113">
        <f>SUMIFS('Tax Measures'!AK$3:AK$3003,'Tax Measures'!$D$3:$D$3003,$B93,'Tax Measures'!$B$3:$B$3003,$B$51)</f>
        <v>0</v>
      </c>
      <c r="AJ93" s="113">
        <f>SUMIFS('Tax Measures'!AL$3:AL$3003,'Tax Measures'!$D$3:$D$3003,$B93,'Tax Measures'!$B$3:$B$3003,$B$51)</f>
        <v>0</v>
      </c>
      <c r="AK93" s="113">
        <f>SUMIFS('Tax Measures'!AM$3:AM$3003,'Tax Measures'!$D$3:$D$3003,$B93,'Tax Measures'!$B$3:$B$3003,$B$51)</f>
        <v>0</v>
      </c>
      <c r="AL93" s="113">
        <f>SUMIFS('Tax Measures'!AN$3:AN$3003,'Tax Measures'!$D$3:$D$3003,$B93,'Tax Measures'!$B$3:$B$3003,$B$51)</f>
        <v>0</v>
      </c>
      <c r="AM93" s="113">
        <f>SUMIFS('Tax Measures'!AO$3:AO$3003,'Tax Measures'!$D$3:$D$3003,$B93,'Tax Measures'!$B$3:$B$3003,$B$51)</f>
        <v>0</v>
      </c>
      <c r="AN93" s="113">
        <f>SUMIFS('Tax Measures'!AP$3:AP$3003,'Tax Measures'!$D$3:$D$3003,$B93,'Tax Measures'!$B$3:$B$3003,$B$51)</f>
        <v>0</v>
      </c>
      <c r="AO93" s="113">
        <f>SUMIFS('Tax Measures'!AQ$3:AQ$3003,'Tax Measures'!$D$3:$D$3003,$B93,'Tax Measures'!$B$3:$B$3003,$B$51)</f>
        <v>0</v>
      </c>
      <c r="AP93" s="113">
        <f>SUMIFS('Tax Measures'!AR$3:AR$3003,'Tax Measures'!$D$3:$D$3003,$B93,'Tax Measures'!$B$3:$B$3003,$B$51)</f>
        <v>0</v>
      </c>
      <c r="AQ93" s="113">
        <f>SUMIFS('Tax Measures'!AS$3:AS$3003,'Tax Measures'!$D$3:$D$3003,$B93,'Tax Measures'!$B$3:$B$3003,$B$51)</f>
        <v>0</v>
      </c>
      <c r="AR93" s="113">
        <f>SUMIFS('Tax Measures'!AT$3:AT$3003,'Tax Measures'!$D$3:$D$3003,$B93,'Tax Measures'!$B$3:$B$3003,$B$51)</f>
        <v>0</v>
      </c>
      <c r="AS93" s="113">
        <f>SUMIFS('Tax Measures'!AU$3:AU$3003,'Tax Measures'!$D$3:$D$3003,$B93,'Tax Measures'!$B$3:$B$3003,$B$51)</f>
        <v>0</v>
      </c>
      <c r="AT93" s="113">
        <f>SUMIFS('Tax Measures'!AV$3:AV$3003,'Tax Measures'!$D$3:$D$3003,$B93,'Tax Measures'!$B$3:$B$3003,$B$51)</f>
        <v>0</v>
      </c>
      <c r="AU93" s="113">
        <f>SUMIFS('Tax Measures'!AW$3:AW$3003,'Tax Measures'!$D$3:$D$3003,$B93,'Tax Measures'!$B$3:$B$3003,$B$51)</f>
        <v>0</v>
      </c>
      <c r="AV93" s="113">
        <f>SUMIFS('Tax Measures'!AX$3:AX$3003,'Tax Measures'!$D$3:$D$3003,$B93,'Tax Measures'!$B$3:$B$3003,$B$51)</f>
        <v>0</v>
      </c>
      <c r="AW93" s="113">
        <f>SUMIFS('Tax Measures'!AY$3:AY$3003,'Tax Measures'!$D$3:$D$3003,$B93,'Tax Measures'!$B$3:$B$3003,$B$51)</f>
        <v>0</v>
      </c>
      <c r="AX93" s="113">
        <f>SUMIFS('Tax Measures'!AZ$3:AZ$3003,'Tax Measures'!$D$3:$D$3003,$B93,'Tax Measures'!$B$3:$B$3003,$B$51)</f>
        <v>0</v>
      </c>
      <c r="AY93" s="113">
        <f>SUMIFS('Tax Measures'!BA$3:BA$3003,'Tax Measures'!$D$3:$D$3003,$B93,'Tax Measures'!$B$3:$B$3003,$B$51)</f>
        <v>0</v>
      </c>
      <c r="AZ93" s="113">
        <f>SUMIFS('Tax Measures'!BB$3:BB$3003,'Tax Measures'!$D$3:$D$3003,$B93,'Tax Measures'!$B$3:$B$3003,$B$51)</f>
        <v>0</v>
      </c>
      <c r="BA93" s="113">
        <f>SUMIFS('Tax Measures'!BC$3:BC$3003,'Tax Measures'!$D$3:$D$3003,$B93,'Tax Measures'!$B$3:$B$3003,$B$51)</f>
        <v>0</v>
      </c>
      <c r="BB93" s="113">
        <f>SUMIFS('Tax Measures'!BD$3:BD$3003,'Tax Measures'!$D$3:$D$3003,$B93,'Tax Measures'!$B$3:$B$3003,$B$51)</f>
        <v>16.971506120742674</v>
      </c>
      <c r="BC93" s="113">
        <f>SUMIFS('Tax Measures'!BE$3:BE$3003,'Tax Measures'!$D$3:$D$3003,$B93,'Tax Measures'!$B$3:$B$3003,$B$51)</f>
        <v>79.749354514365109</v>
      </c>
      <c r="BD93" s="113">
        <f>SUMIFS('Tax Measures'!BF$3:BF$3003,'Tax Measures'!$D$3:$D$3003,$B93,'Tax Measures'!$B$3:$B$3003,$B$51)</f>
        <v>211.77999569843558</v>
      </c>
      <c r="BE93" s="113">
        <f>SUMIFS('Tax Measures'!BG$3:BG$3003,'Tax Measures'!$D$3:$D$3003,$B93,'Tax Measures'!$B$3:$B$3003,$B$51)</f>
        <v>237.36268268505873</v>
      </c>
      <c r="BF93" s="113">
        <f>SUMIFS('Tax Measures'!BH$3:BH$3003,'Tax Measures'!$D$3:$D$3003,$B93,'Tax Measures'!$B$3:$B$3003,$B$51)</f>
        <v>190.95284053047413</v>
      </c>
      <c r="BG93" s="113">
        <f>SUMIFS('Tax Measures'!BI$3:BI$3003,'Tax Measures'!$D$3:$D$3003,$B93,'Tax Measures'!$B$3:$B$3003,$B$51)</f>
        <v>257.3917484007552</v>
      </c>
      <c r="BH93" s="113">
        <f>SUMIFS('Tax Measures'!BJ$3:BJ$3003,'Tax Measures'!$D$3:$D$3003,$B93,'Tax Measures'!$B$3:$B$3003,$B$51)</f>
        <v>267.51142887243981</v>
      </c>
    </row>
    <row r="94" spans="1:60" ht="13.15" customHeight="1" x14ac:dyDescent="0.25">
      <c r="A94" s="123"/>
      <c r="B94" s="114" t="s">
        <v>1966</v>
      </c>
      <c r="C94" s="113">
        <f>SUMIFS('Tax Measures'!E$3:E$3003,'Tax Measures'!$D$3:$D$3003,$B94,'Tax Measures'!$B$3:$B$3003,$B$51)</f>
        <v>0</v>
      </c>
      <c r="D94" s="113">
        <f>SUMIFS('Tax Measures'!F$3:F$3003,'Tax Measures'!$D$3:$D$3003,$B94,'Tax Measures'!$B$3:$B$3003,$B$51)</f>
        <v>0</v>
      </c>
      <c r="E94" s="113">
        <f>SUMIFS('Tax Measures'!G$3:G$3003,'Tax Measures'!$D$3:$D$3003,$B94,'Tax Measures'!$B$3:$B$3003,$B$51)</f>
        <v>0</v>
      </c>
      <c r="F94" s="113">
        <f>SUMIFS('Tax Measures'!H$3:H$3003,'Tax Measures'!$D$3:$D$3003,$B94,'Tax Measures'!$B$3:$B$3003,$B$51)</f>
        <v>0</v>
      </c>
      <c r="G94" s="113">
        <f>SUMIFS('Tax Measures'!I$3:I$3003,'Tax Measures'!$D$3:$D$3003,$B94,'Tax Measures'!$B$3:$B$3003,$B$51)</f>
        <v>0</v>
      </c>
      <c r="H94" s="113">
        <f>SUMIFS('Tax Measures'!J$3:J$3003,'Tax Measures'!$D$3:$D$3003,$B94,'Tax Measures'!$B$3:$B$3003,$B$51)</f>
        <v>0</v>
      </c>
      <c r="I94" s="113">
        <f>SUMIFS('Tax Measures'!K$3:K$3003,'Tax Measures'!$D$3:$D$3003,$B94,'Tax Measures'!$B$3:$B$3003,$B$51)</f>
        <v>0</v>
      </c>
      <c r="J94" s="113">
        <f>SUMIFS('Tax Measures'!L$3:L$3003,'Tax Measures'!$D$3:$D$3003,$B94,'Tax Measures'!$B$3:$B$3003,$B$51)</f>
        <v>0</v>
      </c>
      <c r="K94" s="113">
        <f>SUMIFS('Tax Measures'!M$3:M$3003,'Tax Measures'!$D$3:$D$3003,$B94,'Tax Measures'!$B$3:$B$3003,$B$51)</f>
        <v>0</v>
      </c>
      <c r="L94" s="113">
        <f>SUMIFS('Tax Measures'!N$3:N$3003,'Tax Measures'!$D$3:$D$3003,$B94,'Tax Measures'!$B$3:$B$3003,$B$51)</f>
        <v>0</v>
      </c>
      <c r="M94" s="113">
        <f>SUMIFS('Tax Measures'!O$3:O$3003,'Tax Measures'!$D$3:$D$3003,$B94,'Tax Measures'!$B$3:$B$3003,$B$51)</f>
        <v>0</v>
      </c>
      <c r="N94" s="113">
        <f>SUMIFS('Tax Measures'!P$3:P$3003,'Tax Measures'!$D$3:$D$3003,$B94,'Tax Measures'!$B$3:$B$3003,$B$51)</f>
        <v>0</v>
      </c>
      <c r="O94" s="113">
        <f>SUMIFS('Tax Measures'!Q$3:Q$3003,'Tax Measures'!$D$3:$D$3003,$B94,'Tax Measures'!$B$3:$B$3003,$B$51)</f>
        <v>0</v>
      </c>
      <c r="P94" s="113">
        <f>SUMIFS('Tax Measures'!R$3:R$3003,'Tax Measures'!$D$3:$D$3003,$B94,'Tax Measures'!$B$3:$B$3003,$B$51)</f>
        <v>0</v>
      </c>
      <c r="Q94" s="113">
        <f>SUMIFS('Tax Measures'!S$3:S$3003,'Tax Measures'!$D$3:$D$3003,$B94,'Tax Measures'!$B$3:$B$3003,$B$51)</f>
        <v>0</v>
      </c>
      <c r="R94" s="113">
        <f>SUMIFS('Tax Measures'!T$3:T$3003,'Tax Measures'!$D$3:$D$3003,$B94,'Tax Measures'!$B$3:$B$3003,$B$51)</f>
        <v>0</v>
      </c>
      <c r="S94" s="113">
        <f>SUMIFS('Tax Measures'!U$3:U$3003,'Tax Measures'!$D$3:$D$3003,$B94,'Tax Measures'!$B$3:$B$3003,$B$51)</f>
        <v>0</v>
      </c>
      <c r="T94" s="113">
        <f>SUMIFS('Tax Measures'!V$3:V$3003,'Tax Measures'!$D$3:$D$3003,$B94,'Tax Measures'!$B$3:$B$3003,$B$51)</f>
        <v>0</v>
      </c>
      <c r="U94" s="113">
        <f>SUMIFS('Tax Measures'!W$3:W$3003,'Tax Measures'!$D$3:$D$3003,$B94,'Tax Measures'!$B$3:$B$3003,$B$51)</f>
        <v>0</v>
      </c>
      <c r="V94" s="113">
        <f>SUMIFS('Tax Measures'!X$3:X$3003,'Tax Measures'!$D$3:$D$3003,$B94,'Tax Measures'!$B$3:$B$3003,$B$51)</f>
        <v>0</v>
      </c>
      <c r="W94" s="113">
        <f>SUMIFS('Tax Measures'!Y$3:Y$3003,'Tax Measures'!$D$3:$D$3003,$B94,'Tax Measures'!$B$3:$B$3003,$B$51)</f>
        <v>0</v>
      </c>
      <c r="X94" s="113">
        <f>SUMIFS('Tax Measures'!Z$3:Z$3003,'Tax Measures'!$D$3:$D$3003,$B94,'Tax Measures'!$B$3:$B$3003,$B$51)</f>
        <v>0</v>
      </c>
      <c r="Y94" s="113">
        <f>SUMIFS('Tax Measures'!AA$3:AA$3003,'Tax Measures'!$D$3:$D$3003,$B94,'Tax Measures'!$B$3:$B$3003,$B$51)</f>
        <v>0</v>
      </c>
      <c r="Z94" s="113">
        <f>SUMIFS('Tax Measures'!AB$3:AB$3003,'Tax Measures'!$D$3:$D$3003,$B94,'Tax Measures'!$B$3:$B$3003,$B$51)</f>
        <v>0</v>
      </c>
      <c r="AA94" s="113">
        <f>SUMIFS('Tax Measures'!AC$3:AC$3003,'Tax Measures'!$D$3:$D$3003,$B94,'Tax Measures'!$B$3:$B$3003,$B$51)</f>
        <v>0</v>
      </c>
      <c r="AB94" s="113">
        <f>SUMIFS('Tax Measures'!AD$3:AD$3003,'Tax Measures'!$D$3:$D$3003,$B94,'Tax Measures'!$B$3:$B$3003,$B$51)</f>
        <v>0</v>
      </c>
      <c r="AC94" s="113">
        <f>SUMIFS('Tax Measures'!AE$3:AE$3003,'Tax Measures'!$D$3:$D$3003,$B94,'Tax Measures'!$B$3:$B$3003,$B$51)</f>
        <v>0</v>
      </c>
      <c r="AD94" s="113">
        <f>SUMIFS('Tax Measures'!AF$3:AF$3003,'Tax Measures'!$D$3:$D$3003,$B94,'Tax Measures'!$B$3:$B$3003,$B$51)</f>
        <v>0</v>
      </c>
      <c r="AE94" s="113">
        <f>SUMIFS('Tax Measures'!AG$3:AG$3003,'Tax Measures'!$D$3:$D$3003,$B94,'Tax Measures'!$B$3:$B$3003,$B$51)</f>
        <v>0</v>
      </c>
      <c r="AF94" s="113">
        <f>SUMIFS('Tax Measures'!AH$3:AH$3003,'Tax Measures'!$D$3:$D$3003,$B94,'Tax Measures'!$B$3:$B$3003,$B$51)</f>
        <v>0</v>
      </c>
      <c r="AG94" s="113">
        <f>SUMIFS('Tax Measures'!AI$3:AI$3003,'Tax Measures'!$D$3:$D$3003,$B94,'Tax Measures'!$B$3:$B$3003,$B$51)</f>
        <v>0</v>
      </c>
      <c r="AH94" s="113">
        <f>SUMIFS('Tax Measures'!AJ$3:AJ$3003,'Tax Measures'!$D$3:$D$3003,$B94,'Tax Measures'!$B$3:$B$3003,$B$51)</f>
        <v>0</v>
      </c>
      <c r="AI94" s="113">
        <f>SUMIFS('Tax Measures'!AK$3:AK$3003,'Tax Measures'!$D$3:$D$3003,$B94,'Tax Measures'!$B$3:$B$3003,$B$51)</f>
        <v>0</v>
      </c>
      <c r="AJ94" s="113">
        <f>SUMIFS('Tax Measures'!AL$3:AL$3003,'Tax Measures'!$D$3:$D$3003,$B94,'Tax Measures'!$B$3:$B$3003,$B$51)</f>
        <v>0</v>
      </c>
      <c r="AK94" s="113">
        <f>SUMIFS('Tax Measures'!AM$3:AM$3003,'Tax Measures'!$D$3:$D$3003,$B94,'Tax Measures'!$B$3:$B$3003,$B$51)</f>
        <v>0</v>
      </c>
      <c r="AL94" s="113">
        <f>SUMIFS('Tax Measures'!AN$3:AN$3003,'Tax Measures'!$D$3:$D$3003,$B94,'Tax Measures'!$B$3:$B$3003,$B$51)</f>
        <v>0</v>
      </c>
      <c r="AM94" s="113">
        <f>SUMIFS('Tax Measures'!AO$3:AO$3003,'Tax Measures'!$D$3:$D$3003,$B94,'Tax Measures'!$B$3:$B$3003,$B$51)</f>
        <v>0</v>
      </c>
      <c r="AN94" s="113">
        <f>SUMIFS('Tax Measures'!AP$3:AP$3003,'Tax Measures'!$D$3:$D$3003,$B94,'Tax Measures'!$B$3:$B$3003,$B$51)</f>
        <v>0</v>
      </c>
      <c r="AO94" s="113">
        <f>SUMIFS('Tax Measures'!AQ$3:AQ$3003,'Tax Measures'!$D$3:$D$3003,$B94,'Tax Measures'!$B$3:$B$3003,$B$51)</f>
        <v>0</v>
      </c>
      <c r="AP94" s="113">
        <f>SUMIFS('Tax Measures'!AR$3:AR$3003,'Tax Measures'!$D$3:$D$3003,$B94,'Tax Measures'!$B$3:$B$3003,$B$51)</f>
        <v>0</v>
      </c>
      <c r="AQ94" s="113">
        <f>SUMIFS('Tax Measures'!AS$3:AS$3003,'Tax Measures'!$D$3:$D$3003,$B94,'Tax Measures'!$B$3:$B$3003,$B$51)</f>
        <v>0</v>
      </c>
      <c r="AR94" s="113">
        <f>SUMIFS('Tax Measures'!AT$3:AT$3003,'Tax Measures'!$D$3:$D$3003,$B94,'Tax Measures'!$B$3:$B$3003,$B$51)</f>
        <v>0</v>
      </c>
      <c r="AS94" s="113">
        <f>SUMIFS('Tax Measures'!AU$3:AU$3003,'Tax Measures'!$D$3:$D$3003,$B94,'Tax Measures'!$B$3:$B$3003,$B$51)</f>
        <v>0</v>
      </c>
      <c r="AT94" s="113">
        <f>SUMIFS('Tax Measures'!AV$3:AV$3003,'Tax Measures'!$D$3:$D$3003,$B94,'Tax Measures'!$B$3:$B$3003,$B$51)</f>
        <v>0</v>
      </c>
      <c r="AU94" s="113">
        <f>SUMIFS('Tax Measures'!AW$3:AW$3003,'Tax Measures'!$D$3:$D$3003,$B94,'Tax Measures'!$B$3:$B$3003,$B$51)</f>
        <v>0</v>
      </c>
      <c r="AV94" s="113">
        <f>SUMIFS('Tax Measures'!AX$3:AX$3003,'Tax Measures'!$D$3:$D$3003,$B94,'Tax Measures'!$B$3:$B$3003,$B$51)</f>
        <v>0</v>
      </c>
      <c r="AW94" s="113">
        <f>SUMIFS('Tax Measures'!AY$3:AY$3003,'Tax Measures'!$D$3:$D$3003,$B94,'Tax Measures'!$B$3:$B$3003,$B$51)</f>
        <v>0</v>
      </c>
      <c r="AX94" s="113">
        <f>SUMIFS('Tax Measures'!AZ$3:AZ$3003,'Tax Measures'!$D$3:$D$3003,$B94,'Tax Measures'!$B$3:$B$3003,$B$51)</f>
        <v>0</v>
      </c>
      <c r="AY94" s="113">
        <f>SUMIFS('Tax Measures'!BA$3:BA$3003,'Tax Measures'!$D$3:$D$3003,$B94,'Tax Measures'!$B$3:$B$3003,$B$51)</f>
        <v>0</v>
      </c>
      <c r="AZ94" s="113">
        <f>SUMIFS('Tax Measures'!BB$3:BB$3003,'Tax Measures'!$D$3:$D$3003,$B94,'Tax Measures'!$B$3:$B$3003,$B$51)</f>
        <v>0</v>
      </c>
      <c r="BA94" s="113">
        <f>SUMIFS('Tax Measures'!BC$3:BC$3003,'Tax Measures'!$D$3:$D$3003,$B94,'Tax Measures'!$B$3:$B$3003,$B$51)</f>
        <v>0</v>
      </c>
      <c r="BB94" s="113">
        <f>SUMIFS('Tax Measures'!BD$3:BD$3003,'Tax Measures'!$D$3:$D$3003,$B94,'Tax Measures'!$B$3:$B$3003,$B$51)</f>
        <v>0</v>
      </c>
      <c r="BC94" s="113">
        <f>SUMIFS('Tax Measures'!BE$3:BE$3003,'Tax Measures'!$D$3:$D$3003,$B94,'Tax Measures'!$B$3:$B$3003,$B$51)</f>
        <v>0</v>
      </c>
      <c r="BD94" s="113">
        <f>SUMIFS('Tax Measures'!BF$3:BF$3003,'Tax Measures'!$D$3:$D$3003,$B94,'Tax Measures'!$B$3:$B$3003,$B$51)</f>
        <v>0</v>
      </c>
      <c r="BE94" s="113">
        <f>SUMIFS('Tax Measures'!BG$3:BG$3003,'Tax Measures'!$D$3:$D$3003,$B94,'Tax Measures'!$B$3:$B$3003,$B$51)</f>
        <v>0</v>
      </c>
      <c r="BF94" s="113">
        <f>SUMIFS('Tax Measures'!BH$3:BH$3003,'Tax Measures'!$D$3:$D$3003,$B94,'Tax Measures'!$B$3:$B$3003,$B$51)</f>
        <v>0</v>
      </c>
      <c r="BG94" s="113">
        <f>SUMIFS('Tax Measures'!BI$3:BI$3003,'Tax Measures'!$D$3:$D$3003,$B94,'Tax Measures'!$B$3:$B$3003,$B$51)</f>
        <v>0</v>
      </c>
      <c r="BH94" s="113">
        <f>SUMIFS('Tax Measures'!BJ$3:BJ$3003,'Tax Measures'!$D$3:$D$3003,$B94,'Tax Measures'!$B$3:$B$3003,$B$51)</f>
        <v>0</v>
      </c>
    </row>
    <row r="95" spans="1:60" ht="13.15" customHeight="1" x14ac:dyDescent="0.25">
      <c r="A95" s="123"/>
      <c r="B95" s="114" t="s">
        <v>741</v>
      </c>
      <c r="C95" s="113">
        <f>SUMIFS('Tax Measures'!E$3:E$3003,'Tax Measures'!$D$3:$D$3003,$B95,'Tax Measures'!$B$3:$B$3003,$B$51)</f>
        <v>0</v>
      </c>
      <c r="D95" s="113">
        <f>SUMIFS('Tax Measures'!F$3:F$3003,'Tax Measures'!$D$3:$D$3003,$B95,'Tax Measures'!$B$3:$B$3003,$B$51)</f>
        <v>0</v>
      </c>
      <c r="E95" s="113">
        <f>SUMIFS('Tax Measures'!G$3:G$3003,'Tax Measures'!$D$3:$D$3003,$B95,'Tax Measures'!$B$3:$B$3003,$B$51)</f>
        <v>0</v>
      </c>
      <c r="F95" s="113">
        <f>SUMIFS('Tax Measures'!H$3:H$3003,'Tax Measures'!$D$3:$D$3003,$B95,'Tax Measures'!$B$3:$B$3003,$B$51)</f>
        <v>0</v>
      </c>
      <c r="G95" s="113">
        <f>SUMIFS('Tax Measures'!I$3:I$3003,'Tax Measures'!$D$3:$D$3003,$B95,'Tax Measures'!$B$3:$B$3003,$B$51)</f>
        <v>0</v>
      </c>
      <c r="H95" s="113">
        <f>SUMIFS('Tax Measures'!J$3:J$3003,'Tax Measures'!$D$3:$D$3003,$B95,'Tax Measures'!$B$3:$B$3003,$B$51)</f>
        <v>0</v>
      </c>
      <c r="I95" s="113">
        <f>SUMIFS('Tax Measures'!K$3:K$3003,'Tax Measures'!$D$3:$D$3003,$B95,'Tax Measures'!$B$3:$B$3003,$B$51)</f>
        <v>0</v>
      </c>
      <c r="J95" s="113">
        <f>SUMIFS('Tax Measures'!L$3:L$3003,'Tax Measures'!$D$3:$D$3003,$B95,'Tax Measures'!$B$3:$B$3003,$B$51)</f>
        <v>0</v>
      </c>
      <c r="K95" s="113">
        <f>SUMIFS('Tax Measures'!M$3:M$3003,'Tax Measures'!$D$3:$D$3003,$B95,'Tax Measures'!$B$3:$B$3003,$B$51)</f>
        <v>0</v>
      </c>
      <c r="L95" s="113">
        <f>SUMIFS('Tax Measures'!N$3:N$3003,'Tax Measures'!$D$3:$D$3003,$B95,'Tax Measures'!$B$3:$B$3003,$B$51)</f>
        <v>0</v>
      </c>
      <c r="M95" s="113">
        <f>SUMIFS('Tax Measures'!O$3:O$3003,'Tax Measures'!$D$3:$D$3003,$B95,'Tax Measures'!$B$3:$B$3003,$B$51)</f>
        <v>0</v>
      </c>
      <c r="N95" s="113">
        <f>SUMIFS('Tax Measures'!P$3:P$3003,'Tax Measures'!$D$3:$D$3003,$B95,'Tax Measures'!$B$3:$B$3003,$B$51)</f>
        <v>0</v>
      </c>
      <c r="O95" s="113">
        <f>SUMIFS('Tax Measures'!Q$3:Q$3003,'Tax Measures'!$D$3:$D$3003,$B95,'Tax Measures'!$B$3:$B$3003,$B$51)</f>
        <v>0</v>
      </c>
      <c r="P95" s="113">
        <f>SUMIFS('Tax Measures'!R$3:R$3003,'Tax Measures'!$D$3:$D$3003,$B95,'Tax Measures'!$B$3:$B$3003,$B$51)</f>
        <v>0</v>
      </c>
      <c r="Q95" s="113">
        <f>SUMIFS('Tax Measures'!S$3:S$3003,'Tax Measures'!$D$3:$D$3003,$B95,'Tax Measures'!$B$3:$B$3003,$B$51)</f>
        <v>0</v>
      </c>
      <c r="R95" s="113">
        <f>SUMIFS('Tax Measures'!T$3:T$3003,'Tax Measures'!$D$3:$D$3003,$B95,'Tax Measures'!$B$3:$B$3003,$B$51)</f>
        <v>0</v>
      </c>
      <c r="S95" s="113">
        <f>SUMIFS('Tax Measures'!U$3:U$3003,'Tax Measures'!$D$3:$D$3003,$B95,'Tax Measures'!$B$3:$B$3003,$B$51)</f>
        <v>0</v>
      </c>
      <c r="T95" s="113">
        <f>SUMIFS('Tax Measures'!V$3:V$3003,'Tax Measures'!$D$3:$D$3003,$B95,'Tax Measures'!$B$3:$B$3003,$B$51)</f>
        <v>0</v>
      </c>
      <c r="U95" s="113">
        <f>SUMIFS('Tax Measures'!W$3:W$3003,'Tax Measures'!$D$3:$D$3003,$B95,'Tax Measures'!$B$3:$B$3003,$B$51)</f>
        <v>0</v>
      </c>
      <c r="V95" s="113">
        <f>SUMIFS('Tax Measures'!X$3:X$3003,'Tax Measures'!$D$3:$D$3003,$B95,'Tax Measures'!$B$3:$B$3003,$B$51)</f>
        <v>0</v>
      </c>
      <c r="W95" s="113">
        <f>SUMIFS('Tax Measures'!Y$3:Y$3003,'Tax Measures'!$D$3:$D$3003,$B95,'Tax Measures'!$B$3:$B$3003,$B$51)</f>
        <v>0</v>
      </c>
      <c r="X95" s="113">
        <f>SUMIFS('Tax Measures'!Z$3:Z$3003,'Tax Measures'!$D$3:$D$3003,$B95,'Tax Measures'!$B$3:$B$3003,$B$51)</f>
        <v>0</v>
      </c>
      <c r="Y95" s="113">
        <f>SUMIFS('Tax Measures'!AA$3:AA$3003,'Tax Measures'!$D$3:$D$3003,$B95,'Tax Measures'!$B$3:$B$3003,$B$51)</f>
        <v>0</v>
      </c>
      <c r="Z95" s="113">
        <f>SUMIFS('Tax Measures'!AB$3:AB$3003,'Tax Measures'!$D$3:$D$3003,$B95,'Tax Measures'!$B$3:$B$3003,$B$51)</f>
        <v>0</v>
      </c>
      <c r="AA95" s="113">
        <f>SUMIFS('Tax Measures'!AC$3:AC$3003,'Tax Measures'!$D$3:$D$3003,$B95,'Tax Measures'!$B$3:$B$3003,$B$51)</f>
        <v>0</v>
      </c>
      <c r="AB95" s="113">
        <f>SUMIFS('Tax Measures'!AD$3:AD$3003,'Tax Measures'!$D$3:$D$3003,$B95,'Tax Measures'!$B$3:$B$3003,$B$51)</f>
        <v>0</v>
      </c>
      <c r="AC95" s="113">
        <f>SUMIFS('Tax Measures'!AE$3:AE$3003,'Tax Measures'!$D$3:$D$3003,$B95,'Tax Measures'!$B$3:$B$3003,$B$51)</f>
        <v>0</v>
      </c>
      <c r="AD95" s="113">
        <f>SUMIFS('Tax Measures'!AF$3:AF$3003,'Tax Measures'!$D$3:$D$3003,$B95,'Tax Measures'!$B$3:$B$3003,$B$51)</f>
        <v>0</v>
      </c>
      <c r="AE95" s="113">
        <f>SUMIFS('Tax Measures'!AG$3:AG$3003,'Tax Measures'!$D$3:$D$3003,$B95,'Tax Measures'!$B$3:$B$3003,$B$51)</f>
        <v>0</v>
      </c>
      <c r="AF95" s="113">
        <f>SUMIFS('Tax Measures'!AH$3:AH$3003,'Tax Measures'!$D$3:$D$3003,$B95,'Tax Measures'!$B$3:$B$3003,$B$51)</f>
        <v>0</v>
      </c>
      <c r="AG95" s="113">
        <f>SUMIFS('Tax Measures'!AI$3:AI$3003,'Tax Measures'!$D$3:$D$3003,$B95,'Tax Measures'!$B$3:$B$3003,$B$51)</f>
        <v>0</v>
      </c>
      <c r="AH95" s="113">
        <f>SUMIFS('Tax Measures'!AJ$3:AJ$3003,'Tax Measures'!$D$3:$D$3003,$B95,'Tax Measures'!$B$3:$B$3003,$B$51)</f>
        <v>0</v>
      </c>
      <c r="AI95" s="113">
        <f>SUMIFS('Tax Measures'!AK$3:AK$3003,'Tax Measures'!$D$3:$D$3003,$B95,'Tax Measures'!$B$3:$B$3003,$B$51)</f>
        <v>0</v>
      </c>
      <c r="AJ95" s="113">
        <f>SUMIFS('Tax Measures'!AL$3:AL$3003,'Tax Measures'!$D$3:$D$3003,$B95,'Tax Measures'!$B$3:$B$3003,$B$51)</f>
        <v>0</v>
      </c>
      <c r="AK95" s="113">
        <f>SUMIFS('Tax Measures'!AM$3:AM$3003,'Tax Measures'!$D$3:$D$3003,$B95,'Tax Measures'!$B$3:$B$3003,$B$51)</f>
        <v>0</v>
      </c>
      <c r="AL95" s="113">
        <f>SUMIFS('Tax Measures'!AN$3:AN$3003,'Tax Measures'!$D$3:$D$3003,$B95,'Tax Measures'!$B$3:$B$3003,$B$51)</f>
        <v>0</v>
      </c>
      <c r="AM95" s="113">
        <f>SUMIFS('Tax Measures'!AO$3:AO$3003,'Tax Measures'!$D$3:$D$3003,$B95,'Tax Measures'!$B$3:$B$3003,$B$51)</f>
        <v>0</v>
      </c>
      <c r="AN95" s="113">
        <f>SUMIFS('Tax Measures'!AP$3:AP$3003,'Tax Measures'!$D$3:$D$3003,$B95,'Tax Measures'!$B$3:$B$3003,$B$51)</f>
        <v>0</v>
      </c>
      <c r="AO95" s="113">
        <f>SUMIFS('Tax Measures'!AQ$3:AQ$3003,'Tax Measures'!$D$3:$D$3003,$B95,'Tax Measures'!$B$3:$B$3003,$B$51)</f>
        <v>0</v>
      </c>
      <c r="AP95" s="113">
        <f>SUMIFS('Tax Measures'!AR$3:AR$3003,'Tax Measures'!$D$3:$D$3003,$B95,'Tax Measures'!$B$3:$B$3003,$B$51)</f>
        <v>0</v>
      </c>
      <c r="AQ95" s="113">
        <f>SUMIFS('Tax Measures'!AS$3:AS$3003,'Tax Measures'!$D$3:$D$3003,$B95,'Tax Measures'!$B$3:$B$3003,$B$51)</f>
        <v>0</v>
      </c>
      <c r="AR95" s="113">
        <f>SUMIFS('Tax Measures'!AT$3:AT$3003,'Tax Measures'!$D$3:$D$3003,$B95,'Tax Measures'!$B$3:$B$3003,$B$51)</f>
        <v>0</v>
      </c>
      <c r="AS95" s="113">
        <f>SUMIFS('Tax Measures'!AU$3:AU$3003,'Tax Measures'!$D$3:$D$3003,$B95,'Tax Measures'!$B$3:$B$3003,$B$51)</f>
        <v>0</v>
      </c>
      <c r="AT95" s="113">
        <f>SUMIFS('Tax Measures'!AV$3:AV$3003,'Tax Measures'!$D$3:$D$3003,$B95,'Tax Measures'!$B$3:$B$3003,$B$51)</f>
        <v>0</v>
      </c>
      <c r="AU95" s="113">
        <f>SUMIFS('Tax Measures'!AW$3:AW$3003,'Tax Measures'!$D$3:$D$3003,$B95,'Tax Measures'!$B$3:$B$3003,$B$51)</f>
        <v>0</v>
      </c>
      <c r="AV95" s="113">
        <f>SUMIFS('Tax Measures'!AX$3:AX$3003,'Tax Measures'!$D$3:$D$3003,$B95,'Tax Measures'!$B$3:$B$3003,$B$51)</f>
        <v>0</v>
      </c>
      <c r="AW95" s="113">
        <f>SUMIFS('Tax Measures'!AY$3:AY$3003,'Tax Measures'!$D$3:$D$3003,$B95,'Tax Measures'!$B$3:$B$3003,$B$51)</f>
        <v>0</v>
      </c>
      <c r="AX95" s="113">
        <f>SUMIFS('Tax Measures'!AZ$3:AZ$3003,'Tax Measures'!$D$3:$D$3003,$B95,'Tax Measures'!$B$3:$B$3003,$B$51)</f>
        <v>0</v>
      </c>
      <c r="AY95" s="113">
        <f>SUMIFS('Tax Measures'!BA$3:BA$3003,'Tax Measures'!$D$3:$D$3003,$B95,'Tax Measures'!$B$3:$B$3003,$B$51)</f>
        <v>0</v>
      </c>
      <c r="AZ95" s="113">
        <f>SUMIFS('Tax Measures'!BB$3:BB$3003,'Tax Measures'!$D$3:$D$3003,$B95,'Tax Measures'!$B$3:$B$3003,$B$51)</f>
        <v>0</v>
      </c>
      <c r="BA95" s="113">
        <f>SUMIFS('Tax Measures'!BC$3:BC$3003,'Tax Measures'!$D$3:$D$3003,$B95,'Tax Measures'!$B$3:$B$3003,$B$51)</f>
        <v>0</v>
      </c>
      <c r="BB95" s="113">
        <f>SUMIFS('Tax Measures'!BD$3:BD$3003,'Tax Measures'!$D$3:$D$3003,$B95,'Tax Measures'!$B$3:$B$3003,$B$51)</f>
        <v>0</v>
      </c>
      <c r="BC95" s="113">
        <f>SUMIFS('Tax Measures'!BE$3:BE$3003,'Tax Measures'!$D$3:$D$3003,$B95,'Tax Measures'!$B$3:$B$3003,$B$51)</f>
        <v>0</v>
      </c>
      <c r="BD95" s="113">
        <f>SUMIFS('Tax Measures'!BF$3:BF$3003,'Tax Measures'!$D$3:$D$3003,$B95,'Tax Measures'!$B$3:$B$3003,$B$51)</f>
        <v>0</v>
      </c>
      <c r="BE95" s="113">
        <f>SUMIFS('Tax Measures'!BG$3:BG$3003,'Tax Measures'!$D$3:$D$3003,$B95,'Tax Measures'!$B$3:$B$3003,$B$51)</f>
        <v>0</v>
      </c>
      <c r="BF95" s="113">
        <f>SUMIFS('Tax Measures'!BH$3:BH$3003,'Tax Measures'!$D$3:$D$3003,$B95,'Tax Measures'!$B$3:$B$3003,$B$51)</f>
        <v>0</v>
      </c>
      <c r="BG95" s="113">
        <f>SUMIFS('Tax Measures'!BI$3:BI$3003,'Tax Measures'!$D$3:$D$3003,$B95,'Tax Measures'!$B$3:$B$3003,$B$51)</f>
        <v>0</v>
      </c>
      <c r="BH95" s="113">
        <f>SUMIFS('Tax Measures'!BJ$3:BJ$3003,'Tax Measures'!$D$3:$D$3003,$B95,'Tax Measures'!$B$3:$B$3003,$B$51)</f>
        <v>0</v>
      </c>
    </row>
    <row r="96" spans="1:60" ht="13.15" customHeight="1" x14ac:dyDescent="0.25">
      <c r="A96" s="123"/>
      <c r="B96" s="114" t="s">
        <v>1816</v>
      </c>
      <c r="C96" s="113">
        <f>SUMIFS('Tax Measures'!E$3:E$3003,'Tax Measures'!$D$3:$D$3003,$B96,'Tax Measures'!$B$3:$B$3003,$B$51)</f>
        <v>0</v>
      </c>
      <c r="D96" s="113">
        <f>SUMIFS('Tax Measures'!F$3:F$3003,'Tax Measures'!$D$3:$D$3003,$B96,'Tax Measures'!$B$3:$B$3003,$B$51)</f>
        <v>0</v>
      </c>
      <c r="E96" s="113">
        <f>SUMIFS('Tax Measures'!G$3:G$3003,'Tax Measures'!$D$3:$D$3003,$B96,'Tax Measures'!$B$3:$B$3003,$B$51)</f>
        <v>0</v>
      </c>
      <c r="F96" s="113">
        <f>SUMIFS('Tax Measures'!H$3:H$3003,'Tax Measures'!$D$3:$D$3003,$B96,'Tax Measures'!$B$3:$B$3003,$B$51)</f>
        <v>0</v>
      </c>
      <c r="G96" s="113">
        <f>SUMIFS('Tax Measures'!I$3:I$3003,'Tax Measures'!$D$3:$D$3003,$B96,'Tax Measures'!$B$3:$B$3003,$B$51)</f>
        <v>0</v>
      </c>
      <c r="H96" s="113">
        <f>SUMIFS('Tax Measures'!J$3:J$3003,'Tax Measures'!$D$3:$D$3003,$B96,'Tax Measures'!$B$3:$B$3003,$B$51)</f>
        <v>0</v>
      </c>
      <c r="I96" s="113">
        <f>SUMIFS('Tax Measures'!K$3:K$3003,'Tax Measures'!$D$3:$D$3003,$B96,'Tax Measures'!$B$3:$B$3003,$B$51)</f>
        <v>0</v>
      </c>
      <c r="J96" s="113">
        <f>SUMIFS('Tax Measures'!L$3:L$3003,'Tax Measures'!$D$3:$D$3003,$B96,'Tax Measures'!$B$3:$B$3003,$B$51)</f>
        <v>0</v>
      </c>
      <c r="K96" s="113">
        <f>SUMIFS('Tax Measures'!M$3:M$3003,'Tax Measures'!$D$3:$D$3003,$B96,'Tax Measures'!$B$3:$B$3003,$B$51)</f>
        <v>0</v>
      </c>
      <c r="L96" s="113">
        <f>SUMIFS('Tax Measures'!N$3:N$3003,'Tax Measures'!$D$3:$D$3003,$B96,'Tax Measures'!$B$3:$B$3003,$B$51)</f>
        <v>0</v>
      </c>
      <c r="M96" s="113">
        <f>SUMIFS('Tax Measures'!O$3:O$3003,'Tax Measures'!$D$3:$D$3003,$B96,'Tax Measures'!$B$3:$B$3003,$B$51)</f>
        <v>0</v>
      </c>
      <c r="N96" s="113">
        <f>SUMIFS('Tax Measures'!P$3:P$3003,'Tax Measures'!$D$3:$D$3003,$B96,'Tax Measures'!$B$3:$B$3003,$B$51)</f>
        <v>0</v>
      </c>
      <c r="O96" s="113">
        <f>SUMIFS('Tax Measures'!Q$3:Q$3003,'Tax Measures'!$D$3:$D$3003,$B96,'Tax Measures'!$B$3:$B$3003,$B$51)</f>
        <v>0</v>
      </c>
      <c r="P96" s="113">
        <f>SUMIFS('Tax Measures'!R$3:R$3003,'Tax Measures'!$D$3:$D$3003,$B96,'Tax Measures'!$B$3:$B$3003,$B$51)</f>
        <v>0</v>
      </c>
      <c r="Q96" s="113">
        <f>SUMIFS('Tax Measures'!S$3:S$3003,'Tax Measures'!$D$3:$D$3003,$B96,'Tax Measures'!$B$3:$B$3003,$B$51)</f>
        <v>0</v>
      </c>
      <c r="R96" s="113">
        <f>SUMIFS('Tax Measures'!T$3:T$3003,'Tax Measures'!$D$3:$D$3003,$B96,'Tax Measures'!$B$3:$B$3003,$B$51)</f>
        <v>0</v>
      </c>
      <c r="S96" s="113">
        <f>SUMIFS('Tax Measures'!U$3:U$3003,'Tax Measures'!$D$3:$D$3003,$B96,'Tax Measures'!$B$3:$B$3003,$B$51)</f>
        <v>0</v>
      </c>
      <c r="T96" s="113">
        <f>SUMIFS('Tax Measures'!V$3:V$3003,'Tax Measures'!$D$3:$D$3003,$B96,'Tax Measures'!$B$3:$B$3003,$B$51)</f>
        <v>0</v>
      </c>
      <c r="U96" s="113">
        <f>SUMIFS('Tax Measures'!W$3:W$3003,'Tax Measures'!$D$3:$D$3003,$B96,'Tax Measures'!$B$3:$B$3003,$B$51)</f>
        <v>0</v>
      </c>
      <c r="V96" s="113">
        <f>SUMIFS('Tax Measures'!X$3:X$3003,'Tax Measures'!$D$3:$D$3003,$B96,'Tax Measures'!$B$3:$B$3003,$B$51)</f>
        <v>0</v>
      </c>
      <c r="W96" s="113">
        <f>SUMIFS('Tax Measures'!Y$3:Y$3003,'Tax Measures'!$D$3:$D$3003,$B96,'Tax Measures'!$B$3:$B$3003,$B$51)</f>
        <v>0</v>
      </c>
      <c r="X96" s="113">
        <f>SUMIFS('Tax Measures'!Z$3:Z$3003,'Tax Measures'!$D$3:$D$3003,$B96,'Tax Measures'!$B$3:$B$3003,$B$51)</f>
        <v>0</v>
      </c>
      <c r="Y96" s="113">
        <f>SUMIFS('Tax Measures'!AA$3:AA$3003,'Tax Measures'!$D$3:$D$3003,$B96,'Tax Measures'!$B$3:$B$3003,$B$51)</f>
        <v>0</v>
      </c>
      <c r="Z96" s="113">
        <f>SUMIFS('Tax Measures'!AB$3:AB$3003,'Tax Measures'!$D$3:$D$3003,$B96,'Tax Measures'!$B$3:$B$3003,$B$51)</f>
        <v>0</v>
      </c>
      <c r="AA96" s="113">
        <f>SUMIFS('Tax Measures'!AC$3:AC$3003,'Tax Measures'!$D$3:$D$3003,$B96,'Tax Measures'!$B$3:$B$3003,$B$51)</f>
        <v>0</v>
      </c>
      <c r="AB96" s="113">
        <f>SUMIFS('Tax Measures'!AD$3:AD$3003,'Tax Measures'!$D$3:$D$3003,$B96,'Tax Measures'!$B$3:$B$3003,$B$51)</f>
        <v>0</v>
      </c>
      <c r="AC96" s="113">
        <f>SUMIFS('Tax Measures'!AE$3:AE$3003,'Tax Measures'!$D$3:$D$3003,$B96,'Tax Measures'!$B$3:$B$3003,$B$51)</f>
        <v>0</v>
      </c>
      <c r="AD96" s="113">
        <f>SUMIFS('Tax Measures'!AF$3:AF$3003,'Tax Measures'!$D$3:$D$3003,$B96,'Tax Measures'!$B$3:$B$3003,$B$51)</f>
        <v>0</v>
      </c>
      <c r="AE96" s="113">
        <f>SUMIFS('Tax Measures'!AG$3:AG$3003,'Tax Measures'!$D$3:$D$3003,$B96,'Tax Measures'!$B$3:$B$3003,$B$51)</f>
        <v>0</v>
      </c>
      <c r="AF96" s="113">
        <f>SUMIFS('Tax Measures'!AH$3:AH$3003,'Tax Measures'!$D$3:$D$3003,$B96,'Tax Measures'!$B$3:$B$3003,$B$51)</f>
        <v>0</v>
      </c>
      <c r="AG96" s="113">
        <f>SUMIFS('Tax Measures'!AI$3:AI$3003,'Tax Measures'!$D$3:$D$3003,$B96,'Tax Measures'!$B$3:$B$3003,$B$51)</f>
        <v>0</v>
      </c>
      <c r="AH96" s="113">
        <f>SUMIFS('Tax Measures'!AJ$3:AJ$3003,'Tax Measures'!$D$3:$D$3003,$B96,'Tax Measures'!$B$3:$B$3003,$B$51)</f>
        <v>0</v>
      </c>
      <c r="AI96" s="113">
        <f>SUMIFS('Tax Measures'!AK$3:AK$3003,'Tax Measures'!$D$3:$D$3003,$B96,'Tax Measures'!$B$3:$B$3003,$B$51)</f>
        <v>0</v>
      </c>
      <c r="AJ96" s="113">
        <f>SUMIFS('Tax Measures'!AL$3:AL$3003,'Tax Measures'!$D$3:$D$3003,$B96,'Tax Measures'!$B$3:$B$3003,$B$51)</f>
        <v>0</v>
      </c>
      <c r="AK96" s="113">
        <f>SUMIFS('Tax Measures'!AM$3:AM$3003,'Tax Measures'!$D$3:$D$3003,$B96,'Tax Measures'!$B$3:$B$3003,$B$51)</f>
        <v>0</v>
      </c>
      <c r="AL96" s="113">
        <f>SUMIFS('Tax Measures'!AN$3:AN$3003,'Tax Measures'!$D$3:$D$3003,$B96,'Tax Measures'!$B$3:$B$3003,$B$51)</f>
        <v>0</v>
      </c>
      <c r="AM96" s="113">
        <f>SUMIFS('Tax Measures'!AO$3:AO$3003,'Tax Measures'!$D$3:$D$3003,$B96,'Tax Measures'!$B$3:$B$3003,$B$51)</f>
        <v>0</v>
      </c>
      <c r="AN96" s="113">
        <f>SUMIFS('Tax Measures'!AP$3:AP$3003,'Tax Measures'!$D$3:$D$3003,$B96,'Tax Measures'!$B$3:$B$3003,$B$51)</f>
        <v>0</v>
      </c>
      <c r="AO96" s="113">
        <f>SUMIFS('Tax Measures'!AQ$3:AQ$3003,'Tax Measures'!$D$3:$D$3003,$B96,'Tax Measures'!$B$3:$B$3003,$B$51)</f>
        <v>0</v>
      </c>
      <c r="AP96" s="113">
        <f>SUMIFS('Tax Measures'!AR$3:AR$3003,'Tax Measures'!$D$3:$D$3003,$B96,'Tax Measures'!$B$3:$B$3003,$B$51)</f>
        <v>0</v>
      </c>
      <c r="AQ96" s="113">
        <f>SUMIFS('Tax Measures'!AS$3:AS$3003,'Tax Measures'!$D$3:$D$3003,$B96,'Tax Measures'!$B$3:$B$3003,$B$51)</f>
        <v>0</v>
      </c>
      <c r="AR96" s="113">
        <f>SUMIFS('Tax Measures'!AT$3:AT$3003,'Tax Measures'!$D$3:$D$3003,$B96,'Tax Measures'!$B$3:$B$3003,$B$51)</f>
        <v>0</v>
      </c>
      <c r="AS96" s="113">
        <f>SUMIFS('Tax Measures'!AU$3:AU$3003,'Tax Measures'!$D$3:$D$3003,$B96,'Tax Measures'!$B$3:$B$3003,$B$51)</f>
        <v>0</v>
      </c>
      <c r="AT96" s="113">
        <f>SUMIFS('Tax Measures'!AV$3:AV$3003,'Tax Measures'!$D$3:$D$3003,$B96,'Tax Measures'!$B$3:$B$3003,$B$51)</f>
        <v>0</v>
      </c>
      <c r="AU96" s="113">
        <f>SUMIFS('Tax Measures'!AW$3:AW$3003,'Tax Measures'!$D$3:$D$3003,$B96,'Tax Measures'!$B$3:$B$3003,$B$51)</f>
        <v>0</v>
      </c>
      <c r="AV96" s="113">
        <f>SUMIFS('Tax Measures'!AX$3:AX$3003,'Tax Measures'!$D$3:$D$3003,$B96,'Tax Measures'!$B$3:$B$3003,$B$51)</f>
        <v>0</v>
      </c>
      <c r="AW96" s="113">
        <f>SUMIFS('Tax Measures'!AY$3:AY$3003,'Tax Measures'!$D$3:$D$3003,$B96,'Tax Measures'!$B$3:$B$3003,$B$51)</f>
        <v>0</v>
      </c>
      <c r="AX96" s="113">
        <f>SUMIFS('Tax Measures'!AZ$3:AZ$3003,'Tax Measures'!$D$3:$D$3003,$B96,'Tax Measures'!$B$3:$B$3003,$B$51)</f>
        <v>0</v>
      </c>
      <c r="AY96" s="113">
        <f>SUMIFS('Tax Measures'!BA$3:BA$3003,'Tax Measures'!$D$3:$D$3003,$B96,'Tax Measures'!$B$3:$B$3003,$B$51)</f>
        <v>0</v>
      </c>
      <c r="AZ96" s="113">
        <f>SUMIFS('Tax Measures'!BB$3:BB$3003,'Tax Measures'!$D$3:$D$3003,$B96,'Tax Measures'!$B$3:$B$3003,$B$51)</f>
        <v>0</v>
      </c>
      <c r="BA96" s="113">
        <f>SUMIFS('Tax Measures'!BC$3:BC$3003,'Tax Measures'!$D$3:$D$3003,$B96,'Tax Measures'!$B$3:$B$3003,$B$51)</f>
        <v>0</v>
      </c>
      <c r="BB96" s="113">
        <f>SUMIFS('Tax Measures'!BD$3:BD$3003,'Tax Measures'!$D$3:$D$3003,$B96,'Tax Measures'!$B$3:$B$3003,$B$51)</f>
        <v>0</v>
      </c>
      <c r="BC96" s="113">
        <f>SUMIFS('Tax Measures'!BE$3:BE$3003,'Tax Measures'!$D$3:$D$3003,$B96,'Tax Measures'!$B$3:$B$3003,$B$51)</f>
        <v>0</v>
      </c>
      <c r="BD96" s="113">
        <f>SUMIFS('Tax Measures'!BF$3:BF$3003,'Tax Measures'!$D$3:$D$3003,$B96,'Tax Measures'!$B$3:$B$3003,$B$51)</f>
        <v>0</v>
      </c>
      <c r="BE96" s="113">
        <f>SUMIFS('Tax Measures'!BG$3:BG$3003,'Tax Measures'!$D$3:$D$3003,$B96,'Tax Measures'!$B$3:$B$3003,$B$51)</f>
        <v>0</v>
      </c>
      <c r="BF96" s="113">
        <f>SUMIFS('Tax Measures'!BH$3:BH$3003,'Tax Measures'!$D$3:$D$3003,$B96,'Tax Measures'!$B$3:$B$3003,$B$51)</f>
        <v>0</v>
      </c>
      <c r="BG96" s="113">
        <f>SUMIFS('Tax Measures'!BI$3:BI$3003,'Tax Measures'!$D$3:$D$3003,$B96,'Tax Measures'!$B$3:$B$3003,$B$51)</f>
        <v>0</v>
      </c>
      <c r="BH96" s="113">
        <f>SUMIFS('Tax Measures'!BJ$3:BJ$3003,'Tax Measures'!$D$3:$D$3003,$B96,'Tax Measures'!$B$3:$B$3003,$B$51)</f>
        <v>0</v>
      </c>
    </row>
    <row r="97" spans="1:60" ht="13.15" customHeight="1" x14ac:dyDescent="0.25">
      <c r="A97" s="123"/>
      <c r="B97" s="116" t="s">
        <v>659</v>
      </c>
      <c r="C97" s="117">
        <f t="shared" ref="C97:AH97" si="2">SUM(C52:C96)</f>
        <v>0</v>
      </c>
      <c r="D97" s="117">
        <f t="shared" si="2"/>
        <v>0</v>
      </c>
      <c r="E97" s="117">
        <f t="shared" si="2"/>
        <v>0</v>
      </c>
      <c r="F97" s="117">
        <f t="shared" si="2"/>
        <v>0</v>
      </c>
      <c r="G97" s="117">
        <f t="shared" si="2"/>
        <v>0</v>
      </c>
      <c r="H97" s="117">
        <f t="shared" si="2"/>
        <v>0</v>
      </c>
      <c r="I97" s="117">
        <f t="shared" si="2"/>
        <v>0</v>
      </c>
      <c r="J97" s="117">
        <f t="shared" si="2"/>
        <v>0</v>
      </c>
      <c r="K97" s="117">
        <f t="shared" si="2"/>
        <v>0</v>
      </c>
      <c r="L97" s="117">
        <f t="shared" si="2"/>
        <v>0</v>
      </c>
      <c r="M97" s="117">
        <f t="shared" si="2"/>
        <v>0</v>
      </c>
      <c r="N97" s="117">
        <f t="shared" si="2"/>
        <v>0</v>
      </c>
      <c r="O97" s="117">
        <f t="shared" si="2"/>
        <v>0</v>
      </c>
      <c r="P97" s="117">
        <f t="shared" si="2"/>
        <v>0</v>
      </c>
      <c r="Q97" s="117">
        <f t="shared" si="2"/>
        <v>0</v>
      </c>
      <c r="R97" s="117">
        <f t="shared" si="2"/>
        <v>0</v>
      </c>
      <c r="S97" s="117">
        <f t="shared" si="2"/>
        <v>0</v>
      </c>
      <c r="T97" s="117">
        <f t="shared" si="2"/>
        <v>0</v>
      </c>
      <c r="U97" s="117">
        <f t="shared" si="2"/>
        <v>0</v>
      </c>
      <c r="V97" s="117">
        <f t="shared" si="2"/>
        <v>0</v>
      </c>
      <c r="W97" s="117">
        <f t="shared" si="2"/>
        <v>0</v>
      </c>
      <c r="X97" s="117">
        <f t="shared" si="2"/>
        <v>0</v>
      </c>
      <c r="Y97" s="117">
        <f t="shared" si="2"/>
        <v>0</v>
      </c>
      <c r="Z97" s="117">
        <f t="shared" si="2"/>
        <v>0</v>
      </c>
      <c r="AA97" s="117">
        <f t="shared" si="2"/>
        <v>0</v>
      </c>
      <c r="AB97" s="117">
        <f t="shared" si="2"/>
        <v>0</v>
      </c>
      <c r="AC97" s="117">
        <f t="shared" si="2"/>
        <v>0</v>
      </c>
      <c r="AD97" s="117">
        <f t="shared" si="2"/>
        <v>0</v>
      </c>
      <c r="AE97" s="117">
        <f t="shared" si="2"/>
        <v>0</v>
      </c>
      <c r="AF97" s="117">
        <f t="shared" si="2"/>
        <v>0</v>
      </c>
      <c r="AG97" s="117">
        <f t="shared" si="2"/>
        <v>0</v>
      </c>
      <c r="AH97" s="117">
        <f t="shared" si="2"/>
        <v>0</v>
      </c>
      <c r="AI97" s="117">
        <f t="shared" ref="AI97:BF97" si="3">SUM(AI52:AI96)</f>
        <v>0</v>
      </c>
      <c r="AJ97" s="117">
        <f t="shared" si="3"/>
        <v>0</v>
      </c>
      <c r="AK97" s="117">
        <f t="shared" si="3"/>
        <v>0</v>
      </c>
      <c r="AL97" s="117">
        <f t="shared" si="3"/>
        <v>0</v>
      </c>
      <c r="AM97" s="117">
        <f t="shared" si="3"/>
        <v>0</v>
      </c>
      <c r="AN97" s="117">
        <f t="shared" si="3"/>
        <v>0</v>
      </c>
      <c r="AO97" s="117">
        <f t="shared" si="3"/>
        <v>0</v>
      </c>
      <c r="AP97" s="117">
        <f t="shared" si="3"/>
        <v>0</v>
      </c>
      <c r="AQ97" s="117">
        <f t="shared" si="3"/>
        <v>0</v>
      </c>
      <c r="AR97" s="117">
        <f t="shared" si="3"/>
        <v>0</v>
      </c>
      <c r="AS97" s="117">
        <f t="shared" si="3"/>
        <v>0</v>
      </c>
      <c r="AT97" s="117">
        <f t="shared" si="3"/>
        <v>0</v>
      </c>
      <c r="AU97" s="117">
        <f t="shared" si="3"/>
        <v>0</v>
      </c>
      <c r="AV97" s="117">
        <f t="shared" si="3"/>
        <v>0</v>
      </c>
      <c r="AW97" s="117">
        <f t="shared" si="3"/>
        <v>0</v>
      </c>
      <c r="AX97" s="117">
        <f t="shared" si="3"/>
        <v>0</v>
      </c>
      <c r="AY97" s="117">
        <f t="shared" si="3"/>
        <v>0</v>
      </c>
      <c r="AZ97" s="117">
        <f t="shared" si="3"/>
        <v>0</v>
      </c>
      <c r="BA97" s="117">
        <f t="shared" si="3"/>
        <v>0</v>
      </c>
      <c r="BB97" s="117">
        <f t="shared" si="3"/>
        <v>106.46727701402715</v>
      </c>
      <c r="BC97" s="117">
        <f t="shared" si="3"/>
        <v>-8103.0490551384246</v>
      </c>
      <c r="BD97" s="117">
        <f t="shared" si="3"/>
        <v>-3804.151199202794</v>
      </c>
      <c r="BE97" s="117">
        <f t="shared" si="3"/>
        <v>-8333.9653922740108</v>
      </c>
      <c r="BF97" s="117">
        <f t="shared" si="3"/>
        <v>-9024.1994822654833</v>
      </c>
      <c r="BG97" s="117">
        <f t="shared" ref="BG97:BH97" si="4">SUM(BG52:BG96)</f>
        <v>-9003.5660154680445</v>
      </c>
      <c r="BH97" s="117">
        <f t="shared" si="4"/>
        <v>-9357.5525428076598</v>
      </c>
    </row>
    <row r="98" spans="1:60" x14ac:dyDescent="0.25">
      <c r="A98" s="123"/>
      <c r="B98" s="124"/>
      <c r="C98" s="125"/>
      <c r="D98" s="125"/>
      <c r="E98" s="125"/>
      <c r="F98" s="125"/>
      <c r="G98" s="125"/>
      <c r="H98" s="125"/>
      <c r="I98" s="125"/>
      <c r="J98" s="125"/>
      <c r="K98" s="125"/>
      <c r="L98" s="125"/>
      <c r="M98" s="125"/>
      <c r="N98" s="125"/>
      <c r="O98" s="125"/>
      <c r="P98" s="125"/>
      <c r="Q98" s="125"/>
      <c r="R98" s="125"/>
      <c r="S98" s="125"/>
      <c r="T98" s="125"/>
      <c r="U98" s="125"/>
      <c r="V98" s="125"/>
      <c r="W98" s="125"/>
      <c r="X98" s="125"/>
      <c r="Y98" s="125"/>
      <c r="Z98" s="125"/>
      <c r="AA98" s="125"/>
      <c r="AB98" s="125"/>
      <c r="AC98" s="125"/>
      <c r="AD98" s="125"/>
      <c r="AE98" s="125"/>
      <c r="AF98" s="125"/>
      <c r="AG98" s="125"/>
      <c r="AH98" s="125"/>
      <c r="AI98" s="125"/>
      <c r="AJ98" s="125"/>
      <c r="AK98" s="125"/>
      <c r="AL98" s="125"/>
      <c r="AM98" s="125"/>
      <c r="AN98" s="125"/>
      <c r="AO98" s="125"/>
      <c r="AP98" s="125"/>
      <c r="AQ98" s="125"/>
      <c r="AR98" s="125"/>
      <c r="AS98" s="125"/>
      <c r="AT98" s="125"/>
      <c r="AU98" s="125"/>
      <c r="AV98" s="125"/>
      <c r="AW98" s="125"/>
      <c r="AX98" s="125"/>
      <c r="AY98" s="126"/>
      <c r="AZ98" s="127"/>
      <c r="BA98" s="127"/>
      <c r="BB98" s="127"/>
      <c r="BC98" s="127"/>
      <c r="BD98" s="127"/>
      <c r="BE98" s="127"/>
      <c r="BF98" s="127"/>
      <c r="BG98" s="127"/>
    </row>
    <row r="99" spans="1:60" ht="42" x14ac:dyDescent="0.35">
      <c r="A99" s="123"/>
      <c r="B99" s="243" t="s">
        <v>1856</v>
      </c>
      <c r="C99" s="128"/>
      <c r="D99" s="128"/>
      <c r="E99" s="128"/>
      <c r="F99" s="128"/>
      <c r="G99" s="128"/>
      <c r="H99" s="128"/>
      <c r="I99" s="128"/>
      <c r="J99" s="128"/>
      <c r="K99" s="128"/>
      <c r="L99" s="128"/>
      <c r="M99" s="128"/>
      <c r="N99" s="128"/>
      <c r="O99" s="128"/>
      <c r="P99" s="128"/>
      <c r="Q99" s="128"/>
      <c r="R99" s="128"/>
      <c r="S99" s="128"/>
      <c r="T99" s="128"/>
      <c r="U99" s="128"/>
      <c r="V99" s="128"/>
      <c r="W99" s="128"/>
      <c r="X99" s="128"/>
      <c r="Y99" s="128"/>
      <c r="Z99" s="128"/>
      <c r="AA99" s="128"/>
      <c r="AB99" s="128"/>
      <c r="AC99" s="128"/>
      <c r="AD99" s="128"/>
      <c r="AE99" s="128"/>
      <c r="AF99" s="128"/>
      <c r="AG99" s="128"/>
      <c r="AH99" s="128"/>
      <c r="AI99" s="128"/>
      <c r="AJ99" s="128"/>
      <c r="AK99" s="128"/>
      <c r="AL99" s="128"/>
      <c r="AM99" s="128"/>
      <c r="AN99" s="128"/>
      <c r="AO99" s="128"/>
      <c r="AP99" s="128"/>
      <c r="AQ99" s="128"/>
      <c r="AR99" s="128"/>
      <c r="AS99" s="128"/>
      <c r="AT99" s="128"/>
      <c r="AU99" s="128"/>
      <c r="AV99" s="128"/>
      <c r="AW99" s="128"/>
      <c r="AX99" s="128"/>
      <c r="AY99" s="129"/>
      <c r="AZ99" s="130"/>
      <c r="BA99" s="130"/>
      <c r="BB99" s="130"/>
      <c r="BC99" s="130"/>
      <c r="BD99" s="130"/>
      <c r="BE99" s="130"/>
      <c r="BF99" s="130"/>
    </row>
    <row r="100" spans="1:60" ht="13.15" customHeight="1" x14ac:dyDescent="0.25">
      <c r="A100" s="120"/>
      <c r="B100" s="240" t="s">
        <v>657</v>
      </c>
      <c r="C100" s="241" t="s">
        <v>664</v>
      </c>
      <c r="D100" s="242" t="s">
        <v>665</v>
      </c>
      <c r="E100" s="242" t="s">
        <v>666</v>
      </c>
      <c r="F100" s="242" t="s">
        <v>667</v>
      </c>
      <c r="G100" s="241" t="s">
        <v>668</v>
      </c>
      <c r="H100" s="241" t="s">
        <v>669</v>
      </c>
      <c r="I100" s="241" t="s">
        <v>670</v>
      </c>
      <c r="J100" s="241" t="s">
        <v>671</v>
      </c>
      <c r="K100" s="241" t="s">
        <v>672</v>
      </c>
      <c r="L100" s="241" t="s">
        <v>673</v>
      </c>
      <c r="M100" s="241" t="s">
        <v>674</v>
      </c>
      <c r="N100" s="241" t="s">
        <v>675</v>
      </c>
      <c r="O100" s="241" t="s">
        <v>676</v>
      </c>
      <c r="P100" s="241" t="s">
        <v>677</v>
      </c>
      <c r="Q100" s="241" t="s">
        <v>678</v>
      </c>
      <c r="R100" s="241" t="s">
        <v>679</v>
      </c>
      <c r="S100" s="241" t="s">
        <v>680</v>
      </c>
      <c r="T100" s="241" t="s">
        <v>681</v>
      </c>
      <c r="U100" s="241" t="s">
        <v>682</v>
      </c>
      <c r="V100" s="241" t="s">
        <v>683</v>
      </c>
      <c r="W100" s="241" t="s">
        <v>684</v>
      </c>
      <c r="X100" s="241" t="s">
        <v>685</v>
      </c>
      <c r="Y100" s="241" t="s">
        <v>686</v>
      </c>
      <c r="Z100" s="241" t="s">
        <v>687</v>
      </c>
      <c r="AA100" s="241" t="s">
        <v>688</v>
      </c>
      <c r="AB100" s="241" t="s">
        <v>689</v>
      </c>
      <c r="AC100" s="241" t="s">
        <v>690</v>
      </c>
      <c r="AD100" s="241" t="s">
        <v>691</v>
      </c>
      <c r="AE100" s="241" t="s">
        <v>692</v>
      </c>
      <c r="AF100" s="241" t="s">
        <v>693</v>
      </c>
      <c r="AG100" s="241" t="s">
        <v>694</v>
      </c>
      <c r="AH100" s="241" t="s">
        <v>695</v>
      </c>
      <c r="AI100" s="241" t="s">
        <v>696</v>
      </c>
      <c r="AJ100" s="241" t="s">
        <v>697</v>
      </c>
      <c r="AK100" s="241" t="s">
        <v>698</v>
      </c>
      <c r="AL100" s="241" t="s">
        <v>699</v>
      </c>
      <c r="AM100" s="241" t="s">
        <v>700</v>
      </c>
      <c r="AN100" s="241" t="s">
        <v>701</v>
      </c>
      <c r="AO100" s="241" t="s">
        <v>702</v>
      </c>
      <c r="AP100" s="241" t="s">
        <v>703</v>
      </c>
      <c r="AQ100" s="242" t="s">
        <v>652</v>
      </c>
      <c r="AR100" s="242" t="s">
        <v>651</v>
      </c>
      <c r="AS100" s="242" t="s">
        <v>650</v>
      </c>
      <c r="AT100" s="242" t="s">
        <v>649</v>
      </c>
      <c r="AU100" s="242" t="s">
        <v>648</v>
      </c>
      <c r="AV100" s="242" t="s">
        <v>647</v>
      </c>
      <c r="AW100" s="242" t="s">
        <v>646</v>
      </c>
      <c r="AX100" s="242" t="s">
        <v>645</v>
      </c>
      <c r="AY100" s="242" t="s">
        <v>644</v>
      </c>
      <c r="AZ100" s="241" t="s">
        <v>643</v>
      </c>
      <c r="BA100" s="241" t="s">
        <v>642</v>
      </c>
      <c r="BB100" s="241" t="s">
        <v>641</v>
      </c>
      <c r="BC100" s="241" t="s">
        <v>640</v>
      </c>
      <c r="BD100" s="241" t="s">
        <v>639</v>
      </c>
      <c r="BE100" s="241" t="s">
        <v>638</v>
      </c>
      <c r="BF100" s="241" t="s">
        <v>637</v>
      </c>
      <c r="BG100" s="241" t="s">
        <v>1942</v>
      </c>
      <c r="BH100" s="241" t="s">
        <v>2203</v>
      </c>
    </row>
    <row r="101" spans="1:60" ht="13.15" customHeight="1" x14ac:dyDescent="0.25">
      <c r="B101" s="110" t="s">
        <v>744</v>
      </c>
      <c r="C101" s="131">
        <f>SUMIF('Tax Measures'!$B$4:$B$3003,'Tax Summary'!$B101,'Tax Measures'!E$4:E$3003)</f>
        <v>-139</v>
      </c>
      <c r="D101" s="131">
        <f>SUMIF('Tax Measures'!$B$4:$B$3003,'Tax Summary'!$B101,'Tax Measures'!F$4:F$3003)</f>
        <v>-175</v>
      </c>
      <c r="E101" s="132">
        <f>SUMIF('Tax Measures'!$B$4:$B$3003,'Tax Summary'!$B101,'Tax Measures'!G$4:G$3003)</f>
        <v>-199.34040000000002</v>
      </c>
      <c r="F101" s="133">
        <f>SUMIF('Tax Measures'!$B$4:$B$3003,'Tax Summary'!$B101,'Tax Measures'!H$4:H$3003)</f>
        <v>-222.37320000000003</v>
      </c>
      <c r="G101" s="133">
        <f>SUMIF('Tax Measures'!$B$4:$B$3003,'Tax Summary'!$B101,'Tax Measures'!I$4:I$3003)</f>
        <v>-261.22040000000004</v>
      </c>
      <c r="H101" s="133">
        <f>SUMIF('Tax Measures'!$B$4:$B$3003,'Tax Summary'!$B101,'Tax Measures'!J$4:J$3003)</f>
        <v>-320.99760000000003</v>
      </c>
      <c r="I101" s="133">
        <f>SUMIF('Tax Measures'!$B$4:$B$3003,'Tax Summary'!$B101,'Tax Measures'!K$4:K$3003)</f>
        <v>-375.59760000000006</v>
      </c>
      <c r="J101" s="133">
        <f>SUMIF('Tax Measures'!$B$4:$B$3003,'Tax Summary'!$B101,'Tax Measures'!L$4:L$3003)</f>
        <v>-438.68720000000008</v>
      </c>
      <c r="K101" s="133">
        <f>SUMIF('Tax Measures'!$B$4:$B$3003,'Tax Summary'!$B101,'Tax Measures'!M$4:M$3003)</f>
        <v>-506.24560000000008</v>
      </c>
      <c r="L101" s="133">
        <f>SUMIF('Tax Measures'!$B$4:$B$3003,'Tax Summary'!$B101,'Tax Measures'!N$4:N$3003)</f>
        <v>-610.69120000000009</v>
      </c>
      <c r="M101" s="133">
        <f>SUMIF('Tax Measures'!$B$4:$B$3003,'Tax Summary'!$B101,'Tax Measures'!O$4:O$3003)</f>
        <v>-698.99480000000017</v>
      </c>
      <c r="N101" s="133">
        <f>SUMIF('Tax Measures'!$B$4:$B$3003,'Tax Summary'!$B101,'Tax Measures'!P$4:P$3003)</f>
        <v>-773.26480000000015</v>
      </c>
      <c r="O101" s="133">
        <f>SUMIF('Tax Measures'!$B$4:$B$3003,'Tax Summary'!$B101,'Tax Measures'!Q$4:Q$3003)</f>
        <v>-848.89099941811378</v>
      </c>
      <c r="P101" s="133">
        <f>SUMIF('Tax Measures'!$B$4:$B$3003,'Tax Summary'!$B101,'Tax Measures'!R$4:R$3003)</f>
        <v>-928.19768424213999</v>
      </c>
      <c r="Q101" s="133">
        <f>SUMIF('Tax Measures'!$B$4:$B$3003,'Tax Summary'!$B101,'Tax Measures'!S$4:S$3003)</f>
        <v>-1000.5166305771938</v>
      </c>
      <c r="R101" s="133">
        <f>SUMIF('Tax Measures'!$B$4:$B$3003,'Tax Summary'!$B101,'Tax Measures'!T$4:T$3003)</f>
        <v>-1098.38384778977</v>
      </c>
      <c r="S101" s="133">
        <f>SUMIF('Tax Measures'!$B$4:$B$3003,'Tax Summary'!$B101,'Tax Measures'!U$4:U$3003)</f>
        <v>-1180.8526397935241</v>
      </c>
      <c r="T101" s="133">
        <f>SUMIF('Tax Measures'!$B$4:$B$3003,'Tax Summary'!$B101,'Tax Measures'!V$4:V$3003)</f>
        <v>-1326.6905780572499</v>
      </c>
      <c r="U101" s="133">
        <f>SUMIF('Tax Measures'!$B$4:$B$3003,'Tax Summary'!$B101,'Tax Measures'!W$4:W$3003)</f>
        <v>-1478.8605063538243</v>
      </c>
      <c r="V101" s="133">
        <f>SUMIF('Tax Measures'!$B$4:$B$3003,'Tax Summary'!$B101,'Tax Measures'!X$4:X$3003)</f>
        <v>-1633.6456528015017</v>
      </c>
      <c r="W101" s="133">
        <f>SUMIF('Tax Measures'!$B$4:$B$3003,'Tax Summary'!$B101,'Tax Measures'!Y$4:Y$3003)</f>
        <v>-1762.3822933833881</v>
      </c>
      <c r="X101" s="133">
        <f>SUMIF('Tax Measures'!$B$4:$B$3003,'Tax Summary'!$B101,'Tax Measures'!Z$4:Z$3003)</f>
        <v>-1856.0713820929138</v>
      </c>
      <c r="Y101" s="133">
        <f>SUMIF('Tax Measures'!$B$4:$B$3003,'Tax Summary'!$B101,'Tax Measures'!AA$4:AA$3003)</f>
        <v>-1913.7591029938994</v>
      </c>
      <c r="Z101" s="133">
        <f>SUMIF('Tax Measures'!$B$4:$B$3003,'Tax Summary'!$B101,'Tax Measures'!AB$4:AB$3003)</f>
        <v>-2028.828701642421</v>
      </c>
      <c r="AA101" s="133">
        <f>SUMIF('Tax Measures'!$B$4:$B$3003,'Tax Summary'!$B101,'Tax Measures'!AC$4:AC$3003)</f>
        <v>-2129.2281964899103</v>
      </c>
      <c r="AB101" s="133">
        <f>SUMIF('Tax Measures'!$B$4:$B$3003,'Tax Summary'!$B101,'Tax Measures'!AD$4:AD$3003)</f>
        <v>-2245.1505273205062</v>
      </c>
      <c r="AC101" s="133">
        <f>SUMIF('Tax Measures'!$B$4:$B$3003,'Tax Summary'!$B101,'Tax Measures'!AE$4:AE$3003)</f>
        <v>-2396.3277613139367</v>
      </c>
      <c r="AD101" s="133">
        <f>SUMIF('Tax Measures'!$B$4:$B$3003,'Tax Summary'!$B101,'Tax Measures'!AF$4:AF$3003)</f>
        <v>-2502.4242328671976</v>
      </c>
      <c r="AE101" s="133">
        <f>SUMIF('Tax Measures'!$B$4:$B$3003,'Tax Summary'!$B101,'Tax Measures'!AG$4:AG$3003)</f>
        <v>-2619.6813876302194</v>
      </c>
      <c r="AF101" s="133">
        <f>SUMIF('Tax Measures'!$B$4:$B$3003,'Tax Summary'!$B101,'Tax Measures'!AH$4:AH$3003)</f>
        <v>-2743.501210736742</v>
      </c>
      <c r="AG101" s="133">
        <f>SUMIF('Tax Measures'!$B$4:$B$3003,'Tax Summary'!$B101,'Tax Measures'!AI$4:AI$3003)</f>
        <v>-2888.2505547254796</v>
      </c>
      <c r="AH101" s="133">
        <f>SUMIF('Tax Measures'!$B$4:$B$3003,'Tax Summary'!$B101,'Tax Measures'!AJ$4:AJ$3003)</f>
        <v>-2988.4478820647569</v>
      </c>
      <c r="AI101" s="133">
        <f>SUMIF('Tax Measures'!$B$4:$B$3003,'Tax Summary'!$B101,'Tax Measures'!AK$4:AK$3003)</f>
        <v>-3133.7181961708102</v>
      </c>
      <c r="AJ101" s="133">
        <f>SUMIF('Tax Measures'!$B$4:$B$3003,'Tax Summary'!$B101,'Tax Measures'!AL$4:AL$3003)</f>
        <v>-3305.423207921162</v>
      </c>
      <c r="AK101" s="133">
        <f>SUMIF('Tax Measures'!$B$4:$B$3003,'Tax Summary'!$B101,'Tax Measures'!AM$4:AM$3003)</f>
        <v>-3479.0384434350053</v>
      </c>
      <c r="AL101" s="133">
        <f>SUMIF('Tax Measures'!$B$4:$B$3003,'Tax Summary'!$B101,'Tax Measures'!AN$4:AN$3003)</f>
        <v>-3682.9995403097118</v>
      </c>
      <c r="AM101" s="133">
        <f>SUMIF('Tax Measures'!$B$4:$B$3003,'Tax Summary'!$B101,'Tax Measures'!AO$4:AO$3003)</f>
        <v>-3856.6381028437327</v>
      </c>
      <c r="AN101" s="133">
        <f>SUMIF('Tax Measures'!$B$4:$B$3003,'Tax Summary'!$B101,'Tax Measures'!AP$4:AP$3003)</f>
        <v>-4061.5633832191434</v>
      </c>
      <c r="AO101" s="133">
        <f>SUMIF('Tax Measures'!$B$4:$B$3003,'Tax Summary'!$B101,'Tax Measures'!AQ$4:AQ$3003)</f>
        <v>-4103.9848653589834</v>
      </c>
      <c r="AP101" s="133">
        <f>SUMIF('Tax Measures'!$B$4:$B$3003,'Tax Summary'!$B101,'Tax Measures'!AR$4:AR$3003)</f>
        <v>-4046.799971337397</v>
      </c>
      <c r="AQ101" s="133">
        <f>SUMIF('Tax Measures'!$B$4:$B$3003,'Tax Summary'!$B101,'Tax Measures'!AS$4:AS$3003)</f>
        <v>-4226.0110998029058</v>
      </c>
      <c r="AR101" s="133">
        <f>SUMIF('Tax Measures'!$B$4:$B$3003,'Tax Summary'!$B101,'Tax Measures'!AT$4:AT$3003)</f>
        <v>-4331.9624254528353</v>
      </c>
      <c r="AS101" s="133">
        <f>SUMIF('Tax Measures'!$B$4:$B$3003,'Tax Summary'!$B101,'Tax Measures'!AU$4:AU$3003)</f>
        <v>-4476.1519209572934</v>
      </c>
      <c r="AT101" s="133">
        <f>SUMIF('Tax Measures'!$B$4:$B$3003,'Tax Summary'!$B101,'Tax Measures'!AV$4:AV$3003)</f>
        <v>-4681.2042039981197</v>
      </c>
      <c r="AU101" s="133">
        <f>SUMIF('Tax Measures'!$B$4:$B$3003,'Tax Summary'!$B101,'Tax Measures'!AW$4:AW$3003)</f>
        <v>-4862.1207968277768</v>
      </c>
      <c r="AV101" s="133">
        <f>SUMIF('Tax Measures'!$B$4:$B$3003,'Tax Summary'!$B101,'Tax Measures'!AX$4:AX$3003)</f>
        <v>-5021.97049854528</v>
      </c>
      <c r="AW101" s="133">
        <f>SUMIF('Tax Measures'!$B$4:$B$3003,'Tax Summary'!$B101,'Tax Measures'!AY$4:AY$3003)</f>
        <v>-5243.2169173721213</v>
      </c>
      <c r="AX101" s="133">
        <f>SUMIF('Tax Measures'!$B$4:$B$3003,'Tax Summary'!$B101,'Tax Measures'!AZ$4:AZ$3003)</f>
        <v>-5450.5526564992924</v>
      </c>
      <c r="AY101" s="133">
        <f>SUMIF('Tax Measures'!$B$4:$B$3003,'Tax Summary'!$B101,'Tax Measures'!BA$4:BA$3003)</f>
        <v>-5643.1223918535861</v>
      </c>
      <c r="AZ101" s="133">
        <f>SUMIF('Tax Measures'!$B$4:$B$3003,'Tax Summary'!$B101,'Tax Measures'!BB$4:BB$3003)</f>
        <v>-5830.2595233974616</v>
      </c>
      <c r="BA101" s="133">
        <f>SUMIF('Tax Measures'!$B$4:$B$3003,'Tax Summary'!$B101,'Tax Measures'!BC$4:BC$3003)</f>
        <v>-5408.0845203190956</v>
      </c>
      <c r="BB101" s="133">
        <f>SUMIF('Tax Measures'!$B$4:$B$3003,'Tax Summary'!$B101,'Tax Measures'!BD$4:BD$3003)</f>
        <v>-6071.6708552228965</v>
      </c>
      <c r="BC101" s="133">
        <f>SUMIF('Tax Measures'!$B$4:$B$3003,'Tax Summary'!$B101,'Tax Measures'!BE$4:BE$3003)</f>
        <v>-6472.1577816012159</v>
      </c>
      <c r="BD101" s="133">
        <f>SUMIF('Tax Measures'!$B$4:$B$3003,'Tax Summary'!$B101,'Tax Measures'!BF$4:BF$3003)</f>
        <v>-6588.6495664646227</v>
      </c>
      <c r="BE101" s="133">
        <f>SUMIF('Tax Measures'!$B$4:$B$3003,'Tax Summary'!$B101,'Tax Measures'!BG$4:BG$3003)</f>
        <v>-6811.5272412206432</v>
      </c>
      <c r="BF101" s="133">
        <f>SUMIF('Tax Measures'!$B$4:$B$3003,'Tax Summary'!$B101,'Tax Measures'!BH$4:BH$3003)</f>
        <v>-7032.4655360298411</v>
      </c>
      <c r="BG101" s="133">
        <f>SUMIF('Tax Measures'!$B$4:$B$3003,'Tax Summary'!$B101,'Tax Measures'!BI$4:BI$3003)</f>
        <v>-7300.482982811408</v>
      </c>
      <c r="BH101" s="133">
        <f>SUMIF('Tax Measures'!$B$4:$B$3003,'Tax Summary'!$B101,'Tax Measures'!BJ$4:BJ$3003)</f>
        <v>-7587.510657684631</v>
      </c>
    </row>
    <row r="102" spans="1:60" ht="13.15" customHeight="1" x14ac:dyDescent="0.25">
      <c r="B102" s="110" t="s">
        <v>746</v>
      </c>
      <c r="C102" s="131"/>
      <c r="D102" s="131">
        <f>SUMIF('Tax Measures'!$B$4:$B$3003,'Tax Summary'!$B102,'Tax Measures'!F$4:F$3003)</f>
        <v>-508</v>
      </c>
      <c r="E102" s="131">
        <f>SUMIF('Tax Measures'!$B$4:$B$3003,'Tax Summary'!$B102,'Tax Measures'!G$4:G$3003)</f>
        <v>-557</v>
      </c>
      <c r="F102" s="131">
        <f>SUMIF('Tax Measures'!$B$4:$B$3003,'Tax Summary'!$B102,'Tax Measures'!H$4:H$3003)</f>
        <v>-621.35860267161092</v>
      </c>
      <c r="G102" s="133">
        <f>SUMIF('Tax Measures'!$B$4:$B$3003,'Tax Summary'!$B102,'Tax Measures'!I$4:I$3003)</f>
        <v>-729.90604413355243</v>
      </c>
      <c r="H102" s="133">
        <f>SUMIF('Tax Measures'!$B$4:$B$3003,'Tax Summary'!$B102,'Tax Measures'!J$4:J$3003)</f>
        <v>-896.93641228772492</v>
      </c>
      <c r="I102" s="133">
        <f>SUMIF('Tax Measures'!$B$4:$B$3003,'Tax Summary'!$B102,'Tax Measures'!K$4:K$3003)</f>
        <v>-1049.5005688761537</v>
      </c>
      <c r="J102" s="133">
        <f>SUMIF('Tax Measures'!$B$4:$B$3003,'Tax Summary'!$B102,'Tax Measures'!L$4:L$3003)</f>
        <v>-1225.7864958633575</v>
      </c>
      <c r="K102" s="133">
        <f>SUMIF('Tax Measures'!$B$4:$B$3003,'Tax Summary'!$B102,'Tax Measures'!M$4:M$3003)</f>
        <v>-1414.5592122821063</v>
      </c>
      <c r="L102" s="133">
        <f>SUMIF('Tax Measures'!$B$4:$B$3003,'Tax Summary'!$B102,'Tax Measures'!N$4:N$3003)</f>
        <v>-1706.4027081314175</v>
      </c>
      <c r="M102" s="133">
        <f>SUMIF('Tax Measures'!$B$4:$B$3003,'Tax Summary'!$B102,'Tax Measures'!O$4:O$3003)</f>
        <v>-1953.1419802508672</v>
      </c>
      <c r="N102" s="133">
        <f>SUMIF('Tax Measures'!$B$4:$B$3003,'Tax Summary'!$B102,'Tax Measures'!P$4:P$3003)</f>
        <v>-2160.6683522256399</v>
      </c>
      <c r="O102" s="133">
        <f>SUMIF('Tax Measures'!$B$4:$B$3003,'Tax Summary'!$B102,'Tax Measures'!Q$4:Q$3003)</f>
        <v>-2371.9842373943729</v>
      </c>
      <c r="P102" s="133">
        <f>SUMIF('Tax Measures'!$B$4:$B$3003,'Tax Summary'!$B102,'Tax Measures'!R$4:R$3003)</f>
        <v>-2593.5841912771912</v>
      </c>
      <c r="Q102" s="133">
        <f>SUMIF('Tax Measures'!$B$4:$B$3003,'Tax Summary'!$B102,'Tax Measures'!S$4:S$3003)</f>
        <v>-2795.6588992070692</v>
      </c>
      <c r="R102" s="133">
        <f>SUMIF('Tax Measures'!$B$4:$B$3003,'Tax Summary'!$B102,'Tax Measures'!T$4:T$3003)</f>
        <v>-3069.1209770769083</v>
      </c>
      <c r="S102" s="133">
        <f>SUMIF('Tax Measures'!$B$4:$B$3003,'Tax Summary'!$B102,'Tax Measures'!U$4:U$3003)</f>
        <v>-3299.5565392915478</v>
      </c>
      <c r="T102" s="133">
        <f>SUMIF('Tax Measures'!$B$4:$B$3003,'Tax Summary'!$B102,'Tax Measures'!V$4:V$3003)</f>
        <v>-3707.0591409362487</v>
      </c>
      <c r="U102" s="133">
        <f>SUMIF('Tax Measures'!$B$4:$B$3003,'Tax Summary'!$B102,'Tax Measures'!W$4:W$3003)</f>
        <v>-4132.2546861503242</v>
      </c>
      <c r="V102" s="133">
        <f>SUMIF('Tax Measures'!$B$4:$B$3003,'Tax Summary'!$B102,'Tax Measures'!X$4:X$3003)</f>
        <v>-4564.7577139929308</v>
      </c>
      <c r="W102" s="133">
        <f>SUMIF('Tax Measures'!$B$4:$B$3003,'Tax Summary'!$B102,'Tax Measures'!Y$4:Y$3003)</f>
        <v>-4924.4756076266876</v>
      </c>
      <c r="X102" s="133">
        <f>SUMIF('Tax Measures'!$B$4:$B$3003,'Tax Summary'!$B102,'Tax Measures'!Z$4:Z$3003)</f>
        <v>-5186.2630948154656</v>
      </c>
      <c r="Y102" s="133">
        <f>SUMIF('Tax Measures'!$B$4:$B$3003,'Tax Summary'!$B102,'Tax Measures'!AA$4:AA$3003)</f>
        <v>-5347.4550084558959</v>
      </c>
      <c r="Z102" s="133">
        <f>SUMIF('Tax Measures'!$B$4:$B$3003,'Tax Summary'!$B102,'Tax Measures'!AB$4:AB$3003)</f>
        <v>-5668.9842441112196</v>
      </c>
      <c r="AA102" s="133">
        <f>SUMIF('Tax Measures'!$B$4:$B$3003,'Tax Summary'!$B102,'Tax Measures'!AC$4:AC$3003)</f>
        <v>-5949.522050948427</v>
      </c>
      <c r="AB102" s="133">
        <f>SUMIF('Tax Measures'!$B$4:$B$3003,'Tax Summary'!$B102,'Tax Measures'!AD$4:AD$3003)</f>
        <v>-6273.434003932578</v>
      </c>
      <c r="AC102" s="133">
        <f>SUMIF('Tax Measures'!$B$4:$B$3003,'Tax Summary'!$B102,'Tax Measures'!AE$4:AE$3003)</f>
        <v>-6695.8557475146154</v>
      </c>
      <c r="AD102" s="133">
        <f>SUMIF('Tax Measures'!$B$4:$B$3003,'Tax Summary'!$B102,'Tax Measures'!AF$4:AF$3003)</f>
        <v>-6992.3121339529207</v>
      </c>
      <c r="AE102" s="133">
        <f>SUMIF('Tax Measures'!$B$4:$B$3003,'Tax Summary'!$B102,'Tax Measures'!AG$4:AG$3003)</f>
        <v>-7319.9538724214062</v>
      </c>
      <c r="AF102" s="133">
        <f>SUMIF('Tax Measures'!$B$4:$B$3003,'Tax Summary'!$B102,'Tax Measures'!AH$4:AH$3003)</f>
        <v>-7665.9331193293738</v>
      </c>
      <c r="AG102" s="133">
        <f>SUMIF('Tax Measures'!$B$4:$B$3003,'Tax Summary'!$B102,'Tax Measures'!AI$4:AI$3003)</f>
        <v>-8070.3939541713153</v>
      </c>
      <c r="AH102" s="133">
        <f>SUMIF('Tax Measures'!$B$4:$B$3003,'Tax Summary'!$B102,'Tax Measures'!AJ$4:AJ$3003)</f>
        <v>-8350.366861459439</v>
      </c>
      <c r="AI102" s="133">
        <f>SUMIF('Tax Measures'!$B$4:$B$3003,'Tax Summary'!$B102,'Tax Measures'!AK$4:AK$3003)</f>
        <v>-8756.283398985559</v>
      </c>
      <c r="AJ102" s="133">
        <f>SUMIF('Tax Measures'!$B$4:$B$3003,'Tax Summary'!$B102,'Tax Measures'!AL$4:AL$3003)</f>
        <v>-9236.0641737053138</v>
      </c>
      <c r="AK102" s="133">
        <f>SUMIF('Tax Measures'!$B$4:$B$3003,'Tax Summary'!$B102,'Tax Measures'!AM$4:AM$3003)</f>
        <v>-9721.182524933718</v>
      </c>
      <c r="AL102" s="133">
        <f>SUMIF('Tax Measures'!$B$4:$B$3003,'Tax Summary'!$B102,'Tax Measures'!AN$4:AN$3003)</f>
        <v>-10291.093746939952</v>
      </c>
      <c r="AM102" s="133">
        <f>SUMIF('Tax Measures'!$B$4:$B$3003,'Tax Summary'!$B102,'Tax Measures'!AO$4:AO$3003)</f>
        <v>-10776.277278885558</v>
      </c>
      <c r="AN102" s="133">
        <f>SUMIF('Tax Measures'!$B$4:$B$3003,'Tax Summary'!$B102,'Tax Measures'!AP$4:AP$3003)</f>
        <v>-11348.882637202807</v>
      </c>
      <c r="AO102" s="133">
        <f>SUMIF('Tax Measures'!$B$4:$B$3003,'Tax Summary'!$B102,'Tax Measures'!AQ$4:AQ$3003)</f>
        <v>-11467.417392585514</v>
      </c>
      <c r="AP102" s="133">
        <f>SUMIF('Tax Measures'!$B$4:$B$3003,'Tax Summary'!$B102,'Tax Measures'!AR$4:AR$3003)</f>
        <v>-11307.630485515881</v>
      </c>
      <c r="AQ102" s="133">
        <f>SUMIF('Tax Measures'!$B$4:$B$3003,'Tax Summary'!$B102,'Tax Measures'!AS$4:AS$3003)</f>
        <v>-11808.384966570842</v>
      </c>
      <c r="AR102" s="133">
        <f>SUMIF('Tax Measures'!$B$4:$B$3003,'Tax Summary'!$B102,'Tax Measures'!AT$4:AT$3003)</f>
        <v>-12104.435784102116</v>
      </c>
      <c r="AS102" s="133">
        <f>SUMIF('Tax Measures'!$B$4:$B$3003,'Tax Summary'!$B102,'Tax Measures'!AU$4:AU$3003)</f>
        <v>-12507.332281731211</v>
      </c>
      <c r="AT102" s="133">
        <f>SUMIF('Tax Measures'!$B$4:$B$3003,'Tax Summary'!$B102,'Tax Measures'!AV$4:AV$3003)</f>
        <v>-13080.292512842116</v>
      </c>
      <c r="AU102" s="133">
        <f>SUMIF('Tax Measures'!$B$4:$B$3003,'Tax Summary'!$B102,'Tax Measures'!AW$4:AW$3003)</f>
        <v>-13585.812428554731</v>
      </c>
      <c r="AV102" s="133">
        <f>SUMIF('Tax Measures'!$B$4:$B$3003,'Tax Summary'!$B102,'Tax Measures'!AX$4:AX$3003)</f>
        <v>-14032.46691433207</v>
      </c>
      <c r="AW102" s="133">
        <f>SUMIF('Tax Measures'!$B$4:$B$3003,'Tax Summary'!$B102,'Tax Measures'!AY$4:AY$3003)</f>
        <v>-14650.677047784951</v>
      </c>
      <c r="AX102" s="133">
        <f>SUMIF('Tax Measures'!$B$4:$B$3003,'Tax Summary'!$B102,'Tax Measures'!AZ$4:AZ$3003)</f>
        <v>-15230.017746879737</v>
      </c>
      <c r="AY102" s="133">
        <f>SUMIF('Tax Measures'!$B$4:$B$3003,'Tax Summary'!$B102,'Tax Measures'!BA$4:BA$3003)</f>
        <v>-15768.099051985686</v>
      </c>
      <c r="AZ102" s="133">
        <f>SUMIF('Tax Measures'!$B$4:$B$3003,'Tax Summary'!$B102,'Tax Measures'!BB$4:BB$3003)</f>
        <v>-16291.000492285486</v>
      </c>
      <c r="BA102" s="133">
        <f>SUMIF('Tax Measures'!$B$4:$B$3003,'Tax Summary'!$B102,'Tax Measures'!BC$4:BC$3003)</f>
        <v>-15111.352630062625</v>
      </c>
      <c r="BB102" s="133">
        <f>SUMIF('Tax Measures'!$B$4:$B$3003,'Tax Summary'!$B102,'Tax Measures'!BD$4:BD$3003)</f>
        <v>-16965.555734608504</v>
      </c>
      <c r="BC102" s="133">
        <f>SUMIF('Tax Measures'!$B$4:$B$3003,'Tax Summary'!$B102,'Tax Measures'!BE$4:BE$3003)</f>
        <v>-18084.602440608513</v>
      </c>
      <c r="BD102" s="133">
        <f>SUMIF('Tax Measures'!$B$4:$B$3003,'Tax Summary'!$B102,'Tax Measures'!BF$4:BF$3003)</f>
        <v>-18410.105570776392</v>
      </c>
      <c r="BE102" s="133">
        <f>SUMIF('Tax Measures'!$B$4:$B$3003,'Tax Summary'!$B102,'Tax Measures'!BG$4:BG$3003)</f>
        <v>-19032.873784540905</v>
      </c>
      <c r="BF102" s="133">
        <f>SUMIF('Tax Measures'!$B$4:$B$3003,'Tax Summary'!$B102,'Tax Measures'!BH$4:BH$3003)</f>
        <v>-19650.222953142569</v>
      </c>
      <c r="BG102" s="133">
        <f>SUMIF('Tax Measures'!$B$4:$B$3003,'Tax Summary'!$B102,'Tax Measures'!BI$4:BI$3003)</f>
        <v>-20399.121409538424</v>
      </c>
      <c r="BH102" s="133">
        <f>SUMIF('Tax Measures'!$B$4:$B$3003,'Tax Summary'!$B102,'Tax Measures'!BJ$4:BJ$3003)</f>
        <v>-21201.138536545215</v>
      </c>
    </row>
    <row r="103" spans="1:60" ht="13.15" customHeight="1" x14ac:dyDescent="0.25">
      <c r="B103" s="110" t="s">
        <v>750</v>
      </c>
      <c r="C103" s="131"/>
      <c r="D103" s="131"/>
      <c r="E103" s="131">
        <f>SUMIF('Tax Measures'!$B$4:$B$3003,'Tax Summary'!$B103,'Tax Measures'!G$4:G$3003)</f>
        <v>-1130</v>
      </c>
      <c r="F103" s="131">
        <f>SUMIF('Tax Measures'!$B$4:$B$3003,'Tax Summary'!$B103,'Tax Measures'!H$4:H$3003)</f>
        <v>-1620</v>
      </c>
      <c r="G103" s="133">
        <f>SUMIF('Tax Measures'!$B$4:$B$3003,'Tax Summary'!$B103,'Tax Measures'!I$4:I$3003)</f>
        <v>-1903.0038152079474</v>
      </c>
      <c r="H103" s="133">
        <f>SUMIF('Tax Measures'!$B$4:$B$3003,'Tax Summary'!$B103,'Tax Measures'!J$4:J$3003)</f>
        <v>-2338.4837381483017</v>
      </c>
      <c r="I103" s="133">
        <f>SUMIF('Tax Measures'!$B$4:$B$3003,'Tax Summary'!$B103,'Tax Measures'!K$4:K$3003)</f>
        <v>-2736.2474974502325</v>
      </c>
      <c r="J103" s="133">
        <f>SUMIF('Tax Measures'!$B$4:$B$3003,'Tax Summary'!$B103,'Tax Measures'!L$4:L$3003)</f>
        <v>-3195.8584217882376</v>
      </c>
      <c r="K103" s="133">
        <f>SUMIF('Tax Measures'!$B$4:$B$3003,'Tax Summary'!$B103,'Tax Measures'!M$4:M$3003)</f>
        <v>-3688.0247799644922</v>
      </c>
      <c r="L103" s="133">
        <f>SUMIF('Tax Measures'!$B$4:$B$3003,'Tax Summary'!$B103,'Tax Measures'!N$4:N$3003)</f>
        <v>-4448.9162542968306</v>
      </c>
      <c r="M103" s="133">
        <f>SUMIF('Tax Measures'!$B$4:$B$3003,'Tax Summary'!$B103,'Tax Measures'!O$4:O$3003)</f>
        <v>-5092.2124428663165</v>
      </c>
      <c r="N103" s="133">
        <f>SUMIF('Tax Measures'!$B$4:$B$3003,'Tax Summary'!$B103,'Tax Measures'!P$4:P$3003)</f>
        <v>-5633.2731462244556</v>
      </c>
      <c r="O103" s="133">
        <f>SUMIF('Tax Measures'!$B$4:$B$3003,'Tax Summary'!$B103,'Tax Measures'!Q$4:Q$3003)</f>
        <v>-6184.2138308813473</v>
      </c>
      <c r="P103" s="133">
        <f>SUMIF('Tax Measures'!$B$4:$B$3003,'Tax Summary'!$B103,'Tax Measures'!R$4:R$3003)</f>
        <v>-6761.9670377197717</v>
      </c>
      <c r="Q103" s="133">
        <f>SUMIF('Tax Measures'!$B$4:$B$3003,'Tax Summary'!$B103,'Tax Measures'!S$4:S$3003)</f>
        <v>-7288.8142165290319</v>
      </c>
      <c r="R103" s="133">
        <f>SUMIF('Tax Measures'!$B$4:$B$3003,'Tax Summary'!$B103,'Tax Measures'!T$4:T$3003)</f>
        <v>-8001.7818398054578</v>
      </c>
      <c r="S103" s="133">
        <f>SUMIF('Tax Measures'!$B$4:$B$3003,'Tax Summary'!$B103,'Tax Measures'!U$4:U$3003)</f>
        <v>-8602.5711572505534</v>
      </c>
      <c r="T103" s="133">
        <f>SUMIF('Tax Measures'!$B$4:$B$3003,'Tax Summary'!$B103,'Tax Measures'!V$4:V$3003)</f>
        <v>-9665.0079076648835</v>
      </c>
      <c r="U103" s="133">
        <f>SUMIF('Tax Measures'!$B$4:$B$3003,'Tax Summary'!$B103,'Tax Measures'!W$4:W$3003)</f>
        <v>-10773.573525466176</v>
      </c>
      <c r="V103" s="133">
        <f>SUMIF('Tax Measures'!$B$4:$B$3003,'Tax Summary'!$B103,'Tax Measures'!X$4:X$3003)</f>
        <v>-11901.191139662656</v>
      </c>
      <c r="W103" s="133">
        <f>SUMIF('Tax Measures'!$B$4:$B$3003,'Tax Summary'!$B103,'Tax Measures'!Y$4:Y$3003)</f>
        <v>-12839.044072222228</v>
      </c>
      <c r="X103" s="133">
        <f>SUMIF('Tax Measures'!$B$4:$B$3003,'Tax Summary'!$B103,'Tax Measures'!Z$4:Z$3003)</f>
        <v>-13521.57381820525</v>
      </c>
      <c r="Y103" s="133">
        <f>SUMIF('Tax Measures'!$B$4:$B$3003,'Tax Summary'!$B103,'Tax Measures'!AA$4:AA$3003)</f>
        <v>-13941.831780313978</v>
      </c>
      <c r="Z103" s="133">
        <f>SUMIF('Tax Measures'!$B$4:$B$3003,'Tax Summary'!$B103,'Tax Measures'!AB$4:AB$3003)</f>
        <v>-14780.119621702259</v>
      </c>
      <c r="AA103" s="133">
        <f>SUMIF('Tax Measures'!$B$4:$B$3003,'Tax Summary'!$B103,'Tax Measures'!AC$4:AC$3003)</f>
        <v>-15511.535015521897</v>
      </c>
      <c r="AB103" s="133">
        <f>SUMIF('Tax Measures'!$B$4:$B$3003,'Tax Summary'!$B103,'Tax Measures'!AD$4:AD$3003)</f>
        <v>-16356.035053950833</v>
      </c>
      <c r="AC103" s="133">
        <f>SUMIF('Tax Measures'!$B$4:$B$3003,'Tax Summary'!$B103,'Tax Measures'!AE$4:AE$3003)</f>
        <v>-17457.368843586264</v>
      </c>
      <c r="AD103" s="133">
        <f>SUMIF('Tax Measures'!$B$4:$B$3003,'Tax Summary'!$B103,'Tax Measures'!AF$4:AF$3003)</f>
        <v>-18230.287000613651</v>
      </c>
      <c r="AE103" s="133">
        <f>SUMIF('Tax Measures'!$B$4:$B$3003,'Tax Summary'!$B103,'Tax Measures'!AG$4:AG$3003)</f>
        <v>-19084.511298847861</v>
      </c>
      <c r="AF103" s="133">
        <f>SUMIF('Tax Measures'!$B$4:$B$3003,'Tax Summary'!$B103,'Tax Measures'!AH$4:AH$3003)</f>
        <v>-19986.544967619848</v>
      </c>
      <c r="AG103" s="133">
        <f>SUMIF('Tax Measures'!$B$4:$B$3003,'Tax Summary'!$B103,'Tax Measures'!AI$4:AI$3003)</f>
        <v>-21041.051253726961</v>
      </c>
      <c r="AH103" s="133">
        <f>SUMIF('Tax Measures'!$B$4:$B$3003,'Tax Summary'!$B103,'Tax Measures'!AJ$4:AJ$3003)</f>
        <v>-21770.993847032401</v>
      </c>
      <c r="AI103" s="133">
        <f>SUMIF('Tax Measures'!$B$4:$B$3003,'Tax Summary'!$B103,'Tax Measures'!AK$4:AK$3003)</f>
        <v>-22829.295426772256</v>
      </c>
      <c r="AJ103" s="133">
        <f>SUMIF('Tax Measures'!$B$4:$B$3003,'Tax Summary'!$B103,'Tax Measures'!AL$4:AL$3003)</f>
        <v>-24080.17511477229</v>
      </c>
      <c r="AK103" s="133">
        <f>SUMIF('Tax Measures'!$B$4:$B$3003,'Tax Summary'!$B103,'Tax Measures'!AM$4:AM$3003)</f>
        <v>-25344.970879425702</v>
      </c>
      <c r="AL103" s="133">
        <f>SUMIF('Tax Measures'!$B$4:$B$3003,'Tax Summary'!$B103,'Tax Measures'!AN$4:AN$3003)</f>
        <v>-26830.837777671644</v>
      </c>
      <c r="AM103" s="133">
        <f>SUMIF('Tax Measures'!$B$4:$B$3003,'Tax Summary'!$B103,'Tax Measures'!AO$4:AO$3003)</f>
        <v>-28095.80348084592</v>
      </c>
      <c r="AN103" s="133">
        <f>SUMIF('Tax Measures'!$B$4:$B$3003,'Tax Summary'!$B103,'Tax Measures'!AP$4:AP$3003)</f>
        <v>-29588.694504621115</v>
      </c>
      <c r="AO103" s="133">
        <f>SUMIF('Tax Measures'!$B$4:$B$3003,'Tax Summary'!$B103,'Tax Measures'!AQ$4:AQ$3003)</f>
        <v>-29897.7371458501</v>
      </c>
      <c r="AP103" s="133">
        <f>SUMIF('Tax Measures'!$B$4:$B$3003,'Tax Summary'!$B103,'Tax Measures'!AR$4:AR$3003)</f>
        <v>-29481.14230296899</v>
      </c>
      <c r="AQ103" s="133">
        <f>SUMIF('Tax Measures'!$B$4:$B$3003,'Tax Summary'!$B103,'Tax Measures'!AS$4:AS$3003)</f>
        <v>-30786.704430573056</v>
      </c>
      <c r="AR103" s="133">
        <f>SUMIF('Tax Measures'!$B$4:$B$3003,'Tax Summary'!$B103,'Tax Measures'!AT$4:AT$3003)</f>
        <v>-31558.565192359481</v>
      </c>
      <c r="AS103" s="133">
        <f>SUMIF('Tax Measures'!$B$4:$B$3003,'Tax Summary'!$B103,'Tax Measures'!AU$4:AU$3003)</f>
        <v>-32608.992953965746</v>
      </c>
      <c r="AT103" s="133">
        <f>SUMIF('Tax Measures'!$B$4:$B$3003,'Tax Summary'!$B103,'Tax Measures'!AV$4:AV$3003)</f>
        <v>-34102.809198576775</v>
      </c>
      <c r="AU103" s="133">
        <f>SUMIF('Tax Measures'!$B$4:$B$3003,'Tax Summary'!$B103,'Tax Measures'!AW$4:AW$3003)</f>
        <v>-35420.795720262147</v>
      </c>
      <c r="AV103" s="133">
        <f>SUMIF('Tax Measures'!$B$4:$B$3003,'Tax Summary'!$B103,'Tax Measures'!AX$4:AX$3003)</f>
        <v>-36585.308875545044</v>
      </c>
      <c r="AW103" s="133">
        <f>SUMIF('Tax Measures'!$B$4:$B$3003,'Tax Summary'!$B103,'Tax Measures'!AY$4:AY$3003)</f>
        <v>-38197.100217754822</v>
      </c>
      <c r="AX103" s="133">
        <f>SUMIF('Tax Measures'!$B$4:$B$3003,'Tax Summary'!$B103,'Tax Measures'!AZ$4:AZ$3003)</f>
        <v>-39707.551555353137</v>
      </c>
      <c r="AY103" s="133">
        <f>SUMIF('Tax Measures'!$B$4:$B$3003,'Tax Summary'!$B103,'Tax Measures'!BA$4:BA$3003)</f>
        <v>-41110.431809241432</v>
      </c>
      <c r="AZ103" s="133">
        <f>SUMIF('Tax Measures'!$B$4:$B$3003,'Tax Summary'!$B103,'Tax Measures'!BB$4:BB$3003)</f>
        <v>-42473.735269825171</v>
      </c>
      <c r="BA103" s="133">
        <f>SUMIF('Tax Measures'!$B$4:$B$3003,'Tax Summary'!$B103,'Tax Measures'!BC$4:BC$3003)</f>
        <v>-39398.169037082407</v>
      </c>
      <c r="BB103" s="133">
        <f>SUMIF('Tax Measures'!$B$4:$B$3003,'Tax Summary'!$B103,'Tax Measures'!BD$4:BD$3003)</f>
        <v>-44232.429022297161</v>
      </c>
      <c r="BC103" s="133">
        <f>SUMIF('Tax Measures'!$B$4:$B$3003,'Tax Summary'!$B103,'Tax Measures'!BE$4:BE$3003)</f>
        <v>-47149.996520237008</v>
      </c>
      <c r="BD103" s="133">
        <f>SUMIF('Tax Measures'!$B$4:$B$3003,'Tax Summary'!$B103,'Tax Measures'!BF$4:BF$3003)</f>
        <v>-47998.645060073279</v>
      </c>
      <c r="BE103" s="133">
        <f>SUMIF('Tax Measures'!$B$4:$B$3003,'Tax Summary'!$B103,'Tax Measures'!BG$4:BG$3003)</f>
        <v>-49622.32018416535</v>
      </c>
      <c r="BF103" s="133">
        <f>SUMIF('Tax Measures'!$B$4:$B$3003,'Tax Summary'!$B103,'Tax Measures'!BH$4:BH$3003)</f>
        <v>-51231.866827335034</v>
      </c>
      <c r="BG103" s="133">
        <f>SUMIF('Tax Measures'!$B$4:$B$3003,'Tax Summary'!$B103,'Tax Measures'!BI$4:BI$3003)</f>
        <v>-53184.38747184677</v>
      </c>
      <c r="BH103" s="133">
        <f>SUMIF('Tax Measures'!$B$4:$B$3003,'Tax Summary'!$B103,'Tax Measures'!BJ$4:BJ$3003)</f>
        <v>-55275.398588719778</v>
      </c>
    </row>
    <row r="104" spans="1:60" ht="13.15" customHeight="1" x14ac:dyDescent="0.25">
      <c r="B104" s="110" t="s">
        <v>755</v>
      </c>
      <c r="C104" s="131"/>
      <c r="D104" s="131"/>
      <c r="E104" s="131"/>
      <c r="F104" s="131">
        <f>SUMIF('Tax Measures'!$B$4:$B$3003,'Tax Summary'!$B104,'Tax Measures'!H$4:H$3003)</f>
        <v>-110</v>
      </c>
      <c r="G104" s="131">
        <f>SUMIF('Tax Measures'!$B$4:$B$3003,'Tax Summary'!$B104,'Tax Measures'!I$4:I$3003)</f>
        <v>-65</v>
      </c>
      <c r="H104" s="133">
        <f>SUMIF('Tax Measures'!$B$4:$B$3003,'Tax Summary'!$B104,'Tax Measures'!J$4:J$3003)</f>
        <v>-79.874481472350553</v>
      </c>
      <c r="I104" s="133">
        <f>SUMIF('Tax Measures'!$B$4:$B$3003,'Tax Summary'!$B104,'Tax Measures'!K$4:K$3003)</f>
        <v>-93.460709806737924</v>
      </c>
      <c r="J104" s="133">
        <f>SUMIF('Tax Measures'!$B$4:$B$3003,'Tax Summary'!$B104,'Tax Measures'!L$4:L$3003)</f>
        <v>-109.15942246470797</v>
      </c>
      <c r="K104" s="133">
        <f>SUMIF('Tax Measures'!$B$4:$B$3003,'Tax Summary'!$B104,'Tax Measures'!M$4:M$3003)</f>
        <v>-125.97011565712324</v>
      </c>
      <c r="L104" s="133">
        <f>SUMIF('Tax Measures'!$B$4:$B$3003,'Tax Summary'!$B104,'Tax Measures'!N$4:N$3003)</f>
        <v>-151.95952536631899</v>
      </c>
      <c r="M104" s="133">
        <f>SUMIF('Tax Measures'!$B$4:$B$3003,'Tax Summary'!$B104,'Tax Measures'!O$4:O$3003)</f>
        <v>-173.93228859614328</v>
      </c>
      <c r="N104" s="133">
        <f>SUMIF('Tax Measures'!$B$4:$B$3003,'Tax Summary'!$B104,'Tax Measures'!P$4:P$3003)</f>
        <v>-192.41304277920096</v>
      </c>
      <c r="O104" s="133">
        <f>SUMIF('Tax Measures'!$B$4:$B$3003,'Tax Summary'!$B104,'Tax Measures'!Q$4:Q$3003)</f>
        <v>-211.23126280404352</v>
      </c>
      <c r="P104" s="133">
        <f>SUMIF('Tax Measures'!$B$4:$B$3003,'Tax Summary'!$B104,'Tax Measures'!R$4:R$3003)</f>
        <v>-230.96530544987712</v>
      </c>
      <c r="Q104" s="133">
        <f>SUMIF('Tax Measures'!$B$4:$B$3003,'Tax Summary'!$B104,'Tax Measures'!S$4:S$3003)</f>
        <v>-248.96057500684316</v>
      </c>
      <c r="R104" s="133">
        <f>SUMIF('Tax Measures'!$B$4:$B$3003,'Tax Summary'!$B104,'Tax Measures'!T$4:T$3003)</f>
        <v>-273.31307243360408</v>
      </c>
      <c r="S104" s="133">
        <f>SUMIF('Tax Measures'!$B$4:$B$3003,'Tax Summary'!$B104,'Tax Measures'!U$4:U$3003)</f>
        <v>-293.83394859888068</v>
      </c>
      <c r="T104" s="133">
        <f>SUMIF('Tax Measures'!$B$4:$B$3003,'Tax Summary'!$B104,'Tax Measures'!V$4:V$3003)</f>
        <v>-330.12309748289658</v>
      </c>
      <c r="U104" s="133">
        <f>SUMIF('Tax Measures'!$B$4:$B$3003,'Tax Summary'!$B104,'Tax Measures'!W$4:W$3003)</f>
        <v>-367.98784824232166</v>
      </c>
      <c r="V104" s="133">
        <f>SUMIF('Tax Measures'!$B$4:$B$3003,'Tax Summary'!$B104,'Tax Measures'!X$4:X$3003)</f>
        <v>-406.5033490190566</v>
      </c>
      <c r="W104" s="133">
        <f>SUMIF('Tax Measures'!$B$4:$B$3003,'Tax Summary'!$B104,'Tax Measures'!Y$4:Y$3003)</f>
        <v>-438.53714744300282</v>
      </c>
      <c r="X104" s="133">
        <f>SUMIF('Tax Measures'!$B$4:$B$3003,'Tax Summary'!$B104,'Tax Measures'!Z$4:Z$3003)</f>
        <v>-461.84999271128663</v>
      </c>
      <c r="Y104" s="133">
        <f>SUMIF('Tax Measures'!$B$4:$B$3003,'Tax Summary'!$B104,'Tax Measures'!AA$4:AA$3003)</f>
        <v>-476.20454487705945</v>
      </c>
      <c r="Z104" s="133">
        <f>SUMIF('Tax Measures'!$B$4:$B$3003,'Tax Summary'!$B104,'Tax Measures'!AB$4:AB$3003)</f>
        <v>-504.83754563869172</v>
      </c>
      <c r="AA104" s="133">
        <f>SUMIF('Tax Measures'!$B$4:$B$3003,'Tax Summary'!$B104,'Tax Measures'!AC$4:AC$3003)</f>
        <v>-529.82015482651491</v>
      </c>
      <c r="AB104" s="133">
        <f>SUMIF('Tax Measures'!$B$4:$B$3003,'Tax Summary'!$B104,'Tax Measures'!AD$4:AD$3003)</f>
        <v>-558.6653426601938</v>
      </c>
      <c r="AC104" s="133">
        <f>SUMIF('Tax Measures'!$B$4:$B$3003,'Tax Summary'!$B104,'Tax Measures'!AE$4:AE$3003)</f>
        <v>-596.28307929015443</v>
      </c>
      <c r="AD104" s="133">
        <f>SUMIF('Tax Measures'!$B$4:$B$3003,'Tax Summary'!$B104,'Tax Measures'!AF$4:AF$3003)</f>
        <v>-622.68327870399037</v>
      </c>
      <c r="AE104" s="133">
        <f>SUMIF('Tax Measures'!$B$4:$B$3003,'Tax Summary'!$B104,'Tax Measures'!AG$4:AG$3003)</f>
        <v>-651.86061347415557</v>
      </c>
      <c r="AF104" s="133">
        <f>SUMIF('Tax Measures'!$B$4:$B$3003,'Tax Summary'!$B104,'Tax Measures'!AH$4:AH$3003)</f>
        <v>-682.67095026991888</v>
      </c>
      <c r="AG104" s="133">
        <f>SUMIF('Tax Measures'!$B$4:$B$3003,'Tax Summary'!$B104,'Tax Measures'!AI$4:AI$3003)</f>
        <v>-718.68922204068372</v>
      </c>
      <c r="AH104" s="133">
        <f>SUMIF('Tax Measures'!$B$4:$B$3003,'Tax Summary'!$B104,'Tax Measures'!AJ$4:AJ$3003)</f>
        <v>-743.6215254789031</v>
      </c>
      <c r="AI104" s="133">
        <f>SUMIF('Tax Measures'!$B$4:$B$3003,'Tax Summary'!$B104,'Tax Measures'!AK$4:AK$3003)</f>
        <v>-779.76943129672395</v>
      </c>
      <c r="AJ104" s="133">
        <f>SUMIF('Tax Measures'!$B$4:$B$3003,'Tax Summary'!$B104,'Tax Measures'!AL$4:AL$3003)</f>
        <v>-822.49513634798677</v>
      </c>
      <c r="AK104" s="133">
        <f>SUMIF('Tax Measures'!$B$4:$B$3003,'Tax Summary'!$B104,'Tax Measures'!AM$4:AM$3003)</f>
        <v>-865.69616623845423</v>
      </c>
      <c r="AL104" s="133">
        <f>SUMIF('Tax Measures'!$B$4:$B$3003,'Tax Summary'!$B104,'Tax Measures'!AN$4:AN$3003)</f>
        <v>-916.44821813354338</v>
      </c>
      <c r="AM104" s="133">
        <f>SUMIF('Tax Measures'!$B$4:$B$3003,'Tax Summary'!$B104,'Tax Measures'!AO$4:AO$3003)</f>
        <v>-959.65505253358015</v>
      </c>
      <c r="AN104" s="133">
        <f>SUMIF('Tax Measures'!$B$4:$B$3003,'Tax Summary'!$B104,'Tax Measures'!AP$4:AP$3003)</f>
        <v>-1010.6470241575487</v>
      </c>
      <c r="AO104" s="133">
        <f>SUMIF('Tax Measures'!$B$4:$B$3003,'Tax Summary'!$B104,'Tax Measures'!AQ$4:AQ$3003)</f>
        <v>-1021.2028472827319</v>
      </c>
      <c r="AP104" s="133">
        <f>SUMIF('Tax Measures'!$B$4:$B$3003,'Tax Summary'!$B104,'Tax Measures'!AR$4:AR$3003)</f>
        <v>-1006.9734145454606</v>
      </c>
      <c r="AQ104" s="133">
        <f>SUMIF('Tax Measures'!$B$4:$B$3003,'Tax Summary'!$B104,'Tax Measures'!AS$4:AS$3003)</f>
        <v>-1051.566881787139</v>
      </c>
      <c r="AR104" s="133">
        <f>SUMIF('Tax Measures'!$B$4:$B$3003,'Tax Summary'!$B104,'Tax Measures'!AT$4:AT$3003)</f>
        <v>-1077.9309642525413</v>
      </c>
      <c r="AS104" s="133">
        <f>SUMIF('Tax Measures'!$B$4:$B$3003,'Tax Summary'!$B104,'Tax Measures'!AU$4:AU$3003)</f>
        <v>-1113.8099277936346</v>
      </c>
      <c r="AT104" s="133">
        <f>SUMIF('Tax Measures'!$B$4:$B$3003,'Tax Summary'!$B104,'Tax Measures'!AV$4:AV$3003)</f>
        <v>-1164.8335017474824</v>
      </c>
      <c r="AU104" s="133">
        <f>SUMIF('Tax Measures'!$B$4:$B$3003,'Tax Summary'!$B104,'Tax Measures'!AW$4:AW$3003)</f>
        <v>-1209.851343133254</v>
      </c>
      <c r="AV104" s="133">
        <f>SUMIF('Tax Measures'!$B$4:$B$3003,'Tax Summary'!$B104,'Tax Measures'!AX$4:AX$3003)</f>
        <v>-1249.6270674321133</v>
      </c>
      <c r="AW104" s="133">
        <f>SUMIF('Tax Measures'!$B$4:$B$3003,'Tax Summary'!$B104,'Tax Measures'!AY$4:AY$3003)</f>
        <v>-1304.6802609183217</v>
      </c>
      <c r="AX104" s="133">
        <f>SUMIF('Tax Measures'!$B$4:$B$3003,'Tax Summary'!$B104,'Tax Measures'!AZ$4:AZ$3003)</f>
        <v>-1356.2720318644888</v>
      </c>
      <c r="AY104" s="133">
        <f>SUMIF('Tax Measures'!$B$4:$B$3003,'Tax Summary'!$B104,'Tax Measures'!BA$4:BA$3003)</f>
        <v>-1404.1895482530599</v>
      </c>
      <c r="AZ104" s="133">
        <f>SUMIF('Tax Measures'!$B$4:$B$3003,'Tax Summary'!$B104,'Tax Measures'!BB$4:BB$3003)</f>
        <v>-1450.7552588574076</v>
      </c>
      <c r="BA104" s="133">
        <f>SUMIF('Tax Measures'!$B$4:$B$3003,'Tax Summary'!$B104,'Tax Measures'!BC$4:BC$3003)</f>
        <v>-1345.7045997201662</v>
      </c>
      <c r="BB104" s="133">
        <f>SUMIF('Tax Measures'!$B$4:$B$3003,'Tax Summary'!$B104,'Tax Measures'!BD$4:BD$3003)</f>
        <v>-1510.8261283938346</v>
      </c>
      <c r="BC104" s="133">
        <f>SUMIF('Tax Measures'!$B$4:$B$3003,'Tax Summary'!$B104,'Tax Measures'!BE$4:BE$3003)</f>
        <v>-1610.4800995790511</v>
      </c>
      <c r="BD104" s="133">
        <f>SUMIF('Tax Measures'!$B$4:$B$3003,'Tax Summary'!$B104,'Tax Measures'!BF$4:BF$3003)</f>
        <v>-1639.4669858104539</v>
      </c>
      <c r="BE104" s="133">
        <f>SUMIF('Tax Measures'!$B$4:$B$3003,'Tax Summary'!$B104,'Tax Measures'!BG$4:BG$3003)</f>
        <v>-1694.9260880059228</v>
      </c>
      <c r="BF104" s="133">
        <f>SUMIF('Tax Measures'!$B$4:$B$3003,'Tax Summary'!$B104,'Tax Measures'!BH$4:BH$3003)</f>
        <v>-1749.9026103701708</v>
      </c>
      <c r="BG104" s="133">
        <f>SUMIF('Tax Measures'!$B$4:$B$3003,'Tax Summary'!$B104,'Tax Measures'!BI$4:BI$3003)</f>
        <v>-1816.5939332561397</v>
      </c>
      <c r="BH104" s="133">
        <f>SUMIF('Tax Measures'!$B$4:$B$3003,'Tax Summary'!$B104,'Tax Measures'!BJ$4:BJ$3003)</f>
        <v>-1888.0156096135734</v>
      </c>
    </row>
    <row r="105" spans="1:60" ht="13.15" customHeight="1" x14ac:dyDescent="0.25">
      <c r="B105" s="110" t="s">
        <v>758</v>
      </c>
      <c r="C105" s="131"/>
      <c r="D105" s="131"/>
      <c r="E105" s="131"/>
      <c r="F105" s="131"/>
      <c r="G105" s="131">
        <f>SUMIF('Tax Measures'!$B$4:$B$3003,'Tax Summary'!$B105,'Tax Measures'!I$4:I$3003)</f>
        <v>457</v>
      </c>
      <c r="H105" s="131">
        <f>SUMIF('Tax Measures'!$B$4:$B$3003,'Tax Summary'!$B105,'Tax Measures'!J$4:J$3003)</f>
        <v>1050</v>
      </c>
      <c r="I105" s="133">
        <f>SUMIF('Tax Measures'!$B$4:$B$3003,'Tax Summary'!$B105,'Tax Measures'!K$4:K$3003)</f>
        <v>1228.5994661642333</v>
      </c>
      <c r="J105" s="133">
        <f>SUMIF('Tax Measures'!$B$4:$B$3003,'Tax Summary'!$B105,'Tax Measures'!L$4:L$3003)</f>
        <v>1434.9688595802588</v>
      </c>
      <c r="K105" s="133">
        <f>SUMIF('Tax Measures'!$B$4:$B$3003,'Tax Summary'!$B105,'Tax Measures'!M$4:M$3003)</f>
        <v>1655.955932380803</v>
      </c>
      <c r="L105" s="133">
        <f>SUMIF('Tax Measures'!$B$4:$B$3003,'Tax Summary'!$B105,'Tax Measures'!N$4:N$3003)</f>
        <v>1997.6029727325067</v>
      </c>
      <c r="M105" s="133">
        <f>SUMIF('Tax Measures'!$B$4:$B$3003,'Tax Summary'!$B105,'Tax Measures'!O$4:O$3003)</f>
        <v>2286.4486837284767</v>
      </c>
      <c r="N105" s="133">
        <f>SUMIF('Tax Measures'!$B$4:$B$3003,'Tax Summary'!$B105,'Tax Measures'!P$4:P$3003)</f>
        <v>2529.3897524467479</v>
      </c>
      <c r="O105" s="133">
        <f>SUMIF('Tax Measures'!$B$4:$B$3003,'Tax Summary'!$B105,'Tax Measures'!Q$4:Q$3003)</f>
        <v>2776.7670206537978</v>
      </c>
      <c r="P105" s="133">
        <f>SUMIF('Tax Measures'!$B$4:$B$3003,'Tax Summary'!$B105,'Tax Measures'!R$4:R$3003)</f>
        <v>3036.1833498264391</v>
      </c>
      <c r="Q105" s="133">
        <f>SUMIF('Tax Measures'!$B$4:$B$3003,'Tax Summary'!$B105,'Tax Measures'!S$4:S$3003)</f>
        <v>3272.7424195883514</v>
      </c>
      <c r="R105" s="133">
        <f>SUMIF('Tax Measures'!$B$4:$B$3003,'Tax Summary'!$B105,'Tax Measures'!T$4:T$3003)</f>
        <v>3592.8712245177508</v>
      </c>
      <c r="S105" s="133">
        <f>SUMIF('Tax Measures'!$B$4:$B$3003,'Tax Summary'!$B105,'Tax Measures'!U$4:U$3003)</f>
        <v>3862.630972266461</v>
      </c>
      <c r="T105" s="133">
        <f>SUMIF('Tax Measures'!$B$4:$B$3003,'Tax Summary'!$B105,'Tax Measures'!V$4:V$3003)</f>
        <v>4339.6745239220263</v>
      </c>
      <c r="U105" s="133">
        <f>SUMIF('Tax Measures'!$B$4:$B$3003,'Tax Summary'!$B105,'Tax Measures'!W$4:W$3003)</f>
        <v>4837.4303473655764</v>
      </c>
      <c r="V105" s="133">
        <f>SUMIF('Tax Measures'!$B$4:$B$3003,'Tax Summary'!$B105,'Tax Measures'!X$4:X$3003)</f>
        <v>5343.7406866642541</v>
      </c>
      <c r="W105" s="133">
        <f>SUMIF('Tax Measures'!$B$4:$B$3003,'Tax Summary'!$B105,'Tax Measures'!Y$4:Y$3003)</f>
        <v>5764.8449958895599</v>
      </c>
      <c r="X105" s="133">
        <f>SUMIF('Tax Measures'!$B$4:$B$3003,'Tax Summary'!$B105,'Tax Measures'!Z$4:Z$3003)</f>
        <v>6071.3069231594254</v>
      </c>
      <c r="Y105" s="133">
        <f>SUMIF('Tax Measures'!$B$4:$B$3003,'Tax Summary'!$B105,'Tax Measures'!AA$4:AA$3003)</f>
        <v>6260.006486477143</v>
      </c>
      <c r="Z105" s="133">
        <f>SUMIF('Tax Measures'!$B$4:$B$3003,'Tax Summary'!$B105,'Tax Measures'!AB$4:AB$3003)</f>
        <v>6636.4051841027576</v>
      </c>
      <c r="AA105" s="133">
        <f>SUMIF('Tax Measures'!$B$4:$B$3003,'Tax Summary'!$B105,'Tax Measures'!AC$4:AC$3003)</f>
        <v>6964.8172021049595</v>
      </c>
      <c r="AB105" s="133">
        <f>SUMIF('Tax Measures'!$B$4:$B$3003,'Tax Summary'!$B105,'Tax Measures'!AD$4:AD$3003)</f>
        <v>7344.005231461334</v>
      </c>
      <c r="AC105" s="133">
        <f>SUMIF('Tax Measures'!$B$4:$B$3003,'Tax Summary'!$B105,'Tax Measures'!AE$4:AE$3003)</f>
        <v>7838.5138997289541</v>
      </c>
      <c r="AD105" s="133">
        <f>SUMIF('Tax Measures'!$B$4:$B$3003,'Tax Summary'!$B105,'Tax Measures'!AF$4:AF$3003)</f>
        <v>8185.5610275919771</v>
      </c>
      <c r="AE105" s="133">
        <f>SUMIF('Tax Measures'!$B$4:$B$3003,'Tax Summary'!$B105,'Tax Measures'!AG$4:AG$3003)</f>
        <v>8569.1153361013676</v>
      </c>
      <c r="AF105" s="133">
        <f>SUMIF('Tax Measures'!$B$4:$B$3003,'Tax Summary'!$B105,'Tax Measures'!AH$4:AH$3003)</f>
        <v>8974.1364772620764</v>
      </c>
      <c r="AG105" s="133">
        <f>SUMIF('Tax Measures'!$B$4:$B$3003,'Tax Summary'!$B105,'Tax Measures'!AI$4:AI$3003)</f>
        <v>9447.6191798996479</v>
      </c>
      <c r="AH105" s="133">
        <f>SUMIF('Tax Measures'!$B$4:$B$3003,'Tax Summary'!$B105,'Tax Measures'!AJ$4:AJ$3003)</f>
        <v>9775.3698973699393</v>
      </c>
      <c r="AI105" s="133">
        <f>SUMIF('Tax Measures'!$B$4:$B$3003,'Tax Summary'!$B105,'Tax Measures'!AK$4:AK$3003)</f>
        <v>10250.556720608978</v>
      </c>
      <c r="AJ105" s="133">
        <f>SUMIF('Tax Measures'!$B$4:$B$3003,'Tax Summary'!$B105,'Tax Measures'!AL$4:AL$3003)</f>
        <v>10812.21282750158</v>
      </c>
      <c r="AK105" s="133">
        <f>SUMIF('Tax Measures'!$B$4:$B$3003,'Tax Summary'!$B105,'Tax Measures'!AM$4:AM$3003)</f>
        <v>11380.11737659957</v>
      </c>
      <c r="AL105" s="133">
        <f>SUMIF('Tax Measures'!$B$4:$B$3003,'Tax Summary'!$B105,'Tax Measures'!AN$4:AN$3003)</f>
        <v>12047.284831180044</v>
      </c>
      <c r="AM105" s="133">
        <f>SUMIF('Tax Measures'!$B$4:$B$3003,'Tax Summary'!$B105,'Tax Measures'!AO$4:AO$3003)</f>
        <v>12615.265684185553</v>
      </c>
      <c r="AN105" s="133">
        <f>SUMIF('Tax Measures'!$B$4:$B$3003,'Tax Summary'!$B105,'Tax Measures'!AP$4:AP$3003)</f>
        <v>13285.587033610536</v>
      </c>
      <c r="AO105" s="133">
        <f>SUMIF('Tax Measures'!$B$4:$B$3003,'Tax Summary'!$B105,'Tax Measures'!AQ$4:AQ$3003)</f>
        <v>13424.349928556894</v>
      </c>
      <c r="AP105" s="133">
        <f>SUMIF('Tax Measures'!$B$4:$B$3003,'Tax Summary'!$B105,'Tax Measures'!AR$4:AR$3003)</f>
        <v>13237.295138357009</v>
      </c>
      <c r="AQ105" s="133">
        <f>SUMIF('Tax Measures'!$B$4:$B$3003,'Tax Summary'!$B105,'Tax Measures'!AS$4:AS$3003)</f>
        <v>13823.504147049864</v>
      </c>
      <c r="AR105" s="133">
        <f>SUMIF('Tax Measures'!$B$4:$B$3003,'Tax Summary'!$B105,'Tax Measures'!AT$4:AT$3003)</f>
        <v>14170.076495043824</v>
      </c>
      <c r="AS105" s="133">
        <f>SUMIF('Tax Measures'!$B$4:$B$3003,'Tax Summary'!$B105,'Tax Measures'!AU$4:AU$3003)</f>
        <v>14641.727903900715</v>
      </c>
      <c r="AT105" s="133">
        <f>SUMIF('Tax Measures'!$B$4:$B$3003,'Tax Summary'!$B105,'Tax Measures'!AV$4:AV$3003)</f>
        <v>15312.464685711133</v>
      </c>
      <c r="AU105" s="133">
        <f>SUMIF('Tax Measures'!$B$4:$B$3003,'Tax Summary'!$B105,'Tax Measures'!AW$4:AW$3003)</f>
        <v>15904.252357865505</v>
      </c>
      <c r="AV105" s="133">
        <f>SUMIF('Tax Measures'!$B$4:$B$3003,'Tax Summary'!$B105,'Tax Measures'!AX$4:AX$3003)</f>
        <v>16427.129123309784</v>
      </c>
      <c r="AW105" s="133">
        <f>SUMIF('Tax Measures'!$B$4:$B$3003,'Tax Summary'!$B105,'Tax Measures'!AY$4:AY$3003)</f>
        <v>17150.837773368803</v>
      </c>
      <c r="AX105" s="133">
        <f>SUMIF('Tax Measures'!$B$4:$B$3003,'Tax Summary'!$B105,'Tax Measures'!AZ$4:AZ$3003)</f>
        <v>17829.043859905058</v>
      </c>
      <c r="AY105" s="133">
        <f>SUMIF('Tax Measures'!$B$4:$B$3003,'Tax Summary'!$B105,'Tax Measures'!BA$4:BA$3003)</f>
        <v>18458.949572975831</v>
      </c>
      <c r="AZ105" s="133">
        <f>SUMIF('Tax Measures'!$B$4:$B$3003,'Tax Summary'!$B105,'Tax Measures'!BB$4:BB$3003)</f>
        <v>19071.084953804446</v>
      </c>
      <c r="BA105" s="133">
        <f>SUMIF('Tax Measures'!$B$4:$B$3003,'Tax Summary'!$B105,'Tax Measures'!BC$4:BC$3003)</f>
        <v>17690.128357143647</v>
      </c>
      <c r="BB105" s="133">
        <f>SUMIF('Tax Measures'!$B$4:$B$3003,'Tax Summary'!$B105,'Tax Measures'!BD$4:BD$3003)</f>
        <v>19860.754092815791</v>
      </c>
      <c r="BC105" s="133">
        <f>SUMIF('Tax Measures'!$B$4:$B$3003,'Tax Summary'!$B105,'Tax Measures'!BE$4:BE$3003)</f>
        <v>21170.767852100082</v>
      </c>
      <c r="BD105" s="133">
        <f>SUMIF('Tax Measures'!$B$4:$B$3003,'Tax Summary'!$B105,'Tax Measures'!BF$4:BF$3003)</f>
        <v>21551.818595490618</v>
      </c>
      <c r="BE105" s="133">
        <f>SUMIF('Tax Measures'!$B$4:$B$3003,'Tax Summary'!$B105,'Tax Measures'!BG$4:BG$3003)</f>
        <v>22280.863169324875</v>
      </c>
      <c r="BF105" s="133">
        <f>SUMIF('Tax Measures'!$B$4:$B$3003,'Tax Summary'!$B105,'Tax Measures'!BH$4:BH$3003)</f>
        <v>23003.563929547563</v>
      </c>
      <c r="BG105" s="133">
        <f>SUMIF('Tax Measures'!$B$4:$B$3003,'Tax Summary'!$B105,'Tax Measures'!BI$4:BI$3003)</f>
        <v>23880.263067237829</v>
      </c>
      <c r="BH105" s="133">
        <f>SUMIF('Tax Measures'!$B$4:$B$3003,'Tax Summary'!$B105,'Tax Measures'!BJ$4:BJ$3003)</f>
        <v>24819.14565893597</v>
      </c>
    </row>
    <row r="106" spans="1:60" ht="13.15" customHeight="1" x14ac:dyDescent="0.25">
      <c r="B106" s="110" t="s">
        <v>773</v>
      </c>
      <c r="C106" s="131"/>
      <c r="D106" s="131"/>
      <c r="E106" s="131"/>
      <c r="F106" s="131"/>
      <c r="G106" s="131"/>
      <c r="H106" s="131">
        <f>SUMIF('Tax Measures'!$B$4:$B$3003,'Tax Summary'!$B106,'Tax Measures'!J$4:J$3003)</f>
        <v>1193</v>
      </c>
      <c r="I106" s="131">
        <f>SUMIF('Tax Measures'!$B$4:$B$3003,'Tax Summary'!$B106,'Tax Measures'!K$4:K$3003)</f>
        <v>1420</v>
      </c>
      <c r="J106" s="133">
        <f>SUMIF('Tax Measures'!$B$4:$B$3003,'Tax Summary'!$B106,'Tax Measures'!L$4:L$3003)</f>
        <v>1658.5191811662266</v>
      </c>
      <c r="K106" s="133">
        <f>SUMIF('Tax Measures'!$B$4:$B$3003,'Tax Summary'!$B106,'Tax Measures'!M$4:M$3003)</f>
        <v>1913.9332945684423</v>
      </c>
      <c r="L106" s="133">
        <f>SUMIF('Tax Measures'!$B$4:$B$3003,'Tax Summary'!$B106,'Tax Measures'!N$4:N$3003)</f>
        <v>2308.8046994975475</v>
      </c>
      <c r="M106" s="133">
        <f>SUMIF('Tax Measures'!$B$4:$B$3003,'Tax Summary'!$B106,'Tax Measures'!O$4:O$3003)</f>
        <v>2642.6489839125702</v>
      </c>
      <c r="N106" s="133">
        <f>SUMIF('Tax Measures'!$B$4:$B$3003,'Tax Summary'!$B106,'Tax Measures'!P$4:P$3003)</f>
        <v>2923.4372530601895</v>
      </c>
      <c r="O106" s="133">
        <f>SUMIF('Tax Measures'!$B$4:$B$3003,'Tax Summary'!$B106,'Tax Measures'!Q$4:Q$3003)</f>
        <v>3209.3528264656675</v>
      </c>
      <c r="P106" s="133">
        <f>SUMIF('Tax Measures'!$B$4:$B$3003,'Tax Summary'!$B106,'Tax Measures'!R$4:R$3003)</f>
        <v>3509.1829969729265</v>
      </c>
      <c r="Q106" s="133">
        <f>SUMIF('Tax Measures'!$B$4:$B$3003,'Tax Summary'!$B106,'Tax Measures'!S$4:S$3003)</f>
        <v>3782.5950310108879</v>
      </c>
      <c r="R106" s="133">
        <f>SUMIF('Tax Measures'!$B$4:$B$3003,'Tax Summary'!$B106,'Tax Measures'!T$4:T$3003)</f>
        <v>4152.5959267617072</v>
      </c>
      <c r="S106" s="133">
        <f>SUMIF('Tax Measures'!$B$4:$B$3003,'Tax Summary'!$B106,'Tax Measures'!U$4:U$3003)</f>
        <v>4464.380891962046</v>
      </c>
      <c r="T106" s="133">
        <f>SUMIF('Tax Measures'!$B$4:$B$3003,'Tax Summary'!$B106,'Tax Measures'!V$4:V$3003)</f>
        <v>5015.7419026141142</v>
      </c>
      <c r="U106" s="133">
        <f>SUMIF('Tax Measures'!$B$4:$B$3003,'Tax Summary'!$B106,'Tax Measures'!W$4:W$3003)</f>
        <v>5591.0418996884691</v>
      </c>
      <c r="V106" s="133">
        <f>SUMIF('Tax Measures'!$B$4:$B$3003,'Tax Summary'!$B106,'Tax Measures'!X$4:X$3003)</f>
        <v>6176.2290999147281</v>
      </c>
      <c r="W106" s="133">
        <f>SUMIF('Tax Measures'!$B$4:$B$3003,'Tax Summary'!$B106,'Tax Measures'!Y$4:Y$3003)</f>
        <v>6662.9362291037287</v>
      </c>
      <c r="X106" s="133">
        <f>SUMIF('Tax Measures'!$B$4:$B$3003,'Tax Summary'!$B106,'Tax Measures'!Z$4:Z$3003)</f>
        <v>7017.141117440412</v>
      </c>
      <c r="Y106" s="133">
        <f>SUMIF('Tax Measures'!$B$4:$B$3003,'Tax Summary'!$B106,'Tax Measures'!AA$4:AA$3003)</f>
        <v>7235.2377284927707</v>
      </c>
      <c r="Z106" s="133">
        <f>SUMIF('Tax Measures'!$B$4:$B$3003,'Tax Summary'!$B106,'Tax Measures'!AB$4:AB$3003)</f>
        <v>7670.2746671763534</v>
      </c>
      <c r="AA106" s="133">
        <f>SUMIF('Tax Measures'!$B$4:$B$3003,'Tax Summary'!$B106,'Tax Measures'!AC$4:AC$3003)</f>
        <v>8049.8491976936803</v>
      </c>
      <c r="AB106" s="133">
        <f>SUMIF('Tax Measures'!$B$4:$B$3003,'Tax Summary'!$B106,'Tax Measures'!AD$4:AD$3003)</f>
        <v>8488.1100113395787</v>
      </c>
      <c r="AC106" s="133">
        <f>SUMIF('Tax Measures'!$B$4:$B$3003,'Tax Summary'!$B106,'Tax Measures'!AE$4:AE$3003)</f>
        <v>9059.6569868012721</v>
      </c>
      <c r="AD106" s="133">
        <f>SUMIF('Tax Measures'!$B$4:$B$3003,'Tax Summary'!$B106,'Tax Measures'!AF$4:AF$3003)</f>
        <v>9460.7697457902286</v>
      </c>
      <c r="AE106" s="133">
        <f>SUMIF('Tax Measures'!$B$4:$B$3003,'Tax Summary'!$B106,'Tax Measures'!AG$4:AG$3003)</f>
        <v>9904.0770506385325</v>
      </c>
      <c r="AF106" s="133">
        <f>SUMIF('Tax Measures'!$B$4:$B$3003,'Tax Summary'!$B106,'Tax Measures'!AH$4:AH$3003)</f>
        <v>10372.195453980999</v>
      </c>
      <c r="AG106" s="133">
        <f>SUMIF('Tax Measures'!$B$4:$B$3003,'Tax Summary'!$B106,'Tax Measures'!AI$4:AI$3003)</f>
        <v>10919.440879574791</v>
      </c>
      <c r="AH106" s="133">
        <f>SUMIF('Tax Measures'!$B$4:$B$3003,'Tax Summary'!$B106,'Tax Measures'!AJ$4:AJ$3003)</f>
        <v>11298.251087152727</v>
      </c>
      <c r="AI106" s="133">
        <f>SUMIF('Tax Measures'!$B$4:$B$3003,'Tax Summary'!$B106,'Tax Measures'!AK$4:AK$3003)</f>
        <v>11847.466114167262</v>
      </c>
      <c r="AJ106" s="133">
        <f>SUMIF('Tax Measures'!$B$4:$B$3003,'Tax Summary'!$B106,'Tax Measures'!AL$4:AL$3003)</f>
        <v>12496.621265013539</v>
      </c>
      <c r="AK106" s="133">
        <f>SUMIF('Tax Measures'!$B$4:$B$3003,'Tax Summary'!$B106,'Tax Measures'!AM$4:AM$3003)</f>
        <v>13152.998287735882</v>
      </c>
      <c r="AL106" s="133">
        <f>SUMIF('Tax Measures'!$B$4:$B$3003,'Tax Summary'!$B106,'Tax Measures'!AN$4:AN$3003)</f>
        <v>13924.102143463617</v>
      </c>
      <c r="AM106" s="133">
        <f>SUMIF('Tax Measures'!$B$4:$B$3003,'Tax Summary'!$B106,'Tax Measures'!AO$4:AO$3003)</f>
        <v>14580.567357294351</v>
      </c>
      <c r="AN106" s="133">
        <f>SUMIF('Tax Measures'!$B$4:$B$3003,'Tax Summary'!$B106,'Tax Measures'!AP$4:AP$3003)</f>
        <v>15355.316445502269</v>
      </c>
      <c r="AO106" s="133">
        <f>SUMIF('Tax Measures'!$B$4:$B$3003,'Tax Summary'!$B106,'Tax Measures'!AQ$4:AQ$3003)</f>
        <v>15515.696875618365</v>
      </c>
      <c r="AP106" s="133">
        <f>SUMIF('Tax Measures'!$B$4:$B$3003,'Tax Summary'!$B106,'Tax Measures'!AR$4:AR$3003)</f>
        <v>15299.501272902447</v>
      </c>
      <c r="AQ106" s="133">
        <f>SUMIF('Tax Measures'!$B$4:$B$3003,'Tax Summary'!$B106,'Tax Measures'!AS$4:AS$3003)</f>
        <v>15977.034362626724</v>
      </c>
      <c r="AR106" s="133">
        <f>SUMIF('Tax Measures'!$B$4:$B$3003,'Tax Summary'!$B106,'Tax Measures'!AT$4:AT$3003)</f>
        <v>16377.598376941245</v>
      </c>
      <c r="AS106" s="133">
        <f>SUMIF('Tax Measures'!$B$4:$B$3003,'Tax Summary'!$B106,'Tax Measures'!AU$4:AU$3003)</f>
        <v>16922.727215933639</v>
      </c>
      <c r="AT106" s="133">
        <f>SUMIF('Tax Measures'!$B$4:$B$3003,'Tax Summary'!$B106,'Tax Measures'!AV$4:AV$3003)</f>
        <v>17697.956455731692</v>
      </c>
      <c r="AU106" s="133">
        <f>SUMIF('Tax Measures'!$B$4:$B$3003,'Tax Summary'!$B106,'Tax Measures'!AW$4:AW$3003)</f>
        <v>18381.937295380598</v>
      </c>
      <c r="AV106" s="133">
        <f>SUMIF('Tax Measures'!$B$4:$B$3003,'Tax Summary'!$B106,'Tax Measures'!AX$4:AX$3003)</f>
        <v>18986.271765139871</v>
      </c>
      <c r="AW106" s="133">
        <f>SUMIF('Tax Measures'!$B$4:$B$3003,'Tax Summary'!$B106,'Tax Measures'!AY$4:AY$3003)</f>
        <v>19822.725232185756</v>
      </c>
      <c r="AX106" s="133">
        <f>SUMIF('Tax Measures'!$B$4:$B$3003,'Tax Summary'!$B106,'Tax Measures'!AZ$4:AZ$3003)</f>
        <v>20606.587401594141</v>
      </c>
      <c r="AY106" s="133">
        <f>SUMIF('Tax Measures'!$B$4:$B$3003,'Tax Summary'!$B106,'Tax Measures'!BA$4:BA$3003)</f>
        <v>21334.62459939066</v>
      </c>
      <c r="AZ106" s="133">
        <f>SUMIF('Tax Measures'!$B$4:$B$3003,'Tax Summary'!$B106,'Tax Measures'!BB$4:BB$3003)</f>
        <v>22042.123067943983</v>
      </c>
      <c r="BA106" s="133">
        <f>SUMIF('Tax Measures'!$B$4:$B$3003,'Tax Summary'!$B106,'Tax Measures'!BC$4:BC$3003)</f>
        <v>20446.030589261263</v>
      </c>
      <c r="BB106" s="133">
        <f>SUMIF('Tax Measures'!$B$4:$B$3003,'Tax Summary'!$B106,'Tax Measures'!BD$4:BD$3003)</f>
        <v>22954.812848688365</v>
      </c>
      <c r="BC106" s="133">
        <f>SUMIF('Tax Measures'!$B$4:$B$3003,'Tax Summary'!$B106,'Tax Measures'!BE$4:BE$3003)</f>
        <v>24468.91047726004</v>
      </c>
      <c r="BD106" s="133">
        <f>SUMIF('Tax Measures'!$B$4:$B$3003,'Tax Summary'!$B106,'Tax Measures'!BF$4:BF$3003)</f>
        <v>24909.32419264597</v>
      </c>
      <c r="BE106" s="133">
        <f>SUMIF('Tax Measures'!$B$4:$B$3003,'Tax Summary'!$B106,'Tax Measures'!BG$4:BG$3003)</f>
        <v>25751.944854102665</v>
      </c>
      <c r="BF106" s="133">
        <f>SUMIF('Tax Measures'!$B$4:$B$3003,'Tax Summary'!$B106,'Tax Measures'!BH$4:BH$3003)</f>
        <v>26587.233414596827</v>
      </c>
      <c r="BG106" s="133">
        <f>SUMIF('Tax Measures'!$B$4:$B$3003,'Tax Summary'!$B106,'Tax Measures'!BI$4:BI$3003)</f>
        <v>27600.51138663345</v>
      </c>
      <c r="BH106" s="133">
        <f>SUMIF('Tax Measures'!$B$4:$B$3003,'Tax Summary'!$B106,'Tax Measures'!BJ$4:BJ$3003)</f>
        <v>28685.660222302206</v>
      </c>
    </row>
    <row r="107" spans="1:60" ht="13.15" customHeight="1" x14ac:dyDescent="0.25">
      <c r="B107" s="110" t="s">
        <v>782</v>
      </c>
      <c r="C107" s="131"/>
      <c r="D107" s="131"/>
      <c r="E107" s="131"/>
      <c r="F107" s="131"/>
      <c r="G107" s="131"/>
      <c r="H107" s="131"/>
      <c r="I107" s="131">
        <f>SUMIF('Tax Measures'!$B$4:$B$3003,'Tax Summary'!$B107,'Tax Measures'!K$4:K$3003)</f>
        <v>-654</v>
      </c>
      <c r="J107" s="131">
        <f>SUMIF('Tax Measures'!$B$4:$B$3003,'Tax Summary'!$B107,'Tax Measures'!L$4:L$3003)</f>
        <v>628</v>
      </c>
      <c r="K107" s="133">
        <f>SUMIF('Tax Measures'!$B$4:$B$3003,'Tax Summary'!$B107,'Tax Measures'!M$4:M$3003)</f>
        <v>724.71281769789505</v>
      </c>
      <c r="L107" s="133">
        <f>SUMIF('Tax Measures'!$B$4:$B$3003,'Tax Summary'!$B107,'Tax Measures'!N$4:N$3003)</f>
        <v>874.23128279101832</v>
      </c>
      <c r="M107" s="133">
        <f>SUMIF('Tax Measures'!$B$4:$B$3003,'Tax Summary'!$B107,'Tax Measures'!O$4:O$3003)</f>
        <v>1000.6417657045843</v>
      </c>
      <c r="N107" s="133">
        <f>SUMIF('Tax Measures'!$B$4:$B$3003,'Tax Summary'!$B107,'Tax Measures'!P$4:P$3003)</f>
        <v>1106.9625336686368</v>
      </c>
      <c r="O107" s="133">
        <f>SUMIF('Tax Measures'!$B$4:$B$3003,'Tax Summary'!$B107,'Tax Measures'!Q$4:Q$3003)</f>
        <v>1215.2247606827266</v>
      </c>
      <c r="P107" s="133">
        <f>SUMIF('Tax Measures'!$B$4:$B$3003,'Tax Summary'!$B107,'Tax Measures'!R$4:R$3003)</f>
        <v>1328.7557642531256</v>
      </c>
      <c r="Q107" s="133">
        <f>SUMIF('Tax Measures'!$B$4:$B$3003,'Tax Summary'!$B107,'Tax Measures'!S$4:S$3003)</f>
        <v>1432.2835131785871</v>
      </c>
      <c r="R107" s="133">
        <f>SUMIF('Tax Measures'!$B$4:$B$3003,'Tax Summary'!$B107,'Tax Measures'!T$4:T$3003)</f>
        <v>1572.3847342980955</v>
      </c>
      <c r="S107" s="133">
        <f>SUMIF('Tax Measures'!$B$4:$B$3003,'Tax Summary'!$B107,'Tax Measures'!U$4:U$3003)</f>
        <v>1690.4424332196907</v>
      </c>
      <c r="T107" s="133">
        <f>SUMIF('Tax Measures'!$B$4:$B$3003,'Tax Summary'!$B107,'Tax Measures'!V$4:V$3003)</f>
        <v>1899.2158490604534</v>
      </c>
      <c r="U107" s="133">
        <f>SUMIF('Tax Measures'!$B$4:$B$3003,'Tax Summary'!$B107,'Tax Measures'!W$4:W$3003)</f>
        <v>2117.0537868216843</v>
      </c>
      <c r="V107" s="133">
        <f>SUMIF('Tax Measures'!$B$4:$B$3003,'Tax Summary'!$B107,'Tax Measures'!X$4:X$3003)</f>
        <v>2338.635524262716</v>
      </c>
      <c r="W107" s="133">
        <f>SUMIF('Tax Measures'!$B$4:$B$3003,'Tax Summary'!$B107,'Tax Measures'!Y$4:Y$3003)</f>
        <v>2522.9276811467657</v>
      </c>
      <c r="X107" s="133">
        <f>SUMIF('Tax Measures'!$B$4:$B$3003,'Tax Summary'!$B107,'Tax Measures'!Z$4:Z$3003)</f>
        <v>2657.0477277530545</v>
      </c>
      <c r="Y107" s="133">
        <f>SUMIF('Tax Measures'!$B$4:$B$3003,'Tax Summary'!$B107,'Tax Measures'!AA$4:AA$3003)</f>
        <v>2739.6302346641723</v>
      </c>
      <c r="Z107" s="133">
        <f>SUMIF('Tax Measures'!$B$4:$B$3003,'Tax Summary'!$B107,'Tax Measures'!AB$4:AB$3003)</f>
        <v>2904.3574205753898</v>
      </c>
      <c r="AA107" s="133">
        <f>SUMIF('Tax Measures'!$B$4:$B$3003,'Tax Summary'!$B107,'Tax Measures'!AC$4:AC$3003)</f>
        <v>3048.0837083818801</v>
      </c>
      <c r="AB107" s="133">
        <f>SUMIF('Tax Measures'!$B$4:$B$3003,'Tax Summary'!$B107,'Tax Measures'!AD$4:AD$3003)</f>
        <v>3214.0316178755111</v>
      </c>
      <c r="AC107" s="133">
        <f>SUMIF('Tax Measures'!$B$4:$B$3003,'Tax Summary'!$B107,'Tax Measures'!AE$4:AE$3003)</f>
        <v>3430.4484701289502</v>
      </c>
      <c r="AD107" s="133">
        <f>SUMIF('Tax Measures'!$B$4:$B$3003,'Tax Summary'!$B107,'Tax Measures'!AF$4:AF$3003)</f>
        <v>3582.3302303796431</v>
      </c>
      <c r="AE107" s="133">
        <f>SUMIF('Tax Measures'!$B$4:$B$3003,'Tax Summary'!$B107,'Tax Measures'!AG$4:AG$3003)</f>
        <v>3750.1889989764418</v>
      </c>
      <c r="AF107" s="133">
        <f>SUMIF('Tax Measures'!$B$4:$B$3003,'Tax Summary'!$B107,'Tax Measures'!AH$4:AH$3003)</f>
        <v>3927.4425156299853</v>
      </c>
      <c r="AG107" s="133">
        <f>SUMIF('Tax Measures'!$B$4:$B$3003,'Tax Summary'!$B107,'Tax Measures'!AI$4:AI$3003)</f>
        <v>4134.6575609400088</v>
      </c>
      <c r="AH107" s="133">
        <f>SUMIF('Tax Measures'!$B$4:$B$3003,'Tax Summary'!$B107,'Tax Measures'!AJ$4:AJ$3003)</f>
        <v>4278.0944370765046</v>
      </c>
      <c r="AI107" s="133">
        <f>SUMIF('Tax Measures'!$B$4:$B$3003,'Tax Summary'!$B107,'Tax Measures'!AK$4:AK$3003)</f>
        <v>4486.0552739976665</v>
      </c>
      <c r="AJ107" s="133">
        <f>SUMIF('Tax Measures'!$B$4:$B$3003,'Tax Summary'!$B107,'Tax Measures'!AL$4:AL$3003)</f>
        <v>4731.85854197362</v>
      </c>
      <c r="AK107" s="133">
        <f>SUMIF('Tax Measures'!$B$4:$B$3003,'Tax Summary'!$B107,'Tax Measures'!AM$4:AM$3003)</f>
        <v>4980.3963791904198</v>
      </c>
      <c r="AL107" s="133">
        <f>SUMIF('Tax Measures'!$B$4:$B$3003,'Tax Summary'!$B107,'Tax Measures'!AN$4:AN$3003)</f>
        <v>5272.375650154595</v>
      </c>
      <c r="AM107" s="133">
        <f>SUMIF('Tax Measures'!$B$4:$B$3003,'Tax Summary'!$B107,'Tax Measures'!AO$4:AO$3003)</f>
        <v>5520.946881025623</v>
      </c>
      <c r="AN107" s="133">
        <f>SUMIF('Tax Measures'!$B$4:$B$3003,'Tax Summary'!$B107,'Tax Measures'!AP$4:AP$3003)</f>
        <v>5814.3064230313112</v>
      </c>
      <c r="AO107" s="133">
        <f>SUMIF('Tax Measures'!$B$4:$B$3003,'Tax Summary'!$B107,'Tax Measures'!AQ$4:AQ$3003)</f>
        <v>5875.0346384518198</v>
      </c>
      <c r="AP107" s="133">
        <f>SUMIF('Tax Measures'!$B$4:$B$3003,'Tax Summary'!$B107,'Tax Measures'!AR$4:AR$3003)</f>
        <v>5793.1719503096647</v>
      </c>
      <c r="AQ107" s="133">
        <f>SUMIF('Tax Measures'!$B$4:$B$3003,'Tax Summary'!$B107,'Tax Measures'!AS$4:AS$3003)</f>
        <v>6049.720554135668</v>
      </c>
      <c r="AR107" s="133">
        <f>SUMIF('Tax Measures'!$B$4:$B$3003,'Tax Summary'!$B107,'Tax Measures'!AT$4:AT$3003)</f>
        <v>6201.394531648928</v>
      </c>
      <c r="AS107" s="133">
        <f>SUMIF('Tax Measures'!$B$4:$B$3003,'Tax Summary'!$B107,'Tax Measures'!AU$4:AU$3003)</f>
        <v>6407.8081292574298</v>
      </c>
      <c r="AT107" s="133">
        <f>SUMIF('Tax Measures'!$B$4:$B$3003,'Tax Summary'!$B107,'Tax Measures'!AV$4:AV$3003)</f>
        <v>6701.3494811583714</v>
      </c>
      <c r="AU107" s="133">
        <f>SUMIF('Tax Measures'!$B$4:$B$3003,'Tax Summary'!$B107,'Tax Measures'!AW$4:AW$3003)</f>
        <v>6960.3395321492026</v>
      </c>
      <c r="AV107" s="133">
        <f>SUMIF('Tax Measures'!$B$4:$B$3003,'Tax Summary'!$B107,'Tax Measures'!AX$4:AX$3003)</f>
        <v>7189.1714029641971</v>
      </c>
      <c r="AW107" s="133">
        <f>SUMIF('Tax Measures'!$B$4:$B$3003,'Tax Summary'!$B107,'Tax Measures'!AY$4:AY$3003)</f>
        <v>7505.8953717129025</v>
      </c>
      <c r="AX107" s="133">
        <f>SUMIF('Tax Measures'!$B$4:$B$3003,'Tax Summary'!$B107,'Tax Measures'!AZ$4:AZ$3003)</f>
        <v>7802.7055913223703</v>
      </c>
      <c r="AY107" s="133">
        <f>SUMIF('Tax Measures'!$B$4:$B$3003,'Tax Summary'!$B107,'Tax Measures'!BA$4:BA$3003)</f>
        <v>8078.3776278041678</v>
      </c>
      <c r="AZ107" s="133">
        <f>SUMIF('Tax Measures'!$B$4:$B$3003,'Tax Summary'!$B107,'Tax Measures'!BB$4:BB$3003)</f>
        <v>8346.2726532563647</v>
      </c>
      <c r="BA107" s="133">
        <f>SUMIF('Tax Measures'!$B$4:$B$3003,'Tax Summary'!$B107,'Tax Measures'!BC$4:BC$3003)</f>
        <v>7741.9105885934041</v>
      </c>
      <c r="BB107" s="133">
        <f>SUMIF('Tax Measures'!$B$4:$B$3003,'Tax Summary'!$B107,'Tax Measures'!BD$4:BD$3003)</f>
        <v>8691.8635808840099</v>
      </c>
      <c r="BC107" s="133">
        <f>SUMIF('Tax Measures'!$B$4:$B$3003,'Tax Summary'!$B107,'Tax Measures'!BE$4:BE$3003)</f>
        <v>9265.1782109110172</v>
      </c>
      <c r="BD107" s="133">
        <f>SUMIF('Tax Measures'!$B$4:$B$3003,'Tax Summary'!$B107,'Tax Measures'!BF$4:BF$3003)</f>
        <v>9431.9413188709041</v>
      </c>
      <c r="BE107" s="133">
        <f>SUMIF('Tax Measures'!$B$4:$B$3003,'Tax Summary'!$B107,'Tax Measures'!BG$4:BG$3003)</f>
        <v>9751.0005021495126</v>
      </c>
      <c r="BF107" s="133">
        <f>SUMIF('Tax Measures'!$B$4:$B$3003,'Tax Summary'!$B107,'Tax Measures'!BH$4:BH$3003)</f>
        <v>10067.283377829901</v>
      </c>
      <c r="BG107" s="133">
        <f>SUMIF('Tax Measures'!$B$4:$B$3003,'Tax Summary'!$B107,'Tax Measures'!BI$4:BI$3003)</f>
        <v>10450.962127925237</v>
      </c>
      <c r="BH107" s="133">
        <f>SUMIF('Tax Measures'!$B$4:$B$3003,'Tax Summary'!$B107,'Tax Measures'!BJ$4:BJ$3003)</f>
        <v>10861.854854725529</v>
      </c>
    </row>
    <row r="108" spans="1:60" ht="13.15" customHeight="1" x14ac:dyDescent="0.25">
      <c r="B108" s="110" t="s">
        <v>794</v>
      </c>
      <c r="C108" s="131"/>
      <c r="D108" s="131"/>
      <c r="E108" s="131"/>
      <c r="F108" s="131"/>
      <c r="G108" s="131"/>
      <c r="H108" s="131"/>
      <c r="I108" s="131"/>
      <c r="J108" s="131">
        <f>SUMIF('Tax Measures'!$B$4:$B$3003,'Tax Summary'!$B108,'Tax Measures'!L$4:L$3003)</f>
        <v>-1023</v>
      </c>
      <c r="K108" s="131">
        <f>SUMIF('Tax Measures'!$B$4:$B$3003,'Tax Summary'!$B108,'Tax Measures'!M$4:M$3003)</f>
        <v>-1420</v>
      </c>
      <c r="L108" s="133">
        <f>SUMIF('Tax Measures'!$B$4:$B$3003,'Tax Summary'!$B108,'Tax Measures'!N$4:N$3003)</f>
        <v>-1712.9660070131961</v>
      </c>
      <c r="M108" s="133">
        <f>SUMIF('Tax Measures'!$B$4:$B$3003,'Tax Summary'!$B108,'Tax Measures'!O$4:O$3003)</f>
        <v>-1960.6543069213837</v>
      </c>
      <c r="N108" s="133">
        <f>SUMIF('Tax Measures'!$B$4:$B$3003,'Tax Summary'!$B108,'Tax Measures'!P$4:P$3003)</f>
        <v>-2168.9788829769586</v>
      </c>
      <c r="O108" s="133">
        <f>SUMIF('Tax Measures'!$B$4:$B$3003,'Tax Summary'!$B108,'Tax Measures'!Q$4:Q$3003)</f>
        <v>-2381.1075477470245</v>
      </c>
      <c r="P108" s="133">
        <f>SUMIF('Tax Measures'!$B$4:$B$3003,'Tax Summary'!$B108,'Tax Measures'!R$4:R$3003)</f>
        <v>-2603.5598366165332</v>
      </c>
      <c r="Q108" s="133">
        <f>SUMIF('Tax Measures'!$B$4:$B$3003,'Tax Summary'!$B108,'Tax Measures'!S$4:S$3003)</f>
        <v>-2806.4117800127351</v>
      </c>
      <c r="R108" s="133">
        <f>SUMIF('Tax Measures'!$B$4:$B$3003,'Tax Summary'!$B108,'Tax Measures'!T$4:T$3003)</f>
        <v>-3080.9256690062557</v>
      </c>
      <c r="S108" s="133">
        <f>SUMIF('Tax Measures'!$B$4:$B$3003,'Tax Summary'!$B108,'Tax Measures'!U$4:U$3003)</f>
        <v>-3312.247550411902</v>
      </c>
      <c r="T108" s="133">
        <f>SUMIF('Tax Measures'!$B$4:$B$3003,'Tax Summary'!$B108,'Tax Measures'!V$4:V$3003)</f>
        <v>-3721.317520273351</v>
      </c>
      <c r="U108" s="133">
        <f>SUMIF('Tax Measures'!$B$4:$B$3003,'Tax Summary'!$B108,'Tax Measures'!W$4:W$3003)</f>
        <v>-4148.1484856805282</v>
      </c>
      <c r="V108" s="133">
        <f>SUMIF('Tax Measures'!$B$4:$B$3003,'Tax Summary'!$B108,'Tax Measures'!X$4:X$3003)</f>
        <v>-4582.3150403245627</v>
      </c>
      <c r="W108" s="133">
        <f>SUMIF('Tax Measures'!$B$4:$B$3003,'Tax Summary'!$B108,'Tax Measures'!Y$4:Y$3003)</f>
        <v>-4943.4165089126927</v>
      </c>
      <c r="X108" s="133">
        <f>SUMIF('Tax Measures'!$B$4:$B$3003,'Tax Summary'!$B108,'Tax Measures'!Z$4:Z$3003)</f>
        <v>-5206.210903506003</v>
      </c>
      <c r="Y108" s="133">
        <f>SUMIF('Tax Measures'!$B$4:$B$3003,'Tax Summary'!$B108,'Tax Measures'!AA$4:AA$3003)</f>
        <v>-5368.0228060280178</v>
      </c>
      <c r="Z108" s="133">
        <f>SUMIF('Tax Measures'!$B$4:$B$3003,'Tax Summary'!$B108,'Tax Measures'!AB$4:AB$3003)</f>
        <v>-5690.7887324497024</v>
      </c>
      <c r="AA108" s="133">
        <f>SUMIF('Tax Measures'!$B$4:$B$3003,'Tax Summary'!$B108,'Tax Measures'!AC$4:AC$3003)</f>
        <v>-5972.4055656299506</v>
      </c>
      <c r="AB108" s="133">
        <f>SUMIF('Tax Measures'!$B$4:$B$3003,'Tax Summary'!$B108,'Tax Measures'!AD$4:AD$3003)</f>
        <v>-6297.5633739732666</v>
      </c>
      <c r="AC108" s="133">
        <f>SUMIF('Tax Measures'!$B$4:$B$3003,'Tax Summary'!$B108,'Tax Measures'!AE$4:AE$3003)</f>
        <v>-6721.6098689367191</v>
      </c>
      <c r="AD108" s="133">
        <f>SUMIF('Tax Measures'!$B$4:$B$3003,'Tax Summary'!$B108,'Tax Measures'!AF$4:AF$3003)</f>
        <v>-7019.2065089976513</v>
      </c>
      <c r="AE108" s="133">
        <f>SUMIF('Tax Measures'!$B$4:$B$3003,'Tax Summary'!$B108,'Tax Measures'!AG$4:AG$3003)</f>
        <v>-7348.1084486164682</v>
      </c>
      <c r="AF108" s="133">
        <f>SUMIF('Tax Measures'!$B$4:$B$3003,'Tax Summary'!$B108,'Tax Measures'!AH$4:AH$3003)</f>
        <v>-7695.4184278266794</v>
      </c>
      <c r="AG108" s="133">
        <f>SUMIF('Tax Measures'!$B$4:$B$3003,'Tax Summary'!$B108,'Tax Measures'!AI$4:AI$3003)</f>
        <v>-8101.434931405196</v>
      </c>
      <c r="AH108" s="133">
        <f>SUMIF('Tax Measures'!$B$4:$B$3003,'Tax Summary'!$B108,'Tax Measures'!AJ$4:AJ$3003)</f>
        <v>-8382.4846922757552</v>
      </c>
      <c r="AI108" s="133">
        <f>SUMIF('Tax Measures'!$B$4:$B$3003,'Tax Summary'!$B108,'Tax Measures'!AK$4:AK$3003)</f>
        <v>-8789.9624975753886</v>
      </c>
      <c r="AJ108" s="133">
        <f>SUMIF('Tax Measures'!$B$4:$B$3003,'Tax Summary'!$B108,'Tax Measures'!AL$4:AL$3003)</f>
        <v>-9271.5886424455857</v>
      </c>
      <c r="AK108" s="133">
        <f>SUMIF('Tax Measures'!$B$4:$B$3003,'Tax Summary'!$B108,'Tax Measures'!AM$4:AM$3003)</f>
        <v>-9758.5728936265441</v>
      </c>
      <c r="AL108" s="133">
        <f>SUMIF('Tax Measures'!$B$4:$B$3003,'Tax Summary'!$B108,'Tax Measures'!AN$4:AN$3003)</f>
        <v>-10330.676152523187</v>
      </c>
      <c r="AM108" s="133">
        <f>SUMIF('Tax Measures'!$B$4:$B$3003,'Tax Summary'!$B108,'Tax Measures'!AO$4:AO$3003)</f>
        <v>-10817.725835124495</v>
      </c>
      <c r="AN108" s="133">
        <f>SUMIF('Tax Measures'!$B$4:$B$3003,'Tax Summary'!$B108,'Tax Measures'!AP$4:AP$3003)</f>
        <v>-11392.533592728874</v>
      </c>
      <c r="AO108" s="133">
        <f>SUMIF('Tax Measures'!$B$4:$B$3003,'Tax Summary'!$B108,'Tax Measures'!AQ$4:AQ$3003)</f>
        <v>-11511.524265711658</v>
      </c>
      <c r="AP108" s="133">
        <f>SUMIF('Tax Measures'!$B$4:$B$3003,'Tax Summary'!$B108,'Tax Measures'!AR$4:AR$3003)</f>
        <v>-11351.122773806041</v>
      </c>
      <c r="AQ108" s="133">
        <f>SUMIF('Tax Measures'!$B$4:$B$3003,'Tax Summary'!$B108,'Tax Measures'!AS$4:AS$3003)</f>
        <v>-11853.803295712849</v>
      </c>
      <c r="AR108" s="133">
        <f>SUMIF('Tax Measures'!$B$4:$B$3003,'Tax Summary'!$B108,'Tax Measures'!AT$4:AT$3003)</f>
        <v>-12150.992806936054</v>
      </c>
      <c r="AS108" s="133">
        <f>SUMIF('Tax Measures'!$B$4:$B$3003,'Tax Summary'!$B108,'Tax Measures'!AU$4:AU$3003)</f>
        <v>-12555.438956426204</v>
      </c>
      <c r="AT108" s="133">
        <f>SUMIF('Tax Measures'!$B$4:$B$3003,'Tax Summary'!$B108,'Tax Measures'!AV$4:AV$3003)</f>
        <v>-13130.602951763591</v>
      </c>
      <c r="AU108" s="133">
        <f>SUMIF('Tax Measures'!$B$4:$B$3003,'Tax Summary'!$B108,'Tax Measures'!AW$4:AW$3003)</f>
        <v>-13638.067237513653</v>
      </c>
      <c r="AV108" s="133">
        <f>SUMIF('Tax Measures'!$B$4:$B$3003,'Tax Summary'!$B108,'Tax Measures'!AX$4:AX$3003)</f>
        <v>-14086.439680531143</v>
      </c>
      <c r="AW108" s="133">
        <f>SUMIF('Tax Measures'!$B$4:$B$3003,'Tax Summary'!$B108,'Tax Measures'!AY$4:AY$3003)</f>
        <v>-14707.027621906072</v>
      </c>
      <c r="AX108" s="133">
        <f>SUMIF('Tax Measures'!$B$4:$B$3003,'Tax Summary'!$B108,'Tax Measures'!AZ$4:AZ$3003)</f>
        <v>-15288.596626279805</v>
      </c>
      <c r="AY108" s="133">
        <f>SUMIF('Tax Measures'!$B$4:$B$3003,'Tax Summary'!$B108,'Tax Measures'!BA$4:BA$3003)</f>
        <v>-15828.747541572895</v>
      </c>
      <c r="AZ108" s="133">
        <f>SUMIF('Tax Measures'!$B$4:$B$3003,'Tax Summary'!$B108,'Tax Measures'!BB$4:BB$3003)</f>
        <v>-16353.660206082579</v>
      </c>
      <c r="BA108" s="133">
        <f>SUMIF('Tax Measures'!$B$4:$B$3003,'Tax Summary'!$B108,'Tax Measures'!BC$4:BC$3003)</f>
        <v>-15169.475090456323</v>
      </c>
      <c r="BB108" s="133">
        <f>SUMIF('Tax Measures'!$B$4:$B$3003,'Tax Summary'!$B108,'Tax Measures'!BD$4:BD$3003)</f>
        <v>-17030.809975269938</v>
      </c>
      <c r="BC108" s="133">
        <f>SUMIF('Tax Measures'!$B$4:$B$3003,'Tax Summary'!$B108,'Tax Measures'!BE$4:BE$3003)</f>
        <v>-18154.160845790517</v>
      </c>
      <c r="BD108" s="133">
        <f>SUMIF('Tax Measures'!$B$4:$B$3003,'Tax Summary'!$B108,'Tax Measures'!BF$4:BF$3003)</f>
        <v>-18480.915951427069</v>
      </c>
      <c r="BE108" s="133">
        <f>SUMIF('Tax Measures'!$B$4:$B$3003,'Tax Summary'!$B108,'Tax Measures'!BG$4:BG$3003)</f>
        <v>-19106.07950475681</v>
      </c>
      <c r="BF108" s="133">
        <f>SUMIF('Tax Measures'!$B$4:$B$3003,'Tax Summary'!$B108,'Tax Measures'!BH$4:BH$3003)</f>
        <v>-19725.803169770512</v>
      </c>
      <c r="BG108" s="133">
        <f>SUMIF('Tax Measures'!$B$4:$B$3003,'Tax Summary'!$B108,'Tax Measures'!BI$4:BI$3003)</f>
        <v>-20477.582097685783</v>
      </c>
      <c r="BH108" s="133">
        <f>SUMIF('Tax Measures'!$B$4:$B$3003,'Tax Summary'!$B108,'Tax Measures'!BJ$4:BJ$3003)</f>
        <v>-21282.684005376399</v>
      </c>
    </row>
    <row r="109" spans="1:60" ht="13.15" customHeight="1" x14ac:dyDescent="0.25">
      <c r="B109" s="110" t="s">
        <v>803</v>
      </c>
      <c r="C109" s="131"/>
      <c r="D109" s="131"/>
      <c r="E109" s="131"/>
      <c r="F109" s="131"/>
      <c r="G109" s="131"/>
      <c r="H109" s="131"/>
      <c r="I109" s="131"/>
      <c r="J109" s="131"/>
      <c r="K109" s="131">
        <f>SUMIF('Tax Measures'!$B$4:$B$3003,'Tax Summary'!$B109,'Tax Measures'!M$4:M$3003)</f>
        <v>-1916</v>
      </c>
      <c r="L109" s="131">
        <f>SUMIF('Tax Measures'!$B$4:$B$3003,'Tax Summary'!$B109,'Tax Measures'!N$4:N$3003)</f>
        <v>-2407</v>
      </c>
      <c r="M109" s="133">
        <f>SUMIF('Tax Measures'!$B$4:$B$3003,'Tax Summary'!$B109,'Tax Measures'!O$4:O$3003)</f>
        <v>-2755.0429474012394</v>
      </c>
      <c r="N109" s="133">
        <f>SUMIF('Tax Measures'!$B$4:$B$3003,'Tax Summary'!$B109,'Tax Measures'!P$4:P$3003)</f>
        <v>-3047.7733650001833</v>
      </c>
      <c r="O109" s="133">
        <f>SUMIF('Tax Measures'!$B$4:$B$3003,'Tax Summary'!$B109,'Tax Measures'!Q$4:Q$3003)</f>
        <v>-3345.8491551857951</v>
      </c>
      <c r="P109" s="133">
        <f>SUMIF('Tax Measures'!$B$4:$B$3003,'Tax Summary'!$B109,'Tax Measures'!R$4:R$3003)</f>
        <v>-3658.4313413568602</v>
      </c>
      <c r="Q109" s="133">
        <f>SUMIF('Tax Measures'!$B$4:$B$3003,'Tax Summary'!$B109,'Tax Measures'!S$4:S$3003)</f>
        <v>-3943.4718066992041</v>
      </c>
      <c r="R109" s="133">
        <f>SUMIF('Tax Measures'!$B$4:$B$3003,'Tax Summary'!$B109,'Tax Measures'!T$4:T$3003)</f>
        <v>-4329.2091348786034</v>
      </c>
      <c r="S109" s="133">
        <f>SUMIF('Tax Measures'!$B$4:$B$3003,'Tax Summary'!$B109,'Tax Measures'!U$4:U$3003)</f>
        <v>-4654.2545626709734</v>
      </c>
      <c r="T109" s="133">
        <f>SUMIF('Tax Measures'!$B$4:$B$3003,'Tax Summary'!$B109,'Tax Measures'!V$4:V$3003)</f>
        <v>-5229.0653957086661</v>
      </c>
      <c r="U109" s="133">
        <f>SUMIF('Tax Measures'!$B$4:$B$3003,'Tax Summary'!$B109,'Tax Measures'!W$4:W$3003)</f>
        <v>-5828.8333593044317</v>
      </c>
      <c r="V109" s="133">
        <f>SUMIF('Tax Measures'!$B$4:$B$3003,'Tax Summary'!$B109,'Tax Measures'!X$4:X$3003)</f>
        <v>-6438.9090366673272</v>
      </c>
      <c r="W109" s="133">
        <f>SUMIF('Tax Measures'!$B$4:$B$3003,'Tax Summary'!$B109,'Tax Measures'!Y$4:Y$3003)</f>
        <v>-6946.3162072317627</v>
      </c>
      <c r="X109" s="133">
        <f>SUMIF('Tax Measures'!$B$4:$B$3003,'Tax Summary'!$B109,'Tax Measures'!Z$4:Z$3003)</f>
        <v>-7315.5857112361255</v>
      </c>
      <c r="Y109" s="133">
        <f>SUMIF('Tax Measures'!$B$4:$B$3003,'Tax Summary'!$B109,'Tax Measures'!AA$4:AA$3003)</f>
        <v>-7542.9581446503826</v>
      </c>
      <c r="Z109" s="133">
        <f>SUMIF('Tax Measures'!$B$4:$B$3003,'Tax Summary'!$B109,'Tax Measures'!AB$4:AB$3003)</f>
        <v>-7996.4975504040458</v>
      </c>
      <c r="AA109" s="133">
        <f>SUMIF('Tax Measures'!$B$4:$B$3003,'Tax Summary'!$B109,'Tax Measures'!AC$4:AC$3003)</f>
        <v>-8392.2156876523095</v>
      </c>
      <c r="AB109" s="133">
        <f>SUMIF('Tax Measures'!$B$4:$B$3003,'Tax Summary'!$B109,'Tax Measures'!AD$4:AD$3003)</f>
        <v>-8849.1160823349983</v>
      </c>
      <c r="AC109" s="133">
        <f>SUMIF('Tax Measures'!$B$4:$B$3003,'Tax Summary'!$B109,'Tax Measures'!AE$4:AE$3003)</f>
        <v>-9444.9714053234202</v>
      </c>
      <c r="AD109" s="133">
        <f>SUMIF('Tax Measures'!$B$4:$B$3003,'Tax Summary'!$B109,'Tax Measures'!AF$4:AF$3003)</f>
        <v>-9863.1438090336742</v>
      </c>
      <c r="AE109" s="133">
        <f>SUMIF('Tax Measures'!$B$4:$B$3003,'Tax Summary'!$B109,'Tax Measures'!AG$4:AG$3003)</f>
        <v>-10325.305326204045</v>
      </c>
      <c r="AF109" s="133">
        <f>SUMIF('Tax Measures'!$B$4:$B$3003,'Tax Summary'!$B109,'Tax Measures'!AH$4:AH$3003)</f>
        <v>-10813.333177624532</v>
      </c>
      <c r="AG109" s="133">
        <f>SUMIF('Tax Measures'!$B$4:$B$3003,'Tax Summary'!$B109,'Tax Measures'!AI$4:AI$3003)</f>
        <v>-11383.853386497511</v>
      </c>
      <c r="AH109" s="133">
        <f>SUMIF('Tax Measures'!$B$4:$B$3003,'Tax Summary'!$B109,'Tax Measures'!AJ$4:AJ$3003)</f>
        <v>-11778.774693543763</v>
      </c>
      <c r="AI109" s="133">
        <f>SUMIF('Tax Measures'!$B$4:$B$3003,'Tax Summary'!$B109,'Tax Measures'!AK$4:AK$3003)</f>
        <v>-12351.348272552708</v>
      </c>
      <c r="AJ109" s="133">
        <f>SUMIF('Tax Measures'!$B$4:$B$3003,'Tax Summary'!$B109,'Tax Measures'!AL$4:AL$3003)</f>
        <v>-13028.112508361404</v>
      </c>
      <c r="AK109" s="133">
        <f>SUMIF('Tax Measures'!$B$4:$B$3003,'Tax Summary'!$B109,'Tax Measures'!AM$4:AM$3003)</f>
        <v>-13712.405768001991</v>
      </c>
      <c r="AL109" s="133">
        <f>SUMIF('Tax Measures'!$B$4:$B$3003,'Tax Summary'!$B109,'Tax Measures'!AN$4:AN$3003)</f>
        <v>-14516.305284119826</v>
      </c>
      <c r="AM109" s="133">
        <f>SUMIF('Tax Measures'!$B$4:$B$3003,'Tax Summary'!$B109,'Tax Measures'!AO$4:AO$3003)</f>
        <v>-15200.690485706795</v>
      </c>
      <c r="AN109" s="133">
        <f>SUMIF('Tax Measures'!$B$4:$B$3003,'Tax Summary'!$B109,'Tax Measures'!AP$4:AP$3003)</f>
        <v>-16008.390268941945</v>
      </c>
      <c r="AO109" s="133">
        <f>SUMIF('Tax Measures'!$B$4:$B$3003,'Tax Summary'!$B109,'Tax Measures'!AQ$4:AQ$3003)</f>
        <v>-16175.59180633203</v>
      </c>
      <c r="AP109" s="133">
        <f>SUMIF('Tax Measures'!$B$4:$B$3003,'Tax Summary'!$B109,'Tax Measures'!AR$4:AR$3003)</f>
        <v>-15950.201232650996</v>
      </c>
      <c r="AQ109" s="133">
        <f>SUMIF('Tax Measures'!$B$4:$B$3003,'Tax Summary'!$B109,'Tax Measures'!AS$4:AS$3003)</f>
        <v>-16656.550343652565</v>
      </c>
      <c r="AR109" s="133">
        <f>SUMIF('Tax Measures'!$B$4:$B$3003,'Tax Summary'!$B109,'Tax Measures'!AT$4:AT$3003)</f>
        <v>-17074.150664140856</v>
      </c>
      <c r="AS109" s="133">
        <f>SUMIF('Tax Measures'!$B$4:$B$3003,'Tax Summary'!$B109,'Tax Measures'!AU$4:AU$3003)</f>
        <v>-17642.464266300558</v>
      </c>
      <c r="AT109" s="133">
        <f>SUMIF('Tax Measures'!$B$4:$B$3003,'Tax Summary'!$B109,'Tax Measures'!AV$4:AV$3003)</f>
        <v>-18450.664622354925</v>
      </c>
      <c r="AU109" s="133">
        <f>SUMIF('Tax Measures'!$B$4:$B$3003,'Tax Summary'!$B109,'Tax Measures'!AW$4:AW$3003)</f>
        <v>-19163.735711214536</v>
      </c>
      <c r="AV109" s="133">
        <f>SUMIF('Tax Measures'!$B$4:$B$3003,'Tax Summary'!$B109,'Tax Measures'!AX$4:AX$3003)</f>
        <v>-19793.773006715161</v>
      </c>
      <c r="AW109" s="133">
        <f>SUMIF('Tax Measures'!$B$4:$B$3003,'Tax Summary'!$B109,'Tax Measures'!AY$4:AY$3003)</f>
        <v>-20665.801505105523</v>
      </c>
      <c r="AX109" s="133">
        <f>SUMIF('Tax Measures'!$B$4:$B$3003,'Tax Summary'!$B109,'Tax Measures'!AZ$4:AZ$3003)</f>
        <v>-21483.001956133965</v>
      </c>
      <c r="AY109" s="133">
        <f>SUMIF('Tax Measures'!$B$4:$B$3003,'Tax Summary'!$B109,'Tax Measures'!BA$4:BA$3003)</f>
        <v>-22242.003155099639</v>
      </c>
      <c r="AZ109" s="133">
        <f>SUMIF('Tax Measures'!$B$4:$B$3003,'Tax Summary'!$B109,'Tax Measures'!BB$4:BB$3003)</f>
        <v>-22979.59209632903</v>
      </c>
      <c r="BA109" s="133">
        <f>SUMIF('Tax Measures'!$B$4:$B$3003,'Tax Summary'!$B109,'Tax Measures'!BC$4:BC$3003)</f>
        <v>-21315.616534851106</v>
      </c>
      <c r="BB109" s="133">
        <f>SUMIF('Tax Measures'!$B$4:$B$3003,'Tax Summary'!$B109,'Tax Measures'!BD$4:BD$3003)</f>
        <v>-23931.099299484769</v>
      </c>
      <c r="BC109" s="133">
        <f>SUMIF('Tax Measures'!$B$4:$B$3003,'Tax Summary'!$B109,'Tax Measures'!BE$4:BE$3003)</f>
        <v>-25509.592704650284</v>
      </c>
      <c r="BD109" s="133">
        <f>SUMIF('Tax Measures'!$B$4:$B$3003,'Tax Summary'!$B109,'Tax Measures'!BF$4:BF$3003)</f>
        <v>-25968.737565696621</v>
      </c>
      <c r="BE109" s="133">
        <f>SUMIF('Tax Measures'!$B$4:$B$3003,'Tax Summary'!$B109,'Tax Measures'!BG$4:BG$3003)</f>
        <v>-26847.195554182032</v>
      </c>
      <c r="BF109" s="133">
        <f>SUMIF('Tax Measures'!$B$4:$B$3003,'Tax Summary'!$B109,'Tax Measures'!BH$4:BH$3003)</f>
        <v>-27718.009601618349</v>
      </c>
      <c r="BG109" s="133">
        <f>SUMIF('Tax Measures'!$B$4:$B$3003,'Tax Summary'!$B109,'Tax Measures'!BI$4:BI$3003)</f>
        <v>-28774.383091858963</v>
      </c>
      <c r="BH109" s="133">
        <f>SUMIF('Tax Measures'!$B$4:$B$3003,'Tax Summary'!$B109,'Tax Measures'!BJ$4:BJ$3003)</f>
        <v>-29905.684170734581</v>
      </c>
    </row>
    <row r="110" spans="1:60" ht="13.15" customHeight="1" x14ac:dyDescent="0.25">
      <c r="B110" s="110" t="s">
        <v>806</v>
      </c>
      <c r="C110" s="131"/>
      <c r="D110" s="131"/>
      <c r="E110" s="131"/>
      <c r="F110" s="131"/>
      <c r="G110" s="131"/>
      <c r="H110" s="131"/>
      <c r="I110" s="131"/>
      <c r="J110" s="131"/>
      <c r="K110" s="131"/>
      <c r="L110" s="131">
        <f>SUMIF('Tax Measures'!$B$4:$B$3003,'Tax Summary'!$B110,'Tax Measures'!N$4:N$3003)</f>
        <v>-1152</v>
      </c>
      <c r="M110" s="131">
        <f>SUMIF('Tax Measures'!$B$4:$B$3003,'Tax Summary'!$B110,'Tax Measures'!O$4:O$3003)</f>
        <v>227</v>
      </c>
      <c r="N110" s="133">
        <f>SUMIF('Tax Measures'!$B$4:$B$3003,'Tax Summary'!$B110,'Tax Measures'!P$4:P$3003)</f>
        <v>251.11933536558445</v>
      </c>
      <c r="O110" s="133">
        <f>SUMIF('Tax Measures'!$B$4:$B$3003,'Tax Summary'!$B110,'Tax Measures'!Q$4:Q$3003)</f>
        <v>275.67909928358807</v>
      </c>
      <c r="P110" s="133">
        <f>SUMIF('Tax Measures'!$B$4:$B$3003,'Tax Summary'!$B110,'Tax Measures'!R$4:R$3003)</f>
        <v>301.43410841248829</v>
      </c>
      <c r="Q110" s="133">
        <f>SUMIF('Tax Measures'!$B$4:$B$3003,'Tax Summary'!$B110,'Tax Measures'!S$4:S$3003)</f>
        <v>324.91983508464278</v>
      </c>
      <c r="R110" s="133">
        <f>SUMIF('Tax Measures'!$B$4:$B$3003,'Tax Summary'!$B110,'Tax Measures'!T$4:T$3003)</f>
        <v>356.70241530878042</v>
      </c>
      <c r="S110" s="133">
        <f>SUMIF('Tax Measures'!$B$4:$B$3003,'Tax Summary'!$B110,'Tax Measures'!U$4:U$3003)</f>
        <v>383.48432525267719</v>
      </c>
      <c r="T110" s="133">
        <f>SUMIF('Tax Measures'!$B$4:$B$3003,'Tax Summary'!$B110,'Tax Measures'!V$4:V$3003)</f>
        <v>430.84549587349989</v>
      </c>
      <c r="U110" s="133">
        <f>SUMIF('Tax Measures'!$B$4:$B$3003,'Tax Summary'!$B110,'Tax Measures'!W$4:W$3003)</f>
        <v>480.26299329024977</v>
      </c>
      <c r="V110" s="133">
        <f>SUMIF('Tax Measures'!$B$4:$B$3003,'Tax Summary'!$B110,'Tax Measures'!X$4:X$3003)</f>
        <v>530.52978818432132</v>
      </c>
      <c r="W110" s="133">
        <f>SUMIF('Tax Measures'!$B$4:$B$3003,'Tax Summary'!$B110,'Tax Measures'!Y$4:Y$3003)</f>
        <v>572.33727718437058</v>
      </c>
      <c r="X110" s="133">
        <f>SUMIF('Tax Measures'!$B$4:$B$3003,'Tax Summary'!$B110,'Tax Measures'!Z$4:Z$3003)</f>
        <v>602.7630015775394</v>
      </c>
      <c r="Y110" s="133">
        <f>SUMIF('Tax Measures'!$B$4:$B$3003,'Tax Summary'!$B110,'Tax Measures'!AA$4:AA$3003)</f>
        <v>621.49720767539122</v>
      </c>
      <c r="Z110" s="133">
        <f>SUMIF('Tax Measures'!$B$4:$B$3003,'Tax Summary'!$B110,'Tax Measures'!AB$4:AB$3003)</f>
        <v>658.86629667750117</v>
      </c>
      <c r="AA110" s="133">
        <f>SUMIF('Tax Measures'!$B$4:$B$3003,'Tax Summary'!$B110,'Tax Measures'!AC$4:AC$3003)</f>
        <v>691.47123927561506</v>
      </c>
      <c r="AB110" s="133">
        <f>SUMIF('Tax Measures'!$B$4:$B$3003,'Tax Summary'!$B110,'Tax Measures'!AD$4:AD$3003)</f>
        <v>729.1172548089886</v>
      </c>
      <c r="AC110" s="133">
        <f>SUMIF('Tax Measures'!$B$4:$B$3003,'Tax Summary'!$B110,'Tax Measures'!AE$4:AE$3003)</f>
        <v>778.21237270758638</v>
      </c>
      <c r="AD110" s="133">
        <f>SUMIF('Tax Measures'!$B$4:$B$3003,'Tax Summary'!$B110,'Tax Measures'!AF$4:AF$3003)</f>
        <v>812.6674202166497</v>
      </c>
      <c r="AE110" s="133">
        <f>SUMIF('Tax Measures'!$B$4:$B$3003,'Tax Summary'!$B110,'Tax Measures'!AG$4:AG$3003)</f>
        <v>850.74692256947014</v>
      </c>
      <c r="AF110" s="133">
        <f>SUMIF('Tax Measures'!$B$4:$B$3003,'Tax Summary'!$B110,'Tax Measures'!AH$4:AH$3003)</f>
        <v>890.95766497438967</v>
      </c>
      <c r="AG110" s="133">
        <f>SUMIF('Tax Measures'!$B$4:$B$3003,'Tax Summary'!$B110,'Tax Measures'!AI$4:AI$3003)</f>
        <v>937.96531236382646</v>
      </c>
      <c r="AH110" s="133">
        <f>SUMIF('Tax Measures'!$B$4:$B$3003,'Tax Summary'!$B110,'Tax Measures'!AJ$4:AJ$3003)</f>
        <v>970.50460064753452</v>
      </c>
      <c r="AI110" s="133">
        <f>SUMIF('Tax Measures'!$B$4:$B$3003,'Tax Summary'!$B110,'Tax Measures'!AK$4:AK$3003)</f>
        <v>1017.6814341548429</v>
      </c>
      <c r="AJ110" s="133">
        <f>SUMIF('Tax Measures'!$B$4:$B$3003,'Tax Summary'!$B110,'Tax Measures'!AL$4:AL$3003)</f>
        <v>1073.4429901311289</v>
      </c>
      <c r="AK110" s="133">
        <f>SUMIF('Tax Measures'!$B$4:$B$3003,'Tax Summary'!$B110,'Tax Measures'!AM$4:AM$3003)</f>
        <v>1129.8248952063045</v>
      </c>
      <c r="AL110" s="133">
        <f>SUMIF('Tax Measures'!$B$4:$B$3003,'Tax Summary'!$B110,'Tax Measures'!AN$4:AN$3003)</f>
        <v>1196.0616812175256</v>
      </c>
      <c r="AM110" s="133">
        <f>SUMIF('Tax Measures'!$B$4:$B$3003,'Tax Summary'!$B110,'Tax Measures'!AO$4:AO$3003)</f>
        <v>1252.4511617905225</v>
      </c>
      <c r="AN110" s="133">
        <f>SUMIF('Tax Measures'!$B$4:$B$3003,'Tax Summary'!$B110,'Tax Measures'!AP$4:AP$3003)</f>
        <v>1319.0010683781115</v>
      </c>
      <c r="AO110" s="133">
        <f>SUMIF('Tax Measures'!$B$4:$B$3003,'Tax Summary'!$B110,'Tax Measures'!AQ$4:AQ$3003)</f>
        <v>1332.7775320166852</v>
      </c>
      <c r="AP110" s="133">
        <f>SUMIF('Tax Measures'!$B$4:$B$3003,'Tax Summary'!$B110,'Tax Measures'!AR$4:AR$3003)</f>
        <v>1314.2066199828546</v>
      </c>
      <c r="AQ110" s="133">
        <f>SUMIF('Tax Measures'!$B$4:$B$3003,'Tax Summary'!$B110,'Tax Measures'!AS$4:AS$3003)</f>
        <v>1372.4058028117788</v>
      </c>
      <c r="AR110" s="133">
        <f>SUMIF('Tax Measures'!$B$4:$B$3003,'Tax Summary'!$B110,'Tax Measures'!AT$4:AT$3003)</f>
        <v>1406.8137138899949</v>
      </c>
      <c r="AS110" s="133">
        <f>SUMIF('Tax Measures'!$B$4:$B$3003,'Tax Summary'!$B110,'Tax Measures'!AU$4:AU$3003)</f>
        <v>1453.63954933185</v>
      </c>
      <c r="AT110" s="133">
        <f>SUMIF('Tax Measures'!$B$4:$B$3003,'Tax Summary'!$B110,'Tax Measures'!AV$4:AV$3003)</f>
        <v>1520.2307002964408</v>
      </c>
      <c r="AU110" s="133">
        <f>SUMIF('Tax Measures'!$B$4:$B$3003,'Tax Summary'!$B110,'Tax Measures'!AW$4:AW$3003)</f>
        <v>1578.9837361878922</v>
      </c>
      <c r="AV110" s="133">
        <f>SUMIF('Tax Measures'!$B$4:$B$3003,'Tax Summary'!$B110,'Tax Measures'!AX$4:AX$3003)</f>
        <v>1630.8952558299047</v>
      </c>
      <c r="AW110" s="133">
        <f>SUMIF('Tax Measures'!$B$4:$B$3003,'Tax Summary'!$B110,'Tax Measures'!AY$4:AY$3003)</f>
        <v>1702.7454857224657</v>
      </c>
      <c r="AX110" s="133">
        <f>SUMIF('Tax Measures'!$B$4:$B$3003,'Tax Summary'!$B110,'Tax Measures'!AZ$4:AZ$3003)</f>
        <v>1770.0781937510137</v>
      </c>
      <c r="AY110" s="133">
        <f>SUMIF('Tax Measures'!$B$4:$B$3003,'Tax Summary'!$B110,'Tax Measures'!BA$4:BA$3003)</f>
        <v>1832.6156116622928</v>
      </c>
      <c r="AZ110" s="133">
        <f>SUMIF('Tax Measures'!$B$4:$B$3003,'Tax Summary'!$B110,'Tax Measures'!BB$4:BB$3003)</f>
        <v>1893.3887803045586</v>
      </c>
      <c r="BA110" s="133">
        <f>SUMIF('Tax Measures'!$B$4:$B$3003,'Tax Summary'!$B110,'Tax Measures'!BC$4:BC$3003)</f>
        <v>1756.2865791168078</v>
      </c>
      <c r="BB110" s="133">
        <f>SUMIF('Tax Measures'!$B$4:$B$3003,'Tax Summary'!$B110,'Tax Measures'!BD$4:BD$3003)</f>
        <v>1971.7876071976568</v>
      </c>
      <c r="BC110" s="133">
        <f>SUMIF('Tax Measures'!$B$4:$B$3003,'Tax Summary'!$B110,'Tax Measures'!BE$4:BE$3003)</f>
        <v>2101.8465608377546</v>
      </c>
      <c r="BD110" s="133">
        <f>SUMIF('Tax Measures'!$B$4:$B$3003,'Tax Summary'!$B110,'Tax Measures'!BF$4:BF$3003)</f>
        <v>2139.6775077403545</v>
      </c>
      <c r="BE110" s="133">
        <f>SUMIF('Tax Measures'!$B$4:$B$3003,'Tax Summary'!$B110,'Tax Measures'!BG$4:BG$3003)</f>
        <v>2212.0574913534319</v>
      </c>
      <c r="BF110" s="133">
        <f>SUMIF('Tax Measures'!$B$4:$B$3003,'Tax Summary'!$B110,'Tax Measures'!BH$4:BH$3003)</f>
        <v>2283.8076573370281</v>
      </c>
      <c r="BG110" s="133">
        <f>SUMIF('Tax Measures'!$B$4:$B$3003,'Tax Summary'!$B110,'Tax Measures'!BI$4:BI$3003)</f>
        <v>2370.8468748239366</v>
      </c>
      <c r="BH110" s="133">
        <f>SUMIF('Tax Measures'!$B$4:$B$3003,'Tax Summary'!$B110,'Tax Measures'!BJ$4:BJ$3003)</f>
        <v>2464.059703011244</v>
      </c>
    </row>
    <row r="111" spans="1:60" ht="13.15" customHeight="1" x14ac:dyDescent="0.25">
      <c r="B111" s="110" t="s">
        <v>817</v>
      </c>
      <c r="C111" s="131"/>
      <c r="D111" s="131"/>
      <c r="E111" s="131"/>
      <c r="F111" s="131"/>
      <c r="G111" s="131"/>
      <c r="H111" s="131"/>
      <c r="I111" s="131"/>
      <c r="J111" s="131"/>
      <c r="K111" s="131"/>
      <c r="L111" s="131"/>
      <c r="M111" s="131">
        <f>SUMIF('Tax Measures'!$B$4:$B$3003,'Tax Summary'!$B111,'Tax Measures'!O$4:O$3003)</f>
        <v>189</v>
      </c>
      <c r="N111" s="131">
        <f>SUMIF('Tax Measures'!$B$4:$B$3003,'Tax Summary'!$B111,'Tax Measures'!P$4:P$3003)</f>
        <v>-769</v>
      </c>
      <c r="O111" s="133">
        <f>SUMIF('Tax Measures'!$B$4:$B$3003,'Tax Summary'!$B111,'Tax Measures'!Q$4:Q$3003)</f>
        <v>-844.20909700341849</v>
      </c>
      <c r="P111" s="133">
        <f>SUMIF('Tax Measures'!$B$4:$B$3003,'Tax Summary'!$B111,'Tax Measures'!R$4:R$3003)</f>
        <v>-923.07838037138822</v>
      </c>
      <c r="Q111" s="133">
        <f>SUMIF('Tax Measures'!$B$4:$B$3003,'Tax Summary'!$B111,'Tax Measures'!S$4:S$3003)</f>
        <v>-994.99846483877423</v>
      </c>
      <c r="R111" s="133">
        <f>SUMIF('Tax Measures'!$B$4:$B$3003,'Tax Summary'!$B111,'Tax Measures'!T$4:T$3003)</f>
        <v>-1092.3259133874105</v>
      </c>
      <c r="S111" s="133">
        <f>SUMIF('Tax Measures'!$B$4:$B$3003,'Tax Summary'!$B111,'Tax Measures'!U$4:U$3003)</f>
        <v>-1174.3398639136551</v>
      </c>
      <c r="T111" s="133">
        <f>SUMIF('Tax Measures'!$B$4:$B$3003,'Tax Summary'!$B111,'Tax Measures'!V$4:V$3003)</f>
        <v>-1319.3734598109543</v>
      </c>
      <c r="U111" s="133">
        <f>SUMIF('Tax Measures'!$B$4:$B$3003,'Tax Summary'!$B111,'Tax Measures'!W$4:W$3003)</f>
        <v>-1470.7041228128978</v>
      </c>
      <c r="V111" s="133">
        <f>SUMIF('Tax Measures'!$B$4:$B$3003,'Tax Summary'!$B111,'Tax Measures'!X$4:X$3003)</f>
        <v>-1624.6355802104977</v>
      </c>
      <c r="W111" s="133">
        <f>SUMIF('Tax Measures'!$B$4:$B$3003,'Tax Summary'!$B111,'Tax Measures'!Y$4:Y$3003)</f>
        <v>-1752.6621974927928</v>
      </c>
      <c r="X111" s="133">
        <f>SUMIF('Tax Measures'!$B$4:$B$3003,'Tax Summary'!$B111,'Tax Measures'!Z$4:Z$3003)</f>
        <v>-1845.8345612388553</v>
      </c>
      <c r="Y111" s="133">
        <f>SUMIF('Tax Measures'!$B$4:$B$3003,'Tax Summary'!$B111,'Tax Measures'!AA$4:AA$3003)</f>
        <v>-1903.2041161091352</v>
      </c>
      <c r="Z111" s="133">
        <f>SUMIF('Tax Measures'!$B$4:$B$3003,'Tax Summary'!$B111,'Tax Measures'!AB$4:AB$3003)</f>
        <v>-2017.639069517998</v>
      </c>
      <c r="AA111" s="133">
        <f>SUMIF('Tax Measures'!$B$4:$B$3003,'Tax Summary'!$B111,'Tax Measures'!AC$4:AC$3003)</f>
        <v>-2117.4848293892883</v>
      </c>
      <c r="AB111" s="133">
        <f>SUMIF('Tax Measures'!$B$4:$B$3003,'Tax Summary'!$B111,'Tax Measures'!AD$4:AD$3003)</f>
        <v>-2232.76781189247</v>
      </c>
      <c r="AC111" s="133">
        <f>SUMIF('Tax Measures'!$B$4:$B$3003,'Tax Summary'!$B111,'Tax Measures'!AE$4:AE$3003)</f>
        <v>-2383.1112556143994</v>
      </c>
      <c r="AD111" s="133">
        <f>SUMIF('Tax Measures'!$B$4:$B$3003,'Tax Summary'!$B111,'Tax Measures'!AF$4:AF$3003)</f>
        <v>-2488.6225715626442</v>
      </c>
      <c r="AE111" s="133">
        <f>SUMIF('Tax Measures'!$B$4:$B$3003,'Tax Summary'!$B111,'Tax Measures'!AG$4:AG$3003)</f>
        <v>-2605.2330160219872</v>
      </c>
      <c r="AF111" s="133">
        <f>SUMIF('Tax Measures'!$B$4:$B$3003,'Tax Summary'!$B111,'Tax Measures'!AH$4:AH$3003)</f>
        <v>-2728.3699336327672</v>
      </c>
      <c r="AG111" s="133">
        <f>SUMIF('Tax Measures'!$B$4:$B$3003,'Tax Summary'!$B111,'Tax Measures'!AI$4:AI$3003)</f>
        <v>-2872.3209391968867</v>
      </c>
      <c r="AH111" s="133">
        <f>SUMIF('Tax Measures'!$B$4:$B$3003,'Tax Summary'!$B111,'Tax Measures'!AJ$4:AJ$3003)</f>
        <v>-2971.9656465777252</v>
      </c>
      <c r="AI111" s="133">
        <f>SUMIF('Tax Measures'!$B$4:$B$3003,'Tax Summary'!$B111,'Tax Measures'!AK$4:AK$3003)</f>
        <v>-3116.4347489441525</v>
      </c>
      <c r="AJ111" s="133">
        <f>SUMIF('Tax Measures'!$B$4:$B$3003,'Tax Summary'!$B111,'Tax Measures'!AL$4:AL$3003)</f>
        <v>-3287.1927532345626</v>
      </c>
      <c r="AK111" s="133">
        <f>SUMIF('Tax Measures'!$B$4:$B$3003,'Tax Summary'!$B111,'Tax Measures'!AM$4:AM$3003)</f>
        <v>-3459.8504458000925</v>
      </c>
      <c r="AL111" s="133">
        <f>SUMIF('Tax Measures'!$B$4:$B$3003,'Tax Summary'!$B111,'Tax Measures'!AN$4:AN$3003)</f>
        <v>-3662.6866327009411</v>
      </c>
      <c r="AM111" s="133">
        <f>SUMIF('Tax Measures'!$B$4:$B$3003,'Tax Summary'!$B111,'Tax Measures'!AO$4:AO$3003)</f>
        <v>-3835.3675236307536</v>
      </c>
      <c r="AN111" s="133">
        <f>SUMIF('Tax Measures'!$B$4:$B$3003,'Tax Summary'!$B111,'Tax Measures'!AP$4:AP$3003)</f>
        <v>-4039.1625762552758</v>
      </c>
      <c r="AO111" s="133">
        <f>SUMIF('Tax Measures'!$B$4:$B$3003,'Tax Summary'!$B111,'Tax Measures'!AQ$4:AQ$3003)</f>
        <v>-4081.350090500765</v>
      </c>
      <c r="AP111" s="133">
        <f>SUMIF('Tax Measures'!$B$4:$B$3003,'Tax Summary'!$B111,'Tax Measures'!AR$4:AR$3003)</f>
        <v>-4024.4805892605732</v>
      </c>
      <c r="AQ111" s="133">
        <f>SUMIF('Tax Measures'!$B$4:$B$3003,'Tax Summary'!$B111,'Tax Measures'!AS$4:AS$3003)</f>
        <v>-4202.703311657835</v>
      </c>
      <c r="AR111" s="133">
        <f>SUMIF('Tax Measures'!$B$4:$B$3003,'Tax Summary'!$B111,'Tax Measures'!AT$4:AT$3003)</f>
        <v>-4308.0702822283256</v>
      </c>
      <c r="AS111" s="133">
        <f>SUMIF('Tax Measures'!$B$4:$B$3003,'Tax Summary'!$B111,'Tax Measures'!AU$4:AU$3003)</f>
        <v>-4451.4645270496685</v>
      </c>
      <c r="AT111" s="133">
        <f>SUMIF('Tax Measures'!$B$4:$B$3003,'Tax Summary'!$B111,'Tax Measures'!AV$4:AV$3003)</f>
        <v>-4655.3858818797289</v>
      </c>
      <c r="AU111" s="133">
        <f>SUMIF('Tax Measures'!$B$4:$B$3003,'Tax Summary'!$B111,'Tax Measures'!AW$4:AW$3003)</f>
        <v>-4835.3046624656417</v>
      </c>
      <c r="AV111" s="133">
        <f>SUMIF('Tax Measures'!$B$4:$B$3003,'Tax Summary'!$B111,'Tax Measures'!AX$4:AX$3003)</f>
        <v>-4994.2727425085404</v>
      </c>
      <c r="AW111" s="133">
        <f>SUMIF('Tax Measures'!$B$4:$B$3003,'Tax Summary'!$B111,'Tax Measures'!AY$4:AY$3003)</f>
        <v>-5214.2989173426204</v>
      </c>
      <c r="AX111" s="133">
        <f>SUMIF('Tax Measures'!$B$4:$B$3003,'Tax Summary'!$B111,'Tax Measures'!AZ$4:AZ$3003)</f>
        <v>-5420.4911342763226</v>
      </c>
      <c r="AY111" s="133">
        <f>SUMIF('Tax Measures'!$B$4:$B$3003,'Tax Summary'!$B111,'Tax Measures'!BA$4:BA$3003)</f>
        <v>-5611.9987866192896</v>
      </c>
      <c r="AZ111" s="133">
        <f>SUMIF('Tax Measures'!$B$4:$B$3003,'Tax Summary'!$B111,'Tax Measures'!BB$4:BB$3003)</f>
        <v>-5798.1037976804928</v>
      </c>
      <c r="BA111" s="133">
        <f>SUMIF('Tax Measures'!$B$4:$B$3003,'Tax Summary'!$B111,'Tax Measures'!BC$4:BC$3003)</f>
        <v>-5378.257223302262</v>
      </c>
      <c r="BB111" s="133">
        <f>SUMIF('Tax Measures'!$B$4:$B$3003,'Tax Summary'!$B111,'Tax Measures'!BD$4:BD$3003)</f>
        <v>-6038.1836696386545</v>
      </c>
      <c r="BC111" s="133">
        <f>SUMIF('Tax Measures'!$B$4:$B$3003,'Tax Summary'!$B111,'Tax Measures'!BE$4:BE$3003)</f>
        <v>-6436.4617839210196</v>
      </c>
      <c r="BD111" s="133">
        <f>SUMIF('Tax Measures'!$B$4:$B$3003,'Tax Summary'!$B111,'Tax Measures'!BF$4:BF$3003)</f>
        <v>-6552.3110797378795</v>
      </c>
      <c r="BE111" s="133">
        <f>SUMIF('Tax Measures'!$B$4:$B$3003,'Tax Summary'!$B111,'Tax Measures'!BG$4:BG$3003)</f>
        <v>-6773.9595136086282</v>
      </c>
      <c r="BF111" s="133">
        <f>SUMIF('Tax Measures'!$B$4:$B$3003,'Tax Summary'!$B111,'Tax Measures'!BH$4:BH$3003)</f>
        <v>-6993.6792638264997</v>
      </c>
      <c r="BG111" s="133">
        <f>SUMIF('Tax Measures'!$B$4:$B$3003,'Tax Summary'!$B111,'Tax Measures'!BI$4:BI$3003)</f>
        <v>-7260.218509599772</v>
      </c>
      <c r="BH111" s="133">
        <f>SUMIF('Tax Measures'!$B$4:$B$3003,'Tax Summary'!$B111,'Tax Measures'!BJ$4:BJ$3003)</f>
        <v>-7545.6631360427527</v>
      </c>
    </row>
    <row r="112" spans="1:60" ht="13.15" customHeight="1" x14ac:dyDescent="0.25">
      <c r="B112" s="110" t="s">
        <v>834</v>
      </c>
      <c r="C112" s="131"/>
      <c r="D112" s="131"/>
      <c r="E112" s="131"/>
      <c r="F112" s="131"/>
      <c r="G112" s="131"/>
      <c r="H112" s="131"/>
      <c r="I112" s="131"/>
      <c r="J112" s="134"/>
      <c r="K112" s="131"/>
      <c r="L112" s="131"/>
      <c r="M112" s="131"/>
      <c r="N112" s="131">
        <f>SUMIF('Tax Measures'!$B$4:$B$3003,'Tax Summary'!$B112,'Tax Measures'!P$4:P$3003)</f>
        <v>3642</v>
      </c>
      <c r="O112" s="131">
        <f>SUMIF('Tax Measures'!$B$4:$B$3003,'Tax Summary'!$B112,'Tax Measures'!Q$4:Q$3003)</f>
        <v>2732</v>
      </c>
      <c r="P112" s="133">
        <f>SUMIF('Tax Measures'!$B$4:$B$3003,'Tax Summary'!$B112,'Tax Measures'!R$4:R$3003)</f>
        <v>2987.2340207255784</v>
      </c>
      <c r="Q112" s="133">
        <f>SUMIF('Tax Measures'!$B$4:$B$3003,'Tax Summary'!$B112,'Tax Measures'!S$4:S$3003)</f>
        <v>3219.979286634627</v>
      </c>
      <c r="R112" s="133">
        <f>SUMIF('Tax Measures'!$B$4:$B$3003,'Tax Summary'!$B112,'Tax Measures'!T$4:T$3003)</f>
        <v>3534.9469769600446</v>
      </c>
      <c r="S112" s="133">
        <f>SUMIF('Tax Measures'!$B$4:$B$3003,'Tax Summary'!$B112,'Tax Measures'!U$4:U$3003)</f>
        <v>3800.3576597316783</v>
      </c>
      <c r="T112" s="133">
        <f>SUMIF('Tax Measures'!$B$4:$B$3003,'Tax Summary'!$B112,'Tax Measures'!V$4:V$3003)</f>
        <v>4269.7103182115179</v>
      </c>
      <c r="U112" s="133">
        <f>SUMIF('Tax Measures'!$B$4:$B$3003,'Tax Summary'!$B112,'Tax Measures'!W$4:W$3003)</f>
        <v>4759.4413253622697</v>
      </c>
      <c r="V112" s="133">
        <f>SUMIF('Tax Measures'!$B$4:$B$3003,'Tax Summary'!$B112,'Tax Measures'!X$4:X$3003)</f>
        <v>5257.5889325166863</v>
      </c>
      <c r="W112" s="133">
        <f>SUMIF('Tax Measures'!$B$4:$B$3003,'Tax Summary'!$B112,'Tax Measures'!Y$4:Y$3003)</f>
        <v>5671.9042006851523</v>
      </c>
      <c r="X112" s="133">
        <f>SUMIF('Tax Measures'!$B$4:$B$3003,'Tax Summary'!$B112,'Tax Measures'!Z$4:Z$3003)</f>
        <v>5973.4253506677478</v>
      </c>
      <c r="Y112" s="133">
        <f>SUMIF('Tax Measures'!$B$4:$B$3003,'Tax Summary'!$B112,'Tax Measures'!AA$4:AA$3003)</f>
        <v>6159.0827007981234</v>
      </c>
      <c r="Z112" s="133">
        <f>SUMIF('Tax Measures'!$B$4:$B$3003,'Tax Summary'!$B112,'Tax Measures'!AB$4:AB$3003)</f>
        <v>6529.4131009593348</v>
      </c>
      <c r="AA112" s="133">
        <f>SUMIF('Tax Measures'!$B$4:$B$3003,'Tax Summary'!$B112,'Tax Measures'!AC$4:AC$3003)</f>
        <v>6852.5304624478631</v>
      </c>
      <c r="AB112" s="133">
        <f>SUMIF('Tax Measures'!$B$4:$B$3003,'Tax Summary'!$B112,'Tax Measures'!AD$4:AD$3003)</f>
        <v>7225.6052247510052</v>
      </c>
      <c r="AC112" s="133">
        <f>SUMIF('Tax Measures'!$B$4:$B$3003,'Tax Summary'!$B112,'Tax Measures'!AE$4:AE$3003)</f>
        <v>7712.1414273413957</v>
      </c>
      <c r="AD112" s="133">
        <f>SUMIF('Tax Measures'!$B$4:$B$3003,'Tax Summary'!$B112,'Tax Measures'!AF$4:AF$3003)</f>
        <v>8053.5934635653575</v>
      </c>
      <c r="AE112" s="133">
        <f>SUMIF('Tax Measures'!$B$4:$B$3003,'Tax Summary'!$B112,'Tax Measures'!AG$4:AG$3003)</f>
        <v>8430.9641118961372</v>
      </c>
      <c r="AF112" s="133">
        <f>SUMIF('Tax Measures'!$B$4:$B$3003,'Tax Summary'!$B112,'Tax Measures'!AH$4:AH$3003)</f>
        <v>8829.4555047356134</v>
      </c>
      <c r="AG112" s="133">
        <f>SUMIF('Tax Measures'!$B$4:$B$3003,'Tax Summary'!$B112,'Tax Measures'!AI$4:AI$3003)</f>
        <v>9295.3047221832039</v>
      </c>
      <c r="AH112" s="133">
        <f>SUMIF('Tax Measures'!$B$4:$B$3003,'Tax Summary'!$B112,'Tax Measures'!AJ$4:AJ$3003)</f>
        <v>9617.7714446228856</v>
      </c>
      <c r="AI112" s="133">
        <f>SUMIF('Tax Measures'!$B$4:$B$3003,'Tax Summary'!$B112,'Tax Measures'!AK$4:AK$3003)</f>
        <v>10085.297308850191</v>
      </c>
      <c r="AJ112" s="133">
        <f>SUMIF('Tax Measures'!$B$4:$B$3003,'Tax Summary'!$B112,'Tax Measures'!AL$4:AL$3003)</f>
        <v>10637.898399477273</v>
      </c>
      <c r="AK112" s="133">
        <f>SUMIF('Tax Measures'!$B$4:$B$3003,'Tax Summary'!$B112,'Tax Measures'!AM$4:AM$3003)</f>
        <v>11196.647194963323</v>
      </c>
      <c r="AL112" s="133">
        <f>SUMIF('Tax Measures'!$B$4:$B$3003,'Tax Summary'!$B112,'Tax Measures'!AN$4:AN$3003)</f>
        <v>11853.058579986435</v>
      </c>
      <c r="AM112" s="133">
        <f>SUMIF('Tax Measures'!$B$4:$B$3003,'Tax Summary'!$B112,'Tax Measures'!AO$4:AO$3003)</f>
        <v>12411.88244920889</v>
      </c>
      <c r="AN112" s="133">
        <f>SUMIF('Tax Measures'!$B$4:$B$3003,'Tax Summary'!$B112,'Tax Measures'!AP$4:AP$3003)</f>
        <v>13071.396882003421</v>
      </c>
      <c r="AO112" s="133">
        <f>SUMIF('Tax Measures'!$B$4:$B$3003,'Tax Summary'!$B112,'Tax Measures'!AQ$4:AQ$3003)</f>
        <v>13207.922642419642</v>
      </c>
      <c r="AP112" s="133">
        <f>SUMIF('Tax Measures'!$B$4:$B$3003,'Tax Summary'!$B112,'Tax Measures'!AR$4:AR$3003)</f>
        <v>13023.883548385116</v>
      </c>
      <c r="AQ112" s="133">
        <f>SUMIF('Tax Measures'!$B$4:$B$3003,'Tax Summary'!$B112,'Tax Measures'!AS$4:AS$3003)</f>
        <v>13600.641699082178</v>
      </c>
      <c r="AR112" s="133">
        <f>SUMIF('Tax Measures'!$B$4:$B$3003,'Tax Summary'!$B112,'Tax Measures'!AT$4:AT$3003)</f>
        <v>13941.626609835173</v>
      </c>
      <c r="AS112" s="133">
        <f>SUMIF('Tax Measures'!$B$4:$B$3003,'Tax Summary'!$B112,'Tax Measures'!AU$4:AU$3003)</f>
        <v>14405.674057609036</v>
      </c>
      <c r="AT112" s="133">
        <f>SUMIF('Tax Measures'!$B$4:$B$3003,'Tax Summary'!$B112,'Tax Measures'!AV$4:AV$3003)</f>
        <v>15065.597225190666</v>
      </c>
      <c r="AU112" s="133">
        <f>SUMIF('Tax Measures'!$B$4:$B$3003,'Tax Summary'!$B112,'Tax Measures'!AW$4:AW$3003)</f>
        <v>15647.844100171584</v>
      </c>
      <c r="AV112" s="133">
        <f>SUMIF('Tax Measures'!$B$4:$B$3003,'Tax Summary'!$B112,'Tax Measures'!AX$4:AX$3003)</f>
        <v>16162.291049652222</v>
      </c>
      <c r="AW112" s="133">
        <f>SUMIF('Tax Measures'!$B$4:$B$3003,'Tax Summary'!$B112,'Tax Measures'!AY$4:AY$3003)</f>
        <v>16874.332073351681</v>
      </c>
      <c r="AX112" s="133">
        <f>SUMIF('Tax Measures'!$B$4:$B$3003,'Tax Summary'!$B112,'Tax Measures'!AZ$4:AZ$3003)</f>
        <v>17541.604125574766</v>
      </c>
      <c r="AY112" s="133">
        <f>SUMIF('Tax Measures'!$B$4:$B$3003,'Tax Summary'!$B112,'Tax Measures'!BA$4:BA$3003)</f>
        <v>18161.354502653281</v>
      </c>
      <c r="AZ112" s="133">
        <f>SUMIF('Tax Measures'!$B$4:$B$3003,'Tax Summary'!$B112,'Tax Measures'!BB$4:BB$3003)</f>
        <v>18763.621040675614</v>
      </c>
      <c r="BA112" s="133">
        <f>SUMIF('Tax Measures'!$B$4:$B$3003,'Tax Summary'!$B112,'Tax Measures'!BC$4:BC$3003)</f>
        <v>17404.928217685738</v>
      </c>
      <c r="BB112" s="133">
        <f>SUMIF('Tax Measures'!$B$4:$B$3003,'Tax Summary'!$B112,'Tax Measures'!BD$4:BD$3003)</f>
        <v>19540.559138734352</v>
      </c>
      <c r="BC112" s="133">
        <f>SUMIF('Tax Measures'!$B$4:$B$3003,'Tax Summary'!$B112,'Tax Measures'!BE$4:BE$3003)</f>
        <v>20829.452864331106</v>
      </c>
      <c r="BD112" s="133">
        <f>SUMIF('Tax Measures'!$B$4:$B$3003,'Tax Summary'!$B112,'Tax Measures'!BF$4:BF$3003)</f>
        <v>21204.360310004318</v>
      </c>
      <c r="BE112" s="133">
        <f>SUMIF('Tax Measures'!$B$4:$B$3003,'Tax Summary'!$B112,'Tax Measures'!BG$4:BG$3003)</f>
        <v>21921.651231749074</v>
      </c>
      <c r="BF112" s="133">
        <f>SUMIF('Tax Measures'!$B$4:$B$3003,'Tax Summary'!$B112,'Tax Measures'!BH$4:BH$3003)</f>
        <v>22632.70061480589</v>
      </c>
      <c r="BG112" s="133">
        <f>SUMIF('Tax Measures'!$B$4:$B$3003,'Tax Summary'!$B112,'Tax Measures'!BI$4:BI$3003)</f>
        <v>23495.265614445601</v>
      </c>
      <c r="BH112" s="133">
        <f>SUMIF('Tax Measures'!$B$4:$B$3003,'Tax Summary'!$B112,'Tax Measures'!BJ$4:BJ$3003)</f>
        <v>24419.011546834048</v>
      </c>
    </row>
    <row r="113" spans="2:60" ht="13.15" customHeight="1" x14ac:dyDescent="0.25">
      <c r="B113" s="110" t="s">
        <v>843</v>
      </c>
      <c r="C113" s="131"/>
      <c r="D113" s="131"/>
      <c r="E113" s="131"/>
      <c r="F113" s="131"/>
      <c r="G113" s="131"/>
      <c r="H113" s="131"/>
      <c r="I113" s="131"/>
      <c r="J113" s="131"/>
      <c r="K113" s="131"/>
      <c r="L113" s="131"/>
      <c r="M113" s="131"/>
      <c r="N113" s="131"/>
      <c r="O113" s="131">
        <f>SUMIF('Tax Measures'!$B$4:$B$3003,'Tax Summary'!$B113,'Tax Measures'!Q$4:Q$3003)</f>
        <v>-2017</v>
      </c>
      <c r="P113" s="131">
        <f>SUMIF('Tax Measures'!$B$4:$B$3003,'Tax Summary'!$B113,'Tax Measures'!R$4:R$3003)</f>
        <v>-3382</v>
      </c>
      <c r="Q113" s="133">
        <f>SUMIF('Tax Measures'!$B$4:$B$3003,'Tax Summary'!$B113,'Tax Measures'!S$4:S$3003)</f>
        <v>-3645.5027868065085</v>
      </c>
      <c r="R113" s="133">
        <f>SUMIF('Tax Measures'!$B$4:$B$3003,'Tax Summary'!$B113,'Tax Measures'!T$4:T$3003)</f>
        <v>-4002.0937740843729</v>
      </c>
      <c r="S113" s="133">
        <f>SUMIF('Tax Measures'!$B$4:$B$3003,'Tax Summary'!$B113,'Tax Measures'!U$4:U$3003)</f>
        <v>-4302.578745434439</v>
      </c>
      <c r="T113" s="133">
        <f>SUMIF('Tax Measures'!$B$4:$B$3003,'Tax Summary'!$B113,'Tax Measures'!V$4:V$3003)</f>
        <v>-4833.9568296306225</v>
      </c>
      <c r="U113" s="133">
        <f>SUMIF('Tax Measures'!$B$4:$B$3003,'Tax Summary'!$B113,'Tax Measures'!W$4:W$3003)</f>
        <v>-5388.4062817634504</v>
      </c>
      <c r="V113" s="133">
        <f>SUMIF('Tax Measures'!$B$4:$B$3003,'Tax Summary'!$B113,'Tax Measures'!X$4:X$3003)</f>
        <v>-5952.384596052676</v>
      </c>
      <c r="W113" s="133">
        <f>SUMIF('Tax Measures'!$B$4:$B$3003,'Tax Summary'!$B113,'Tax Measures'!Y$4:Y$3003)</f>
        <v>-6421.4520434719461</v>
      </c>
      <c r="X113" s="133">
        <f>SUMIF('Tax Measures'!$B$4:$B$3003,'Tax Summary'!$B113,'Tax Measures'!Z$4:Z$3003)</f>
        <v>-6762.8195165812176</v>
      </c>
      <c r="Y113" s="133">
        <f>SUMIF('Tax Measures'!$B$4:$B$3003,'Tax Summary'!$B113,'Tax Measures'!AA$4:AA$3003)</f>
        <v>-6973.0116721956001</v>
      </c>
      <c r="Z113" s="133">
        <f>SUMIF('Tax Measures'!$B$4:$B$3003,'Tax Summary'!$B113,'Tax Measures'!AB$4:AB$3003)</f>
        <v>-7392.2816070770341</v>
      </c>
      <c r="AA113" s="133">
        <f>SUMIF('Tax Measures'!$B$4:$B$3003,'Tax Summary'!$B113,'Tax Measures'!AC$4:AC$3003)</f>
        <v>-7758.0992527560866</v>
      </c>
      <c r="AB113" s="133">
        <f>SUMIF('Tax Measures'!$B$4:$B$3003,'Tax Summary'!$B113,'Tax Measures'!AD$4:AD$3003)</f>
        <v>-8180.4762199957549</v>
      </c>
      <c r="AC113" s="133">
        <f>SUMIF('Tax Measures'!$B$4:$B$3003,'Tax Summary'!$B113,'Tax Measures'!AE$4:AE$3003)</f>
        <v>-8731.3086709334366</v>
      </c>
      <c r="AD113" s="133">
        <f>SUMIF('Tax Measures'!$B$4:$B$3003,'Tax Summary'!$B113,'Tax Measures'!AF$4:AF$3003)</f>
        <v>-9117.8839370483256</v>
      </c>
      <c r="AE113" s="133">
        <f>SUMIF('Tax Measures'!$B$4:$B$3003,'Tax Summary'!$B113,'Tax Measures'!AG$4:AG$3003)</f>
        <v>-9545.1244959733649</v>
      </c>
      <c r="AF113" s="133">
        <f>SUMIF('Tax Measures'!$B$4:$B$3003,'Tax Summary'!$B113,'Tax Measures'!AH$4:AH$3003)</f>
        <v>-9996.2769270292229</v>
      </c>
      <c r="AG113" s="133">
        <f>SUMIF('Tax Measures'!$B$4:$B$3003,'Tax Summary'!$B113,'Tax Measures'!AI$4:AI$3003)</f>
        <v>-10523.688586938306</v>
      </c>
      <c r="AH113" s="133">
        <f>SUMIF('Tax Measures'!$B$4:$B$3003,'Tax Summary'!$B113,'Tax Measures'!AJ$4:AJ$3003)</f>
        <v>-10888.769610964042</v>
      </c>
      <c r="AI113" s="133">
        <f>SUMIF('Tax Measures'!$B$4:$B$3003,'Tax Summary'!$B113,'Tax Measures'!AK$4:AK$3003)</f>
        <v>-11418.079488210517</v>
      </c>
      <c r="AJ113" s="133">
        <f>SUMIF('Tax Measures'!$B$4:$B$3003,'Tax Summary'!$B113,'Tax Measures'!AL$4:AL$3003)</f>
        <v>-12043.707368562133</v>
      </c>
      <c r="AK113" s="133">
        <f>SUMIF('Tax Measures'!$B$4:$B$3003,'Tax Summary'!$B113,'Tax Measures'!AM$4:AM$3003)</f>
        <v>-12676.295379150879</v>
      </c>
      <c r="AL113" s="133">
        <f>SUMIF('Tax Measures'!$B$4:$B$3003,'Tax Summary'!$B113,'Tax Measures'!AN$4:AN$3003)</f>
        <v>-13419.452188676285</v>
      </c>
      <c r="AM113" s="133">
        <f>SUMIF('Tax Measures'!$B$4:$B$3003,'Tax Summary'!$B113,'Tax Measures'!AO$4:AO$3003)</f>
        <v>-14052.125194071183</v>
      </c>
      <c r="AN113" s="133">
        <f>SUMIF('Tax Measures'!$B$4:$B$3003,'Tax Summary'!$B113,'Tax Measures'!AP$4:AP$3003)</f>
        <v>-14798.79512225088</v>
      </c>
      <c r="AO113" s="133">
        <f>SUMIF('Tax Measures'!$B$4:$B$3003,'Tax Summary'!$B113,'Tax Measures'!AQ$4:AQ$3003)</f>
        <v>-14953.362899172324</v>
      </c>
      <c r="AP113" s="133">
        <f>SUMIF('Tax Measures'!$B$4:$B$3003,'Tax Summary'!$B113,'Tax Measures'!AR$4:AR$3003)</f>
        <v>-14745.002853823888</v>
      </c>
      <c r="AQ113" s="133">
        <f>SUMIF('Tax Measures'!$B$4:$B$3003,'Tax Summary'!$B113,'Tax Measures'!AS$4:AS$3003)</f>
        <v>-15397.980174021814</v>
      </c>
      <c r="AR113" s="133">
        <f>SUMIF('Tax Measures'!$B$4:$B$3003,'Tax Summary'!$B113,'Tax Measures'!AT$4:AT$3003)</f>
        <v>-15784.026583565088</v>
      </c>
      <c r="AS113" s="133">
        <f>SUMIF('Tax Measures'!$B$4:$B$3003,'Tax Summary'!$B113,'Tax Measures'!AU$4:AU$3003)</f>
        <v>-16309.398368126514</v>
      </c>
      <c r="AT113" s="133">
        <f>SUMIF('Tax Measures'!$B$4:$B$3003,'Tax Summary'!$B113,'Tax Measures'!AV$4:AV$3003)</f>
        <v>-17056.531045806372</v>
      </c>
      <c r="AU113" s="133">
        <f>SUMIF('Tax Measures'!$B$4:$B$3003,'Tax Summary'!$B113,'Tax Measures'!AW$4:AW$3003)</f>
        <v>-17715.722430720762</v>
      </c>
      <c r="AV113" s="133">
        <f>SUMIF('Tax Measures'!$B$4:$B$3003,'Tax Summary'!$B113,'Tax Measures'!AX$4:AX$3003)</f>
        <v>-18298.154061812358</v>
      </c>
      <c r="AW113" s="133">
        <f>SUMIF('Tax Measures'!$B$4:$B$3003,'Tax Summary'!$B113,'Tax Measures'!AY$4:AY$3003)</f>
        <v>-19104.292022696543</v>
      </c>
      <c r="AX113" s="133">
        <f>SUMIF('Tax Measures'!$B$4:$B$3003,'Tax Summary'!$B113,'Tax Measures'!AZ$4:AZ$3003)</f>
        <v>-19859.744747511966</v>
      </c>
      <c r="AY113" s="133">
        <f>SUMIF('Tax Measures'!$B$4:$B$3003,'Tax Summary'!$B113,'Tax Measures'!BA$4:BA$3003)</f>
        <v>-20561.395760033047</v>
      </c>
      <c r="AZ113" s="133">
        <f>SUMIF('Tax Measures'!$B$4:$B$3003,'Tax Summary'!$B113,'Tax Measures'!BB$4:BB$3003)</f>
        <v>-21243.252426588013</v>
      </c>
      <c r="BA113" s="133">
        <f>SUMIF('Tax Measures'!$B$4:$B$3003,'Tax Summary'!$B113,'Tax Measures'!BC$4:BC$3003)</f>
        <v>-19705.006980978214</v>
      </c>
      <c r="BB113" s="133">
        <f>SUMIF('Tax Measures'!$B$4:$B$3003,'Tax Summary'!$B113,'Tax Measures'!BD$4:BD$3003)</f>
        <v>-22122.863675457102</v>
      </c>
      <c r="BC113" s="133">
        <f>SUMIF('Tax Measures'!$B$4:$B$3003,'Tax Summary'!$B113,'Tax Measures'!BE$4:BE$3003)</f>
        <v>-23582.086002775621</v>
      </c>
      <c r="BD113" s="133">
        <f>SUMIF('Tax Measures'!$B$4:$B$3003,'Tax Summary'!$B113,'Tax Measures'!BF$4:BF$3003)</f>
        <v>-24006.537844335337</v>
      </c>
      <c r="BE113" s="133">
        <f>SUMIF('Tax Measures'!$B$4:$B$3003,'Tax Summary'!$B113,'Tax Measures'!BG$4:BG$3003)</f>
        <v>-24818.619482569873</v>
      </c>
      <c r="BF113" s="133">
        <f>SUMIF('Tax Measures'!$B$4:$B$3003,'Tax Summary'!$B113,'Tax Measures'!BH$4:BH$3003)</f>
        <v>-25623.634756503459</v>
      </c>
      <c r="BG113" s="133">
        <f>SUMIF('Tax Measures'!$B$4:$B$3003,'Tax Summary'!$B113,'Tax Measures'!BI$4:BI$3003)</f>
        <v>-26600.188588088764</v>
      </c>
      <c r="BH113" s="133">
        <f>SUMIF('Tax Measures'!$B$4:$B$3003,'Tax Summary'!$B113,'Tax Measures'!BJ$4:BJ$3003)</f>
        <v>-27646.008474198283</v>
      </c>
    </row>
    <row r="114" spans="2:60" ht="13.15" customHeight="1" x14ac:dyDescent="0.25">
      <c r="B114" s="110" t="s">
        <v>858</v>
      </c>
      <c r="C114" s="131"/>
      <c r="D114" s="131"/>
      <c r="E114" s="131"/>
      <c r="F114" s="131"/>
      <c r="G114" s="131"/>
      <c r="H114" s="131"/>
      <c r="I114" s="131"/>
      <c r="J114" s="131"/>
      <c r="K114" s="131"/>
      <c r="L114" s="131"/>
      <c r="M114" s="131"/>
      <c r="N114" s="131"/>
      <c r="O114" s="131"/>
      <c r="P114" s="131">
        <f>SUMIF('Tax Measures'!$B$4:$B$3003,'Tax Summary'!$B114,'Tax Measures'!R$4:R$3003)</f>
        <v>-1870</v>
      </c>
      <c r="Q114" s="131">
        <f>SUMIF('Tax Measures'!$B$4:$B$3003,'Tax Summary'!$B114,'Tax Measures'!S$4:S$3003)</f>
        <v>-2595</v>
      </c>
      <c r="R114" s="133">
        <f>SUMIF('Tax Measures'!$B$4:$B$3003,'Tax Summary'!$B114,'Tax Measures'!T$4:T$3003)</f>
        <v>-2848.8342901108231</v>
      </c>
      <c r="S114" s="133">
        <f>SUMIF('Tax Measures'!$B$4:$B$3003,'Tax Summary'!$B114,'Tax Measures'!U$4:U$3003)</f>
        <v>-3062.7303001414439</v>
      </c>
      <c r="T114" s="133">
        <f>SUMIF('Tax Measures'!$B$4:$B$3003,'Tax Summary'!$B114,'Tax Measures'!V$4:V$3003)</f>
        <v>-3440.9843323368332</v>
      </c>
      <c r="U114" s="133">
        <f>SUMIF('Tax Measures'!$B$4:$B$3003,'Tax Summary'!$B114,'Tax Measures'!W$4:W$3003)</f>
        <v>-3835.6613940282577</v>
      </c>
      <c r="V114" s="133">
        <f>SUMIF('Tax Measures'!$B$4:$B$3003,'Tax Summary'!$B114,'Tax Measures'!X$4:X$3003)</f>
        <v>-4237.1214425234057</v>
      </c>
      <c r="W114" s="133">
        <f>SUMIF('Tax Measures'!$B$4:$B$3003,'Tax Summary'!$B114,'Tax Measures'!Y$4:Y$3003)</f>
        <v>-4571.0205223590619</v>
      </c>
      <c r="X114" s="133">
        <f>SUMIF('Tax Measures'!$B$4:$B$3003,'Tax Summary'!$B114,'Tax Measures'!Z$4:Z$3003)</f>
        <v>-4814.0181675465892</v>
      </c>
      <c r="Y114" s="133">
        <f>SUMIF('Tax Measures'!$B$4:$B$3003,'Tax Summary'!$B114,'Tax Measures'!AA$4:AA$3003)</f>
        <v>-4963.6405038107023</v>
      </c>
      <c r="Z114" s="133">
        <f>SUMIF('Tax Measures'!$B$4:$B$3003,'Tax Summary'!$B114,'Tax Measures'!AB$4:AB$3003)</f>
        <v>-5262.0919231745656</v>
      </c>
      <c r="AA114" s="133">
        <f>SUMIF('Tax Measures'!$B$4:$B$3003,'Tax Summary'!$B114,'Tax Measures'!AC$4:AC$3003)</f>
        <v>-5522.4940805869146</v>
      </c>
      <c r="AB114" s="133">
        <f>SUMIF('Tax Measures'!$B$4:$B$3003,'Tax Summary'!$B114,'Tax Measures'!AD$4:AD$3003)</f>
        <v>-5823.1571973327664</v>
      </c>
      <c r="AC114" s="133">
        <f>SUMIF('Tax Measures'!$B$4:$B$3003,'Tax Summary'!$B114,'Tax Measures'!AE$4:AE$3003)</f>
        <v>-6215.259547482241</v>
      </c>
      <c r="AD114" s="133">
        <f>SUMIF('Tax Measures'!$B$4:$B$3003,'Tax Summary'!$B114,'Tax Measures'!AF$4:AF$3003)</f>
        <v>-6490.4377257019078</v>
      </c>
      <c r="AE114" s="133">
        <f>SUMIF('Tax Measures'!$B$4:$B$3003,'Tax Summary'!$B114,'Tax Measures'!AG$4:AG$3003)</f>
        <v>-6794.5629219362791</v>
      </c>
      <c r="AF114" s="133">
        <f>SUMIF('Tax Measures'!$B$4:$B$3003,'Tax Summary'!$B114,'Tax Measures'!AH$4:AH$3003)</f>
        <v>-7115.7094487821778</v>
      </c>
      <c r="AG114" s="133">
        <f>SUMIF('Tax Measures'!$B$4:$B$3003,'Tax Summary'!$B114,'Tax Measures'!AI$4:AI$3003)</f>
        <v>-7491.1400375112016</v>
      </c>
      <c r="AH114" s="133">
        <f>SUMIF('Tax Measures'!$B$4:$B$3003,'Tax Summary'!$B114,'Tax Measures'!AJ$4:AJ$3003)</f>
        <v>-7751.0178411369379</v>
      </c>
      <c r="AI114" s="133">
        <f>SUMIF('Tax Measures'!$B$4:$B$3003,'Tax Summary'!$B114,'Tax Measures'!AK$4:AK$3003)</f>
        <v>-8127.7996492391512</v>
      </c>
      <c r="AJ114" s="133">
        <f>SUMIF('Tax Measures'!$B$4:$B$3003,'Tax Summary'!$B114,'Tax Measures'!AL$4:AL$3003)</f>
        <v>-8573.1440761829708</v>
      </c>
      <c r="AK114" s="133">
        <f>SUMIF('Tax Measures'!$B$4:$B$3003,'Tax Summary'!$B114,'Tax Measures'!AM$4:AM$3003)</f>
        <v>-9023.4429741618205</v>
      </c>
      <c r="AL114" s="133">
        <f>SUMIF('Tax Measures'!$B$4:$B$3003,'Tax Summary'!$B114,'Tax Measures'!AN$4:AN$3003)</f>
        <v>-9552.4487200078693</v>
      </c>
      <c r="AM114" s="133">
        <f>SUMIF('Tax Measures'!$B$4:$B$3003,'Tax Summary'!$B114,'Tax Measures'!AO$4:AO$3003)</f>
        <v>-10002.808120346712</v>
      </c>
      <c r="AN114" s="133">
        <f>SUMIF('Tax Measures'!$B$4:$B$3003,'Tax Summary'!$B114,'Tax Measures'!AP$4:AP$3003)</f>
        <v>-10534.31463040583</v>
      </c>
      <c r="AO114" s="133">
        <f>SUMIF('Tax Measures'!$B$4:$B$3003,'Tax Summary'!$B114,'Tax Measures'!AQ$4:AQ$3003)</f>
        <v>-10644.341533296372</v>
      </c>
      <c r="AP114" s="133">
        <f>SUMIF('Tax Measures'!$B$4:$B$3003,'Tax Summary'!$B114,'Tax Measures'!AR$4:AR$3003)</f>
        <v>-10496.023359014345</v>
      </c>
      <c r="AQ114" s="133">
        <f>SUMIF('Tax Measures'!$B$4:$B$3003,'Tax Summary'!$B114,'Tax Measures'!AS$4:AS$3003)</f>
        <v>-10960.836100907205</v>
      </c>
      <c r="AR114" s="133">
        <f>SUMIF('Tax Measures'!$B$4:$B$3003,'Tax Summary'!$B114,'Tax Measures'!AT$4:AT$3003)</f>
        <v>-11235.637819998023</v>
      </c>
      <c r="AS114" s="133">
        <f>SUMIF('Tax Measures'!$B$4:$B$3003,'Tax Summary'!$B114,'Tax Measures'!AU$4:AU$3003)</f>
        <v>-11609.616352087203</v>
      </c>
      <c r="AT114" s="133">
        <f>SUMIF('Tax Measures'!$B$4:$B$3003,'Tax Summary'!$B114,'Tax Measures'!AV$4:AV$3003)</f>
        <v>-12141.452263884064</v>
      </c>
      <c r="AU114" s="133">
        <f>SUMIF('Tax Measures'!$B$4:$B$3003,'Tax Summary'!$B114,'Tax Measures'!AW$4:AW$3003)</f>
        <v>-12610.688400540905</v>
      </c>
      <c r="AV114" s="133">
        <f>SUMIF('Tax Measures'!$B$4:$B$3003,'Tax Summary'!$B114,'Tax Measures'!AX$4:AX$3003)</f>
        <v>-13025.284183639098</v>
      </c>
      <c r="AW114" s="133">
        <f>SUMIF('Tax Measures'!$B$4:$B$3003,'Tax Summary'!$B114,'Tax Measures'!AY$4:AY$3003)</f>
        <v>-13599.122178240385</v>
      </c>
      <c r="AX114" s="133">
        <f>SUMIF('Tax Measures'!$B$4:$B$3003,'Tax Summary'!$B114,'Tax Measures'!AZ$4:AZ$3003)</f>
        <v>-14136.880598832171</v>
      </c>
      <c r="AY114" s="133">
        <f>SUMIF('Tax Measures'!$B$4:$B$3003,'Tax Summary'!$B114,'Tax Measures'!BA$4:BA$3003)</f>
        <v>-14636.341025548027</v>
      </c>
      <c r="AZ114" s="133">
        <f>SUMIF('Tax Measures'!$B$4:$B$3003,'Tax Summary'!$B114,'Tax Measures'!BB$4:BB$3003)</f>
        <v>-15121.711124869817</v>
      </c>
      <c r="BA114" s="133">
        <f>SUMIF('Tax Measures'!$B$4:$B$3003,'Tax Summary'!$B114,'Tax Measures'!BC$4:BC$3003)</f>
        <v>-14026.732691221647</v>
      </c>
      <c r="BB114" s="133">
        <f>SUMIF('Tax Measures'!$B$4:$B$3003,'Tax Summary'!$B114,'Tax Measures'!BD$4:BD$3003)</f>
        <v>-15747.850048443335</v>
      </c>
      <c r="BC114" s="133">
        <f>SUMIF('Tax Measures'!$B$4:$B$3003,'Tax Summary'!$B114,'Tax Measures'!BE$4:BE$3003)</f>
        <v>-16786.576984298656</v>
      </c>
      <c r="BD114" s="133">
        <f>SUMIF('Tax Measures'!$B$4:$B$3003,'Tax Summary'!$B114,'Tax Measures'!BF$4:BF$3003)</f>
        <v>-17088.7170712117</v>
      </c>
      <c r="BE114" s="133">
        <f>SUMIF('Tax Measures'!$B$4:$B$3003,'Tax Summary'!$B114,'Tax Measures'!BG$4:BG$3003)</f>
        <v>-17666.785989124852</v>
      </c>
      <c r="BF114" s="133">
        <f>SUMIF('Tax Measures'!$B$4:$B$3003,'Tax Summary'!$B114,'Tax Measures'!BH$4:BH$3003)</f>
        <v>-18239.824814775468</v>
      </c>
      <c r="BG114" s="133">
        <f>SUMIF('Tax Measures'!$B$4:$B$3003,'Tax Summary'!$B114,'Tax Measures'!BI$4:BI$3003)</f>
        <v>-18934.970955421755</v>
      </c>
      <c r="BH114" s="133">
        <f>SUMIF('Tax Measures'!$B$4:$B$3003,'Tax Summary'!$B114,'Tax Measures'!BJ$4:BJ$3003)</f>
        <v>-19679.423164943077</v>
      </c>
    </row>
    <row r="115" spans="2:60" ht="13.15" customHeight="1" x14ac:dyDescent="0.25">
      <c r="B115" s="110" t="s">
        <v>866</v>
      </c>
      <c r="C115" s="131"/>
      <c r="D115" s="131"/>
      <c r="E115" s="131"/>
      <c r="F115" s="131"/>
      <c r="G115" s="131"/>
      <c r="H115" s="131"/>
      <c r="I115" s="131"/>
      <c r="J115" s="131"/>
      <c r="K115" s="131"/>
      <c r="L115" s="131"/>
      <c r="M115" s="131"/>
      <c r="N115" s="131"/>
      <c r="O115" s="131"/>
      <c r="P115" s="131"/>
      <c r="Q115" s="131">
        <f>SUMIF('Tax Measures'!$B$4:$B$3003,'Tax Summary'!$B115,'Tax Measures'!S$4:S$3003)</f>
        <v>-40</v>
      </c>
      <c r="R115" s="131">
        <f>SUMIF('Tax Measures'!$B$4:$B$3003,'Tax Summary'!$B115,'Tax Measures'!T$4:T$3003)</f>
        <v>-1730</v>
      </c>
      <c r="S115" s="133">
        <f>SUMIF('Tax Measures'!$B$4:$B$3003,'Tax Summary'!$B115,'Tax Measures'!U$4:U$3003)</f>
        <v>-1859.891759109154</v>
      </c>
      <c r="T115" s="133">
        <f>SUMIF('Tax Measures'!$B$4:$B$3003,'Tax Summary'!$B115,'Tax Measures'!V$4:V$3003)</f>
        <v>-2089.5925451357671</v>
      </c>
      <c r="U115" s="133">
        <f>SUMIF('Tax Measures'!$B$4:$B$3003,'Tax Summary'!$B115,'Tax Measures'!W$4:W$3003)</f>
        <v>-2329.2664774161881</v>
      </c>
      <c r="V115" s="133">
        <f>SUMIF('Tax Measures'!$B$4:$B$3003,'Tax Summary'!$B115,'Tax Measures'!X$4:X$3003)</f>
        <v>-2573.0594864751984</v>
      </c>
      <c r="W115" s="133">
        <f>SUMIF('Tax Measures'!$B$4:$B$3003,'Tax Summary'!$B115,'Tax Measures'!Y$4:Y$3003)</f>
        <v>-2775.8250211785912</v>
      </c>
      <c r="X115" s="133">
        <f>SUMIF('Tax Measures'!$B$4:$B$3003,'Tax Summary'!$B115,'Tax Measures'!Z$4:Z$3003)</f>
        <v>-2923.3892117788364</v>
      </c>
      <c r="Y115" s="133">
        <f>SUMIF('Tax Measures'!$B$4:$B$3003,'Tax Summary'!$B115,'Tax Measures'!AA$4:AA$3003)</f>
        <v>-3014.2497587174385</v>
      </c>
      <c r="Z115" s="133">
        <f>SUMIF('Tax Measures'!$B$4:$B$3003,'Tax Summary'!$B115,'Tax Measures'!AB$4:AB$3003)</f>
        <v>-3195.4891369753427</v>
      </c>
      <c r="AA115" s="133">
        <f>SUMIF('Tax Measures'!$B$4:$B$3003,'Tax Summary'!$B115,'Tax Measures'!AC$4:AC$3003)</f>
        <v>-3353.6224948498857</v>
      </c>
      <c r="AB115" s="133">
        <f>SUMIF('Tax Measures'!$B$4:$B$3003,'Tax Summary'!$B115,'Tax Measures'!AD$4:AD$3003)</f>
        <v>-3536.2049615717697</v>
      </c>
      <c r="AC115" s="133">
        <f>SUMIF('Tax Measures'!$B$4:$B$3003,'Tax Summary'!$B115,'Tax Measures'!AE$4:AE$3003)</f>
        <v>-3774.3153592573458</v>
      </c>
      <c r="AD115" s="133">
        <f>SUMIF('Tax Measures'!$B$4:$B$3003,'Tax Summary'!$B115,'Tax Measures'!AF$4:AF$3003)</f>
        <v>-3941.4216911252861</v>
      </c>
      <c r="AE115" s="133">
        <f>SUMIF('Tax Measures'!$B$4:$B$3003,'Tax Summary'!$B115,'Tax Measures'!AG$4:AG$3003)</f>
        <v>-4126.1065607619093</v>
      </c>
      <c r="AF115" s="133">
        <f>SUMIF('Tax Measures'!$B$4:$B$3003,'Tax Summary'!$B115,'Tax Measures'!AH$4:AH$3003)</f>
        <v>-4321.1279045346955</v>
      </c>
      <c r="AG115" s="133">
        <f>SUMIF('Tax Measures'!$B$4:$B$3003,'Tax Summary'!$B115,'Tax Measures'!AI$4:AI$3003)</f>
        <v>-4549.1141095434623</v>
      </c>
      <c r="AH115" s="133">
        <f>SUMIF('Tax Measures'!$B$4:$B$3003,'Tax Summary'!$B115,'Tax Measures'!AJ$4:AJ$3003)</f>
        <v>-4706.9290452289761</v>
      </c>
      <c r="AI115" s="133">
        <f>SUMIF('Tax Measures'!$B$4:$B$3003,'Tax Summary'!$B115,'Tax Measures'!AK$4:AK$3003)</f>
        <v>-4935.7357997248546</v>
      </c>
      <c r="AJ115" s="133">
        <f>SUMIF('Tax Measures'!$B$4:$B$3003,'Tax Summary'!$B115,'Tax Measures'!AL$4:AL$3003)</f>
        <v>-5206.1782966041092</v>
      </c>
      <c r="AK115" s="133">
        <f>SUMIF('Tax Measures'!$B$4:$B$3003,'Tax Summary'!$B115,'Tax Measures'!AM$4:AM$3003)</f>
        <v>-5479.6294749361095</v>
      </c>
      <c r="AL115" s="133">
        <f>SUMIF('Tax Measures'!$B$4:$B$3003,'Tax Summary'!$B115,'Tax Measures'!AN$4:AN$3003)</f>
        <v>-5800.8766403084646</v>
      </c>
      <c r="AM115" s="133">
        <f>SUMIF('Tax Measures'!$B$4:$B$3003,'Tax Summary'!$B115,'Tax Measures'!AO$4:AO$3003)</f>
        <v>-6074.3645596622728</v>
      </c>
      <c r="AN115" s="133">
        <f>SUMIF('Tax Measures'!$B$4:$B$3003,'Tax Summary'!$B115,'Tax Measures'!AP$4:AP$3003)</f>
        <v>-6397.1303539361497</v>
      </c>
      <c r="AO115" s="133">
        <f>SUMIF('Tax Measures'!$B$4:$B$3003,'Tax Summary'!$B115,'Tax Measures'!AQ$4:AQ$3003)</f>
        <v>-6463.9459432673302</v>
      </c>
      <c r="AP115" s="133">
        <f>SUMIF('Tax Measures'!$B$4:$B$3003,'Tax Summary'!$B115,'Tax Measures'!AR$4:AR$3003)</f>
        <v>-6373.8773694655429</v>
      </c>
      <c r="AQ115" s="133">
        <f>SUMIF('Tax Measures'!$B$4:$B$3003,'Tax Summary'!$B115,'Tax Measures'!AS$4:AS$3003)</f>
        <v>-6656.1423106964257</v>
      </c>
      <c r="AR115" s="133">
        <f>SUMIF('Tax Measures'!$B$4:$B$3003,'Tax Summary'!$B115,'Tax Measures'!AT$4:AT$3003)</f>
        <v>-6823.0200317619874</v>
      </c>
      <c r="AS115" s="133">
        <f>SUMIF('Tax Measures'!$B$4:$B$3003,'Tax Summary'!$B115,'Tax Measures'!AU$4:AU$3003)</f>
        <v>-7050.1244522472871</v>
      </c>
      <c r="AT115" s="133">
        <f>SUMIF('Tax Measures'!$B$4:$B$3003,'Tax Summary'!$B115,'Tax Measures'!AV$4:AV$3003)</f>
        <v>-7373.0902809732452</v>
      </c>
      <c r="AU115" s="133">
        <f>SUMIF('Tax Measures'!$B$4:$B$3003,'Tax Summary'!$B115,'Tax Measures'!AW$4:AW$3003)</f>
        <v>-7658.0413991320893</v>
      </c>
      <c r="AV115" s="133">
        <f>SUMIF('Tax Measures'!$B$4:$B$3003,'Tax Summary'!$B115,'Tax Measures'!AX$4:AX$3003)</f>
        <v>-7909.811292259842</v>
      </c>
      <c r="AW115" s="133">
        <f>SUMIF('Tax Measures'!$B$4:$B$3003,'Tax Summary'!$B115,'Tax Measures'!AY$4:AY$3003)</f>
        <v>-8258.2835547941431</v>
      </c>
      <c r="AX115" s="133">
        <f>SUMIF('Tax Measures'!$B$4:$B$3003,'Tax Summary'!$B115,'Tax Measures'!AZ$4:AZ$3003)</f>
        <v>-8584.845921321823</v>
      </c>
      <c r="AY115" s="133">
        <f>SUMIF('Tax Measures'!$B$4:$B$3003,'Tax Summary'!$B115,'Tax Measures'!BA$4:BA$3003)</f>
        <v>-8888.1512210431392</v>
      </c>
      <c r="AZ115" s="133">
        <f>SUMIF('Tax Measures'!$B$4:$B$3003,'Tax Summary'!$B115,'Tax Measures'!BB$4:BB$3003)</f>
        <v>-9182.8999450182473</v>
      </c>
      <c r="BA115" s="133">
        <f>SUMIF('Tax Measures'!$B$4:$B$3003,'Tax Summary'!$B115,'Tax Measures'!BC$4:BC$3003)</f>
        <v>-8517.9568499470224</v>
      </c>
      <c r="BB115" s="133">
        <f>SUMIF('Tax Measures'!$B$4:$B$3003,'Tax Summary'!$B115,'Tax Measures'!BD$4:BD$3003)</f>
        <v>-9563.1327797402828</v>
      </c>
      <c r="BC115" s="133">
        <f>SUMIF('Tax Measures'!$B$4:$B$3003,'Tax Summary'!$B115,'Tax Measures'!BE$4:BE$3003)</f>
        <v>-10193.916256781276</v>
      </c>
      <c r="BD115" s="133">
        <f>SUMIF('Tax Measures'!$B$4:$B$3003,'Tax Summary'!$B115,'Tax Measures'!BF$4:BF$3003)</f>
        <v>-10377.395637162937</v>
      </c>
      <c r="BE115" s="133">
        <f>SUMIF('Tax Measures'!$B$4:$B$3003,'Tax Summary'!$B115,'Tax Measures'!BG$4:BG$3003)</f>
        <v>-10728.437195270148</v>
      </c>
      <c r="BF115" s="133">
        <f>SUMIF('Tax Measures'!$B$4:$B$3003,'Tax Summary'!$B115,'Tax Measures'!BH$4:BH$3003)</f>
        <v>-11076.424149729688</v>
      </c>
      <c r="BG115" s="133">
        <f>SUMIF('Tax Measures'!$B$4:$B$3003,'Tax Summary'!$B115,'Tax Measures'!BI$4:BI$3003)</f>
        <v>-11498.562716192704</v>
      </c>
      <c r="BH115" s="133">
        <f>SUMIF('Tax Measures'!$B$4:$B$3003,'Tax Summary'!$B115,'Tax Measures'!BJ$4:BJ$3003)</f>
        <v>-11950.643178346148</v>
      </c>
    </row>
    <row r="116" spans="2:60" ht="13.15" customHeight="1" x14ac:dyDescent="0.25">
      <c r="B116" s="110" t="s">
        <v>874</v>
      </c>
      <c r="C116" s="131"/>
      <c r="D116" s="131"/>
      <c r="E116" s="131"/>
      <c r="F116" s="131"/>
      <c r="G116" s="131"/>
      <c r="H116" s="131"/>
      <c r="I116" s="131"/>
      <c r="J116" s="131"/>
      <c r="K116" s="131"/>
      <c r="L116" s="131"/>
      <c r="M116" s="131"/>
      <c r="N116" s="131"/>
      <c r="O116" s="131"/>
      <c r="P116" s="131"/>
      <c r="Q116" s="131"/>
      <c r="R116" s="131">
        <f>SUMIF('Tax Measures'!$B$4:$B$3003,'Tax Summary'!$B116,'Tax Measures'!T$4:T$3003)</f>
        <v>-655</v>
      </c>
      <c r="S116" s="131">
        <f>SUMIF('Tax Measures'!$B$4:$B$3003,'Tax Summary'!$B116,'Tax Measures'!U$4:U$3003)</f>
        <v>-910</v>
      </c>
      <c r="T116" s="131">
        <f>SUMIF('Tax Measures'!$B$4:$B$3003,'Tax Summary'!$B116,'Tax Measures'!V$4:V$3003)</f>
        <v>-1022.3870323423216</v>
      </c>
      <c r="U116" s="133">
        <f>SUMIF('Tax Measures'!$B$4:$B$3003,'Tax Summary'!$B116,'Tax Measures'!W$4:W$3003)</f>
        <v>-1139.653683644465</v>
      </c>
      <c r="V116" s="133">
        <f>SUMIF('Tax Measures'!$B$4:$B$3003,'Tax Summary'!$B116,'Tax Measures'!X$4:X$3003)</f>
        <v>-1258.9356994699237</v>
      </c>
      <c r="W116" s="133">
        <f>SUMIF('Tax Measures'!$B$4:$B$3003,'Tax Summary'!$B116,'Tax Measures'!Y$4:Y$3003)</f>
        <v>-1358.1439655834677</v>
      </c>
      <c r="X116" s="133">
        <f>SUMIF('Tax Measures'!$B$4:$B$3003,'Tax Summary'!$B116,'Tax Measures'!Z$4:Z$3003)</f>
        <v>-1430.343550741338</v>
      </c>
      <c r="Y116" s="133">
        <f>SUMIF('Tax Measures'!$B$4:$B$3003,'Tax Summary'!$B116,'Tax Measures'!AA$4:AA$3003)</f>
        <v>-1474.7994161481142</v>
      </c>
      <c r="Z116" s="133">
        <f>SUMIF('Tax Measures'!$B$4:$B$3003,'Tax Summary'!$B116,'Tax Measures'!AB$4:AB$3003)</f>
        <v>-1563.4754551740029</v>
      </c>
      <c r="AA116" s="133">
        <f>SUMIF('Tax Measures'!$B$4:$B$3003,'Tax Summary'!$B116,'Tax Measures'!AC$4:AC$3003)</f>
        <v>-1640.8462779442266</v>
      </c>
      <c r="AB116" s="133">
        <f>SUMIF('Tax Measures'!$B$4:$B$3003,'Tax Summary'!$B116,'Tax Measures'!AD$4:AD$3003)</f>
        <v>-1730.1794576323264</v>
      </c>
      <c r="AC116" s="133">
        <f>SUMIF('Tax Measures'!$B$4:$B$3003,'Tax Summary'!$B116,'Tax Measures'!AE$4:AE$3003)</f>
        <v>-1846.6811093185834</v>
      </c>
      <c r="AD116" s="133">
        <f>SUMIF('Tax Measures'!$B$4:$B$3003,'Tax Summary'!$B116,'Tax Measures'!AF$4:AF$3003)</f>
        <v>-1928.4421909810249</v>
      </c>
      <c r="AE116" s="133">
        <f>SUMIF('Tax Measures'!$B$4:$B$3003,'Tax Summary'!$B116,'Tax Measures'!AG$4:AG$3003)</f>
        <v>-2018.8040255051083</v>
      </c>
      <c r="AF116" s="133">
        <f>SUMIF('Tax Measures'!$B$4:$B$3003,'Tax Summary'!$B116,'Tax Measures'!AH$4:AH$3003)</f>
        <v>-2114.2232465237762</v>
      </c>
      <c r="AG116" s="133">
        <f>SUMIF('Tax Measures'!$B$4:$B$3003,'Tax Summary'!$B116,'Tax Measures'!AI$4:AI$3003)</f>
        <v>-2225.7713758930627</v>
      </c>
      <c r="AH116" s="133">
        <f>SUMIF('Tax Measures'!$B$4:$B$3003,'Tax Summary'!$B116,'Tax Measures'!AJ$4:AJ$3003)</f>
        <v>-2302.9864023968653</v>
      </c>
      <c r="AI116" s="133">
        <f>SUMIF('Tax Measures'!$B$4:$B$3003,'Tax Summary'!$B116,'Tax Measures'!AK$4:AK$3003)</f>
        <v>-2414.9360067603902</v>
      </c>
      <c r="AJ116" s="133">
        <f>SUMIF('Tax Measures'!$B$4:$B$3003,'Tax Summary'!$B116,'Tax Measures'!AL$4:AL$3003)</f>
        <v>-2547.2569716524545</v>
      </c>
      <c r="AK116" s="133">
        <f>SUMIF('Tax Measures'!$B$4:$B$3003,'Tax Summary'!$B116,'Tax Measures'!AM$4:AM$3003)</f>
        <v>-2681.0500115233931</v>
      </c>
      <c r="AL116" s="133">
        <f>SUMIF('Tax Measures'!$B$4:$B$3003,'Tax Summary'!$B116,'Tax Measures'!AN$4:AN$3003)</f>
        <v>-2838.2284704617041</v>
      </c>
      <c r="AM116" s="133">
        <f>SUMIF('Tax Measures'!$B$4:$B$3003,'Tax Summary'!$B116,'Tax Measures'!AO$4:AO$3003)</f>
        <v>-2972.0394868249214</v>
      </c>
      <c r="AN116" s="133">
        <f>SUMIF('Tax Measures'!$B$4:$B$3003,'Tax Summary'!$B116,'Tax Measures'!AP$4:AP$3003)</f>
        <v>-3129.9609741107788</v>
      </c>
      <c r="AO116" s="133">
        <f>SUMIF('Tax Measures'!$B$4:$B$3003,'Tax Summary'!$B116,'Tax Measures'!AQ$4:AQ$3003)</f>
        <v>-3162.6522240147506</v>
      </c>
      <c r="AP116" s="133">
        <f>SUMIF('Tax Measures'!$B$4:$B$3003,'Tax Summary'!$B116,'Tax Measures'!AR$4:AR$3003)</f>
        <v>-3118.5838518859955</v>
      </c>
      <c r="AQ116" s="133">
        <f>SUMIF('Tax Measures'!$B$4:$B$3003,'Tax Summary'!$B116,'Tax Measures'!AS$4:AS$3003)</f>
        <v>-3256.689252515941</v>
      </c>
      <c r="AR116" s="133">
        <f>SUMIF('Tax Measures'!$B$4:$B$3003,'Tax Summary'!$B116,'Tax Measures'!AT$4:AT$3003)</f>
        <v>-3338.3384804486441</v>
      </c>
      <c r="AS116" s="133">
        <f>SUMIF('Tax Measures'!$B$4:$B$3003,'Tax Summary'!$B116,'Tax Measures'!AU$4:AU$3003)</f>
        <v>-3449.4551740032266</v>
      </c>
      <c r="AT116" s="133">
        <f>SUMIF('Tax Measures'!$B$4:$B$3003,'Tax Summary'!$B116,'Tax Measures'!AV$4:AV$3003)</f>
        <v>-3607.4745333026049</v>
      </c>
      <c r="AU116" s="133">
        <f>SUMIF('Tax Measures'!$B$4:$B$3003,'Tax Summary'!$B116,'Tax Measures'!AW$4:AW$3003)</f>
        <v>-3746.8942152569734</v>
      </c>
      <c r="AV116" s="133">
        <f>SUMIF('Tax Measures'!$B$4:$B$3003,'Tax Summary'!$B116,'Tax Measures'!AX$4:AX$3003)</f>
        <v>-3870.0791272950764</v>
      </c>
      <c r="AW116" s="133">
        <f>SUMIF('Tax Measures'!$B$4:$B$3003,'Tax Summary'!$B116,'Tax Measures'!AY$4:AY$3003)</f>
        <v>-4040.5781670123688</v>
      </c>
      <c r="AX116" s="133">
        <f>SUMIF('Tax Measures'!$B$4:$B$3003,'Tax Summary'!$B116,'Tax Measures'!AZ$4:AZ$3003)</f>
        <v>-4200.3572251670903</v>
      </c>
      <c r="AY116" s="133">
        <f>SUMIF('Tax Measures'!$B$4:$B$3003,'Tax Summary'!$B116,'Tax Measures'!BA$4:BA$3003)</f>
        <v>-4348.7571637089977</v>
      </c>
      <c r="AZ116" s="133">
        <f>SUMIF('Tax Measures'!$B$4:$B$3003,'Tax Summary'!$B116,'Tax Measures'!BB$4:BB$3003)</f>
        <v>-4492.9705769378515</v>
      </c>
      <c r="BA116" s="133">
        <f>SUMIF('Tax Measures'!$B$4:$B$3003,'Tax Summary'!$B116,'Tax Measures'!BC$4:BC$3003)</f>
        <v>-4167.6300222785594</v>
      </c>
      <c r="BB116" s="133">
        <f>SUMIF('Tax Measures'!$B$4:$B$3003,'Tax Summary'!$B116,'Tax Measures'!BD$4:BD$3003)</f>
        <v>-4679.0092955366072</v>
      </c>
      <c r="BC116" s="133">
        <f>SUMIF('Tax Measures'!$B$4:$B$3003,'Tax Summary'!$B116,'Tax Measures'!BE$4:BE$3003)</f>
        <v>-4987.6363762771762</v>
      </c>
      <c r="BD116" s="133">
        <f>SUMIF('Tax Measures'!$B$4:$B$3003,'Tax Summary'!$B116,'Tax Measures'!BF$4:BF$3003)</f>
        <v>-5077.4083941000235</v>
      </c>
      <c r="BE116" s="133">
        <f>SUMIF('Tax Measures'!$B$4:$B$3003,'Tax Summary'!$B116,'Tax Measures'!BG$4:BG$3003)</f>
        <v>-5249.1645279250224</v>
      </c>
      <c r="BF116" s="133">
        <f>SUMIF('Tax Measures'!$B$4:$B$3003,'Tax Summary'!$B116,'Tax Measures'!BH$4:BH$3003)</f>
        <v>-5419.4261181531856</v>
      </c>
      <c r="BG116" s="133">
        <f>SUMIF('Tax Measures'!$B$4:$B$3003,'Tax Summary'!$B116,'Tax Measures'!BI$4:BI$3003)</f>
        <v>-5625.9682965353022</v>
      </c>
      <c r="BH116" s="133">
        <f>SUMIF('Tax Measures'!$B$4:$B$3003,'Tax Summary'!$B116,'Tax Measures'!BJ$4:BJ$3003)</f>
        <v>-5847.1603194284398</v>
      </c>
    </row>
    <row r="117" spans="2:60" ht="13.15" customHeight="1" x14ac:dyDescent="0.25">
      <c r="B117" s="110" t="s">
        <v>880</v>
      </c>
      <c r="C117" s="131"/>
      <c r="D117" s="131"/>
      <c r="E117" s="131"/>
      <c r="F117" s="131"/>
      <c r="G117" s="131"/>
      <c r="H117" s="131"/>
      <c r="I117" s="131"/>
      <c r="J117" s="131"/>
      <c r="K117" s="131"/>
      <c r="L117" s="131"/>
      <c r="M117" s="131"/>
      <c r="N117" s="131"/>
      <c r="O117" s="131"/>
      <c r="P117" s="131"/>
      <c r="Q117" s="131"/>
      <c r="R117" s="131"/>
      <c r="S117" s="131">
        <f>SUMIF('Tax Measures'!$B$4:$B$3003,'Tax Summary'!$B117,'Tax Measures'!U$4:U$3003)</f>
        <v>-1290</v>
      </c>
      <c r="T117" s="131">
        <f>SUMIF('Tax Measures'!$B$4:$B$3003,'Tax Summary'!$B117,'Tax Measures'!V$4:V$3003)</f>
        <v>-3030</v>
      </c>
      <c r="U117" s="133">
        <f>SUMIF('Tax Measures'!$B$4:$B$3003,'Tax Summary'!$B117,'Tax Measures'!W$4:W$3003)</f>
        <v>-3377.5376175609836</v>
      </c>
      <c r="V117" s="133">
        <f>SUMIF('Tax Measures'!$B$4:$B$3003,'Tax Summary'!$B117,'Tax Measures'!X$4:X$3003)</f>
        <v>-3731.048075457838</v>
      </c>
      <c r="W117" s="133">
        <f>SUMIF('Tax Measures'!$B$4:$B$3003,'Tax Summary'!$B117,'Tax Measures'!Y$4:Y$3003)</f>
        <v>-4025.066912566278</v>
      </c>
      <c r="X117" s="133">
        <f>SUMIF('Tax Measures'!$B$4:$B$3003,'Tax Summary'!$B117,'Tax Measures'!Z$4:Z$3003)</f>
        <v>-4239.041401784074</v>
      </c>
      <c r="Y117" s="133">
        <f>SUMIF('Tax Measures'!$B$4:$B$3003,'Tax Summary'!$B117,'Tax Measures'!AA$4:AA$3003)</f>
        <v>-4370.7931434644497</v>
      </c>
      <c r="Z117" s="133">
        <f>SUMIF('Tax Measures'!$B$4:$B$3003,'Tax Summary'!$B117,'Tax Measures'!AB$4:AB$3003)</f>
        <v>-4633.5981182428077</v>
      </c>
      <c r="AA117" s="133">
        <f>SUMIF('Tax Measures'!$B$4:$B$3003,'Tax Summary'!$B117,'Tax Measures'!AC$4:AC$3003)</f>
        <v>-4862.8983593234097</v>
      </c>
      <c r="AB117" s="133">
        <f>SUMIF('Tax Measures'!$B$4:$B$3003,'Tax Summary'!$B117,'Tax Measures'!AD$4:AD$3003)</f>
        <v>-5127.6508707425037</v>
      </c>
      <c r="AC117" s="133">
        <f>SUMIF('Tax Measures'!$B$4:$B$3003,'Tax Summary'!$B117,'Tax Measures'!AE$4:AE$3003)</f>
        <v>-5472.9212951928457</v>
      </c>
      <c r="AD117" s="133">
        <f>SUMIF('Tax Measures'!$B$4:$B$3003,'Tax Summary'!$B117,'Tax Measures'!AF$4:AF$3003)</f>
        <v>-5715.2327385115514</v>
      </c>
      <c r="AE117" s="133">
        <f>SUMIF('Tax Measures'!$B$4:$B$3003,'Tax Summary'!$B117,'Tax Measures'!AG$4:AG$3003)</f>
        <v>-5983.0338255232855</v>
      </c>
      <c r="AF117" s="133">
        <f>SUMIF('Tax Measures'!$B$4:$B$3003,'Tax Summary'!$B117,'Tax Measures'!AH$4:AH$3003)</f>
        <v>-6265.8232492351453</v>
      </c>
      <c r="AG117" s="133">
        <f>SUMIF('Tax Measures'!$B$4:$B$3003,'Tax Summary'!$B117,'Tax Measures'!AI$4:AI$3003)</f>
        <v>-6596.4131543267504</v>
      </c>
      <c r="AH117" s="133">
        <f>SUMIF('Tax Measures'!$B$4:$B$3003,'Tax Summary'!$B117,'Tax Measures'!AJ$4:AJ$3003)</f>
        <v>-6825.2516693952657</v>
      </c>
      <c r="AI117" s="133">
        <f>SUMIF('Tax Measures'!$B$4:$B$3003,'Tax Summary'!$B117,'Tax Measures'!AK$4:AK$3003)</f>
        <v>-7157.031406902639</v>
      </c>
      <c r="AJ117" s="133">
        <f>SUMIF('Tax Measures'!$B$4:$B$3003,'Tax Summary'!$B117,'Tax Measures'!AL$4:AL$3003)</f>
        <v>-7549.1847802728062</v>
      </c>
      <c r="AK117" s="133">
        <f>SUMIF('Tax Measures'!$B$4:$B$3003,'Tax Summary'!$B117,'Tax Measures'!AM$4:AM$3003)</f>
        <v>-7945.700872500789</v>
      </c>
      <c r="AL117" s="133">
        <f>SUMIF('Tax Measures'!$B$4:$B$3003,'Tax Summary'!$B117,'Tax Measures'!AN$4:AN$3003)</f>
        <v>-8411.5232230562142</v>
      </c>
      <c r="AM117" s="133">
        <f>SUMIF('Tax Measures'!$B$4:$B$3003,'Tax Summary'!$B117,'Tax Measures'!AO$4:AO$3003)</f>
        <v>-8808.0925913625124</v>
      </c>
      <c r="AN117" s="133">
        <f>SUMIF('Tax Measures'!$B$4:$B$3003,'Tax Summary'!$B117,'Tax Measures'!AP$4:AP$3003)</f>
        <v>-9276.117019821746</v>
      </c>
      <c r="AO117" s="133">
        <f>SUMIF('Tax Measures'!$B$4:$B$3003,'Tax Summary'!$B117,'Tax Measures'!AQ$4:AQ$3003)</f>
        <v>-9373.0025280251284</v>
      </c>
      <c r="AP117" s="133">
        <f>SUMIF('Tax Measures'!$B$4:$B$3003,'Tax Summary'!$B117,'Tax Measures'!AR$4:AR$3003)</f>
        <v>-9242.3991818107206</v>
      </c>
      <c r="AQ117" s="133">
        <f>SUMIF('Tax Measures'!$B$4:$B$3003,'Tax Summary'!$B117,'Tax Measures'!AS$4:AS$3003)</f>
        <v>-9651.6956132707637</v>
      </c>
      <c r="AR117" s="133">
        <f>SUMIF('Tax Measures'!$B$4:$B$3003,'Tax Summary'!$B117,'Tax Measures'!AT$4:AT$3003)</f>
        <v>-9893.6755609910451</v>
      </c>
      <c r="AS117" s="133">
        <f>SUMIF('Tax Measures'!$B$4:$B$3003,'Tax Summary'!$B117,'Tax Measures'!AU$4:AU$3003)</f>
        <v>-10222.986840203017</v>
      </c>
      <c r="AT117" s="133">
        <f>SUMIF('Tax Measures'!$B$4:$B$3003,'Tax Summary'!$B117,'Tax Measures'!AV$4:AV$3003)</f>
        <v>-10691.301327310875</v>
      </c>
      <c r="AU117" s="133">
        <f>SUMIF('Tax Measures'!$B$4:$B$3003,'Tax Summary'!$B117,'Tax Measures'!AW$4:AW$3003)</f>
        <v>-11104.492832052385</v>
      </c>
      <c r="AV117" s="133">
        <f>SUMIF('Tax Measures'!$B$4:$B$3003,'Tax Summary'!$B117,'Tax Measures'!AX$4:AX$3003)</f>
        <v>-11469.570118508502</v>
      </c>
      <c r="AW117" s="133">
        <f>SUMIF('Tax Measures'!$B$4:$B$3003,'Tax Summary'!$B117,'Tax Measures'!AY$4:AY$3003)</f>
        <v>-11974.87004309755</v>
      </c>
      <c r="AX117" s="133">
        <f>SUMIF('Tax Measures'!$B$4:$B$3003,'Tax Summary'!$B117,'Tax Measures'!AZ$4:AZ$3003)</f>
        <v>-12448.399666316311</v>
      </c>
      <c r="AY117" s="133">
        <f>SUMIF('Tax Measures'!$B$4:$B$3003,'Tax Summary'!$B117,'Tax Measures'!BA$4:BA$3003)</f>
        <v>-12888.205531959788</v>
      </c>
      <c r="AZ117" s="133">
        <f>SUMIF('Tax Measures'!$B$4:$B$3003,'Tax Summary'!$B117,'Tax Measures'!BB$4:BB$3003)</f>
        <v>-13315.603990919421</v>
      </c>
      <c r="BA117" s="133">
        <f>SUMIF('Tax Measures'!$B$4:$B$3003,'Tax Summary'!$B117,'Tax Measures'!BC$4:BC$3003)</f>
        <v>-12351.40760595629</v>
      </c>
      <c r="BB117" s="133">
        <f>SUMIF('Tax Measures'!$B$4:$B$3003,'Tax Summary'!$B117,'Tax Measures'!BD$4:BD$3003)</f>
        <v>-13866.958125432238</v>
      </c>
      <c r="BC117" s="133">
        <f>SUMIF('Tax Measures'!$B$4:$B$3003,'Tax Summary'!$B117,'Tax Measures'!BE$4:BE$3003)</f>
        <v>-14781.62157974219</v>
      </c>
      <c r="BD117" s="133">
        <f>SUMIF('Tax Measures'!$B$4:$B$3003,'Tax Summary'!$B117,'Tax Measures'!BF$4:BF$3003)</f>
        <v>-15047.674654946059</v>
      </c>
      <c r="BE117" s="133">
        <f>SUMIF('Tax Measures'!$B$4:$B$3003,'Tax Summary'!$B117,'Tax Measures'!BG$4:BG$3003)</f>
        <v>-15556.700169772323</v>
      </c>
      <c r="BF117" s="133">
        <f>SUMIF('Tax Measures'!$B$4:$B$3003,'Tax Summary'!$B117,'Tax Measures'!BH$4:BH$3003)</f>
        <v>-16061.296376562426</v>
      </c>
      <c r="BG117" s="133">
        <f>SUMIF('Tax Measures'!$B$4:$B$3003,'Tax Summary'!$B117,'Tax Measures'!BI$4:BI$3003)</f>
        <v>-16673.415643239772</v>
      </c>
      <c r="BH117" s="133">
        <f>SUMIF('Tax Measures'!$B$4:$B$3003,'Tax Summary'!$B117,'Tax Measures'!BJ$4:BJ$3003)</f>
        <v>-17328.951959883703</v>
      </c>
    </row>
    <row r="118" spans="2:60" ht="13.15" customHeight="1" x14ac:dyDescent="0.25">
      <c r="B118" s="110" t="s">
        <v>892</v>
      </c>
      <c r="C118" s="131"/>
      <c r="D118" s="131"/>
      <c r="E118" s="131"/>
      <c r="F118" s="131"/>
      <c r="G118" s="131"/>
      <c r="H118" s="131"/>
      <c r="I118" s="131"/>
      <c r="J118" s="131"/>
      <c r="K118" s="131"/>
      <c r="L118" s="131"/>
      <c r="M118" s="131"/>
      <c r="N118" s="131"/>
      <c r="O118" s="131"/>
      <c r="P118" s="131"/>
      <c r="Q118" s="131"/>
      <c r="R118" s="131"/>
      <c r="S118" s="131"/>
      <c r="T118" s="131">
        <f>SUMIF('Tax Measures'!$B$4:$B$3003,'Tax Summary'!$B118,'Tax Measures'!V$4:V$3003)</f>
        <v>-2325</v>
      </c>
      <c r="U118" s="131">
        <f>SUMIF('Tax Measures'!$B$4:$B$3003,'Tax Summary'!$B118,'Tax Measures'!W$4:W$3003)</f>
        <v>-2785</v>
      </c>
      <c r="V118" s="133">
        <f>SUMIF('Tax Measures'!$B$4:$B$3003,'Tax Summary'!$B118,'Tax Measures'!X$4:X$3003)</f>
        <v>-3076.4924233926658</v>
      </c>
      <c r="W118" s="133">
        <f>SUMIF('Tax Measures'!$B$4:$B$3003,'Tax Summary'!$B118,'Tax Measures'!Y$4:Y$3003)</f>
        <v>-3318.930126259263</v>
      </c>
      <c r="X118" s="133">
        <f>SUMIF('Tax Measures'!$B$4:$B$3003,'Tax Summary'!$B118,'Tax Measures'!Z$4:Z$3003)</f>
        <v>-3495.3660449513814</v>
      </c>
      <c r="Y118" s="133">
        <f>SUMIF('Tax Measures'!$B$4:$B$3003,'Tax Summary'!$B118,'Tax Measures'!AA$4:AA$3003)</f>
        <v>-3604.0039469164276</v>
      </c>
      <c r="Z118" s="133">
        <f>SUMIF('Tax Measures'!$B$4:$B$3003,'Tax Summary'!$B118,'Tax Measures'!AB$4:AB$3003)</f>
        <v>-3820.7037849736744</v>
      </c>
      <c r="AA118" s="133">
        <f>SUMIF('Tax Measures'!$B$4:$B$3003,'Tax Summary'!$B118,'Tax Measures'!AC$4:AC$3003)</f>
        <v>-4009.7767854013159</v>
      </c>
      <c r="AB118" s="133">
        <f>SUMIF('Tax Measures'!$B$4:$B$3003,'Tax Summary'!$B118,'Tax Measures'!AD$4:AD$3003)</f>
        <v>-4228.0824944091182</v>
      </c>
      <c r="AC118" s="133">
        <f>SUMIF('Tax Measures'!$B$4:$B$3003,'Tax Summary'!$B118,'Tax Measures'!AE$4:AE$3003)</f>
        <v>-4512.7804729289201</v>
      </c>
      <c r="AD118" s="133">
        <f>SUMIF('Tax Measures'!$B$4:$B$3003,'Tax Summary'!$B118,'Tax Measures'!AF$4:AF$3003)</f>
        <v>-4712.5820580049485</v>
      </c>
      <c r="AE118" s="133">
        <f>SUMIF('Tax Measures'!$B$4:$B$3003,'Tax Summary'!$B118,'Tax Measures'!AG$4:AG$3003)</f>
        <v>-4933.4015163730437</v>
      </c>
      <c r="AF118" s="133">
        <f>SUMIF('Tax Measures'!$B$4:$B$3003,'Tax Summary'!$B118,'Tax Measures'!AH$4:AH$3003)</f>
        <v>-5166.5798356736723</v>
      </c>
      <c r="AG118" s="133">
        <f>SUMIF('Tax Measures'!$B$4:$B$3003,'Tax Summary'!$B118,'Tax Measures'!AI$4:AI$3003)</f>
        <v>-5439.1727687303228</v>
      </c>
      <c r="AH118" s="133">
        <f>SUMIF('Tax Measures'!$B$4:$B$3003,'Tax Summary'!$B118,'Tax Measures'!AJ$4:AJ$3003)</f>
        <v>-5627.8650459538821</v>
      </c>
      <c r="AI118" s="133">
        <f>SUMIF('Tax Measures'!$B$4:$B$3003,'Tax Summary'!$B118,'Tax Measures'!AK$4:AK$3003)</f>
        <v>-5901.4390734210547</v>
      </c>
      <c r="AJ118" s="133">
        <f>SUMIF('Tax Measures'!$B$4:$B$3003,'Tax Summary'!$B118,'Tax Measures'!AL$4:AL$3003)</f>
        <v>-6224.795100355429</v>
      </c>
      <c r="AK118" s="133">
        <f>SUMIF('Tax Measures'!$B$4:$B$3003,'Tax Summary'!$B118,'Tax Measures'!AM$4:AM$3003)</f>
        <v>-6551.7484734617146</v>
      </c>
      <c r="AL118" s="133">
        <f>SUMIF('Tax Measures'!$B$4:$B$3003,'Tax Summary'!$B118,'Tax Measures'!AN$4:AN$3003)</f>
        <v>-6935.8493757141896</v>
      </c>
      <c r="AM118" s="133">
        <f>SUMIF('Tax Measures'!$B$4:$B$3003,'Tax Summary'!$B118,'Tax Measures'!AO$4:AO$3003)</f>
        <v>-7262.8466784209468</v>
      </c>
      <c r="AN118" s="133">
        <f>SUMIF('Tax Measures'!$B$4:$B$3003,'Tax Summary'!$B118,'Tax Measures'!AP$4:AP$3003)</f>
        <v>-7648.7633374928964</v>
      </c>
      <c r="AO118" s="133">
        <f>SUMIF('Tax Measures'!$B$4:$B$3003,'Tax Summary'!$B118,'Tax Measures'!AQ$4:AQ$3003)</f>
        <v>-7728.6517564829655</v>
      </c>
      <c r="AP118" s="133">
        <f>SUMIF('Tax Measures'!$B$4:$B$3003,'Tax Summary'!$B118,'Tax Measures'!AR$4:AR$3003)</f>
        <v>-7620.9607814614046</v>
      </c>
      <c r="AQ118" s="133">
        <f>SUMIF('Tax Measures'!$B$4:$B$3003,'Tax Summary'!$B118,'Tax Measures'!AS$4:AS$3003)</f>
        <v>-7958.4523776140377</v>
      </c>
      <c r="AR118" s="133">
        <f>SUMIF('Tax Measures'!$B$4:$B$3003,'Tax Summary'!$B118,'Tax Measures'!AT$4:AT$3003)</f>
        <v>-8157.9806229538017</v>
      </c>
      <c r="AS118" s="133">
        <f>SUMIF('Tax Measures'!$B$4:$B$3003,'Tax Summary'!$B118,'Tax Measures'!AU$4:AU$3003)</f>
        <v>-8429.5192455991473</v>
      </c>
      <c r="AT118" s="133">
        <f>SUMIF('Tax Measures'!$B$4:$B$3003,'Tax Summary'!$B118,'Tax Measures'!AV$4:AV$3003)</f>
        <v>-8815.6750769403297</v>
      </c>
      <c r="AU118" s="133">
        <f>SUMIF('Tax Measures'!$B$4:$B$3003,'Tax Summary'!$B118,'Tax Measures'!AW$4:AW$3003)</f>
        <v>-9156.378414994073</v>
      </c>
      <c r="AV118" s="133">
        <f>SUMIF('Tax Measures'!$B$4:$B$3003,'Tax Summary'!$B118,'Tax Measures'!AX$4:AX$3003)</f>
        <v>-9457.4084427556863</v>
      </c>
      <c r="AW118" s="133">
        <f>SUMIF('Tax Measures'!$B$4:$B$3003,'Tax Summary'!$B118,'Tax Measures'!AY$4:AY$3003)</f>
        <v>-9874.0611789572486</v>
      </c>
      <c r="AX118" s="133">
        <f>SUMIF('Tax Measures'!$B$4:$B$3003,'Tax Summary'!$B118,'Tax Measures'!AZ$4:AZ$3003)</f>
        <v>-10264.517230077878</v>
      </c>
      <c r="AY118" s="133">
        <f>SUMIF('Tax Measures'!$B$4:$B$3003,'Tax Summary'!$B118,'Tax Measures'!BA$4:BA$3003)</f>
        <v>-10627.165844100296</v>
      </c>
      <c r="AZ118" s="133">
        <f>SUMIF('Tax Measures'!$B$4:$B$3003,'Tax Summary'!$B118,'Tax Measures'!BB$4:BB$3003)</f>
        <v>-10979.58374227967</v>
      </c>
      <c r="BA118" s="133">
        <f>SUMIF('Tax Measures'!$B$4:$B$3003,'Tax Summary'!$B118,'Tax Measures'!BC$4:BC$3003)</f>
        <v>-10184.540951886869</v>
      </c>
      <c r="BB118" s="133">
        <f>SUMIF('Tax Measures'!$B$4:$B$3003,'Tax Summary'!$B118,'Tax Measures'!BD$4:BD$3003)</f>
        <v>-11434.211177555151</v>
      </c>
      <c r="BC118" s="133">
        <f>SUMIF('Tax Measures'!$B$4:$B$3003,'Tax Summary'!$B118,'Tax Measures'!BE$4:BE$3003)</f>
        <v>-12188.410836800607</v>
      </c>
      <c r="BD118" s="133">
        <f>SUMIF('Tax Measures'!$B$4:$B$3003,'Tax Summary'!$B118,'Tax Measures'!BF$4:BF$3003)</f>
        <v>-12407.788945452976</v>
      </c>
      <c r="BE118" s="133">
        <f>SUMIF('Tax Measures'!$B$4:$B$3003,'Tax Summary'!$B118,'Tax Measures'!BG$4:BG$3003)</f>
        <v>-12827.51367373442</v>
      </c>
      <c r="BF118" s="133">
        <f>SUMIF('Tax Measures'!$B$4:$B$3003,'Tax Summary'!$B118,'Tax Measures'!BH$4:BH$3003)</f>
        <v>-13243.586148724431</v>
      </c>
      <c r="BG118" s="133">
        <f>SUMIF('Tax Measures'!$B$4:$B$3003,'Tax Summary'!$B118,'Tax Measures'!BI$4:BI$3003)</f>
        <v>-13748.318397695632</v>
      </c>
      <c r="BH118" s="133">
        <f>SUMIF('Tax Measures'!$B$4:$B$3003,'Tax Summary'!$B118,'Tax Measures'!BJ$4:BJ$3003)</f>
        <v>-14288.850835398498</v>
      </c>
    </row>
    <row r="119" spans="2:60" ht="13.15" customHeight="1" x14ac:dyDescent="0.25">
      <c r="B119" s="110" t="s">
        <v>904</v>
      </c>
      <c r="C119" s="131"/>
      <c r="D119" s="131"/>
      <c r="E119" s="131"/>
      <c r="F119" s="131"/>
      <c r="G119" s="131"/>
      <c r="H119" s="131"/>
      <c r="I119" s="131"/>
      <c r="J119" s="131"/>
      <c r="K119" s="131"/>
      <c r="L119" s="131"/>
      <c r="M119" s="131"/>
      <c r="N119" s="131"/>
      <c r="O119" s="131"/>
      <c r="P119" s="131"/>
      <c r="Q119" s="131"/>
      <c r="R119" s="131"/>
      <c r="S119" s="131"/>
      <c r="T119" s="131"/>
      <c r="U119" s="131">
        <f>SUMIF('Tax Measures'!$B$4:$B$3003,'Tax Summary'!$B119,'Tax Measures'!W$4:W$3003)</f>
        <v>-4080</v>
      </c>
      <c r="V119" s="131">
        <f>SUMIF('Tax Measures'!$B$4:$B$3003,'Tax Summary'!$B119,'Tax Measures'!X$4:X$3003)</f>
        <v>-6240</v>
      </c>
      <c r="W119" s="133">
        <f>SUMIF('Tax Measures'!$B$4:$B$3003,'Tax Summary'!$B119,'Tax Measures'!Y$4:Y$3003)</f>
        <v>-6731.7324854709968</v>
      </c>
      <c r="X119" s="133">
        <f>SUMIF('Tax Measures'!$B$4:$B$3003,'Tax Summary'!$B119,'Tax Measures'!Z$4:Z$3003)</f>
        <v>-7089.5946158203105</v>
      </c>
      <c r="Y119" s="133">
        <f>SUMIF('Tax Measures'!$B$4:$B$3003,'Tax Summary'!$B119,'Tax Measures'!AA$4:AA$3003)</f>
        <v>-7309.9431215105415</v>
      </c>
      <c r="Z119" s="133">
        <f>SUMIF('Tax Measures'!$B$4:$B$3003,'Tax Summary'!$B119,'Tax Measures'!AB$4:AB$3003)</f>
        <v>-7749.4719105936765</v>
      </c>
      <c r="AA119" s="133">
        <f>SUMIF('Tax Measures'!$B$4:$B$3003,'Tax Summary'!$B119,'Tax Measures'!AC$4:AC$3003)</f>
        <v>-8132.965630161304</v>
      </c>
      <c r="AB119" s="133">
        <f>SUMIF('Tax Measures'!$B$4:$B$3003,'Tax Summary'!$B119,'Tax Measures'!AD$4:AD$3003)</f>
        <v>-8575.7515814123944</v>
      </c>
      <c r="AC119" s="133">
        <f>SUMIF('Tax Measures'!$B$4:$B$3003,'Tax Summary'!$B119,'Tax Measures'!AE$4:AE$3003)</f>
        <v>-9153.1999029019898</v>
      </c>
      <c r="AD119" s="133">
        <f>SUMIF('Tax Measures'!$B$4:$B$3003,'Tax Summary'!$B119,'Tax Measures'!AF$4:AF$3003)</f>
        <v>-9558.4542378044389</v>
      </c>
      <c r="AE119" s="133">
        <f>SUMIF('Tax Measures'!$B$4:$B$3003,'Tax Summary'!$B119,'Tax Measures'!AG$4:AG$3003)</f>
        <v>-10006.338786370103</v>
      </c>
      <c r="AF119" s="133">
        <f>SUMIF('Tax Measures'!$B$4:$B$3003,'Tax Summary'!$B119,'Tax Measures'!AH$4:AH$3003)</f>
        <v>-10479.290613383337</v>
      </c>
      <c r="AG119" s="133">
        <f>SUMIF('Tax Measures'!$B$4:$B$3003,'Tax Summary'!$B119,'Tax Measures'!AI$4:AI$3003)</f>
        <v>-11032.186466251296</v>
      </c>
      <c r="AH119" s="133">
        <f>SUMIF('Tax Measures'!$B$4:$B$3003,'Tax Summary'!$B119,'Tax Measures'!AJ$4:AJ$3003)</f>
        <v>-11414.907971080018</v>
      </c>
      <c r="AI119" s="133">
        <f>SUMIF('Tax Measures'!$B$4:$B$3003,'Tax Summary'!$B119,'Tax Measures'!AK$4:AK$3003)</f>
        <v>-11969.793761929002</v>
      </c>
      <c r="AJ119" s="133">
        <f>SUMIF('Tax Measures'!$B$4:$B$3003,'Tax Summary'!$B119,'Tax Measures'!AL$4:AL$3003)</f>
        <v>-12625.651579984471</v>
      </c>
      <c r="AK119" s="133">
        <f>SUMIF('Tax Measures'!$B$4:$B$3003,'Tax Summary'!$B119,'Tax Measures'!AM$4:AM$3003)</f>
        <v>-13288.805837303715</v>
      </c>
      <c r="AL119" s="133">
        <f>SUMIF('Tax Measures'!$B$4:$B$3003,'Tax Summary'!$B119,'Tax Measures'!AN$4:AN$3003)</f>
        <v>-14067.87150697058</v>
      </c>
      <c r="AM119" s="133">
        <f>SUMIF('Tax Measures'!$B$4:$B$3003,'Tax Summary'!$B119,'Tax Measures'!AO$4:AO$3003)</f>
        <v>-14731.114865990465</v>
      </c>
      <c r="AN119" s="133">
        <f>SUMIF('Tax Measures'!$B$4:$B$3003,'Tax Summary'!$B119,'Tax Measures'!AP$4:AP$3003)</f>
        <v>-15513.863405950573</v>
      </c>
      <c r="AO119" s="133">
        <f>SUMIF('Tax Measures'!$B$4:$B$3003,'Tax Summary'!$B119,'Tax Measures'!AQ$4:AQ$3003)</f>
        <v>-15675.899798664419</v>
      </c>
      <c r="AP119" s="133">
        <f>SUMIF('Tax Measures'!$B$4:$B$3003,'Tax Summary'!$B119,'Tax Measures'!AR$4:AR$3003)</f>
        <v>-15457.471929632489</v>
      </c>
      <c r="AQ119" s="133">
        <f>SUMIF('Tax Measures'!$B$4:$B$3003,'Tax Summary'!$B119,'Tax Measures'!AS$4:AS$3003)</f>
        <v>-16142.000694917098</v>
      </c>
      <c r="AR119" s="133">
        <f>SUMIF('Tax Measures'!$B$4:$B$3003,'Tax Summary'!$B119,'Tax Measures'!AT$4:AT$3003)</f>
        <v>-16546.700619237767</v>
      </c>
      <c r="AS119" s="133">
        <f>SUMIF('Tax Measures'!$B$4:$B$3003,'Tax Summary'!$B119,'Tax Measures'!AU$4:AU$3003)</f>
        <v>-17097.458031290298</v>
      </c>
      <c r="AT119" s="133">
        <f>SUMIF('Tax Measures'!$B$4:$B$3003,'Tax Summary'!$B119,'Tax Measures'!AV$4:AV$3003)</f>
        <v>-17880.691680509466</v>
      </c>
      <c r="AU119" s="133">
        <f>SUMIF('Tax Measures'!$B$4:$B$3003,'Tax Summary'!$B119,'Tax Measures'!AW$4:AW$3003)</f>
        <v>-18571.734770129973</v>
      </c>
      <c r="AV119" s="133">
        <f>SUMIF('Tax Measures'!$B$4:$B$3003,'Tax Summary'!$B119,'Tax Measures'!AX$4:AX$3003)</f>
        <v>-19182.309123880856</v>
      </c>
      <c r="AW119" s="133">
        <f>SUMIF('Tax Measures'!$B$4:$B$3003,'Tax Summary'!$B119,'Tax Measures'!AY$4:AY$3003)</f>
        <v>-20027.399153724222</v>
      </c>
      <c r="AX119" s="133">
        <f>SUMIF('Tax Measures'!$B$4:$B$3003,'Tax Summary'!$B119,'Tax Measures'!AZ$4:AZ$3003)</f>
        <v>-20819.35486941745</v>
      </c>
      <c r="AY119" s="133">
        <f>SUMIF('Tax Measures'!$B$4:$B$3003,'Tax Summary'!$B119,'Tax Measures'!BA$4:BA$3003)</f>
        <v>-21554.909208603633</v>
      </c>
      <c r="AZ119" s="133">
        <f>SUMIF('Tax Measures'!$B$4:$B$3003,'Tax Summary'!$B119,'Tax Measures'!BB$4:BB$3003)</f>
        <v>-22269.712751728948</v>
      </c>
      <c r="BA119" s="133">
        <f>SUMIF('Tax Measures'!$B$4:$B$3003,'Tax Summary'!$B119,'Tax Measures'!BC$4:BC$3003)</f>
        <v>-20657.140273302321</v>
      </c>
      <c r="BB119" s="133">
        <f>SUMIF('Tax Measures'!$B$4:$B$3003,'Tax Summary'!$B119,'Tax Measures'!BD$4:BD$3003)</f>
        <v>-23191.826251683735</v>
      </c>
      <c r="BC119" s="133">
        <f>SUMIF('Tax Measures'!$B$4:$B$3003,'Tax Summary'!$B119,'Tax Measures'!BE$4:BE$3003)</f>
        <v>-24721.557265453561</v>
      </c>
      <c r="BD119" s="133">
        <f>SUMIF('Tax Measures'!$B$4:$B$3003,'Tax Summary'!$B119,'Tax Measures'!BF$4:BF$3003)</f>
        <v>-25166.518347620364</v>
      </c>
      <c r="BE119" s="133">
        <f>SUMIF('Tax Measures'!$B$4:$B$3003,'Tax Summary'!$B119,'Tax Measures'!BG$4:BG$3003)</f>
        <v>-26017.839249489502</v>
      </c>
      <c r="BF119" s="133">
        <f>SUMIF('Tax Measures'!$B$4:$B$3003,'Tax Summary'!$B119,'Tax Measures'!BH$4:BH$3003)</f>
        <v>-26861.752344869259</v>
      </c>
      <c r="BG119" s="133">
        <f>SUMIF('Tax Measures'!$B$4:$B$3003,'Tax Summary'!$B119,'Tax Measures'!BI$4:BI$3003)</f>
        <v>-27885.492630927605</v>
      </c>
      <c r="BH119" s="133">
        <f>SUMIF('Tax Measures'!$B$4:$B$3003,'Tax Summary'!$B119,'Tax Measures'!BJ$4:BJ$3003)</f>
        <v>-28981.845862815724</v>
      </c>
    </row>
    <row r="120" spans="2:60" ht="13.15" customHeight="1" x14ac:dyDescent="0.25">
      <c r="B120" s="110" t="s">
        <v>917</v>
      </c>
      <c r="C120" s="131"/>
      <c r="D120" s="131"/>
      <c r="E120" s="131"/>
      <c r="F120" s="131"/>
      <c r="G120" s="131"/>
      <c r="H120" s="131"/>
      <c r="I120" s="131"/>
      <c r="J120" s="131"/>
      <c r="K120" s="131"/>
      <c r="L120" s="131"/>
      <c r="M120" s="131"/>
      <c r="N120" s="131"/>
      <c r="O120" s="131"/>
      <c r="P120" s="131"/>
      <c r="Q120" s="131"/>
      <c r="R120" s="131"/>
      <c r="S120" s="131"/>
      <c r="T120" s="131"/>
      <c r="U120" s="131"/>
      <c r="V120" s="131">
        <f>SUMIF('Tax Measures'!$B$4:$B$3003,'Tax Summary'!$B120,'Tax Measures'!X$4:X$3003)</f>
        <v>-810</v>
      </c>
      <c r="W120" s="131">
        <f>SUMIF('Tax Measures'!$B$4:$B$3003,'Tax Summary'!$B120,'Tax Measures'!Y$4:Y$3003)</f>
        <v>-1015</v>
      </c>
      <c r="X120" s="133">
        <f>SUMIF('Tax Measures'!$B$4:$B$3003,'Tax Summary'!$B120,'Tax Measures'!Z$4:Z$3003)</f>
        <v>-1068.9578872286604</v>
      </c>
      <c r="Y120" s="133">
        <f>SUMIF('Tax Measures'!$B$4:$B$3003,'Tax Summary'!$B120,'Tax Measures'!AA$4:AA$3003)</f>
        <v>-1102.1816871580681</v>
      </c>
      <c r="Z120" s="133">
        <f>SUMIF('Tax Measures'!$B$4:$B$3003,'Tax Summary'!$B120,'Tax Measures'!AB$4:AB$3003)</f>
        <v>-1168.4531443026058</v>
      </c>
      <c r="AA120" s="133">
        <f>SUMIF('Tax Measures'!$B$4:$B$3003,'Tax Summary'!$B120,'Tax Measures'!AC$4:AC$3003)</f>
        <v>-1226.2757221012998</v>
      </c>
      <c r="AB120" s="133">
        <f>SUMIF('Tax Measures'!$B$4:$B$3003,'Tax Summary'!$B120,'Tax Measures'!AD$4:AD$3003)</f>
        <v>-1293.0382890170008</v>
      </c>
      <c r="AC120" s="133">
        <f>SUMIF('Tax Measures'!$B$4:$B$3003,'Tax Summary'!$B120,'Tax Measures'!AE$4:AE$3003)</f>
        <v>-1380.1050355903292</v>
      </c>
      <c r="AD120" s="133">
        <f>SUMIF('Tax Measures'!$B$4:$B$3003,'Tax Summary'!$B120,'Tax Measures'!AF$4:AF$3003)</f>
        <v>-1441.2086446261544</v>
      </c>
      <c r="AE120" s="133">
        <f>SUMIF('Tax Measures'!$B$4:$B$3003,'Tax Summary'!$B120,'Tax Measures'!AG$4:AG$3003)</f>
        <v>-1508.739969998235</v>
      </c>
      <c r="AF120" s="133">
        <f>SUMIF('Tax Measures'!$B$4:$B$3003,'Tax Summary'!$B120,'Tax Measures'!AH$4:AH$3003)</f>
        <v>-1580.0509000529441</v>
      </c>
      <c r="AG120" s="133">
        <f>SUMIF('Tax Measures'!$B$4:$B$3003,'Tax Summary'!$B120,'Tax Measures'!AI$4:AI$3003)</f>
        <v>-1663.4156641567145</v>
      </c>
      <c r="AH120" s="133">
        <f>SUMIF('Tax Measures'!$B$4:$B$3003,'Tax Summary'!$B120,'Tax Measures'!AJ$4:AJ$3003)</f>
        <v>-1721.1218086358017</v>
      </c>
      <c r="AI120" s="133">
        <f>SUMIF('Tax Measures'!$B$4:$B$3003,'Tax Summary'!$B120,'Tax Measures'!AK$4:AK$3003)</f>
        <v>-1804.786612447791</v>
      </c>
      <c r="AJ120" s="133">
        <f>SUMIF('Tax Measures'!$B$4:$B$3003,'Tax Summary'!$B120,'Tax Measures'!AL$4:AL$3003)</f>
        <v>-1903.6758191658328</v>
      </c>
      <c r="AK120" s="133">
        <f>SUMIF('Tax Measures'!$B$4:$B$3003,'Tax Summary'!$B120,'Tax Measures'!AM$4:AM$3003)</f>
        <v>-2003.6651714806749</v>
      </c>
      <c r="AL120" s="133">
        <f>SUMIF('Tax Measures'!$B$4:$B$3003,'Tax Summary'!$B120,'Tax Measures'!AN$4:AN$3003)</f>
        <v>-2121.1314636155066</v>
      </c>
      <c r="AM120" s="133">
        <f>SUMIF('Tax Measures'!$B$4:$B$3003,'Tax Summary'!$B120,'Tax Measures'!AO$4:AO$3003)</f>
        <v>-2221.1342505441489</v>
      </c>
      <c r="AN120" s="133">
        <f>SUMIF('Tax Measures'!$B$4:$B$3003,'Tax Summary'!$B120,'Tax Measures'!AP$4:AP$3003)</f>
        <v>-2339.1558400494141</v>
      </c>
      <c r="AO120" s="133">
        <f>SUMIF('Tax Measures'!$B$4:$B$3003,'Tax Summary'!$B120,'Tax Measures'!AQ$4:AQ$3003)</f>
        <v>-2363.5874316136237</v>
      </c>
      <c r="AP120" s="133">
        <f>SUMIF('Tax Measures'!$B$4:$B$3003,'Tax Summary'!$B120,'Tax Measures'!AR$4:AR$3003)</f>
        <v>-2330.653222248367</v>
      </c>
      <c r="AQ120" s="133">
        <f>SUMIF('Tax Measures'!$B$4:$B$3003,'Tax Summary'!$B120,'Tax Measures'!AS$4:AS$3003)</f>
        <v>-2433.8653891405365</v>
      </c>
      <c r="AR120" s="133">
        <f>SUMIF('Tax Measures'!$B$4:$B$3003,'Tax Summary'!$B120,'Tax Measures'!AT$4:AT$3003)</f>
        <v>-2494.8854050238242</v>
      </c>
      <c r="AS120" s="133">
        <f>SUMIF('Tax Measures'!$B$4:$B$3003,'Tax Summary'!$B120,'Tax Measures'!AU$4:AU$3003)</f>
        <v>-2577.9277383963754</v>
      </c>
      <c r="AT120" s="133">
        <f>SUMIF('Tax Measures'!$B$4:$B$3003,'Tax Summary'!$B120,'Tax Measures'!AV$4:AV$3003)</f>
        <v>-2696.0224719101116</v>
      </c>
      <c r="AU120" s="133">
        <f>SUMIF('Tax Measures'!$B$4:$B$3003,'Tax Summary'!$B120,'Tax Measures'!AW$4:AW$3003)</f>
        <v>-2800.2168583446078</v>
      </c>
      <c r="AV120" s="133">
        <f>SUMIF('Tax Measures'!$B$4:$B$3003,'Tax Summary'!$B120,'Tax Measures'!AX$4:AX$3003)</f>
        <v>-2892.2782957821037</v>
      </c>
      <c r="AW120" s="133">
        <f>SUMIF('Tax Measures'!$B$4:$B$3003,'Tax Summary'!$B120,'Tax Measures'!AY$4:AY$3003)</f>
        <v>-3019.6996367433367</v>
      </c>
      <c r="AX120" s="133">
        <f>SUMIF('Tax Measures'!$B$4:$B$3003,'Tax Summary'!$B120,'Tax Measures'!AZ$4:AZ$3003)</f>
        <v>-3139.1094696746854</v>
      </c>
      <c r="AY120" s="133">
        <f>SUMIF('Tax Measures'!$B$4:$B$3003,'Tax Summary'!$B120,'Tax Measures'!BA$4:BA$3003)</f>
        <v>-3250.015192070121</v>
      </c>
      <c r="AZ120" s="133">
        <f>SUMIF('Tax Measures'!$B$4:$B$3003,'Tax Summary'!$B120,'Tax Measures'!BB$4:BB$3003)</f>
        <v>-3357.7921421848341</v>
      </c>
      <c r="BA120" s="133">
        <f>SUMIF('Tax Measures'!$B$4:$B$3003,'Tax Summary'!$B120,'Tax Measures'!BC$4:BC$3003)</f>
        <v>-3114.6510088828745</v>
      </c>
      <c r="BB120" s="133">
        <f>SUMIF('Tax Measures'!$B$4:$B$3003,'Tax Summary'!$B120,'Tax Measures'!BD$4:BD$3003)</f>
        <v>-3496.8269604094353</v>
      </c>
      <c r="BC120" s="133">
        <f>SUMIF('Tax Measures'!$B$4:$B$3003,'Tax Summary'!$B120,'Tax Measures'!BE$4:BE$3003)</f>
        <v>-3727.477388412553</v>
      </c>
      <c r="BD120" s="133">
        <f>SUMIF('Tax Measures'!$B$4:$B$3003,'Tax Summary'!$B120,'Tax Measures'!BF$4:BF$3003)</f>
        <v>-3794.5679181348887</v>
      </c>
      <c r="BE120" s="133">
        <f>SUMIF('Tax Measures'!$B$4:$B$3003,'Tax Summary'!$B120,'Tax Measures'!BG$4:BG$3003)</f>
        <v>-3922.9287401464771</v>
      </c>
      <c r="BF120" s="133">
        <f>SUMIF('Tax Measures'!$B$4:$B$3003,'Tax Summary'!$B120,'Tax Measures'!BH$4:BH$3003)</f>
        <v>-4050.1726247867509</v>
      </c>
      <c r="BG120" s="133">
        <f>SUMIF('Tax Measures'!$B$4:$B$3003,'Tax Summary'!$B120,'Tax Measures'!BI$4:BI$3003)</f>
        <v>-4204.5305694305534</v>
      </c>
      <c r="BH120" s="133">
        <f>SUMIF('Tax Measures'!$B$4:$B$3003,'Tax Summary'!$B120,'Tax Measures'!BJ$4:BJ$3003)</f>
        <v>-4369.8369794473192</v>
      </c>
    </row>
    <row r="121" spans="2:60" ht="13.15" customHeight="1" x14ac:dyDescent="0.25">
      <c r="B121" s="110" t="s">
        <v>928</v>
      </c>
      <c r="C121" s="131"/>
      <c r="D121" s="131"/>
      <c r="E121" s="131"/>
      <c r="F121" s="131"/>
      <c r="G121" s="131"/>
      <c r="H121" s="131"/>
      <c r="I121" s="131"/>
      <c r="J121" s="131"/>
      <c r="K121" s="131"/>
      <c r="L121" s="131"/>
      <c r="M121" s="131"/>
      <c r="N121" s="131"/>
      <c r="O121" s="131"/>
      <c r="P121" s="131"/>
      <c r="Q121" s="131"/>
      <c r="R121" s="131"/>
      <c r="S121" s="131"/>
      <c r="T121" s="131"/>
      <c r="U121" s="131"/>
      <c r="V121" s="131"/>
      <c r="W121" s="131">
        <f>SUMIF('Tax Measures'!$B$4:$B$3003,'Tax Summary'!$B121,'Tax Measures'!Y$4:Y$3003)</f>
        <v>465</v>
      </c>
      <c r="X121" s="131">
        <f>SUMIF('Tax Measures'!$B$4:$B$3003,'Tax Summary'!$B121,'Tax Measures'!Z$4:Z$3003)</f>
        <v>1010</v>
      </c>
      <c r="Y121" s="133">
        <f>SUMIF('Tax Measures'!$B$4:$B$3003,'Tax Summary'!$B121,'Tax Measures'!AA$4:AA$3003)</f>
        <v>1041.3913563196563</v>
      </c>
      <c r="Z121" s="133">
        <f>SUMIF('Tax Measures'!$B$4:$B$3003,'Tax Summary'!$B121,'Tax Measures'!AB$4:AB$3003)</f>
        <v>1104.0076413161719</v>
      </c>
      <c r="AA121" s="133">
        <f>SUMIF('Tax Measures'!$B$4:$B$3003,'Tax Summary'!$B121,'Tax Measures'!AC$4:AC$3003)</f>
        <v>1158.6410410734707</v>
      </c>
      <c r="AB121" s="133">
        <f>SUMIF('Tax Measures'!$B$4:$B$3003,'Tax Summary'!$B121,'Tax Measures'!AD$4:AD$3003)</f>
        <v>1221.7213489045632</v>
      </c>
      <c r="AC121" s="133">
        <f>SUMIF('Tax Measures'!$B$4:$B$3003,'Tax Summary'!$B121,'Tax Measures'!AE$4:AE$3003)</f>
        <v>1303.985968577321</v>
      </c>
      <c r="AD121" s="133">
        <f>SUMIF('Tax Measures'!$B$4:$B$3003,'Tax Summary'!$B121,'Tax Measures'!AF$4:AF$3003)</f>
        <v>1361.7194357826411</v>
      </c>
      <c r="AE121" s="133">
        <f>SUMIF('Tax Measures'!$B$4:$B$3003,'Tax Summary'!$B121,'Tax Measures'!AG$4:AG$3003)</f>
        <v>1425.5261015462768</v>
      </c>
      <c r="AF121" s="133">
        <f>SUMIF('Tax Measures'!$B$4:$B$3003,'Tax Summary'!$B121,'Tax Measures'!AH$4:AH$3003)</f>
        <v>1492.9039096112726</v>
      </c>
      <c r="AG121" s="133">
        <f>SUMIF('Tax Measures'!$B$4:$B$3003,'Tax Summary'!$B121,'Tax Measures'!AI$4:AI$3003)</f>
        <v>1571.6707279778011</v>
      </c>
      <c r="AH121" s="133">
        <f>SUMIF('Tax Measures'!$B$4:$B$3003,'Tax Summary'!$B121,'Tax Measures'!AJ$4:AJ$3003)</f>
        <v>1626.1941162424041</v>
      </c>
      <c r="AI121" s="133">
        <f>SUMIF('Tax Measures'!$B$4:$B$3003,'Tax Summary'!$B121,'Tax Measures'!AK$4:AK$3003)</f>
        <v>1705.2444257631878</v>
      </c>
      <c r="AJ121" s="133">
        <f>SUMIF('Tax Measures'!$B$4:$B$3003,'Tax Summary'!$B121,'Tax Measures'!AL$4:AL$3003)</f>
        <v>1798.6794431558401</v>
      </c>
      <c r="AK121" s="133">
        <f>SUMIF('Tax Measures'!$B$4:$B$3003,'Tax Summary'!$B121,'Tax Measures'!AM$4:AM$3003)</f>
        <v>1893.1539281140933</v>
      </c>
      <c r="AL121" s="133">
        <f>SUMIF('Tax Measures'!$B$4:$B$3003,'Tax Summary'!$B121,'Tax Measures'!AN$4:AN$3003)</f>
        <v>2004.1414202067556</v>
      </c>
      <c r="AM121" s="133">
        <f>SUMIF('Tax Measures'!$B$4:$B$3003,'Tax Summary'!$B121,'Tax Measures'!AO$4:AO$3003)</f>
        <v>2098.6285987987808</v>
      </c>
      <c r="AN121" s="133">
        <f>SUMIF('Tax Measures'!$B$4:$B$3003,'Tax Summary'!$B121,'Tax Measures'!AP$4:AP$3003)</f>
        <v>2210.140761087378</v>
      </c>
      <c r="AO121" s="133">
        <f>SUMIF('Tax Measures'!$B$4:$B$3003,'Tax Summary'!$B121,'Tax Measures'!AQ$4:AQ$3003)</f>
        <v>2233.2248393047389</v>
      </c>
      <c r="AP121" s="133">
        <f>SUMIF('Tax Measures'!$B$4:$B$3003,'Tax Summary'!$B121,'Tax Measures'!AR$4:AR$3003)</f>
        <v>2202.1071013130704</v>
      </c>
      <c r="AQ121" s="133">
        <f>SUMIF('Tax Measures'!$B$4:$B$3003,'Tax Summary'!$B121,'Tax Measures'!AS$4:AS$3003)</f>
        <v>2299.6266479729966</v>
      </c>
      <c r="AR121" s="133">
        <f>SUMIF('Tax Measures'!$B$4:$B$3003,'Tax Summary'!$B121,'Tax Measures'!AT$4:AT$3003)</f>
        <v>2357.2811325681755</v>
      </c>
      <c r="AS121" s="133">
        <f>SUMIF('Tax Measures'!$B$4:$B$3003,'Tax Summary'!$B121,'Tax Measures'!AU$4:AU$3003)</f>
        <v>2435.7433037241617</v>
      </c>
      <c r="AT121" s="133">
        <f>SUMIF('Tax Measures'!$B$4:$B$3003,'Tax Summary'!$B121,'Tax Measures'!AV$4:AV$3003)</f>
        <v>2547.324575796632</v>
      </c>
      <c r="AU121" s="133">
        <f>SUMIF('Tax Measures'!$B$4:$B$3003,'Tax Summary'!$B121,'Tax Measures'!AW$4:AW$3003)</f>
        <v>2645.7721681257108</v>
      </c>
      <c r="AV121" s="133">
        <f>SUMIF('Tax Measures'!$B$4:$B$3003,'Tax Summary'!$B121,'Tax Measures'!AX$4:AX$3003)</f>
        <v>2732.7559987543741</v>
      </c>
      <c r="AW121" s="133">
        <f>SUMIF('Tax Measures'!$B$4:$B$3003,'Tax Summary'!$B121,'Tax Measures'!AY$4:AY$3003)</f>
        <v>2853.149473472537</v>
      </c>
      <c r="AX121" s="133">
        <f>SUMIF('Tax Measures'!$B$4:$B$3003,'Tax Summary'!$B121,'Tax Measures'!AZ$4:AZ$3003)</f>
        <v>2965.9733112509703</v>
      </c>
      <c r="AY121" s="133">
        <f>SUMIF('Tax Measures'!$B$4:$B$3003,'Tax Summary'!$B121,'Tax Measures'!BA$4:BA$3003)</f>
        <v>3070.7620788513423</v>
      </c>
      <c r="AZ121" s="133">
        <f>SUMIF('Tax Measures'!$B$4:$B$3003,'Tax Summary'!$B121,'Tax Measures'!BB$4:BB$3003)</f>
        <v>3172.5946401864503</v>
      </c>
      <c r="BA121" s="133">
        <f>SUMIF('Tax Measures'!$B$4:$B$3003,'Tax Summary'!$B121,'Tax Measures'!BC$4:BC$3003)</f>
        <v>2942.8638457660636</v>
      </c>
      <c r="BB121" s="133">
        <f>SUMIF('Tax Measures'!$B$4:$B$3003,'Tax Summary'!$B121,'Tax Measures'!BD$4:BD$3003)</f>
        <v>3303.9610560991555</v>
      </c>
      <c r="BC121" s="133">
        <f>SUMIF('Tax Measures'!$B$4:$B$3003,'Tax Summary'!$B121,'Tax Measures'!BE$4:BE$3003)</f>
        <v>3521.8900644037799</v>
      </c>
      <c r="BD121" s="133">
        <f>SUMIF('Tax Measures'!$B$4:$B$3003,'Tax Summary'!$B121,'Tax Measures'!BF$4:BF$3003)</f>
        <v>3585.2802464017213</v>
      </c>
      <c r="BE121" s="133">
        <f>SUMIF('Tax Measures'!$B$4:$B$3003,'Tax Summary'!$B121,'Tax Measures'!BG$4:BG$3003)</f>
        <v>3706.5613855191996</v>
      </c>
      <c r="BF121" s="133">
        <f>SUMIF('Tax Measures'!$B$4:$B$3003,'Tax Summary'!$B121,'Tax Measures'!BH$4:BH$3003)</f>
        <v>3826.7871914392654</v>
      </c>
      <c r="BG121" s="133">
        <f>SUMIF('Tax Measures'!$B$4:$B$3003,'Tax Summary'!$B121,'Tax Measures'!BI$4:BI$3003)</f>
        <v>3972.6315936864148</v>
      </c>
      <c r="BH121" s="133">
        <f>SUMIF('Tax Measures'!$B$4:$B$3003,'Tax Summary'!$B121,'Tax Measures'!BJ$4:BJ$3003)</f>
        <v>4128.8206036667661</v>
      </c>
    </row>
    <row r="122" spans="2:60" ht="13.15" customHeight="1" x14ac:dyDescent="0.25">
      <c r="B122" s="110" t="s">
        <v>940</v>
      </c>
      <c r="C122" s="131"/>
      <c r="D122" s="131"/>
      <c r="E122" s="131"/>
      <c r="F122" s="131"/>
      <c r="G122" s="131"/>
      <c r="H122" s="131"/>
      <c r="I122" s="131"/>
      <c r="J122" s="131"/>
      <c r="K122" s="131"/>
      <c r="L122" s="131"/>
      <c r="M122" s="131"/>
      <c r="N122" s="131"/>
      <c r="O122" s="131"/>
      <c r="P122" s="131"/>
      <c r="Q122" s="131"/>
      <c r="R122" s="131"/>
      <c r="S122" s="131"/>
      <c r="T122" s="131"/>
      <c r="U122" s="131"/>
      <c r="V122" s="131"/>
      <c r="W122" s="131"/>
      <c r="X122" s="131">
        <f>SUMIF('Tax Measures'!$B$4:$B$3003,'Tax Summary'!$B122,'Tax Measures'!Z$4:Z$3003)</f>
        <v>745</v>
      </c>
      <c r="Y122" s="131">
        <f>SUMIF('Tax Measures'!$B$4:$B$3003,'Tax Summary'!$B122,'Tax Measures'!AA$4:AA$3003)</f>
        <v>1960</v>
      </c>
      <c r="Z122" s="133">
        <f>SUMIF('Tax Measures'!$B$4:$B$3003,'Tax Summary'!$B122,'Tax Measures'!AB$4:AB$3003)</f>
        <v>2077.8499493474756</v>
      </c>
      <c r="AA122" s="133">
        <f>SUMIF('Tax Measures'!$B$4:$B$3003,'Tax Summary'!$B122,'Tax Measures'!AC$4:AC$3003)</f>
        <v>2180.6753308666193</v>
      </c>
      <c r="AB122" s="133">
        <f>SUMIF('Tax Measures'!$B$4:$B$3003,'Tax Summary'!$B122,'Tax Measures'!AD$4:AD$3003)</f>
        <v>2299.3986164005828</v>
      </c>
      <c r="AC122" s="133">
        <f>SUMIF('Tax Measures'!$B$4:$B$3003,'Tax Summary'!$B122,'Tax Measures'!AE$4:AE$3003)</f>
        <v>2454.2286460336645</v>
      </c>
      <c r="AD122" s="133">
        <f>SUMIF('Tax Measures'!$B$4:$B$3003,'Tax Summary'!$B122,'Tax Measures'!AF$4:AF$3003)</f>
        <v>2562.888656543385</v>
      </c>
      <c r="AE122" s="133">
        <f>SUMIF('Tax Measures'!$B$4:$B$3003,'Tax Summary'!$B122,'Tax Measures'!AG$4:AG$3003)</f>
        <v>2682.9790184786898</v>
      </c>
      <c r="AF122" s="133">
        <f>SUMIF('Tax Measures'!$B$4:$B$3003,'Tax Summary'!$B122,'Tax Measures'!AH$4:AH$3003)</f>
        <v>2809.7906181774852</v>
      </c>
      <c r="AG122" s="133">
        <f>SUMIF('Tax Measures'!$B$4:$B$3003,'Tax Summary'!$B122,'Tax Measures'!AI$4:AI$3003)</f>
        <v>2958.0374449458541</v>
      </c>
      <c r="AH122" s="133">
        <f>SUMIF('Tax Measures'!$B$4:$B$3003,'Tax Summary'!$B122,'Tax Measures'!AJ$4:AJ$3003)</f>
        <v>3060.6557741168335</v>
      </c>
      <c r="AI122" s="133">
        <f>SUMIF('Tax Measures'!$B$4:$B$3003,'Tax Summary'!$B122,'Tax Measures'!AK$4:AK$3003)</f>
        <v>3209.4361588593165</v>
      </c>
      <c r="AJ122" s="133">
        <f>SUMIF('Tax Measures'!$B$4:$B$3003,'Tax Summary'!$B122,'Tax Measures'!AL$4:AL$3003)</f>
        <v>3385.2899653829281</v>
      </c>
      <c r="AK122" s="133">
        <f>SUMIF('Tax Measures'!$B$4:$B$3003,'Tax Summary'!$B122,'Tax Measures'!AM$4:AM$3003)</f>
        <v>3563.1001511449631</v>
      </c>
      <c r="AL122" s="133">
        <f>SUMIF('Tax Measures'!$B$4:$B$3003,'Tax Summary'!$B122,'Tax Measures'!AN$4:AN$3003)</f>
        <v>3771.9894252699214</v>
      </c>
      <c r="AM122" s="133">
        <f>SUMIF('Tax Measures'!$B$4:$B$3003,'Tax Summary'!$B122,'Tax Measures'!AO$4:AO$3003)</f>
        <v>3949.8235016875151</v>
      </c>
      <c r="AN122" s="133">
        <f>SUMIF('Tax Measures'!$B$4:$B$3003,'Tax Summary'!$B122,'Tax Measures'!AP$4:AP$3003)</f>
        <v>4159.7002562421767</v>
      </c>
      <c r="AO122" s="133">
        <f>SUMIF('Tax Measures'!$B$4:$B$3003,'Tax Summary'!$B122,'Tax Measures'!AQ$4:AQ$3003)</f>
        <v>4203.1467406319916</v>
      </c>
      <c r="AP122" s="133">
        <f>SUMIF('Tax Measures'!$B$4:$B$3003,'Tax Summary'!$B122,'Tax Measures'!AR$4:AR$3003)</f>
        <v>4144.5801257916137</v>
      </c>
      <c r="AQ122" s="133">
        <f>SUMIF('Tax Measures'!$B$4:$B$3003,'Tax Summary'!$B122,'Tax Measures'!AS$4:AS$3003)</f>
        <v>4328.1214143701472</v>
      </c>
      <c r="AR122" s="133">
        <f>SUMIF('Tax Measures'!$B$4:$B$3003,'Tax Summary'!$B122,'Tax Measures'!AT$4:AT$3003)</f>
        <v>4436.6327719119581</v>
      </c>
      <c r="AS122" s="133">
        <f>SUMIF('Tax Measures'!$B$4:$B$3003,'Tax Summary'!$B122,'Tax Measures'!AU$4:AU$3003)</f>
        <v>4584.3062229469506</v>
      </c>
      <c r="AT122" s="133">
        <f>SUMIF('Tax Measures'!$B$4:$B$3003,'Tax Summary'!$B122,'Tax Measures'!AV$4:AV$3003)</f>
        <v>4794.3130488485349</v>
      </c>
      <c r="AU122" s="133">
        <f>SUMIF('Tax Measures'!$B$4:$B$3003,'Tax Summary'!$B122,'Tax Measures'!AW$4:AW$3003)</f>
        <v>4979.6010098000443</v>
      </c>
      <c r="AV122" s="133">
        <f>SUMIF('Tax Measures'!$B$4:$B$3003,'Tax Summary'!$B122,'Tax Measures'!AX$4:AX$3003)</f>
        <v>5143.3130542659183</v>
      </c>
      <c r="AW122" s="133">
        <f>SUMIF('Tax Measures'!$B$4:$B$3003,'Tax Summary'!$B122,'Tax Measures'!AY$4:AY$3003)</f>
        <v>5369.9053041589268</v>
      </c>
      <c r="AX122" s="133">
        <f>SUMIF('Tax Measures'!$B$4:$B$3003,'Tax Summary'!$B122,'Tax Measures'!AZ$4:AZ$3003)</f>
        <v>5582.2507597878557</v>
      </c>
      <c r="AY122" s="133">
        <f>SUMIF('Tax Measures'!$B$4:$B$3003,'Tax Summary'!$B122,'Tax Measures'!BA$4:BA$3003)</f>
        <v>5779.4734304489393</v>
      </c>
      <c r="AZ122" s="133">
        <f>SUMIF('Tax Measures'!$B$4:$B$3003,'Tax Summary'!$B122,'Tax Measures'!BB$4:BB$3003)</f>
        <v>5971.1322328824335</v>
      </c>
      <c r="BA122" s="133">
        <f>SUMIF('Tax Measures'!$B$4:$B$3003,'Tax Summary'!$B122,'Tax Measures'!BC$4:BC$3003)</f>
        <v>5538.7564940869252</v>
      </c>
      <c r="BB122" s="133">
        <f>SUMIF('Tax Measures'!$B$4:$B$3003,'Tax Summary'!$B122,'Tax Measures'!BD$4:BD$3003)</f>
        <v>6218.3766272461889</v>
      </c>
      <c r="BC122" s="133">
        <f>SUMIF('Tax Measures'!$B$4:$B$3003,'Tax Summary'!$B122,'Tax Measures'!BE$4:BE$3003)</f>
        <v>6628.5402546711375</v>
      </c>
      <c r="BD122" s="133">
        <f>SUMIF('Tax Measures'!$B$4:$B$3003,'Tax Summary'!$B122,'Tax Measures'!BF$4:BF$3003)</f>
        <v>6747.8467535795389</v>
      </c>
      <c r="BE122" s="133">
        <f>SUMIF('Tax Measures'!$B$4:$B$3003,'Tax Summary'!$B122,'Tax Measures'!BG$4:BG$3003)</f>
        <v>6976.1096743611542</v>
      </c>
      <c r="BF122" s="133">
        <f>SUMIF('Tax Measures'!$B$4:$B$3003,'Tax Summary'!$B122,'Tax Measures'!BH$4:BH$3003)</f>
        <v>7202.3863552394178</v>
      </c>
      <c r="BG122" s="133">
        <f>SUMIF('Tax Measures'!$B$4:$B$3003,'Tax Summary'!$B122,'Tax Measures'!BI$4:BI$3003)</f>
        <v>7476.8797305394037</v>
      </c>
      <c r="BH122" s="133">
        <f>SUMIF('Tax Measures'!$B$4:$B$3003,'Tax Summary'!$B122,'Tax Measures'!BJ$4:BJ$3003)</f>
        <v>7770.8426655145704</v>
      </c>
    </row>
    <row r="123" spans="2:60" ht="13.15" customHeight="1" x14ac:dyDescent="0.25">
      <c r="B123" s="110" t="s">
        <v>951</v>
      </c>
      <c r="C123" s="131"/>
      <c r="D123" s="131"/>
      <c r="E123" s="131"/>
      <c r="F123" s="131"/>
      <c r="G123" s="131"/>
      <c r="H123" s="131"/>
      <c r="I123" s="131"/>
      <c r="J123" s="131"/>
      <c r="K123" s="131"/>
      <c r="L123" s="131"/>
      <c r="M123" s="131"/>
      <c r="N123" s="131"/>
      <c r="O123" s="131"/>
      <c r="P123" s="131"/>
      <c r="Q123" s="131"/>
      <c r="R123" s="131"/>
      <c r="S123" s="131"/>
      <c r="T123" s="131"/>
      <c r="U123" s="131"/>
      <c r="V123" s="131"/>
      <c r="W123" s="131"/>
      <c r="X123" s="131"/>
      <c r="Y123" s="131">
        <f>SUMIF('Tax Measures'!$B$4:$B$3003,'Tax Summary'!$B123,'Tax Measures'!AA$4:AA$3003)</f>
        <v>-2115</v>
      </c>
      <c r="Z123" s="131">
        <f>SUMIF('Tax Measures'!$B$4:$B$3003,'Tax Summary'!$B123,'Tax Measures'!AB$4:AB$3003)</f>
        <v>-2470</v>
      </c>
      <c r="AA123" s="133">
        <f>SUMIF('Tax Measures'!$B$4:$B$3003,'Tax Summary'!$B123,'Tax Measures'!AC$4:AC$3003)</f>
        <v>-2592.2314885788746</v>
      </c>
      <c r="AB123" s="133">
        <f>SUMIF('Tax Measures'!$B$4:$B$3003,'Tax Summary'!$B123,'Tax Measures'!AD$4:AD$3003)</f>
        <v>-2733.3612729316783</v>
      </c>
      <c r="AC123" s="133">
        <f>SUMIF('Tax Measures'!$B$4:$B$3003,'Tax Summary'!$B123,'Tax Measures'!AE$4:AE$3003)</f>
        <v>-2917.4121825336001</v>
      </c>
      <c r="AD123" s="133">
        <f>SUMIF('Tax Measures'!$B$4:$B$3003,'Tax Summary'!$B123,'Tax Measures'!AF$4:AF$3003)</f>
        <v>-3046.5794624150444</v>
      </c>
      <c r="AE123" s="133">
        <f>SUMIF('Tax Measures'!$B$4:$B$3003,'Tax Summary'!$B123,'Tax Measures'!AG$4:AG$3003)</f>
        <v>-3189.3343298073487</v>
      </c>
      <c r="AF123" s="133">
        <f>SUMIF('Tax Measures'!$B$4:$B$3003,'Tax Summary'!$B123,'Tax Measures'!AH$4:AH$3003)</f>
        <v>-3340.0789258521136</v>
      </c>
      <c r="AG123" s="133">
        <f>SUMIF('Tax Measures'!$B$4:$B$3003,'Tax Summary'!$B123,'Tax Measures'!AI$4:AI$3003)</f>
        <v>-3516.3041928560474</v>
      </c>
      <c r="AH123" s="133">
        <f>SUMIF('Tax Measures'!$B$4:$B$3003,'Tax Summary'!$B123,'Tax Measures'!AJ$4:AJ$3003)</f>
        <v>-3638.2895523532111</v>
      </c>
      <c r="AI123" s="133">
        <f>SUMIF('Tax Measures'!$B$4:$B$3003,'Tax Summary'!$B123,'Tax Measures'!AK$4:AK$3003)</f>
        <v>-3815.1490750677085</v>
      </c>
      <c r="AJ123" s="133">
        <f>SUMIF('Tax Measures'!$B$4:$B$3003,'Tax Summary'!$B123,'Tax Measures'!AL$4:AL$3003)</f>
        <v>-4024.1915529664252</v>
      </c>
      <c r="AK123" s="133">
        <f>SUMIF('Tax Measures'!$B$4:$B$3003,'Tax Summary'!$B123,'Tax Measures'!AM$4:AM$3003)</f>
        <v>-4235.5596351372069</v>
      </c>
      <c r="AL123" s="133">
        <f>SUMIF('Tax Measures'!$B$4:$B$3003,'Tax Summary'!$B123,'Tax Measures'!AN$4:AN$3003)</f>
        <v>-4483.8723235729967</v>
      </c>
      <c r="AM123" s="133">
        <f>SUMIF('Tax Measures'!$B$4:$B$3003,'Tax Summary'!$B123,'Tax Measures'!AO$4:AO$3003)</f>
        <v>-4695.2688052532058</v>
      </c>
      <c r="AN123" s="133">
        <f>SUMIF('Tax Measures'!$B$4:$B$3003,'Tax Summary'!$B123,'Tax Measures'!AP$4:AP$3003)</f>
        <v>-4944.7553400786946</v>
      </c>
      <c r="AO123" s="133">
        <f>SUMIF('Tax Measures'!$B$4:$B$3003,'Tax Summary'!$B123,'Tax Measures'!AQ$4:AQ$3003)</f>
        <v>-4996.4014257243571</v>
      </c>
      <c r="AP123" s="133">
        <f>SUMIF('Tax Measures'!$B$4:$B$3003,'Tax Summary'!$B123,'Tax Measures'!AR$4:AR$3003)</f>
        <v>-4926.7816061117028</v>
      </c>
      <c r="AQ123" s="133">
        <f>SUMIF('Tax Measures'!$B$4:$B$3003,'Tax Summary'!$B123,'Tax Measures'!AS$4:AS$3003)</f>
        <v>-5144.9624150442014</v>
      </c>
      <c r="AR123" s="133">
        <f>SUMIF('Tax Measures'!$B$4:$B$3003,'Tax Summary'!$B123,'Tax Measures'!AT$4:AT$3003)</f>
        <v>-5273.9529868669797</v>
      </c>
      <c r="AS123" s="133">
        <f>SUMIF('Tax Measures'!$B$4:$B$3003,'Tax Summary'!$B123,'Tax Measures'!AU$4:AU$3003)</f>
        <v>-5449.4966656446404</v>
      </c>
      <c r="AT123" s="133">
        <f>SUMIF('Tax Measures'!$B$4:$B$3003,'Tax Summary'!$B123,'Tax Measures'!AV$4:AV$3003)</f>
        <v>-5699.1378200214604</v>
      </c>
      <c r="AU123" s="133">
        <f>SUMIF('Tax Measures'!$B$4:$B$3003,'Tax Summary'!$B123,'Tax Measures'!AW$4:AW$3003)</f>
        <v>-5919.3949486432621</v>
      </c>
      <c r="AV123" s="133">
        <f>SUMIF('Tax Measures'!$B$4:$B$3003,'Tax Summary'!$B123,'Tax Measures'!AX$4:AX$3003)</f>
        <v>-6114.0041647503676</v>
      </c>
      <c r="AW123" s="133">
        <f>SUMIF('Tax Measures'!$B$4:$B$3003,'Tax Summary'!$B123,'Tax Measures'!AY$4:AY$3003)</f>
        <v>-6383.3608896724372</v>
      </c>
      <c r="AX123" s="133">
        <f>SUMIF('Tax Measures'!$B$4:$B$3003,'Tax Summary'!$B123,'Tax Measures'!AZ$4:AZ$3003)</f>
        <v>-6635.7820404721715</v>
      </c>
      <c r="AY123" s="133">
        <f>SUMIF('Tax Measures'!$B$4:$B$3003,'Tax Summary'!$B123,'Tax Measures'!BA$4:BA$3003)</f>
        <v>-6870.226301803872</v>
      </c>
      <c r="AZ123" s="133">
        <f>SUMIF('Tax Measures'!$B$4:$B$3003,'Tax Summary'!$B123,'Tax Measures'!BB$4:BB$3003)</f>
        <v>-7098.0566329398498</v>
      </c>
      <c r="BA123" s="133">
        <f>SUMIF('Tax Measures'!$B$4:$B$3003,'Tax Summary'!$B123,'Tax Measures'!BC$4:BC$3003)</f>
        <v>-6584.0791558076526</v>
      </c>
      <c r="BB123" s="133">
        <f>SUMIF('Tax Measures'!$B$4:$B$3003,'Tax Summary'!$B123,'Tax Measures'!BD$4:BD$3003)</f>
        <v>-7391.9631560120561</v>
      </c>
      <c r="BC123" s="133">
        <f>SUMIF('Tax Measures'!$B$4:$B$3003,'Tax Summary'!$B123,'Tax Measures'!BE$4:BE$3003)</f>
        <v>-7879.5364574709956</v>
      </c>
      <c r="BD123" s="133">
        <f>SUMIF('Tax Measures'!$B$4:$B$3003,'Tax Summary'!$B123,'Tax Measures'!BF$4:BF$3003)</f>
        <v>-8021.3595243369582</v>
      </c>
      <c r="BE123" s="133">
        <f>SUMIF('Tax Measures'!$B$4:$B$3003,'Tax Summary'!$B123,'Tax Measures'!BG$4:BG$3003)</f>
        <v>-8292.7022237978381</v>
      </c>
      <c r="BF123" s="133">
        <f>SUMIF('Tax Measures'!$B$4:$B$3003,'Tax Summary'!$B123,'Tax Measures'!BH$4:BH$3003)</f>
        <v>-8561.6838227553744</v>
      </c>
      <c r="BG123" s="133">
        <f>SUMIF('Tax Measures'!$B$4:$B$3003,'Tax Summary'!$B123,'Tax Measures'!BI$4:BI$3003)</f>
        <v>-8887.9819932290811</v>
      </c>
      <c r="BH123" s="133">
        <f>SUMIF('Tax Measures'!$B$4:$B$3003,'Tax Summary'!$B123,'Tax Measures'!BJ$4:BJ$3003)</f>
        <v>-9237.4241892917307</v>
      </c>
    </row>
    <row r="124" spans="2:60" ht="13.15" customHeight="1" x14ac:dyDescent="0.25">
      <c r="B124" s="110" t="s">
        <v>961</v>
      </c>
      <c r="C124" s="131"/>
      <c r="D124" s="131"/>
      <c r="E124" s="131"/>
      <c r="F124" s="131"/>
      <c r="G124" s="131"/>
      <c r="H124" s="131"/>
      <c r="I124" s="131"/>
      <c r="J124" s="131"/>
      <c r="K124" s="131"/>
      <c r="L124" s="131"/>
      <c r="M124" s="131"/>
      <c r="N124" s="131"/>
      <c r="O124" s="131"/>
      <c r="P124" s="131"/>
      <c r="Q124" s="131"/>
      <c r="R124" s="131"/>
      <c r="S124" s="131"/>
      <c r="T124" s="131"/>
      <c r="U124" s="131"/>
      <c r="V124" s="131"/>
      <c r="W124" s="131"/>
      <c r="X124" s="131"/>
      <c r="Y124" s="131"/>
      <c r="Z124" s="131">
        <f>SUMIF('Tax Measures'!$B$4:$B$3003,'Tax Summary'!$B124,'Tax Measures'!AB$4:AB$3003)</f>
        <v>510</v>
      </c>
      <c r="AA124" s="131">
        <f>SUMIF('Tax Measures'!$B$4:$B$3003,'Tax Summary'!$B124,'Tax Measures'!AC$4:AC$3003)</f>
        <v>6775</v>
      </c>
      <c r="AB124" s="131">
        <f>SUMIF('Tax Measures'!$B$4:$B$3003,'Tax Summary'!$B124,'Tax Measures'!AD$4:AD$3003)</f>
        <v>10365</v>
      </c>
      <c r="AC124" s="133">
        <f>SUMIF('Tax Measures'!$B$4:$B$3003,'Tax Summary'!$B124,'Tax Measures'!AE$4:AE$3003)</f>
        <v>11062.927382273116</v>
      </c>
      <c r="AD124" s="133">
        <f>SUMIF('Tax Measures'!$B$4:$B$3003,'Tax Summary'!$B124,'Tax Measures'!AF$4:AF$3003)</f>
        <v>11552.734152139003</v>
      </c>
      <c r="AE124" s="133">
        <f>SUMIF('Tax Measures'!$B$4:$B$3003,'Tax Summary'!$B124,'Tax Measures'!AG$4:AG$3003)</f>
        <v>12094.065521385419</v>
      </c>
      <c r="AF124" s="133">
        <f>SUMIF('Tax Measures'!$B$4:$B$3003,'Tax Summary'!$B124,'Tax Measures'!AH$4:AH$3003)</f>
        <v>12665.694216602922</v>
      </c>
      <c r="AG124" s="133">
        <f>SUMIF('Tax Measures'!$B$4:$B$3003,'Tax Summary'!$B124,'Tax Measures'!AI$4:AI$3003)</f>
        <v>13333.9464928696</v>
      </c>
      <c r="AH124" s="133">
        <f>SUMIF('Tax Measures'!$B$4:$B$3003,'Tax Summary'!$B124,'Tax Measures'!AJ$4:AJ$3003)</f>
        <v>13796.519173513454</v>
      </c>
      <c r="AI124" s="133">
        <f>SUMIF('Tax Measures'!$B$4:$B$3003,'Tax Summary'!$B124,'Tax Measures'!AK$4:AK$3003)</f>
        <v>14467.176569258881</v>
      </c>
      <c r="AJ124" s="133">
        <f>SUMIF('Tax Measures'!$B$4:$B$3003,'Tax Summary'!$B124,'Tax Measures'!AL$4:AL$3003)</f>
        <v>15259.872838455771</v>
      </c>
      <c r="AK124" s="133">
        <f>SUMIF('Tax Measures'!$B$4:$B$3003,'Tax Summary'!$B124,'Tax Measures'!AM$4:AM$3003)</f>
        <v>16061.387879074735</v>
      </c>
      <c r="AL124" s="133">
        <f>SUMIF('Tax Measures'!$B$4:$B$3003,'Tax Summary'!$B124,'Tax Measures'!AN$4:AN$3003)</f>
        <v>17002.998137888593</v>
      </c>
      <c r="AM124" s="133">
        <f>SUMIF('Tax Measures'!$B$4:$B$3003,'Tax Summary'!$B124,'Tax Measures'!AO$4:AO$3003)</f>
        <v>17804.620870424515</v>
      </c>
      <c r="AN124" s="133">
        <f>SUMIF('Tax Measures'!$B$4:$B$3003,'Tax Summary'!$B124,'Tax Measures'!AP$4:AP$3003)</f>
        <v>18750.682395139338</v>
      </c>
      <c r="AO124" s="133">
        <f>SUMIF('Tax Measures'!$B$4:$B$3003,'Tax Summary'!$B124,'Tax Measures'!AQ$4:AQ$3003)</f>
        <v>18946.526129013258</v>
      </c>
      <c r="AP124" s="133">
        <f>SUMIF('Tax Measures'!$B$4:$B$3003,'Tax Summary'!$B124,'Tax Measures'!AR$4:AR$3003)</f>
        <v>18682.525377472946</v>
      </c>
      <c r="AQ124" s="133">
        <f>SUMIF('Tax Measures'!$B$4:$B$3003,'Tax Summary'!$B124,'Tax Measures'!AS$4:AS$3003)</f>
        <v>19509.874512393482</v>
      </c>
      <c r="AR124" s="133">
        <f>SUMIF('Tax Measures'!$B$4:$B$3003,'Tax Summary'!$B124,'Tax Measures'!AT$4:AT$3003)</f>
        <v>19999.011199220513</v>
      </c>
      <c r="AS124" s="133">
        <f>SUMIF('Tax Measures'!$B$4:$B$3003,'Tax Summary'!$B124,'Tax Measures'!AU$4:AU$3003)</f>
        <v>20664.67886948018</v>
      </c>
      <c r="AT124" s="133">
        <f>SUMIF('Tax Measures'!$B$4:$B$3003,'Tax Summary'!$B124,'Tax Measures'!AV$4:AV$3003)</f>
        <v>21611.326716854004</v>
      </c>
      <c r="AU124" s="133">
        <f>SUMIF('Tax Measures'!$B$4:$B$3003,'Tax Summary'!$B124,'Tax Measures'!AW$4:AW$3003)</f>
        <v>22446.549327481087</v>
      </c>
      <c r="AV124" s="133">
        <f>SUMIF('Tax Measures'!$B$4:$B$3003,'Tax Summary'!$B124,'Tax Measures'!AX$4:AX$3003)</f>
        <v>23184.514171325776</v>
      </c>
      <c r="AW124" s="133">
        <f>SUMIF('Tax Measures'!$B$4:$B$3003,'Tax Summary'!$B124,'Tax Measures'!AY$4:AY$3003)</f>
        <v>24205.924140606134</v>
      </c>
      <c r="AX124" s="133">
        <f>SUMIF('Tax Measures'!$B$4:$B$3003,'Tax Summary'!$B124,'Tax Measures'!AZ$4:AZ$3003)</f>
        <v>25163.11383007338</v>
      </c>
      <c r="AY124" s="133">
        <f>SUMIF('Tax Measures'!$B$4:$B$3003,'Tax Summary'!$B124,'Tax Measures'!BA$4:BA$3003)</f>
        <v>26052.13453610567</v>
      </c>
      <c r="AZ124" s="133">
        <f>SUMIF('Tax Measures'!$B$4:$B$3003,'Tax Summary'!$B124,'Tax Measures'!BB$4:BB$3003)</f>
        <v>26916.074991255107</v>
      </c>
      <c r="BA124" s="133">
        <f>SUMIF('Tax Measures'!$B$4:$B$3003,'Tax Summary'!$B124,'Tax Measures'!BC$4:BC$3003)</f>
        <v>24967.054712365549</v>
      </c>
      <c r="BB124" s="133">
        <f>SUMIF('Tax Measures'!$B$4:$B$3003,'Tax Summary'!$B124,'Tax Measures'!BD$4:BD$3003)</f>
        <v>28030.578639862102</v>
      </c>
      <c r="BC124" s="133">
        <f>SUMIF('Tax Measures'!$B$4:$B$3003,'Tax Summary'!$B124,'Tax Measures'!BE$4:BE$3003)</f>
        <v>29879.473376049522</v>
      </c>
      <c r="BD124" s="133">
        <f>SUMIF('Tax Measures'!$B$4:$B$3003,'Tax Summary'!$B124,'Tax Measures'!BF$4:BF$3003)</f>
        <v>30417.271325637441</v>
      </c>
      <c r="BE124" s="133">
        <f>SUMIF('Tax Measures'!$B$4:$B$3003,'Tax Summary'!$B124,'Tax Measures'!BG$4:BG$3003)</f>
        <v>31446.212178704958</v>
      </c>
      <c r="BF124" s="133">
        <f>SUMIF('Tax Measures'!$B$4:$B$3003,'Tax Summary'!$B124,'Tax Measures'!BH$4:BH$3003)</f>
        <v>32466.199657419977</v>
      </c>
      <c r="BG124" s="133">
        <f>SUMIF('Tax Measures'!$B$4:$B$3003,'Tax Summary'!$B124,'Tax Measures'!BI$4:BI$3003)</f>
        <v>33703.533547547318</v>
      </c>
      <c r="BH124" s="133">
        <f>SUMIF('Tax Measures'!$B$4:$B$3003,'Tax Summary'!$B124,'Tax Measures'!BJ$4:BJ$3003)</f>
        <v>35028.6303790776</v>
      </c>
    </row>
    <row r="125" spans="2:60" ht="13.15" customHeight="1" x14ac:dyDescent="0.25">
      <c r="B125" s="110" t="s">
        <v>976</v>
      </c>
      <c r="C125" s="131"/>
      <c r="D125" s="131"/>
      <c r="E125" s="131"/>
      <c r="F125" s="131"/>
      <c r="G125" s="131"/>
      <c r="H125" s="131"/>
      <c r="I125" s="131"/>
      <c r="J125" s="131"/>
      <c r="K125" s="131"/>
      <c r="L125" s="131"/>
      <c r="M125" s="131"/>
      <c r="N125" s="131"/>
      <c r="O125" s="131"/>
      <c r="P125" s="131"/>
      <c r="Q125" s="131"/>
      <c r="R125" s="131"/>
      <c r="S125" s="131"/>
      <c r="T125" s="131"/>
      <c r="U125" s="131"/>
      <c r="V125" s="131"/>
      <c r="W125" s="131"/>
      <c r="X125" s="131"/>
      <c r="Y125" s="131"/>
      <c r="Z125" s="131"/>
      <c r="AA125" s="131">
        <f>SUMIF('Tax Measures'!$B$4:$B$3003,'Tax Summary'!$B125,'Tax Measures'!AC$4:AC$3003)</f>
        <v>1675</v>
      </c>
      <c r="AB125" s="131">
        <f>SUMIF('Tax Measures'!$B$4:$B$3003,'Tax Summary'!$B125,'Tax Measures'!AD$4:AD$3003)</f>
        <v>4940</v>
      </c>
      <c r="AC125" s="131">
        <f>SUMIF('Tax Measures'!$B$4:$B$3003,'Tax Summary'!$B125,'Tax Measures'!AE$4:AE$3003)</f>
        <v>5995</v>
      </c>
      <c r="AD125" s="133">
        <f>SUMIF('Tax Measures'!$B$4:$B$3003,'Tax Summary'!$B125,'Tax Measures'!AF$4:AF$3003)</f>
        <v>6260.4262731626695</v>
      </c>
      <c r="AE125" s="133">
        <f>SUMIF('Tax Measures'!$B$4:$B$3003,'Tax Summary'!$B125,'Tax Measures'!AG$4:AG$3003)</f>
        <v>6553.7737251067529</v>
      </c>
      <c r="AF125" s="133">
        <f>SUMIF('Tax Measures'!$B$4:$B$3003,'Tax Summary'!$B125,'Tax Measures'!AH$4:AH$3003)</f>
        <v>6863.5392970402818</v>
      </c>
      <c r="AG125" s="133">
        <f>SUMIF('Tax Measures'!$B$4:$B$3003,'Tax Summary'!$B125,'Tax Measures'!AI$4:AI$3003)</f>
        <v>7225.6651845009646</v>
      </c>
      <c r="AH125" s="133">
        <f>SUMIF('Tax Measures'!$B$4:$B$3003,'Tax Summary'!$B125,'Tax Measures'!AJ$4:AJ$3003)</f>
        <v>7476.3333055720177</v>
      </c>
      <c r="AI125" s="133">
        <f>SUMIF('Tax Measures'!$B$4:$B$3003,'Tax Summary'!$B125,'Tax Measures'!AK$4:AK$3003)</f>
        <v>7839.7625272024798</v>
      </c>
      <c r="AJ125" s="133">
        <f>SUMIF('Tax Measures'!$B$4:$B$3003,'Tax Summary'!$B125,'Tax Measures'!AL$4:AL$3003)</f>
        <v>8269.3246105123781</v>
      </c>
      <c r="AK125" s="133">
        <f>SUMIF('Tax Measures'!$B$4:$B$3003,'Tax Summary'!$B125,'Tax Measures'!AM$4:AM$3003)</f>
        <v>8703.6655857781298</v>
      </c>
      <c r="AL125" s="133">
        <f>SUMIF('Tax Measures'!$B$4:$B$3003,'Tax Summary'!$B125,'Tax Measures'!AN$4:AN$3003)</f>
        <v>9213.9241553710563</v>
      </c>
      <c r="AM125" s="133">
        <f>SUMIF('Tax Measures'!$B$4:$B$3003,'Tax Summary'!$B125,'Tax Measures'!AO$4:AO$3003)</f>
        <v>9648.3234888832139</v>
      </c>
      <c r="AN125" s="133">
        <f>SUMIF('Tax Measures'!$B$4:$B$3003,'Tax Summary'!$B125,'Tax Measures'!AP$4:AP$3003)</f>
        <v>10160.994199327668</v>
      </c>
      <c r="AO125" s="133">
        <f>SUMIF('Tax Measures'!$B$4:$B$3003,'Tax Summary'!$B125,'Tax Measures'!AQ$4:AQ$3003)</f>
        <v>10267.12191254537</v>
      </c>
      <c r="AP125" s="133">
        <f>SUMIF('Tax Measures'!$B$4:$B$3003,'Tax Summary'!$B125,'Tax Measures'!AR$4:AR$3003)</f>
        <v>10124.059913601021</v>
      </c>
      <c r="AQ125" s="133">
        <f>SUMIF('Tax Measures'!$B$4:$B$3003,'Tax Summary'!$B125,'Tax Measures'!AS$4:AS$3003)</f>
        <v>10572.400383755084</v>
      </c>
      <c r="AR125" s="133">
        <f>SUMIF('Tax Measures'!$B$4:$B$3003,'Tax Summary'!$B125,'Tax Measures'!AT$4:AT$3003)</f>
        <v>10837.463538940105</v>
      </c>
      <c r="AS125" s="133">
        <f>SUMIF('Tax Measures'!$B$4:$B$3003,'Tax Summary'!$B125,'Tax Measures'!AU$4:AU$3003)</f>
        <v>11198.188828486996</v>
      </c>
      <c r="AT125" s="133">
        <f>SUMIF('Tax Measures'!$B$4:$B$3003,'Tax Summary'!$B125,'Tax Measures'!AV$4:AV$3003)</f>
        <v>11711.177267161896</v>
      </c>
      <c r="AU125" s="133">
        <f>SUMIF('Tax Measures'!$B$4:$B$3003,'Tax Summary'!$B125,'Tax Measures'!AW$4:AW$3003)</f>
        <v>12163.784373553344</v>
      </c>
      <c r="AV125" s="133">
        <f>SUMIF('Tax Measures'!$B$4:$B$3003,'Tax Summary'!$B125,'Tax Measures'!AX$4:AX$3003)</f>
        <v>12563.687499188791</v>
      </c>
      <c r="AW125" s="133">
        <f>SUMIF('Tax Measures'!$B$4:$B$3003,'Tax Summary'!$B125,'Tax Measures'!AY$4:AY$3003)</f>
        <v>13117.189529370024</v>
      </c>
      <c r="AX125" s="133">
        <f>SUMIF('Tax Measures'!$B$4:$B$3003,'Tax Summary'!$B125,'Tax Measures'!AZ$4:AZ$3003)</f>
        <v>13635.890591943304</v>
      </c>
      <c r="AY125" s="133">
        <f>SUMIF('Tax Measures'!$B$4:$B$3003,'Tax Summary'!$B125,'Tax Measures'!BA$4:BA$3003)</f>
        <v>14117.650884540333</v>
      </c>
      <c r="AZ125" s="133">
        <f>SUMIF('Tax Measures'!$B$4:$B$3003,'Tax Summary'!$B125,'Tax Measures'!BB$4:BB$3003)</f>
        <v>14585.820189973905</v>
      </c>
      <c r="BA125" s="133">
        <f>SUMIF('Tax Measures'!$B$4:$B$3003,'Tax Summary'!$B125,'Tax Measures'!BC$4:BC$3003)</f>
        <v>13529.646162232784</v>
      </c>
      <c r="BB125" s="133">
        <f>SUMIF('Tax Measures'!$B$4:$B$3003,'Tax Summary'!$B125,'Tax Measures'!BD$4:BD$3003)</f>
        <v>15189.769682050035</v>
      </c>
      <c r="BC125" s="133">
        <f>SUMIF('Tax Measures'!$B$4:$B$3003,'Tax Summary'!$B125,'Tax Measures'!BE$4:BE$3003)</f>
        <v>16191.685681354558</v>
      </c>
      <c r="BD125" s="133">
        <f>SUMIF('Tax Measures'!$B$4:$B$3003,'Tax Summary'!$B125,'Tax Measures'!BF$4:BF$3003)</f>
        <v>16483.118373297002</v>
      </c>
      <c r="BE125" s="133">
        <f>SUMIF('Tax Measures'!$B$4:$B$3003,'Tax Summary'!$B125,'Tax Measures'!BG$4:BG$3003)</f>
        <v>17040.701389165293</v>
      </c>
      <c r="BF125" s="133">
        <f>SUMIF('Tax Measures'!$B$4:$B$3003,'Tax Summary'!$B125,'Tax Measures'!BH$4:BH$3003)</f>
        <v>17593.432571753976</v>
      </c>
      <c r="BG125" s="133">
        <f>SUMIF('Tax Measures'!$B$4:$B$3003,'Tax Summary'!$B125,'Tax Measures'!BI$4:BI$3003)</f>
        <v>18263.943767841145</v>
      </c>
      <c r="BH125" s="133">
        <f>SUMIF('Tax Measures'!$B$4:$B$3003,'Tax Summary'!$B125,'Tax Measures'!BJ$4:BJ$3003)</f>
        <v>18982.013699110255</v>
      </c>
    </row>
    <row r="126" spans="2:60" ht="13.15" customHeight="1" x14ac:dyDescent="0.25">
      <c r="B126" s="110" t="s">
        <v>987</v>
      </c>
      <c r="C126" s="131"/>
      <c r="D126" s="131"/>
      <c r="E126" s="131"/>
      <c r="F126" s="131"/>
      <c r="G126" s="131"/>
      <c r="H126" s="131"/>
      <c r="I126" s="131"/>
      <c r="J126" s="131"/>
      <c r="K126" s="131"/>
      <c r="L126" s="131"/>
      <c r="M126" s="131"/>
      <c r="N126" s="131"/>
      <c r="O126" s="131"/>
      <c r="P126" s="131"/>
      <c r="Q126" s="131"/>
      <c r="R126" s="131"/>
      <c r="S126" s="131"/>
      <c r="T126" s="131"/>
      <c r="U126" s="131"/>
      <c r="V126" s="131"/>
      <c r="W126" s="131"/>
      <c r="X126" s="131"/>
      <c r="Y126" s="131"/>
      <c r="Z126" s="131"/>
      <c r="AA126" s="131"/>
      <c r="AB126" s="131">
        <f>SUMIF('Tax Measures'!$B$4:$B$3003,'Tax Summary'!$B126,'Tax Measures'!AD$4:AD$3003)</f>
        <v>-1315</v>
      </c>
      <c r="AC126" s="131">
        <f>SUMIF('Tax Measures'!$B$4:$B$3003,'Tax Summary'!$B126,'Tax Measures'!AE$4:AE$3003)</f>
        <v>-1535</v>
      </c>
      <c r="AD126" s="131">
        <f>SUMIF('Tax Measures'!$B$4:$B$3003,'Tax Summary'!$B126,'Tax Measures'!AF$4:AF$3003)</f>
        <v>-1215</v>
      </c>
      <c r="AE126" s="133">
        <f>SUMIF('Tax Measures'!$B$4:$B$3003,'Tax Summary'!$B126,'Tax Measures'!AG$4:AG$3003)</f>
        <v>-1271.9317708667791</v>
      </c>
      <c r="AF126" s="133">
        <f>SUMIF('Tax Measures'!$B$4:$B$3003,'Tax Summary'!$B126,'Tax Measures'!AH$4:AH$3003)</f>
        <v>-1332.0499087502399</v>
      </c>
      <c r="AG126" s="133">
        <f>SUMIF('Tax Measures'!$B$4:$B$3003,'Tax Summary'!$B126,'Tax Measures'!AI$4:AI$3003)</f>
        <v>-1402.3299398642337</v>
      </c>
      <c r="AH126" s="133">
        <f>SUMIF('Tax Measures'!$B$4:$B$3003,'Tax Summary'!$B126,'Tax Measures'!AJ$4:AJ$3003)</f>
        <v>-1450.9786666141886</v>
      </c>
      <c r="AI126" s="133">
        <f>SUMIF('Tax Measures'!$B$4:$B$3003,'Tax Summary'!$B126,'Tax Measures'!AK$4:AK$3003)</f>
        <v>-1521.5116439250032</v>
      </c>
      <c r="AJ126" s="133">
        <f>SUMIF('Tax Measures'!$B$4:$B$3003,'Tax Summary'!$B126,'Tax Measures'!AL$4:AL$3003)</f>
        <v>-1604.8794384566463</v>
      </c>
      <c r="AK126" s="133">
        <f>SUMIF('Tax Measures'!$B$4:$B$3003,'Tax Summary'!$B126,'Tax Measures'!AM$4:AM$3003)</f>
        <v>-1689.1747023766366</v>
      </c>
      <c r="AL126" s="133">
        <f>SUMIF('Tax Measures'!$B$4:$B$3003,'Tax Summary'!$B126,'Tax Measures'!AN$4:AN$3003)</f>
        <v>-1788.203767651805</v>
      </c>
      <c r="AM126" s="133">
        <f>SUMIF('Tax Measures'!$B$4:$B$3003,'Tax Summary'!$B126,'Tax Measures'!AO$4:AO$3003)</f>
        <v>-1872.5103575209064</v>
      </c>
      <c r="AN126" s="133">
        <f>SUMIF('Tax Measures'!$B$4:$B$3003,'Tax Summary'!$B126,'Tax Measures'!AP$4:AP$3003)</f>
        <v>-1972.0075620260136</v>
      </c>
      <c r="AO126" s="133">
        <f>SUMIF('Tax Measures'!$B$4:$B$3003,'Tax Summary'!$B126,'Tax Measures'!AQ$4:AQ$3003)</f>
        <v>-1992.6044297045401</v>
      </c>
      <c r="AP126" s="133">
        <f>SUMIF('Tax Measures'!$B$4:$B$3003,'Tax Summary'!$B126,'Tax Measures'!AR$4:AR$3003)</f>
        <v>-1964.8394946772694</v>
      </c>
      <c r="AQ126" s="133">
        <f>SUMIF('Tax Measures'!$B$4:$B$3003,'Tax Summary'!$B126,'Tax Measures'!AS$4:AS$3003)</f>
        <v>-2051.8517279452126</v>
      </c>
      <c r="AR126" s="133">
        <f>SUMIF('Tax Measures'!$B$4:$B$3003,'Tax Summary'!$B126,'Tax Measures'!AT$4:AT$3003)</f>
        <v>-2103.2941888093196</v>
      </c>
      <c r="AS126" s="133">
        <f>SUMIF('Tax Measures'!$B$4:$B$3003,'Tax Summary'!$B126,'Tax Measures'!AU$4:AU$3003)</f>
        <v>-2173.3023971446382</v>
      </c>
      <c r="AT126" s="133">
        <f>SUMIF('Tax Measures'!$B$4:$B$3003,'Tax Summary'!$B126,'Tax Measures'!AV$4:AV$3003)</f>
        <v>-2272.8612651504632</v>
      </c>
      <c r="AU126" s="133">
        <f>SUMIF('Tax Measures'!$B$4:$B$3003,'Tax Summary'!$B126,'Tax Measures'!AW$4:AW$3003)</f>
        <v>-2360.7015511423297</v>
      </c>
      <c r="AV126" s="133">
        <f>SUMIF('Tax Measures'!$B$4:$B$3003,'Tax Summary'!$B126,'Tax Measures'!AX$4:AX$3003)</f>
        <v>-2438.3132466477882</v>
      </c>
      <c r="AW126" s="133">
        <f>SUMIF('Tax Measures'!$B$4:$B$3003,'Tax Summary'!$B126,'Tax Measures'!AY$4:AY$3003)</f>
        <v>-2545.734840214524</v>
      </c>
      <c r="AX126" s="133">
        <f>SUMIF('Tax Measures'!$B$4:$B$3003,'Tax Summary'!$B126,'Tax Measures'!AZ$4:AZ$3003)</f>
        <v>-2646.4023927944804</v>
      </c>
      <c r="AY126" s="133">
        <f>SUMIF('Tax Measures'!$B$4:$B$3003,'Tax Summary'!$B126,'Tax Measures'!BA$4:BA$3003)</f>
        <v>-2739.9006195869001</v>
      </c>
      <c r="AZ126" s="133">
        <f>SUMIF('Tax Measures'!$B$4:$B$3003,'Tax Summary'!$B126,'Tax Measures'!BB$4:BB$3003)</f>
        <v>-2830.7611586751477</v>
      </c>
      <c r="BA126" s="133">
        <f>SUMIF('Tax Measures'!$B$4:$B$3003,'Tax Summary'!$B126,'Tax Measures'!BC$4:BC$3003)</f>
        <v>-2625.7828732177286</v>
      </c>
      <c r="BB126" s="133">
        <f>SUMIF('Tax Measures'!$B$4:$B$3003,'Tax Summary'!$B126,'Tax Measures'!BD$4:BD$3003)</f>
        <v>-2947.9734060293204</v>
      </c>
      <c r="BC126" s="133">
        <f>SUMIF('Tax Measures'!$B$4:$B$3003,'Tax Summary'!$B126,'Tax Measures'!BE$4:BE$3003)</f>
        <v>-3142.4214972676855</v>
      </c>
      <c r="BD126" s="133">
        <f>SUMIF('Tax Measures'!$B$4:$B$3003,'Tax Summary'!$B126,'Tax Measures'!BF$4:BF$3003)</f>
        <v>-3198.9816587103642</v>
      </c>
      <c r="BE126" s="133">
        <f>SUMIF('Tax Measures'!$B$4:$B$3003,'Tax Summary'!$B126,'Tax Measures'!BG$4:BG$3003)</f>
        <v>-3307.1952746400225</v>
      </c>
      <c r="BF126" s="133">
        <f>SUMIF('Tax Measures'!$B$4:$B$3003,'Tax Summary'!$B126,'Tax Measures'!BH$4:BH$3003)</f>
        <v>-3414.4672650033863</v>
      </c>
      <c r="BG126" s="133">
        <f>SUMIF('Tax Measures'!$B$4:$B$3003,'Tax Summary'!$B126,'Tax Measures'!BI$4:BI$3003)</f>
        <v>-3544.5975576862129</v>
      </c>
      <c r="BH126" s="133">
        <f>SUMIF('Tax Measures'!$B$4:$B$3003,'Tax Summary'!$B126,'Tax Measures'!BJ$4:BJ$3003)</f>
        <v>-3683.9578709338953</v>
      </c>
    </row>
    <row r="127" spans="2:60" ht="13.15" customHeight="1" x14ac:dyDescent="0.25">
      <c r="B127" s="110" t="s">
        <v>1008</v>
      </c>
      <c r="C127" s="131"/>
      <c r="D127" s="131"/>
      <c r="E127" s="131"/>
      <c r="F127" s="131"/>
      <c r="G127" s="131"/>
      <c r="H127" s="131"/>
      <c r="I127" s="131"/>
      <c r="J127" s="131"/>
      <c r="K127" s="131"/>
      <c r="L127" s="131"/>
      <c r="M127" s="131"/>
      <c r="N127" s="131"/>
      <c r="O127" s="131"/>
      <c r="P127" s="131"/>
      <c r="Q127" s="131"/>
      <c r="R127" s="131"/>
      <c r="S127" s="131"/>
      <c r="T127" s="131"/>
      <c r="U127" s="131"/>
      <c r="V127" s="131"/>
      <c r="W127" s="131"/>
      <c r="X127" s="131"/>
      <c r="Y127" s="131"/>
      <c r="Z127" s="131"/>
      <c r="AA127" s="131"/>
      <c r="AB127" s="131">
        <f>SUMIF('Tax Measures'!$B$4:$B$3003,'Tax Summary'!$B127,'Tax Measures'!AD$4:AD$3003)</f>
        <v>0</v>
      </c>
      <c r="AC127" s="131">
        <f>SUMIF('Tax Measures'!$B$4:$B$3003,'Tax Summary'!$B127,'Tax Measures'!AE$4:AE$3003)</f>
        <v>-3120</v>
      </c>
      <c r="AD127" s="131">
        <f>SUMIF('Tax Measures'!$B$4:$B$3003,'Tax Summary'!$B127,'Tax Measures'!AF$4:AF$3003)</f>
        <v>-4595</v>
      </c>
      <c r="AE127" s="131">
        <f>SUMIF('Tax Measures'!$B$4:$B$3003,'Tax Summary'!$B127,'Tax Measures'!AG$4:AG$3003)</f>
        <v>-4835</v>
      </c>
      <c r="AF127" s="133">
        <f>SUMIF('Tax Measures'!$B$4:$B$3003,'Tax Summary'!$B127,'Tax Measures'!AH$4:AH$3003)</f>
        <v>-5063.5273497559174</v>
      </c>
      <c r="AG127" s="133">
        <f>SUMIF('Tax Measures'!$B$4:$B$3003,'Tax Summary'!$B127,'Tax Measures'!AI$4:AI$3003)</f>
        <v>-5330.6831502628811</v>
      </c>
      <c r="AH127" s="133">
        <f>SUMIF('Tax Measures'!$B$4:$B$3003,'Tax Summary'!$B127,'Tax Measures'!AJ$4:AJ$3003)</f>
        <v>-5515.6117755426312</v>
      </c>
      <c r="AI127" s="133">
        <f>SUMIF('Tax Measures'!$B$4:$B$3003,'Tax Summary'!$B127,'Tax Measures'!AK$4:AK$3003)</f>
        <v>-5783.7291015729334</v>
      </c>
      <c r="AJ127" s="133">
        <f>SUMIF('Tax Measures'!$B$4:$B$3003,'Tax Summary'!$B127,'Tax Measures'!AL$4:AL$3003)</f>
        <v>-6100.6354764218031</v>
      </c>
      <c r="AK127" s="133">
        <f>SUMIF('Tax Measures'!$B$4:$B$3003,'Tax Summary'!$B127,'Tax Measures'!AM$4:AM$3003)</f>
        <v>-6421.0674448562495</v>
      </c>
      <c r="AL127" s="133">
        <f>SUMIF('Tax Measures'!$B$4:$B$3003,'Tax Summary'!$B127,'Tax Measures'!AN$4:AN$3003)</f>
        <v>-6797.5070790979116</v>
      </c>
      <c r="AM127" s="133">
        <f>SUMIF('Tax Measures'!$B$4:$B$3003,'Tax Summary'!$B127,'Tax Measures'!AO$4:AO$3003)</f>
        <v>-7117.9821009139987</v>
      </c>
      <c r="AN127" s="133">
        <f>SUMIF('Tax Measures'!$B$4:$B$3003,'Tax Summary'!$B127,'Tax Measures'!AP$4:AP$3003)</f>
        <v>-7496.2012749301966</v>
      </c>
      <c r="AO127" s="133">
        <f>SUMIF('Tax Measures'!$B$4:$B$3003,'Tax Summary'!$B127,'Tax Measures'!AQ$4:AQ$3003)</f>
        <v>-7574.4962413007715</v>
      </c>
      <c r="AP127" s="133">
        <f>SUMIF('Tax Measures'!$B$4:$B$3003,'Tax Summary'!$B127,'Tax Measures'!AR$4:AR$3003)</f>
        <v>-7468.9532680598595</v>
      </c>
      <c r="AQ127" s="133">
        <f>SUMIF('Tax Measures'!$B$4:$B$3003,'Tax Summary'!$B127,'Tax Measures'!AS$4:AS$3003)</f>
        <v>-7799.713264379322</v>
      </c>
      <c r="AR127" s="133">
        <f>SUMIF('Tax Measures'!$B$4:$B$3003,'Tax Summary'!$B127,'Tax Measures'!AT$4:AT$3003)</f>
        <v>-7995.2617237974418</v>
      </c>
      <c r="AS127" s="133">
        <f>SUMIF('Tax Measures'!$B$4:$B$3003,'Tax Summary'!$B127,'Tax Measures'!AU$4:AU$3003)</f>
        <v>-8261.3842431449957</v>
      </c>
      <c r="AT127" s="133">
        <f>SUMIF('Tax Measures'!$B$4:$B$3003,'Tax Summary'!$B127,'Tax Measures'!AV$4:AV$3003)</f>
        <v>-8639.8378189056912</v>
      </c>
      <c r="AU127" s="133">
        <f>SUMIF('Tax Measures'!$B$4:$B$3003,'Tax Summary'!$B127,'Tax Measures'!AW$4:AW$3003)</f>
        <v>-8973.7454957940954</v>
      </c>
      <c r="AV127" s="133">
        <f>SUMIF('Tax Measures'!$B$4:$B$3003,'Tax Summary'!$B127,'Tax Measures'!AX$4:AX$3003)</f>
        <v>-9268.771185350668</v>
      </c>
      <c r="AW127" s="133">
        <f>SUMIF('Tax Measures'!$B$4:$B$3003,'Tax Summary'!$B127,'Tax Measures'!AY$4:AY$3003)</f>
        <v>-9677.1133753890754</v>
      </c>
      <c r="AX127" s="133">
        <f>SUMIF('Tax Measures'!$B$4:$B$3003,'Tax Summary'!$B127,'Tax Measures'!AZ$4:AZ$3003)</f>
        <v>-10059.781398841616</v>
      </c>
      <c r="AY127" s="133">
        <f>SUMIF('Tax Measures'!$B$4:$B$3003,'Tax Summary'!$B127,'Tax Measures'!BA$4:BA$3003)</f>
        <v>-10415.196631714753</v>
      </c>
      <c r="AZ127" s="133">
        <f>SUMIF('Tax Measures'!$B$4:$B$3003,'Tax Summary'!$B127,'Tax Measures'!BB$4:BB$3003)</f>
        <v>-10760.585210374364</v>
      </c>
      <c r="BA127" s="133">
        <f>SUMIF('Tax Measures'!$B$4:$B$3003,'Tax Summary'!$B127,'Tax Measures'!BC$4:BC$3003)</f>
        <v>-9981.4003257077602</v>
      </c>
      <c r="BB127" s="133">
        <f>SUMIF('Tax Measures'!$B$4:$B$3003,'Tax Summary'!$B127,'Tax Measures'!BD$4:BD$3003)</f>
        <v>-11206.144656987777</v>
      </c>
      <c r="BC127" s="133">
        <f>SUMIF('Tax Measures'!$B$4:$B$3003,'Tax Summary'!$B127,'Tax Measures'!BE$4:BE$3003)</f>
        <v>-11945.301066687969</v>
      </c>
      <c r="BD127" s="133">
        <f>SUMIF('Tax Measures'!$B$4:$B$3003,'Tax Summary'!$B127,'Tax Measures'!BF$4:BF$3003)</f>
        <v>-12160.303464488748</v>
      </c>
      <c r="BE127" s="133">
        <f>SUMIF('Tax Measures'!$B$4:$B$3003,'Tax Summary'!$B127,'Tax Measures'!BG$4:BG$3003)</f>
        <v>-12571.656372721676</v>
      </c>
      <c r="BF127" s="133">
        <f>SUMIF('Tax Measures'!$B$4:$B$3003,'Tax Summary'!$B127,'Tax Measures'!BH$4:BH$3003)</f>
        <v>-12979.429875425685</v>
      </c>
      <c r="BG127" s="133">
        <f>SUMIF('Tax Measures'!$B$4:$B$3003,'Tax Summary'!$B127,'Tax Measures'!BI$4:BI$3003)</f>
        <v>-13474.094746240804</v>
      </c>
      <c r="BH127" s="133">
        <f>SUMIF('Tax Measures'!$B$4:$B$3003,'Tax Summary'!$B127,'Tax Measures'!BJ$4:BJ$3003)</f>
        <v>-14003.845736023353</v>
      </c>
    </row>
    <row r="128" spans="2:60" ht="13.15" customHeight="1" x14ac:dyDescent="0.25">
      <c r="B128" s="110" t="s">
        <v>1019</v>
      </c>
      <c r="C128" s="131"/>
      <c r="D128" s="131"/>
      <c r="E128" s="131"/>
      <c r="F128" s="131"/>
      <c r="G128" s="131"/>
      <c r="H128" s="131"/>
      <c r="I128" s="131"/>
      <c r="J128" s="131"/>
      <c r="K128" s="131"/>
      <c r="L128" s="131"/>
      <c r="M128" s="131"/>
      <c r="N128" s="131"/>
      <c r="O128" s="131"/>
      <c r="P128" s="131"/>
      <c r="Q128" s="131"/>
      <c r="R128" s="131"/>
      <c r="S128" s="131"/>
      <c r="T128" s="131"/>
      <c r="U128" s="131"/>
      <c r="V128" s="131"/>
      <c r="W128" s="131"/>
      <c r="X128" s="131"/>
      <c r="Y128" s="131"/>
      <c r="Z128" s="131"/>
      <c r="AA128" s="131"/>
      <c r="AB128" s="131"/>
      <c r="AC128" s="131"/>
      <c r="AD128" s="131">
        <f>SUMIF('Tax Measures'!$B$4:$B$3003,'Tax Summary'!$B128,'Tax Measures'!AF$4:AF$3003)</f>
        <v>-1330</v>
      </c>
      <c r="AE128" s="131">
        <f>SUMIF('Tax Measures'!$B$4:$B$3003,'Tax Summary'!$B128,'Tax Measures'!AG$4:AG$3003)</f>
        <v>-950</v>
      </c>
      <c r="AF128" s="131">
        <f>SUMIF('Tax Measures'!$B$4:$B$3003,'Tax Summary'!$B128,'Tax Measures'!AH$4:AH$3003)</f>
        <v>435</v>
      </c>
      <c r="AG128" s="133">
        <f>SUMIF('Tax Measures'!$B$4:$B$3003,'Tax Summary'!$B128,'Tax Measures'!AI$4:AI$3003)</f>
        <v>457.95095201295396</v>
      </c>
      <c r="AH128" s="133">
        <f>SUMIF('Tax Measures'!$B$4:$B$3003,'Tax Summary'!$B128,'Tax Measures'!AJ$4:AJ$3003)</f>
        <v>473.83789138152855</v>
      </c>
      <c r="AI128" s="133">
        <f>SUMIF('Tax Measures'!$B$4:$B$3003,'Tax Summary'!$B128,'Tax Measures'!AK$4:AK$3003)</f>
        <v>496.87144660243723</v>
      </c>
      <c r="AJ128" s="133">
        <f>SUMIF('Tax Measures'!$B$4:$B$3003,'Tax Summary'!$B128,'Tax Measures'!AL$4:AL$3003)</f>
        <v>524.09639544484889</v>
      </c>
      <c r="AK128" s="133">
        <f>SUMIF('Tax Measures'!$B$4:$B$3003,'Tax Summary'!$B128,'Tax Measures'!AM$4:AM$3003)</f>
        <v>551.62422271642504</v>
      </c>
      <c r="AL128" s="133">
        <f>SUMIF('Tax Measures'!$B$4:$B$3003,'Tax Summary'!$B128,'Tax Measures'!AN$4:AN$3003)</f>
        <v>583.96358411100982</v>
      </c>
      <c r="AM128" s="133">
        <f>SUMIF('Tax Measures'!$B$4:$B$3003,'Tax Summary'!$B128,'Tax Measures'!AO$4:AO$3003)</f>
        <v>611.49511003369105</v>
      </c>
      <c r="AN128" s="133">
        <f>SUMIF('Tax Measures'!$B$4:$B$3003,'Tax Summary'!$B128,'Tax Measures'!AP$4:AP$3003)</f>
        <v>643.98734900717523</v>
      </c>
      <c r="AO128" s="133">
        <f>SUMIF('Tax Measures'!$B$4:$B$3003,'Tax Summary'!$B128,'Tax Measures'!AQ$4:AQ$3003)</f>
        <v>650.71355151753482</v>
      </c>
      <c r="AP128" s="133">
        <f>SUMIF('Tax Measures'!$B$4:$B$3003,'Tax Summary'!$B128,'Tax Measures'!AR$4:AR$3003)</f>
        <v>641.64651382058105</v>
      </c>
      <c r="AQ128" s="133">
        <f>SUMIF('Tax Measures'!$B$4:$B$3003,'Tax Summary'!$B128,'Tax Measures'!AS$4:AS$3003)</f>
        <v>670.06160639550239</v>
      </c>
      <c r="AR128" s="133">
        <f>SUMIF('Tax Measures'!$B$4:$B$3003,'Tax Summary'!$B128,'Tax Measures'!AT$4:AT$3003)</f>
        <v>686.86087970267306</v>
      </c>
      <c r="AS128" s="133">
        <f>SUMIF('Tax Measures'!$B$4:$B$3003,'Tax Summary'!$B128,'Tax Measures'!AU$4:AU$3003)</f>
        <v>709.72306408917041</v>
      </c>
      <c r="AT128" s="133">
        <f>SUMIF('Tax Measures'!$B$4:$B$3003,'Tax Summary'!$B128,'Tax Measures'!AV$4:AV$3003)</f>
        <v>742.23544016310245</v>
      </c>
      <c r="AU128" s="133">
        <f>SUMIF('Tax Measures'!$B$4:$B$3003,'Tax Summary'!$B128,'Tax Measures'!AW$4:AW$3003)</f>
        <v>770.92094522973514</v>
      </c>
      <c r="AV128" s="133">
        <f>SUMIF('Tax Measures'!$B$4:$B$3003,'Tax Summary'!$B128,'Tax Measures'!AX$4:AX$3003)</f>
        <v>796.26615738965415</v>
      </c>
      <c r="AW128" s="133">
        <f>SUMIF('Tax Measures'!$B$4:$B$3003,'Tax Summary'!$B128,'Tax Measures'!AY$4:AY$3003)</f>
        <v>831.34621925112799</v>
      </c>
      <c r="AX128" s="133">
        <f>SUMIF('Tax Measures'!$B$4:$B$3003,'Tax Summary'!$B128,'Tax Measures'!AZ$4:AZ$3003)</f>
        <v>864.22065217186241</v>
      </c>
      <c r="AY128" s="133">
        <f>SUMIF('Tax Measures'!$B$4:$B$3003,'Tax Summary'!$B128,'Tax Measures'!BA$4:BA$3003)</f>
        <v>894.75383894476875</v>
      </c>
      <c r="AZ128" s="133">
        <f>SUMIF('Tax Measures'!$B$4:$B$3003,'Tax Summary'!$B128,'Tax Measures'!BB$4:BB$3003)</f>
        <v>924.42565097204306</v>
      </c>
      <c r="BA128" s="133">
        <f>SUMIF('Tax Measures'!$B$4:$B$3003,'Tax Summary'!$B128,'Tax Measures'!BC$4:BC$3003)</f>
        <v>857.48705235929788</v>
      </c>
      <c r="BB128" s="133">
        <f>SUMIF('Tax Measures'!$B$4:$B$3003,'Tax Summary'!$B128,'Tax Measures'!BD$4:BD$3003)</f>
        <v>962.70299123093946</v>
      </c>
      <c r="BC128" s="133">
        <f>SUMIF('Tax Measures'!$B$4:$B$3003,'Tax Summary'!$B128,'Tax Measures'!BE$4:BE$3003)</f>
        <v>1026.2028039129225</v>
      </c>
      <c r="BD128" s="133">
        <f>SUMIF('Tax Measures'!$B$4:$B$3003,'Tax Summary'!$B128,'Tax Measures'!BF$4:BF$3003)</f>
        <v>1044.6733357345479</v>
      </c>
      <c r="BE128" s="133">
        <f>SUMIF('Tax Measures'!$B$4:$B$3003,'Tax Summary'!$B128,'Tax Measures'!BG$4:BG$3003)</f>
        <v>1080.0120438566537</v>
      </c>
      <c r="BF128" s="133">
        <f>SUMIF('Tax Measures'!$B$4:$B$3003,'Tax Summary'!$B128,'Tax Measures'!BH$4:BH$3003)</f>
        <v>1115.0432506466782</v>
      </c>
      <c r="BG128" s="133">
        <f>SUMIF('Tax Measures'!$B$4:$B$3003,'Tax Summary'!$B128,'Tax Measures'!BI$4:BI$3003)</f>
        <v>1157.53916385922</v>
      </c>
      <c r="BH128" s="133">
        <f>SUMIF('Tax Measures'!$B$4:$B$3003,'Tax Summary'!$B128,'Tax Measures'!BJ$4:BJ$3003)</f>
        <v>1203.0492726505795</v>
      </c>
    </row>
    <row r="129" spans="2:60" ht="13.15" customHeight="1" x14ac:dyDescent="0.25">
      <c r="B129" s="110" t="s">
        <v>1031</v>
      </c>
      <c r="C129" s="131"/>
      <c r="D129" s="131"/>
      <c r="E129" s="131"/>
      <c r="F129" s="131"/>
      <c r="G129" s="131"/>
      <c r="H129" s="131"/>
      <c r="I129" s="131"/>
      <c r="J129" s="131"/>
      <c r="K129" s="131"/>
      <c r="L129" s="131"/>
      <c r="M129" s="131"/>
      <c r="N129" s="131"/>
      <c r="O129" s="131"/>
      <c r="P129" s="131"/>
      <c r="Q129" s="131"/>
      <c r="R129" s="131"/>
      <c r="S129" s="131"/>
      <c r="T129" s="131"/>
      <c r="U129" s="131"/>
      <c r="V129" s="131"/>
      <c r="W129" s="131"/>
      <c r="X129" s="131"/>
      <c r="Y129" s="131"/>
      <c r="Z129" s="131"/>
      <c r="AA129" s="131"/>
      <c r="AB129" s="131"/>
      <c r="AC129" s="131"/>
      <c r="AD129" s="131">
        <f>SUMIF('Tax Measures'!$B$4:$B$3003,'Tax Summary'!$B129,'Tax Measures'!AF$4:AF$3003)</f>
        <v>5930</v>
      </c>
      <c r="AE129" s="131">
        <f>SUMIF('Tax Measures'!$B$4:$B$3003,'Tax Summary'!$B129,'Tax Measures'!AG$4:AG$3003)</f>
        <v>6840</v>
      </c>
      <c r="AF129" s="131">
        <f>SUMIF('Tax Measures'!$B$4:$B$3003,'Tax Summary'!$B129,'Tax Measures'!AH$4:AH$3003)</f>
        <v>5355</v>
      </c>
      <c r="AG129" s="133">
        <f>SUMIF('Tax Measures'!$B$4:$B$3003,'Tax Summary'!$B129,'Tax Measures'!AI$4:AI$3003)</f>
        <v>5637.534133400849</v>
      </c>
      <c r="AH129" s="133">
        <f>SUMIF('Tax Measures'!$B$4:$B$3003,'Tax Summary'!$B129,'Tax Measures'!AJ$4:AJ$3003)</f>
        <v>5833.1078352829572</v>
      </c>
      <c r="AI129" s="133">
        <f>SUMIF('Tax Measures'!$B$4:$B$3003,'Tax Summary'!$B129,'Tax Measures'!AK$4:AK$3003)</f>
        <v>6116.6588426575872</v>
      </c>
      <c r="AJ129" s="133">
        <f>SUMIF('Tax Measures'!$B$4:$B$3003,'Tax Summary'!$B129,'Tax Measures'!AL$4:AL$3003)</f>
        <v>6451.8073508210728</v>
      </c>
      <c r="AK129" s="133">
        <f>SUMIF('Tax Measures'!$B$4:$B$3003,'Tax Summary'!$B129,'Tax Measures'!AM$4:AM$3003)</f>
        <v>6790.6843968884086</v>
      </c>
      <c r="AL129" s="133">
        <f>SUMIF('Tax Measures'!$B$4:$B$3003,'Tax Summary'!$B129,'Tax Measures'!AN$4:AN$3003)</f>
        <v>7188.79308715968</v>
      </c>
      <c r="AM129" s="133">
        <f>SUMIF('Tax Measures'!$B$4:$B$3003,'Tax Summary'!$B129,'Tax Measures'!AO$4:AO$3003)</f>
        <v>7527.7156648974833</v>
      </c>
      <c r="AN129" s="133">
        <f>SUMIF('Tax Measures'!$B$4:$B$3003,'Tax Summary'!$B129,'Tax Measures'!AP$4:AP$3003)</f>
        <v>7927.7063308814204</v>
      </c>
      <c r="AO129" s="133">
        <f>SUMIF('Tax Measures'!$B$4:$B$3003,'Tax Summary'!$B129,'Tax Measures'!AQ$4:AQ$3003)</f>
        <v>8010.5082031641141</v>
      </c>
      <c r="AP129" s="133">
        <f>SUMIF('Tax Measures'!$B$4:$B$3003,'Tax Summary'!$B129,'Tax Measures'!AR$4:AR$3003)</f>
        <v>7898.8898425498865</v>
      </c>
      <c r="AQ129" s="133">
        <f>SUMIF('Tax Measures'!$B$4:$B$3003,'Tax Summary'!$B129,'Tax Measures'!AS$4:AS$3003)</f>
        <v>8248.6894304549642</v>
      </c>
      <c r="AR129" s="133">
        <f>SUMIF('Tax Measures'!$B$4:$B$3003,'Tax Summary'!$B129,'Tax Measures'!AT$4:AT$3003)</f>
        <v>8455.4942777190972</v>
      </c>
      <c r="AS129" s="133">
        <f>SUMIF('Tax Measures'!$B$4:$B$3003,'Tax Summary'!$B129,'Tax Measures'!AU$4:AU$3003)</f>
        <v>8736.9356510287216</v>
      </c>
      <c r="AT129" s="133">
        <f>SUMIF('Tax Measures'!$B$4:$B$3003,'Tax Summary'!$B129,'Tax Measures'!AV$4:AV$3003)</f>
        <v>9137.174211662983</v>
      </c>
      <c r="AU129" s="133">
        <f>SUMIF('Tax Measures'!$B$4:$B$3003,'Tax Summary'!$B129,'Tax Measures'!AW$4:AW$3003)</f>
        <v>9490.302670586696</v>
      </c>
      <c r="AV129" s="133">
        <f>SUMIF('Tax Measures'!$B$4:$B$3003,'Tax Summary'!$B129,'Tax Measures'!AX$4:AX$3003)</f>
        <v>9802.3109720036173</v>
      </c>
      <c r="AW129" s="133">
        <f>SUMIF('Tax Measures'!$B$4:$B$3003,'Tax Summary'!$B129,'Tax Measures'!AY$4:AY$3003)</f>
        <v>10234.158630091422</v>
      </c>
      <c r="AX129" s="133">
        <f>SUMIF('Tax Measures'!$B$4:$B$3003,'Tax Summary'!$B129,'Tax Measures'!AZ$4:AZ$3003)</f>
        <v>10638.854235357025</v>
      </c>
      <c r="AY129" s="133">
        <f>SUMIF('Tax Measures'!$B$4:$B$3003,'Tax Summary'!$B129,'Tax Measures'!BA$4:BA$3003)</f>
        <v>11014.728293216587</v>
      </c>
      <c r="AZ129" s="133">
        <f>SUMIF('Tax Measures'!$B$4:$B$3003,'Tax Summary'!$B129,'Tax Measures'!BB$4:BB$3003)</f>
        <v>11379.998530931676</v>
      </c>
      <c r="BA129" s="133">
        <f>SUMIF('Tax Measures'!$B$4:$B$3003,'Tax Summary'!$B129,'Tax Measures'!BC$4:BC$3003)</f>
        <v>10555.961299733393</v>
      </c>
      <c r="BB129" s="133">
        <f>SUMIF('Tax Measures'!$B$4:$B$3003,'Tax Summary'!$B129,'Tax Measures'!BD$4:BD$3003)</f>
        <v>11851.205788601534</v>
      </c>
      <c r="BC129" s="133">
        <f>SUMIF('Tax Measures'!$B$4:$B$3003,'Tax Summary'!$B129,'Tax Measures'!BE$4:BE$3003)</f>
        <v>12632.910379203844</v>
      </c>
      <c r="BD129" s="133">
        <f>SUMIF('Tax Measures'!$B$4:$B$3003,'Tax Summary'!$B129,'Tax Measures'!BF$4:BF$3003)</f>
        <v>12860.28899507696</v>
      </c>
      <c r="BE129" s="133">
        <f>SUMIF('Tax Measures'!$B$4:$B$3003,'Tax Summary'!$B129,'Tax Measures'!BG$4:BG$3003)</f>
        <v>13295.320677821501</v>
      </c>
      <c r="BF129" s="133">
        <f>SUMIF('Tax Measures'!$B$4:$B$3003,'Tax Summary'!$B129,'Tax Measures'!BH$4:BH$3003)</f>
        <v>13726.566913133178</v>
      </c>
      <c r="BG129" s="133">
        <f>SUMIF('Tax Measures'!$B$4:$B$3003,'Tax Summary'!$B129,'Tax Measures'!BI$4:BI$3003)</f>
        <v>14249.706258542788</v>
      </c>
      <c r="BH129" s="133">
        <f>SUMIF('Tax Measures'!$B$4:$B$3003,'Tax Summary'!$B129,'Tax Measures'!BJ$4:BJ$3003)</f>
        <v>14809.951390905375</v>
      </c>
    </row>
    <row r="130" spans="2:60" ht="13.15" customHeight="1" x14ac:dyDescent="0.25">
      <c r="B130" s="110" t="s">
        <v>1045</v>
      </c>
      <c r="C130" s="131"/>
      <c r="D130" s="131"/>
      <c r="E130" s="131"/>
      <c r="F130" s="131"/>
      <c r="G130" s="131"/>
      <c r="H130" s="131"/>
      <c r="I130" s="131"/>
      <c r="J130" s="131"/>
      <c r="K130" s="131"/>
      <c r="L130" s="131"/>
      <c r="M130" s="131"/>
      <c r="N130" s="131"/>
      <c r="O130" s="131"/>
      <c r="P130" s="131"/>
      <c r="Q130" s="131"/>
      <c r="R130" s="131"/>
      <c r="S130" s="131"/>
      <c r="T130" s="131"/>
      <c r="U130" s="131"/>
      <c r="V130" s="131"/>
      <c r="W130" s="131"/>
      <c r="X130" s="131"/>
      <c r="Y130" s="131"/>
      <c r="Z130" s="131"/>
      <c r="AA130" s="131"/>
      <c r="AB130" s="131"/>
      <c r="AC130" s="131"/>
      <c r="AD130" s="131"/>
      <c r="AE130" s="131">
        <f>SUMIF('Tax Measures'!$B$4:$B$3003,'Tax Summary'!$B130,'Tax Measures'!AG$4:AG$3003)</f>
        <v>1755</v>
      </c>
      <c r="AF130" s="131">
        <f>SUMIF('Tax Measures'!$B$4:$B$3003,'Tax Summary'!$B130,'Tax Measures'!AH$4:AH$3003)</f>
        <v>2340</v>
      </c>
      <c r="AG130" s="131">
        <f>SUMIF('Tax Measures'!$B$4:$B$3003,'Tax Summary'!$B130,'Tax Measures'!AI$4:AI$3003)</f>
        <v>2385</v>
      </c>
      <c r="AH130" s="133">
        <f>SUMIF('Tax Measures'!$B$4:$B$3003,'Tax Summary'!$B130,'Tax Measures'!AJ$4:AJ$3003)</f>
        <v>2467.73888334002</v>
      </c>
      <c r="AI130" s="133">
        <f>SUMIF('Tax Measures'!$B$4:$B$3003,'Tax Summary'!$B130,'Tax Measures'!AK$4:AK$3003)</f>
        <v>2587.6972084846552</v>
      </c>
      <c r="AJ130" s="133">
        <f>SUMIF('Tax Measures'!$B$4:$B$3003,'Tax Summary'!$B130,'Tax Measures'!AL$4:AL$3003)</f>
        <v>2729.4842332822727</v>
      </c>
      <c r="AK130" s="133">
        <f>SUMIF('Tax Measures'!$B$4:$B$3003,'Tax Summary'!$B130,'Tax Measures'!AM$4:AM$3003)</f>
        <v>2872.8486432788532</v>
      </c>
      <c r="AL130" s="133">
        <f>SUMIF('Tax Measures'!$B$4:$B$3003,'Tax Summary'!$B130,'Tax Measures'!AN$4:AN$3003)</f>
        <v>3041.2714330712056</v>
      </c>
      <c r="AM130" s="133">
        <f>SUMIF('Tax Measures'!$B$4:$B$3003,'Tax Summary'!$B130,'Tax Measures'!AO$4:AO$3003)</f>
        <v>3184.655105573609</v>
      </c>
      <c r="AN130" s="133">
        <f>SUMIF('Tax Measures'!$B$4:$B$3003,'Tax Summary'!$B130,'Tax Measures'!AP$4:AP$3003)</f>
        <v>3353.8740789399299</v>
      </c>
      <c r="AO130" s="133">
        <f>SUMIF('Tax Measures'!$B$4:$B$3003,'Tax Summary'!$B130,'Tax Measures'!AQ$4:AQ$3003)</f>
        <v>3388.9040159161332</v>
      </c>
      <c r="AP130" s="133">
        <f>SUMIF('Tax Measures'!$B$4:$B$3003,'Tax Summary'!$B130,'Tax Measures'!AR$4:AR$3003)</f>
        <v>3341.6830530331367</v>
      </c>
      <c r="AQ130" s="133">
        <f>SUMIF('Tax Measures'!$B$4:$B$3003,'Tax Summary'!$B130,'Tax Measures'!AS$4:AS$3003)</f>
        <v>3489.668324148533</v>
      </c>
      <c r="AR130" s="133">
        <f>SUMIF('Tax Measures'!$B$4:$B$3003,'Tax Summary'!$B130,'Tax Measures'!AT$4:AT$3003)</f>
        <v>3577.1586255912689</v>
      </c>
      <c r="AS130" s="133">
        <f>SUMIF('Tax Measures'!$B$4:$B$3003,'Tax Summary'!$B130,'Tax Measures'!AU$4:AU$3003)</f>
        <v>3696.2244546328266</v>
      </c>
      <c r="AT130" s="133">
        <f>SUMIF('Tax Measures'!$B$4:$B$3003,'Tax Summary'!$B130,'Tax Measures'!AV$4:AV$3003)</f>
        <v>3865.548301641958</v>
      </c>
      <c r="AU130" s="133">
        <f>SUMIF('Tax Measures'!$B$4:$B$3003,'Tax Summary'!$B130,'Tax Measures'!AW$4:AW$3003)</f>
        <v>4014.9418759607711</v>
      </c>
      <c r="AV130" s="133">
        <f>SUMIF('Tax Measures'!$B$4:$B$3003,'Tax Summary'!$B130,'Tax Measures'!AX$4:AX$3003)</f>
        <v>4146.9392672440481</v>
      </c>
      <c r="AW130" s="133">
        <f>SUMIF('Tax Measures'!$B$4:$B$3003,'Tax Summary'!$B130,'Tax Measures'!AY$4:AY$3003)</f>
        <v>4329.6355738503753</v>
      </c>
      <c r="AX130" s="133">
        <f>SUMIF('Tax Measures'!$B$4:$B$3003,'Tax Summary'!$B130,'Tax Measures'!AZ$4:AZ$3003)</f>
        <v>4500.8450061516205</v>
      </c>
      <c r="AY130" s="133">
        <f>SUMIF('Tax Measures'!$B$4:$B$3003,'Tax Summary'!$B130,'Tax Measures'!BA$4:BA$3003)</f>
        <v>4659.8612722676462</v>
      </c>
      <c r="AZ130" s="133">
        <f>SUMIF('Tax Measures'!$B$4:$B$3003,'Tax Summary'!$B130,'Tax Measures'!BB$4:BB$3003)</f>
        <v>4814.3915148056094</v>
      </c>
      <c r="BA130" s="133">
        <f>SUMIF('Tax Measures'!$B$4:$B$3003,'Tax Summary'!$B130,'Tax Measures'!BC$4:BC$3003)</f>
        <v>4465.7765441637703</v>
      </c>
      <c r="BB130" s="133">
        <f>SUMIF('Tax Measures'!$B$4:$B$3003,'Tax Summary'!$B130,'Tax Measures'!BD$4:BD$3003)</f>
        <v>5013.7391875556959</v>
      </c>
      <c r="BC130" s="133">
        <f>SUMIF('Tax Measures'!$B$4:$B$3003,'Tax Summary'!$B130,'Tax Measures'!BE$4:BE$3003)</f>
        <v>5344.4450253333562</v>
      </c>
      <c r="BD130" s="133">
        <f>SUMIF('Tax Measures'!$B$4:$B$3003,'Tax Summary'!$B130,'Tax Measures'!BF$4:BF$3003)</f>
        <v>5440.6392098872784</v>
      </c>
      <c r="BE130" s="133">
        <f>SUMIF('Tax Measures'!$B$4:$B$3003,'Tax Summary'!$B130,'Tax Measures'!BG$4:BG$3003)</f>
        <v>5624.6825413854494</v>
      </c>
      <c r="BF130" s="133">
        <f>SUMIF('Tax Measures'!$B$4:$B$3003,'Tax Summary'!$B130,'Tax Measures'!BH$4:BH$3003)</f>
        <v>5807.12441169265</v>
      </c>
      <c r="BG130" s="133">
        <f>SUMIF('Tax Measures'!$B$4:$B$3003,'Tax Summary'!$B130,'Tax Measures'!BI$4:BI$3003)</f>
        <v>6028.4423335496049</v>
      </c>
      <c r="BH130" s="133">
        <f>SUMIF('Tax Measures'!$B$4:$B$3003,'Tax Summary'!$B130,'Tax Measures'!BJ$4:BJ$3003)</f>
        <v>6265.4581296524148</v>
      </c>
    </row>
    <row r="131" spans="2:60" ht="13.15" customHeight="1" x14ac:dyDescent="0.25">
      <c r="B131" s="110" t="s">
        <v>1065</v>
      </c>
      <c r="C131" s="131"/>
      <c r="D131" s="131"/>
      <c r="E131" s="131"/>
      <c r="F131" s="131"/>
      <c r="G131" s="131"/>
      <c r="H131" s="131"/>
      <c r="I131" s="131"/>
      <c r="J131" s="131"/>
      <c r="K131" s="131"/>
      <c r="L131" s="131"/>
      <c r="M131" s="131"/>
      <c r="N131" s="131"/>
      <c r="O131" s="131"/>
      <c r="P131" s="131"/>
      <c r="Q131" s="131"/>
      <c r="R131" s="131"/>
      <c r="S131" s="131"/>
      <c r="T131" s="131"/>
      <c r="U131" s="131"/>
      <c r="V131" s="131"/>
      <c r="W131" s="131"/>
      <c r="X131" s="131"/>
      <c r="Y131" s="131"/>
      <c r="Z131" s="131"/>
      <c r="AA131" s="131"/>
      <c r="AB131" s="131"/>
      <c r="AC131" s="131"/>
      <c r="AD131" s="131"/>
      <c r="AE131" s="131"/>
      <c r="AF131" s="131">
        <f>SUMIF('Tax Measures'!$B$4:$B$3003,'Tax Summary'!$B131,'Tax Measures'!AH$4:AH$3003)</f>
        <v>-305</v>
      </c>
      <c r="AG131" s="131">
        <f>SUMIF('Tax Measures'!$B$4:$B$3003,'Tax Summary'!$B131,'Tax Measures'!AI$4:AI$3003)</f>
        <v>315</v>
      </c>
      <c r="AH131" s="135">
        <f>SUMIF('Tax Measures'!$B$4:$B$3003,'Tax Summary'!$B131,'Tax Measures'!AJ$4:AJ$3003)</f>
        <v>-1825</v>
      </c>
      <c r="AI131" s="133">
        <f>SUMIF('Tax Measures'!$B$4:$B$3003,'Tax Summary'!$B131,'Tax Measures'!AK$4:AK$3003)</f>
        <v>-1913.7143874365879</v>
      </c>
      <c r="AJ131" s="133">
        <f>SUMIF('Tax Measures'!$B$4:$B$3003,'Tax Summary'!$B131,'Tax Measures'!AL$4:AL$3003)</f>
        <v>-2018.5720455958763</v>
      </c>
      <c r="AK131" s="133">
        <f>SUMIF('Tax Measures'!$B$4:$B$3003,'Tax Summary'!$B131,'Tax Measures'!AM$4:AM$3003)</f>
        <v>-2124.5962485656983</v>
      </c>
      <c r="AL131" s="133">
        <f>SUMIF('Tax Measures'!$B$4:$B$3003,'Tax Summary'!$B131,'Tax Measures'!AN$4:AN$3003)</f>
        <v>-2249.1522108865652</v>
      </c>
      <c r="AM131" s="133">
        <f>SUMIF('Tax Measures'!$B$4:$B$3003,'Tax Summary'!$B131,'Tax Measures'!AO$4:AO$3003)</f>
        <v>-2355.1906593154058</v>
      </c>
      <c r="AN131" s="133">
        <f>SUMIF('Tax Measures'!$B$4:$B$3003,'Tax Summary'!$B131,'Tax Measures'!AP$4:AP$3003)</f>
        <v>-2480.335433942269</v>
      </c>
      <c r="AO131" s="133">
        <f>SUMIF('Tax Measures'!$B$4:$B$3003,'Tax Summary'!$B131,'Tax Measures'!AQ$4:AQ$3003)</f>
        <v>-2506.2415925772707</v>
      </c>
      <c r="AP131" s="133">
        <f>SUMIF('Tax Measures'!$B$4:$B$3003,'Tax Summary'!$B131,'Tax Measures'!AR$4:AR$3003)</f>
        <v>-2471.31964121391</v>
      </c>
      <c r="AQ131" s="133">
        <f>SUMIF('Tax Measures'!$B$4:$B$3003,'Tax Summary'!$B131,'Tax Measures'!AS$4:AS$3003)</f>
        <v>-2580.7611715187968</v>
      </c>
      <c r="AR131" s="133">
        <f>SUMIF('Tax Measures'!$B$4:$B$3003,'Tax Summary'!$B131,'Tax Measures'!AT$4:AT$3003)</f>
        <v>-2645.4640463695091</v>
      </c>
      <c r="AS131" s="133">
        <f>SUMIF('Tax Measures'!$B$4:$B$3003,'Tax Summary'!$B131,'Tax Measures'!AU$4:AU$3003)</f>
        <v>-2733.5183942050248</v>
      </c>
      <c r="AT131" s="133">
        <f>SUMIF('Tax Measures'!$B$4:$B$3003,'Tax Summary'!$B131,'Tax Measures'!AV$4:AV$3003)</f>
        <v>-2858.7407274420843</v>
      </c>
      <c r="AU131" s="133">
        <f>SUMIF('Tax Measures'!$B$4:$B$3003,'Tax Summary'!$B131,'Tax Measures'!AW$4:AW$3003)</f>
        <v>-2969.223759083919</v>
      </c>
      <c r="AV131" s="133">
        <f>SUMIF('Tax Measures'!$B$4:$B$3003,'Tax Summary'!$B131,'Tax Measures'!AX$4:AX$3003)</f>
        <v>-3066.8415584055142</v>
      </c>
      <c r="AW131" s="133">
        <f>SUMIF('Tax Measures'!$B$4:$B$3003,'Tax Summary'!$B131,'Tax Measures'!AY$4:AY$3003)</f>
        <v>-3201.9534058572463</v>
      </c>
      <c r="AX131" s="133">
        <f>SUMIF('Tax Measures'!$B$4:$B$3003,'Tax Summary'!$B131,'Tax Measures'!AZ$4:AZ$3003)</f>
        <v>-3328.5702112490967</v>
      </c>
      <c r="AY131" s="133">
        <f>SUMIF('Tax Measures'!$B$4:$B$3003,'Tax Summary'!$B131,'Tax Measures'!BA$4:BA$3003)</f>
        <v>-3446.1696410838149</v>
      </c>
      <c r="AZ131" s="133">
        <f>SUMIF('Tax Measures'!$B$4:$B$3003,'Tax Summary'!$B131,'Tax Measures'!BB$4:BB$3003)</f>
        <v>-3560.4514617965833</v>
      </c>
      <c r="BA131" s="133">
        <f>SUMIF('Tax Measures'!$B$4:$B$3003,'Tax Summary'!$B131,'Tax Measures'!BC$4:BC$3003)</f>
        <v>-3302.6355616960673</v>
      </c>
      <c r="BB131" s="133">
        <f>SUMIF('Tax Measures'!$B$4:$B$3003,'Tax Summary'!$B131,'Tax Measures'!BD$4:BD$3003)</f>
        <v>-3707.8777171532656</v>
      </c>
      <c r="BC131" s="133">
        <f>SUMIF('Tax Measures'!$B$4:$B$3003,'Tax Summary'!$B131,'Tax Measures'!BE$4:BE$3003)</f>
        <v>-3952.4490362740953</v>
      </c>
      <c r="BD131" s="133">
        <f>SUMIF('Tax Measures'!$B$4:$B$3003,'Tax Summary'!$B131,'Tax Measures'!BF$4:BF$3003)</f>
        <v>-4023.5888104196088</v>
      </c>
      <c r="BE131" s="133">
        <f>SUMIF('Tax Measures'!$B$4:$B$3003,'Tax Summary'!$B131,'Tax Measures'!BG$4:BG$3003)</f>
        <v>-4159.6968412375036</v>
      </c>
      <c r="BF131" s="133">
        <f>SUMIF('Tax Measures'!$B$4:$B$3003,'Tax Summary'!$B131,'Tax Measures'!BH$4:BH$3003)</f>
        <v>-4294.6205220039237</v>
      </c>
      <c r="BG131" s="133">
        <f>SUMIF('Tax Measures'!$B$4:$B$3003,'Tax Summary'!$B131,'Tax Measures'!BI$4:BI$3003)</f>
        <v>-4458.2947300474716</v>
      </c>
      <c r="BH131" s="133">
        <f>SUMIF('Tax Measures'!$B$4:$B$3003,'Tax Summary'!$B131,'Tax Measures'!BJ$4:BJ$3003)</f>
        <v>-4633.5781973575031</v>
      </c>
    </row>
    <row r="132" spans="2:60" ht="13.15" customHeight="1" x14ac:dyDescent="0.25">
      <c r="B132" s="110" t="s">
        <v>1091</v>
      </c>
      <c r="C132" s="131"/>
      <c r="D132" s="131"/>
      <c r="E132" s="131"/>
      <c r="F132" s="131"/>
      <c r="G132" s="131"/>
      <c r="H132" s="131"/>
      <c r="I132" s="131"/>
      <c r="J132" s="131"/>
      <c r="K132" s="131"/>
      <c r="L132" s="131"/>
      <c r="M132" s="131"/>
      <c r="N132" s="131"/>
      <c r="O132" s="131"/>
      <c r="P132" s="131"/>
      <c r="Q132" s="131"/>
      <c r="R132" s="131"/>
      <c r="S132" s="131"/>
      <c r="T132" s="131"/>
      <c r="U132" s="131"/>
      <c r="V132" s="131"/>
      <c r="W132" s="131"/>
      <c r="X132" s="131"/>
      <c r="Y132" s="131"/>
      <c r="Z132" s="131"/>
      <c r="AA132" s="131"/>
      <c r="AB132" s="131"/>
      <c r="AC132" s="131"/>
      <c r="AD132" s="131"/>
      <c r="AE132" s="131"/>
      <c r="AF132" s="131"/>
      <c r="AG132" s="131">
        <f>SUMIF('Tax Measures'!$B$4:$B$3003,'Tax Summary'!$B132,'Tax Measures'!AI$4:AI$3003)</f>
        <v>-580</v>
      </c>
      <c r="AH132" s="131">
        <f>SUMIF('Tax Measures'!$B$4:$B$3003,'Tax Summary'!$B132,'Tax Measures'!AJ$4:AJ$3003)</f>
        <v>-1080</v>
      </c>
      <c r="AI132" s="131">
        <f>SUMIF('Tax Measures'!$B$4:$B$3003,'Tax Summary'!$B132,'Tax Measures'!AK$4:AK$3003)</f>
        <v>-1585</v>
      </c>
      <c r="AJ132" s="133">
        <f>SUMIF('Tax Measures'!$B$4:$B$3003,'Tax Summary'!$B132,'Tax Measures'!AL$4:AL$3003)</f>
        <v>-1671.8464956283747</v>
      </c>
      <c r="AK132" s="133">
        <f>SUMIF('Tax Measures'!$B$4:$B$3003,'Tax Summary'!$B132,'Tax Measures'!AM$4:AM$3003)</f>
        <v>-1759.659161306384</v>
      </c>
      <c r="AL132" s="133">
        <f>SUMIF('Tax Measures'!$B$4:$B$3003,'Tax Summary'!$B132,'Tax Measures'!AN$4:AN$3003)</f>
        <v>-1862.8204279899792</v>
      </c>
      <c r="AM132" s="133">
        <f>SUMIF('Tax Measures'!$B$4:$B$3003,'Tax Summary'!$B132,'Tax Measures'!AO$4:AO$3003)</f>
        <v>-1950.6448922167626</v>
      </c>
      <c r="AN132" s="133">
        <f>SUMIF('Tax Measures'!$B$4:$B$3003,'Tax Summary'!$B132,'Tax Measures'!AP$4:AP$3003)</f>
        <v>-2054.2938322496966</v>
      </c>
      <c r="AO132" s="133">
        <f>SUMIF('Tax Measures'!$B$4:$B$3003,'Tax Summary'!$B132,'Tax Measures'!AQ$4:AQ$3003)</f>
        <v>-2075.7501486708125</v>
      </c>
      <c r="AP132" s="133">
        <f>SUMIF('Tax Measures'!$B$4:$B$3003,'Tax Summary'!$B132,'Tax Measures'!AR$4:AR$3003)</f>
        <v>-2046.8266618253874</v>
      </c>
      <c r="AQ132" s="133">
        <f>SUMIF('Tax Measures'!$B$4:$B$3003,'Tax Summary'!$B132,'Tax Measures'!AS$4:AS$3003)</f>
        <v>-2137.4696682593813</v>
      </c>
      <c r="AR132" s="133">
        <f>SUMIF('Tax Measures'!$B$4:$B$3003,'Tax Summary'!$B132,'Tax Measures'!AT$4:AT$3003)</f>
        <v>-2191.0586767925479</v>
      </c>
      <c r="AS132" s="133">
        <f>SUMIF('Tax Measures'!$B$4:$B$3003,'Tax Summary'!$B132,'Tax Measures'!AU$4:AU$3003)</f>
        <v>-2263.9881286666268</v>
      </c>
      <c r="AT132" s="133">
        <f>SUMIF('Tax Measures'!$B$4:$B$3003,'Tax Summary'!$B132,'Tax Measures'!AV$4:AV$3003)</f>
        <v>-2367.7013052428883</v>
      </c>
      <c r="AU132" s="133">
        <f>SUMIF('Tax Measures'!$B$4:$B$3003,'Tax Summary'!$B132,'Tax Measures'!AW$4:AW$3003)</f>
        <v>-2459.2069166872748</v>
      </c>
      <c r="AV132" s="133">
        <f>SUMIF('Tax Measures'!$B$4:$B$3003,'Tax Summary'!$B132,'Tax Measures'!AX$4:AX$3003)</f>
        <v>-2540.057127638544</v>
      </c>
      <c r="AW132" s="133">
        <f>SUMIF('Tax Measures'!$B$4:$B$3003,'Tax Summary'!$B132,'Tax Measures'!AY$4:AY$3003)</f>
        <v>-2651.9611189639436</v>
      </c>
      <c r="AX132" s="133">
        <f>SUMIF('Tax Measures'!$B$4:$B$3003,'Tax Summary'!$B132,'Tax Measures'!AZ$4:AZ$3003)</f>
        <v>-2756.8292423702319</v>
      </c>
      <c r="AY132" s="133">
        <f>SUMIF('Tax Measures'!$B$4:$B$3003,'Tax Summary'!$B132,'Tax Measures'!BA$4:BA$3003)</f>
        <v>-2854.2288844023442</v>
      </c>
      <c r="AZ132" s="133">
        <f>SUMIF('Tax Measures'!$B$4:$B$3003,'Tax Summary'!$B132,'Tax Measures'!BB$4:BB$3003)</f>
        <v>-2948.8807755198941</v>
      </c>
      <c r="BA132" s="133">
        <f>SUMIF('Tax Measures'!$B$4:$B$3003,'Tax Summary'!$B132,'Tax Measures'!BC$4:BC$3003)</f>
        <v>-2735.3493288515674</v>
      </c>
      <c r="BB132" s="133">
        <f>SUMIF('Tax Measures'!$B$4:$B$3003,'Tax Summary'!$B132,'Tax Measures'!BD$4:BD$3003)</f>
        <v>-3070.9839567857971</v>
      </c>
      <c r="BC132" s="133">
        <f>SUMIF('Tax Measures'!$B$4:$B$3003,'Tax Summary'!$B132,'Tax Measures'!BE$4:BE$3003)</f>
        <v>-3273.5458141618965</v>
      </c>
      <c r="BD132" s="133">
        <f>SUMIF('Tax Measures'!$B$4:$B$3003,'Tax Summary'!$B132,'Tax Measures'!BF$4:BF$3003)</f>
        <v>-3332.4660703719569</v>
      </c>
      <c r="BE132" s="133">
        <f>SUMIF('Tax Measures'!$B$4:$B$3003,'Tax Summary'!$B132,'Tax Measures'!BG$4:BG$3003)</f>
        <v>-3445.1951329021967</v>
      </c>
      <c r="BF132" s="133">
        <f>SUMIF('Tax Measures'!$B$4:$B$3003,'Tax Summary'!$B132,'Tax Measures'!BH$4:BH$3003)</f>
        <v>-3556.9432785077815</v>
      </c>
      <c r="BG132" s="133">
        <f>SUMIF('Tax Measures'!$B$4:$B$3003,'Tax Summary'!$B132,'Tax Measures'!BI$4:BI$3003)</f>
        <v>-3692.5035384149655</v>
      </c>
      <c r="BH132" s="133">
        <f>SUMIF('Tax Measures'!$B$4:$B$3003,'Tax Summary'!$B132,'Tax Measures'!BJ$4:BJ$3003)</f>
        <v>-3837.6789614092731</v>
      </c>
    </row>
    <row r="133" spans="2:60" ht="13.15" customHeight="1" x14ac:dyDescent="0.25">
      <c r="B133" s="110" t="s">
        <v>1118</v>
      </c>
      <c r="C133" s="131"/>
      <c r="D133" s="131"/>
      <c r="E133" s="131"/>
      <c r="F133" s="131"/>
      <c r="G133" s="131"/>
      <c r="H133" s="131"/>
      <c r="I133" s="131"/>
      <c r="J133" s="131"/>
      <c r="K133" s="131"/>
      <c r="L133" s="131"/>
      <c r="M133" s="131"/>
      <c r="N133" s="131"/>
      <c r="O133" s="131"/>
      <c r="P133" s="131"/>
      <c r="Q133" s="131"/>
      <c r="R133" s="131"/>
      <c r="S133" s="131"/>
      <c r="T133" s="131"/>
      <c r="U133" s="131"/>
      <c r="V133" s="131"/>
      <c r="W133" s="131"/>
      <c r="X133" s="131"/>
      <c r="Y133" s="131"/>
      <c r="Z133" s="131"/>
      <c r="AA133" s="131"/>
      <c r="AB133" s="131"/>
      <c r="AC133" s="131"/>
      <c r="AD133" s="131"/>
      <c r="AE133" s="131"/>
      <c r="AF133" s="131"/>
      <c r="AG133" s="131">
        <f>SUMIF('Tax Measures'!$B$4:$B$3003,'Tax Summary'!$B133,'Tax Measures'!AI$4:AI$3003)</f>
        <v>-20</v>
      </c>
      <c r="AH133" s="131">
        <f>SUMIF('Tax Measures'!$B$4:$B$3003,'Tax Summary'!$B133,'Tax Measures'!AJ$4:AJ$3003)</f>
        <v>-525</v>
      </c>
      <c r="AI133" s="131">
        <f>SUMIF('Tax Measures'!$B$4:$B$3003,'Tax Summary'!$B133,'Tax Measures'!AK$4:AK$3003)</f>
        <v>-1050</v>
      </c>
      <c r="AJ133" s="131">
        <f>SUMIF('Tax Measures'!$B$4:$B$3003,'Tax Summary'!$B133,'Tax Measures'!AL$4:AL$3003)</f>
        <v>-900</v>
      </c>
      <c r="AK133" s="133">
        <f>SUMIF('Tax Measures'!$B$4:$B$3003,'Tax Summary'!$B133,'Tax Measures'!AM$4:AM$3003)</f>
        <v>-947.27192318006666</v>
      </c>
      <c r="AL133" s="133">
        <f>SUMIF('Tax Measures'!$B$4:$B$3003,'Tax Summary'!$B133,'Tax Measures'!AN$4:AN$3003)</f>
        <v>-1002.8064116980083</v>
      </c>
      <c r="AM133" s="133">
        <f>SUMIF('Tax Measures'!$B$4:$B$3003,'Tax Summary'!$B133,'Tax Measures'!AO$4:AO$3003)</f>
        <v>-1050.0846863546758</v>
      </c>
      <c r="AN133" s="133">
        <f>SUMIF('Tax Measures'!$B$4:$B$3003,'Tax Summary'!$B133,'Tax Measures'!AP$4:AP$3003)</f>
        <v>-1105.8817025721125</v>
      </c>
      <c r="AO133" s="133">
        <f>SUMIF('Tax Measures'!$B$4:$B$3003,'Tax Summary'!$B133,'Tax Measures'!AQ$4:AQ$3003)</f>
        <v>-1117.4322156302781</v>
      </c>
      <c r="AP133" s="133">
        <f>SUMIF('Tax Measures'!$B$4:$B$3003,'Tax Summary'!$B133,'Tax Measures'!AR$4:AR$3003)</f>
        <v>-1101.8619236034983</v>
      </c>
      <c r="AQ133" s="133">
        <f>SUMIF('Tax Measures'!$B$4:$B$3003,'Tax Summary'!$B133,'Tax Measures'!AS$4:AS$3003)</f>
        <v>-1150.6574954481084</v>
      </c>
      <c r="AR133" s="133">
        <f>SUMIF('Tax Measures'!$B$4:$B$3003,'Tax Summary'!$B133,'Tax Measures'!AT$4:AT$3003)</f>
        <v>-1179.5059021684408</v>
      </c>
      <c r="AS133" s="133">
        <f>SUMIF('Tax Measures'!$B$4:$B$3003,'Tax Summary'!$B133,'Tax Measures'!AU$4:AU$3003)</f>
        <v>-1218.7657904765485</v>
      </c>
      <c r="AT133" s="133">
        <f>SUMIF('Tax Measures'!$B$4:$B$3003,'Tax Summary'!$B133,'Tax Measures'!AV$4:AV$3003)</f>
        <v>-1274.5973869554784</v>
      </c>
      <c r="AU133" s="133">
        <f>SUMIF('Tax Measures'!$B$4:$B$3003,'Tax Summary'!$B133,'Tax Measures'!AW$4:AW$3003)</f>
        <v>-1323.8573223115611</v>
      </c>
      <c r="AV133" s="133">
        <f>SUMIF('Tax Measures'!$B$4:$B$3003,'Tax Summary'!$B133,'Tax Measures'!AX$4:AX$3003)</f>
        <v>-1367.3811685775984</v>
      </c>
      <c r="AW133" s="133">
        <f>SUMIF('Tax Measures'!$B$4:$B$3003,'Tax Summary'!$B133,'Tax Measures'!AY$4:AY$3003)</f>
        <v>-1427.6221012566511</v>
      </c>
      <c r="AX133" s="133">
        <f>SUMIF('Tax Measures'!$B$4:$B$3003,'Tax Summary'!$B133,'Tax Measures'!AZ$4:AZ$3003)</f>
        <v>-1484.0754367228262</v>
      </c>
      <c r="AY133" s="133">
        <f>SUMIF('Tax Measures'!$B$4:$B$3003,'Tax Summary'!$B133,'Tax Measures'!BA$4:BA$3003)</f>
        <v>-1536.5082875007647</v>
      </c>
      <c r="AZ133" s="133">
        <f>SUMIF('Tax Measures'!$B$4:$B$3003,'Tax Summary'!$B133,'Tax Measures'!BB$4:BB$3003)</f>
        <v>-1587.4619499503642</v>
      </c>
      <c r="BA133" s="133">
        <f>SUMIF('Tax Measures'!$B$4:$B$3003,'Tax Summary'!$B133,'Tax Measures'!BC$4:BC$3003)</f>
        <v>-1472.5122207114596</v>
      </c>
      <c r="BB133" s="133">
        <f>SUMIF('Tax Measures'!$B$4:$B$3003,'Tax Summary'!$B133,'Tax Measures'!BD$4:BD$3003)</f>
        <v>-1653.1933812909024</v>
      </c>
      <c r="BC133" s="133">
        <f>SUMIF('Tax Measures'!$B$4:$B$3003,'Tax Summary'!$B133,'Tax Measures'!BE$4:BE$3003)</f>
        <v>-1762.2378851464837</v>
      </c>
      <c r="BD133" s="133">
        <f>SUMIF('Tax Measures'!$B$4:$B$3003,'Tax Summary'!$B133,'Tax Measures'!BF$4:BF$3003)</f>
        <v>-1793.956246089137</v>
      </c>
      <c r="BE133" s="133">
        <f>SUMIF('Tax Measures'!$B$4:$B$3003,'Tax Summary'!$B133,'Tax Measures'!BG$4:BG$3003)</f>
        <v>-1854.6413368211563</v>
      </c>
      <c r="BF133" s="133">
        <f>SUMIF('Tax Measures'!$B$4:$B$3003,'Tax Summary'!$B133,'Tax Measures'!BH$4:BH$3003)</f>
        <v>-1914.7983735515104</v>
      </c>
      <c r="BG133" s="133">
        <f>SUMIF('Tax Measures'!$B$4:$B$3003,'Tax Summary'!$B133,'Tax Measures'!BI$4:BI$3003)</f>
        <v>-1987.774112792815</v>
      </c>
      <c r="BH133" s="133">
        <f>SUMIF('Tax Measures'!$B$4:$B$3003,'Tax Summary'!$B133,'Tax Measures'!BJ$4:BJ$3003)</f>
        <v>-2065.9259533095892</v>
      </c>
    </row>
    <row r="134" spans="2:60" ht="13.15" customHeight="1" x14ac:dyDescent="0.25">
      <c r="B134" s="110" t="s">
        <v>1124</v>
      </c>
      <c r="C134" s="131"/>
      <c r="D134" s="131"/>
      <c r="E134" s="131"/>
      <c r="F134" s="131"/>
      <c r="G134" s="131"/>
      <c r="H134" s="131"/>
      <c r="I134" s="131"/>
      <c r="J134" s="131"/>
      <c r="K134" s="131"/>
      <c r="L134" s="131"/>
      <c r="M134" s="131"/>
      <c r="N134" s="131"/>
      <c r="O134" s="131"/>
      <c r="P134" s="131"/>
      <c r="Q134" s="131"/>
      <c r="R134" s="131"/>
      <c r="S134" s="131"/>
      <c r="T134" s="131"/>
      <c r="U134" s="131"/>
      <c r="V134" s="131"/>
      <c r="W134" s="131"/>
      <c r="X134" s="131"/>
      <c r="Y134" s="131"/>
      <c r="Z134" s="131"/>
      <c r="AA134" s="131"/>
      <c r="AB134" s="131"/>
      <c r="AC134" s="131"/>
      <c r="AD134" s="131"/>
      <c r="AE134" s="131"/>
      <c r="AF134" s="131"/>
      <c r="AG134" s="131"/>
      <c r="AH134" s="131">
        <f>SUMIF('Tax Measures'!$B$4:$B$3003,'Tax Summary'!$B134,'Tax Measures'!AJ$4:AJ$3003)</f>
        <v>-3010</v>
      </c>
      <c r="AI134" s="131">
        <f>SUMIF('Tax Measures'!$B$4:$B$3003,'Tax Summary'!$B134,'Tax Measures'!AK$4:AK$3003)</f>
        <v>-3185</v>
      </c>
      <c r="AJ134" s="131">
        <f>SUMIF('Tax Measures'!$B$4:$B$3003,'Tax Summary'!$B134,'Tax Measures'!AL$4:AL$3003)</f>
        <v>-3210</v>
      </c>
      <c r="AK134" s="133">
        <f>SUMIF('Tax Measures'!$B$4:$B$3003,'Tax Summary'!$B134,'Tax Measures'!AM$4:AM$3003)</f>
        <v>-3378.6031926755709</v>
      </c>
      <c r="AL134" s="133">
        <f>SUMIF('Tax Measures'!$B$4:$B$3003,'Tax Summary'!$B134,'Tax Measures'!AN$4:AN$3003)</f>
        <v>-3576.6762017228966</v>
      </c>
      <c r="AM134" s="133">
        <f>SUMIF('Tax Measures'!$B$4:$B$3003,'Tax Summary'!$B134,'Tax Measures'!AO$4:AO$3003)</f>
        <v>-3745.3020479983438</v>
      </c>
      <c r="AN134" s="133">
        <f>SUMIF('Tax Measures'!$B$4:$B$3003,'Tax Summary'!$B134,'Tax Measures'!AP$4:AP$3003)</f>
        <v>-3944.3114058405354</v>
      </c>
      <c r="AO134" s="133">
        <f>SUMIF('Tax Measures'!$B$4:$B$3003,'Tax Summary'!$B134,'Tax Measures'!AQ$4:AQ$3003)</f>
        <v>-3985.5082357479919</v>
      </c>
      <c r="AP134" s="133">
        <f>SUMIF('Tax Measures'!$B$4:$B$3003,'Tax Summary'!$B134,'Tax Measures'!AR$4:AR$3003)</f>
        <v>-3929.9741941858106</v>
      </c>
      <c r="AQ134" s="133">
        <f>SUMIF('Tax Measures'!$B$4:$B$3003,'Tax Summary'!$B134,'Tax Measures'!AS$4:AS$3003)</f>
        <v>-4104.0117337649199</v>
      </c>
      <c r="AR134" s="133">
        <f>SUMIF('Tax Measures'!$B$4:$B$3003,'Tax Summary'!$B134,'Tax Measures'!AT$4:AT$3003)</f>
        <v>-4206.9043844007729</v>
      </c>
      <c r="AS134" s="133">
        <f>SUMIF('Tax Measures'!$B$4:$B$3003,'Tax Summary'!$B134,'Tax Measures'!AU$4:AU$3003)</f>
        <v>-4346.9313193663565</v>
      </c>
      <c r="AT134" s="133">
        <f>SUMIF('Tax Measures'!$B$4:$B$3003,'Tax Summary'!$B134,'Tax Measures'!AV$4:AV$3003)</f>
        <v>-4546.064013474539</v>
      </c>
      <c r="AU134" s="133">
        <f>SUMIF('Tax Measures'!$B$4:$B$3003,'Tax Summary'!$B134,'Tax Measures'!AW$4:AW$3003)</f>
        <v>-4721.7577829112342</v>
      </c>
      <c r="AV134" s="133">
        <f>SUMIF('Tax Measures'!$B$4:$B$3003,'Tax Summary'!$B134,'Tax Measures'!AX$4:AX$3003)</f>
        <v>-4876.9928345934341</v>
      </c>
      <c r="AW134" s="133">
        <f>SUMIF('Tax Measures'!$B$4:$B$3003,'Tax Summary'!$B134,'Tax Measures'!AY$4:AY$3003)</f>
        <v>-5091.8521611487222</v>
      </c>
      <c r="AX134" s="133">
        <f>SUMIF('Tax Measures'!$B$4:$B$3003,'Tax Summary'!$B134,'Tax Measures'!AZ$4:AZ$3003)</f>
        <v>-5293.2023909780801</v>
      </c>
      <c r="AY134" s="133">
        <f>SUMIF('Tax Measures'!$B$4:$B$3003,'Tax Summary'!$B134,'Tax Measures'!BA$4:BA$3003)</f>
        <v>-5480.2128920860614</v>
      </c>
      <c r="AZ134" s="133">
        <f>SUMIF('Tax Measures'!$B$4:$B$3003,'Tax Summary'!$B134,'Tax Measures'!BB$4:BB$3003)</f>
        <v>-5661.947621489634</v>
      </c>
      <c r="BA134" s="133">
        <f>SUMIF('Tax Measures'!$B$4:$B$3003,'Tax Summary'!$B134,'Tax Measures'!BC$4:BC$3003)</f>
        <v>-5251.9602538708723</v>
      </c>
      <c r="BB134" s="133">
        <f>SUMIF('Tax Measures'!$B$4:$B$3003,'Tax Summary'!$B134,'Tax Measures'!BD$4:BD$3003)</f>
        <v>-5896.3897266042186</v>
      </c>
      <c r="BC134" s="133">
        <f>SUMIF('Tax Measures'!$B$4:$B$3003,'Tax Summary'!$B134,'Tax Measures'!BE$4:BE$3003)</f>
        <v>-6285.3151236891263</v>
      </c>
      <c r="BD134" s="133">
        <f>SUMIF('Tax Measures'!$B$4:$B$3003,'Tax Summary'!$B134,'Tax Measures'!BF$4:BF$3003)</f>
        <v>-6398.4439443845895</v>
      </c>
      <c r="BE134" s="133">
        <f>SUMIF('Tax Measures'!$B$4:$B$3003,'Tax Summary'!$B134,'Tax Measures'!BG$4:BG$3003)</f>
        <v>-6614.8874346621242</v>
      </c>
      <c r="BF134" s="133">
        <f>SUMIF('Tax Measures'!$B$4:$B$3003,'Tax Summary'!$B134,'Tax Measures'!BH$4:BH$3003)</f>
        <v>-6829.4475323337201</v>
      </c>
      <c r="BG134" s="133">
        <f>SUMIF('Tax Measures'!$B$4:$B$3003,'Tax Summary'!$B134,'Tax Measures'!BI$4:BI$3003)</f>
        <v>-7089.727668961038</v>
      </c>
      <c r="BH134" s="133">
        <f>SUMIF('Tax Measures'!$B$4:$B$3003,'Tax Summary'!$B134,'Tax Measures'!BJ$4:BJ$3003)</f>
        <v>-7368.4692334708679</v>
      </c>
    </row>
    <row r="135" spans="2:60" ht="13.15" customHeight="1" x14ac:dyDescent="0.25">
      <c r="B135" s="110" t="s">
        <v>1130</v>
      </c>
      <c r="C135" s="131"/>
      <c r="D135" s="131"/>
      <c r="E135" s="131"/>
      <c r="F135" s="131"/>
      <c r="G135" s="131"/>
      <c r="H135" s="131"/>
      <c r="I135" s="131"/>
      <c r="J135" s="131"/>
      <c r="K135" s="131"/>
      <c r="L135" s="131"/>
      <c r="M135" s="131"/>
      <c r="N135" s="131"/>
      <c r="O135" s="131"/>
      <c r="P135" s="131"/>
      <c r="Q135" s="131"/>
      <c r="R135" s="131"/>
      <c r="S135" s="131"/>
      <c r="T135" s="131"/>
      <c r="U135" s="131"/>
      <c r="V135" s="131"/>
      <c r="W135" s="131"/>
      <c r="X135" s="131"/>
      <c r="Y135" s="131"/>
      <c r="Z135" s="131"/>
      <c r="AA135" s="131"/>
      <c r="AB135" s="131"/>
      <c r="AC135" s="131"/>
      <c r="AD135" s="131"/>
      <c r="AE135" s="131"/>
      <c r="AF135" s="131"/>
      <c r="AG135" s="131"/>
      <c r="AH135" s="131">
        <f>SUMIF('Tax Measures'!$B$4:$B$3003,'Tax Summary'!$B135,'Tax Measures'!AJ$4:AJ$3003)</f>
        <v>90</v>
      </c>
      <c r="AI135" s="131">
        <f>SUMIF('Tax Measures'!$B$4:$B$3003,'Tax Summary'!$B135,'Tax Measures'!AK$4:AK$3003)</f>
        <v>90</v>
      </c>
      <c r="AJ135" s="131">
        <f>SUMIF('Tax Measures'!$B$4:$B$3003,'Tax Summary'!$B135,'Tax Measures'!AL$4:AL$3003)</f>
        <v>45</v>
      </c>
      <c r="AK135" s="131">
        <f>SUMIF('Tax Measures'!$B$4:$B$3003,'Tax Summary'!$B135,'Tax Measures'!AM$4:AM$3003)</f>
        <v>50</v>
      </c>
      <c r="AL135" s="133">
        <f>SUMIF('Tax Measures'!$B$4:$B$3003,'Tax Summary'!$B135,'Tax Measures'!AN$4:AN$3003)</f>
        <v>52.931285471415002</v>
      </c>
      <c r="AM135" s="133">
        <f>SUMIF('Tax Measures'!$B$4:$B$3003,'Tax Summary'!$B135,'Tax Measures'!AO$4:AO$3003)</f>
        <v>55.426781933399781</v>
      </c>
      <c r="AN135" s="133">
        <f>SUMIF('Tax Measures'!$B$4:$B$3003,'Tax Summary'!$B135,'Tax Measures'!AP$4:AP$3003)</f>
        <v>58.371924444861648</v>
      </c>
      <c r="AO135" s="133">
        <f>SUMIF('Tax Measures'!$B$4:$B$3003,'Tax Summary'!$B135,'Tax Measures'!AQ$4:AQ$3003)</f>
        <v>58.981596956815217</v>
      </c>
      <c r="AP135" s="133">
        <f>SUMIF('Tax Measures'!$B$4:$B$3003,'Tax Summary'!$B135,'Tax Measures'!AR$4:AR$3003)</f>
        <v>58.159747831671254</v>
      </c>
      <c r="AQ135" s="133">
        <f>SUMIF('Tax Measures'!$B$4:$B$3003,'Tax Summary'!$B135,'Tax Measures'!AS$4:AS$3003)</f>
        <v>60.735332025109571</v>
      </c>
      <c r="AR135" s="133">
        <f>SUMIF('Tax Measures'!$B$4:$B$3003,'Tax Summary'!$B135,'Tax Measures'!AT$4:AT$3003)</f>
        <v>62.258041925741182</v>
      </c>
      <c r="AS135" s="133">
        <f>SUMIF('Tax Measures'!$B$4:$B$3003,'Tax Summary'!$B135,'Tax Measures'!AU$4:AU$3003)</f>
        <v>64.330302664574731</v>
      </c>
      <c r="AT135" s="133">
        <f>SUMIF('Tax Measures'!$B$4:$B$3003,'Tax Summary'!$B135,'Tax Measures'!AV$4:AV$3003)</f>
        <v>67.277270431311592</v>
      </c>
      <c r="AU135" s="133">
        <f>SUMIF('Tax Measures'!$B$4:$B$3003,'Tax Summary'!$B135,'Tax Measures'!AW$4:AW$3003)</f>
        <v>69.877365195585455</v>
      </c>
      <c r="AV135" s="133">
        <f>SUMIF('Tax Measures'!$B$4:$B$3003,'Tax Summary'!$B135,'Tax Measures'!AX$4:AX$3003)</f>
        <v>72.174691084857244</v>
      </c>
      <c r="AW135" s="133">
        <f>SUMIF('Tax Measures'!$B$4:$B$3003,'Tax Summary'!$B135,'Tax Measures'!AY$4:AY$3003)</f>
        <v>75.354397524208849</v>
      </c>
      <c r="AX135" s="133">
        <f>SUMIF('Tax Measures'!$B$4:$B$3003,'Tax Summary'!$B135,'Tax Measures'!AZ$4:AZ$3003)</f>
        <v>78.33418263578784</v>
      </c>
      <c r="AY135" s="133">
        <f>SUMIF('Tax Measures'!$B$4:$B$3003,'Tax Summary'!$B135,'Tax Measures'!BA$4:BA$3003)</f>
        <v>81.101753884068728</v>
      </c>
      <c r="AZ135" s="133">
        <f>SUMIF('Tax Measures'!$B$4:$B$3003,'Tax Summary'!$B135,'Tax Measures'!BB$4:BB$3003)</f>
        <v>83.791248906709342</v>
      </c>
      <c r="BA135" s="133">
        <f>SUMIF('Tax Measures'!$B$4:$B$3003,'Tax Summary'!$B135,'Tax Measures'!BC$4:BC$3003)</f>
        <v>77.723839621896502</v>
      </c>
      <c r="BB135" s="133">
        <f>SUMIF('Tax Measures'!$B$4:$B$3003,'Tax Summary'!$B135,'Tax Measures'!BD$4:BD$3003)</f>
        <v>87.260761183599797</v>
      </c>
      <c r="BC135" s="133">
        <f>SUMIF('Tax Measures'!$B$4:$B$3003,'Tax Summary'!$B135,'Tax Measures'!BE$4:BE$3003)</f>
        <v>93.01647404635996</v>
      </c>
      <c r="BD135" s="133">
        <f>SUMIF('Tax Measures'!$B$4:$B$3003,'Tax Summary'!$B135,'Tax Measures'!BF$4:BF$3003)</f>
        <v>94.69066918328393</v>
      </c>
      <c r="BE135" s="133">
        <f>SUMIF('Tax Measures'!$B$4:$B$3003,'Tax Summary'!$B135,'Tax Measures'!BG$4:BG$3003)</f>
        <v>97.89381968563886</v>
      </c>
      <c r="BF135" s="133">
        <f>SUMIF('Tax Measures'!$B$4:$B$3003,'Tax Summary'!$B135,'Tax Measures'!BH$4:BH$3003)</f>
        <v>101.06909783219271</v>
      </c>
      <c r="BG135" s="133">
        <f>SUMIF('Tax Measures'!$B$4:$B$3003,'Tax Summary'!$B135,'Tax Measures'!BI$4:BI$3003)</f>
        <v>104.92098753015389</v>
      </c>
      <c r="BH135" s="133">
        <f>SUMIF('Tax Measures'!$B$4:$B$3003,'Tax Summary'!$B135,'Tax Measures'!BJ$4:BJ$3003)</f>
        <v>109.04608817994479</v>
      </c>
    </row>
    <row r="136" spans="2:60" ht="13.15" customHeight="1" x14ac:dyDescent="0.25">
      <c r="B136" s="110" t="s">
        <v>1135</v>
      </c>
      <c r="C136" s="131"/>
      <c r="D136" s="131"/>
      <c r="E136" s="131"/>
      <c r="F136" s="131"/>
      <c r="G136" s="131"/>
      <c r="H136" s="131"/>
      <c r="I136" s="131"/>
      <c r="J136" s="131"/>
      <c r="K136" s="131"/>
      <c r="L136" s="131"/>
      <c r="M136" s="131"/>
      <c r="N136" s="131"/>
      <c r="O136" s="131"/>
      <c r="P136" s="131"/>
      <c r="Q136" s="131"/>
      <c r="R136" s="131"/>
      <c r="S136" s="131"/>
      <c r="T136" s="131"/>
      <c r="U136" s="131"/>
      <c r="V136" s="131"/>
      <c r="W136" s="131"/>
      <c r="X136" s="131"/>
      <c r="Y136" s="131"/>
      <c r="Z136" s="131"/>
      <c r="AA136" s="131"/>
      <c r="AB136" s="131"/>
      <c r="AC136" s="131"/>
      <c r="AD136" s="131"/>
      <c r="AE136" s="131"/>
      <c r="AF136" s="131"/>
      <c r="AG136" s="131"/>
      <c r="AH136" s="131"/>
      <c r="AI136" s="131">
        <f>SUMIF('Tax Measures'!$B$4:$B$3003,'Tax Summary'!$B136,'Tax Measures'!AK$4:AK$3003)</f>
        <v>-400</v>
      </c>
      <c r="AJ136" s="131">
        <f>SUMIF('Tax Measures'!$B$4:$B$3003,'Tax Summary'!$B136,'Tax Measures'!AL$4:AL$3003)</f>
        <v>10970</v>
      </c>
      <c r="AK136" s="131">
        <f>SUMIF('Tax Measures'!$B$4:$B$3003,'Tax Summary'!$B136,'Tax Measures'!AM$4:AM$3003)</f>
        <v>10340</v>
      </c>
      <c r="AL136" s="133">
        <f>SUMIF('Tax Measures'!$B$4:$B$3003,'Tax Summary'!$B136,'Tax Measures'!AN$4:AN$3003)</f>
        <v>10946.189835488622</v>
      </c>
      <c r="AM136" s="133">
        <f>SUMIF('Tax Measures'!$B$4:$B$3003,'Tax Summary'!$B136,'Tax Measures'!AO$4:AO$3003)</f>
        <v>11462.258503827074</v>
      </c>
      <c r="AN136" s="133">
        <f>SUMIF('Tax Measures'!$B$4:$B$3003,'Tax Summary'!$B136,'Tax Measures'!AP$4:AP$3003)</f>
        <v>12071.313975197387</v>
      </c>
      <c r="AO136" s="133">
        <f>SUMIF('Tax Measures'!$B$4:$B$3003,'Tax Summary'!$B136,'Tax Measures'!AQ$4:AQ$3003)</f>
        <v>12197.394250669382</v>
      </c>
      <c r="AP136" s="133">
        <f>SUMIF('Tax Measures'!$B$4:$B$3003,'Tax Summary'!$B136,'Tax Measures'!AR$4:AR$3003)</f>
        <v>12027.435851589607</v>
      </c>
      <c r="AQ136" s="133">
        <f>SUMIF('Tax Measures'!$B$4:$B$3003,'Tax Summary'!$B136,'Tax Measures'!AS$4:AS$3003)</f>
        <v>12560.066662792653</v>
      </c>
      <c r="AR136" s="133">
        <f>SUMIF('Tax Measures'!$B$4:$B$3003,'Tax Summary'!$B136,'Tax Measures'!AT$4:AT$3003)</f>
        <v>12874.963070243273</v>
      </c>
      <c r="AS136" s="133">
        <f>SUMIF('Tax Measures'!$B$4:$B$3003,'Tax Summary'!$B136,'Tax Measures'!AU$4:AU$3003)</f>
        <v>13303.506591034045</v>
      </c>
      <c r="AT136" s="133">
        <f>SUMIF('Tax Measures'!$B$4:$B$3003,'Tax Summary'!$B136,'Tax Measures'!AV$4:AV$3003)</f>
        <v>13912.939525195226</v>
      </c>
      <c r="AU136" s="133">
        <f>SUMIF('Tax Measures'!$B$4:$B$3003,'Tax Summary'!$B136,'Tax Measures'!AW$4:AW$3003)</f>
        <v>14450.639122447064</v>
      </c>
      <c r="AV136" s="133">
        <f>SUMIF('Tax Measures'!$B$4:$B$3003,'Tax Summary'!$B136,'Tax Measures'!AX$4:AX$3003)</f>
        <v>14925.726116348475</v>
      </c>
      <c r="AW136" s="133">
        <f>SUMIF('Tax Measures'!$B$4:$B$3003,'Tax Summary'!$B136,'Tax Measures'!AY$4:AY$3003)</f>
        <v>15583.289408006387</v>
      </c>
      <c r="AX136" s="133">
        <f>SUMIF('Tax Measures'!$B$4:$B$3003,'Tax Summary'!$B136,'Tax Measures'!AZ$4:AZ$3003)</f>
        <v>16199.508969080915</v>
      </c>
      <c r="AY136" s="133">
        <f>SUMIF('Tax Measures'!$B$4:$B$3003,'Tax Summary'!$B136,'Tax Measures'!BA$4:BA$3003)</f>
        <v>16771.842703225415</v>
      </c>
      <c r="AZ136" s="133">
        <f>SUMIF('Tax Measures'!$B$4:$B$3003,'Tax Summary'!$B136,'Tax Measures'!BB$4:BB$3003)</f>
        <v>17328.03027390749</v>
      </c>
      <c r="BA136" s="133">
        <f>SUMIF('Tax Measures'!$B$4:$B$3003,'Tax Summary'!$B136,'Tax Measures'!BC$4:BC$3003)</f>
        <v>16073.290033808196</v>
      </c>
      <c r="BB136" s="133">
        <f>SUMIF('Tax Measures'!$B$4:$B$3003,'Tax Summary'!$B136,'Tax Measures'!BD$4:BD$3003)</f>
        <v>18045.525412768438</v>
      </c>
      <c r="BC136" s="133">
        <f>SUMIF('Tax Measures'!$B$4:$B$3003,'Tax Summary'!$B136,'Tax Measures'!BE$4:BE$3003)</f>
        <v>19235.80683278725</v>
      </c>
      <c r="BD136" s="133">
        <f>SUMIF('Tax Measures'!$B$4:$B$3003,'Tax Summary'!$B136,'Tax Measures'!BF$4:BF$3003)</f>
        <v>19582.030387103117</v>
      </c>
      <c r="BE136" s="133">
        <f>SUMIF('Tax Measures'!$B$4:$B$3003,'Tax Summary'!$B136,'Tax Measures'!BG$4:BG$3003)</f>
        <v>20244.441910990117</v>
      </c>
      <c r="BF136" s="133">
        <f>SUMIF('Tax Measures'!$B$4:$B$3003,'Tax Summary'!$B136,'Tax Measures'!BH$4:BH$3003)</f>
        <v>20901.089431697463</v>
      </c>
      <c r="BG136" s="133">
        <f>SUMIF('Tax Measures'!$B$4:$B$3003,'Tax Summary'!$B136,'Tax Measures'!BI$4:BI$3003)</f>
        <v>21697.660221235838</v>
      </c>
      <c r="BH136" s="133">
        <f>SUMIF('Tax Measures'!$B$4:$B$3003,'Tax Summary'!$B136,'Tax Measures'!BJ$4:BJ$3003)</f>
        <v>22550.731035612589</v>
      </c>
    </row>
    <row r="137" spans="2:60" ht="13.15" customHeight="1" x14ac:dyDescent="0.25">
      <c r="B137" s="110" t="s">
        <v>1159</v>
      </c>
      <c r="C137" s="131"/>
      <c r="D137" s="131"/>
      <c r="E137" s="131"/>
      <c r="F137" s="131"/>
      <c r="G137" s="131"/>
      <c r="H137" s="131"/>
      <c r="I137" s="131"/>
      <c r="J137" s="131"/>
      <c r="K137" s="131"/>
      <c r="L137" s="131"/>
      <c r="M137" s="131"/>
      <c r="N137" s="131"/>
      <c r="O137" s="131"/>
      <c r="P137" s="131"/>
      <c r="Q137" s="131"/>
      <c r="R137" s="131"/>
      <c r="S137" s="131"/>
      <c r="T137" s="131"/>
      <c r="U137" s="131"/>
      <c r="V137" s="131"/>
      <c r="W137" s="131"/>
      <c r="X137" s="131"/>
      <c r="Y137" s="131"/>
      <c r="Z137" s="131"/>
      <c r="AA137" s="131"/>
      <c r="AB137" s="131"/>
      <c r="AC137" s="131"/>
      <c r="AD137" s="131"/>
      <c r="AE137" s="131"/>
      <c r="AF137" s="131"/>
      <c r="AG137" s="131"/>
      <c r="AH137" s="131"/>
      <c r="AI137" s="131">
        <f>SUMIF('Tax Measures'!$B$4:$B$3003,'Tax Summary'!$B137,'Tax Measures'!AK$4:AK$3003)</f>
        <v>410</v>
      </c>
      <c r="AJ137" s="131">
        <f>SUMIF('Tax Measures'!$B$4:$B$3003,'Tax Summary'!$B137,'Tax Measures'!AL$4:AL$3003)</f>
        <v>730</v>
      </c>
      <c r="AK137" s="131">
        <f>SUMIF('Tax Measures'!$B$4:$B$3003,'Tax Summary'!$B137,'Tax Measures'!AM$4:AM$3003)</f>
        <v>580</v>
      </c>
      <c r="AL137" s="131">
        <f>SUMIF('Tax Measures'!$B$4:$B$3003,'Tax Summary'!$B137,'Tax Measures'!AN$4:AN$3003)</f>
        <v>700</v>
      </c>
      <c r="AM137" s="133">
        <f>SUMIF('Tax Measures'!$B$4:$B$3003,'Tax Summary'!$B137,'Tax Measures'!AO$4:AO$3003)</f>
        <v>733.00217457089161</v>
      </c>
      <c r="AN137" s="133">
        <f>SUMIF('Tax Measures'!$B$4:$B$3003,'Tax Summary'!$B137,'Tax Measures'!AP$4:AP$3003)</f>
        <v>771.95078010091697</v>
      </c>
      <c r="AO137" s="133">
        <f>SUMIF('Tax Measures'!$B$4:$B$3003,'Tax Summary'!$B137,'Tax Measures'!AQ$4:AQ$3003)</f>
        <v>780.01351189680281</v>
      </c>
      <c r="AP137" s="133">
        <f>SUMIF('Tax Measures'!$B$4:$B$3003,'Tax Summary'!$B137,'Tax Measures'!AR$4:AR$3003)</f>
        <v>769.14480953151713</v>
      </c>
      <c r="AQ137" s="133">
        <f>SUMIF('Tax Measures'!$B$4:$B$3003,'Tax Summary'!$B137,'Tax Measures'!AS$4:AS$3003)</f>
        <v>803.20611976326018</v>
      </c>
      <c r="AR137" s="133">
        <f>SUMIF('Tax Measures'!$B$4:$B$3003,'Tax Summary'!$B137,'Tax Measures'!AT$4:AT$3003)</f>
        <v>823.34349071408951</v>
      </c>
      <c r="AS137" s="133">
        <f>SUMIF('Tax Measures'!$B$4:$B$3003,'Tax Summary'!$B137,'Tax Measures'!AU$4:AU$3003)</f>
        <v>850.74850278330985</v>
      </c>
      <c r="AT137" s="133">
        <f>SUMIF('Tax Measures'!$B$4:$B$3003,'Tax Summary'!$B137,'Tax Measures'!AV$4:AV$3003)</f>
        <v>889.72124675397777</v>
      </c>
      <c r="AU137" s="133">
        <f>SUMIF('Tax Measures'!$B$4:$B$3003,'Tax Summary'!$B137,'Tax Measures'!AW$4:AW$3003)</f>
        <v>924.10670176006522</v>
      </c>
      <c r="AV137" s="133">
        <f>SUMIF('Tax Measures'!$B$4:$B$3003,'Tax Summary'!$B137,'Tax Measures'!AX$4:AX$3003)</f>
        <v>954.48813134689658</v>
      </c>
      <c r="AW137" s="133">
        <f>SUMIF('Tax Measures'!$B$4:$B$3003,'Tax Summary'!$B137,'Tax Measures'!AY$4:AY$3003)</f>
        <v>996.5387728101224</v>
      </c>
      <c r="AX137" s="133">
        <f>SUMIF('Tax Measures'!$B$4:$B$3003,'Tax Summary'!$B137,'Tax Measures'!AZ$4:AZ$3003)</f>
        <v>1035.9455160911207</v>
      </c>
      <c r="AY137" s="133">
        <f>SUMIF('Tax Measures'!$B$4:$B$3003,'Tax Summary'!$B137,'Tax Measures'!BA$4:BA$3003)</f>
        <v>1072.5457961814816</v>
      </c>
      <c r="AZ137" s="133">
        <f>SUMIF('Tax Measures'!$B$4:$B$3003,'Tax Summary'!$B137,'Tax Measures'!BB$4:BB$3003)</f>
        <v>1108.1135421578215</v>
      </c>
      <c r="BA137" s="133">
        <f>SUMIF('Tax Measures'!$B$4:$B$3003,'Tax Summary'!$B137,'Tax Measures'!BC$4:BC$3003)</f>
        <v>1027.8739171129582</v>
      </c>
      <c r="BB137" s="133">
        <f>SUMIF('Tax Measures'!$B$4:$B$3003,'Tax Summary'!$B137,'Tax Measures'!BD$4:BD$3003)</f>
        <v>1153.9967768496167</v>
      </c>
      <c r="BC137" s="133">
        <f>SUMIF('Tax Measures'!$B$4:$B$3003,'Tax Summary'!$B137,'Tax Measures'!BE$4:BE$3003)</f>
        <v>1230.114312406314</v>
      </c>
      <c r="BD137" s="133">
        <f>SUMIF('Tax Measures'!$B$4:$B$3003,'Tax Summary'!$B137,'Tax Measures'!BF$4:BF$3003)</f>
        <v>1252.2550290998402</v>
      </c>
      <c r="BE137" s="133">
        <f>SUMIF('Tax Measures'!$B$4:$B$3003,'Tax Summary'!$B137,'Tax Measures'!BG$4:BG$3003)</f>
        <v>1294.6157110987563</v>
      </c>
      <c r="BF137" s="133">
        <f>SUMIF('Tax Measures'!$B$4:$B$3003,'Tax Summary'!$B137,'Tax Measures'!BH$4:BH$3003)</f>
        <v>1336.6077897492557</v>
      </c>
      <c r="BG137" s="133">
        <f>SUMIF('Tax Measures'!$B$4:$B$3003,'Tax Summary'!$B137,'Tax Measures'!BI$4:BI$3003)</f>
        <v>1387.5478484415573</v>
      </c>
      <c r="BH137" s="133">
        <f>SUMIF('Tax Measures'!$B$4:$B$3003,'Tax Summary'!$B137,'Tax Measures'!BJ$4:BJ$3003)</f>
        <v>1442.1010380936959</v>
      </c>
    </row>
    <row r="138" spans="2:60" ht="13.15" customHeight="1" x14ac:dyDescent="0.25">
      <c r="B138" s="110" t="s">
        <v>1167</v>
      </c>
      <c r="C138" s="131"/>
      <c r="D138" s="131"/>
      <c r="E138" s="131"/>
      <c r="F138" s="131"/>
      <c r="G138" s="131"/>
      <c r="H138" s="131"/>
      <c r="I138" s="131"/>
      <c r="J138" s="131"/>
      <c r="K138" s="131"/>
      <c r="L138" s="131"/>
      <c r="M138" s="131"/>
      <c r="N138" s="131"/>
      <c r="O138" s="131"/>
      <c r="P138" s="131"/>
      <c r="Q138" s="131"/>
      <c r="R138" s="131"/>
      <c r="S138" s="131"/>
      <c r="T138" s="131"/>
      <c r="U138" s="131"/>
      <c r="V138" s="131"/>
      <c r="W138" s="131"/>
      <c r="X138" s="131"/>
      <c r="Y138" s="131"/>
      <c r="Z138" s="131"/>
      <c r="AA138" s="131"/>
      <c r="AB138" s="131"/>
      <c r="AC138" s="131"/>
      <c r="AD138" s="131"/>
      <c r="AE138" s="131"/>
      <c r="AF138" s="131"/>
      <c r="AG138" s="131"/>
      <c r="AH138" s="131"/>
      <c r="AI138" s="131"/>
      <c r="AJ138" s="131">
        <f>SUMIF('Tax Measures'!$B$4:$B$3003,'Tax Summary'!$B138,'Tax Measures'!AL$4:AL$3003)</f>
        <v>80</v>
      </c>
      <c r="AK138" s="131">
        <f>SUMIF('Tax Measures'!$B$4:$B$3003,'Tax Summary'!$B138,'Tax Measures'!AM$4:AM$3003)</f>
        <v>195</v>
      </c>
      <c r="AL138" s="131">
        <f>SUMIF('Tax Measures'!$B$4:$B$3003,'Tax Summary'!$B138,'Tax Measures'!AN$4:AN$3003)</f>
        <v>580</v>
      </c>
      <c r="AM138" s="133">
        <f>SUMIF('Tax Measures'!$B$4:$B$3003,'Tax Summary'!$B138,'Tax Measures'!AO$4:AO$3003)</f>
        <v>607.34465893016727</v>
      </c>
      <c r="AN138" s="133">
        <f>SUMIF('Tax Measures'!$B$4:$B$3003,'Tax Summary'!$B138,'Tax Measures'!AP$4:AP$3003)</f>
        <v>639.61636065504536</v>
      </c>
      <c r="AO138" s="133">
        <f>SUMIF('Tax Measures'!$B$4:$B$3003,'Tax Summary'!$B138,'Tax Measures'!AQ$4:AQ$3003)</f>
        <v>646.29690985735078</v>
      </c>
      <c r="AP138" s="133">
        <f>SUMIF('Tax Measures'!$B$4:$B$3003,'Tax Summary'!$B138,'Tax Measures'!AR$4:AR$3003)</f>
        <v>637.29141361182837</v>
      </c>
      <c r="AQ138" s="133">
        <f>SUMIF('Tax Measures'!$B$4:$B$3003,'Tax Summary'!$B138,'Tax Measures'!AS$4:AS$3003)</f>
        <v>665.5136420895584</v>
      </c>
      <c r="AR138" s="133">
        <f>SUMIF('Tax Measures'!$B$4:$B$3003,'Tax Summary'!$B138,'Tax Measures'!AT$4:AT$3003)</f>
        <v>682.19889230595982</v>
      </c>
      <c r="AS138" s="133">
        <f>SUMIF('Tax Measures'!$B$4:$B$3003,'Tax Summary'!$B138,'Tax Measures'!AU$4:AU$3003)</f>
        <v>704.9059023061709</v>
      </c>
      <c r="AT138" s="133">
        <f>SUMIF('Tax Measures'!$B$4:$B$3003,'Tax Summary'!$B138,'Tax Measures'!AV$4:AV$3003)</f>
        <v>737.19760445329598</v>
      </c>
      <c r="AU138" s="133">
        <f>SUMIF('Tax Measures'!$B$4:$B$3003,'Tax Summary'!$B138,'Tax Measures'!AW$4:AW$3003)</f>
        <v>765.68841002976819</v>
      </c>
      <c r="AV138" s="133">
        <f>SUMIF('Tax Measures'!$B$4:$B$3003,'Tax Summary'!$B138,'Tax Measures'!AX$4:AX$3003)</f>
        <v>790.86159454457163</v>
      </c>
      <c r="AW138" s="133">
        <f>SUMIF('Tax Measures'!$B$4:$B$3003,'Tax Summary'!$B138,'Tax Measures'!AY$4:AY$3003)</f>
        <v>825.70355461410168</v>
      </c>
      <c r="AX138" s="133">
        <f>SUMIF('Tax Measures'!$B$4:$B$3003,'Tax Summary'!$B138,'Tax Measures'!AZ$4:AZ$3003)</f>
        <v>858.35485618978566</v>
      </c>
      <c r="AY138" s="133">
        <f>SUMIF('Tax Measures'!$B$4:$B$3003,'Tax Summary'!$B138,'Tax Measures'!BA$4:BA$3003)</f>
        <v>888.68080255037046</v>
      </c>
      <c r="AZ138" s="133">
        <f>SUMIF('Tax Measures'!$B$4:$B$3003,'Tax Summary'!$B138,'Tax Measures'!BB$4:BB$3003)</f>
        <v>918.15122064505215</v>
      </c>
      <c r="BA138" s="133">
        <f>SUMIF('Tax Measures'!$B$4:$B$3003,'Tax Summary'!$B138,'Tax Measures'!BC$4:BC$3003)</f>
        <v>851.6669598935938</v>
      </c>
      <c r="BB138" s="133">
        <f>SUMIF('Tax Measures'!$B$4:$B$3003,'Tax Summary'!$B138,'Tax Measures'!BD$4:BD$3003)</f>
        <v>956.16875796111117</v>
      </c>
      <c r="BC138" s="133">
        <f>SUMIF('Tax Measures'!$B$4:$B$3003,'Tax Summary'!$B138,'Tax Measures'!BE$4:BE$3003)</f>
        <v>1019.2375731366599</v>
      </c>
      <c r="BD138" s="133">
        <f>SUMIF('Tax Measures'!$B$4:$B$3003,'Tax Summary'!$B138,'Tax Measures'!BF$4:BF$3003)</f>
        <v>1037.5827383970104</v>
      </c>
      <c r="BE138" s="133">
        <f>SUMIF('Tax Measures'!$B$4:$B$3003,'Tax Summary'!$B138,'Tax Measures'!BG$4:BG$3003)</f>
        <v>1072.6815891961123</v>
      </c>
      <c r="BF138" s="133">
        <f>SUMIF('Tax Measures'!$B$4:$B$3003,'Tax Summary'!$B138,'Tax Measures'!BH$4:BH$3003)</f>
        <v>1107.4750257922401</v>
      </c>
      <c r="BG138" s="133">
        <f>SUMIF('Tax Measures'!$B$4:$B$3003,'Tax Summary'!$B138,'Tax Measures'!BI$4:BI$3003)</f>
        <v>1149.6825029944334</v>
      </c>
      <c r="BH138" s="133">
        <f>SUMIF('Tax Measures'!$B$4:$B$3003,'Tax Summary'!$B138,'Tax Measures'!BJ$4:BJ$3003)</f>
        <v>1194.8837172776341</v>
      </c>
    </row>
    <row r="139" spans="2:60" ht="13.15" customHeight="1" x14ac:dyDescent="0.25">
      <c r="B139" s="110" t="s">
        <v>1180</v>
      </c>
      <c r="C139" s="131"/>
      <c r="D139" s="131"/>
      <c r="E139" s="131"/>
      <c r="F139" s="131"/>
      <c r="G139" s="131"/>
      <c r="H139" s="131"/>
      <c r="I139" s="131"/>
      <c r="J139" s="131"/>
      <c r="K139" s="131"/>
      <c r="L139" s="131"/>
      <c r="M139" s="131"/>
      <c r="N139" s="131"/>
      <c r="O139" s="131"/>
      <c r="P139" s="131"/>
      <c r="Q139" s="131"/>
      <c r="R139" s="131"/>
      <c r="S139" s="131"/>
      <c r="T139" s="131"/>
      <c r="U139" s="131"/>
      <c r="V139" s="131"/>
      <c r="W139" s="131"/>
      <c r="X139" s="131"/>
      <c r="Y139" s="131"/>
      <c r="Z139" s="131"/>
      <c r="AA139" s="131"/>
      <c r="AB139" s="131"/>
      <c r="AC139" s="131"/>
      <c r="AD139" s="131"/>
      <c r="AE139" s="131"/>
      <c r="AF139" s="131"/>
      <c r="AG139" s="131"/>
      <c r="AH139" s="131"/>
      <c r="AI139" s="131"/>
      <c r="AJ139" s="131">
        <f>SUMIF('Tax Measures'!$B$4:$B$3003,'Tax Summary'!$B139,'Tax Measures'!AL$4:AL$3003)</f>
        <v>-15</v>
      </c>
      <c r="AK139" s="131">
        <f>SUMIF('Tax Measures'!$B$4:$B$3003,'Tax Summary'!$B139,'Tax Measures'!AM$4:AM$3003)</f>
        <v>255</v>
      </c>
      <c r="AL139" s="131">
        <f>SUMIF('Tax Measures'!$B$4:$B$3003,'Tax Summary'!$B139,'Tax Measures'!AN$4:AN$3003)</f>
        <v>365</v>
      </c>
      <c r="AM139" s="131">
        <f>SUMIF('Tax Measures'!$B$4:$B$3003,'Tax Summary'!$B139,'Tax Measures'!AO$4:AO$3003)</f>
        <v>670</v>
      </c>
      <c r="AN139" s="133">
        <f>SUMIF('Tax Measures'!$B$4:$B$3003,'Tax Summary'!$B139,'Tax Measures'!AP$4:AP$3003)</f>
        <v>705.60093900184347</v>
      </c>
      <c r="AO139" s="133">
        <f>SUMIF('Tax Measures'!$B$4:$B$3003,'Tax Summary'!$B139,'Tax Measures'!AQ$4:AQ$3003)</f>
        <v>712.97067198579543</v>
      </c>
      <c r="AP139" s="133">
        <f>SUMIF('Tax Measures'!$B$4:$B$3003,'Tax Summary'!$B139,'Tax Measures'!AR$4:AR$3003)</f>
        <v>703.03614404390441</v>
      </c>
      <c r="AQ139" s="133">
        <f>SUMIF('Tax Measures'!$B$4:$B$3003,'Tax Summary'!$B139,'Tax Measures'!AS$4:AS$3003)</f>
        <v>734.16985502999751</v>
      </c>
      <c r="AR139" s="133">
        <f>SUMIF('Tax Measures'!$B$4:$B$3003,'Tax Summary'!$B139,'Tax Measures'!AT$4:AT$3003)</f>
        <v>752.57640142933678</v>
      </c>
      <c r="AS139" s="133">
        <f>SUMIF('Tax Measures'!$B$4:$B$3003,'Tax Summary'!$B139,'Tax Measures'!AU$4:AU$3003)</f>
        <v>777.62592887054325</v>
      </c>
      <c r="AT139" s="133">
        <f>SUMIF('Tax Measures'!$B$4:$B$3003,'Tax Summary'!$B139,'Tax Measures'!AV$4:AV$3003)</f>
        <v>813.24893159305725</v>
      </c>
      <c r="AU139" s="133">
        <f>SUMIF('Tax Measures'!$B$4:$B$3003,'Tax Summary'!$B139,'Tax Measures'!AW$4:AW$3003)</f>
        <v>844.67892682815386</v>
      </c>
      <c r="AV139" s="133">
        <f>SUMIF('Tax Measures'!$B$4:$B$3003,'Tax Summary'!$B139,'Tax Measures'!AX$4:AX$3003)</f>
        <v>872.44904611203378</v>
      </c>
      <c r="AW139" s="133">
        <f>SUMIF('Tax Measures'!$B$4:$B$3003,'Tax Summary'!$B139,'Tax Measures'!AY$4:AY$3003)</f>
        <v>910.88539836003997</v>
      </c>
      <c r="AX139" s="133">
        <f>SUMIF('Tax Measures'!$B$4:$B$3003,'Tax Summary'!$B139,'Tax Measures'!AZ$4:AZ$3003)</f>
        <v>946.90509777460875</v>
      </c>
      <c r="AY139" s="133">
        <f>SUMIF('Tax Measures'!$B$4:$B$3003,'Tax Summary'!$B139,'Tax Measures'!BA$4:BA$3003)</f>
        <v>980.35955195122483</v>
      </c>
      <c r="AZ139" s="133">
        <f>SUMIF('Tax Measures'!$B$4:$B$3003,'Tax Summary'!$B139,'Tax Measures'!BB$4:BB$3003)</f>
        <v>1012.8702192191608</v>
      </c>
      <c r="BA139" s="133">
        <f>SUMIF('Tax Measures'!$B$4:$B$3003,'Tax Summary'!$B139,'Tax Measures'!BC$4:BC$3003)</f>
        <v>939.52725975041062</v>
      </c>
      <c r="BB139" s="133">
        <f>SUMIF('Tax Measures'!$B$4:$B$3003,'Tax Summary'!$B139,'Tax Measures'!BD$4:BD$3003)</f>
        <v>1054.8097499736218</v>
      </c>
      <c r="BC139" s="133">
        <f>SUMIF('Tax Measures'!$B$4:$B$3003,'Tax Summary'!$B139,'Tax Measures'!BE$4:BE$3003)</f>
        <v>1124.3849171316763</v>
      </c>
      <c r="BD139" s="133">
        <f>SUMIF('Tax Measures'!$B$4:$B$3003,'Tax Summary'!$B139,'Tax Measures'!BF$4:BF$3003)</f>
        <v>1144.6226199643409</v>
      </c>
      <c r="BE139" s="133">
        <f>SUMIF('Tax Measures'!$B$4:$B$3003,'Tax Summary'!$B139,'Tax Measures'!BG$4:BG$3003)</f>
        <v>1183.3423644942786</v>
      </c>
      <c r="BF139" s="133">
        <f>SUMIF('Tax Measures'!$B$4:$B$3003,'Tax Summary'!$B139,'Tax Measures'!BH$4:BH$3003)</f>
        <v>1221.7251874542583</v>
      </c>
      <c r="BG139" s="133">
        <f>SUMIF('Tax Measures'!$B$4:$B$3003,'Tax Summary'!$B139,'Tax Measures'!BI$4:BI$3003)</f>
        <v>1268.2869037872583</v>
      </c>
      <c r="BH139" s="133">
        <f>SUMIF('Tax Measures'!$B$4:$B$3003,'Tax Summary'!$B139,'Tax Measures'!BJ$4:BJ$3003)</f>
        <v>1318.1511993308975</v>
      </c>
    </row>
    <row r="140" spans="2:60" ht="13.15" customHeight="1" x14ac:dyDescent="0.25">
      <c r="B140" s="110" t="s">
        <v>1186</v>
      </c>
      <c r="C140" s="131"/>
      <c r="D140" s="131"/>
      <c r="E140" s="131"/>
      <c r="F140" s="131"/>
      <c r="G140" s="131"/>
      <c r="H140" s="131"/>
      <c r="I140" s="131"/>
      <c r="J140" s="131"/>
      <c r="K140" s="131"/>
      <c r="L140" s="131"/>
      <c r="M140" s="131"/>
      <c r="N140" s="131"/>
      <c r="O140" s="131"/>
      <c r="P140" s="131"/>
      <c r="Q140" s="131"/>
      <c r="R140" s="131"/>
      <c r="S140" s="131"/>
      <c r="T140" s="131"/>
      <c r="U140" s="131"/>
      <c r="V140" s="131"/>
      <c r="W140" s="131"/>
      <c r="X140" s="131"/>
      <c r="Y140" s="131"/>
      <c r="Z140" s="131"/>
      <c r="AA140" s="131"/>
      <c r="AB140" s="131"/>
      <c r="AC140" s="131"/>
      <c r="AD140" s="131"/>
      <c r="AE140" s="131"/>
      <c r="AF140" s="131"/>
      <c r="AG140" s="131"/>
      <c r="AH140" s="131"/>
      <c r="AI140" s="131"/>
      <c r="AJ140" s="131"/>
      <c r="AK140" s="131">
        <f>SUMIF('Tax Measures'!$B$4:$B$3003,'Tax Summary'!$B140,'Tax Measures'!AM$4:AM$3003)</f>
        <v>-70</v>
      </c>
      <c r="AL140" s="131">
        <f>SUMIF('Tax Measures'!$B$4:$B$3003,'Tax Summary'!$B140,'Tax Measures'!AN$4:AN$3003)</f>
        <v>645</v>
      </c>
      <c r="AM140" s="131">
        <f>SUMIF('Tax Measures'!$B$4:$B$3003,'Tax Summary'!$B140,'Tax Measures'!AO$4:AO$3003)</f>
        <v>975</v>
      </c>
      <c r="AN140" s="133">
        <f>SUMIF('Tax Measures'!$B$4:$B$3003,'Tax Summary'!$B140,'Tax Measures'!AP$4:AP$3003)</f>
        <v>1026.8073366071603</v>
      </c>
      <c r="AO140" s="133">
        <f>SUMIF('Tax Measures'!$B$4:$B$3003,'Tax Summary'!$B140,'Tax Measures'!AQ$4:AQ$3003)</f>
        <v>1037.5319480390306</v>
      </c>
      <c r="AP140" s="133">
        <f>SUMIF('Tax Measures'!$B$4:$B$3003,'Tax Summary'!$B140,'Tax Measures'!AR$4:AR$3003)</f>
        <v>1023.0749857355323</v>
      </c>
      <c r="AQ140" s="133">
        <f>SUMIF('Tax Measures'!$B$4:$B$3003,'Tax Summary'!$B140,'Tax Measures'!AS$4:AS$3003)</f>
        <v>1068.3815054541008</v>
      </c>
      <c r="AR140" s="133">
        <f>SUMIF('Tax Measures'!$B$4:$B$3003,'Tax Summary'!$B140,'Tax Measures'!AT$4:AT$3003)</f>
        <v>1095.167151333736</v>
      </c>
      <c r="AS140" s="133">
        <f>SUMIF('Tax Measures'!$B$4:$B$3003,'Tax Summary'!$B140,'Tax Measures'!AU$4:AU$3003)</f>
        <v>1131.6198218638501</v>
      </c>
      <c r="AT140" s="133">
        <f>SUMIF('Tax Measures'!$B$4:$B$3003,'Tax Summary'!$B140,'Tax Measures'!AV$4:AV$3003)</f>
        <v>1183.4592661242248</v>
      </c>
      <c r="AU140" s="133">
        <f>SUMIF('Tax Measures'!$B$4:$B$3003,'Tax Summary'!$B140,'Tax Measures'!AW$4:AW$3003)</f>
        <v>1229.1969457573878</v>
      </c>
      <c r="AV140" s="133">
        <f>SUMIF('Tax Measures'!$B$4:$B$3003,'Tax Summary'!$B140,'Tax Measures'!AX$4:AX$3003)</f>
        <v>1269.6086865063176</v>
      </c>
      <c r="AW140" s="133">
        <f>SUMIF('Tax Measures'!$B$4:$B$3003,'Tax Summary'!$B140,'Tax Measures'!AY$4:AY$3003)</f>
        <v>1325.5421841806547</v>
      </c>
      <c r="AX140" s="133">
        <f>SUMIF('Tax Measures'!$B$4:$B$3003,'Tax Summary'!$B140,'Tax Measures'!AZ$4:AZ$3003)</f>
        <v>1377.958910940662</v>
      </c>
      <c r="AY140" s="133">
        <f>SUMIF('Tax Measures'!$B$4:$B$3003,'Tax Summary'!$B140,'Tax Measures'!BA$4:BA$3003)</f>
        <v>1426.6426315708122</v>
      </c>
      <c r="AZ140" s="133">
        <f>SUMIF('Tax Measures'!$B$4:$B$3003,'Tax Summary'!$B140,'Tax Measures'!BB$4:BB$3003)</f>
        <v>1473.9529309532561</v>
      </c>
      <c r="BA140" s="133">
        <f>SUMIF('Tax Measures'!$B$4:$B$3003,'Tax Summary'!$B140,'Tax Measures'!BC$4:BC$3003)</f>
        <v>1367.222504860672</v>
      </c>
      <c r="BB140" s="133">
        <f>SUMIF('Tax Measures'!$B$4:$B$3003,'Tax Summary'!$B140,'Tax Measures'!BD$4:BD$3003)</f>
        <v>1534.9843376481811</v>
      </c>
      <c r="BC140" s="133">
        <f>SUMIF('Tax Measures'!$B$4:$B$3003,'Tax Summary'!$B140,'Tax Measures'!BE$4:BE$3003)</f>
        <v>1636.2317823931107</v>
      </c>
      <c r="BD140" s="133">
        <f>SUMIF('Tax Measures'!$B$4:$B$3003,'Tax Summary'!$B140,'Tax Measures'!BF$4:BF$3003)</f>
        <v>1665.68217084363</v>
      </c>
      <c r="BE140" s="133">
        <f>SUMIF('Tax Measures'!$B$4:$B$3003,'Tax Summary'!$B140,'Tax Measures'!BG$4:BG$3003)</f>
        <v>1722.0280677342112</v>
      </c>
      <c r="BF140" s="133">
        <f>SUMIF('Tax Measures'!$B$4:$B$3003,'Tax Summary'!$B140,'Tax Measures'!BH$4:BH$3003)</f>
        <v>1777.8836683103009</v>
      </c>
      <c r="BG140" s="133">
        <f>SUMIF('Tax Measures'!$B$4:$B$3003,'Tax Summary'!$B140,'Tax Measures'!BI$4:BI$3003)</f>
        <v>1845.6413898396665</v>
      </c>
      <c r="BH140" s="133">
        <f>SUMIF('Tax Measures'!$B$4:$B$3003,'Tax Summary'!$B140,'Tax Measures'!BJ$4:BJ$3003)</f>
        <v>1918.2051035039171</v>
      </c>
    </row>
    <row r="141" spans="2:60" ht="13.15" customHeight="1" x14ac:dyDescent="0.25">
      <c r="B141" s="110" t="s">
        <v>1197</v>
      </c>
      <c r="C141" s="131"/>
      <c r="D141" s="131"/>
      <c r="E141" s="131"/>
      <c r="F141" s="131"/>
      <c r="G141" s="131"/>
      <c r="H141" s="131"/>
      <c r="I141" s="131"/>
      <c r="J141" s="131"/>
      <c r="K141" s="131"/>
      <c r="L141" s="131"/>
      <c r="M141" s="131"/>
      <c r="N141" s="131"/>
      <c r="O141" s="131"/>
      <c r="P141" s="131"/>
      <c r="Q141" s="131"/>
      <c r="R141" s="131"/>
      <c r="S141" s="131"/>
      <c r="T141" s="131"/>
      <c r="U141" s="131"/>
      <c r="V141" s="131"/>
      <c r="W141" s="131"/>
      <c r="X141" s="131"/>
      <c r="Y141" s="131"/>
      <c r="Z141" s="131"/>
      <c r="AA141" s="131"/>
      <c r="AB141" s="131"/>
      <c r="AC141" s="131"/>
      <c r="AD141" s="131"/>
      <c r="AE141" s="131"/>
      <c r="AF141" s="131"/>
      <c r="AG141" s="131"/>
      <c r="AH141" s="131"/>
      <c r="AI141" s="131"/>
      <c r="AJ141" s="131"/>
      <c r="AK141" s="131">
        <f>SUMIF('Tax Measures'!$B$4:$B$3003,'Tax Summary'!$B141,'Tax Measures'!AM$4:AM$3003)</f>
        <v>-195</v>
      </c>
      <c r="AL141" s="131">
        <f>SUMIF('Tax Measures'!$B$4:$B$3003,'Tax Summary'!$B141,'Tax Measures'!AN$4:AN$3003)</f>
        <v>240</v>
      </c>
      <c r="AM141" s="131">
        <f>SUMIF('Tax Measures'!$B$4:$B$3003,'Tax Summary'!$B141,'Tax Measures'!AO$4:AO$3003)</f>
        <v>495</v>
      </c>
      <c r="AN141" s="131">
        <f>SUMIF('Tax Measures'!$B$4:$B$3003,'Tax Summary'!$B141,'Tax Measures'!AP$4:AP$3003)</f>
        <v>680</v>
      </c>
      <c r="AO141" s="133">
        <f>SUMIF('Tax Measures'!$B$4:$B$3003,'Tax Summary'!$B141,'Tax Measures'!AQ$4:AQ$3003)</f>
        <v>687.10234092967153</v>
      </c>
      <c r="AP141" s="133">
        <f>SUMIF('Tax Measures'!$B$4:$B$3003,'Tax Summary'!$B141,'Tax Measures'!AR$4:AR$3003)</f>
        <v>677.52826211673437</v>
      </c>
      <c r="AQ141" s="133">
        <f>SUMIF('Tax Measures'!$B$4:$B$3003,'Tax Summary'!$B141,'Tax Measures'!AS$4:AS$3003)</f>
        <v>707.53236542829188</v>
      </c>
      <c r="AR141" s="133">
        <f>SUMIF('Tax Measures'!$B$4:$B$3003,'Tax Summary'!$B141,'Tax Measures'!AT$4:AT$3003)</f>
        <v>725.2710770139887</v>
      </c>
      <c r="AS141" s="133">
        <f>SUMIF('Tax Measures'!$B$4:$B$3003,'Tax Summary'!$B141,'Tax Measures'!AU$4:AU$3003)</f>
        <v>749.41174593673213</v>
      </c>
      <c r="AT141" s="133">
        <f>SUMIF('Tax Measures'!$B$4:$B$3003,'Tax Summary'!$B141,'Tax Measures'!AV$4:AV$3003)</f>
        <v>783.74225842949727</v>
      </c>
      <c r="AU141" s="133">
        <f>SUMIF('Tax Measures'!$B$4:$B$3003,'Tax Summary'!$B141,'Tax Measures'!AW$4:AW$3003)</f>
        <v>814.03189606815977</v>
      </c>
      <c r="AV141" s="133">
        <f>SUMIF('Tax Measures'!$B$4:$B$3003,'Tax Summary'!$B141,'Tax Measures'!AX$4:AX$3003)</f>
        <v>840.79444706440938</v>
      </c>
      <c r="AW141" s="133">
        <f>SUMIF('Tax Measures'!$B$4:$B$3003,'Tax Summary'!$B141,'Tax Measures'!AY$4:AY$3003)</f>
        <v>877.8362338364301</v>
      </c>
      <c r="AX141" s="133">
        <f>SUMIF('Tax Measures'!$B$4:$B$3003,'Tax Summary'!$B141,'Tax Measures'!AZ$4:AZ$3003)</f>
        <v>912.54904988873841</v>
      </c>
      <c r="AY141" s="133">
        <f>SUMIF('Tax Measures'!$B$4:$B$3003,'Tax Summary'!$B141,'Tax Measures'!BA$4:BA$3003)</f>
        <v>944.78969411503408</v>
      </c>
      <c r="AZ141" s="133">
        <f>SUMIF('Tax Measures'!$B$4:$B$3003,'Tax Summary'!$B141,'Tax Measures'!BB$4:BB$3003)</f>
        <v>976.12079434496036</v>
      </c>
      <c r="BA141" s="133">
        <f>SUMIF('Tax Measures'!$B$4:$B$3003,'Tax Summary'!$B141,'Tax Measures'!BC$4:BC$3003)</f>
        <v>905.43889798963301</v>
      </c>
      <c r="BB141" s="133">
        <f>SUMIF('Tax Measures'!$B$4:$B$3003,'Tax Summary'!$B141,'Tax Measures'!BD$4:BD$3003)</f>
        <v>1016.5386556836611</v>
      </c>
      <c r="BC141" s="133">
        <f>SUMIF('Tax Measures'!$B$4:$B$3003,'Tax Summary'!$B141,'Tax Measures'!BE$4:BE$3003)</f>
        <v>1083.5894645082699</v>
      </c>
      <c r="BD141" s="133">
        <f>SUMIF('Tax Measures'!$B$4:$B$3003,'Tax Summary'!$B141,'Tax Measures'!BF$4:BF$3003)</f>
        <v>1103.092893664244</v>
      </c>
      <c r="BE141" s="133">
        <f>SUMIF('Tax Measures'!$B$4:$B$3003,'Tax Summary'!$B141,'Tax Measures'!BG$4:BG$3003)</f>
        <v>1140.4077905485992</v>
      </c>
      <c r="BF141" s="133">
        <f>SUMIF('Tax Measures'!$B$4:$B$3003,'Tax Summary'!$B141,'Tax Measures'!BH$4:BH$3003)</f>
        <v>1177.3979902069334</v>
      </c>
      <c r="BG141" s="133">
        <f>SUMIF('Tax Measures'!$B$4:$B$3003,'Tax Summary'!$B141,'Tax Measures'!BI$4:BI$3003)</f>
        <v>1222.2703328532314</v>
      </c>
      <c r="BH141" s="133">
        <f>SUMIF('Tax Measures'!$B$4:$B$3003,'Tax Summary'!$B141,'Tax Measures'!BJ$4:BJ$3003)</f>
        <v>1270.3254290066473</v>
      </c>
    </row>
    <row r="142" spans="2:60" ht="13.15" customHeight="1" x14ac:dyDescent="0.25">
      <c r="B142" s="110" t="s">
        <v>1210</v>
      </c>
      <c r="C142" s="131"/>
      <c r="D142" s="131"/>
      <c r="E142" s="131"/>
      <c r="F142" s="131"/>
      <c r="G142" s="131"/>
      <c r="H142" s="131"/>
      <c r="I142" s="131"/>
      <c r="J142" s="131"/>
      <c r="K142" s="131"/>
      <c r="L142" s="131"/>
      <c r="M142" s="131"/>
      <c r="N142" s="131"/>
      <c r="O142" s="131"/>
      <c r="P142" s="131"/>
      <c r="Q142" s="131"/>
      <c r="R142" s="131"/>
      <c r="S142" s="131"/>
      <c r="T142" s="131"/>
      <c r="U142" s="131"/>
      <c r="V142" s="131"/>
      <c r="W142" s="131"/>
      <c r="X142" s="131"/>
      <c r="Y142" s="131"/>
      <c r="Z142" s="131"/>
      <c r="AA142" s="131"/>
      <c r="AB142" s="131"/>
      <c r="AC142" s="131"/>
      <c r="AD142" s="131"/>
      <c r="AE142" s="131"/>
      <c r="AF142" s="131"/>
      <c r="AG142" s="131"/>
      <c r="AH142" s="131"/>
      <c r="AI142" s="131"/>
      <c r="AJ142" s="131"/>
      <c r="AK142" s="131"/>
      <c r="AL142" s="131">
        <f>SUMIF('Tax Measures'!$B$4:$B$3003,'Tax Summary'!$B142,'Tax Measures'!AN$4:AN$3003)</f>
        <v>1350</v>
      </c>
      <c r="AM142" s="131">
        <f>SUMIF('Tax Measures'!$B$4:$B$3003,'Tax Summary'!$B142,'Tax Measures'!AO$4:AO$3003)</f>
        <v>3960</v>
      </c>
      <c r="AN142" s="131">
        <f>SUMIF('Tax Measures'!$B$4:$B$3003,'Tax Summary'!$B142,'Tax Measures'!AP$4:AP$3003)</f>
        <v>1230</v>
      </c>
      <c r="AO142" s="133">
        <f>SUMIF('Tax Measures'!$B$4:$B$3003,'Tax Summary'!$B142,'Tax Measures'!AQ$4:AQ$3003)</f>
        <v>1242.8468813874938</v>
      </c>
      <c r="AP142" s="133">
        <f>SUMIF('Tax Measures'!$B$4:$B$3003,'Tax Summary'!$B142,'Tax Measures'!AR$4:AR$3003)</f>
        <v>1225.5290623582107</v>
      </c>
      <c r="AQ142" s="133">
        <f>SUMIF('Tax Measures'!$B$4:$B$3003,'Tax Summary'!$B142,'Tax Measures'!AS$4:AS$3003)</f>
        <v>1279.8011904070572</v>
      </c>
      <c r="AR142" s="133">
        <f>SUMIF('Tax Measures'!$B$4:$B$3003,'Tax Summary'!$B142,'Tax Measures'!AT$4:AT$3003)</f>
        <v>1311.887389304715</v>
      </c>
      <c r="AS142" s="133">
        <f>SUMIF('Tax Measures'!$B$4:$B$3003,'Tax Summary'!$B142,'Tax Measures'!AU$4:AU$3003)</f>
        <v>1355.5535992679129</v>
      </c>
      <c r="AT142" s="133">
        <f>SUMIF('Tax Measures'!$B$4:$B$3003,'Tax Summary'!$B142,'Tax Measures'!AV$4:AV$3003)</f>
        <v>1417.6514380415906</v>
      </c>
      <c r="AU142" s="133">
        <f>SUMIF('Tax Measures'!$B$4:$B$3003,'Tax Summary'!$B142,'Tax Measures'!AW$4:AW$3003)</f>
        <v>1472.4400472997593</v>
      </c>
      <c r="AV142" s="133">
        <f>SUMIF('Tax Measures'!$B$4:$B$3003,'Tax Summary'!$B142,'Tax Measures'!AX$4:AX$3003)</f>
        <v>1520.8487792488577</v>
      </c>
      <c r="AW142" s="133">
        <f>SUMIF('Tax Measures'!$B$4:$B$3003,'Tax Summary'!$B142,'Tax Measures'!AY$4:AY$3003)</f>
        <v>1587.850834733543</v>
      </c>
      <c r="AX142" s="133">
        <f>SUMIF('Tax Measures'!$B$4:$B$3003,'Tax Summary'!$B142,'Tax Measures'!AZ$4:AZ$3003)</f>
        <v>1650.6401931811001</v>
      </c>
      <c r="AY142" s="133">
        <f>SUMIF('Tax Measures'!$B$4:$B$3003,'Tax Summary'!$B142,'Tax Measures'!BA$4:BA$3003)</f>
        <v>1708.9578290610184</v>
      </c>
      <c r="AZ142" s="133">
        <f>SUMIF('Tax Measures'!$B$4:$B$3003,'Tax Summary'!$B142,'Tax Measures'!BB$4:BB$3003)</f>
        <v>1765.6302603592662</v>
      </c>
      <c r="BA142" s="133">
        <f>SUMIF('Tax Measures'!$B$4:$B$3003,'Tax Summary'!$B142,'Tax Measures'!BC$4:BC$3003)</f>
        <v>1637.7791831283064</v>
      </c>
      <c r="BB142" s="133">
        <f>SUMIF('Tax Measures'!$B$4:$B$3003,'Tax Summary'!$B142,'Tax Measures'!BD$4:BD$3003)</f>
        <v>1838.7390389572106</v>
      </c>
      <c r="BC142" s="133">
        <f>SUMIF('Tax Measures'!$B$4:$B$3003,'Tax Summary'!$B142,'Tax Measures'!BE$4:BE$3003)</f>
        <v>1960.0221196252523</v>
      </c>
      <c r="BD142" s="133">
        <f>SUMIF('Tax Measures'!$B$4:$B$3003,'Tax Summary'!$B142,'Tax Measures'!BF$4:BF$3003)</f>
        <v>1995.3003811867952</v>
      </c>
      <c r="BE142" s="133">
        <f>SUMIF('Tax Measures'!$B$4:$B$3003,'Tax Summary'!$B142,'Tax Measures'!BG$4:BG$3003)</f>
        <v>2062.7964446687902</v>
      </c>
      <c r="BF142" s="133">
        <f>SUMIF('Tax Measures'!$B$4:$B$3003,'Tax Summary'!$B142,'Tax Measures'!BH$4:BH$3003)</f>
        <v>2129.7051881684238</v>
      </c>
      <c r="BG142" s="133">
        <f>SUMIF('Tax Measures'!$B$4:$B$3003,'Tax Summary'!$B142,'Tax Measures'!BI$4:BI$3003)</f>
        <v>2210.8713373668734</v>
      </c>
      <c r="BH142" s="133">
        <f>SUMIF('Tax Measures'!$B$4:$B$3003,'Tax Summary'!$B142,'Tax Measures'!BJ$4:BJ$3003)</f>
        <v>2297.794525997318</v>
      </c>
    </row>
    <row r="143" spans="2:60" ht="13.15" customHeight="1" x14ac:dyDescent="0.25">
      <c r="B143" s="110" t="s">
        <v>1225</v>
      </c>
      <c r="C143" s="131"/>
      <c r="D143" s="131"/>
      <c r="E143" s="131"/>
      <c r="F143" s="131"/>
      <c r="G143" s="131"/>
      <c r="H143" s="131"/>
      <c r="I143" s="131"/>
      <c r="J143" s="131"/>
      <c r="K143" s="131"/>
      <c r="L143" s="131"/>
      <c r="M143" s="131"/>
      <c r="N143" s="131"/>
      <c r="O143" s="131"/>
      <c r="P143" s="131"/>
      <c r="Q143" s="131"/>
      <c r="R143" s="131"/>
      <c r="S143" s="131"/>
      <c r="T143" s="131"/>
      <c r="U143" s="131"/>
      <c r="V143" s="131"/>
      <c r="W143" s="131"/>
      <c r="X143" s="131"/>
      <c r="Y143" s="131"/>
      <c r="Z143" s="131"/>
      <c r="AA143" s="131"/>
      <c r="AB143" s="131"/>
      <c r="AC143" s="131"/>
      <c r="AD143" s="131"/>
      <c r="AE143" s="131"/>
      <c r="AF143" s="131"/>
      <c r="AG143" s="131"/>
      <c r="AH143" s="131"/>
      <c r="AI143" s="131"/>
      <c r="AJ143" s="131"/>
      <c r="AK143" s="131"/>
      <c r="AL143" s="131">
        <f>SUMIF('Tax Measures'!$B$4:$B$3003,'Tax Summary'!$B143,'Tax Measures'!AN$4:AN$3003)</f>
        <v>-175</v>
      </c>
      <c r="AM143" s="131">
        <f>SUMIF('Tax Measures'!$B$4:$B$3003,'Tax Summary'!$B143,'Tax Measures'!AO$4:AO$3003)</f>
        <v>1970</v>
      </c>
      <c r="AN143" s="131">
        <f>SUMIF('Tax Measures'!$B$4:$B$3003,'Tax Summary'!$B143,'Tax Measures'!AP$4:AP$3003)</f>
        <v>2670</v>
      </c>
      <c r="AO143" s="135">
        <f>SUMIF('Tax Measures'!$B$4:$B$3003,'Tax Summary'!$B143,'Tax Measures'!AQ$4:AQ$3003)</f>
        <v>3095</v>
      </c>
      <c r="AP143" s="133">
        <f>SUMIF('Tax Measures'!$B$4:$B$3003,'Tax Summary'!$B143,'Tax Measures'!AR$4:AR$3003)</f>
        <v>3051.8742934481247</v>
      </c>
      <c r="AQ143" s="133">
        <f>SUMIF('Tax Measures'!$B$4:$B$3003,'Tax Summary'!$B143,'Tax Measures'!AS$4:AS$3003)</f>
        <v>3187.0254844972251</v>
      </c>
      <c r="AR143" s="133">
        <f>SUMIF('Tax Measures'!$B$4:$B$3003,'Tax Summary'!$B143,'Tax Measures'!AT$4:AT$3003)</f>
        <v>3266.9281555948801</v>
      </c>
      <c r="AS143" s="133">
        <f>SUMIF('Tax Measures'!$B$4:$B$3003,'Tax Summary'!$B143,'Tax Measures'!AU$4:AU$3003)</f>
        <v>3375.6679544067993</v>
      </c>
      <c r="AT143" s="133">
        <f>SUMIF('Tax Measures'!$B$4:$B$3003,'Tax Summary'!$B143,'Tax Measures'!AV$4:AV$3003)</f>
        <v>3530.3071250743651</v>
      </c>
      <c r="AU143" s="133">
        <f>SUMIF('Tax Measures'!$B$4:$B$3003,'Tax Summary'!$B143,'Tax Measures'!AW$4:AW$3003)</f>
        <v>3666.7444836850464</v>
      </c>
      <c r="AV143" s="133">
        <f>SUMIF('Tax Measures'!$B$4:$B$3003,'Tax Summary'!$B143,'Tax Measures'!AX$4:AX$3003)</f>
        <v>3787.2943499849052</v>
      </c>
      <c r="AW143" s="133">
        <f>SUMIF('Tax Measures'!$B$4:$B$3003,'Tax Summary'!$B143,'Tax Measures'!AY$4:AY$3003)</f>
        <v>3954.1462485016359</v>
      </c>
      <c r="AX143" s="133">
        <f>SUMIF('Tax Measures'!$B$4:$B$3003,'Tax Summary'!$B143,'Tax Measures'!AZ$4:AZ$3003)</f>
        <v>4110.5074763451175</v>
      </c>
      <c r="AY143" s="133">
        <f>SUMIF('Tax Measures'!$B$4:$B$3003,'Tax Summary'!$B143,'Tax Measures'!BA$4:BA$3003)</f>
        <v>4255.7329950726098</v>
      </c>
      <c r="AZ143" s="133">
        <f>SUMIF('Tax Measures'!$B$4:$B$3003,'Tax Summary'!$B143,'Tax Measures'!BB$4:BB$3003)</f>
        <v>4396.8615423577448</v>
      </c>
      <c r="BA143" s="133">
        <f>SUMIF('Tax Measures'!$B$4:$B$3003,'Tax Summary'!$B143,'Tax Measures'!BC$4:BC$3003)</f>
        <v>4078.480340332223</v>
      </c>
      <c r="BB143" s="133">
        <f>SUMIF('Tax Measures'!$B$4:$B$3003,'Tax Summary'!$B143,'Tax Measures'!BD$4:BD$3003)</f>
        <v>4578.9207108275023</v>
      </c>
      <c r="BC143" s="133">
        <f>SUMIF('Tax Measures'!$B$4:$B$3003,'Tax Summary'!$B143,'Tax Measures'!BE$4:BE$3003)</f>
        <v>4880.9459564865092</v>
      </c>
      <c r="BD143" s="133">
        <f>SUMIF('Tax Measures'!$B$4:$B$3003,'Tax Summary'!$B143,'Tax Measures'!BF$4:BF$3003)</f>
        <v>4968.7976630548055</v>
      </c>
      <c r="BE143" s="133">
        <f>SUMIF('Tax Measures'!$B$4:$B$3003,'Tax Summary'!$B143,'Tax Measures'!BG$4:BG$3003)</f>
        <v>5136.8797652068906</v>
      </c>
      <c r="BF143" s="133">
        <f>SUMIF('Tax Measures'!$B$4:$B$3003,'Tax Summary'!$B143,'Tax Measures'!BH$4:BH$3003)</f>
        <v>5303.4992935112805</v>
      </c>
      <c r="BG143" s="133">
        <f>SUMIF('Tax Measures'!$B$4:$B$3003,'Tax Summary'!$B143,'Tax Measures'!BI$4:BI$3003)</f>
        <v>5505.6233327080936</v>
      </c>
      <c r="BH143" s="133">
        <f>SUMIF('Tax Measures'!$B$4:$B$3003,'Tax Summary'!$B143,'Tax Measures'!BJ$4:BJ$3003)</f>
        <v>5722.0838419148986</v>
      </c>
    </row>
    <row r="144" spans="2:60" ht="13.15" customHeight="1" x14ac:dyDescent="0.25">
      <c r="B144" s="110" t="s">
        <v>1235</v>
      </c>
      <c r="C144" s="131"/>
      <c r="D144" s="131"/>
      <c r="E144" s="131"/>
      <c r="F144" s="131"/>
      <c r="G144" s="131"/>
      <c r="H144" s="131"/>
      <c r="I144" s="131"/>
      <c r="J144" s="131"/>
      <c r="K144" s="131"/>
      <c r="L144" s="131"/>
      <c r="M144" s="131"/>
      <c r="N144" s="131"/>
      <c r="O144" s="131"/>
      <c r="P144" s="131"/>
      <c r="Q144" s="131"/>
      <c r="R144" s="131"/>
      <c r="S144" s="131"/>
      <c r="T144" s="131"/>
      <c r="U144" s="131"/>
      <c r="V144" s="131"/>
      <c r="W144" s="131"/>
      <c r="X144" s="131"/>
      <c r="Y144" s="131"/>
      <c r="Z144" s="131"/>
      <c r="AA144" s="131"/>
      <c r="AB144" s="131"/>
      <c r="AC144" s="131"/>
      <c r="AD144" s="131"/>
      <c r="AE144" s="131"/>
      <c r="AF144" s="131"/>
      <c r="AG144" s="131"/>
      <c r="AH144" s="131"/>
      <c r="AI144" s="131"/>
      <c r="AJ144" s="131"/>
      <c r="AK144" s="131"/>
      <c r="AL144" s="131"/>
      <c r="AM144" s="131">
        <f>SUMIF('Tax Measures'!$B$4:$B$3003,'Tax Summary'!$B144,'Tax Measures'!AO$4:AO$3003)</f>
        <v>180</v>
      </c>
      <c r="AN144" s="131">
        <f>SUMIF('Tax Measures'!$B$4:$B$3003,'Tax Summary'!$B144,'Tax Measures'!AP$4:AP$3003)</f>
        <v>1130</v>
      </c>
      <c r="AO144" s="135">
        <f>SUMIF('Tax Measures'!$B$4:$B$3003,'Tax Summary'!$B144,'Tax Measures'!AQ$4:AQ$3003)</f>
        <v>1110</v>
      </c>
      <c r="AP144" s="133">
        <f>SUMIF('Tax Measures'!$B$4:$B$3003,'Tax Summary'!$B144,'Tax Measures'!AR$4:AR$3003)</f>
        <v>1094.5332684095051</v>
      </c>
      <c r="AQ144" s="133">
        <f>SUMIF('Tax Measures'!$B$4:$B$3003,'Tax Summary'!$B144,'Tax Measures'!AS$4:AS$3003)</f>
        <v>1143.0042933091827</v>
      </c>
      <c r="AR144" s="133">
        <f>SUMIF('Tax Measures'!$B$4:$B$3003,'Tax Summary'!$B144,'Tax Measures'!AT$4:AT$3003)</f>
        <v>1171.66082478524</v>
      </c>
      <c r="AS144" s="133">
        <f>SUMIF('Tax Measures'!$B$4:$B$3003,'Tax Summary'!$B144,'Tax Measures'!AU$4:AU$3003)</f>
        <v>1210.6595894641509</v>
      </c>
      <c r="AT144" s="133">
        <f>SUMIF('Tax Measures'!$B$4:$B$3003,'Tax Summary'!$B144,'Tax Measures'!AV$4:AV$3003)</f>
        <v>1266.1198413029224</v>
      </c>
      <c r="AU144" s="133">
        <f>SUMIF('Tax Measures'!$B$4:$B$3003,'Tax Summary'!$B144,'Tax Measures'!AW$4:AW$3003)</f>
        <v>1315.052141160065</v>
      </c>
      <c r="AV144" s="133">
        <f>SUMIF('Tax Measures'!$B$4:$B$3003,'Tax Summary'!$B144,'Tax Measures'!AX$4:AX$3003)</f>
        <v>1358.2865035487064</v>
      </c>
      <c r="AW144" s="133">
        <f>SUMIF('Tax Measures'!$B$4:$B$3003,'Tax Summary'!$B144,'Tax Measures'!AY$4:AY$3003)</f>
        <v>1418.1267644060797</v>
      </c>
      <c r="AX144" s="133">
        <f>SUMIF('Tax Measures'!$B$4:$B$3003,'Tax Summary'!$B144,'Tax Measures'!AZ$4:AZ$3003)</f>
        <v>1474.2046199492986</v>
      </c>
      <c r="AY144" s="133">
        <f>SUMIF('Tax Measures'!$B$4:$B$3003,'Tax Summary'!$B144,'Tax Measures'!BA$4:BA$3003)</f>
        <v>1526.2887316738606</v>
      </c>
      <c r="AZ144" s="133">
        <f>SUMIF('Tax Measures'!$B$4:$B$3003,'Tax Summary'!$B144,'Tax Measures'!BB$4:BB$3003)</f>
        <v>1576.903493381938</v>
      </c>
      <c r="BA144" s="133">
        <f>SUMIF('Tax Measures'!$B$4:$B$3003,'Tax Summary'!$B144,'Tax Measures'!BC$4:BC$3003)</f>
        <v>1462.7183126878092</v>
      </c>
      <c r="BB144" s="133">
        <f>SUMIF('Tax Measures'!$B$4:$B$3003,'Tax Summary'!$B144,'Tax Measures'!BD$4:BD$3003)</f>
        <v>1642.1977347394272</v>
      </c>
      <c r="BC144" s="133">
        <f>SUMIF('Tax Measures'!$B$4:$B$3003,'Tax Summary'!$B144,'Tax Measures'!BE$4:BE$3003)</f>
        <v>1750.516966623595</v>
      </c>
      <c r="BD144" s="133">
        <f>SUMIF('Tax Measures'!$B$4:$B$3003,'Tax Summary'!$B144,'Tax Measures'!BF$4:BF$3003)</f>
        <v>1782.0243638096397</v>
      </c>
      <c r="BE144" s="133">
        <f>SUMIF('Tax Measures'!$B$4:$B$3003,'Tax Summary'!$B144,'Tax Measures'!BG$4:BG$3003)</f>
        <v>1842.3058285556217</v>
      </c>
      <c r="BF144" s="133">
        <f>SUMIF('Tax Measures'!$B$4:$B$3003,'Tax Summary'!$B144,'Tax Measures'!BH$4:BH$3003)</f>
        <v>1902.0627514693122</v>
      </c>
      <c r="BG144" s="133">
        <f>SUMIF('Tax Measures'!$B$4:$B$3003,'Tax Summary'!$B144,'Tax Measures'!BI$4:BI$3003)</f>
        <v>1974.5531177079106</v>
      </c>
      <c r="BH144" s="133">
        <f>SUMIF('Tax Measures'!$B$4:$B$3003,'Tax Summary'!$B144,'Tax Measures'!BJ$4:BJ$3003)</f>
        <v>2052.185158166571</v>
      </c>
    </row>
    <row r="145" spans="2:60" ht="13.15" customHeight="1" x14ac:dyDescent="0.25">
      <c r="B145" s="110" t="s">
        <v>1250</v>
      </c>
      <c r="C145" s="131"/>
      <c r="D145" s="131"/>
      <c r="E145" s="131"/>
      <c r="F145" s="131"/>
      <c r="G145" s="131"/>
      <c r="H145" s="131"/>
      <c r="I145" s="131"/>
      <c r="J145" s="131"/>
      <c r="K145" s="131"/>
      <c r="L145" s="131"/>
      <c r="M145" s="131"/>
      <c r="N145" s="131"/>
      <c r="O145" s="131"/>
      <c r="P145" s="131"/>
      <c r="Q145" s="131"/>
      <c r="R145" s="131"/>
      <c r="S145" s="131"/>
      <c r="T145" s="131"/>
      <c r="U145" s="131"/>
      <c r="V145" s="131"/>
      <c r="W145" s="131"/>
      <c r="X145" s="131"/>
      <c r="Y145" s="131"/>
      <c r="Z145" s="131"/>
      <c r="AA145" s="131"/>
      <c r="AB145" s="131"/>
      <c r="AC145" s="131"/>
      <c r="AD145" s="131"/>
      <c r="AE145" s="131"/>
      <c r="AF145" s="131"/>
      <c r="AG145" s="131"/>
      <c r="AH145" s="131"/>
      <c r="AI145" s="131"/>
      <c r="AJ145" s="131"/>
      <c r="AK145" s="131"/>
      <c r="AL145" s="131"/>
      <c r="AM145" s="131">
        <f>SUMIF('Tax Measures'!$B$4:$B$3003,'Tax Summary'!$B145,'Tax Measures'!AO$4:AO$3003)</f>
        <v>180</v>
      </c>
      <c r="AN145" s="131">
        <f>SUMIF('Tax Measures'!$B$4:$B$3003,'Tax Summary'!$B145,'Tax Measures'!AP$4:AP$3003)</f>
        <v>2145</v>
      </c>
      <c r="AO145" s="131">
        <f>SUMIF('Tax Measures'!$B$4:$B$3003,'Tax Summary'!$B145,'Tax Measures'!AQ$4:AQ$3003)</f>
        <v>2190</v>
      </c>
      <c r="AP145" s="131">
        <f>SUMIF('Tax Measures'!$B$4:$B$3003,'Tax Summary'!$B145,'Tax Measures'!AR$4:AR$3003)</f>
        <v>2070</v>
      </c>
      <c r="AQ145" s="133">
        <f>SUMIF('Tax Measures'!$B$4:$B$3003,'Tax Summary'!$B145,'Tax Measures'!AS$4:AS$3003)</f>
        <v>2161.6692296508559</v>
      </c>
      <c r="AR145" s="133">
        <f>SUMIF('Tax Measures'!$B$4:$B$3003,'Tax Summary'!$B145,'Tax Measures'!AT$4:AT$3003)</f>
        <v>2215.8649511218309</v>
      </c>
      <c r="AS145" s="133">
        <f>SUMIF('Tax Measures'!$B$4:$B$3003,'Tax Summary'!$B145,'Tax Measures'!AU$4:AU$3003)</f>
        <v>2289.6200805594713</v>
      </c>
      <c r="AT145" s="133">
        <f>SUMIF('Tax Measures'!$B$4:$B$3003,'Tax Summary'!$B145,'Tax Measures'!AV$4:AV$3003)</f>
        <v>2394.5074554979055</v>
      </c>
      <c r="AU145" s="133">
        <f>SUMIF('Tax Measures'!$B$4:$B$3003,'Tax Summary'!$B145,'Tax Measures'!AW$4:AW$3003)</f>
        <v>2487.0490562219029</v>
      </c>
      <c r="AV145" s="133">
        <f>SUMIF('Tax Measures'!$B$4:$B$3003,'Tax Summary'!$B145,'Tax Measures'!AX$4:AX$3003)</f>
        <v>2568.8146203463584</v>
      </c>
      <c r="AW145" s="133">
        <f>SUMIF('Tax Measures'!$B$4:$B$3003,'Tax Summary'!$B145,'Tax Measures'!AY$4:AY$3003)</f>
        <v>2681.9855431039286</v>
      </c>
      <c r="AX145" s="133">
        <f>SUMIF('Tax Measures'!$B$4:$B$3003,'Tax Summary'!$B145,'Tax Measures'!AZ$4:AZ$3003)</f>
        <v>2788.0409407102015</v>
      </c>
      <c r="AY145" s="133">
        <f>SUMIF('Tax Measures'!$B$4:$B$3003,'Tax Summary'!$B145,'Tax Measures'!BA$4:BA$3003)</f>
        <v>2886.5433018367025</v>
      </c>
      <c r="AZ145" s="133">
        <f>SUMIF('Tax Measures'!$B$4:$B$3003,'Tax Summary'!$B145,'Tax Measures'!BB$4:BB$3003)</f>
        <v>2982.2668031314306</v>
      </c>
      <c r="BA145" s="133">
        <f>SUMIF('Tax Measures'!$B$4:$B$3003,'Tax Summary'!$B145,'Tax Measures'!BC$4:BC$3003)</f>
        <v>2766.3178403554407</v>
      </c>
      <c r="BB145" s="133">
        <f>SUMIF('Tax Measures'!$B$4:$B$3003,'Tax Summary'!$B145,'Tax Measures'!BD$4:BD$3003)</f>
        <v>3105.7523869057877</v>
      </c>
      <c r="BC145" s="133">
        <f>SUMIF('Tax Measures'!$B$4:$B$3003,'Tax Summary'!$B145,'Tax Measures'!BE$4:BE$3003)</f>
        <v>3310.6075671654507</v>
      </c>
      <c r="BD145" s="133">
        <f>SUMIF('Tax Measures'!$B$4:$B$3003,'Tax Summary'!$B145,'Tax Measures'!BF$4:BF$3003)</f>
        <v>3370.194894529091</v>
      </c>
      <c r="BE145" s="133">
        <f>SUMIF('Tax Measures'!$B$4:$B$3003,'Tax Summary'!$B145,'Tax Measures'!BG$4:BG$3003)</f>
        <v>3484.2002296117862</v>
      </c>
      <c r="BF145" s="133">
        <f>SUMIF('Tax Measures'!$B$4:$B$3003,'Tax Summary'!$B145,'Tax Measures'!BH$4:BH$3003)</f>
        <v>3597.2135422277534</v>
      </c>
      <c r="BG145" s="133">
        <f>SUMIF('Tax Measures'!$B$4:$B$3003,'Tax Summary'!$B145,'Tax Measures'!BI$4:BI$3003)</f>
        <v>3734.308560209206</v>
      </c>
      <c r="BH145" s="133">
        <f>SUMIF('Tax Measures'!$B$4:$B$3003,'Tax Summary'!$B145,'Tax Measures'!BJ$4:BJ$3003)</f>
        <v>3881.1276002397949</v>
      </c>
    </row>
    <row r="146" spans="2:60" ht="13.15" customHeight="1" x14ac:dyDescent="0.25">
      <c r="B146" s="110" t="s">
        <v>1259</v>
      </c>
      <c r="C146" s="131"/>
      <c r="D146" s="131"/>
      <c r="E146" s="131"/>
      <c r="F146" s="131"/>
      <c r="G146" s="131"/>
      <c r="H146" s="131"/>
      <c r="I146" s="131"/>
      <c r="J146" s="131"/>
      <c r="K146" s="131"/>
      <c r="L146" s="131"/>
      <c r="M146" s="131"/>
      <c r="N146" s="131"/>
      <c r="O146" s="131"/>
      <c r="P146" s="131"/>
      <c r="Q146" s="131"/>
      <c r="R146" s="131"/>
      <c r="S146" s="131"/>
      <c r="T146" s="131"/>
      <c r="U146" s="131"/>
      <c r="V146" s="131"/>
      <c r="W146" s="131"/>
      <c r="X146" s="131"/>
      <c r="Y146" s="131"/>
      <c r="Z146" s="131"/>
      <c r="AA146" s="131"/>
      <c r="AB146" s="131"/>
      <c r="AC146" s="131"/>
      <c r="AD146" s="131"/>
      <c r="AE146" s="131"/>
      <c r="AF146" s="131"/>
      <c r="AG146" s="131"/>
      <c r="AH146" s="131"/>
      <c r="AI146" s="131"/>
      <c r="AJ146" s="131"/>
      <c r="AK146" s="131"/>
      <c r="AL146" s="131"/>
      <c r="AM146" s="131"/>
      <c r="AN146" s="131">
        <f>SUMIF('Tax Measures'!$B$4:$B$3003,'Tax Summary'!$B146,'Tax Measures'!AP$4:AP$3003)</f>
        <v>300</v>
      </c>
      <c r="AO146" s="131">
        <f>SUMIF('Tax Measures'!$B$4:$B$3003,'Tax Summary'!$B146,'Tax Measures'!AQ$4:AQ$3003)</f>
        <v>2250</v>
      </c>
      <c r="AP146" s="131">
        <f>SUMIF('Tax Measures'!$B$4:$B$3003,'Tax Summary'!$B146,'Tax Measures'!AR$4:AR$3003)</f>
        <v>1945</v>
      </c>
      <c r="AQ146" s="133">
        <f>SUMIF('Tax Measures'!$B$4:$B$3003,'Tax Summary'!$B146,'Tax Measures'!AS$4:AS$3003)</f>
        <v>2031.1336481501996</v>
      </c>
      <c r="AR146" s="133">
        <f>SUMIF('Tax Measures'!$B$4:$B$3003,'Tax Summary'!$B146,'Tax Measures'!AT$4:AT$3003)</f>
        <v>2082.0566811265526</v>
      </c>
      <c r="AS146" s="133">
        <f>SUMIF('Tax Measures'!$B$4:$B$3003,'Tax Summary'!$B146,'Tax Measures'!AU$4:AU$3003)</f>
        <v>2151.3579984000821</v>
      </c>
      <c r="AT146" s="133">
        <f>SUMIF('Tax Measures'!$B$4:$B$3003,'Tax Summary'!$B146,'Tax Measures'!AV$4:AV$3003)</f>
        <v>2249.911594658658</v>
      </c>
      <c r="AU146" s="133">
        <f>SUMIF('Tax Measures'!$B$4:$B$3003,'Tax Summary'!$B146,'Tax Measures'!AW$4:AW$3003)</f>
        <v>2336.8649344693717</v>
      </c>
      <c r="AV146" s="133">
        <f>SUMIF('Tax Measures'!$B$4:$B$3003,'Tax Summary'!$B146,'Tax Measures'!AX$4:AX$3003)</f>
        <v>2413.6929645283435</v>
      </c>
      <c r="AW146" s="133">
        <f>SUMIF('Tax Measures'!$B$4:$B$3003,'Tax Summary'!$B146,'Tax Measures'!AY$4:AY$3003)</f>
        <v>2520.0298943657713</v>
      </c>
      <c r="AX146" s="133">
        <f>SUMIF('Tax Measures'!$B$4:$B$3003,'Tax Summary'!$B146,'Tax Measures'!AZ$4:AZ$3003)</f>
        <v>2619.680980522392</v>
      </c>
      <c r="AY146" s="133">
        <f>SUMIF('Tax Measures'!$B$4:$B$3003,'Tax Summary'!$B146,'Tax Measures'!BA$4:BA$3003)</f>
        <v>2712.2351314359385</v>
      </c>
      <c r="AZ146" s="133">
        <f>SUMIF('Tax Measures'!$B$4:$B$3003,'Tax Summary'!$B146,'Tax Measures'!BB$4:BB$3003)</f>
        <v>2802.178228063111</v>
      </c>
      <c r="BA146" s="133">
        <f>SUMIF('Tax Measures'!$B$4:$B$3003,'Tax Summary'!$B146,'Tax Measures'!BC$4:BC$3003)</f>
        <v>2599.2696615900154</v>
      </c>
      <c r="BB146" s="133">
        <f>SUMIF('Tax Measures'!$B$4:$B$3003,'Tax Summary'!$B146,'Tax Measures'!BD$4:BD$3003)</f>
        <v>2918.2069529138917</v>
      </c>
      <c r="BC146" s="133">
        <f>SUMIF('Tax Measures'!$B$4:$B$3003,'Tax Summary'!$B146,'Tax Measures'!BE$4:BE$3003)</f>
        <v>3110.691651273818</v>
      </c>
      <c r="BD146" s="133">
        <f>SUMIF('Tax Measures'!$B$4:$B$3003,'Tax Summary'!$B146,'Tax Measures'!BF$4:BF$3003)</f>
        <v>3166.6807100768524</v>
      </c>
      <c r="BE146" s="133">
        <f>SUMIF('Tax Measures'!$B$4:$B$3003,'Tax Summary'!$B146,'Tax Measures'!BG$4:BG$3003)</f>
        <v>3273.8016650217046</v>
      </c>
      <c r="BF146" s="133">
        <f>SUMIF('Tax Measures'!$B$4:$B$3003,'Tax Summary'!$B146,'Tax Measures'!BH$4:BH$3003)</f>
        <v>3379.9905022381577</v>
      </c>
      <c r="BG146" s="133">
        <f>SUMIF('Tax Measures'!$B$4:$B$3003,'Tax Summary'!$B146,'Tax Measures'!BI$4:BI$3003)</f>
        <v>3508.8068355588966</v>
      </c>
      <c r="BH146" s="133">
        <f>SUMIF('Tax Measures'!$B$4:$B$3003,'Tax Summary'!$B146,'Tax Measures'!BJ$4:BJ$3003)</f>
        <v>3646.7599915296705</v>
      </c>
    </row>
    <row r="147" spans="2:60" ht="13.15" customHeight="1" x14ac:dyDescent="0.25">
      <c r="B147" s="110" t="s">
        <v>1285</v>
      </c>
      <c r="C147" s="131"/>
      <c r="D147" s="131"/>
      <c r="E147" s="131"/>
      <c r="F147" s="131"/>
      <c r="G147" s="131"/>
      <c r="H147" s="131"/>
      <c r="I147" s="131"/>
      <c r="J147" s="131"/>
      <c r="K147" s="131"/>
      <c r="L147" s="131"/>
      <c r="M147" s="131"/>
      <c r="N147" s="131"/>
      <c r="O147" s="131"/>
      <c r="P147" s="131"/>
      <c r="Q147" s="131"/>
      <c r="R147" s="131"/>
      <c r="S147" s="131"/>
      <c r="T147" s="131"/>
      <c r="U147" s="131"/>
      <c r="V147" s="131"/>
      <c r="W147" s="131"/>
      <c r="X147" s="131"/>
      <c r="Y147" s="131"/>
      <c r="Z147" s="131"/>
      <c r="AA147" s="131"/>
      <c r="AB147" s="131"/>
      <c r="AC147" s="131"/>
      <c r="AD147" s="131"/>
      <c r="AE147" s="131"/>
      <c r="AF147" s="131"/>
      <c r="AG147" s="131"/>
      <c r="AH147" s="131"/>
      <c r="AI147" s="131"/>
      <c r="AJ147" s="131"/>
      <c r="AK147" s="131"/>
      <c r="AL147" s="131"/>
      <c r="AM147" s="131"/>
      <c r="AN147" s="131"/>
      <c r="AO147" s="131">
        <f>SUMIF('Tax Measures'!$B$4:$B$3003,'Tax Summary'!$B147,'Tax Measures'!AQ$4:AQ$3003)</f>
        <v>-415</v>
      </c>
      <c r="AP147" s="131">
        <f>SUMIF('Tax Measures'!$B$4:$B$3003,'Tax Summary'!$B147,'Tax Measures'!AR$4:AR$3003)</f>
        <v>1240</v>
      </c>
      <c r="AQ147" s="131">
        <f>SUMIF('Tax Measures'!$B$4:$B$3003,'Tax Summary'!$B147,'Tax Measures'!AS$4:AS$3003)</f>
        <v>1385</v>
      </c>
      <c r="AR147" s="133">
        <f>SUMIF('Tax Measures'!$B$4:$B$3003,'Tax Summary'!$B147,'Tax Measures'!AT$4:AT$3003)</f>
        <v>1419.723663180155</v>
      </c>
      <c r="AS147" s="133">
        <f>SUMIF('Tax Measures'!$B$4:$B$3003,'Tax Summary'!$B147,'Tax Measures'!AU$4:AU$3003)</f>
        <v>1466.9792066601487</v>
      </c>
      <c r="AT147" s="133">
        <f>SUMIF('Tax Measures'!$B$4:$B$3003,'Tax Summary'!$B147,'Tax Measures'!AV$4:AV$3003)</f>
        <v>1534.1814466222706</v>
      </c>
      <c r="AU147" s="133">
        <f>SUMIF('Tax Measures'!$B$4:$B$3003,'Tax Summary'!$B147,'Tax Measures'!AW$4:AW$3003)</f>
        <v>1593.4736432473012</v>
      </c>
      <c r="AV147" s="133">
        <f>SUMIF('Tax Measures'!$B$4:$B$3003,'Tax Summary'!$B147,'Tax Measures'!AX$4:AX$3003)</f>
        <v>1645.8615408770697</v>
      </c>
      <c r="AW147" s="133">
        <f>SUMIF('Tax Measures'!$B$4:$B$3003,'Tax Summary'!$B147,'Tax Measures'!AY$4:AY$3003)</f>
        <v>1718.3711209133046</v>
      </c>
      <c r="AX147" s="133">
        <f>SUMIF('Tax Measures'!$B$4:$B$3003,'Tax Summary'!$B147,'Tax Measures'!AZ$4:AZ$3003)</f>
        <v>1786.3217230081557</v>
      </c>
      <c r="AY147" s="133">
        <f>SUMIF('Tax Measures'!$B$4:$B$3003,'Tax Summary'!$B147,'Tax Measures'!BA$4:BA$3003)</f>
        <v>1849.4330299041874</v>
      </c>
      <c r="AZ147" s="133">
        <f>SUMIF('Tax Measures'!$B$4:$B$3003,'Tax Summary'!$B147,'Tax Measures'!BB$4:BB$3003)</f>
        <v>1910.7638974923859</v>
      </c>
      <c r="BA147" s="133">
        <f>SUMIF('Tax Measures'!$B$4:$B$3003,'Tax Summary'!$B147,'Tax Measures'!BC$4:BC$3003)</f>
        <v>1772.4035464533631</v>
      </c>
      <c r="BB147" s="133">
        <f>SUMIF('Tax Measures'!$B$4:$B$3003,'Tax Summary'!$B147,'Tax Measures'!BD$4:BD$3003)</f>
        <v>1989.8821692342231</v>
      </c>
      <c r="BC147" s="133">
        <f>SUMIF('Tax Measures'!$B$4:$B$3003,'Tax Summary'!$B147,'Tax Measures'!BE$4:BE$3003)</f>
        <v>2121.1346387461563</v>
      </c>
      <c r="BD147" s="133">
        <f>SUMIF('Tax Measures'!$B$4:$B$3003,'Tax Summary'!$B147,'Tax Measures'!BF$4:BF$3003)</f>
        <v>2159.3127500254527</v>
      </c>
      <c r="BE147" s="133">
        <f>SUMIF('Tax Measures'!$B$4:$B$3003,'Tax Summary'!$B147,'Tax Measures'!BG$4:BG$3003)</f>
        <v>2232.3569451889452</v>
      </c>
      <c r="BF147" s="133">
        <f>SUMIF('Tax Measures'!$B$4:$B$3003,'Tax Summary'!$B147,'Tax Measures'!BH$4:BH$3003)</f>
        <v>2304.7655430568047</v>
      </c>
      <c r="BG147" s="133">
        <f>SUMIF('Tax Measures'!$B$4:$B$3003,'Tax Summary'!$B147,'Tax Measures'!BI$4:BI$3003)</f>
        <v>2392.6034959220451</v>
      </c>
      <c r="BH147" s="133">
        <f>SUMIF('Tax Measures'!$B$4:$B$3003,'Tax Summary'!$B147,'Tax Measures'!BJ$4:BJ$3003)</f>
        <v>2486.671713044796</v>
      </c>
    </row>
    <row r="148" spans="2:60" ht="13.15" customHeight="1" x14ac:dyDescent="0.25">
      <c r="B148" s="110" t="s">
        <v>1294</v>
      </c>
      <c r="C148" s="131"/>
      <c r="D148" s="131"/>
      <c r="E148" s="131"/>
      <c r="F148" s="131"/>
      <c r="G148" s="131"/>
      <c r="H148" s="131"/>
      <c r="I148" s="131"/>
      <c r="J148" s="131"/>
      <c r="K148" s="131"/>
      <c r="L148" s="131"/>
      <c r="M148" s="131"/>
      <c r="N148" s="131"/>
      <c r="O148" s="131"/>
      <c r="P148" s="131"/>
      <c r="Q148" s="131"/>
      <c r="R148" s="131"/>
      <c r="S148" s="131"/>
      <c r="T148" s="131"/>
      <c r="U148" s="131"/>
      <c r="V148" s="131"/>
      <c r="W148" s="131"/>
      <c r="X148" s="131"/>
      <c r="Y148" s="131"/>
      <c r="Z148" s="131"/>
      <c r="AA148" s="131"/>
      <c r="AB148" s="131"/>
      <c r="AC148" s="131"/>
      <c r="AD148" s="131"/>
      <c r="AE148" s="131"/>
      <c r="AF148" s="131"/>
      <c r="AG148" s="131"/>
      <c r="AH148" s="131"/>
      <c r="AI148" s="131"/>
      <c r="AJ148" s="131"/>
      <c r="AK148" s="131"/>
      <c r="AL148" s="131"/>
      <c r="AM148" s="131"/>
      <c r="AN148" s="131"/>
      <c r="AO148" s="131">
        <f>SUMIF('Tax Measures'!$B$4:$B$3003,'Tax Summary'!$B148,'Tax Measures'!AQ$4:AQ$3003)</f>
        <v>555</v>
      </c>
      <c r="AP148" s="131">
        <f>SUMIF('Tax Measures'!$B$4:$B$3003,'Tax Summary'!$B148,'Tax Measures'!AR$4:AR$3003)</f>
        <v>1690</v>
      </c>
      <c r="AQ148" s="131">
        <f>SUMIF('Tax Measures'!$B$4:$B$3003,'Tax Summary'!$B148,'Tax Measures'!AS$4:AS$3003)</f>
        <v>2935</v>
      </c>
      <c r="AR148" s="133">
        <f>SUMIF('Tax Measures'!$B$4:$B$3003,'Tax Summary'!$B148,'Tax Measures'!AT$4:AT$3003)</f>
        <v>3008.5840804575842</v>
      </c>
      <c r="AS148" s="133">
        <f>SUMIF('Tax Measures'!$B$4:$B$3003,'Tax Summary'!$B148,'Tax Measures'!AU$4:AU$3003)</f>
        <v>3108.7248892039979</v>
      </c>
      <c r="AT148" s="133">
        <f>SUMIF('Tax Measures'!$B$4:$B$3003,'Tax Summary'!$B148,'Tax Measures'!AV$4:AV$3003)</f>
        <v>3251.1354121562199</v>
      </c>
      <c r="AU148" s="133">
        <f>SUMIF('Tax Measures'!$B$4:$B$3003,'Tax Summary'!$B148,'Tax Measures'!AW$4:AW$3003)</f>
        <v>3376.7834967009585</v>
      </c>
      <c r="AV148" s="133">
        <f>SUMIF('Tax Measures'!$B$4:$B$3003,'Tax Summary'!$B148,'Tax Measures'!AX$4:AX$3003)</f>
        <v>3487.8004494398556</v>
      </c>
      <c r="AW148" s="133">
        <f>SUMIF('Tax Measures'!$B$4:$B$3003,'Tax Summary'!$B148,'Tax Measures'!AY$4:AY$3003)</f>
        <v>3641.4579349318046</v>
      </c>
      <c r="AX148" s="133">
        <f>SUMIF('Tax Measures'!$B$4:$B$3003,'Tax Summary'!$B148,'Tax Measures'!AZ$4:AZ$3003)</f>
        <v>3785.4543372050098</v>
      </c>
      <c r="AY148" s="133">
        <f>SUMIF('Tax Measures'!$B$4:$B$3003,'Tax Summary'!$B148,'Tax Measures'!BA$4:BA$3003)</f>
        <v>3919.1956265478639</v>
      </c>
      <c r="AZ148" s="133">
        <f>SUMIF('Tax Measures'!$B$4:$B$3003,'Tax Summary'!$B148,'Tax Measures'!BB$4:BB$3003)</f>
        <v>4049.1639271770055</v>
      </c>
      <c r="BA148" s="133">
        <f>SUMIF('Tax Measures'!$B$4:$B$3003,'Tax Summary'!$B148,'Tax Measures'!BC$4:BC$3003)</f>
        <v>3755.9598619787876</v>
      </c>
      <c r="BB148" s="133">
        <f>SUMIF('Tax Measures'!$B$4:$B$3003,'Tax Summary'!$B148,'Tax Measures'!BD$4:BD$3003)</f>
        <v>4216.8261131425588</v>
      </c>
      <c r="BC148" s="133">
        <f>SUMIF('Tax Measures'!$B$4:$B$3003,'Tax Summary'!$B148,'Tax Measures'!BE$4:BE$3003)</f>
        <v>4494.9676279566556</v>
      </c>
      <c r="BD148" s="133">
        <f>SUMIF('Tax Measures'!$B$4:$B$3003,'Tax Summary'!$B148,'Tax Measures'!BF$4:BF$3003)</f>
        <v>4575.8721453607986</v>
      </c>
      <c r="BE148" s="133">
        <f>SUMIF('Tax Measures'!$B$4:$B$3003,'Tax Summary'!$B148,'Tax Measures'!BG$4:BG$3003)</f>
        <v>4730.662551718091</v>
      </c>
      <c r="BF148" s="133">
        <f>SUMIF('Tax Measures'!$B$4:$B$3003,'Tax Summary'!$B148,'Tax Measures'!BH$4:BH$3003)</f>
        <v>4884.1060425066589</v>
      </c>
      <c r="BG148" s="133">
        <f>SUMIF('Tax Measures'!$B$4:$B$3003,'Tax Summary'!$B148,'Tax Measures'!BI$4:BI$3003)</f>
        <v>5070.2463974954535</v>
      </c>
      <c r="BH148" s="133">
        <f>SUMIF('Tax Measures'!$B$4:$B$3003,'Tax Summary'!$B148,'Tax Measures'!BJ$4:BJ$3003)</f>
        <v>5269.5895146472749</v>
      </c>
    </row>
    <row r="149" spans="2:60" ht="13.15" customHeight="1" x14ac:dyDescent="0.25">
      <c r="B149" s="110" t="s">
        <v>1308</v>
      </c>
      <c r="C149" s="131"/>
      <c r="D149" s="131"/>
      <c r="E149" s="131"/>
      <c r="F149" s="131"/>
      <c r="G149" s="131"/>
      <c r="H149" s="131"/>
      <c r="I149" s="131"/>
      <c r="J149" s="131"/>
      <c r="K149" s="131"/>
      <c r="L149" s="131"/>
      <c r="M149" s="131"/>
      <c r="N149" s="131"/>
      <c r="O149" s="131"/>
      <c r="P149" s="131"/>
      <c r="Q149" s="131"/>
      <c r="R149" s="131"/>
      <c r="S149" s="131"/>
      <c r="T149" s="131"/>
      <c r="U149" s="131"/>
      <c r="V149" s="131"/>
      <c r="W149" s="131"/>
      <c r="X149" s="131"/>
      <c r="Y149" s="131"/>
      <c r="Z149" s="131"/>
      <c r="AA149" s="131"/>
      <c r="AB149" s="131"/>
      <c r="AC149" s="131"/>
      <c r="AD149" s="131"/>
      <c r="AE149" s="131"/>
      <c r="AF149" s="131"/>
      <c r="AG149" s="131"/>
      <c r="AH149" s="131"/>
      <c r="AI149" s="131"/>
      <c r="AJ149" s="131"/>
      <c r="AK149" s="131"/>
      <c r="AL149" s="131"/>
      <c r="AM149" s="131"/>
      <c r="AN149" s="131"/>
      <c r="AO149" s="131">
        <f>SUMIF('Tax Measures'!$B$4:$B$3003,'Tax Summary'!$B149,'Tax Measures'!AQ$4:AQ$3003)</f>
        <v>-6550</v>
      </c>
      <c r="AP149" s="131">
        <f>SUMIF('Tax Measures'!$B$4:$B$3003,'Tax Summary'!$B149,'Tax Measures'!AR$4:AR$3003)</f>
        <v>-12190</v>
      </c>
      <c r="AQ149" s="131">
        <f>SUMIF('Tax Measures'!$B$4:$B$3003,'Tax Summary'!$B149,'Tax Measures'!AS$4:AS$3003)</f>
        <v>-3310</v>
      </c>
      <c r="AR149" s="131">
        <f>SUMIF('Tax Measures'!$B$4:$B$3003,'Tax Summary'!$B149,'Tax Measures'!AT$4:AT$3003)</f>
        <v>2855</v>
      </c>
      <c r="AS149" s="133">
        <f>SUMIF('Tax Measures'!$B$4:$B$3003,'Tax Summary'!$B149,'Tax Measures'!AU$4:AU$3003)</f>
        <v>2950.0287581550747</v>
      </c>
      <c r="AT149" s="133">
        <f>SUMIF('Tax Measures'!$B$4:$B$3003,'Tax Summary'!$B149,'Tax Measures'!AV$4:AV$3003)</f>
        <v>3085.1694197272632</v>
      </c>
      <c r="AU149" s="133">
        <f>SUMIF('Tax Measures'!$B$4:$B$3003,'Tax Summary'!$B149,'Tax Measures'!AW$4:AW$3003)</f>
        <v>3204.4033423240576</v>
      </c>
      <c r="AV149" s="133">
        <f>SUMIF('Tax Measures'!$B$4:$B$3003,'Tax Summary'!$B149,'Tax Measures'!AX$4:AX$3003)</f>
        <v>3309.7530322756656</v>
      </c>
      <c r="AW149" s="133">
        <f>SUMIF('Tax Measures'!$B$4:$B$3003,'Tax Summary'!$B149,'Tax Measures'!AY$4:AY$3003)</f>
        <v>3455.5665144146769</v>
      </c>
      <c r="AX149" s="133">
        <f>SUMIF('Tax Measures'!$B$4:$B$3003,'Tax Summary'!$B149,'Tax Measures'!AZ$4:AZ$3003)</f>
        <v>3592.2120983491213</v>
      </c>
      <c r="AY149" s="133">
        <f>SUMIF('Tax Measures'!$B$4:$B$3003,'Tax Summary'!$B149,'Tax Measures'!BA$4:BA$3003)</f>
        <v>3719.1260787673691</v>
      </c>
      <c r="AZ149" s="133">
        <f>SUMIF('Tax Measures'!$B$4:$B$3003,'Tax Summary'!$B149,'Tax Measures'!BB$4:BB$3003)</f>
        <v>3842.4596763578229</v>
      </c>
      <c r="BA149" s="133">
        <f>SUMIF('Tax Measures'!$B$4:$B$3003,'Tax Summary'!$B149,'Tax Measures'!BC$4:BC$3003)</f>
        <v>3564.223275527836</v>
      </c>
      <c r="BB149" s="133">
        <f>SUMIF('Tax Measures'!$B$4:$B$3003,'Tax Summary'!$B149,'Tax Measures'!BD$4:BD$3003)</f>
        <v>4001.5629382679431</v>
      </c>
      <c r="BC149" s="133">
        <f>SUMIF('Tax Measures'!$B$4:$B$3003,'Tax Summary'!$B149,'Tax Measures'!BE$4:BE$3003)</f>
        <v>4265.5057111996766</v>
      </c>
      <c r="BD149" s="133">
        <f>SUMIF('Tax Measures'!$B$4:$B$3003,'Tax Summary'!$B149,'Tax Measures'!BF$4:BF$3003)</f>
        <v>4342.2801642353024</v>
      </c>
      <c r="BE149" s="133">
        <f>SUMIF('Tax Measures'!$B$4:$B$3003,'Tax Summary'!$B149,'Tax Measures'!BG$4:BG$3003)</f>
        <v>4489.1687331872636</v>
      </c>
      <c r="BF149" s="133">
        <f>SUMIF('Tax Measures'!$B$4:$B$3003,'Tax Summary'!$B149,'Tax Measures'!BH$4:BH$3003)</f>
        <v>4634.7791447582595</v>
      </c>
      <c r="BG149" s="133">
        <f>SUMIF('Tax Measures'!$B$4:$B$3003,'Tax Summary'!$B149,'Tax Measures'!BI$4:BI$3003)</f>
        <v>4811.4172905707483</v>
      </c>
      <c r="BH149" s="133">
        <f>SUMIF('Tax Measures'!$B$4:$B$3003,'Tax Summary'!$B149,'Tax Measures'!BJ$4:BJ$3003)</f>
        <v>5000.5842156918488</v>
      </c>
    </row>
    <row r="150" spans="2:60" ht="13.15" customHeight="1" x14ac:dyDescent="0.25">
      <c r="B150" s="110" t="s">
        <v>1332</v>
      </c>
      <c r="C150" s="131"/>
      <c r="D150" s="131"/>
      <c r="E150" s="131"/>
      <c r="F150" s="131"/>
      <c r="G150" s="131"/>
      <c r="H150" s="131"/>
      <c r="I150" s="131"/>
      <c r="J150" s="131"/>
      <c r="K150" s="131"/>
      <c r="L150" s="131"/>
      <c r="M150" s="131"/>
      <c r="N150" s="131"/>
      <c r="O150" s="131"/>
      <c r="P150" s="131"/>
      <c r="Q150" s="131"/>
      <c r="R150" s="131"/>
      <c r="S150" s="131"/>
      <c r="T150" s="131"/>
      <c r="U150" s="131"/>
      <c r="V150" s="131"/>
      <c r="W150" s="131"/>
      <c r="X150" s="131"/>
      <c r="Y150" s="131"/>
      <c r="Z150" s="131"/>
      <c r="AA150" s="131"/>
      <c r="AB150" s="131"/>
      <c r="AC150" s="131"/>
      <c r="AD150" s="131"/>
      <c r="AE150" s="131"/>
      <c r="AF150" s="131"/>
      <c r="AG150" s="131"/>
      <c r="AH150" s="131"/>
      <c r="AI150" s="131"/>
      <c r="AJ150" s="131"/>
      <c r="AK150" s="131"/>
      <c r="AL150" s="131"/>
      <c r="AM150" s="131"/>
      <c r="AN150" s="131"/>
      <c r="AO150" s="131"/>
      <c r="AP150" s="131">
        <f>SUMIF('Tax Measures'!$B$4:$B$3003,'Tax Summary'!$B150,'Tax Measures'!AR$4:AR$3003)</f>
        <v>-1480</v>
      </c>
      <c r="AQ150" s="131">
        <f>SUMIF('Tax Measures'!$B$4:$B$3003,'Tax Summary'!$B150,'Tax Measures'!AS$4:AS$3003)</f>
        <v>2875</v>
      </c>
      <c r="AR150" s="131">
        <f>SUMIF('Tax Measures'!$B$4:$B$3003,'Tax Summary'!$B150,'Tax Measures'!AT$4:AT$3003)</f>
        <v>5275</v>
      </c>
      <c r="AS150" s="133">
        <f>SUMIF('Tax Measures'!$B$4:$B$3003,'Tax Summary'!$B150,'Tax Measures'!AU$4:AU$3003)</f>
        <v>5450.5785286402879</v>
      </c>
      <c r="AT150" s="133">
        <f>SUMIF('Tax Measures'!$B$4:$B$3003,'Tax Summary'!$B150,'Tax Measures'!AV$4:AV$3003)</f>
        <v>5700.2692431037876</v>
      </c>
      <c r="AU150" s="133">
        <f>SUMIF('Tax Measures'!$B$4:$B$3003,'Tax Summary'!$B150,'Tax Measures'!AW$4:AW$3003)</f>
        <v>5920.5700983395473</v>
      </c>
      <c r="AV150" s="133">
        <f>SUMIF('Tax Measures'!$B$4:$B$3003,'Tax Summary'!$B150,'Tax Measures'!AX$4:AX$3003)</f>
        <v>6115.2179493009253</v>
      </c>
      <c r="AW150" s="133">
        <f>SUMIF('Tax Measures'!$B$4:$B$3003,'Tax Summary'!$B150,'Tax Measures'!AY$4:AY$3003)</f>
        <v>6384.6281483493585</v>
      </c>
      <c r="AX150" s="133">
        <f>SUMIF('Tax Measures'!$B$4:$B$3003,'Tax Summary'!$B150,'Tax Measures'!AZ$4:AZ$3003)</f>
        <v>6637.0994111354157</v>
      </c>
      <c r="AY150" s="133">
        <f>SUMIF('Tax Measures'!$B$4:$B$3003,'Tax Summary'!$B150,'Tax Measures'!BA$4:BA$3003)</f>
        <v>6871.5902155859467</v>
      </c>
      <c r="AZ150" s="133">
        <f>SUMIF('Tax Measures'!$B$4:$B$3003,'Tax Summary'!$B150,'Tax Measures'!BB$4:BB$3003)</f>
        <v>7099.4657768082361</v>
      </c>
      <c r="BA150" s="133">
        <f>SUMIF('Tax Measures'!$B$4:$B$3003,'Tax Summary'!$B150,'Tax Measures'!BC$4:BC$3003)</f>
        <v>6585.3862621398721</v>
      </c>
      <c r="BB150" s="133">
        <f>SUMIF('Tax Measures'!$B$4:$B$3003,'Tax Summary'!$B150,'Tax Measures'!BD$4:BD$3003)</f>
        <v>7393.4306477630089</v>
      </c>
      <c r="BC150" s="133">
        <f>SUMIF('Tax Measures'!$B$4:$B$3003,'Tax Summary'!$B150,'Tax Measures'!BE$4:BE$3003)</f>
        <v>7881.1007448610462</v>
      </c>
      <c r="BD150" s="133">
        <f>SUMIF('Tax Measures'!$B$4:$B$3003,'Tax Summary'!$B150,'Tax Measures'!BF$4:BF$3003)</f>
        <v>8022.951967194821</v>
      </c>
      <c r="BE150" s="133">
        <f>SUMIF('Tax Measures'!$B$4:$B$3003,'Tax Summary'!$B150,'Tax Measures'!BG$4:BG$3003)</f>
        <v>8294.3485350482733</v>
      </c>
      <c r="BF150" s="133">
        <f>SUMIF('Tax Measures'!$B$4:$B$3003,'Tax Summary'!$B150,'Tax Measures'!BH$4:BH$3003)</f>
        <v>8563.3835336601733</v>
      </c>
      <c r="BG150" s="133">
        <f>SUMIF('Tax Measures'!$B$4:$B$3003,'Tax Summary'!$B150,'Tax Measures'!BI$4:BI$3003)</f>
        <v>8889.7464825781735</v>
      </c>
      <c r="BH150" s="133">
        <f>SUMIF('Tax Measures'!$B$4:$B$3003,'Tax Summary'!$B150,'Tax Measures'!BJ$4:BJ$3003)</f>
        <v>9239.2580517598908</v>
      </c>
    </row>
    <row r="151" spans="2:60" ht="13.15" customHeight="1" x14ac:dyDescent="0.25">
      <c r="B151" s="110" t="s">
        <v>1353</v>
      </c>
      <c r="C151" s="131"/>
      <c r="D151" s="131"/>
      <c r="E151" s="131"/>
      <c r="F151" s="131"/>
      <c r="G151" s="131"/>
      <c r="H151" s="131"/>
      <c r="I151" s="131"/>
      <c r="J151" s="131"/>
      <c r="K151" s="131"/>
      <c r="L151" s="131"/>
      <c r="M151" s="131"/>
      <c r="N151" s="131"/>
      <c r="O151" s="131"/>
      <c r="P151" s="131"/>
      <c r="Q151" s="131"/>
      <c r="R151" s="131"/>
      <c r="S151" s="131"/>
      <c r="T151" s="131"/>
      <c r="U151" s="131"/>
      <c r="V151" s="131"/>
      <c r="W151" s="131"/>
      <c r="X151" s="131"/>
      <c r="Y151" s="131"/>
      <c r="Z151" s="131"/>
      <c r="AA151" s="131"/>
      <c r="AB151" s="131"/>
      <c r="AC151" s="131"/>
      <c r="AD151" s="131"/>
      <c r="AE151" s="131"/>
      <c r="AF151" s="131"/>
      <c r="AG151" s="131"/>
      <c r="AH151" s="131"/>
      <c r="AI151" s="131"/>
      <c r="AJ151" s="131"/>
      <c r="AK151" s="131"/>
      <c r="AL151" s="131"/>
      <c r="AM151" s="131"/>
      <c r="AN151" s="131"/>
      <c r="AO151" s="131"/>
      <c r="AP151" s="131">
        <f>SUMIF('Tax Measures'!$B$4:$B$3003,'Tax Summary'!$B151,'Tax Measures'!AR$4:AR$3003)</f>
        <v>565</v>
      </c>
      <c r="AQ151" s="131">
        <f>SUMIF('Tax Measures'!$B$4:$B$3003,'Tax Summary'!$B151,'Tax Measures'!AS$4:AS$3003)</f>
        <v>180</v>
      </c>
      <c r="AR151" s="131">
        <f>SUMIF('Tax Measures'!$B$4:$B$3003,'Tax Summary'!$B151,'Tax Measures'!AT$4:AT$3003)</f>
        <v>5200</v>
      </c>
      <c r="AS151" s="131">
        <f>SUMIF('Tax Measures'!$B$4:$B$3003,'Tax Summary'!$B151,'Tax Measures'!AU$4:AU$3003)</f>
        <v>5155</v>
      </c>
      <c r="AT151" s="133">
        <f>SUMIF('Tax Measures'!$B$4:$B$3003,'Tax Summary'!$B151,'Tax Measures'!AV$4:AV$3003)</f>
        <v>5391.1502776807883</v>
      </c>
      <c r="AU151" s="133">
        <f>SUMIF('Tax Measures'!$B$4:$B$3003,'Tax Summary'!$B151,'Tax Measures'!AW$4:AW$3003)</f>
        <v>5599.5044739872947</v>
      </c>
      <c r="AV151" s="133">
        <f>SUMIF('Tax Measures'!$B$4:$B$3003,'Tax Summary'!$B151,'Tax Measures'!AX$4:AX$3003)</f>
        <v>5783.5967985787929</v>
      </c>
      <c r="AW151" s="133">
        <f>SUMIF('Tax Measures'!$B$4:$B$3003,'Tax Summary'!$B151,'Tax Measures'!AY$4:AY$3003)</f>
        <v>6038.3971961507432</v>
      </c>
      <c r="AX151" s="133">
        <f>SUMIF('Tax Measures'!$B$4:$B$3003,'Tax Summary'!$B151,'Tax Measures'!AZ$4:AZ$3003)</f>
        <v>6277.1772362553675</v>
      </c>
      <c r="AY151" s="133">
        <f>SUMIF('Tax Measures'!$B$4:$B$3003,'Tax Summary'!$B151,'Tax Measures'!BA$4:BA$3003)</f>
        <v>6498.9518773491127</v>
      </c>
      <c r="AZ151" s="133">
        <f>SUMIF('Tax Measures'!$B$4:$B$3003,'Tax Summary'!$B151,'Tax Measures'!BB$4:BB$3003)</f>
        <v>6714.4700121541446</v>
      </c>
      <c r="BA151" s="133">
        <f>SUMIF('Tax Measures'!$B$4:$B$3003,'Tax Summary'!$B151,'Tax Measures'!BC$4:BC$3003)</f>
        <v>6228.268431131055</v>
      </c>
      <c r="BB151" s="133">
        <f>SUMIF('Tax Measures'!$B$4:$B$3003,'Tax Summary'!$B151,'Tax Measures'!BD$4:BD$3003)</f>
        <v>6992.4935103588195</v>
      </c>
      <c r="BC151" s="133">
        <f>SUMIF('Tax Measures'!$B$4:$B$3003,'Tax Summary'!$B151,'Tax Measures'!BE$4:BE$3003)</f>
        <v>7453.717825783463</v>
      </c>
      <c r="BD151" s="133">
        <f>SUMIF('Tax Measures'!$B$4:$B$3003,'Tax Summary'!$B151,'Tax Measures'!BF$4:BF$3003)</f>
        <v>7587.876621457769</v>
      </c>
      <c r="BE151" s="133">
        <f>SUMIF('Tax Measures'!$B$4:$B$3003,'Tax Summary'!$B151,'Tax Measures'!BG$4:BG$3003)</f>
        <v>7844.5556693667513</v>
      </c>
      <c r="BF151" s="133">
        <f>SUMIF('Tax Measures'!$B$4:$B$3003,'Tax Summary'!$B151,'Tax Measures'!BH$4:BH$3003)</f>
        <v>8099.0012131850781</v>
      </c>
      <c r="BG151" s="133">
        <f>SUMIF('Tax Measures'!$B$4:$B$3003,'Tax Summary'!$B151,'Tax Measures'!BI$4:BI$3003)</f>
        <v>8407.6658792993348</v>
      </c>
      <c r="BH151" s="133">
        <f>SUMIF('Tax Measures'!$B$4:$B$3003,'Tax Summary'!$B151,'Tax Measures'!BJ$4:BJ$3003)</f>
        <v>8738.2238429474983</v>
      </c>
    </row>
    <row r="152" spans="2:60" ht="13.15" customHeight="1" x14ac:dyDescent="0.25">
      <c r="B152" s="110" t="s">
        <v>1373</v>
      </c>
      <c r="C152" s="131"/>
      <c r="D152" s="131"/>
      <c r="E152" s="131"/>
      <c r="F152" s="131"/>
      <c r="G152" s="131"/>
      <c r="H152" s="131"/>
      <c r="I152" s="131"/>
      <c r="J152" s="131"/>
      <c r="K152" s="131"/>
      <c r="L152" s="131"/>
      <c r="M152" s="131"/>
      <c r="N152" s="131"/>
      <c r="O152" s="131"/>
      <c r="P152" s="131"/>
      <c r="Q152" s="131"/>
      <c r="R152" s="131"/>
      <c r="S152" s="131"/>
      <c r="T152" s="131"/>
      <c r="U152" s="131"/>
      <c r="V152" s="131"/>
      <c r="W152" s="131"/>
      <c r="X152" s="131"/>
      <c r="Y152" s="131"/>
      <c r="Z152" s="131"/>
      <c r="AA152" s="131"/>
      <c r="AB152" s="131"/>
      <c r="AC152" s="131"/>
      <c r="AD152" s="131"/>
      <c r="AE152" s="131"/>
      <c r="AF152" s="131"/>
      <c r="AG152" s="131"/>
      <c r="AH152" s="131"/>
      <c r="AI152" s="131"/>
      <c r="AJ152" s="131"/>
      <c r="AK152" s="131"/>
      <c r="AL152" s="131"/>
      <c r="AM152" s="131"/>
      <c r="AN152" s="131"/>
      <c r="AO152" s="131"/>
      <c r="AP152" s="131">
        <f>SUMIF('Tax Measures'!$B$4:$B$3003,'Tax Summary'!$B152,'Tax Measures'!AR$4:AR$3003)</f>
        <v>750</v>
      </c>
      <c r="AQ152" s="131">
        <f>SUMIF('Tax Measures'!$B$4:$B$3003,'Tax Summary'!$B152,'Tax Measures'!AS$4:AS$3003)</f>
        <v>-715</v>
      </c>
      <c r="AR152" s="131">
        <f>SUMIF('Tax Measures'!$B$4:$B$3003,'Tax Summary'!$B152,'Tax Measures'!AT$4:AT$3003)</f>
        <v>95</v>
      </c>
      <c r="AS152" s="131">
        <f>SUMIF('Tax Measures'!$B$4:$B$3003,'Tax Summary'!$B152,'Tax Measures'!AU$4:AU$3003)</f>
        <v>645</v>
      </c>
      <c r="AT152" s="133">
        <f>SUMIF('Tax Measures'!$B$4:$B$3003,'Tax Summary'!$B152,'Tax Measures'!AV$4:AV$3003)</f>
        <v>674.54741592708217</v>
      </c>
      <c r="AU152" s="133">
        <f>SUMIF('Tax Measures'!$B$4:$B$3003,'Tax Summary'!$B152,'Tax Measures'!AW$4:AW$3003)</f>
        <v>700.61695164341518</v>
      </c>
      <c r="AV152" s="133">
        <f>SUMIF('Tax Measures'!$B$4:$B$3003,'Tax Summary'!$B152,'Tax Measures'!AX$4:AX$3003)</f>
        <v>723.65081184933501</v>
      </c>
      <c r="AW152" s="133">
        <f>SUMIF('Tax Measures'!$B$4:$B$3003,'Tax Summary'!$B152,'Tax Measures'!AY$4:AY$3003)</f>
        <v>755.53175393156721</v>
      </c>
      <c r="AX152" s="133">
        <f>SUMIF('Tax Measures'!$B$4:$B$3003,'Tax Summary'!$B152,'Tax Measures'!AZ$4:AZ$3003)</f>
        <v>785.40820899800406</v>
      </c>
      <c r="AY152" s="133">
        <f>SUMIF('Tax Measures'!$B$4:$B$3003,'Tax Summary'!$B152,'Tax Measures'!BA$4:BA$3003)</f>
        <v>813.15692742777446</v>
      </c>
      <c r="AZ152" s="133">
        <f>SUMIF('Tax Measures'!$B$4:$B$3003,'Tax Summary'!$B152,'Tax Measures'!BB$4:BB$3003)</f>
        <v>840.12282402316646</v>
      </c>
      <c r="BA152" s="133">
        <f>SUMIF('Tax Measures'!$B$4:$B$3003,'Tax Summary'!$B152,'Tax Measures'!BC$4:BC$3003)</f>
        <v>779.28867857992805</v>
      </c>
      <c r="BB152" s="133">
        <f>SUMIF('Tax Measures'!$B$4:$B$3003,'Tax Summary'!$B152,'Tax Measures'!BD$4:BD$3003)</f>
        <v>874.90946928834887</v>
      </c>
      <c r="BC152" s="133">
        <f>SUMIF('Tax Measures'!$B$4:$B$3003,'Tax Summary'!$B152,'Tax Measures'!BE$4:BE$3003)</f>
        <v>932.61842825030715</v>
      </c>
      <c r="BD152" s="133">
        <f>SUMIF('Tax Measures'!$B$4:$B$3003,'Tax Summary'!$B152,'Tax Measures'!BF$4:BF$3003)</f>
        <v>949.40454332497791</v>
      </c>
      <c r="BE152" s="133">
        <f>SUMIF('Tax Measures'!$B$4:$B$3003,'Tax Summary'!$B152,'Tax Measures'!BG$4:BG$3003)</f>
        <v>981.52054446974842</v>
      </c>
      <c r="BF152" s="133">
        <f>SUMIF('Tax Measures'!$B$4:$B$3003,'Tax Summary'!$B152,'Tax Measures'!BH$4:BH$3003)</f>
        <v>1013.3570868097718</v>
      </c>
      <c r="BG152" s="133">
        <f>SUMIF('Tax Measures'!$B$4:$B$3003,'Tax Summary'!$B152,'Tax Measures'!BI$4:BI$3003)</f>
        <v>1051.9775930452124</v>
      </c>
      <c r="BH152" s="133">
        <f>SUMIF('Tax Measures'!$B$4:$B$3003,'Tax Summary'!$B152,'Tax Measures'!BJ$4:BJ$3003)</f>
        <v>1093.337415848911</v>
      </c>
    </row>
    <row r="153" spans="2:60" ht="13.15" customHeight="1" x14ac:dyDescent="0.25">
      <c r="B153" s="110" t="s">
        <v>607</v>
      </c>
      <c r="C153" s="131"/>
      <c r="D153" s="131"/>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c r="AA153" s="131"/>
      <c r="AB153" s="131"/>
      <c r="AC153" s="131"/>
      <c r="AD153" s="131"/>
      <c r="AE153" s="131"/>
      <c r="AF153" s="131"/>
      <c r="AG153" s="131"/>
      <c r="AH153" s="131"/>
      <c r="AI153" s="131"/>
      <c r="AJ153" s="131"/>
      <c r="AK153" s="131"/>
      <c r="AL153" s="131"/>
      <c r="AM153" s="131"/>
      <c r="AN153" s="131"/>
      <c r="AO153" s="131"/>
      <c r="AP153" s="131"/>
      <c r="AQ153" s="131">
        <f>SUMIF('Tax Measures'!$B$4:$B$3003,'Tax Summary'!$B153,'Tax Measures'!AS$4:AS$3003)</f>
        <v>2830</v>
      </c>
      <c r="AR153" s="131">
        <f>SUMIF('Tax Measures'!$B$4:$B$3003,'Tax Summary'!$B153,'Tax Measures'!AT$4:AT$3003)</f>
        <v>6290</v>
      </c>
      <c r="AS153" s="131">
        <f>SUMIF('Tax Measures'!$B$4:$B$3003,'Tax Summary'!$B153,'Tax Measures'!AU$4:AU$3003)</f>
        <v>7210</v>
      </c>
      <c r="AT153" s="131">
        <f>SUMIF('Tax Measures'!$B$4:$B$3003,'Tax Summary'!$B153,'Tax Measures'!AV$4:AV$3003)</f>
        <v>8885</v>
      </c>
      <c r="AU153" s="131">
        <f>SUMIF('Tax Measures'!$B$4:$B$3003,'Tax Summary'!$B153,'Tax Measures'!AW$4:AW$3003)</f>
        <v>8690</v>
      </c>
      <c r="AV153" s="133">
        <f>SUMIF('Tax Measures'!$B$4:$B$3003,'Tax Summary'!$B153,'Tax Measures'!AX$4:AX$3003)</f>
        <v>8975.6971198312076</v>
      </c>
      <c r="AW153" s="133">
        <f>SUMIF('Tax Measures'!$B$4:$B$3003,'Tax Summary'!$B153,'Tax Measures'!AY$4:AY$3003)</f>
        <v>9371.1277271619911</v>
      </c>
      <c r="AX153" s="133">
        <f>SUMIF('Tax Measures'!$B$4:$B$3003,'Tax Summary'!$B153,'Tax Measures'!AZ$4:AZ$3003)</f>
        <v>9741.695972646683</v>
      </c>
      <c r="AY153" s="133">
        <f>SUMIF('Tax Measures'!$B$4:$B$3003,'Tax Summary'!$B153,'Tax Measures'!BA$4:BA$3003)</f>
        <v>10085.873147619513</v>
      </c>
      <c r="AZ153" s="133">
        <f>SUMIF('Tax Measures'!$B$4:$B$3003,'Tax Summary'!$B153,'Tax Measures'!BB$4:BB$3003)</f>
        <v>10420.340706339426</v>
      </c>
      <c r="BA153" s="133">
        <f>SUMIF('Tax Measures'!$B$4:$B$3003,'Tax Summary'!$B153,'Tax Measures'!BC$4:BC$3003)</f>
        <v>9665.7932711657486</v>
      </c>
      <c r="BB153" s="133">
        <f>SUMIF('Tax Measures'!$B$4:$B$3003,'Tax Summary'!$B153,'Tax Measures'!BD$4:BD$3003)</f>
        <v>10851.811778578471</v>
      </c>
      <c r="BC153" s="133">
        <f>SUMIF('Tax Measures'!$B$4:$B$3003,'Tax Summary'!$B153,'Tax Measures'!BE$4:BE$3003)</f>
        <v>11567.596419819432</v>
      </c>
      <c r="BD153" s="133">
        <f>SUMIF('Tax Measures'!$B$4:$B$3003,'Tax Summary'!$B153,'Tax Measures'!BF$4:BF$3003)</f>
        <v>11775.800545706938</v>
      </c>
      <c r="BE153" s="133">
        <f>SUMIF('Tax Measures'!$B$4:$B$3003,'Tax Summary'!$B153,'Tax Measures'!BG$4:BG$3003)</f>
        <v>12174.146673777939</v>
      </c>
      <c r="BF153" s="133">
        <f>SUMIF('Tax Measures'!$B$4:$B$3003,'Tax Summary'!$B153,'Tax Measures'!BH$4:BH$3003)</f>
        <v>12569.026575393011</v>
      </c>
      <c r="BG153" s="133">
        <f>SUMIF('Tax Measures'!$B$4:$B$3003,'Tax Summary'!$B153,'Tax Measures'!BI$4:BI$3003)</f>
        <v>13048.050382051906</v>
      </c>
      <c r="BH153" s="133">
        <f>SUMIF('Tax Measures'!$B$4:$B$3003,'Tax Summary'!$B153,'Tax Measures'!BJ$4:BJ$3003)</f>
        <v>13561.050901552699</v>
      </c>
    </row>
    <row r="154" spans="2:60" ht="13.15" customHeight="1" x14ac:dyDescent="0.25">
      <c r="B154" s="110" t="s">
        <v>578</v>
      </c>
      <c r="C154" s="131"/>
      <c r="D154" s="131"/>
      <c r="E154" s="131"/>
      <c r="F154" s="131"/>
      <c r="G154" s="131"/>
      <c r="H154" s="131"/>
      <c r="I154" s="131"/>
      <c r="J154" s="131"/>
      <c r="K154" s="131"/>
      <c r="L154" s="131"/>
      <c r="M154" s="131"/>
      <c r="N154" s="131"/>
      <c r="O154" s="131"/>
      <c r="P154" s="131"/>
      <c r="Q154" s="131"/>
      <c r="R154" s="131"/>
      <c r="S154" s="131"/>
      <c r="T154" s="131"/>
      <c r="U154" s="131"/>
      <c r="V154" s="131"/>
      <c r="W154" s="131"/>
      <c r="X154" s="131"/>
      <c r="Y154" s="131"/>
      <c r="Z154" s="131"/>
      <c r="AA154" s="131"/>
      <c r="AB154" s="131"/>
      <c r="AC154" s="131"/>
      <c r="AD154" s="131"/>
      <c r="AE154" s="131"/>
      <c r="AF154" s="131"/>
      <c r="AG154" s="131"/>
      <c r="AH154" s="131"/>
      <c r="AI154" s="131"/>
      <c r="AJ154" s="131"/>
      <c r="AK154" s="131"/>
      <c r="AL154" s="131"/>
      <c r="AM154" s="131"/>
      <c r="AN154" s="131"/>
      <c r="AO154" s="131"/>
      <c r="AP154" s="131"/>
      <c r="AQ154" s="131"/>
      <c r="AR154" s="131">
        <f>SUMIF('Tax Measures'!$B$4:$B$3003,'Tax Summary'!$B154,'Tax Measures'!AT$4:AT$3003)</f>
        <v>90</v>
      </c>
      <c r="AS154" s="131">
        <f>SUMIF('Tax Measures'!$B$4:$B$3003,'Tax Summary'!$B154,'Tax Measures'!AU$4:AU$3003)</f>
        <v>180</v>
      </c>
      <c r="AT154" s="131">
        <f>SUMIF('Tax Measures'!$B$4:$B$3003,'Tax Summary'!$B154,'Tax Measures'!AV$4:AV$3003)</f>
        <v>715</v>
      </c>
      <c r="AU154" s="131">
        <f>SUMIF('Tax Measures'!$B$4:$B$3003,'Tax Summary'!$B154,'Tax Measures'!AW$4:AW$3003)</f>
        <v>740</v>
      </c>
      <c r="AV154" s="131">
        <f>SUMIF('Tax Measures'!$B$4:$B$3003,'Tax Summary'!$B154,'Tax Measures'!AX$4:AX$3003)</f>
        <v>750</v>
      </c>
      <c r="AW154" s="133">
        <f>SUMIF('Tax Measures'!$B$4:$B$3003,'Tax Summary'!$B154,'Tax Measures'!AY$4:AY$3003)</f>
        <v>783.04177397461763</v>
      </c>
      <c r="AX154" s="133">
        <f>SUMIF('Tax Measures'!$B$4:$B$3003,'Tax Summary'!$B154,'Tax Measures'!AZ$4:AZ$3003)</f>
        <v>814.0060746192396</v>
      </c>
      <c r="AY154" s="133">
        <f>SUMIF('Tax Measures'!$B$4:$B$3003,'Tax Summary'!$B154,'Tax Measures'!BA$4:BA$3003)</f>
        <v>842.76516461340759</v>
      </c>
      <c r="AZ154" s="133">
        <f>SUMIF('Tax Measures'!$B$4:$B$3003,'Tax Summary'!$B154,'Tax Measures'!BB$4:BB$3003)</f>
        <v>870.71292908127191</v>
      </c>
      <c r="BA154" s="133">
        <f>SUMIF('Tax Measures'!$B$4:$B$3003,'Tax Summary'!$B154,'Tax Measures'!BC$4:BC$3003)</f>
        <v>807.66372311710052</v>
      </c>
      <c r="BB154" s="133">
        <f>SUMIF('Tax Measures'!$B$4:$B$3003,'Tax Summary'!$B154,'Tax Measures'!BD$4:BD$3003)</f>
        <v>906.76620715638683</v>
      </c>
      <c r="BC154" s="133">
        <f>SUMIF('Tax Measures'!$B$4:$B$3003,'Tax Summary'!$B154,'Tax Measures'!BE$4:BE$3003)</f>
        <v>966.57643401270673</v>
      </c>
      <c r="BD154" s="133">
        <f>SUMIF('Tax Measures'!$B$4:$B$3003,'Tax Summary'!$B154,'Tax Measures'!BF$4:BF$3003)</f>
        <v>983.97375617397063</v>
      </c>
      <c r="BE154" s="133">
        <f>SUMIF('Tax Measures'!$B$4:$B$3003,'Tax Summary'!$B154,'Tax Measures'!BG$4:BG$3003)</f>
        <v>1017.2591480565864</v>
      </c>
      <c r="BF154" s="133">
        <f>SUMIF('Tax Measures'!$B$4:$B$3003,'Tax Summary'!$B154,'Tax Measures'!BH$4:BH$3003)</f>
        <v>1050.2549056292162</v>
      </c>
      <c r="BG154" s="133">
        <f>SUMIF('Tax Measures'!$B$4:$B$3003,'Tax Summary'!$B154,'Tax Measures'!BI$4:BI$3003)</f>
        <v>1090.2816411794154</v>
      </c>
      <c r="BH154" s="133">
        <f>SUMIF('Tax Measures'!$B$4:$B$3003,'Tax Summary'!$B154,'Tax Measures'!BJ$4:BJ$3003)</f>
        <v>1133.1474358345763</v>
      </c>
    </row>
    <row r="155" spans="2:60" ht="13.15" customHeight="1" x14ac:dyDescent="0.25">
      <c r="B155" s="110" t="s">
        <v>559</v>
      </c>
      <c r="C155" s="131"/>
      <c r="D155" s="131"/>
      <c r="E155" s="131"/>
      <c r="F155" s="131"/>
      <c r="G155" s="131"/>
      <c r="H155" s="131"/>
      <c r="I155" s="131"/>
      <c r="J155" s="131"/>
      <c r="K155" s="131"/>
      <c r="L155" s="131"/>
      <c r="M155" s="131"/>
      <c r="N155" s="131"/>
      <c r="O155" s="131"/>
      <c r="P155" s="131"/>
      <c r="Q155" s="131"/>
      <c r="R155" s="131"/>
      <c r="S155" s="131"/>
      <c r="T155" s="131"/>
      <c r="U155" s="131"/>
      <c r="V155" s="131"/>
      <c r="W155" s="131"/>
      <c r="X155" s="131"/>
      <c r="Y155" s="131"/>
      <c r="Z155" s="131"/>
      <c r="AA155" s="131"/>
      <c r="AB155" s="131"/>
      <c r="AC155" s="131"/>
      <c r="AD155" s="131"/>
      <c r="AE155" s="131"/>
      <c r="AF155" s="131"/>
      <c r="AG155" s="131"/>
      <c r="AH155" s="131"/>
      <c r="AI155" s="131"/>
      <c r="AJ155" s="131"/>
      <c r="AK155" s="131"/>
      <c r="AL155" s="131"/>
      <c r="AM155" s="131"/>
      <c r="AN155" s="131"/>
      <c r="AO155" s="131"/>
      <c r="AP155" s="131"/>
      <c r="AQ155" s="131"/>
      <c r="AR155" s="131">
        <f>SUMIF('Tax Measures'!$B$4:$B$3003,'Tax Summary'!$B155,'Tax Measures'!AT$4:AT$3003)</f>
        <v>660</v>
      </c>
      <c r="AS155" s="131">
        <f>SUMIF('Tax Measures'!$B$4:$B$3003,'Tax Summary'!$B155,'Tax Measures'!AU$4:AU$3003)</f>
        <v>125</v>
      </c>
      <c r="AT155" s="131">
        <f>SUMIF('Tax Measures'!$B$4:$B$3003,'Tax Summary'!$B155,'Tax Measures'!AV$4:AV$3003)</f>
        <v>305</v>
      </c>
      <c r="AU155" s="131">
        <f>SUMIF('Tax Measures'!$B$4:$B$3003,'Tax Summary'!$B155,'Tax Measures'!AW$4:AW$3003)</f>
        <v>125</v>
      </c>
      <c r="AV155" s="131">
        <f>SUMIF('Tax Measures'!$B$4:$B$3003,'Tax Summary'!$B155,'Tax Measures'!AX$4:AX$3003)</f>
        <v>345</v>
      </c>
      <c r="AW155" s="133">
        <f>SUMIF('Tax Measures'!$B$4:$B$3003,'Tax Summary'!$B155,'Tax Measures'!AY$4:AY$3003)</f>
        <v>360.19921602832403</v>
      </c>
      <c r="AX155" s="133">
        <f>SUMIF('Tax Measures'!$B$4:$B$3003,'Tax Summary'!$B155,'Tax Measures'!AZ$4:AZ$3003)</f>
        <v>374.44279432485087</v>
      </c>
      <c r="AY155" s="133">
        <f>SUMIF('Tax Measures'!$B$4:$B$3003,'Tax Summary'!$B155,'Tax Measures'!BA$4:BA$3003)</f>
        <v>387.67197572216719</v>
      </c>
      <c r="AZ155" s="133">
        <f>SUMIF('Tax Measures'!$B$4:$B$3003,'Tax Summary'!$B155,'Tax Measures'!BB$4:BB$3003)</f>
        <v>400.52794737738509</v>
      </c>
      <c r="BA155" s="133">
        <f>SUMIF('Tax Measures'!$B$4:$B$3003,'Tax Summary'!$B155,'Tax Measures'!BC$4:BC$3003)</f>
        <v>371.52531263386709</v>
      </c>
      <c r="BB155" s="133">
        <f>SUMIF('Tax Measures'!$B$4:$B$3003,'Tax Summary'!$B155,'Tax Measures'!BD$4:BD$3003)</f>
        <v>417.11245529193809</v>
      </c>
      <c r="BC155" s="133">
        <f>SUMIF('Tax Measures'!$B$4:$B$3003,'Tax Summary'!$B155,'Tax Measures'!BE$4:BE$3003)</f>
        <v>444.62515964584503</v>
      </c>
      <c r="BD155" s="133">
        <f>SUMIF('Tax Measures'!$B$4:$B$3003,'Tax Summary'!$B155,'Tax Measures'!BF$4:BF$3003)</f>
        <v>452.62792784002693</v>
      </c>
      <c r="BE155" s="133">
        <f>SUMIF('Tax Measures'!$B$4:$B$3003,'Tax Summary'!$B155,'Tax Measures'!BG$4:BG$3003)</f>
        <v>467.93920810602782</v>
      </c>
      <c r="BF155" s="133">
        <f>SUMIF('Tax Measures'!$B$4:$B$3003,'Tax Summary'!$B155,'Tax Measures'!BH$4:BH$3003)</f>
        <v>483.11725658943783</v>
      </c>
      <c r="BG155" s="133">
        <f>SUMIF('Tax Measures'!$B$4:$B$3003,'Tax Summary'!$B155,'Tax Measures'!BI$4:BI$3003)</f>
        <v>501.52955494253024</v>
      </c>
      <c r="BH155" s="133">
        <f>SUMIF('Tax Measures'!$B$4:$B$3003,'Tax Summary'!$B155,'Tax Measures'!BJ$4:BJ$3003)</f>
        <v>521.24782048390534</v>
      </c>
    </row>
    <row r="156" spans="2:60" ht="13.15" customHeight="1" x14ac:dyDescent="0.25">
      <c r="B156" s="110" t="s">
        <v>542</v>
      </c>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1"/>
      <c r="AF156" s="131"/>
      <c r="AG156" s="131"/>
      <c r="AH156" s="131"/>
      <c r="AI156" s="131"/>
      <c r="AJ156" s="131"/>
      <c r="AK156" s="131"/>
      <c r="AL156" s="131"/>
      <c r="AM156" s="131"/>
      <c r="AN156" s="131"/>
      <c r="AO156" s="131"/>
      <c r="AP156" s="131"/>
      <c r="AQ156" s="131"/>
      <c r="AR156" s="131">
        <f>SUMIF('Tax Measures'!$B$4:$B$3003,'Tax Summary'!$B156,'Tax Measures'!AT$4:AT$3003)</f>
        <v>-35</v>
      </c>
      <c r="AS156" s="131">
        <f>SUMIF('Tax Measures'!$B$4:$B$3003,'Tax Summary'!$B156,'Tax Measures'!AU$4:AU$3003)</f>
        <v>-255</v>
      </c>
      <c r="AT156" s="131">
        <f>SUMIF('Tax Measures'!$B$4:$B$3003,'Tax Summary'!$B156,'Tax Measures'!AV$4:AV$3003)</f>
        <v>135</v>
      </c>
      <c r="AU156" s="131">
        <f>SUMIF('Tax Measures'!$B$4:$B$3003,'Tax Summary'!$B156,'Tax Measures'!AW$4:AW$3003)</f>
        <v>125</v>
      </c>
      <c r="AV156" s="131">
        <f>SUMIF('Tax Measures'!$B$4:$B$3003,'Tax Summary'!$B156,'Tax Measures'!AX$4:AX$3003)</f>
        <v>20</v>
      </c>
      <c r="AW156" s="131">
        <f>SUMIF('Tax Measures'!$B$4:$B$3003,'Tax Summary'!$B156,'Tax Measures'!AY$4:AY$3003)</f>
        <v>15</v>
      </c>
      <c r="AX156" s="133">
        <f>SUMIF('Tax Measures'!$B$4:$B$3003,'Tax Summary'!$B156,'Tax Measures'!AZ$4:AZ$3003)</f>
        <v>15.593154190627288</v>
      </c>
      <c r="AY156" s="133">
        <f>SUMIF('Tax Measures'!$B$4:$B$3003,'Tax Summary'!$B156,'Tax Measures'!BA$4:BA$3003)</f>
        <v>16.144065220217456</v>
      </c>
      <c r="AZ156" s="133">
        <f>SUMIF('Tax Measures'!$B$4:$B$3003,'Tax Summary'!$B156,'Tax Measures'!BB$4:BB$3003)</f>
        <v>16.67943444437784</v>
      </c>
      <c r="BA156" s="133">
        <f>SUMIF('Tax Measures'!$B$4:$B$3003,'Tax Summary'!$B156,'Tax Measures'!BC$4:BC$3003)</f>
        <v>15.471659685871614</v>
      </c>
      <c r="BB156" s="133">
        <f>SUMIF('Tax Measures'!$B$4:$B$3003,'Tax Summary'!$B156,'Tax Measures'!BD$4:BD$3003)</f>
        <v>17.370073423166517</v>
      </c>
      <c r="BC156" s="133">
        <f>SUMIF('Tax Measures'!$B$4:$B$3003,'Tax Summary'!$B156,'Tax Measures'!BE$4:BE$3003)</f>
        <v>18.515802083708927</v>
      </c>
      <c r="BD156" s="133">
        <f>SUMIF('Tax Measures'!$B$4:$B$3003,'Tax Summary'!$B156,'Tax Measures'!BF$4:BF$3003)</f>
        <v>18.849066337408253</v>
      </c>
      <c r="BE156" s="133">
        <f>SUMIF('Tax Measures'!$B$4:$B$3003,'Tax Summary'!$B156,'Tax Measures'!BG$4:BG$3003)</f>
        <v>19.486683505270193</v>
      </c>
      <c r="BF156" s="133">
        <f>SUMIF('Tax Measures'!$B$4:$B$3003,'Tax Summary'!$B156,'Tax Measures'!BH$4:BH$3003)</f>
        <v>20.118752419138225</v>
      </c>
      <c r="BG156" s="133">
        <f>SUMIF('Tax Measures'!$B$4:$B$3003,'Tax Summary'!$B156,'Tax Measures'!BI$4:BI$3003)</f>
        <v>20.885507212059885</v>
      </c>
      <c r="BH156" s="133">
        <f>SUMIF('Tax Measures'!$B$4:$B$3003,'Tax Summary'!$B156,'Tax Measures'!BJ$4:BJ$3003)</f>
        <v>21.706647208926029</v>
      </c>
    </row>
    <row r="157" spans="2:60" ht="13.15" customHeight="1" x14ac:dyDescent="0.25">
      <c r="B157" s="110" t="s">
        <v>526</v>
      </c>
      <c r="C157" s="131"/>
      <c r="D157" s="131"/>
      <c r="E157" s="131"/>
      <c r="F157" s="131"/>
      <c r="G157" s="131"/>
      <c r="H157" s="131"/>
      <c r="I157" s="131"/>
      <c r="J157" s="131"/>
      <c r="K157" s="131"/>
      <c r="L157" s="131"/>
      <c r="M157" s="131"/>
      <c r="N157" s="131"/>
      <c r="O157" s="131"/>
      <c r="P157" s="131"/>
      <c r="Q157" s="131"/>
      <c r="R157" s="131"/>
      <c r="S157" s="131"/>
      <c r="T157" s="131"/>
      <c r="U157" s="131"/>
      <c r="V157" s="131"/>
      <c r="W157" s="131"/>
      <c r="X157" s="131"/>
      <c r="Y157" s="131"/>
      <c r="Z157" s="131"/>
      <c r="AA157" s="131"/>
      <c r="AB157" s="131"/>
      <c r="AC157" s="131"/>
      <c r="AD157" s="131"/>
      <c r="AE157" s="131"/>
      <c r="AF157" s="131"/>
      <c r="AG157" s="131"/>
      <c r="AH157" s="131"/>
      <c r="AI157" s="131"/>
      <c r="AJ157" s="131"/>
      <c r="AK157" s="131"/>
      <c r="AL157" s="131"/>
      <c r="AM157" s="131"/>
      <c r="AN157" s="131"/>
      <c r="AO157" s="131"/>
      <c r="AP157" s="131"/>
      <c r="AQ157" s="131"/>
      <c r="AR157" s="131"/>
      <c r="AS157" s="131">
        <f>SUMIF('Tax Measures'!$B$4:$B$3003,'Tax Summary'!$B157,'Tax Measures'!AU$4:AU$3003)</f>
        <v>-1840</v>
      </c>
      <c r="AT157" s="131">
        <f>SUMIF('Tax Measures'!$B$4:$B$3003,'Tax Summary'!$B157,'Tax Measures'!AV$4:AV$3003)</f>
        <v>-785</v>
      </c>
      <c r="AU157" s="131">
        <f>SUMIF('Tax Measures'!$B$4:$B$3003,'Tax Summary'!$B157,'Tax Measures'!AW$4:AW$3003)</f>
        <v>1230</v>
      </c>
      <c r="AV157" s="131">
        <f>SUMIF('Tax Measures'!$B$4:$B$3003,'Tax Summary'!$B157,'Tax Measures'!AX$4:AX$3003)</f>
        <v>-870</v>
      </c>
      <c r="AW157" s="131">
        <f>SUMIF('Tax Measures'!$B$4:$B$3003,'Tax Summary'!$B157,'Tax Measures'!AY$4:AY$3003)</f>
        <v>-30</v>
      </c>
      <c r="AX157" s="133">
        <f>SUMIF('Tax Measures'!$B$4:$B$3003,'Tax Summary'!$B157,'Tax Measures'!AZ$4:AZ$3003)</f>
        <v>-31.186308381253625</v>
      </c>
      <c r="AY157" s="133">
        <f>SUMIF('Tax Measures'!$B$4:$B$3003,'Tax Summary'!$B157,'Tax Measures'!BA$4:BA$3003)</f>
        <v>-32.28813044043509</v>
      </c>
      <c r="AZ157" s="133">
        <f>SUMIF('Tax Measures'!$B$4:$B$3003,'Tax Summary'!$B157,'Tax Measures'!BB$4:BB$3003)</f>
        <v>-33.358868888756206</v>
      </c>
      <c r="BA157" s="133">
        <f>SUMIF('Tax Measures'!$B$4:$B$3003,'Tax Summary'!$B157,'Tax Measures'!BC$4:BC$3003)</f>
        <v>-30.943319371744032</v>
      </c>
      <c r="BB157" s="133">
        <f>SUMIF('Tax Measures'!$B$4:$B$3003,'Tax Summary'!$B157,'Tax Measures'!BD$4:BD$3003)</f>
        <v>-34.740146846335911</v>
      </c>
      <c r="BC157" s="133">
        <f>SUMIF('Tax Measures'!$B$4:$B$3003,'Tax Summary'!$B157,'Tax Measures'!BE$4:BE$3003)</f>
        <v>-37.031604167418166</v>
      </c>
      <c r="BD157" s="133">
        <f>SUMIF('Tax Measures'!$B$4:$B$3003,'Tax Summary'!$B157,'Tax Measures'!BF$4:BF$3003)</f>
        <v>-37.698132674815454</v>
      </c>
      <c r="BE157" s="133">
        <f>SUMIF('Tax Measures'!$B$4:$B$3003,'Tax Summary'!$B157,'Tax Measures'!BG$4:BG$3003)</f>
        <v>-38.973367010541438</v>
      </c>
      <c r="BF157" s="133">
        <f>SUMIF('Tax Measures'!$B$4:$B$3003,'Tax Summary'!$B157,'Tax Measures'!BH$4:BH$3003)</f>
        <v>-40.237504838278326</v>
      </c>
      <c r="BG157" s="133">
        <f>SUMIF('Tax Measures'!$B$4:$B$3003,'Tax Summary'!$B157,'Tax Measures'!BI$4:BI$3003)</f>
        <v>-41.771014424118668</v>
      </c>
      <c r="BH157" s="133">
        <f>SUMIF('Tax Measures'!$B$4:$B$3003,'Tax Summary'!$B157,'Tax Measures'!BJ$4:BJ$3003)</f>
        <v>-43.413294417854324</v>
      </c>
    </row>
    <row r="158" spans="2:60" ht="13.15" customHeight="1" x14ac:dyDescent="0.25">
      <c r="B158" s="110" t="s">
        <v>502</v>
      </c>
      <c r="C158" s="131"/>
      <c r="D158" s="131"/>
      <c r="E158" s="131"/>
      <c r="F158" s="131"/>
      <c r="G158" s="131"/>
      <c r="H158" s="131"/>
      <c r="I158" s="131"/>
      <c r="J158" s="131"/>
      <c r="K158" s="131"/>
      <c r="L158" s="131"/>
      <c r="M158" s="131"/>
      <c r="N158" s="131"/>
      <c r="O158" s="131"/>
      <c r="P158" s="131"/>
      <c r="Q158" s="131"/>
      <c r="R158" s="131"/>
      <c r="S158" s="131"/>
      <c r="T158" s="131"/>
      <c r="U158" s="131"/>
      <c r="V158" s="131"/>
      <c r="W158" s="131"/>
      <c r="X158" s="131"/>
      <c r="Y158" s="131"/>
      <c r="Z158" s="131"/>
      <c r="AA158" s="131"/>
      <c r="AB158" s="131"/>
      <c r="AC158" s="131"/>
      <c r="AD158" s="131"/>
      <c r="AE158" s="131"/>
      <c r="AF158" s="131"/>
      <c r="AG158" s="131"/>
      <c r="AH158" s="131"/>
      <c r="AI158" s="131"/>
      <c r="AJ158" s="131"/>
      <c r="AK158" s="131"/>
      <c r="AL158" s="131"/>
      <c r="AM158" s="131"/>
      <c r="AN158" s="131"/>
      <c r="AO158" s="131"/>
      <c r="AP158" s="131"/>
      <c r="AQ158" s="131"/>
      <c r="AR158" s="131"/>
      <c r="AS158" s="131">
        <f>SUMIF('Tax Measures'!$B$4:$B$3003,'Tax Summary'!$B158,'Tax Measures'!AU$4:AU$3003)</f>
        <v>-870</v>
      </c>
      <c r="AT158" s="131">
        <f>SUMIF('Tax Measures'!$B$4:$B$3003,'Tax Summary'!$B158,'Tax Measures'!AV$4:AV$3003)</f>
        <v>175</v>
      </c>
      <c r="AU158" s="131">
        <f>SUMIF('Tax Measures'!$B$4:$B$3003,'Tax Summary'!$B158,'Tax Measures'!AW$4:AW$3003)</f>
        <v>-2395</v>
      </c>
      <c r="AV158" s="131">
        <f>SUMIF('Tax Measures'!$B$4:$B$3003,'Tax Summary'!$B158,'Tax Measures'!AX$4:AX$3003)</f>
        <v>-900</v>
      </c>
      <c r="AW158" s="131">
        <f>SUMIF('Tax Measures'!$B$4:$B$3003,'Tax Summary'!$B158,'Tax Measures'!AY$4:AY$3003)</f>
        <v>300</v>
      </c>
      <c r="AX158" s="131">
        <f>SUMIF('Tax Measures'!$B$4:$B$3003,'Tax Summary'!$B158,'Tax Measures'!AZ$4:AZ$3003)</f>
        <v>300</v>
      </c>
      <c r="AY158" s="133">
        <f>SUMIF('Tax Measures'!$B$4:$B$3003,'Tax Summary'!$B158,'Tax Measures'!BA$4:BA$3003)</f>
        <v>310.59909411890555</v>
      </c>
      <c r="AZ158" s="133">
        <f>SUMIF('Tax Measures'!$B$4:$B$3003,'Tax Summary'!$B158,'Tax Measures'!BB$4:BB$3003)</f>
        <v>320.8991761475088</v>
      </c>
      <c r="BA158" s="133">
        <f>SUMIF('Tax Measures'!$B$4:$B$3003,'Tax Summary'!$B158,'Tax Measures'!BC$4:BC$3003)</f>
        <v>297.66254146010874</v>
      </c>
      <c r="BB158" s="133">
        <f>SUMIF('Tax Measures'!$B$4:$B$3003,'Tax Summary'!$B158,'Tax Measures'!BD$4:BD$3003)</f>
        <v>334.18652591033941</v>
      </c>
      <c r="BC158" s="133">
        <f>SUMIF('Tax Measures'!$B$4:$B$3003,'Tax Summary'!$B158,'Tax Measures'!BE$4:BE$3003)</f>
        <v>356.22944256214555</v>
      </c>
      <c r="BD158" s="133">
        <f>SUMIF('Tax Measures'!$B$4:$B$3003,'Tax Summary'!$B158,'Tax Measures'!BF$4:BF$3003)</f>
        <v>362.64118420771081</v>
      </c>
      <c r="BE158" s="133">
        <f>SUMIF('Tax Measures'!$B$4:$B$3003,'Tax Summary'!$B158,'Tax Measures'!BG$4:BG$3003)</f>
        <v>374.9084361068509</v>
      </c>
      <c r="BF158" s="133">
        <f>SUMIF('Tax Measures'!$B$4:$B$3003,'Tax Summary'!$B158,'Tax Measures'!BH$4:BH$3003)</f>
        <v>387.06894397089741</v>
      </c>
      <c r="BG158" s="133">
        <f>SUMIF('Tax Measures'!$B$4:$B$3003,'Tax Summary'!$B158,'Tax Measures'!BI$4:BI$3003)</f>
        <v>401.82070202218335</v>
      </c>
      <c r="BH158" s="133">
        <f>SUMIF('Tax Measures'!$B$4:$B$3003,'Tax Summary'!$B158,'Tax Measures'!BJ$4:BJ$3003)</f>
        <v>417.61878854452664</v>
      </c>
    </row>
    <row r="159" spans="2:60" ht="13.15" customHeight="1" x14ac:dyDescent="0.25">
      <c r="B159" s="110" t="s">
        <v>478</v>
      </c>
      <c r="C159" s="131"/>
      <c r="D159" s="131"/>
      <c r="E159" s="131"/>
      <c r="F159" s="131"/>
      <c r="G159" s="131"/>
      <c r="H159" s="131"/>
      <c r="I159" s="131"/>
      <c r="J159" s="131"/>
      <c r="K159" s="131"/>
      <c r="L159" s="131"/>
      <c r="M159" s="131"/>
      <c r="N159" s="131"/>
      <c r="O159" s="131"/>
      <c r="P159" s="131"/>
      <c r="Q159" s="131"/>
      <c r="R159" s="131"/>
      <c r="S159" s="131"/>
      <c r="T159" s="131"/>
      <c r="U159" s="131"/>
      <c r="V159" s="131"/>
      <c r="W159" s="131"/>
      <c r="X159" s="131"/>
      <c r="Y159" s="131"/>
      <c r="Z159" s="131"/>
      <c r="AA159" s="131"/>
      <c r="AB159" s="131"/>
      <c r="AC159" s="131"/>
      <c r="AD159" s="131"/>
      <c r="AE159" s="131"/>
      <c r="AF159" s="131"/>
      <c r="AG159" s="131"/>
      <c r="AH159" s="131"/>
      <c r="AI159" s="131"/>
      <c r="AJ159" s="131"/>
      <c r="AK159" s="131"/>
      <c r="AL159" s="131"/>
      <c r="AM159" s="131"/>
      <c r="AN159" s="131"/>
      <c r="AO159" s="131"/>
      <c r="AP159" s="131"/>
      <c r="AQ159" s="131"/>
      <c r="AR159" s="131"/>
      <c r="AS159" s="131"/>
      <c r="AT159" s="131">
        <f>SUMIF('Tax Measures'!$B$4:$B$3003,'Tax Summary'!$B159,'Tax Measures'!AV$4:AV$3003)</f>
        <v>-295</v>
      </c>
      <c r="AU159" s="131">
        <f>SUMIF('Tax Measures'!$B$4:$B$3003,'Tax Summary'!$B159,'Tax Measures'!AW$4:AW$3003)</f>
        <v>-2685</v>
      </c>
      <c r="AV159" s="131">
        <f>SUMIF('Tax Measures'!$B$4:$B$3003,'Tax Summary'!$B159,'Tax Measures'!AX$4:AX$3003)</f>
        <v>-2840</v>
      </c>
      <c r="AW159" s="131">
        <f>SUMIF('Tax Measures'!$B$4:$B$3003,'Tax Summary'!$B159,'Tax Measures'!AY$4:AY$3003)</f>
        <v>1740</v>
      </c>
      <c r="AX159" s="131">
        <f>SUMIF('Tax Measures'!$B$4:$B$3003,'Tax Summary'!$B159,'Tax Measures'!AZ$4:AZ$3003)</f>
        <v>1315</v>
      </c>
      <c r="AY159" s="133">
        <f>SUMIF('Tax Measures'!$B$4:$B$3003,'Tax Summary'!$B159,'Tax Measures'!BA$4:BA$3003)</f>
        <v>1361.4593625545376</v>
      </c>
      <c r="AZ159" s="133">
        <f>SUMIF('Tax Measures'!$B$4:$B$3003,'Tax Summary'!$B159,'Tax Measures'!BB$4:BB$3003)</f>
        <v>1406.6080554465805</v>
      </c>
      <c r="BA159" s="133">
        <f>SUMIF('Tax Measures'!$B$4:$B$3003,'Tax Summary'!$B159,'Tax Measures'!BC$4:BC$3003)</f>
        <v>1304.7541400668113</v>
      </c>
      <c r="BB159" s="133">
        <f>SUMIF('Tax Measures'!$B$4:$B$3003,'Tax Summary'!$B159,'Tax Measures'!BD$4:BD$3003)</f>
        <v>1464.8509385736531</v>
      </c>
      <c r="BC159" s="133">
        <f>SUMIF('Tax Measures'!$B$4:$B$3003,'Tax Summary'!$B159,'Tax Measures'!BE$4:BE$3003)</f>
        <v>1561.4723898974046</v>
      </c>
      <c r="BD159" s="133">
        <f>SUMIF('Tax Measures'!$B$4:$B$3003,'Tax Summary'!$B159,'Tax Measures'!BF$4:BF$3003)</f>
        <v>1589.5771907771327</v>
      </c>
      <c r="BE159" s="133">
        <f>SUMIF('Tax Measures'!$B$4:$B$3003,'Tax Summary'!$B159,'Tax Measures'!BG$4:BG$3003)</f>
        <v>1643.348644935031</v>
      </c>
      <c r="BF159" s="133">
        <f>SUMIF('Tax Measures'!$B$4:$B$3003,'Tax Summary'!$B159,'Tax Measures'!BH$4:BH$3003)</f>
        <v>1696.6522044057672</v>
      </c>
      <c r="BG159" s="133">
        <f>SUMIF('Tax Measures'!$B$4:$B$3003,'Tax Summary'!$B159,'Tax Measures'!BI$4:BI$3003)</f>
        <v>1761.3140771972378</v>
      </c>
      <c r="BH159" s="133">
        <f>SUMIF('Tax Measures'!$B$4:$B$3003,'Tax Summary'!$B159,'Tax Measures'!BJ$4:BJ$3003)</f>
        <v>1830.5623564535101</v>
      </c>
    </row>
    <row r="160" spans="2:60" ht="13.15" customHeight="1" x14ac:dyDescent="0.25">
      <c r="B160" s="110" t="s">
        <v>446</v>
      </c>
      <c r="C160" s="131"/>
      <c r="D160" s="131"/>
      <c r="E160" s="131"/>
      <c r="F160" s="131"/>
      <c r="G160" s="131"/>
      <c r="H160" s="131"/>
      <c r="I160" s="131"/>
      <c r="J160" s="131"/>
      <c r="K160" s="131"/>
      <c r="L160" s="131"/>
      <c r="M160" s="131"/>
      <c r="N160" s="131"/>
      <c r="O160" s="131"/>
      <c r="P160" s="131"/>
      <c r="Q160" s="131"/>
      <c r="R160" s="131"/>
      <c r="S160" s="131"/>
      <c r="T160" s="131"/>
      <c r="U160" s="131"/>
      <c r="V160" s="131"/>
      <c r="W160" s="131"/>
      <c r="X160" s="131"/>
      <c r="Y160" s="131"/>
      <c r="Z160" s="131"/>
      <c r="AA160" s="131"/>
      <c r="AB160" s="131"/>
      <c r="AC160" s="131"/>
      <c r="AD160" s="131"/>
      <c r="AE160" s="131"/>
      <c r="AF160" s="131"/>
      <c r="AG160" s="131"/>
      <c r="AH160" s="131"/>
      <c r="AI160" s="131"/>
      <c r="AJ160" s="131"/>
      <c r="AK160" s="131"/>
      <c r="AL160" s="131"/>
      <c r="AM160" s="131"/>
      <c r="AN160" s="131"/>
      <c r="AO160" s="131"/>
      <c r="AP160" s="131"/>
      <c r="AQ160" s="131"/>
      <c r="AR160" s="131"/>
      <c r="AS160" s="131"/>
      <c r="AT160" s="131">
        <f>SUMIF('Tax Measures'!$B$4:$B$3003,'Tax Summary'!$B160,'Tax Measures'!AV$4:AV$3003)</f>
        <v>20</v>
      </c>
      <c r="AU160" s="131">
        <f>SUMIF('Tax Measures'!$B$4:$B$3003,'Tax Summary'!$B160,'Tax Measures'!AW$4:AW$3003)</f>
        <v>-75</v>
      </c>
      <c r="AV160" s="131">
        <f>SUMIF('Tax Measures'!$B$4:$B$3003,'Tax Summary'!$B160,'Tax Measures'!AX$4:AX$3003)</f>
        <v>500</v>
      </c>
      <c r="AW160" s="131">
        <f>SUMIF('Tax Measures'!$B$4:$B$3003,'Tax Summary'!$B160,'Tax Measures'!AY$4:AY$3003)</f>
        <v>-405</v>
      </c>
      <c r="AX160" s="131">
        <f>SUMIF('Tax Measures'!$B$4:$B$3003,'Tax Summary'!$B160,'Tax Measures'!AZ$4:AZ$3003)</f>
        <v>-575</v>
      </c>
      <c r="AY160" s="131">
        <f>SUMIF('Tax Measures'!$B$4:$B$3003,'Tax Summary'!$B160,'Tax Measures'!BA$4:BA$3003)</f>
        <v>-850</v>
      </c>
      <c r="AZ160" s="133">
        <f>SUMIF('Tax Measures'!$B$4:$B$3003,'Tax Summary'!$B160,'Tax Measures'!BB$4:BB$3003)</f>
        <v>-878.18768595944709</v>
      </c>
      <c r="BA160" s="133">
        <f>SUMIF('Tax Measures'!$B$4:$B$3003,'Tax Summary'!$B160,'Tax Measures'!BC$4:BC$3003)</f>
        <v>-814.59722527146937</v>
      </c>
      <c r="BB160" s="133">
        <f>SUMIF('Tax Measures'!$B$4:$B$3003,'Tax Summary'!$B160,'Tax Measures'!BD$4:BD$3003)</f>
        <v>-914.55046844097637</v>
      </c>
      <c r="BC160" s="133">
        <f>SUMIF('Tax Measures'!$B$4:$B$3003,'Tax Summary'!$B160,'Tax Measures'!BE$4:BE$3003)</f>
        <v>-974.87414455209387</v>
      </c>
      <c r="BD160" s="133">
        <f>SUMIF('Tax Measures'!$B$4:$B$3003,'Tax Summary'!$B160,'Tax Measures'!BF$4:BF$3003)</f>
        <v>-992.42081645785254</v>
      </c>
      <c r="BE160" s="133">
        <f>SUMIF('Tax Measures'!$B$4:$B$3003,'Tax Summary'!$B160,'Tax Measures'!BG$4:BG$3003)</f>
        <v>-1025.9919514408737</v>
      </c>
      <c r="BF160" s="133">
        <f>SUMIF('Tax Measures'!$B$4:$B$3003,'Tax Summary'!$B160,'Tax Measures'!BH$4:BH$3003)</f>
        <v>-1059.2709657076764</v>
      </c>
      <c r="BG160" s="133">
        <f>SUMIF('Tax Measures'!$B$4:$B$3003,'Tax Summary'!$B160,'Tax Measures'!BI$4:BI$3003)</f>
        <v>-1099.6413163655327</v>
      </c>
      <c r="BH160" s="133">
        <f>SUMIF('Tax Measures'!$B$4:$B$3003,'Tax Summary'!$B160,'Tax Measures'!BJ$4:BJ$3003)</f>
        <v>-1142.8750984281803</v>
      </c>
    </row>
    <row r="161" spans="2:60" ht="13.15" customHeight="1" x14ac:dyDescent="0.25">
      <c r="B161" s="110" t="s">
        <v>413</v>
      </c>
      <c r="C161" s="131"/>
      <c r="D161" s="131"/>
      <c r="E161" s="131"/>
      <c r="F161" s="131"/>
      <c r="G161" s="131"/>
      <c r="H161" s="131"/>
      <c r="I161" s="131"/>
      <c r="J161" s="131"/>
      <c r="K161" s="131"/>
      <c r="L161" s="131"/>
      <c r="M161" s="131"/>
      <c r="N161" s="131"/>
      <c r="O161" s="131"/>
      <c r="P161" s="131"/>
      <c r="Q161" s="131"/>
      <c r="R161" s="131"/>
      <c r="S161" s="131"/>
      <c r="T161" s="131"/>
      <c r="U161" s="131"/>
      <c r="V161" s="131"/>
      <c r="W161" s="131"/>
      <c r="X161" s="131"/>
      <c r="Y161" s="131"/>
      <c r="Z161" s="131"/>
      <c r="AA161" s="131"/>
      <c r="AB161" s="131"/>
      <c r="AC161" s="131"/>
      <c r="AD161" s="131"/>
      <c r="AE161" s="131"/>
      <c r="AF161" s="131"/>
      <c r="AG161" s="131"/>
      <c r="AH161" s="131"/>
      <c r="AI161" s="131"/>
      <c r="AJ161" s="131"/>
      <c r="AK161" s="131"/>
      <c r="AL161" s="131"/>
      <c r="AM161" s="131"/>
      <c r="AN161" s="131"/>
      <c r="AO161" s="131"/>
      <c r="AP161" s="131"/>
      <c r="AQ161" s="131"/>
      <c r="AR161" s="131"/>
      <c r="AS161" s="131"/>
      <c r="AT161" s="131"/>
      <c r="AU161" s="131">
        <f>SUMIF('Tax Measures'!$B$4:$B$3003,'Tax Summary'!$B161,'Tax Measures'!AW$4:AW$3003)</f>
        <v>-10</v>
      </c>
      <c r="AV161" s="131">
        <f>SUMIF('Tax Measures'!$B$4:$B$3003,'Tax Summary'!$B161,'Tax Measures'!AX$4:AX$3003)</f>
        <v>-650</v>
      </c>
      <c r="AW161" s="131">
        <f>SUMIF('Tax Measures'!$B$4:$B$3003,'Tax Summary'!$B161,'Tax Measures'!AY$4:AY$3003)</f>
        <v>-1775</v>
      </c>
      <c r="AX161" s="131">
        <f>SUMIF('Tax Measures'!$B$4:$B$3003,'Tax Summary'!$B161,'Tax Measures'!AZ$4:AZ$3003)</f>
        <v>-1400</v>
      </c>
      <c r="AY161" s="131">
        <f>SUMIF('Tax Measures'!$B$4:$B$3003,'Tax Summary'!$B161,'Tax Measures'!BA$4:BA$3003)</f>
        <v>-1665</v>
      </c>
      <c r="AZ161" s="133">
        <f>SUMIF('Tax Measures'!$B$4:$B$3003,'Tax Summary'!$B161,'Tax Measures'!BB$4:BB$3003)</f>
        <v>-1720.2147024970357</v>
      </c>
      <c r="BA161" s="133">
        <f>SUMIF('Tax Measures'!$B$4:$B$3003,'Tax Summary'!$B161,'Tax Measures'!BC$4:BC$3003)</f>
        <v>-1595.6522118552903</v>
      </c>
      <c r="BB161" s="133">
        <f>SUMIF('Tax Measures'!$B$4:$B$3003,'Tax Summary'!$B161,'Tax Measures'!BD$4:BD$3003)</f>
        <v>-1791.4429764167371</v>
      </c>
      <c r="BC161" s="133">
        <f>SUMIF('Tax Measures'!$B$4:$B$3003,'Tax Summary'!$B161,'Tax Measures'!BE$4:BE$3003)</f>
        <v>-1909.6064125638072</v>
      </c>
      <c r="BD161" s="133">
        <f>SUMIF('Tax Measures'!$B$4:$B$3003,'Tax Summary'!$B161,'Tax Measures'!BF$4:BF$3003)</f>
        <v>-1943.9772463556772</v>
      </c>
      <c r="BE161" s="133">
        <f>SUMIF('Tax Measures'!$B$4:$B$3003,'Tax Summary'!$B161,'Tax Measures'!BG$4:BG$3003)</f>
        <v>-2009.7371754694748</v>
      </c>
      <c r="BF161" s="133">
        <f>SUMIF('Tax Measures'!$B$4:$B$3003,'Tax Summary'!$B161,'Tax Measures'!BH$4:BH$3003)</f>
        <v>-2074.9248916509196</v>
      </c>
      <c r="BG161" s="133">
        <f>SUMIF('Tax Measures'!$B$4:$B$3003,'Tax Summary'!$B161,'Tax Measures'!BI$4:BI$3003)</f>
        <v>-2154.0032844101333</v>
      </c>
      <c r="BH161" s="133">
        <f>SUMIF('Tax Measures'!$B$4:$B$3003,'Tax Summary'!$B161,'Tax Measures'!BJ$4:BJ$3003)</f>
        <v>-2238.6906339799061</v>
      </c>
    </row>
    <row r="162" spans="2:60" ht="13.15" customHeight="1" x14ac:dyDescent="0.25">
      <c r="B162" s="110" t="s">
        <v>384</v>
      </c>
      <c r="C162" s="136"/>
      <c r="D162" s="136"/>
      <c r="E162" s="131"/>
      <c r="F162" s="131"/>
      <c r="G162" s="131"/>
      <c r="H162" s="131"/>
      <c r="I162" s="131"/>
      <c r="J162" s="131"/>
      <c r="K162" s="131"/>
      <c r="L162" s="131"/>
      <c r="M162" s="131"/>
      <c r="N162" s="131"/>
      <c r="O162" s="131"/>
      <c r="P162" s="131"/>
      <c r="Q162" s="131"/>
      <c r="R162" s="131"/>
      <c r="S162" s="131"/>
      <c r="T162" s="131"/>
      <c r="U162" s="131"/>
      <c r="V162" s="131"/>
      <c r="W162" s="131"/>
      <c r="X162" s="131"/>
      <c r="Y162" s="131"/>
      <c r="Z162" s="131"/>
      <c r="AA162" s="131"/>
      <c r="AB162" s="131"/>
      <c r="AC162" s="131"/>
      <c r="AD162" s="131"/>
      <c r="AE162" s="131"/>
      <c r="AF162" s="131"/>
      <c r="AG162" s="131"/>
      <c r="AH162" s="131"/>
      <c r="AI162" s="131"/>
      <c r="AJ162" s="131"/>
      <c r="AK162" s="131"/>
      <c r="AL162" s="131"/>
      <c r="AM162" s="131"/>
      <c r="AN162" s="131"/>
      <c r="AO162" s="131"/>
      <c r="AP162" s="131"/>
      <c r="AQ162" s="131"/>
      <c r="AR162" s="131"/>
      <c r="AS162" s="131"/>
      <c r="AT162" s="131"/>
      <c r="AU162" s="131">
        <f>SUMIF('Tax Measures'!$B$4:$B$3003,'Tax Summary'!$B162,'Tax Measures'!AW$4:AW$3003)</f>
        <v>735</v>
      </c>
      <c r="AV162" s="131">
        <f>SUMIF('Tax Measures'!$B$4:$B$3003,'Tax Summary'!$B162,'Tax Measures'!AX$4:AX$3003)</f>
        <v>-565</v>
      </c>
      <c r="AW162" s="131">
        <f>SUMIF('Tax Measures'!$B$4:$B$3003,'Tax Summary'!$B162,'Tax Measures'!AY$4:AY$3003)</f>
        <v>-175</v>
      </c>
      <c r="AX162" s="131">
        <f>SUMIF('Tax Measures'!$B$4:$B$3003,'Tax Summary'!$B162,'Tax Measures'!AZ$4:AZ$3003)</f>
        <v>160</v>
      </c>
      <c r="AY162" s="131">
        <f>SUMIF('Tax Measures'!$B$4:$B$3003,'Tax Summary'!$B162,'Tax Measures'!BA$4:BA$3003)</f>
        <v>200</v>
      </c>
      <c r="AZ162" s="131">
        <f>SUMIF('Tax Measures'!$B$4:$B$3003,'Tax Summary'!$B162,'Tax Measures'!BB$4:BB$3003)</f>
        <v>-145</v>
      </c>
      <c r="BA162" s="133">
        <f>SUMIF('Tax Measures'!$B$4:$B$3003,'Tax Summary'!$B162,'Tax Measures'!BC$4:BC$3003)</f>
        <v>-134.50040299223409</v>
      </c>
      <c r="BB162" s="133">
        <f>SUMIF('Tax Measures'!$B$4:$B$3003,'Tax Summary'!$B162,'Tax Measures'!BD$4:BD$3003)</f>
        <v>-151.00395968210495</v>
      </c>
      <c r="BC162" s="133">
        <f>SUMIF('Tax Measures'!$B$4:$B$3003,'Tax Summary'!$B162,'Tax Measures'!BE$4:BE$3003)</f>
        <v>-160.96416884463289</v>
      </c>
      <c r="BD162" s="133">
        <f>SUMIF('Tax Measures'!$B$4:$B$3003,'Tax Summary'!$B162,'Tax Measures'!BF$4:BF$3003)</f>
        <v>-163.86134841912795</v>
      </c>
      <c r="BE162" s="133">
        <f>SUMIF('Tax Measures'!$B$4:$B$3003,'Tax Summary'!$B162,'Tax Measures'!BG$4:BG$3003)</f>
        <v>-169.40437145436832</v>
      </c>
      <c r="BF162" s="133">
        <f>SUMIF('Tax Measures'!$B$4:$B$3003,'Tax Summary'!$B162,'Tax Measures'!BH$4:BH$3003)</f>
        <v>-174.89916162944917</v>
      </c>
      <c r="BG162" s="133">
        <f>SUMIF('Tax Measures'!$B$4:$B$3003,'Tax Summary'!$B162,'Tax Measures'!BI$4:BI$3003)</f>
        <v>-181.5648219876841</v>
      </c>
      <c r="BH162" s="133">
        <f>SUMIF('Tax Measures'!$B$4:$B$3003,'Tax Summary'!$B162,'Tax Measures'!BJ$4:BJ$3003)</f>
        <v>-188.7032714322747</v>
      </c>
    </row>
    <row r="163" spans="2:60" ht="13.15" customHeight="1" x14ac:dyDescent="0.25">
      <c r="B163" s="110" t="s">
        <v>360</v>
      </c>
      <c r="C163" s="113"/>
      <c r="D163" s="113"/>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113"/>
      <c r="AB163" s="113"/>
      <c r="AC163" s="113"/>
      <c r="AD163" s="113"/>
      <c r="AE163" s="113"/>
      <c r="AF163" s="113"/>
      <c r="AG163" s="113"/>
      <c r="AH163" s="113"/>
      <c r="AI163" s="113"/>
      <c r="AJ163" s="113"/>
      <c r="AK163" s="113"/>
      <c r="AL163" s="113"/>
      <c r="AM163" s="113"/>
      <c r="AN163" s="113"/>
      <c r="AO163" s="113"/>
      <c r="AP163" s="113"/>
      <c r="AQ163" s="113"/>
      <c r="AR163" s="113"/>
      <c r="AS163" s="113"/>
      <c r="AT163" s="113"/>
      <c r="AU163" s="113"/>
      <c r="AV163" s="113">
        <f>SUMIF('Tax Measures'!$B$4:$B$3003,'Tax Summary'!$B163,'Tax Measures'!AX$4:AX$3003)</f>
        <v>455</v>
      </c>
      <c r="AW163" s="113">
        <f>SUMIF('Tax Measures'!$B$4:$B$3003,'Tax Summary'!$B163,'Tax Measures'!AY$4:AY$3003)</f>
        <v>30</v>
      </c>
      <c r="AX163" s="113">
        <f>SUMIF('Tax Measures'!$B$4:$B$3003,'Tax Summary'!$B163,'Tax Measures'!AZ$4:AZ$3003)</f>
        <v>220</v>
      </c>
      <c r="AY163" s="113">
        <f>SUMIF('Tax Measures'!$B$4:$B$3003,'Tax Summary'!$B163,'Tax Measures'!BA$4:BA$3003)</f>
        <v>-880</v>
      </c>
      <c r="AZ163" s="113">
        <f>SUMIF('Tax Measures'!$B$4:$B$3003,'Tax Summary'!$B163,'Tax Measures'!BB$4:BB$3003)</f>
        <v>-565</v>
      </c>
      <c r="BA163" s="133">
        <f>SUMIF('Tax Measures'!$B$4:$B$3003,'Tax Summary'!$B163,'Tax Measures'!BC$4:BC$3003)</f>
        <v>-524.08777717663588</v>
      </c>
      <c r="BB163" s="133">
        <f>SUMIF('Tax Measures'!$B$4:$B$3003,'Tax Summary'!$B163,'Tax Measures'!BD$4:BD$3003)</f>
        <v>-588.39473945096222</v>
      </c>
      <c r="BC163" s="133">
        <f>SUMIF('Tax Measures'!$B$4:$B$3003,'Tax Summary'!$B163,'Tax Measures'!BE$4:BE$3003)</f>
        <v>-627.20520963598199</v>
      </c>
      <c r="BD163" s="133">
        <f>SUMIF('Tax Measures'!$B$4:$B$3003,'Tax Summary'!$B163,'Tax Measures'!BF$4:BF$3003)</f>
        <v>-638.49421970211881</v>
      </c>
      <c r="BE163" s="133">
        <f>SUMIF('Tax Measures'!$B$4:$B$3003,'Tax Summary'!$B163,'Tax Measures'!BG$4:BG$3003)</f>
        <v>-660.09289566702171</v>
      </c>
      <c r="BF163" s="133">
        <f>SUMIF('Tax Measures'!$B$4:$B$3003,'Tax Summary'!$B163,'Tax Measures'!BH$4:BH$3003)</f>
        <v>-681.5036297975081</v>
      </c>
      <c r="BG163" s="133">
        <f>SUMIF('Tax Measures'!$B$4:$B$3003,'Tax Summary'!$B163,'Tax Measures'!BI$4:BI$3003)</f>
        <v>-707.4767201589035</v>
      </c>
      <c r="BH163" s="133">
        <f>SUMIF('Tax Measures'!$B$4:$B$3003,'Tax Summary'!$B163,'Tax Measures'!BJ$4:BJ$3003)</f>
        <v>-735.29205764989422</v>
      </c>
    </row>
    <row r="164" spans="2:60" ht="13.15" customHeight="1" x14ac:dyDescent="0.25">
      <c r="B164" s="110" t="s">
        <v>328</v>
      </c>
      <c r="C164" s="113"/>
      <c r="D164" s="113"/>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113"/>
      <c r="AB164" s="113"/>
      <c r="AC164" s="113"/>
      <c r="AD164" s="113"/>
      <c r="AE164" s="113"/>
      <c r="AF164" s="113"/>
      <c r="AG164" s="113"/>
      <c r="AH164" s="113"/>
      <c r="AI164" s="113"/>
      <c r="AJ164" s="113"/>
      <c r="AK164" s="113"/>
      <c r="AL164" s="113"/>
      <c r="AM164" s="113"/>
      <c r="AN164" s="113"/>
      <c r="AO164" s="113"/>
      <c r="AP164" s="113"/>
      <c r="AQ164" s="113"/>
      <c r="AR164" s="113"/>
      <c r="AS164" s="113"/>
      <c r="AT164" s="113"/>
      <c r="AU164" s="113"/>
      <c r="AV164" s="113">
        <f>SUMIF('Tax Measures'!$B$4:$B$3003,'Tax Summary'!$B164,'Tax Measures'!AX$4:AX$3003)</f>
        <v>980</v>
      </c>
      <c r="AW164" s="113">
        <f>SUMIF('Tax Measures'!$B$4:$B$3003,'Tax Summary'!$B164,'Tax Measures'!AY$4:AY$3003)</f>
        <v>3975</v>
      </c>
      <c r="AX164" s="113">
        <f>SUMIF('Tax Measures'!$B$4:$B$3003,'Tax Summary'!$B164,'Tax Measures'!AZ$4:AZ$3003)</f>
        <v>5095</v>
      </c>
      <c r="AY164" s="113">
        <f>SUMIF('Tax Measures'!$B$4:$B$3003,'Tax Summary'!$B164,'Tax Measures'!BA$4:BA$3003)</f>
        <v>6820</v>
      </c>
      <c r="AZ164" s="113">
        <f>SUMIF('Tax Measures'!$B$4:$B$3003,'Tax Summary'!$B164,'Tax Measures'!BB$4:BB$3003)</f>
        <v>5765</v>
      </c>
      <c r="BA164" s="113">
        <f>SUMIF('Tax Measures'!$B$4:$B$3003,'Tax Summary'!$B164,'Tax Measures'!BC$4:BC$3003)</f>
        <v>6460</v>
      </c>
      <c r="BB164" s="132">
        <f>SUMIF('Tax Measures'!$B$4:$B$3003,'Tax Summary'!$B164,'Tax Measures'!BD$4:BD$3003)</f>
        <v>7252.6591582236624</v>
      </c>
      <c r="BC164" s="133">
        <f>SUMIF('Tax Measures'!$B$4:$B$3003,'Tax Summary'!$B164,'Tax Measures'!BE$4:BE$3003)</f>
        <v>7731.0439790754044</v>
      </c>
      <c r="BD164" s="133">
        <f>SUMIF('Tax Measures'!$B$4:$B$3003,'Tax Summary'!$B164,'Tax Measures'!BF$4:BF$3003)</f>
        <v>7870.194343199747</v>
      </c>
      <c r="BE164" s="133">
        <f>SUMIF('Tax Measures'!$B$4:$B$3003,'Tax Summary'!$B164,'Tax Measures'!BG$4:BG$3003)</f>
        <v>8136.4234994776016</v>
      </c>
      <c r="BF164" s="133">
        <f>SUMIF('Tax Measures'!$B$4:$B$3003,'Tax Summary'!$B164,'Tax Measures'!BH$4:BH$3003)</f>
        <v>8400.3360509743397</v>
      </c>
      <c r="BG164" s="133">
        <f>SUMIF('Tax Measures'!$B$4:$B$3003,'Tax Summary'!$B164,'Tax Measures'!BI$4:BI$3003)</f>
        <v>8720.485024183572</v>
      </c>
      <c r="BH164" s="133">
        <f>SUMIF('Tax Measures'!$B$4:$B$3003,'Tax Summary'!$B164,'Tax Measures'!BJ$4:BJ$3003)</f>
        <v>9063.3418661420346</v>
      </c>
    </row>
    <row r="165" spans="2:60" ht="13.15" customHeight="1" x14ac:dyDescent="0.25">
      <c r="B165" s="110" t="s">
        <v>310</v>
      </c>
      <c r="C165" s="113"/>
      <c r="D165" s="113"/>
      <c r="E165" s="113"/>
      <c r="F165" s="113"/>
      <c r="G165" s="113"/>
      <c r="H165" s="113"/>
      <c r="I165" s="113"/>
      <c r="J165" s="113"/>
      <c r="K165" s="113"/>
      <c r="L165" s="113"/>
      <c r="M165" s="113"/>
      <c r="N165" s="113"/>
      <c r="O165" s="113"/>
      <c r="P165" s="113"/>
      <c r="Q165" s="113"/>
      <c r="R165" s="113"/>
      <c r="S165" s="113"/>
      <c r="T165" s="113"/>
      <c r="U165" s="113"/>
      <c r="V165" s="113"/>
      <c r="W165" s="113"/>
      <c r="X165" s="113"/>
      <c r="Y165" s="113"/>
      <c r="Z165" s="113"/>
      <c r="AA165" s="113"/>
      <c r="AB165" s="113"/>
      <c r="AC165" s="113"/>
      <c r="AD165" s="113"/>
      <c r="AE165" s="113"/>
      <c r="AF165" s="113"/>
      <c r="AG165" s="113"/>
      <c r="AH165" s="113"/>
      <c r="AI165" s="113"/>
      <c r="AJ165" s="113"/>
      <c r="AK165" s="113"/>
      <c r="AL165" s="113"/>
      <c r="AM165" s="113"/>
      <c r="AN165" s="113"/>
      <c r="AO165" s="113"/>
      <c r="AP165" s="113"/>
      <c r="AQ165" s="113"/>
      <c r="AR165" s="113"/>
      <c r="AS165" s="113"/>
      <c r="AT165" s="113"/>
      <c r="AU165" s="113"/>
      <c r="AV165" s="113">
        <f>SUMIF('Tax Measures'!$B$4:$B$3003,'Tax Summary'!$B165,'Tax Measures'!AX$4:AX$3003)</f>
        <v>335</v>
      </c>
      <c r="AW165" s="113">
        <f>SUMIF('Tax Measures'!$B$4:$B$3003,'Tax Summary'!$B165,'Tax Measures'!AY$4:AY$3003)</f>
        <v>965</v>
      </c>
      <c r="AX165" s="113">
        <f>SUMIF('Tax Measures'!$B$4:$B$3003,'Tax Summary'!$B165,'Tax Measures'!AZ$4:AZ$3003)</f>
        <v>5325</v>
      </c>
      <c r="AY165" s="113">
        <f>SUMIF('Tax Measures'!$B$4:$B$3003,'Tax Summary'!$B165,'Tax Measures'!BA$4:BA$3003)</f>
        <v>5830</v>
      </c>
      <c r="AZ165" s="113">
        <f>SUMIF('Tax Measures'!$B$4:$B$3003,'Tax Summary'!$B165,'Tax Measures'!BB$4:BB$3003)</f>
        <v>7185</v>
      </c>
      <c r="BA165" s="113">
        <f>SUMIF('Tax Measures'!$B$4:$B$3003,'Tax Summary'!$B165,'Tax Measures'!BC$4:BC$3003)</f>
        <v>7495</v>
      </c>
      <c r="BB165" s="133">
        <f>SUMIF('Tax Measures'!$B$4:$B$3003,'Tax Summary'!$B165,'Tax Measures'!BD$4:BD$3003)</f>
        <v>8414.6564072579476</v>
      </c>
      <c r="BC165" s="133">
        <f>SUMIF('Tax Measures'!$B$4:$B$3003,'Tax Summary'!$B165,'Tax Measures'!BE$4:BE$3003)</f>
        <v>8969.6864741749487</v>
      </c>
      <c r="BD165" s="133">
        <f>SUMIF('Tax Measures'!$B$4:$B$3003,'Tax Summary'!$B165,'Tax Measures'!BF$4:BF$3003)</f>
        <v>9131.1310529848452</v>
      </c>
      <c r="BE165" s="133">
        <f>SUMIF('Tax Measures'!$B$4:$B$3003,'Tax Summary'!$B165,'Tax Measures'!BG$4:BG$3003)</f>
        <v>9440.0145709883327</v>
      </c>
      <c r="BF165" s="133">
        <f>SUMIF('Tax Measures'!$B$4:$B$3003,'Tax Summary'!$B165,'Tax Measures'!BH$4:BH$3003)</f>
        <v>9746.2103253951518</v>
      </c>
      <c r="BG165" s="133">
        <f>SUMIF('Tax Measures'!$B$4:$B$3003,'Tax Summary'!$B165,'Tax Measures'!BI$4:BI$3003)</f>
        <v>10117.652516448281</v>
      </c>
      <c r="BH165" s="133">
        <f>SUMIF('Tax Measures'!$B$4:$B$3003,'Tax Summary'!$B165,'Tax Measures'!BJ$4:BJ$3003)</f>
        <v>10515.440756460455</v>
      </c>
    </row>
    <row r="166" spans="2:60" ht="13.15" customHeight="1" x14ac:dyDescent="0.25">
      <c r="B166" s="110" t="s">
        <v>273</v>
      </c>
      <c r="C166" s="113"/>
      <c r="D166" s="113"/>
      <c r="E166" s="113"/>
      <c r="F166" s="113"/>
      <c r="G166" s="113"/>
      <c r="H166" s="113"/>
      <c r="I166" s="113"/>
      <c r="J166" s="113"/>
      <c r="K166" s="113"/>
      <c r="L166" s="113"/>
      <c r="M166" s="113"/>
      <c r="N166" s="113"/>
      <c r="O166" s="113"/>
      <c r="P166" s="113"/>
      <c r="Q166" s="113"/>
      <c r="R166" s="113"/>
      <c r="S166" s="113"/>
      <c r="T166" s="113"/>
      <c r="U166" s="113"/>
      <c r="V166" s="113"/>
      <c r="W166" s="113"/>
      <c r="X166" s="113"/>
      <c r="Y166" s="113"/>
      <c r="Z166" s="113"/>
      <c r="AA166" s="113"/>
      <c r="AB166" s="113"/>
      <c r="AC166" s="113"/>
      <c r="AD166" s="113"/>
      <c r="AE166" s="113"/>
      <c r="AF166" s="113"/>
      <c r="AG166" s="113"/>
      <c r="AH166" s="113"/>
      <c r="AI166" s="113"/>
      <c r="AJ166" s="113"/>
      <c r="AK166" s="113"/>
      <c r="AL166" s="113"/>
      <c r="AM166" s="113"/>
      <c r="AN166" s="113"/>
      <c r="AO166" s="113"/>
      <c r="AP166" s="113"/>
      <c r="AQ166" s="113"/>
      <c r="AR166" s="113"/>
      <c r="AS166" s="113"/>
      <c r="AT166" s="113"/>
      <c r="AU166" s="113"/>
      <c r="AV166" s="113"/>
      <c r="AW166" s="113">
        <f>SUMIF('Tax Measures'!$B$4:$B$3003,'Tax Summary'!$B166,'Tax Measures'!AY$4:AY$3003)</f>
        <v>640</v>
      </c>
      <c r="AX166" s="113">
        <f>SUMIF('Tax Measures'!$B$4:$B$3003,'Tax Summary'!$B166,'Tax Measures'!AZ$4:AZ$3003)</f>
        <v>-6950</v>
      </c>
      <c r="AY166" s="113">
        <f>SUMIF('Tax Measures'!$B$4:$B$3003,'Tax Summary'!$B166,'Tax Measures'!BA$4:BA$3003)</f>
        <v>-4320</v>
      </c>
      <c r="AZ166" s="113">
        <f>SUMIF('Tax Measures'!$B$4:$B$3003,'Tax Summary'!$B166,'Tax Measures'!BB$4:BB$3003)</f>
        <v>6270</v>
      </c>
      <c r="BA166" s="113">
        <f>SUMIF('Tax Measures'!$B$4:$B$3003,'Tax Summary'!$B166,'Tax Measures'!BC$4:BC$3003)</f>
        <v>820</v>
      </c>
      <c r="BB166" s="133">
        <f>SUMIF('Tax Measures'!$B$4:$B$3003,'Tax Summary'!$B166,'Tax Measures'!BD$4:BD$3003)</f>
        <v>920.61617797885685</v>
      </c>
      <c r="BC166" s="133">
        <f>SUMIF('Tax Measures'!$B$4:$B$3003,'Tax Summary'!$B166,'Tax Measures'!BE$4:BE$3003)</f>
        <v>981.33994780833405</v>
      </c>
      <c r="BD166" s="133">
        <f>SUMIF('Tax Measures'!$B$4:$B$3003,'Tax Summary'!$B166,'Tax Measures'!BF$4:BF$3003)</f>
        <v>999.00299712442802</v>
      </c>
      <c r="BE166" s="133">
        <f>SUMIF('Tax Measures'!$B$4:$B$3003,'Tax Summary'!$B166,'Tax Measures'!BG$4:BG$3003)</f>
        <v>1032.796790955362</v>
      </c>
      <c r="BF166" s="133">
        <f>SUMIF('Tax Measures'!$B$4:$B$3003,'Tax Summary'!$B166,'Tax Measures'!BH$4:BH$3003)</f>
        <v>1066.2965265942667</v>
      </c>
      <c r="BG166" s="133">
        <f>SUMIF('Tax Measures'!$B$4:$B$3003,'Tax Summary'!$B166,'Tax Measures'!BI$4:BI$3003)</f>
        <v>1106.9346315527157</v>
      </c>
      <c r="BH166" s="133">
        <f>SUMIF('Tax Measures'!$B$4:$B$3003,'Tax Summary'!$B166,'Tax Measures'!BJ$4:BJ$3003)</f>
        <v>1150.4551594793306</v>
      </c>
    </row>
    <row r="167" spans="2:60" ht="13.15" customHeight="1" x14ac:dyDescent="0.25">
      <c r="B167" s="110" t="s">
        <v>243</v>
      </c>
      <c r="C167" s="113"/>
      <c r="D167" s="113"/>
      <c r="E167" s="113"/>
      <c r="F167" s="113"/>
      <c r="G167" s="113"/>
      <c r="H167" s="113"/>
      <c r="I167" s="113"/>
      <c r="J167" s="113"/>
      <c r="K167" s="113"/>
      <c r="L167" s="113"/>
      <c r="M167" s="113"/>
      <c r="N167" s="113"/>
      <c r="O167" s="113"/>
      <c r="P167" s="113"/>
      <c r="Q167" s="113"/>
      <c r="R167" s="113"/>
      <c r="S167" s="113"/>
      <c r="T167" s="113"/>
      <c r="U167" s="113"/>
      <c r="V167" s="113"/>
      <c r="W167" s="113"/>
      <c r="X167" s="113"/>
      <c r="Y167" s="113"/>
      <c r="Z167" s="113"/>
      <c r="AA167" s="113"/>
      <c r="AB167" s="113"/>
      <c r="AC167" s="113"/>
      <c r="AD167" s="113"/>
      <c r="AE167" s="113"/>
      <c r="AF167" s="113"/>
      <c r="AG167" s="113"/>
      <c r="AH167" s="113"/>
      <c r="AI167" s="113"/>
      <c r="AJ167" s="113"/>
      <c r="AK167" s="113"/>
      <c r="AL167" s="113"/>
      <c r="AM167" s="113"/>
      <c r="AN167" s="113"/>
      <c r="AO167" s="113"/>
      <c r="AP167" s="113"/>
      <c r="AQ167" s="113"/>
      <c r="AR167" s="113"/>
      <c r="AS167" s="113"/>
      <c r="AT167" s="113"/>
      <c r="AU167" s="113"/>
      <c r="AV167" s="113"/>
      <c r="AW167" s="113">
        <f>SUMIF('Tax Measures'!$B$4:$B$3003,'Tax Summary'!$B167,'Tax Measures'!AY$4:AY$3003)</f>
        <v>15</v>
      </c>
      <c r="AX167" s="113">
        <f>SUMIF('Tax Measures'!$B$4:$B$3003,'Tax Summary'!$B167,'Tax Measures'!AZ$4:AZ$3003)</f>
        <v>630</v>
      </c>
      <c r="AY167" s="113">
        <f>SUMIF('Tax Measures'!$B$4:$B$3003,'Tax Summary'!$B167,'Tax Measures'!BA$4:BA$3003)</f>
        <v>570</v>
      </c>
      <c r="AZ167" s="113">
        <f>SUMIF('Tax Measures'!$B$4:$B$3003,'Tax Summary'!$B167,'Tax Measures'!BB$4:BB$3003)</f>
        <v>1095</v>
      </c>
      <c r="BA167" s="113">
        <f>SUMIF('Tax Measures'!$B$4:$B$3003,'Tax Summary'!$B167,'Tax Measures'!BC$4:BC$3003)</f>
        <v>750</v>
      </c>
      <c r="BB167" s="113">
        <f>SUMIF('Tax Measures'!$B$4:$B$3003,'Tax Summary'!$B167,'Tax Measures'!BD$4:BD$3003)</f>
        <v>490</v>
      </c>
      <c r="BC167" s="133">
        <f>SUMIF('Tax Measures'!$B$4:$B$3003,'Tax Summary'!$B167,'Tax Measures'!BE$4:BE$3003)</f>
        <v>522.32036100187668</v>
      </c>
      <c r="BD167" s="133">
        <f>SUMIF('Tax Measures'!$B$4:$B$3003,'Tax Summary'!$B167,'Tax Measures'!BF$4:BF$3003)</f>
        <v>531.72155812605342</v>
      </c>
      <c r="BE167" s="133">
        <f>SUMIF('Tax Measures'!$B$4:$B$3003,'Tax Summary'!$B167,'Tax Measures'!BG$4:BG$3003)</f>
        <v>549.70837974970993</v>
      </c>
      <c r="BF167" s="133">
        <f>SUMIF('Tax Measures'!$B$4:$B$3003,'Tax Summary'!$B167,'Tax Measures'!BH$4:BH$3003)</f>
        <v>567.53868824928566</v>
      </c>
      <c r="BG167" s="133">
        <f>SUMIF('Tax Measures'!$B$4:$B$3003,'Tax Summary'!$B167,'Tax Measures'!BI$4:BI$3003)</f>
        <v>589.16840963149775</v>
      </c>
      <c r="BH167" s="133">
        <f>SUMIF('Tax Measures'!$B$4:$B$3003,'Tax Summary'!$B167,'Tax Measures'!BJ$4:BJ$3003)</f>
        <v>612.3323070234153</v>
      </c>
    </row>
    <row r="168" spans="2:60" ht="13.15" customHeight="1" x14ac:dyDescent="0.25">
      <c r="B168" s="110" t="s">
        <v>223</v>
      </c>
      <c r="C168" s="113"/>
      <c r="D168" s="113"/>
      <c r="E168" s="113"/>
      <c r="F168" s="113"/>
      <c r="G168" s="113"/>
      <c r="H168" s="113"/>
      <c r="I168" s="113"/>
      <c r="J168" s="113"/>
      <c r="K168" s="113"/>
      <c r="L168" s="113"/>
      <c r="M168" s="113"/>
      <c r="N168" s="113"/>
      <c r="O168" s="113"/>
      <c r="P168" s="113"/>
      <c r="Q168" s="113"/>
      <c r="R168" s="113"/>
      <c r="S168" s="113"/>
      <c r="T168" s="113"/>
      <c r="U168" s="113"/>
      <c r="V168" s="113"/>
      <c r="W168" s="113"/>
      <c r="X168" s="113"/>
      <c r="Y168" s="113"/>
      <c r="Z168" s="113"/>
      <c r="AA168" s="113"/>
      <c r="AB168" s="113"/>
      <c r="AC168" s="113"/>
      <c r="AD168" s="113"/>
      <c r="AE168" s="113"/>
      <c r="AF168" s="113"/>
      <c r="AG168" s="113"/>
      <c r="AH168" s="113"/>
      <c r="AI168" s="113"/>
      <c r="AJ168" s="113"/>
      <c r="AK168" s="113"/>
      <c r="AL168" s="113"/>
      <c r="AM168" s="113"/>
      <c r="AN168" s="113"/>
      <c r="AO168" s="113"/>
      <c r="AP168" s="113"/>
      <c r="AQ168" s="113"/>
      <c r="AR168" s="113"/>
      <c r="AS168" s="113"/>
      <c r="AT168" s="113"/>
      <c r="AU168" s="113"/>
      <c r="AV168" s="113"/>
      <c r="AW168" s="113"/>
      <c r="AX168" s="113">
        <f>SUMIF('Tax Measures'!$B$4:$B$3003,'Tax Summary'!$B168,'Tax Measures'!AZ$4:AZ$3003)</f>
        <v>175</v>
      </c>
      <c r="AY168" s="113">
        <f>SUMIF('Tax Measures'!$B$4:$B$3003,'Tax Summary'!$B168,'Tax Measures'!BA$4:BA$3003)</f>
        <v>980</v>
      </c>
      <c r="AZ168" s="113">
        <f>SUMIF('Tax Measures'!$B$4:$B$3003,'Tax Summary'!$B168,'Tax Measures'!BB$4:BB$3003)</f>
        <v>1855</v>
      </c>
      <c r="BA168" s="113">
        <f>SUMIF('Tax Measures'!$B$4:$B$3003,'Tax Summary'!$B168,'Tax Measures'!BC$4:BC$3003)</f>
        <v>1690</v>
      </c>
      <c r="BB168" s="113">
        <f>SUMIF('Tax Measures'!$B$4:$B$3003,'Tax Summary'!$B168,'Tax Measures'!BD$4:BD$3003)</f>
        <v>1805</v>
      </c>
      <c r="BC168" s="133">
        <f>SUMIF('Tax Measures'!$B$4:$B$3003,'Tax Summary'!$B168,'Tax Measures'!BE$4:BE$3003)</f>
        <v>1924.0576563436473</v>
      </c>
      <c r="BD168" s="133">
        <f>SUMIF('Tax Measures'!$B$4:$B$3003,'Tax Summary'!$B168,'Tax Measures'!BF$4:BF$3003)</f>
        <v>1958.6885967704616</v>
      </c>
      <c r="BE168" s="133">
        <f>SUMIF('Tax Measures'!$B$4:$B$3003,'Tax Summary'!$B168,'Tax Measures'!BG$4:BG$3003)</f>
        <v>2024.9461743841362</v>
      </c>
      <c r="BF168" s="133">
        <f>SUMIF('Tax Measures'!$B$4:$B$3003,'Tax Summary'!$B168,'Tax Measures'!BH$4:BH$3003)</f>
        <v>2090.6272087550224</v>
      </c>
      <c r="BG168" s="133">
        <f>SUMIF('Tax Measures'!$B$4:$B$3003,'Tax Summary'!$B168,'Tax Measures'!BI$4:BI$3003)</f>
        <v>2170.304039560925</v>
      </c>
      <c r="BH168" s="133">
        <f>SUMIF('Tax Measures'!$B$4:$B$3003,'Tax Summary'!$B168,'Tax Measures'!BJ$4:BJ$3003)</f>
        <v>2255.6322738311519</v>
      </c>
    </row>
    <row r="169" spans="2:60" ht="13.15" customHeight="1" x14ac:dyDescent="0.25">
      <c r="B169" s="110" t="s">
        <v>175</v>
      </c>
      <c r="C169" s="137"/>
      <c r="D169" s="137"/>
      <c r="E169" s="137"/>
      <c r="F169" s="137"/>
      <c r="G169" s="137"/>
      <c r="H169" s="137"/>
      <c r="I169" s="137"/>
      <c r="J169" s="137"/>
      <c r="K169" s="137"/>
      <c r="L169" s="137"/>
      <c r="M169" s="137"/>
      <c r="N169" s="137"/>
      <c r="O169" s="137"/>
      <c r="P169" s="137"/>
      <c r="Q169" s="137"/>
      <c r="R169" s="137"/>
      <c r="S169" s="137"/>
      <c r="T169" s="137"/>
      <c r="U169" s="137"/>
      <c r="V169" s="137"/>
      <c r="W169" s="137"/>
      <c r="X169" s="137"/>
      <c r="Y169" s="137"/>
      <c r="Z169" s="137"/>
      <c r="AA169" s="137"/>
      <c r="AB169" s="137"/>
      <c r="AC169" s="137"/>
      <c r="AD169" s="137"/>
      <c r="AE169" s="137"/>
      <c r="AF169" s="137"/>
      <c r="AG169" s="137"/>
      <c r="AH169" s="137"/>
      <c r="AI169" s="137"/>
      <c r="AJ169" s="137"/>
      <c r="AK169" s="137"/>
      <c r="AL169" s="137"/>
      <c r="AM169" s="137"/>
      <c r="AN169" s="137"/>
      <c r="AO169" s="137"/>
      <c r="AP169" s="137"/>
      <c r="AQ169" s="137"/>
      <c r="AR169" s="137"/>
      <c r="AS169" s="137"/>
      <c r="AT169" s="137"/>
      <c r="AU169" s="137"/>
      <c r="AV169" s="137"/>
      <c r="AW169" s="137"/>
      <c r="AX169" s="137">
        <f>SUMIF('Tax Measures'!$B$4:$B$3003,'Tax Summary'!$B169,'Tax Measures'!AZ$4:AZ$3003)</f>
        <v>-210</v>
      </c>
      <c r="AY169" s="137">
        <f>SUMIF('Tax Measures'!$B$4:$B$3003,'Tax Summary'!$B169,'Tax Measures'!BA$4:BA$3003)</f>
        <v>-1430</v>
      </c>
      <c r="AZ169" s="137">
        <f>SUMIF('Tax Measures'!$B$4:$B$3003,'Tax Summary'!$B169,'Tax Measures'!BB$4:BB$3003)</f>
        <v>-2425</v>
      </c>
      <c r="BA169" s="137">
        <f>SUMIF('Tax Measures'!$B$4:$B$3003,'Tax Summary'!$B169,'Tax Measures'!BC$4:BC$3003)</f>
        <v>460</v>
      </c>
      <c r="BB169" s="137">
        <f>SUMIF('Tax Measures'!$B$4:$B$3003,'Tax Summary'!$B169,'Tax Measures'!BD$4:BD$3003)</f>
        <v>-1375</v>
      </c>
      <c r="BC169" s="137">
        <f>SUMIF('Tax Measures'!$B$4:$B$3003,'Tax Summary'!$B169,'Tax Measures'!BE$4:BE$3003)</f>
        <v>-1265</v>
      </c>
      <c r="BD169" s="133">
        <f>SUMIF('Tax Measures'!$B$4:$B$3003,'Tax Summary'!$B169,'Tax Measures'!BF$4:BF$3003)</f>
        <v>-1287.7686210418303</v>
      </c>
      <c r="BE169" s="133">
        <f>SUMIF('Tax Measures'!$B$4:$B$3003,'Tax Summary'!$B169,'Tax Measures'!BG$4:BG$3003)</f>
        <v>-1331.330639781216</v>
      </c>
      <c r="BF169" s="133">
        <f>SUMIF('Tax Measures'!$B$4:$B$3003,'Tax Summary'!$B169,'Tax Measures'!BH$4:BH$3003)</f>
        <v>-1374.5136016873887</v>
      </c>
      <c r="BG169" s="133">
        <f>SUMIF('Tax Measures'!$B$4:$B$3003,'Tax Summary'!$B169,'Tax Measures'!BI$4:BI$3003)</f>
        <v>-1426.8983057720916</v>
      </c>
      <c r="BH169" s="133">
        <f>SUMIF('Tax Measures'!$B$4:$B$3003,'Tax Summary'!$B169,'Tax Measures'!BJ$4:BJ$3003)</f>
        <v>-1482.9986081699726</v>
      </c>
    </row>
    <row r="170" spans="2:60" ht="13.15" customHeight="1" x14ac:dyDescent="0.25">
      <c r="B170" s="110" t="s">
        <v>174</v>
      </c>
      <c r="C170" s="137"/>
      <c r="D170" s="137"/>
      <c r="E170" s="137"/>
      <c r="F170" s="137"/>
      <c r="G170" s="137"/>
      <c r="H170" s="137"/>
      <c r="I170" s="137"/>
      <c r="J170" s="137"/>
      <c r="K170" s="137"/>
      <c r="L170" s="137"/>
      <c r="M170" s="137"/>
      <c r="N170" s="137"/>
      <c r="O170" s="137"/>
      <c r="P170" s="137"/>
      <c r="Q170" s="137"/>
      <c r="R170" s="137"/>
      <c r="S170" s="137"/>
      <c r="T170" s="137"/>
      <c r="U170" s="137"/>
      <c r="V170" s="137"/>
      <c r="W170" s="137"/>
      <c r="X170" s="137"/>
      <c r="Y170" s="137"/>
      <c r="Z170" s="137"/>
      <c r="AA170" s="137"/>
      <c r="AB170" s="137"/>
      <c r="AC170" s="137"/>
      <c r="AD170" s="137"/>
      <c r="AE170" s="137"/>
      <c r="AF170" s="137"/>
      <c r="AG170" s="137"/>
      <c r="AH170" s="137"/>
      <c r="AI170" s="137"/>
      <c r="AJ170" s="137"/>
      <c r="AK170" s="137"/>
      <c r="AL170" s="137"/>
      <c r="AM170" s="137"/>
      <c r="AN170" s="137"/>
      <c r="AO170" s="137"/>
      <c r="AP170" s="137"/>
      <c r="AQ170" s="137"/>
      <c r="AR170" s="137"/>
      <c r="AS170" s="137"/>
      <c r="AT170" s="137"/>
      <c r="AU170" s="137"/>
      <c r="AV170" s="137"/>
      <c r="AW170" s="137"/>
      <c r="AX170" s="137">
        <f>SUMIF('Tax Measures'!$B$4:$B$3003,'Tax Summary'!$B170,'Tax Measures'!AZ$4:AZ$3003)</f>
        <v>0</v>
      </c>
      <c r="AY170" s="137">
        <f>SUMIF('Tax Measures'!$B$4:$B$3003,'Tax Summary'!$B170,'Tax Measures'!BA$4:BA$3003)</f>
        <v>325</v>
      </c>
      <c r="AZ170" s="137">
        <f>SUMIF('Tax Measures'!$B$4:$B$3003,'Tax Summary'!$B170,'Tax Measures'!BB$4:BB$3003)</f>
        <v>755</v>
      </c>
      <c r="BA170" s="137">
        <f>SUMIF('Tax Measures'!$B$4:$B$3003,'Tax Summary'!$B170,'Tax Measures'!BC$4:BC$3003)</f>
        <v>780</v>
      </c>
      <c r="BB170" s="137">
        <f>SUMIF('Tax Measures'!$B$4:$B$3003,'Tax Summary'!$B170,'Tax Measures'!BD$4:BD$3003)</f>
        <v>805</v>
      </c>
      <c r="BC170" s="137">
        <f>SUMIF('Tax Measures'!$B$4:$B$3003,'Tax Summary'!$B170,'Tax Measures'!BE$4:BE$3003)</f>
        <v>825</v>
      </c>
      <c r="BD170" s="133">
        <f>SUMIF('Tax Measures'!$B$4:$B$3003,'Tax Summary'!$B170,'Tax Measures'!BF$4:BF$3003)</f>
        <v>839.84910067945441</v>
      </c>
      <c r="BE170" s="133">
        <f>SUMIF('Tax Measures'!$B$4:$B$3003,'Tax Summary'!$B170,'Tax Measures'!BG$4:BG$3003)</f>
        <v>868.25911290079216</v>
      </c>
      <c r="BF170" s="133">
        <f>SUMIF('Tax Measures'!$B$4:$B$3003,'Tax Summary'!$B170,'Tax Measures'!BH$4:BH$3003)</f>
        <v>896.42191414394938</v>
      </c>
      <c r="BG170" s="133">
        <f>SUMIF('Tax Measures'!$B$4:$B$3003,'Tax Summary'!$B170,'Tax Measures'!BI$4:BI$3003)</f>
        <v>930.58585159049426</v>
      </c>
      <c r="BH170" s="133">
        <f>SUMIF('Tax Measures'!$B$4:$B$3003,'Tax Summary'!$B170,'Tax Measures'!BJ$4:BJ$3003)</f>
        <v>967.17300532824277</v>
      </c>
    </row>
    <row r="171" spans="2:60" ht="13.15" customHeight="1" x14ac:dyDescent="0.25">
      <c r="B171" s="110" t="s">
        <v>104</v>
      </c>
      <c r="C171" s="137"/>
      <c r="D171" s="137"/>
      <c r="E171" s="137"/>
      <c r="F171" s="137"/>
      <c r="G171" s="137"/>
      <c r="H171" s="137"/>
      <c r="I171" s="137"/>
      <c r="J171" s="137"/>
      <c r="K171" s="137"/>
      <c r="L171" s="137"/>
      <c r="M171" s="137"/>
      <c r="N171" s="137"/>
      <c r="O171" s="137"/>
      <c r="P171" s="137"/>
      <c r="Q171" s="137"/>
      <c r="R171" s="137"/>
      <c r="S171" s="137"/>
      <c r="T171" s="137"/>
      <c r="U171" s="137"/>
      <c r="V171" s="137"/>
      <c r="W171" s="137"/>
      <c r="X171" s="137"/>
      <c r="Y171" s="137"/>
      <c r="Z171" s="137"/>
      <c r="AA171" s="137"/>
      <c r="AB171" s="137"/>
      <c r="AC171" s="137"/>
      <c r="AD171" s="137"/>
      <c r="AE171" s="137"/>
      <c r="AF171" s="137"/>
      <c r="AG171" s="137"/>
      <c r="AH171" s="137"/>
      <c r="AI171" s="137"/>
      <c r="AJ171" s="137"/>
      <c r="AK171" s="137"/>
      <c r="AL171" s="137"/>
      <c r="AM171" s="137"/>
      <c r="AN171" s="137"/>
      <c r="AO171" s="137"/>
      <c r="AP171" s="137"/>
      <c r="AQ171" s="137"/>
      <c r="AR171" s="137"/>
      <c r="AS171" s="137"/>
      <c r="AT171" s="137"/>
      <c r="AU171" s="137"/>
      <c r="AV171" s="137"/>
      <c r="AW171" s="137"/>
      <c r="AX171" s="137"/>
      <c r="AY171" s="137">
        <f>SUMIF('Tax Measures'!$B$4:$B$3003,'Tax Summary'!$B171,'Tax Measures'!BA$4:BA$3003)</f>
        <v>-87.401414487199872</v>
      </c>
      <c r="AZ171" s="137">
        <f>SUMIF('Tax Measures'!$B$4:$B$3003,'Tax Summary'!$B171,'Tax Measures'!BB$4:BB$3003)</f>
        <v>-3970.0075809042437</v>
      </c>
      <c r="BA171" s="137">
        <f>SUMIF('Tax Measures'!$B$4:$B$3003,'Tax Summary'!$B171,'Tax Measures'!BC$4:BC$3003)</f>
        <v>-185.90912491530887</v>
      </c>
      <c r="BB171" s="137">
        <f>SUMIF('Tax Measures'!$B$4:$B$3003,'Tax Summary'!$B171,'Tax Measures'!BD$4:BD$3003)</f>
        <v>1973.5511172921665</v>
      </c>
      <c r="BC171" s="137">
        <f>SUMIF('Tax Measures'!$B$4:$B$3003,'Tax Summary'!$B171,'Tax Measures'!BE$4:BE$3003)</f>
        <v>684.98287461806206</v>
      </c>
      <c r="BD171" s="138">
        <f>SUMIF('Tax Measures'!$B$4:$B$3003,'Tax Summary'!$B171,'Tax Measures'!BF$4:BF$3003)</f>
        <v>-314.54702069218672</v>
      </c>
      <c r="BE171" s="138">
        <f>SUMIF('Tax Measures'!$B$4:$B$3003,'Tax Summary'!$B171,'Tax Measures'!BG$4:BG$3003)</f>
        <v>-325.18736631477691</v>
      </c>
      <c r="BF171" s="138">
        <f>SUMIF('Tax Measures'!$B$4:$B$3003,'Tax Summary'!$B171,'Tax Measures'!BH$4:BH$3003)</f>
        <v>-335.73512449921157</v>
      </c>
      <c r="BG171" s="138">
        <f>SUMIF('Tax Measures'!$B$4:$B$3003,'Tax Summary'!$B171,'Tax Measures'!BI$4:BI$3003)</f>
        <v>-348.53047634304932</v>
      </c>
      <c r="BH171" s="138">
        <f>SUMIF('Tax Measures'!$B$4:$B$3003,'Tax Summary'!$B171,'Tax Measures'!BJ$4:BJ$3003)</f>
        <v>-362.23339058622213</v>
      </c>
    </row>
    <row r="172" spans="2:60" ht="13.15" customHeight="1" x14ac:dyDescent="0.25">
      <c r="B172" s="110" t="s">
        <v>102</v>
      </c>
      <c r="C172" s="137"/>
      <c r="D172" s="137"/>
      <c r="E172" s="137"/>
      <c r="F172" s="137"/>
      <c r="G172" s="137"/>
      <c r="H172" s="137"/>
      <c r="I172" s="137"/>
      <c r="J172" s="137"/>
      <c r="K172" s="137"/>
      <c r="L172" s="137"/>
      <c r="M172" s="137"/>
      <c r="N172" s="137"/>
      <c r="O172" s="137"/>
      <c r="P172" s="137"/>
      <c r="Q172" s="137"/>
      <c r="R172" s="137"/>
      <c r="S172" s="137"/>
      <c r="T172" s="137"/>
      <c r="U172" s="137"/>
      <c r="V172" s="137"/>
      <c r="W172" s="137"/>
      <c r="X172" s="137"/>
      <c r="Y172" s="137"/>
      <c r="Z172" s="137"/>
      <c r="AA172" s="137"/>
      <c r="AB172" s="137"/>
      <c r="AC172" s="137"/>
      <c r="AD172" s="137"/>
      <c r="AE172" s="137"/>
      <c r="AF172" s="137"/>
      <c r="AG172" s="137"/>
      <c r="AH172" s="137"/>
      <c r="AI172" s="137"/>
      <c r="AJ172" s="137"/>
      <c r="AK172" s="137"/>
      <c r="AL172" s="137"/>
      <c r="AM172" s="137"/>
      <c r="AN172" s="137"/>
      <c r="AO172" s="137"/>
      <c r="AP172" s="137"/>
      <c r="AQ172" s="137"/>
      <c r="AR172" s="137"/>
      <c r="AS172" s="137"/>
      <c r="AT172" s="137"/>
      <c r="AU172" s="137"/>
      <c r="AV172" s="137"/>
      <c r="AW172" s="137"/>
      <c r="AX172" s="137"/>
      <c r="AY172" s="137">
        <f>SUMIF('Tax Measures'!$B$4:$B$3003,'Tax Summary'!$B172,'Tax Measures'!BA$4:BA$3003)</f>
        <v>18.749714139777495</v>
      </c>
      <c r="AZ172" s="137">
        <f>SUMIF('Tax Measures'!$B$4:$B$3003,'Tax Summary'!$B172,'Tax Measures'!BB$4:BB$3003)</f>
        <v>251.91970311566627</v>
      </c>
      <c r="BA172" s="137">
        <f>SUMIF('Tax Measures'!$B$4:$B$3003,'Tax Summary'!$B172,'Tax Measures'!BC$4:BC$3003)</f>
        <v>743.94875086683373</v>
      </c>
      <c r="BB172" s="137">
        <f>SUMIF('Tax Measures'!$B$4:$B$3003,'Tax Summary'!$B172,'Tax Measures'!BD$4:BD$3003)</f>
        <v>457.40891769376628</v>
      </c>
      <c r="BC172" s="137">
        <f>SUMIF('Tax Measures'!$B$4:$B$3003,'Tax Summary'!$B172,'Tax Measures'!BE$4:BE$3003)</f>
        <v>437.33302591586715</v>
      </c>
      <c r="BD172" s="139">
        <f>SUMIF('Tax Measures'!$B$4:$B$3003,'Tax Summary'!$B172,'Tax Measures'!BF$4:BF$3003)</f>
        <v>426.25276844026109</v>
      </c>
      <c r="BE172" s="140">
        <f>SUMIF('Tax Measures'!$B$4:$B$3003,'Tax Summary'!$B172,'Tax Measures'!BG$4:BG$3003)</f>
        <v>440.67184247507254</v>
      </c>
      <c r="BF172" s="140">
        <f>SUMIF('Tax Measures'!$B$4:$B$3003,'Tax Summary'!$B172,'Tax Measures'!BH$4:BH$3003)</f>
        <v>454.9654482992816</v>
      </c>
      <c r="BG172" s="140">
        <f>SUMIF('Tax Measures'!$B$4:$B$3003,'Tax Summary'!$B172,'Tax Measures'!BI$4:BI$3003)</f>
        <v>472.30484046583672</v>
      </c>
      <c r="BH172" s="140">
        <f>SUMIF('Tax Measures'!$B$4:$B$3003,'Tax Summary'!$B172,'Tax Measures'!BJ$4:BJ$3003)</f>
        <v>490.87409958327555</v>
      </c>
    </row>
    <row r="173" spans="2:60" ht="13.15" customHeight="1" x14ac:dyDescent="0.25">
      <c r="B173" s="110" t="s">
        <v>1967</v>
      </c>
      <c r="C173" s="137"/>
      <c r="D173" s="137"/>
      <c r="E173" s="137"/>
      <c r="F173" s="137"/>
      <c r="G173" s="137"/>
      <c r="H173" s="137"/>
      <c r="I173" s="137"/>
      <c r="J173" s="137"/>
      <c r="K173" s="137"/>
      <c r="L173" s="137"/>
      <c r="M173" s="137"/>
      <c r="N173" s="137"/>
      <c r="O173" s="137"/>
      <c r="P173" s="137"/>
      <c r="Q173" s="137"/>
      <c r="R173" s="137"/>
      <c r="S173" s="137"/>
      <c r="T173" s="137"/>
      <c r="U173" s="137"/>
      <c r="V173" s="137"/>
      <c r="W173" s="137"/>
      <c r="X173" s="137"/>
      <c r="Y173" s="137"/>
      <c r="Z173" s="137"/>
      <c r="AA173" s="137"/>
      <c r="AB173" s="137"/>
      <c r="AC173" s="137"/>
      <c r="AD173" s="137"/>
      <c r="AE173" s="137"/>
      <c r="AF173" s="137"/>
      <c r="AG173" s="137"/>
      <c r="AH173" s="137"/>
      <c r="AI173" s="137"/>
      <c r="AJ173" s="137"/>
      <c r="AK173" s="137"/>
      <c r="AL173" s="137"/>
      <c r="AM173" s="137"/>
      <c r="AN173" s="137"/>
      <c r="AO173" s="137"/>
      <c r="AP173" s="137"/>
      <c r="AQ173" s="137"/>
      <c r="AR173" s="137"/>
      <c r="AS173" s="137"/>
      <c r="AT173" s="137"/>
      <c r="AU173" s="137"/>
      <c r="AV173" s="137"/>
      <c r="AW173" s="137"/>
      <c r="AX173" s="137"/>
      <c r="AY173" s="137"/>
      <c r="AZ173" s="137">
        <f>SUMIF('Tax Measures'!$B$4:$B$3003,'Tax Summary'!$B173,'Tax Measures'!BB$4:BB$3003)</f>
        <v>988.60298436712014</v>
      </c>
      <c r="BA173" s="137">
        <f>SUMIF('Tax Measures'!$B$4:$B$3003,'Tax Summary'!$B173,'Tax Measures'!BC$4:BC$3003)</f>
        <v>1979.5115516553574</v>
      </c>
      <c r="BB173" s="137">
        <f>SUMIF('Tax Measures'!$B$4:$B$3003,'Tax Summary'!$B173,'Tax Measures'!BD$4:BD$3003)</f>
        <v>4636.8942023861455</v>
      </c>
      <c r="BC173" s="137">
        <f>SUMIF('Tax Measures'!$B$4:$B$3003,'Tax Summary'!$B173,'Tax Measures'!BE$4:BE$3003)</f>
        <v>8025.0826332582765</v>
      </c>
      <c r="BD173" s="137">
        <f>SUMIF('Tax Measures'!$B$4:$B$3003,'Tax Summary'!$B173,'Tax Measures'!BF$4:BF$3003)</f>
        <v>8598.0348637948664</v>
      </c>
      <c r="BE173" s="137">
        <f>SUMIF('Tax Measures'!$B$4:$B$3003,'Tax Summary'!$B173,'Tax Measures'!BG$4:BG$3003)</f>
        <v>8547.2115637686511</v>
      </c>
      <c r="BF173" s="140">
        <f>SUMIF('Tax Measures'!$B$4:$B$3003,'Tax Summary'!$B173,'Tax Measures'!BH$4:BH$3003)</f>
        <v>8824.448412627542</v>
      </c>
      <c r="BG173" s="140">
        <f>SUMIF('Tax Measures'!$B$4:$B$3003,'Tax Summary'!$B173,'Tax Measures'!BI$4:BI$3003)</f>
        <v>9160.7609221863531</v>
      </c>
      <c r="BH173" s="140">
        <f>SUMIF('Tax Measures'!$B$4:$B$3003,'Tax Summary'!$B173,'Tax Measures'!BJ$4:BJ$3003)</f>
        <v>9520.9277650863987</v>
      </c>
    </row>
    <row r="174" spans="2:60" ht="13.15" customHeight="1" x14ac:dyDescent="0.25">
      <c r="B174" s="110" t="s">
        <v>62</v>
      </c>
      <c r="C174" s="141"/>
      <c r="D174" s="141"/>
      <c r="E174" s="141"/>
      <c r="F174" s="141"/>
      <c r="G174" s="137"/>
      <c r="H174" s="137"/>
      <c r="I174" s="137"/>
      <c r="J174" s="137"/>
      <c r="K174" s="137"/>
      <c r="L174" s="137"/>
      <c r="M174" s="137"/>
      <c r="N174" s="137"/>
      <c r="O174" s="137"/>
      <c r="P174" s="137"/>
      <c r="Q174" s="137"/>
      <c r="R174" s="137"/>
      <c r="S174" s="137"/>
      <c r="T174" s="137"/>
      <c r="U174" s="137"/>
      <c r="V174" s="137"/>
      <c r="W174" s="137"/>
      <c r="X174" s="137"/>
      <c r="Y174" s="137"/>
      <c r="Z174" s="137"/>
      <c r="AA174" s="137"/>
      <c r="AB174" s="137"/>
      <c r="AC174" s="137"/>
      <c r="AD174" s="137"/>
      <c r="AE174" s="137"/>
      <c r="AF174" s="137"/>
      <c r="AG174" s="137"/>
      <c r="AH174" s="137"/>
      <c r="AI174" s="137"/>
      <c r="AJ174" s="137"/>
      <c r="AK174" s="137"/>
      <c r="AL174" s="137"/>
      <c r="AM174" s="137"/>
      <c r="AN174" s="137"/>
      <c r="AO174" s="137"/>
      <c r="AP174" s="137"/>
      <c r="AQ174" s="137"/>
      <c r="AR174" s="137"/>
      <c r="AS174" s="137"/>
      <c r="AT174" s="137"/>
      <c r="AU174" s="137"/>
      <c r="AV174" s="137"/>
      <c r="AW174" s="137"/>
      <c r="AX174" s="137"/>
      <c r="AY174" s="137"/>
      <c r="AZ174" s="137">
        <v>306.51830789434462</v>
      </c>
      <c r="BA174" s="137">
        <v>-15456.526336609557</v>
      </c>
      <c r="BB174" s="137">
        <v>8377.6663370410861</v>
      </c>
      <c r="BC174" s="137">
        <v>539.29935906787478</v>
      </c>
      <c r="BD174" s="137">
        <v>1532.0134945398183</v>
      </c>
      <c r="BE174" s="137">
        <v>1674.8957499962412</v>
      </c>
      <c r="BF174" s="137">
        <v>1845.6735414166326</v>
      </c>
      <c r="BG174" s="140">
        <f>SUMIF('Tax Measures'!$B$4:$B$3003,'Tax Summary'!$B174,'Tax Measures'!BI$4:BI$3003)</f>
        <v>1916.0148331909595</v>
      </c>
      <c r="BH174" s="140">
        <f>SUMIF('Tax Measures'!$B$4:$B$3003,'Tax Summary'!$B174,'Tax Measures'!BJ$4:BJ$3003)</f>
        <v>1991.3453673334584</v>
      </c>
    </row>
    <row r="175" spans="2:60" ht="13.15" customHeight="1" x14ac:dyDescent="0.25">
      <c r="B175" s="110" t="s">
        <v>2</v>
      </c>
      <c r="C175" s="137"/>
      <c r="D175" s="137"/>
      <c r="E175" s="137"/>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f>SUMIF('Tax Measures'!$B$4:$B$3003,'Tax Summary'!$B175,'Tax Measures'!BC$4:BC$3003)</f>
        <v>-3473.6784292701041</v>
      </c>
      <c r="BB175" s="137">
        <f>SUMIF('Tax Measures'!$B$4:$B$3003,'Tax Summary'!$B175,'Tax Measures'!BD$4:BD$3003)</f>
        <v>-25068.639816623683</v>
      </c>
      <c r="BC175" s="137">
        <f>SUMIF('Tax Measures'!$B$4:$B$3003,'Tax Summary'!$B175,'Tax Measures'!BE$4:BE$3003)</f>
        <v>-8977.680366853434</v>
      </c>
      <c r="BD175" s="137">
        <f>SUMIF('Tax Measures'!$B$4:$B$3003,'Tax Summary'!$B175,'Tax Measures'!BF$4:BF$3003)</f>
        <v>11855.389173855441</v>
      </c>
      <c r="BE175" s="137">
        <f>SUMIF('Tax Measures'!$B$4:$B$3003,'Tax Summary'!$B175,'Tax Measures'!BG$4:BG$3003)</f>
        <v>23422.692909671117</v>
      </c>
      <c r="BF175" s="137">
        <f>SUMIF('Tax Measures'!$B$4:$B$3003,'Tax Summary'!$B175,'Tax Measures'!BH$4:BH$3003)</f>
        <v>27899.714704945585</v>
      </c>
      <c r="BG175" s="140">
        <f>SUMIF('Tax Measures'!$B$4:$B$3003,'Tax Summary'!$B175,'Tax Measures'!BI$4:BI$3003)</f>
        <v>28963.013239839674</v>
      </c>
      <c r="BH175" s="140">
        <f>SUMIF('Tax Measures'!$B$4:$B$3003,'Tax Summary'!$B175,'Tax Measures'!BJ$4:BJ$3003)</f>
        <v>30101.730550341796</v>
      </c>
    </row>
    <row r="176" spans="2:60" ht="13.15" customHeight="1" x14ac:dyDescent="0.25">
      <c r="B176" s="110" t="s">
        <v>1893</v>
      </c>
      <c r="C176" s="137"/>
      <c r="D176" s="137"/>
      <c r="E176" s="137"/>
      <c r="F176" s="137"/>
      <c r="G176" s="137"/>
      <c r="H176" s="137"/>
      <c r="I176" s="137"/>
      <c r="J176" s="137"/>
      <c r="K176" s="137"/>
      <c r="L176" s="137"/>
      <c r="M176" s="137"/>
      <c r="N176" s="137"/>
      <c r="O176" s="137"/>
      <c r="P176" s="137"/>
      <c r="Q176" s="137"/>
      <c r="R176" s="137"/>
      <c r="S176" s="137"/>
      <c r="T176" s="137"/>
      <c r="U176" s="137"/>
      <c r="V176" s="137"/>
      <c r="W176" s="137"/>
      <c r="X176" s="137"/>
      <c r="Y176" s="137"/>
      <c r="Z176" s="137"/>
      <c r="AA176" s="137"/>
      <c r="AB176" s="137"/>
      <c r="AC176" s="137"/>
      <c r="AD176" s="137"/>
      <c r="AE176" s="137"/>
      <c r="AF176" s="137"/>
      <c r="AG176" s="137"/>
      <c r="AH176" s="137"/>
      <c r="AI176" s="137"/>
      <c r="AJ176" s="137"/>
      <c r="AK176" s="137"/>
      <c r="AL176" s="137"/>
      <c r="AM176" s="137"/>
      <c r="AN176" s="137"/>
      <c r="AO176" s="137"/>
      <c r="AP176" s="137"/>
      <c r="AQ176" s="137"/>
      <c r="AR176" s="137"/>
      <c r="AS176" s="137"/>
      <c r="AT176" s="137"/>
      <c r="AU176" s="137"/>
      <c r="AV176" s="137"/>
      <c r="AW176" s="137"/>
      <c r="AX176" s="137"/>
      <c r="AY176" s="137"/>
      <c r="AZ176" s="137"/>
      <c r="BA176" s="137"/>
      <c r="BB176" s="137">
        <f>SUMIF('Tax Measures'!$B$4:$B$3003,'Tax Summary'!$B176,'Tax Measures'!BD$4:BD$3003)</f>
        <v>-1178.0916104173787</v>
      </c>
      <c r="BC176" s="137">
        <f>SUMIF('Tax Measures'!$B$4:$B$3003,'Tax Summary'!$B176,'Tax Measures'!BE$4:BE$3003)</f>
        <v>13697.869233227264</v>
      </c>
      <c r="BD176" s="137">
        <f>SUMIF('Tax Measures'!$B$4:$B$3003,'Tax Summary'!$B176,'Tax Measures'!BF$4:BF$3003)</f>
        <v>13272.447469395091</v>
      </c>
      <c r="BE176" s="137">
        <f>SUMIF('Tax Measures'!$B$4:$B$3003,'Tax Summary'!$B176,'Tax Measures'!BG$4:BG$3003)</f>
        <v>15443.934911319697</v>
      </c>
      <c r="BF176" s="137">
        <f>SUMIF('Tax Measures'!$B$4:$B$3003,'Tax Summary'!$B176,'Tax Measures'!BH$4:BH$3003)</f>
        <v>15755.353682479405</v>
      </c>
      <c r="BG176" s="137">
        <f>SUMIF('Tax Measures'!$B$4:$B$3003,'Tax Summary'!$B176,'Tax Measures'!BI$4:BI$3003)</f>
        <v>16722.929278640808</v>
      </c>
      <c r="BH176" s="140">
        <f>SUMIF('Tax Measures'!$B$4:$B$3003,'Tax Summary'!$B176,'Tax Measures'!BJ$4:BJ$3003)</f>
        <v>17380.412286164938</v>
      </c>
    </row>
    <row r="177" spans="2:60" ht="13.15" customHeight="1" x14ac:dyDescent="0.25">
      <c r="B177" s="110" t="s">
        <v>2085</v>
      </c>
      <c r="BB177" s="137">
        <f>SUMIF('Tax Measures'!$B$4:$B$3003,'Tax Summary'!$B177,'Tax Measures'!BD$4:BD$3003)</f>
        <v>106.46727701402713</v>
      </c>
      <c r="BC177" s="137">
        <f>SUMIF('Tax Measures'!$B$4:$B$3003,'Tax Summary'!$B177,'Tax Measures'!BE$4:BE$3003)</f>
        <v>-8103.0490551384246</v>
      </c>
      <c r="BD177" s="137">
        <f>SUMIF('Tax Measures'!$B$4:$B$3003,'Tax Summary'!$B177,'Tax Measures'!BF$4:BF$3003)</f>
        <v>-3804.1511992027927</v>
      </c>
      <c r="BE177" s="137">
        <f>SUMIF('Tax Measures'!$B$4:$B$3003,'Tax Summary'!$B177,'Tax Measures'!BG$4:BG$3003)</f>
        <v>-8333.9653922740072</v>
      </c>
      <c r="BF177" s="137">
        <f>SUMIF('Tax Measures'!$B$4:$B$3003,'Tax Summary'!$B177,'Tax Measures'!BH$4:BH$3003)</f>
        <v>-9024.1994822654851</v>
      </c>
      <c r="BG177" s="137">
        <f>SUMIF('Tax Measures'!$B$4:$B$3003,'Tax Summary'!$B177,'Tax Measures'!BI$4:BI$3003)</f>
        <v>-9003.5660154680409</v>
      </c>
      <c r="BH177" s="140">
        <f>SUMIF('Tax Measures'!$B$4:$B$3003,'Tax Summary'!$B177,'Tax Measures'!BJ$4:BJ$3003)</f>
        <v>-9357.5525428076562</v>
      </c>
    </row>
    <row r="178" spans="2:60" ht="13.15" customHeight="1" x14ac:dyDescent="0.25">
      <c r="B178" s="110" t="s">
        <v>2204</v>
      </c>
      <c r="BC178" s="137">
        <f>SUMIF('Tax Measures'!$B$4:$B$3003,'Tax Summary'!$B178,'Tax Measures'!BE$4:BE$3003)</f>
        <v>187.17201381216802</v>
      </c>
      <c r="BD178" s="137">
        <f>SUMIF('Tax Measures'!$B$4:$B$3003,'Tax Summary'!$B178,'Tax Measures'!BF$4:BF$3003)</f>
        <v>-5460.1972719531495</v>
      </c>
      <c r="BE178" s="137">
        <f>SUMIF('Tax Measures'!$B$4:$B$3003,'Tax Summary'!$B178,'Tax Measures'!BG$4:BG$3003)</f>
        <v>5036.4127788499391</v>
      </c>
      <c r="BF178" s="137">
        <f>SUMIF('Tax Measures'!$B$4:$B$3003,'Tax Summary'!$B178,'Tax Measures'!BH$4:BH$3003)</f>
        <v>5372.0058025681592</v>
      </c>
      <c r="BG178" s="137">
        <f>SUMIF('Tax Measures'!$B$4:$B$3003,'Tax Summary'!$B178,'Tax Measures'!BI$4:BI$3003)</f>
        <v>6780.3355867894534</v>
      </c>
      <c r="BH178" s="137">
        <f>SUMIF('Tax Measures'!$B$4:$B$3003,'Tax Summary'!$B178,'Tax Measures'!BJ$4:BJ$3003)</f>
        <v>8461.0090112322541</v>
      </c>
    </row>
    <row r="179" spans="2:60" ht="13.15" customHeight="1" x14ac:dyDescent="0.25"/>
    <row r="180" spans="2:60" ht="13.15" customHeight="1" x14ac:dyDescent="0.25"/>
    <row r="181" spans="2:60" ht="13.15" customHeight="1" x14ac:dyDescent="0.25"/>
    <row r="182" spans="2:60" ht="13.15" customHeight="1" x14ac:dyDescent="0.25"/>
    <row r="183" spans="2:60" ht="13.15" customHeight="1" x14ac:dyDescent="0.25"/>
    <row r="184" spans="2:60" ht="13.15" customHeight="1" x14ac:dyDescent="0.25"/>
    <row r="185" spans="2:60" ht="13.15" customHeight="1" x14ac:dyDescent="0.25"/>
    <row r="186" spans="2:60" ht="13.15" customHeight="1" x14ac:dyDescent="0.25"/>
    <row r="187" spans="2:60" ht="13.15" customHeight="1" x14ac:dyDescent="0.25"/>
    <row r="188" spans="2:60" ht="13.15" customHeight="1" x14ac:dyDescent="0.25"/>
    <row r="189" spans="2:60" ht="13.15" customHeight="1" x14ac:dyDescent="0.25"/>
    <row r="190" spans="2:60" ht="13.15" customHeight="1" x14ac:dyDescent="0.25"/>
    <row r="191" spans="2:60" ht="13.15" customHeight="1" x14ac:dyDescent="0.25"/>
    <row r="192" spans="2:60" ht="13.15" customHeight="1" x14ac:dyDescent="0.25"/>
    <row r="193" ht="13.15" customHeight="1" x14ac:dyDescent="0.25"/>
    <row r="194" ht="13.15" customHeight="1" x14ac:dyDescent="0.25"/>
    <row r="195" ht="13.15" customHeight="1" x14ac:dyDescent="0.25"/>
    <row r="196" ht="13.15" customHeight="1" x14ac:dyDescent="0.25"/>
    <row r="197" ht="13.15" customHeight="1" x14ac:dyDescent="0.25"/>
    <row r="198" ht="13.15" customHeight="1" x14ac:dyDescent="0.25"/>
    <row r="199" ht="13.15" customHeight="1" x14ac:dyDescent="0.25"/>
    <row r="200" ht="13.15" customHeight="1" x14ac:dyDescent="0.25"/>
    <row r="201" ht="13.15" customHeight="1" x14ac:dyDescent="0.25"/>
    <row r="202" ht="13.15" customHeight="1" x14ac:dyDescent="0.25"/>
  </sheetData>
  <phoneticPr fontId="45" type="noConversion"/>
  <dataValidations count="1">
    <dataValidation type="list" allowBlank="1" showInputMessage="1" showErrorMessage="1" sqref="B51" xr:uid="{ADB97FE7-4713-47C0-83EE-483AA6C32D4C}">
      <formula1>$B$101:$B$177</formula1>
    </dataValidation>
  </dataValidations>
  <pageMargins left="0.7" right="0.7" top="0.75" bottom="0.75" header="0.3" footer="0.3"/>
  <pageSetup paperSize="9"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A2AF4-A417-4CA2-BC43-B50F7DE6382E}">
  <sheetPr>
    <tabColor rgb="FFE1E9EE"/>
  </sheetPr>
  <dimension ref="A1:V1370"/>
  <sheetViews>
    <sheetView zoomScale="80" zoomScaleNormal="80" workbookViewId="0">
      <pane xSplit="1" ySplit="3" topLeftCell="B4" activePane="bottomRight" state="frozen"/>
      <selection pane="topRight"/>
      <selection pane="bottomLeft"/>
      <selection pane="bottomRight"/>
    </sheetView>
  </sheetViews>
  <sheetFormatPr defaultColWidth="8.85546875" defaultRowHeight="12.75" x14ac:dyDescent="0.2"/>
  <cols>
    <col min="1" max="1" width="2" style="4" customWidth="1"/>
    <col min="2" max="2" width="28" style="4" customWidth="1"/>
    <col min="3" max="3" width="119.5703125" style="4" customWidth="1"/>
    <col min="4" max="4" width="31.42578125" style="4" customWidth="1"/>
    <col min="5" max="15" width="9.140625" style="4" customWidth="1"/>
    <col min="16" max="16384" width="8.85546875" style="4"/>
  </cols>
  <sheetData>
    <row r="1" spans="1:22" ht="28.5" x14ac:dyDescent="0.45">
      <c r="B1" s="235" t="s">
        <v>656</v>
      </c>
      <c r="C1" s="222"/>
      <c r="D1" s="222"/>
      <c r="E1" s="223"/>
      <c r="F1" s="223"/>
      <c r="G1" s="223"/>
      <c r="H1" s="223"/>
      <c r="I1" s="223"/>
      <c r="J1" s="223"/>
      <c r="K1" s="223"/>
      <c r="L1" s="223"/>
    </row>
    <row r="2" spans="1:22" x14ac:dyDescent="0.2">
      <c r="B2" s="225"/>
      <c r="C2" s="226"/>
      <c r="D2" s="227"/>
      <c r="E2" s="223"/>
      <c r="F2" s="223"/>
      <c r="G2" s="223"/>
      <c r="H2" s="223"/>
      <c r="I2" s="223"/>
      <c r="J2" s="223"/>
      <c r="K2" s="223"/>
      <c r="L2" s="223"/>
    </row>
    <row r="3" spans="1:22" ht="15.75" x14ac:dyDescent="0.2">
      <c r="A3" s="228"/>
      <c r="B3" s="218" t="s">
        <v>655</v>
      </c>
      <c r="C3" s="218" t="s">
        <v>654</v>
      </c>
      <c r="D3" s="219" t="s">
        <v>653</v>
      </c>
      <c r="E3" s="220" t="s">
        <v>652</v>
      </c>
      <c r="F3" s="220" t="s">
        <v>651</v>
      </c>
      <c r="G3" s="220" t="s">
        <v>650</v>
      </c>
      <c r="H3" s="220" t="s">
        <v>649</v>
      </c>
      <c r="I3" s="220" t="s">
        <v>648</v>
      </c>
      <c r="J3" s="220" t="s">
        <v>647</v>
      </c>
      <c r="K3" s="220" t="s">
        <v>646</v>
      </c>
      <c r="L3" s="221" t="s">
        <v>645</v>
      </c>
      <c r="M3" s="220" t="s">
        <v>644</v>
      </c>
      <c r="N3" s="220" t="s">
        <v>643</v>
      </c>
      <c r="O3" s="220" t="s">
        <v>642</v>
      </c>
      <c r="P3" s="220" t="s">
        <v>641</v>
      </c>
      <c r="Q3" s="220" t="s">
        <v>640</v>
      </c>
      <c r="R3" s="220" t="s">
        <v>639</v>
      </c>
      <c r="S3" s="220" t="s">
        <v>638</v>
      </c>
      <c r="T3" s="220" t="s">
        <v>637</v>
      </c>
      <c r="U3" s="220" t="s">
        <v>1942</v>
      </c>
      <c r="V3" s="220" t="s">
        <v>2203</v>
      </c>
    </row>
    <row r="4" spans="1:22" ht="13.9" customHeight="1" x14ac:dyDescent="0.25">
      <c r="A4" s="229"/>
      <c r="B4" s="163" t="s">
        <v>607</v>
      </c>
      <c r="C4" s="164" t="s">
        <v>636</v>
      </c>
      <c r="D4" s="165" t="s">
        <v>16</v>
      </c>
      <c r="E4" s="166">
        <v>0</v>
      </c>
      <c r="F4" s="166">
        <v>625</v>
      </c>
      <c r="G4" s="166">
        <v>630</v>
      </c>
      <c r="H4" s="166">
        <v>635</v>
      </c>
      <c r="I4" s="166">
        <v>640</v>
      </c>
      <c r="J4" s="167">
        <f>IF(I4="Neg","Neg",I4*HLOOKUP(J$3,T_GDP[#All],2,FALSE))</f>
        <v>661.04098465960544</v>
      </c>
      <c r="K4" s="167">
        <f>IF(J4="Neg","Neg",J4*HLOOKUP(K$3,T_GDP[#All],2,FALSE))</f>
        <v>690.16360706371393</v>
      </c>
      <c r="L4" s="167">
        <f>IF(K4="Neg","Neg",K4*HLOOKUP(L$3,T_GDP[#All],2,FALSE))</f>
        <v>717.45516944693657</v>
      </c>
      <c r="M4" s="167">
        <f>IF(L4="Neg","Neg",L4*HLOOKUP(M$3,T_GDP[#All],2,FALSE))</f>
        <v>742.80308567048189</v>
      </c>
      <c r="N4" s="167">
        <f>IF(M4="Neg","Neg",M4*HLOOKUP(N$3,T_GDP[#All],2,FALSE))</f>
        <v>767.43590932764425</v>
      </c>
      <c r="O4" s="167">
        <f>IF(N4="Neg","Neg",N4*HLOOKUP(O$3,T_GDP[#All],2,FALSE))</f>
        <v>711.86509707089465</v>
      </c>
      <c r="P4" s="167">
        <f>IF(O4="Neg","Neg",O4*HLOOKUP(P$3,T_GDP[#All],2,FALSE))</f>
        <v>799.21283524628484</v>
      </c>
      <c r="Q4" s="167">
        <f>IF(P4="Neg","Neg",P4*HLOOKUP(Q$3,T_GDP[#All],2,FALSE))</f>
        <v>851.92885025137298</v>
      </c>
      <c r="R4" s="167">
        <f>IF(Q4="Neg","Neg",Q4*HLOOKUP(R$3,T_GDP[#All],2,FALSE))</f>
        <v>867.26264088060259</v>
      </c>
      <c r="S4" s="167">
        <f>IF(R4="Neg","Neg",R4*HLOOKUP(S$3,T_GDP[#All],2,FALSE))</f>
        <v>896.59998518042278</v>
      </c>
      <c r="T4" s="167">
        <f>IF(S4="Neg","Neg",S4*HLOOKUP(T$3,T_GDP[#All],2,FALSE))</f>
        <v>925.68204928095713</v>
      </c>
      <c r="U4" s="167">
        <f>IF(T4="Neg","Neg",T4*HLOOKUP(U$3,T_GDP[#All],2,FALSE))</f>
        <v>960.96113285537501</v>
      </c>
      <c r="V4" s="167">
        <f>IF(U4="Neg","Neg",U4*HLOOKUP(V$3,T_GDP[#All],2,FALSE))</f>
        <v>998.74252899812689</v>
      </c>
    </row>
    <row r="5" spans="1:22" ht="13.9" customHeight="1" x14ac:dyDescent="0.25">
      <c r="A5" s="229"/>
      <c r="B5" s="163" t="s">
        <v>607</v>
      </c>
      <c r="C5" s="164" t="s">
        <v>636</v>
      </c>
      <c r="D5" s="165" t="s">
        <v>419</v>
      </c>
      <c r="E5" s="166">
        <v>0</v>
      </c>
      <c r="F5" s="166">
        <v>135</v>
      </c>
      <c r="G5" s="166">
        <v>135</v>
      </c>
      <c r="H5" s="166">
        <v>135</v>
      </c>
      <c r="I5" s="166">
        <v>135</v>
      </c>
      <c r="J5" s="167">
        <f>IF(I5="Neg","Neg",I5*HLOOKUP(J$3,T_GDP[#All],2,FALSE))</f>
        <v>139.43833270163552</v>
      </c>
      <c r="K5" s="167">
        <f>IF(J5="Neg","Neg",J5*HLOOKUP(K$3,T_GDP[#All],2,FALSE))</f>
        <v>145.58138586500215</v>
      </c>
      <c r="L5" s="167">
        <f>IF(K5="Neg","Neg",K5*HLOOKUP(L$3,T_GDP[#All],2,FALSE))</f>
        <v>151.33819980521318</v>
      </c>
      <c r="M5" s="167">
        <f>IF(L5="Neg","Neg",L5*HLOOKUP(M$3,T_GDP[#All],2,FALSE))</f>
        <v>156.68502588361727</v>
      </c>
      <c r="N5" s="167">
        <f>IF(M5="Neg","Neg",M5*HLOOKUP(N$3,T_GDP[#All],2,FALSE))</f>
        <v>161.88101212379996</v>
      </c>
      <c r="O5" s="167">
        <f>IF(N5="Neg","Neg",N5*HLOOKUP(O$3,T_GDP[#All],2,FALSE))</f>
        <v>150.15904391339183</v>
      </c>
      <c r="P5" s="167">
        <f>IF(O5="Neg","Neg",O5*HLOOKUP(P$3,T_GDP[#All],2,FALSE))</f>
        <v>168.58395743476319</v>
      </c>
      <c r="Q5" s="167">
        <f>IF(P5="Neg","Neg",P5*HLOOKUP(Q$3,T_GDP[#All],2,FALSE))</f>
        <v>179.70374184989899</v>
      </c>
      <c r="R5" s="167">
        <f>IF(Q5="Neg","Neg",Q5*HLOOKUP(R$3,T_GDP[#All],2,FALSE))</f>
        <v>182.9382133107521</v>
      </c>
      <c r="S5" s="167">
        <f>IF(R5="Neg","Neg",R5*HLOOKUP(S$3,T_GDP[#All],2,FALSE))</f>
        <v>189.12655937399543</v>
      </c>
      <c r="T5" s="167">
        <f>IF(S5="Neg","Neg",S5*HLOOKUP(T$3,T_GDP[#All],2,FALSE))</f>
        <v>195.26105727020189</v>
      </c>
      <c r="U5" s="167">
        <f>IF(T5="Neg","Neg",T5*HLOOKUP(U$3,T_GDP[#All],2,FALSE))</f>
        <v>202.70273896168067</v>
      </c>
      <c r="V5" s="167">
        <f>IF(U5="Neg","Neg",U5*HLOOKUP(V$3,T_GDP[#All],2,FALSE))</f>
        <v>210.67225221054238</v>
      </c>
    </row>
    <row r="6" spans="1:22" ht="13.9" customHeight="1" x14ac:dyDescent="0.25">
      <c r="A6" s="225"/>
      <c r="B6" s="163" t="s">
        <v>607</v>
      </c>
      <c r="C6" s="165" t="s">
        <v>635</v>
      </c>
      <c r="D6" s="165" t="s">
        <v>419</v>
      </c>
      <c r="E6" s="166">
        <v>0</v>
      </c>
      <c r="F6" s="166">
        <v>615</v>
      </c>
      <c r="G6" s="166">
        <v>1170</v>
      </c>
      <c r="H6" s="166">
        <v>2015</v>
      </c>
      <c r="I6" s="166">
        <v>2955</v>
      </c>
      <c r="J6" s="167">
        <f>IF(I6="Neg","Neg",I6*HLOOKUP(J$3,T_GDP[#All],2,FALSE))</f>
        <v>3052.1501713580219</v>
      </c>
      <c r="K6" s="167">
        <f>IF(J6="Neg","Neg",J6*HLOOKUP(K$3,T_GDP[#All],2,FALSE))</f>
        <v>3186.6147794894919</v>
      </c>
      <c r="L6" s="167">
        <f>IF(K6="Neg","Neg",K6*HLOOKUP(L$3,T_GDP[#All],2,FALSE))</f>
        <v>3312.6250401807774</v>
      </c>
      <c r="M6" s="167">
        <f>IF(L6="Neg","Neg",L6*HLOOKUP(M$3,T_GDP[#All],2,FALSE))</f>
        <v>3429.6611221191783</v>
      </c>
      <c r="N6" s="167">
        <f>IF(M6="Neg","Neg",M6*HLOOKUP(N$3,T_GDP[#All],2,FALSE))</f>
        <v>3543.3954875987324</v>
      </c>
      <c r="O6" s="167">
        <f>IF(N6="Neg","Neg",N6*HLOOKUP(O$3,T_GDP[#All],2,FALSE))</f>
        <v>3286.8146278820213</v>
      </c>
      <c r="P6" s="167">
        <f>IF(O6="Neg","Neg",O6*HLOOKUP(P$3,T_GDP[#All],2,FALSE))</f>
        <v>3690.115512738706</v>
      </c>
      <c r="Q6" s="167">
        <f>IF(P6="Neg","Neg",P6*HLOOKUP(Q$3,T_GDP[#All],2,FALSE))</f>
        <v>3933.5152382700117</v>
      </c>
      <c r="R6" s="167">
        <f>IF(Q6="Neg","Neg",Q6*HLOOKUP(R$3,T_GDP[#All],2,FALSE))</f>
        <v>4004.3142246909078</v>
      </c>
      <c r="S6" s="167">
        <f>IF(R6="Neg","Neg",R6*HLOOKUP(S$3,T_GDP[#All],2,FALSE))</f>
        <v>4139.7702440752346</v>
      </c>
      <c r="T6" s="167">
        <f>IF(S6="Neg","Neg",S6*HLOOKUP(T$3,T_GDP[#All],2,FALSE))</f>
        <v>4274.0475869144202</v>
      </c>
      <c r="U6" s="167">
        <f>IF(T6="Neg","Neg",T6*HLOOKUP(U$3,T_GDP[#All],2,FALSE))</f>
        <v>4436.9377306056776</v>
      </c>
      <c r="V6" s="167">
        <f>IF(U6="Neg","Neg",U6*HLOOKUP(V$3,T_GDP[#All],2,FALSE))</f>
        <v>4611.3815206085401</v>
      </c>
    </row>
    <row r="7" spans="1:22" ht="13.9" customHeight="1" x14ac:dyDescent="0.25">
      <c r="A7" s="225"/>
      <c r="B7" s="163" t="s">
        <v>607</v>
      </c>
      <c r="C7" s="165" t="s">
        <v>635</v>
      </c>
      <c r="D7" s="165" t="s">
        <v>317</v>
      </c>
      <c r="E7" s="166">
        <v>0</v>
      </c>
      <c r="F7" s="166">
        <v>185</v>
      </c>
      <c r="G7" s="166">
        <v>425</v>
      </c>
      <c r="H7" s="166">
        <v>835</v>
      </c>
      <c r="I7" s="166">
        <v>1325</v>
      </c>
      <c r="J7" s="167">
        <f>IF(I7="Neg","Neg",I7*HLOOKUP(J$3,T_GDP[#All],2,FALSE))</f>
        <v>1368.5614135530896</v>
      </c>
      <c r="K7" s="167">
        <f>IF(J7="Neg","Neg",J7*HLOOKUP(K$3,T_GDP[#All],2,FALSE))</f>
        <v>1428.8543427490954</v>
      </c>
      <c r="L7" s="167">
        <f>IF(K7="Neg","Neg",K7*HLOOKUP(L$3,T_GDP[#All],2,FALSE))</f>
        <v>1485.3564054956109</v>
      </c>
      <c r="M7" s="167">
        <f>IF(L7="Neg","Neg",L7*HLOOKUP(M$3,T_GDP[#All],2,FALSE))</f>
        <v>1537.8345133021696</v>
      </c>
      <c r="N7" s="167">
        <f>IF(M7="Neg","Neg",M7*HLOOKUP(N$3,T_GDP[#All],2,FALSE))</f>
        <v>1588.8321560298884</v>
      </c>
      <c r="O7" s="167">
        <f>IF(N7="Neg","Neg",N7*HLOOKUP(O$3,T_GDP[#All],2,FALSE))</f>
        <v>1473.7832087795864</v>
      </c>
      <c r="P7" s="167">
        <f>IF(O7="Neg","Neg",O7*HLOOKUP(P$3,T_GDP[#All],2,FALSE))</f>
        <v>1654.620322970824</v>
      </c>
      <c r="Q7" s="167">
        <f>IF(P7="Neg","Neg",P7*HLOOKUP(Q$3,T_GDP[#All],2,FALSE))</f>
        <v>1763.7589477860456</v>
      </c>
      <c r="R7" s="167">
        <f>IF(Q7="Neg","Neg",Q7*HLOOKUP(R$3,T_GDP[#All],2,FALSE))</f>
        <v>1795.5046861981225</v>
      </c>
      <c r="S7" s="167">
        <f>IF(R7="Neg","Neg",R7*HLOOKUP(S$3,T_GDP[#All],2,FALSE))</f>
        <v>1856.242156818844</v>
      </c>
      <c r="T7" s="167">
        <f>IF(S7="Neg","Neg",S7*HLOOKUP(T$3,T_GDP[#All],2,FALSE))</f>
        <v>1916.4511176519816</v>
      </c>
      <c r="U7" s="167">
        <f>IF(T7="Neg","Neg",T7*HLOOKUP(U$3,T_GDP[#All],2,FALSE))</f>
        <v>1989.4898453646438</v>
      </c>
      <c r="V7" s="167">
        <f>IF(U7="Neg","Neg",U7*HLOOKUP(V$3,T_GDP[#All],2,FALSE))</f>
        <v>2067.7091420664347</v>
      </c>
    </row>
    <row r="8" spans="1:22" ht="13.9" customHeight="1" x14ac:dyDescent="0.25">
      <c r="A8" s="225"/>
      <c r="B8" s="163" t="s">
        <v>607</v>
      </c>
      <c r="C8" s="165" t="s">
        <v>635</v>
      </c>
      <c r="D8" s="165" t="s">
        <v>30</v>
      </c>
      <c r="E8" s="166">
        <v>0</v>
      </c>
      <c r="F8" s="166">
        <v>40</v>
      </c>
      <c r="G8" s="166">
        <v>65</v>
      </c>
      <c r="H8" s="166">
        <v>105</v>
      </c>
      <c r="I8" s="166">
        <v>160</v>
      </c>
      <c r="J8" s="167">
        <f>IF(I8="Neg","Neg",I8*HLOOKUP(J$3,T_GDP[#All],2,FALSE))</f>
        <v>165.26024616490136</v>
      </c>
      <c r="K8" s="167">
        <f>IF(J8="Neg","Neg",J8*HLOOKUP(K$3,T_GDP[#All],2,FALSE))</f>
        <v>172.54090176592848</v>
      </c>
      <c r="L8" s="167">
        <f>IF(K8="Neg","Neg",K8*HLOOKUP(L$3,T_GDP[#All],2,FALSE))</f>
        <v>179.36379236173414</v>
      </c>
      <c r="M8" s="167">
        <f>IF(L8="Neg","Neg",L8*HLOOKUP(M$3,T_GDP[#All],2,FALSE))</f>
        <v>185.70077141762047</v>
      </c>
      <c r="N8" s="167">
        <f>IF(M8="Neg","Neg",M8*HLOOKUP(N$3,T_GDP[#All],2,FALSE))</f>
        <v>191.85897733191106</v>
      </c>
      <c r="O8" s="167">
        <f>IF(N8="Neg","Neg",N8*HLOOKUP(O$3,T_GDP[#All],2,FALSE))</f>
        <v>177.96627426772366</v>
      </c>
      <c r="P8" s="167">
        <f>IF(O8="Neg","Neg",O8*HLOOKUP(P$3,T_GDP[#All],2,FALSE))</f>
        <v>199.80320881157121</v>
      </c>
      <c r="Q8" s="167">
        <f>IF(P8="Neg","Neg",P8*HLOOKUP(Q$3,T_GDP[#All],2,FALSE))</f>
        <v>212.98221256284324</v>
      </c>
      <c r="R8" s="167">
        <f>IF(Q8="Neg","Neg",Q8*HLOOKUP(R$3,T_GDP[#All],2,FALSE))</f>
        <v>216.81566022015065</v>
      </c>
      <c r="S8" s="167">
        <f>IF(R8="Neg","Neg",R8*HLOOKUP(S$3,T_GDP[#All],2,FALSE))</f>
        <v>224.14999629510569</v>
      </c>
      <c r="T8" s="167">
        <f>IF(S8="Neg","Neg",S8*HLOOKUP(T$3,T_GDP[#All],2,FALSE))</f>
        <v>231.42051232023928</v>
      </c>
      <c r="U8" s="167">
        <f>IF(T8="Neg","Neg",T8*HLOOKUP(U$3,T_GDP[#All],2,FALSE))</f>
        <v>240.24028321384375</v>
      </c>
      <c r="V8" s="167">
        <f>IF(U8="Neg","Neg",U8*HLOOKUP(V$3,T_GDP[#All],2,FALSE))</f>
        <v>249.68563224953172</v>
      </c>
    </row>
    <row r="9" spans="1:22" ht="13.9" customHeight="1" x14ac:dyDescent="0.25">
      <c r="A9" s="225"/>
      <c r="B9" s="163" t="s">
        <v>607</v>
      </c>
      <c r="C9" s="165" t="s">
        <v>635</v>
      </c>
      <c r="D9" s="165" t="s">
        <v>41</v>
      </c>
      <c r="E9" s="166">
        <v>0</v>
      </c>
      <c r="F9" s="166">
        <v>290</v>
      </c>
      <c r="G9" s="166">
        <v>485</v>
      </c>
      <c r="H9" s="166">
        <v>770</v>
      </c>
      <c r="I9" s="166">
        <v>1125</v>
      </c>
      <c r="J9" s="167">
        <f>IF(I9="Neg","Neg",I9*HLOOKUP(J$3,T_GDP[#All],2,FALSE))</f>
        <v>1161.9861058469628</v>
      </c>
      <c r="K9" s="167">
        <f>IF(J9="Neg","Neg",J9*HLOOKUP(K$3,T_GDP[#All],2,FALSE))</f>
        <v>1213.1782155416847</v>
      </c>
      <c r="L9" s="167">
        <f>IF(K9="Neg","Neg",K9*HLOOKUP(L$3,T_GDP[#All],2,FALSE))</f>
        <v>1261.1516650434432</v>
      </c>
      <c r="M9" s="167">
        <f>IF(L9="Neg","Neg",L9*HLOOKUP(M$3,T_GDP[#All],2,FALSE))</f>
        <v>1305.708549030144</v>
      </c>
      <c r="N9" s="167">
        <f>IF(M9="Neg","Neg",M9*HLOOKUP(N$3,T_GDP[#All],2,FALSE))</f>
        <v>1349.0084343649996</v>
      </c>
      <c r="O9" s="167">
        <f>IF(N9="Neg","Neg",N9*HLOOKUP(O$3,T_GDP[#All],2,FALSE))</f>
        <v>1251.3253659449319</v>
      </c>
      <c r="P9" s="167">
        <f>IF(O9="Neg","Neg",O9*HLOOKUP(P$3,T_GDP[#All],2,FALSE))</f>
        <v>1404.8663119563601</v>
      </c>
      <c r="Q9" s="167">
        <f>IF(P9="Neg","Neg",P9*HLOOKUP(Q$3,T_GDP[#All],2,FALSE))</f>
        <v>1497.5311820824916</v>
      </c>
      <c r="R9" s="167">
        <f>IF(Q9="Neg","Neg",Q9*HLOOKUP(R$3,T_GDP[#All],2,FALSE))</f>
        <v>1524.4851109229344</v>
      </c>
      <c r="S9" s="167">
        <f>IF(R9="Neg","Neg",R9*HLOOKUP(S$3,T_GDP[#All],2,FALSE))</f>
        <v>1576.0546614499622</v>
      </c>
      <c r="T9" s="167">
        <f>IF(S9="Neg","Neg",S9*HLOOKUP(T$3,T_GDP[#All],2,FALSE))</f>
        <v>1627.1754772516827</v>
      </c>
      <c r="U9" s="167">
        <f>IF(T9="Neg","Neg",T9*HLOOKUP(U$3,T_GDP[#All],2,FALSE))</f>
        <v>1689.1894913473391</v>
      </c>
      <c r="V9" s="167">
        <f>IF(U9="Neg","Neg",U9*HLOOKUP(V$3,T_GDP[#All],2,FALSE))</f>
        <v>1755.6021017545202</v>
      </c>
    </row>
    <row r="10" spans="1:22" ht="13.9" customHeight="1" x14ac:dyDescent="0.25">
      <c r="A10" s="225"/>
      <c r="B10" s="163" t="s">
        <v>607</v>
      </c>
      <c r="C10" s="165" t="s">
        <v>634</v>
      </c>
      <c r="D10" s="165" t="s">
        <v>419</v>
      </c>
      <c r="E10" s="166">
        <v>0</v>
      </c>
      <c r="F10" s="166">
        <v>0</v>
      </c>
      <c r="G10" s="166">
        <v>0</v>
      </c>
      <c r="H10" s="166">
        <v>360</v>
      </c>
      <c r="I10" s="166">
        <v>1075</v>
      </c>
      <c r="J10" s="167">
        <f>IF(I10="Neg","Neg",I10*HLOOKUP(J$3,T_GDP[#All],2,FALSE))</f>
        <v>1110.342278920431</v>
      </c>
      <c r="K10" s="167">
        <f>IF(J10="Neg","Neg",J10*HLOOKUP(K$3,T_GDP[#All],2,FALSE))</f>
        <v>1159.259183739832</v>
      </c>
      <c r="L10" s="167">
        <f>IF(K10="Neg","Neg",K10*HLOOKUP(L$3,T_GDP[#All],2,FALSE))</f>
        <v>1205.1004799304012</v>
      </c>
      <c r="M10" s="167">
        <f>IF(L10="Neg","Neg",L10*HLOOKUP(M$3,T_GDP[#All],2,FALSE))</f>
        <v>1247.6770579621375</v>
      </c>
      <c r="N10" s="167">
        <f>IF(M10="Neg","Neg",M10*HLOOKUP(N$3,T_GDP[#All],2,FALSE))</f>
        <v>1289.0525039487775</v>
      </c>
      <c r="O10" s="167">
        <f>IF(N10="Neg","Neg",N10*HLOOKUP(O$3,T_GDP[#All],2,FALSE))</f>
        <v>1195.7109052362682</v>
      </c>
      <c r="P10" s="167">
        <f>IF(O10="Neg","Neg",O10*HLOOKUP(P$3,T_GDP[#All],2,FALSE))</f>
        <v>1342.4278092027439</v>
      </c>
      <c r="Q10" s="167">
        <f>IF(P10="Neg","Neg",P10*HLOOKUP(Q$3,T_GDP[#All],2,FALSE))</f>
        <v>1430.9742406566029</v>
      </c>
      <c r="R10" s="167">
        <f>IF(Q10="Neg","Neg",Q10*HLOOKUP(R$3,T_GDP[#All],2,FALSE))</f>
        <v>1456.730217104137</v>
      </c>
      <c r="S10" s="167">
        <f>IF(R10="Neg","Neg",R10*HLOOKUP(S$3,T_GDP[#All],2,FALSE))</f>
        <v>1506.0077876077412</v>
      </c>
      <c r="T10" s="167">
        <f>IF(S10="Neg","Neg",S10*HLOOKUP(T$3,T_GDP[#All],2,FALSE))</f>
        <v>1554.8565671516076</v>
      </c>
      <c r="U10" s="167">
        <f>IF(T10="Neg","Neg",T10*HLOOKUP(U$3,T_GDP[#All],2,FALSE))</f>
        <v>1614.1144028430126</v>
      </c>
      <c r="V10" s="167">
        <f>IF(U10="Neg","Neg",U10*HLOOKUP(V$3,T_GDP[#All],2,FALSE))</f>
        <v>1677.575341676541</v>
      </c>
    </row>
    <row r="11" spans="1:22" ht="13.9" customHeight="1" x14ac:dyDescent="0.25">
      <c r="A11" s="225"/>
      <c r="B11" s="163" t="s">
        <v>607</v>
      </c>
      <c r="C11" s="165" t="s">
        <v>633</v>
      </c>
      <c r="D11" s="165" t="s">
        <v>419</v>
      </c>
      <c r="E11" s="166">
        <v>0</v>
      </c>
      <c r="F11" s="166">
        <v>0</v>
      </c>
      <c r="G11" s="166">
        <v>50</v>
      </c>
      <c r="H11" s="166">
        <v>150</v>
      </c>
      <c r="I11" s="166">
        <v>180</v>
      </c>
      <c r="J11" s="167">
        <f>IF(I11="Neg","Neg",I11*HLOOKUP(J$3,T_GDP[#All],2,FALSE))</f>
        <v>185.91777693551404</v>
      </c>
      <c r="K11" s="167">
        <f>IF(J11="Neg","Neg",J11*HLOOKUP(K$3,T_GDP[#All],2,FALSE))</f>
        <v>194.10851448666955</v>
      </c>
      <c r="L11" s="167">
        <f>IF(K11="Neg","Neg",K11*HLOOKUP(L$3,T_GDP[#All],2,FALSE))</f>
        <v>201.78426640695091</v>
      </c>
      <c r="M11" s="167">
        <f>IF(L11="Neg","Neg",L11*HLOOKUP(M$3,T_GDP[#All],2,FALSE))</f>
        <v>208.91336784482303</v>
      </c>
      <c r="N11" s="167">
        <f>IF(M11="Neg","Neg",M11*HLOOKUP(N$3,T_GDP[#All],2,FALSE))</f>
        <v>215.84134949839995</v>
      </c>
      <c r="O11" s="167">
        <f>IF(N11="Neg","Neg",N11*HLOOKUP(O$3,T_GDP[#All],2,FALSE))</f>
        <v>200.2120585511891</v>
      </c>
      <c r="P11" s="167">
        <f>IF(O11="Neg","Neg",O11*HLOOKUP(P$3,T_GDP[#All],2,FALSE))</f>
        <v>224.77860991301759</v>
      </c>
      <c r="Q11" s="167">
        <f>IF(P11="Neg","Neg",P11*HLOOKUP(Q$3,T_GDP[#All],2,FALSE))</f>
        <v>239.60498913319864</v>
      </c>
      <c r="R11" s="167">
        <f>IF(Q11="Neg","Neg",Q11*HLOOKUP(R$3,T_GDP[#All],2,FALSE))</f>
        <v>243.91761774766948</v>
      </c>
      <c r="S11" s="167">
        <f>IF(R11="Neg","Neg",R11*HLOOKUP(S$3,T_GDP[#All],2,FALSE))</f>
        <v>252.16874583199393</v>
      </c>
      <c r="T11" s="167">
        <f>IF(S11="Neg","Neg",S11*HLOOKUP(T$3,T_GDP[#All],2,FALSE))</f>
        <v>260.3480763602692</v>
      </c>
      <c r="U11" s="167">
        <f>IF(T11="Neg","Neg",T11*HLOOKUP(U$3,T_GDP[#All],2,FALSE))</f>
        <v>270.27031861557424</v>
      </c>
      <c r="V11" s="167">
        <f>IF(U11="Neg","Neg",U11*HLOOKUP(V$3,T_GDP[#All],2,FALSE))</f>
        <v>280.89633628072318</v>
      </c>
    </row>
    <row r="12" spans="1:22" ht="13.9" customHeight="1" x14ac:dyDescent="0.25">
      <c r="A12" s="225"/>
      <c r="B12" s="163" t="s">
        <v>607</v>
      </c>
      <c r="C12" s="165" t="s">
        <v>632</v>
      </c>
      <c r="D12" s="165" t="s">
        <v>419</v>
      </c>
      <c r="E12" s="166">
        <v>40</v>
      </c>
      <c r="F12" s="166">
        <v>150</v>
      </c>
      <c r="G12" s="166">
        <v>150</v>
      </c>
      <c r="H12" s="166">
        <v>150</v>
      </c>
      <c r="I12" s="166">
        <v>150</v>
      </c>
      <c r="J12" s="167">
        <f>IF(I12="Neg","Neg",I12*HLOOKUP(J$3,T_GDP[#All],2,FALSE))</f>
        <v>154.93148077959503</v>
      </c>
      <c r="K12" s="167">
        <f>IF(J12="Neg","Neg",J12*HLOOKUP(K$3,T_GDP[#All],2,FALSE))</f>
        <v>161.75709540555798</v>
      </c>
      <c r="L12" s="167">
        <f>IF(K12="Neg","Neg",K12*HLOOKUP(L$3,T_GDP[#All],2,FALSE))</f>
        <v>168.15355533912577</v>
      </c>
      <c r="M12" s="167">
        <f>IF(L12="Neg","Neg",L12*HLOOKUP(M$3,T_GDP[#All],2,FALSE))</f>
        <v>174.09447320401921</v>
      </c>
      <c r="N12" s="167">
        <f>IF(M12="Neg","Neg",M12*HLOOKUP(N$3,T_GDP[#All],2,FALSE))</f>
        <v>179.86779124866663</v>
      </c>
      <c r="O12" s="167">
        <f>IF(N12="Neg","Neg",N12*HLOOKUP(O$3,T_GDP[#All],2,FALSE))</f>
        <v>166.84338212599093</v>
      </c>
      <c r="P12" s="167">
        <f>IF(O12="Neg","Neg",O12*HLOOKUP(P$3,T_GDP[#All],2,FALSE))</f>
        <v>187.31550826084802</v>
      </c>
      <c r="Q12" s="167">
        <f>IF(P12="Neg","Neg",P12*HLOOKUP(Q$3,T_GDP[#All],2,FALSE))</f>
        <v>199.67082427766556</v>
      </c>
      <c r="R12" s="167">
        <f>IF(Q12="Neg","Neg",Q12*HLOOKUP(R$3,T_GDP[#All],2,FALSE))</f>
        <v>203.26468145639126</v>
      </c>
      <c r="S12" s="167">
        <f>IF(R12="Neg","Neg",R12*HLOOKUP(S$3,T_GDP[#All],2,FALSE))</f>
        <v>210.14062152666162</v>
      </c>
      <c r="T12" s="167">
        <f>IF(S12="Neg","Neg",S12*HLOOKUP(T$3,T_GDP[#All],2,FALSE))</f>
        <v>216.95673030022436</v>
      </c>
      <c r="U12" s="167">
        <f>IF(T12="Neg","Neg",T12*HLOOKUP(U$3,T_GDP[#All],2,FALSE))</f>
        <v>225.22526551297858</v>
      </c>
      <c r="V12" s="167">
        <f>IF(U12="Neg","Neg",U12*HLOOKUP(V$3,T_GDP[#All],2,FALSE))</f>
        <v>234.08028023393604</v>
      </c>
    </row>
    <row r="13" spans="1:22" ht="13.9" customHeight="1" x14ac:dyDescent="0.25">
      <c r="A13" s="225"/>
      <c r="B13" s="163" t="s">
        <v>607</v>
      </c>
      <c r="C13" s="165" t="s">
        <v>631</v>
      </c>
      <c r="D13" s="165" t="s">
        <v>419</v>
      </c>
      <c r="E13" s="166">
        <v>0</v>
      </c>
      <c r="F13" s="166">
        <v>75</v>
      </c>
      <c r="G13" s="166">
        <v>75</v>
      </c>
      <c r="H13" s="166">
        <v>75</v>
      </c>
      <c r="I13" s="166">
        <v>75</v>
      </c>
      <c r="J13" s="167">
        <f>IF(I13="Neg","Neg",I13*HLOOKUP(J$3,T_GDP[#All],2,FALSE))</f>
        <v>77.465740389797517</v>
      </c>
      <c r="K13" s="167">
        <f>IF(J13="Neg","Neg",J13*HLOOKUP(K$3,T_GDP[#All],2,FALSE))</f>
        <v>80.878547702778988</v>
      </c>
      <c r="L13" s="167">
        <f>IF(K13="Neg","Neg",K13*HLOOKUP(L$3,T_GDP[#All],2,FALSE))</f>
        <v>84.076777669562887</v>
      </c>
      <c r="M13" s="167">
        <f>IF(L13="Neg","Neg",L13*HLOOKUP(M$3,T_GDP[#All],2,FALSE))</f>
        <v>87.047236602009605</v>
      </c>
      <c r="N13" s="167">
        <f>IF(M13="Neg","Neg",M13*HLOOKUP(N$3,T_GDP[#All],2,FALSE))</f>
        <v>89.933895624333317</v>
      </c>
      <c r="O13" s="167">
        <f>IF(N13="Neg","Neg",N13*HLOOKUP(O$3,T_GDP[#All],2,FALSE))</f>
        <v>83.421691062995464</v>
      </c>
      <c r="P13" s="167">
        <f>IF(O13="Neg","Neg",O13*HLOOKUP(P$3,T_GDP[#All],2,FALSE))</f>
        <v>93.65775413042401</v>
      </c>
      <c r="Q13" s="167">
        <f>IF(P13="Neg","Neg",P13*HLOOKUP(Q$3,T_GDP[#All],2,FALSE))</f>
        <v>99.83541213883278</v>
      </c>
      <c r="R13" s="167">
        <f>IF(Q13="Neg","Neg",Q13*HLOOKUP(R$3,T_GDP[#All],2,FALSE))</f>
        <v>101.63234072819563</v>
      </c>
      <c r="S13" s="167">
        <f>IF(R13="Neg","Neg",R13*HLOOKUP(S$3,T_GDP[#All],2,FALSE))</f>
        <v>105.07031076333081</v>
      </c>
      <c r="T13" s="167">
        <f>IF(S13="Neg","Neg",S13*HLOOKUP(T$3,T_GDP[#All],2,FALSE))</f>
        <v>108.47836515011218</v>
      </c>
      <c r="U13" s="167">
        <f>IF(T13="Neg","Neg",T13*HLOOKUP(U$3,T_GDP[#All],2,FALSE))</f>
        <v>112.61263275648929</v>
      </c>
      <c r="V13" s="167">
        <f>IF(U13="Neg","Neg",U13*HLOOKUP(V$3,T_GDP[#All],2,FALSE))</f>
        <v>117.04014011696802</v>
      </c>
    </row>
    <row r="14" spans="1:22" ht="13.9" customHeight="1" x14ac:dyDescent="0.25">
      <c r="A14" s="225"/>
      <c r="B14" s="163" t="s">
        <v>607</v>
      </c>
      <c r="C14" s="165" t="s">
        <v>630</v>
      </c>
      <c r="D14" s="165" t="s">
        <v>419</v>
      </c>
      <c r="E14" s="166">
        <v>15</v>
      </c>
      <c r="F14" s="166">
        <v>-75</v>
      </c>
      <c r="G14" s="166">
        <v>-10</v>
      </c>
      <c r="H14" s="166">
        <v>40</v>
      </c>
      <c r="I14" s="166">
        <v>65</v>
      </c>
      <c r="J14" s="167">
        <f>IF(I14="Neg","Neg",I14*HLOOKUP(J$3,T_GDP[#All],2,FALSE))</f>
        <v>67.136975004491177</v>
      </c>
      <c r="K14" s="167">
        <f>IF(J14="Neg","Neg",J14*HLOOKUP(K$3,T_GDP[#All],2,FALSE))</f>
        <v>70.094741342408454</v>
      </c>
      <c r="L14" s="167">
        <f>IF(K14="Neg","Neg",K14*HLOOKUP(L$3,T_GDP[#All],2,FALSE))</f>
        <v>72.866540646954505</v>
      </c>
      <c r="M14" s="167">
        <f>IF(L14="Neg","Neg",L14*HLOOKUP(M$3,T_GDP[#All],2,FALSE))</f>
        <v>75.440938388408327</v>
      </c>
      <c r="N14" s="167">
        <f>IF(M14="Neg","Neg",M14*HLOOKUP(N$3,T_GDP[#All],2,FALSE))</f>
        <v>77.942709541088874</v>
      </c>
      <c r="O14" s="167">
        <f>IF(N14="Neg","Neg",N14*HLOOKUP(O$3,T_GDP[#All],2,FALSE))</f>
        <v>72.298798921262744</v>
      </c>
      <c r="P14" s="167">
        <f>IF(O14="Neg","Neg",O14*HLOOKUP(P$3,T_GDP[#All],2,FALSE))</f>
        <v>81.17005357970082</v>
      </c>
      <c r="Q14" s="167">
        <f>IF(P14="Neg","Neg",P14*HLOOKUP(Q$3,T_GDP[#All],2,FALSE))</f>
        <v>86.524023853655095</v>
      </c>
      <c r="R14" s="167">
        <f>IF(Q14="Neg","Neg",Q14*HLOOKUP(R$3,T_GDP[#All],2,FALSE))</f>
        <v>88.081361964436226</v>
      </c>
      <c r="S14" s="167">
        <f>IF(R14="Neg","Neg",R14*HLOOKUP(S$3,T_GDP[#All],2,FALSE))</f>
        <v>91.060935994886719</v>
      </c>
      <c r="T14" s="167">
        <f>IF(S14="Neg","Neg",S14*HLOOKUP(T$3,T_GDP[#All],2,FALSE))</f>
        <v>94.014583130097236</v>
      </c>
      <c r="U14" s="167">
        <f>IF(T14="Neg","Neg",T14*HLOOKUP(U$3,T_GDP[#All],2,FALSE))</f>
        <v>97.597615055624061</v>
      </c>
      <c r="V14" s="167">
        <f>IF(U14="Neg","Neg",U14*HLOOKUP(V$3,T_GDP[#All],2,FALSE))</f>
        <v>101.43478810137229</v>
      </c>
    </row>
    <row r="15" spans="1:22" ht="13.9" customHeight="1" x14ac:dyDescent="0.25">
      <c r="A15" s="225"/>
      <c r="B15" s="163" t="s">
        <v>607</v>
      </c>
      <c r="C15" s="165" t="s">
        <v>629</v>
      </c>
      <c r="D15" s="165" t="s">
        <v>30</v>
      </c>
      <c r="E15" s="166">
        <v>10</v>
      </c>
      <c r="F15" s="166">
        <v>0</v>
      </c>
      <c r="G15" s="166">
        <v>75</v>
      </c>
      <c r="H15" s="166">
        <v>110</v>
      </c>
      <c r="I15" s="166">
        <v>115</v>
      </c>
      <c r="J15" s="167">
        <f>IF(I15="Neg","Neg",I15*HLOOKUP(J$3,T_GDP[#All],2,FALSE))</f>
        <v>118.78080193102286</v>
      </c>
      <c r="K15" s="167">
        <f>IF(J15="Neg","Neg",J15*HLOOKUP(K$3,T_GDP[#All],2,FALSE))</f>
        <v>124.01377314426111</v>
      </c>
      <c r="L15" s="167">
        <f>IF(K15="Neg","Neg",K15*HLOOKUP(L$3,T_GDP[#All],2,FALSE))</f>
        <v>128.91772575999642</v>
      </c>
      <c r="M15" s="167">
        <f>IF(L15="Neg","Neg",L15*HLOOKUP(M$3,T_GDP[#All],2,FALSE))</f>
        <v>133.47242945641472</v>
      </c>
      <c r="N15" s="167">
        <f>IF(M15="Neg","Neg",M15*HLOOKUP(N$3,T_GDP[#All],2,FALSE))</f>
        <v>137.89863995731108</v>
      </c>
      <c r="O15" s="167">
        <f>IF(N15="Neg","Neg",N15*HLOOKUP(O$3,T_GDP[#All],2,FALSE))</f>
        <v>127.91325962992637</v>
      </c>
      <c r="P15" s="167">
        <f>IF(O15="Neg","Neg",O15*HLOOKUP(P$3,T_GDP[#All],2,FALSE))</f>
        <v>143.60855633331681</v>
      </c>
      <c r="Q15" s="167">
        <f>IF(P15="Neg","Neg",P15*HLOOKUP(Q$3,T_GDP[#All],2,FALSE))</f>
        <v>153.08096527954359</v>
      </c>
      <c r="R15" s="167">
        <f>IF(Q15="Neg","Neg",Q15*HLOOKUP(R$3,T_GDP[#All],2,FALSE))</f>
        <v>155.8362557832333</v>
      </c>
      <c r="S15" s="167">
        <f>IF(R15="Neg","Neg",R15*HLOOKUP(S$3,T_GDP[#All],2,FALSE))</f>
        <v>161.10780983710725</v>
      </c>
      <c r="T15" s="167">
        <f>IF(S15="Neg","Neg",S15*HLOOKUP(T$3,T_GDP[#All],2,FALSE))</f>
        <v>166.33349323017202</v>
      </c>
      <c r="U15" s="167">
        <f>IF(T15="Neg","Neg",T15*HLOOKUP(U$3,T_GDP[#All],2,FALSE))</f>
        <v>172.67270355995024</v>
      </c>
      <c r="V15" s="167">
        <f>IF(U15="Neg","Neg",U15*HLOOKUP(V$3,T_GDP[#All],2,FALSE))</f>
        <v>179.46154817935096</v>
      </c>
    </row>
    <row r="16" spans="1:22" ht="13.9" customHeight="1" x14ac:dyDescent="0.25">
      <c r="A16" s="225"/>
      <c r="B16" s="163" t="s">
        <v>607</v>
      </c>
      <c r="C16" s="165" t="s">
        <v>628</v>
      </c>
      <c r="D16" s="165" t="s">
        <v>419</v>
      </c>
      <c r="E16" s="166">
        <v>0</v>
      </c>
      <c r="F16" s="166">
        <v>65</v>
      </c>
      <c r="G16" s="166">
        <v>365</v>
      </c>
      <c r="H16" s="166">
        <v>415</v>
      </c>
      <c r="I16" s="166">
        <v>425</v>
      </c>
      <c r="J16" s="167">
        <f>IF(I16="Neg","Neg",I16*HLOOKUP(J$3,T_GDP[#All],2,FALSE))</f>
        <v>438.97252887551923</v>
      </c>
      <c r="K16" s="167">
        <f>IF(J16="Neg","Neg",J16*HLOOKUP(K$3,T_GDP[#All],2,FALSE))</f>
        <v>458.31177031574754</v>
      </c>
      <c r="L16" s="167">
        <f>IF(K16="Neg","Neg",K16*HLOOKUP(L$3,T_GDP[#All],2,FALSE))</f>
        <v>476.4350734608563</v>
      </c>
      <c r="M16" s="167">
        <f>IF(L16="Neg","Neg",L16*HLOOKUP(M$3,T_GDP[#All],2,FALSE))</f>
        <v>493.26767407805437</v>
      </c>
      <c r="N16" s="167">
        <f>IF(M16="Neg","Neg",M16*HLOOKUP(N$3,T_GDP[#All],2,FALSE))</f>
        <v>509.62540853788875</v>
      </c>
      <c r="O16" s="167">
        <f>IF(N16="Neg","Neg",N16*HLOOKUP(O$3,T_GDP[#All],2,FALSE))</f>
        <v>472.72291602364095</v>
      </c>
      <c r="P16" s="167">
        <f>IF(O16="Neg","Neg",O16*HLOOKUP(P$3,T_GDP[#All],2,FALSE))</f>
        <v>530.72727340573601</v>
      </c>
      <c r="Q16" s="167">
        <f>IF(P16="Neg","Neg",P16*HLOOKUP(Q$3,T_GDP[#All],2,FALSE))</f>
        <v>565.73400212005242</v>
      </c>
      <c r="R16" s="167">
        <f>IF(Q16="Neg","Neg",Q16*HLOOKUP(R$3,T_GDP[#All],2,FALSE))</f>
        <v>575.91659745977518</v>
      </c>
      <c r="S16" s="167">
        <f>IF(R16="Neg","Neg",R16*HLOOKUP(S$3,T_GDP[#All],2,FALSE))</f>
        <v>595.39842765887454</v>
      </c>
      <c r="T16" s="167">
        <f>IF(S16="Neg","Neg",S16*HLOOKUP(T$3,T_GDP[#All],2,FALSE))</f>
        <v>614.71073585063561</v>
      </c>
      <c r="U16" s="167">
        <f>IF(T16="Neg","Neg",T16*HLOOKUP(U$3,T_GDP[#All],2,FALSE))</f>
        <v>638.13825228677251</v>
      </c>
      <c r="V16" s="167">
        <f>IF(U16="Neg","Neg",U16*HLOOKUP(V$3,T_GDP[#All],2,FALSE))</f>
        <v>663.22746066281866</v>
      </c>
    </row>
    <row r="17" spans="1:22" ht="13.9" customHeight="1" x14ac:dyDescent="0.25">
      <c r="A17" s="225"/>
      <c r="B17" s="163" t="s">
        <v>607</v>
      </c>
      <c r="C17" s="165" t="s">
        <v>627</v>
      </c>
      <c r="D17" s="165" t="s">
        <v>419</v>
      </c>
      <c r="E17" s="166">
        <v>0</v>
      </c>
      <c r="F17" s="166">
        <v>125</v>
      </c>
      <c r="G17" s="166">
        <v>225</v>
      </c>
      <c r="H17" s="166">
        <v>320</v>
      </c>
      <c r="I17" s="166">
        <v>340</v>
      </c>
      <c r="J17" s="167">
        <f>IF(I17="Neg","Neg",I17*HLOOKUP(J$3,T_GDP[#All],2,FALSE))</f>
        <v>351.17802310041543</v>
      </c>
      <c r="K17" s="167">
        <f>IF(J17="Neg","Neg",J17*HLOOKUP(K$3,T_GDP[#All],2,FALSE))</f>
        <v>366.64941625259809</v>
      </c>
      <c r="L17" s="167">
        <f>IF(K17="Neg","Neg",K17*HLOOKUP(L$3,T_GDP[#All],2,FALSE))</f>
        <v>381.14805876868513</v>
      </c>
      <c r="M17" s="167">
        <f>IF(L17="Neg","Neg",L17*HLOOKUP(M$3,T_GDP[#All],2,FALSE))</f>
        <v>394.61413926244359</v>
      </c>
      <c r="N17" s="167">
        <f>IF(M17="Neg","Neg",M17*HLOOKUP(N$3,T_GDP[#All],2,FALSE))</f>
        <v>407.7003268303111</v>
      </c>
      <c r="O17" s="167">
        <f>IF(N17="Neg","Neg",N17*HLOOKUP(O$3,T_GDP[#All],2,FALSE))</f>
        <v>378.17833281891285</v>
      </c>
      <c r="P17" s="167">
        <f>IF(O17="Neg","Neg",O17*HLOOKUP(P$3,T_GDP[#All],2,FALSE))</f>
        <v>424.58181872458891</v>
      </c>
      <c r="Q17" s="167">
        <f>IF(P17="Neg","Neg",P17*HLOOKUP(Q$3,T_GDP[#All],2,FALSE))</f>
        <v>452.58720169604203</v>
      </c>
      <c r="R17" s="167">
        <f>IF(Q17="Neg","Neg",Q17*HLOOKUP(R$3,T_GDP[#All],2,FALSE))</f>
        <v>460.7332779678203</v>
      </c>
      <c r="S17" s="167">
        <f>IF(R17="Neg","Neg",R17*HLOOKUP(S$3,T_GDP[#All],2,FALSE))</f>
        <v>476.31874212709982</v>
      </c>
      <c r="T17" s="167">
        <f>IF(S17="Neg","Neg",S17*HLOOKUP(T$3,T_GDP[#All],2,FALSE))</f>
        <v>491.76858868050869</v>
      </c>
      <c r="U17" s="167">
        <f>IF(T17="Neg","Neg",T17*HLOOKUP(U$3,T_GDP[#All],2,FALSE))</f>
        <v>510.51060182941819</v>
      </c>
      <c r="V17" s="167">
        <f>IF(U17="Neg","Neg",U17*HLOOKUP(V$3,T_GDP[#All],2,FALSE))</f>
        <v>530.58196853025515</v>
      </c>
    </row>
    <row r="18" spans="1:22" ht="13.9" customHeight="1" x14ac:dyDescent="0.25">
      <c r="A18" s="225"/>
      <c r="B18" s="163" t="s">
        <v>607</v>
      </c>
      <c r="C18" s="165" t="s">
        <v>626</v>
      </c>
      <c r="D18" s="165" t="s">
        <v>419</v>
      </c>
      <c r="E18" s="166">
        <v>0</v>
      </c>
      <c r="F18" s="166">
        <v>0</v>
      </c>
      <c r="G18" s="166">
        <v>0</v>
      </c>
      <c r="H18" s="166">
        <v>490</v>
      </c>
      <c r="I18" s="166">
        <v>490</v>
      </c>
      <c r="J18" s="167">
        <f>IF(I18="Neg","Neg",I18*HLOOKUP(J$3,T_GDP[#All],2,FALSE))</f>
        <v>506.10950388001044</v>
      </c>
      <c r="K18" s="167">
        <f>IF(J18="Neg","Neg",J18*HLOOKUP(K$3,T_GDP[#All],2,FALSE))</f>
        <v>528.40651165815598</v>
      </c>
      <c r="L18" s="167">
        <f>IF(K18="Neg","Neg",K18*HLOOKUP(L$3,T_GDP[#All],2,FALSE))</f>
        <v>549.30161410781079</v>
      </c>
      <c r="M18" s="167">
        <f>IF(L18="Neg","Neg",L18*HLOOKUP(M$3,T_GDP[#All],2,FALSE))</f>
        <v>568.70861246646268</v>
      </c>
      <c r="N18" s="167">
        <f>IF(M18="Neg","Neg",M18*HLOOKUP(N$3,T_GDP[#All],2,FALSE))</f>
        <v>587.56811807897759</v>
      </c>
      <c r="O18" s="167">
        <f>IF(N18="Neg","Neg",N18*HLOOKUP(O$3,T_GDP[#All],2,FALSE))</f>
        <v>545.02171494490369</v>
      </c>
      <c r="P18" s="167">
        <f>IF(O18="Neg","Neg",O18*HLOOKUP(P$3,T_GDP[#All],2,FALSE))</f>
        <v>611.89732698543685</v>
      </c>
      <c r="Q18" s="167">
        <f>IF(P18="Neg","Neg",P18*HLOOKUP(Q$3,T_GDP[#All],2,FALSE))</f>
        <v>652.2580259737075</v>
      </c>
      <c r="R18" s="167">
        <f>IF(Q18="Neg","Neg",Q18*HLOOKUP(R$3,T_GDP[#All],2,FALSE))</f>
        <v>663.99795942421144</v>
      </c>
      <c r="S18" s="167">
        <f>IF(R18="Neg","Neg",R18*HLOOKUP(S$3,T_GDP[#All],2,FALSE))</f>
        <v>686.45936365376133</v>
      </c>
      <c r="T18" s="167">
        <f>IF(S18="Neg","Neg",S18*HLOOKUP(T$3,T_GDP[#All],2,FALSE))</f>
        <v>708.72531898073294</v>
      </c>
      <c r="U18" s="167">
        <f>IF(T18="Neg","Neg",T18*HLOOKUP(U$3,T_GDP[#All],2,FALSE))</f>
        <v>735.73586734239666</v>
      </c>
      <c r="V18" s="167">
        <f>IF(U18="Neg","Neg",U18*HLOOKUP(V$3,T_GDP[#All],2,FALSE))</f>
        <v>764.66224876419108</v>
      </c>
    </row>
    <row r="19" spans="1:22" ht="13.9" customHeight="1" x14ac:dyDescent="0.25">
      <c r="A19" s="225"/>
      <c r="B19" s="163" t="s">
        <v>607</v>
      </c>
      <c r="C19" s="165" t="s">
        <v>625</v>
      </c>
      <c r="D19" s="165" t="s">
        <v>419</v>
      </c>
      <c r="E19" s="166">
        <v>0</v>
      </c>
      <c r="F19" s="166">
        <v>0</v>
      </c>
      <c r="G19" s="166">
        <v>0</v>
      </c>
      <c r="H19" s="166">
        <v>300</v>
      </c>
      <c r="I19" s="166">
        <v>390</v>
      </c>
      <c r="J19" s="167">
        <f>IF(I19="Neg","Neg",I19*HLOOKUP(J$3,T_GDP[#All],2,FALSE))</f>
        <v>402.82185002694706</v>
      </c>
      <c r="K19" s="167">
        <f>IF(J19="Neg","Neg",J19*HLOOKUP(K$3,T_GDP[#All],2,FALSE))</f>
        <v>420.5684480544507</v>
      </c>
      <c r="L19" s="167">
        <f>IF(K19="Neg","Neg",K19*HLOOKUP(L$3,T_GDP[#All],2,FALSE))</f>
        <v>437.199243881727</v>
      </c>
      <c r="M19" s="167">
        <f>IF(L19="Neg","Neg",L19*HLOOKUP(M$3,T_GDP[#All],2,FALSE))</f>
        <v>452.64563033044993</v>
      </c>
      <c r="N19" s="167">
        <f>IF(M19="Neg","Neg",M19*HLOOKUP(N$3,T_GDP[#All],2,FALSE))</f>
        <v>467.65625724653324</v>
      </c>
      <c r="O19" s="167">
        <f>IF(N19="Neg","Neg",N19*HLOOKUP(O$3,T_GDP[#All],2,FALSE))</f>
        <v>433.79279352757641</v>
      </c>
      <c r="P19" s="167">
        <f>IF(O19="Neg","Neg",O19*HLOOKUP(P$3,T_GDP[#All],2,FALSE))</f>
        <v>487.02032147820483</v>
      </c>
      <c r="Q19" s="167">
        <f>IF(P19="Neg","Neg",P19*HLOOKUP(Q$3,T_GDP[#All],2,FALSE))</f>
        <v>519.14414312193048</v>
      </c>
      <c r="R19" s="167">
        <f>IF(Q19="Neg","Neg",Q19*HLOOKUP(R$3,T_GDP[#All],2,FALSE))</f>
        <v>528.48817178661727</v>
      </c>
      <c r="S19" s="167">
        <f>IF(R19="Neg","Neg",R19*HLOOKUP(S$3,T_GDP[#All],2,FALSE))</f>
        <v>546.36561596932029</v>
      </c>
      <c r="T19" s="167">
        <f>IF(S19="Neg","Neg",S19*HLOOKUP(T$3,T_GDP[#All],2,FALSE))</f>
        <v>564.08749878058336</v>
      </c>
      <c r="U19" s="167">
        <f>IF(T19="Neg","Neg",T19*HLOOKUP(U$3,T_GDP[#All],2,FALSE))</f>
        <v>585.58569033374431</v>
      </c>
      <c r="V19" s="167">
        <f>IF(U19="Neg","Neg",U19*HLOOKUP(V$3,T_GDP[#All],2,FALSE))</f>
        <v>608.60872860823372</v>
      </c>
    </row>
    <row r="20" spans="1:22" ht="13.9" customHeight="1" x14ac:dyDescent="0.25">
      <c r="A20" s="225"/>
      <c r="B20" s="163" t="s">
        <v>607</v>
      </c>
      <c r="C20" s="165" t="s">
        <v>624</v>
      </c>
      <c r="D20" s="165" t="s">
        <v>419</v>
      </c>
      <c r="E20" s="166">
        <v>0</v>
      </c>
      <c r="F20" s="166">
        <v>0</v>
      </c>
      <c r="G20" s="166">
        <v>0</v>
      </c>
      <c r="H20" s="166">
        <v>100</v>
      </c>
      <c r="I20" s="166">
        <v>110</v>
      </c>
      <c r="J20" s="167">
        <f>IF(I20="Neg","Neg",I20*HLOOKUP(J$3,T_GDP[#All],2,FALSE))</f>
        <v>113.61641923836969</v>
      </c>
      <c r="K20" s="167">
        <f>IF(J20="Neg","Neg",J20*HLOOKUP(K$3,T_GDP[#All],2,FALSE))</f>
        <v>118.62186996407584</v>
      </c>
      <c r="L20" s="167">
        <f>IF(K20="Neg","Neg",K20*HLOOKUP(L$3,T_GDP[#All],2,FALSE))</f>
        <v>123.31260724869223</v>
      </c>
      <c r="M20" s="167">
        <f>IF(L20="Neg","Neg",L20*HLOOKUP(M$3,T_GDP[#All],2,FALSE))</f>
        <v>127.66928034961408</v>
      </c>
      <c r="N20" s="167">
        <f>IF(M20="Neg","Neg",M20*HLOOKUP(N$3,T_GDP[#All],2,FALSE))</f>
        <v>131.90304691568886</v>
      </c>
      <c r="O20" s="167">
        <f>IF(N20="Neg","Neg",N20*HLOOKUP(O$3,T_GDP[#All],2,FALSE))</f>
        <v>122.35181355906002</v>
      </c>
      <c r="P20" s="167">
        <f>IF(O20="Neg","Neg",O20*HLOOKUP(P$3,T_GDP[#All],2,FALSE))</f>
        <v>137.3647060579552</v>
      </c>
      <c r="Q20" s="167">
        <f>IF(P20="Neg","Neg",P20*HLOOKUP(Q$3,T_GDP[#All],2,FALSE))</f>
        <v>146.42527113695473</v>
      </c>
      <c r="R20" s="167">
        <f>IF(Q20="Neg","Neg",Q20*HLOOKUP(R$3,T_GDP[#All],2,FALSE))</f>
        <v>149.06076640135359</v>
      </c>
      <c r="S20" s="167">
        <f>IF(R20="Neg","Neg",R20*HLOOKUP(S$3,T_GDP[#All],2,FALSE))</f>
        <v>154.1031224528852</v>
      </c>
      <c r="T20" s="167">
        <f>IF(S20="Neg","Neg",S20*HLOOKUP(T$3,T_GDP[#All],2,FALSE))</f>
        <v>159.10160222016455</v>
      </c>
      <c r="U20" s="167">
        <f>IF(T20="Neg","Neg",T20*HLOOKUP(U$3,T_GDP[#All],2,FALSE))</f>
        <v>165.16519470951764</v>
      </c>
      <c r="V20" s="167">
        <f>IF(U20="Neg","Neg",U20*HLOOKUP(V$3,T_GDP[#All],2,FALSE))</f>
        <v>171.6588721715531</v>
      </c>
    </row>
    <row r="21" spans="1:22" ht="13.9" customHeight="1" x14ac:dyDescent="0.25">
      <c r="A21" s="225"/>
      <c r="B21" s="163" t="s">
        <v>607</v>
      </c>
      <c r="C21" s="165" t="s">
        <v>623</v>
      </c>
      <c r="D21" s="165" t="s">
        <v>419</v>
      </c>
      <c r="E21" s="166">
        <v>0</v>
      </c>
      <c r="F21" s="166">
        <v>-15</v>
      </c>
      <c r="G21" s="166">
        <v>-15</v>
      </c>
      <c r="H21" s="166">
        <v>-15</v>
      </c>
      <c r="I21" s="166">
        <v>-15</v>
      </c>
      <c r="J21" s="167">
        <f>IF(I21="Neg","Neg",I21*HLOOKUP(J$3,T_GDP[#All],2,FALSE))</f>
        <v>-15.493148077959503</v>
      </c>
      <c r="K21" s="167">
        <f>IF(J21="Neg","Neg",J21*HLOOKUP(K$3,T_GDP[#All],2,FALSE))</f>
        <v>-16.175709540555797</v>
      </c>
      <c r="L21" s="167">
        <f>IF(K21="Neg","Neg",K21*HLOOKUP(L$3,T_GDP[#All],2,FALSE))</f>
        <v>-16.815355533912577</v>
      </c>
      <c r="M21" s="167">
        <f>IF(L21="Neg","Neg",L21*HLOOKUP(M$3,T_GDP[#All],2,FALSE))</f>
        <v>-17.40944732040192</v>
      </c>
      <c r="N21" s="167">
        <f>IF(M21="Neg","Neg",M21*HLOOKUP(N$3,T_GDP[#All],2,FALSE))</f>
        <v>-17.986779124866661</v>
      </c>
      <c r="O21" s="167">
        <f>IF(N21="Neg","Neg",N21*HLOOKUP(O$3,T_GDP[#All],2,FALSE))</f>
        <v>-16.684338212599091</v>
      </c>
      <c r="P21" s="167">
        <f>IF(O21="Neg","Neg",O21*HLOOKUP(P$3,T_GDP[#All],2,FALSE))</f>
        <v>-18.731550826084799</v>
      </c>
      <c r="Q21" s="167">
        <f>IF(P21="Neg","Neg",P21*HLOOKUP(Q$3,T_GDP[#All],2,FALSE))</f>
        <v>-19.967082427766552</v>
      </c>
      <c r="R21" s="167">
        <f>IF(Q21="Neg","Neg",Q21*HLOOKUP(R$3,T_GDP[#All],2,FALSE))</f>
        <v>-20.326468145639122</v>
      </c>
      <c r="S21" s="167">
        <f>IF(R21="Neg","Neg",R21*HLOOKUP(S$3,T_GDP[#All],2,FALSE))</f>
        <v>-21.01406215266616</v>
      </c>
      <c r="T21" s="167">
        <f>IF(S21="Neg","Neg",S21*HLOOKUP(T$3,T_GDP[#All],2,FALSE))</f>
        <v>-21.695673030022434</v>
      </c>
      <c r="U21" s="167">
        <f>IF(T21="Neg","Neg",T21*HLOOKUP(U$3,T_GDP[#All],2,FALSE))</f>
        <v>-22.522526551297855</v>
      </c>
      <c r="V21" s="167">
        <f>IF(U21="Neg","Neg",U21*HLOOKUP(V$3,T_GDP[#All],2,FALSE))</f>
        <v>-23.408028023393602</v>
      </c>
    </row>
    <row r="22" spans="1:22" ht="13.9" customHeight="1" x14ac:dyDescent="0.25">
      <c r="A22" s="225"/>
      <c r="B22" s="163" t="s">
        <v>607</v>
      </c>
      <c r="C22" s="165" t="s">
        <v>622</v>
      </c>
      <c r="D22" s="165" t="s">
        <v>419</v>
      </c>
      <c r="E22" s="166">
        <v>0</v>
      </c>
      <c r="F22" s="166">
        <v>55</v>
      </c>
      <c r="G22" s="166">
        <v>65</v>
      </c>
      <c r="H22" s="166">
        <v>70</v>
      </c>
      <c r="I22" s="166">
        <v>65</v>
      </c>
      <c r="J22" s="167">
        <f>IF(I22="Neg","Neg",I22*HLOOKUP(J$3,T_GDP[#All],2,FALSE))</f>
        <v>67.136975004491177</v>
      </c>
      <c r="K22" s="167">
        <f>IF(J22="Neg","Neg",J22*HLOOKUP(K$3,T_GDP[#All],2,FALSE))</f>
        <v>70.094741342408454</v>
      </c>
      <c r="L22" s="167">
        <f>IF(K22="Neg","Neg",K22*HLOOKUP(L$3,T_GDP[#All],2,FALSE))</f>
        <v>72.866540646954505</v>
      </c>
      <c r="M22" s="167">
        <f>IF(L22="Neg","Neg",L22*HLOOKUP(M$3,T_GDP[#All],2,FALSE))</f>
        <v>75.440938388408327</v>
      </c>
      <c r="N22" s="167">
        <f>IF(M22="Neg","Neg",M22*HLOOKUP(N$3,T_GDP[#All],2,FALSE))</f>
        <v>77.942709541088874</v>
      </c>
      <c r="O22" s="167">
        <f>IF(N22="Neg","Neg",N22*HLOOKUP(O$3,T_GDP[#All],2,FALSE))</f>
        <v>72.298798921262744</v>
      </c>
      <c r="P22" s="167">
        <f>IF(O22="Neg","Neg",O22*HLOOKUP(P$3,T_GDP[#All],2,FALSE))</f>
        <v>81.17005357970082</v>
      </c>
      <c r="Q22" s="167">
        <f>IF(P22="Neg","Neg",P22*HLOOKUP(Q$3,T_GDP[#All],2,FALSE))</f>
        <v>86.524023853655095</v>
      </c>
      <c r="R22" s="167">
        <f>IF(Q22="Neg","Neg",Q22*HLOOKUP(R$3,T_GDP[#All],2,FALSE))</f>
        <v>88.081361964436226</v>
      </c>
      <c r="S22" s="167">
        <f>IF(R22="Neg","Neg",R22*HLOOKUP(S$3,T_GDP[#All],2,FALSE))</f>
        <v>91.060935994886719</v>
      </c>
      <c r="T22" s="167">
        <f>IF(S22="Neg","Neg",S22*HLOOKUP(T$3,T_GDP[#All],2,FALSE))</f>
        <v>94.014583130097236</v>
      </c>
      <c r="U22" s="167">
        <f>IF(T22="Neg","Neg",T22*HLOOKUP(U$3,T_GDP[#All],2,FALSE))</f>
        <v>97.597615055624061</v>
      </c>
      <c r="V22" s="167">
        <f>IF(U22="Neg","Neg",U22*HLOOKUP(V$3,T_GDP[#All],2,FALSE))</f>
        <v>101.43478810137229</v>
      </c>
    </row>
    <row r="23" spans="1:22" ht="13.9" customHeight="1" x14ac:dyDescent="0.25">
      <c r="A23" s="225"/>
      <c r="B23" s="163" t="s">
        <v>607</v>
      </c>
      <c r="C23" s="165" t="s">
        <v>621</v>
      </c>
      <c r="D23" s="165" t="s">
        <v>419</v>
      </c>
      <c r="E23" s="166">
        <v>0</v>
      </c>
      <c r="F23" s="166">
        <v>-10</v>
      </c>
      <c r="G23" s="166">
        <v>-40</v>
      </c>
      <c r="H23" s="166">
        <v>-40</v>
      </c>
      <c r="I23" s="166">
        <v>-40</v>
      </c>
      <c r="J23" s="167">
        <f>IF(I23="Neg","Neg",I23*HLOOKUP(J$3,T_GDP[#All],2,FALSE))</f>
        <v>-41.31506154122534</v>
      </c>
      <c r="K23" s="167">
        <f>IF(J23="Neg","Neg",J23*HLOOKUP(K$3,T_GDP[#All],2,FALSE))</f>
        <v>-43.13522544148212</v>
      </c>
      <c r="L23" s="167">
        <f>IF(K23="Neg","Neg",K23*HLOOKUP(L$3,T_GDP[#All],2,FALSE))</f>
        <v>-44.840948090433535</v>
      </c>
      <c r="M23" s="167">
        <f>IF(L23="Neg","Neg",L23*HLOOKUP(M$3,T_GDP[#All],2,FALSE))</f>
        <v>-46.425192854405118</v>
      </c>
      <c r="N23" s="167">
        <f>IF(M23="Neg","Neg",M23*HLOOKUP(N$3,T_GDP[#All],2,FALSE))</f>
        <v>-47.964744332977766</v>
      </c>
      <c r="O23" s="167">
        <f>IF(N23="Neg","Neg",N23*HLOOKUP(O$3,T_GDP[#All],2,FALSE))</f>
        <v>-44.491568566930916</v>
      </c>
      <c r="P23" s="167">
        <f>IF(O23="Neg","Neg",O23*HLOOKUP(P$3,T_GDP[#All],2,FALSE))</f>
        <v>-49.950802202892802</v>
      </c>
      <c r="Q23" s="167">
        <f>IF(P23="Neg","Neg",P23*HLOOKUP(Q$3,T_GDP[#All],2,FALSE))</f>
        <v>-53.245553140710811</v>
      </c>
      <c r="R23" s="167">
        <f>IF(Q23="Neg","Neg",Q23*HLOOKUP(R$3,T_GDP[#All],2,FALSE))</f>
        <v>-54.203915055037662</v>
      </c>
      <c r="S23" s="167">
        <f>IF(R23="Neg","Neg",R23*HLOOKUP(S$3,T_GDP[#All],2,FALSE))</f>
        <v>-56.037499073776424</v>
      </c>
      <c r="T23" s="167">
        <f>IF(S23="Neg","Neg",S23*HLOOKUP(T$3,T_GDP[#All],2,FALSE))</f>
        <v>-57.855128080059821</v>
      </c>
      <c r="U23" s="167">
        <f>IF(T23="Neg","Neg",T23*HLOOKUP(U$3,T_GDP[#All],2,FALSE))</f>
        <v>-60.060070803460938</v>
      </c>
      <c r="V23" s="167">
        <f>IF(U23="Neg","Neg",U23*HLOOKUP(V$3,T_GDP[#All],2,FALSE))</f>
        <v>-62.42140806238293</v>
      </c>
    </row>
    <row r="24" spans="1:22" ht="13.9" customHeight="1" x14ac:dyDescent="0.25">
      <c r="A24" s="225"/>
      <c r="B24" s="163" t="s">
        <v>607</v>
      </c>
      <c r="C24" s="165" t="s">
        <v>620</v>
      </c>
      <c r="D24" s="165" t="s">
        <v>317</v>
      </c>
      <c r="E24" s="166">
        <v>0</v>
      </c>
      <c r="F24" s="166">
        <v>110</v>
      </c>
      <c r="G24" s="166">
        <v>115</v>
      </c>
      <c r="H24" s="166">
        <v>125</v>
      </c>
      <c r="I24" s="166">
        <v>120</v>
      </c>
      <c r="J24" s="167">
        <f>IF(I24="Neg","Neg",I24*HLOOKUP(J$3,T_GDP[#All],2,FALSE))</f>
        <v>123.94518462367603</v>
      </c>
      <c r="K24" s="167">
        <f>IF(J24="Neg","Neg",J24*HLOOKUP(K$3,T_GDP[#All],2,FALSE))</f>
        <v>129.40567632444638</v>
      </c>
      <c r="L24" s="167">
        <f>IF(K24="Neg","Neg",K24*HLOOKUP(L$3,T_GDP[#All],2,FALSE))</f>
        <v>134.52284427130061</v>
      </c>
      <c r="M24" s="167">
        <f>IF(L24="Neg","Neg",L24*HLOOKUP(M$3,T_GDP[#All],2,FALSE))</f>
        <v>139.27557856321536</v>
      </c>
      <c r="N24" s="167">
        <f>IF(M24="Neg","Neg",M24*HLOOKUP(N$3,T_GDP[#All],2,FALSE))</f>
        <v>143.89423299893329</v>
      </c>
      <c r="O24" s="167">
        <f>IF(N24="Neg","Neg",N24*HLOOKUP(O$3,T_GDP[#All],2,FALSE))</f>
        <v>133.47470570079273</v>
      </c>
      <c r="P24" s="167">
        <f>IF(O24="Neg","Neg",O24*HLOOKUP(P$3,T_GDP[#All],2,FALSE))</f>
        <v>149.85240660867839</v>
      </c>
      <c r="Q24" s="167">
        <f>IF(P24="Neg","Neg",P24*HLOOKUP(Q$3,T_GDP[#All],2,FALSE))</f>
        <v>159.73665942213242</v>
      </c>
      <c r="R24" s="167">
        <f>IF(Q24="Neg","Neg",Q24*HLOOKUP(R$3,T_GDP[#All],2,FALSE))</f>
        <v>162.61174516511298</v>
      </c>
      <c r="S24" s="167">
        <f>IF(R24="Neg","Neg",R24*HLOOKUP(S$3,T_GDP[#All],2,FALSE))</f>
        <v>168.11249722132928</v>
      </c>
      <c r="T24" s="167">
        <f>IF(S24="Neg","Neg",S24*HLOOKUP(T$3,T_GDP[#All],2,FALSE))</f>
        <v>173.56538424017947</v>
      </c>
      <c r="U24" s="167">
        <f>IF(T24="Neg","Neg",T24*HLOOKUP(U$3,T_GDP[#All],2,FALSE))</f>
        <v>180.18021241038284</v>
      </c>
      <c r="V24" s="167">
        <f>IF(U24="Neg","Neg",U24*HLOOKUP(V$3,T_GDP[#All],2,FALSE))</f>
        <v>187.26422418714881</v>
      </c>
    </row>
    <row r="25" spans="1:22" ht="13.9" customHeight="1" x14ac:dyDescent="0.25">
      <c r="A25" s="225"/>
      <c r="B25" s="163" t="s">
        <v>607</v>
      </c>
      <c r="C25" s="165" t="s">
        <v>619</v>
      </c>
      <c r="D25" s="165" t="s">
        <v>317</v>
      </c>
      <c r="E25" s="166">
        <v>0</v>
      </c>
      <c r="F25" s="166">
        <v>515</v>
      </c>
      <c r="G25" s="166">
        <v>575</v>
      </c>
      <c r="H25" s="166">
        <v>595</v>
      </c>
      <c r="I25" s="166">
        <v>630</v>
      </c>
      <c r="J25" s="167">
        <f>IF(I25="Neg","Neg",I25*HLOOKUP(J$3,T_GDP[#All],2,FALSE))</f>
        <v>650.71221927429917</v>
      </c>
      <c r="K25" s="167">
        <f>IF(J25="Neg","Neg",J25*HLOOKUP(K$3,T_GDP[#All],2,FALSE))</f>
        <v>679.37980070334345</v>
      </c>
      <c r="L25" s="167">
        <f>IF(K25="Neg","Neg",K25*HLOOKUP(L$3,T_GDP[#All],2,FALSE))</f>
        <v>706.24493242432823</v>
      </c>
      <c r="M25" s="167">
        <f>IF(L25="Neg","Neg",L25*HLOOKUP(M$3,T_GDP[#All],2,FALSE))</f>
        <v>731.19678745688066</v>
      </c>
      <c r="N25" s="167">
        <f>IF(M25="Neg","Neg",M25*HLOOKUP(N$3,T_GDP[#All],2,FALSE))</f>
        <v>755.44472324439982</v>
      </c>
      <c r="O25" s="167">
        <f>IF(N25="Neg","Neg",N25*HLOOKUP(O$3,T_GDP[#All],2,FALSE))</f>
        <v>700.74220492916186</v>
      </c>
      <c r="P25" s="167">
        <f>IF(O25="Neg","Neg",O25*HLOOKUP(P$3,T_GDP[#All],2,FALSE))</f>
        <v>786.72513469556156</v>
      </c>
      <c r="Q25" s="167">
        <f>IF(P25="Neg","Neg",P25*HLOOKUP(Q$3,T_GDP[#All],2,FALSE))</f>
        <v>838.61746196619526</v>
      </c>
      <c r="R25" s="167">
        <f>IF(Q25="Neg","Neg",Q25*HLOOKUP(R$3,T_GDP[#All],2,FALSE))</f>
        <v>853.71166211684317</v>
      </c>
      <c r="S25" s="167">
        <f>IF(R25="Neg","Neg",R25*HLOOKUP(S$3,T_GDP[#All],2,FALSE))</f>
        <v>882.59061041197867</v>
      </c>
      <c r="T25" s="167">
        <f>IF(S25="Neg","Neg",S25*HLOOKUP(T$3,T_GDP[#All],2,FALSE))</f>
        <v>911.21826726094218</v>
      </c>
      <c r="U25" s="167">
        <f>IF(T25="Neg","Neg",T25*HLOOKUP(U$3,T_GDP[#All],2,FALSE))</f>
        <v>945.94611515450981</v>
      </c>
      <c r="V25" s="167">
        <f>IF(U25="Neg","Neg",U25*HLOOKUP(V$3,T_GDP[#All],2,FALSE))</f>
        <v>983.13717698253117</v>
      </c>
    </row>
    <row r="26" spans="1:22" ht="13.9" customHeight="1" x14ac:dyDescent="0.25">
      <c r="A26" s="225"/>
      <c r="B26" s="163" t="s">
        <v>607</v>
      </c>
      <c r="C26" s="165" t="s">
        <v>618</v>
      </c>
      <c r="D26" s="165" t="s">
        <v>317</v>
      </c>
      <c r="E26" s="166">
        <v>0</v>
      </c>
      <c r="F26" s="166">
        <v>0</v>
      </c>
      <c r="G26" s="166">
        <v>415</v>
      </c>
      <c r="H26" s="166">
        <v>425</v>
      </c>
      <c r="I26" s="166">
        <v>400</v>
      </c>
      <c r="J26" s="167">
        <f>IF(I26="Neg","Neg",I26*HLOOKUP(J$3,T_GDP[#All],2,FALSE))</f>
        <v>413.15061541225344</v>
      </c>
      <c r="K26" s="167">
        <f>IF(J26="Neg","Neg",J26*HLOOKUP(K$3,T_GDP[#All],2,FALSE))</f>
        <v>431.35225441482129</v>
      </c>
      <c r="L26" s="167">
        <f>IF(K26="Neg","Neg",K26*HLOOKUP(L$3,T_GDP[#All],2,FALSE))</f>
        <v>448.40948090433545</v>
      </c>
      <c r="M26" s="167">
        <f>IF(L26="Neg","Neg",L26*HLOOKUP(M$3,T_GDP[#All],2,FALSE))</f>
        <v>464.25192854405128</v>
      </c>
      <c r="N26" s="167">
        <f>IF(M26="Neg","Neg",M26*HLOOKUP(N$3,T_GDP[#All],2,FALSE))</f>
        <v>479.64744332977773</v>
      </c>
      <c r="O26" s="167">
        <f>IF(N26="Neg","Neg",N26*HLOOKUP(O$3,T_GDP[#All],2,FALSE))</f>
        <v>444.9156856693092</v>
      </c>
      <c r="P26" s="167">
        <f>IF(O26="Neg","Neg",O26*HLOOKUP(P$3,T_GDP[#All],2,FALSE))</f>
        <v>499.50802202892811</v>
      </c>
      <c r="Q26" s="167">
        <f>IF(P26="Neg","Neg",P26*HLOOKUP(Q$3,T_GDP[#All],2,FALSE))</f>
        <v>532.4555314071082</v>
      </c>
      <c r="R26" s="167">
        <f>IF(Q26="Neg","Neg",Q26*HLOOKUP(R$3,T_GDP[#All],2,FALSE))</f>
        <v>542.03915055037669</v>
      </c>
      <c r="S26" s="167">
        <f>IF(R26="Neg","Neg",R26*HLOOKUP(S$3,T_GDP[#All],2,FALSE))</f>
        <v>560.37499073776439</v>
      </c>
      <c r="T26" s="167">
        <f>IF(S26="Neg","Neg",S26*HLOOKUP(T$3,T_GDP[#All],2,FALSE))</f>
        <v>578.55128080059831</v>
      </c>
      <c r="U26" s="167">
        <f>IF(T26="Neg","Neg",T26*HLOOKUP(U$3,T_GDP[#All],2,FALSE))</f>
        <v>600.60070803460951</v>
      </c>
      <c r="V26" s="167">
        <f>IF(U26="Neg","Neg",U26*HLOOKUP(V$3,T_GDP[#All],2,FALSE))</f>
        <v>624.21408062382943</v>
      </c>
    </row>
    <row r="27" spans="1:22" ht="13.9" customHeight="1" x14ac:dyDescent="0.25">
      <c r="A27" s="225"/>
      <c r="B27" s="163" t="s">
        <v>607</v>
      </c>
      <c r="C27" s="165" t="s">
        <v>617</v>
      </c>
      <c r="D27" s="165" t="s">
        <v>317</v>
      </c>
      <c r="E27" s="166">
        <v>0</v>
      </c>
      <c r="F27" s="166">
        <v>235</v>
      </c>
      <c r="G27" s="166">
        <v>225</v>
      </c>
      <c r="H27" s="166">
        <v>220</v>
      </c>
      <c r="I27" s="166">
        <v>225</v>
      </c>
      <c r="J27" s="167">
        <f>IF(I27="Neg","Neg",I27*HLOOKUP(J$3,T_GDP[#All],2,FALSE))</f>
        <v>232.39722116939254</v>
      </c>
      <c r="K27" s="167">
        <f>IF(J27="Neg","Neg",J27*HLOOKUP(K$3,T_GDP[#All],2,FALSE))</f>
        <v>242.63564310833695</v>
      </c>
      <c r="L27" s="167">
        <f>IF(K27="Neg","Neg",K27*HLOOKUP(L$3,T_GDP[#All],2,FALSE))</f>
        <v>252.23033300868866</v>
      </c>
      <c r="M27" s="167">
        <f>IF(L27="Neg","Neg",L27*HLOOKUP(M$3,T_GDP[#All],2,FALSE))</f>
        <v>261.14170980602881</v>
      </c>
      <c r="N27" s="167">
        <f>IF(M27="Neg","Neg",M27*HLOOKUP(N$3,T_GDP[#All],2,FALSE))</f>
        <v>269.80168687299994</v>
      </c>
      <c r="O27" s="167">
        <f>IF(N27="Neg","Neg",N27*HLOOKUP(O$3,T_GDP[#All],2,FALSE))</f>
        <v>250.26507318898641</v>
      </c>
      <c r="P27" s="167">
        <f>IF(O27="Neg","Neg",O27*HLOOKUP(P$3,T_GDP[#All],2,FALSE))</f>
        <v>280.97326239127204</v>
      </c>
      <c r="Q27" s="167">
        <f>IF(P27="Neg","Neg",P27*HLOOKUP(Q$3,T_GDP[#All],2,FALSE))</f>
        <v>299.50623641649838</v>
      </c>
      <c r="R27" s="167">
        <f>IF(Q27="Neg","Neg",Q27*HLOOKUP(R$3,T_GDP[#All],2,FALSE))</f>
        <v>304.89702218458694</v>
      </c>
      <c r="S27" s="167">
        <f>IF(R27="Neg","Neg",R27*HLOOKUP(S$3,T_GDP[#All],2,FALSE))</f>
        <v>315.21093228999251</v>
      </c>
      <c r="T27" s="167">
        <f>IF(S27="Neg","Neg",S27*HLOOKUP(T$3,T_GDP[#All],2,FALSE))</f>
        <v>325.43509545033663</v>
      </c>
      <c r="U27" s="167">
        <f>IF(T27="Neg","Neg",T27*HLOOKUP(U$3,T_GDP[#All],2,FALSE))</f>
        <v>337.83789826946793</v>
      </c>
      <c r="V27" s="167">
        <f>IF(U27="Neg","Neg",U27*HLOOKUP(V$3,T_GDP[#All],2,FALSE))</f>
        <v>351.12042035090411</v>
      </c>
    </row>
    <row r="28" spans="1:22" ht="13.9" customHeight="1" x14ac:dyDescent="0.25">
      <c r="A28" s="225"/>
      <c r="B28" s="163" t="s">
        <v>607</v>
      </c>
      <c r="C28" s="165" t="s">
        <v>616</v>
      </c>
      <c r="D28" s="165" t="s">
        <v>317</v>
      </c>
      <c r="E28" s="166">
        <v>0</v>
      </c>
      <c r="F28" s="166">
        <v>0</v>
      </c>
      <c r="G28" s="166">
        <v>30</v>
      </c>
      <c r="H28" s="166">
        <v>35</v>
      </c>
      <c r="I28" s="166">
        <v>35</v>
      </c>
      <c r="J28" s="167">
        <f>IF(I28="Neg","Neg",I28*HLOOKUP(J$3,T_GDP[#All],2,FALSE))</f>
        <v>36.150678848572177</v>
      </c>
      <c r="K28" s="167">
        <f>IF(J28="Neg","Neg",J28*HLOOKUP(K$3,T_GDP[#All],2,FALSE))</f>
        <v>37.743322261296861</v>
      </c>
      <c r="L28" s="167">
        <f>IF(K28="Neg","Neg",K28*HLOOKUP(L$3,T_GDP[#All],2,FALSE))</f>
        <v>39.235829579129351</v>
      </c>
      <c r="M28" s="167">
        <f>IF(L28="Neg","Neg",L28*HLOOKUP(M$3,T_GDP[#All],2,FALSE))</f>
        <v>40.622043747604486</v>
      </c>
      <c r="N28" s="167">
        <f>IF(M28="Neg","Neg",M28*HLOOKUP(N$3,T_GDP[#All],2,FALSE))</f>
        <v>41.969151291355551</v>
      </c>
      <c r="O28" s="167">
        <f>IF(N28="Neg","Neg",N28*HLOOKUP(O$3,T_GDP[#All],2,FALSE))</f>
        <v>38.930122496064556</v>
      </c>
      <c r="P28" s="167">
        <f>IF(O28="Neg","Neg",O28*HLOOKUP(P$3,T_GDP[#All],2,FALSE))</f>
        <v>43.706951927531208</v>
      </c>
      <c r="Q28" s="167">
        <f>IF(P28="Neg","Neg",P28*HLOOKUP(Q$3,T_GDP[#All],2,FALSE))</f>
        <v>46.589858998121969</v>
      </c>
      <c r="R28" s="167">
        <f>IF(Q28="Neg","Neg",Q28*HLOOKUP(R$3,T_GDP[#All],2,FALSE))</f>
        <v>47.428425673157967</v>
      </c>
      <c r="S28" s="167">
        <f>IF(R28="Neg","Neg",R28*HLOOKUP(S$3,T_GDP[#All],2,FALSE))</f>
        <v>49.032811689554386</v>
      </c>
      <c r="T28" s="167">
        <f>IF(S28="Neg","Neg",S28*HLOOKUP(T$3,T_GDP[#All],2,FALSE))</f>
        <v>50.623237070052355</v>
      </c>
      <c r="U28" s="167">
        <f>IF(T28="Neg","Neg",T28*HLOOKUP(U$3,T_GDP[#All],2,FALSE))</f>
        <v>52.552561953028338</v>
      </c>
      <c r="V28" s="167">
        <f>IF(U28="Neg","Neg",U28*HLOOKUP(V$3,T_GDP[#All],2,FALSE))</f>
        <v>54.618732054585081</v>
      </c>
    </row>
    <row r="29" spans="1:22" ht="13.9" customHeight="1" x14ac:dyDescent="0.25">
      <c r="A29" s="225"/>
      <c r="B29" s="163" t="s">
        <v>607</v>
      </c>
      <c r="C29" s="165" t="s">
        <v>615</v>
      </c>
      <c r="D29" s="165" t="s">
        <v>317</v>
      </c>
      <c r="E29" s="166">
        <v>0</v>
      </c>
      <c r="F29" s="166">
        <v>0</v>
      </c>
      <c r="G29" s="166">
        <v>145</v>
      </c>
      <c r="H29" s="166">
        <v>145</v>
      </c>
      <c r="I29" s="166">
        <v>145</v>
      </c>
      <c r="J29" s="167">
        <f>IF(I29="Neg","Neg",I29*HLOOKUP(J$3,T_GDP[#All],2,FALSE))</f>
        <v>149.76709808694187</v>
      </c>
      <c r="K29" s="167">
        <f>IF(J29="Neg","Neg",J29*HLOOKUP(K$3,T_GDP[#All],2,FALSE))</f>
        <v>156.36519222537271</v>
      </c>
      <c r="L29" s="167">
        <f>IF(K29="Neg","Neg",K29*HLOOKUP(L$3,T_GDP[#All],2,FALSE))</f>
        <v>162.54843682782158</v>
      </c>
      <c r="M29" s="167">
        <f>IF(L29="Neg","Neg",L29*HLOOKUP(M$3,T_GDP[#All],2,FALSE))</f>
        <v>168.29132409721856</v>
      </c>
      <c r="N29" s="167">
        <f>IF(M29="Neg","Neg",M29*HLOOKUP(N$3,T_GDP[#All],2,FALSE))</f>
        <v>173.87219820704442</v>
      </c>
      <c r="O29" s="167">
        <f>IF(N29="Neg","Neg",N29*HLOOKUP(O$3,T_GDP[#All],2,FALSE))</f>
        <v>161.28193605512459</v>
      </c>
      <c r="P29" s="167">
        <f>IF(O29="Neg","Neg",O29*HLOOKUP(P$3,T_GDP[#All],2,FALSE))</f>
        <v>181.07165798548644</v>
      </c>
      <c r="Q29" s="167">
        <f>IF(P29="Neg","Neg",P29*HLOOKUP(Q$3,T_GDP[#All],2,FALSE))</f>
        <v>193.01513013507673</v>
      </c>
      <c r="R29" s="167">
        <f>IF(Q29="Neg","Neg",Q29*HLOOKUP(R$3,T_GDP[#All],2,FALSE))</f>
        <v>196.48919207451158</v>
      </c>
      <c r="S29" s="167">
        <f>IF(R29="Neg","Neg",R29*HLOOKUP(S$3,T_GDP[#All],2,FALSE))</f>
        <v>203.1359341424396</v>
      </c>
      <c r="T29" s="167">
        <f>IF(S29="Neg","Neg",S29*HLOOKUP(T$3,T_GDP[#All],2,FALSE))</f>
        <v>209.72483929021692</v>
      </c>
      <c r="U29" s="167">
        <f>IF(T29="Neg","Neg",T29*HLOOKUP(U$3,T_GDP[#All],2,FALSE))</f>
        <v>217.71775666254598</v>
      </c>
      <c r="V29" s="167">
        <f>IF(U29="Neg","Neg",U29*HLOOKUP(V$3,T_GDP[#All],2,FALSE))</f>
        <v>226.27760422613821</v>
      </c>
    </row>
    <row r="30" spans="1:22" ht="13.9" customHeight="1" x14ac:dyDescent="0.25">
      <c r="A30" s="225"/>
      <c r="B30" s="163" t="s">
        <v>607</v>
      </c>
      <c r="C30" s="165" t="s">
        <v>614</v>
      </c>
      <c r="D30" s="165" t="s">
        <v>317</v>
      </c>
      <c r="E30" s="166">
        <v>0</v>
      </c>
      <c r="F30" s="166">
        <v>85</v>
      </c>
      <c r="G30" s="166">
        <v>115</v>
      </c>
      <c r="H30" s="166">
        <v>275</v>
      </c>
      <c r="I30" s="166">
        <v>340</v>
      </c>
      <c r="J30" s="167">
        <f>IF(I30="Neg","Neg",I30*HLOOKUP(J$3,T_GDP[#All],2,FALSE))</f>
        <v>351.17802310041543</v>
      </c>
      <c r="K30" s="167">
        <f>IF(J30="Neg","Neg",J30*HLOOKUP(K$3,T_GDP[#All],2,FALSE))</f>
        <v>366.64941625259809</v>
      </c>
      <c r="L30" s="167">
        <f>IF(K30="Neg","Neg",K30*HLOOKUP(L$3,T_GDP[#All],2,FALSE))</f>
        <v>381.14805876868513</v>
      </c>
      <c r="M30" s="167">
        <f>IF(L30="Neg","Neg",L30*HLOOKUP(M$3,T_GDP[#All],2,FALSE))</f>
        <v>394.61413926244359</v>
      </c>
      <c r="N30" s="167">
        <f>IF(M30="Neg","Neg",M30*HLOOKUP(N$3,T_GDP[#All],2,FALSE))</f>
        <v>407.7003268303111</v>
      </c>
      <c r="O30" s="167">
        <f>IF(N30="Neg","Neg",N30*HLOOKUP(O$3,T_GDP[#All],2,FALSE))</f>
        <v>378.17833281891285</v>
      </c>
      <c r="P30" s="167">
        <f>IF(O30="Neg","Neg",O30*HLOOKUP(P$3,T_GDP[#All],2,FALSE))</f>
        <v>424.58181872458891</v>
      </c>
      <c r="Q30" s="167">
        <f>IF(P30="Neg","Neg",P30*HLOOKUP(Q$3,T_GDP[#All],2,FALSE))</f>
        <v>452.58720169604203</v>
      </c>
      <c r="R30" s="167">
        <f>IF(Q30="Neg","Neg",Q30*HLOOKUP(R$3,T_GDP[#All],2,FALSE))</f>
        <v>460.7332779678203</v>
      </c>
      <c r="S30" s="167">
        <f>IF(R30="Neg","Neg",R30*HLOOKUP(S$3,T_GDP[#All],2,FALSE))</f>
        <v>476.31874212709982</v>
      </c>
      <c r="T30" s="167">
        <f>IF(S30="Neg","Neg",S30*HLOOKUP(T$3,T_GDP[#All],2,FALSE))</f>
        <v>491.76858868050869</v>
      </c>
      <c r="U30" s="167">
        <f>IF(T30="Neg","Neg",T30*HLOOKUP(U$3,T_GDP[#All],2,FALSE))</f>
        <v>510.51060182941819</v>
      </c>
      <c r="V30" s="167">
        <f>IF(U30="Neg","Neg",U30*HLOOKUP(V$3,T_GDP[#All],2,FALSE))</f>
        <v>530.58196853025515</v>
      </c>
    </row>
    <row r="31" spans="1:22" ht="13.9" customHeight="1" x14ac:dyDescent="0.25">
      <c r="A31" s="225"/>
      <c r="B31" s="163" t="s">
        <v>607</v>
      </c>
      <c r="C31" s="165" t="s">
        <v>613</v>
      </c>
      <c r="D31" s="165" t="s">
        <v>317</v>
      </c>
      <c r="E31" s="166">
        <v>0</v>
      </c>
      <c r="F31" s="166">
        <v>0</v>
      </c>
      <c r="G31" s="166">
        <v>445</v>
      </c>
      <c r="H31" s="166">
        <v>445</v>
      </c>
      <c r="I31" s="166">
        <v>475</v>
      </c>
      <c r="J31" s="167">
        <f>IF(I31="Neg","Neg",I31*HLOOKUP(J$3,T_GDP[#All],2,FALSE))</f>
        <v>490.61635580205092</v>
      </c>
      <c r="K31" s="167">
        <f>IF(J31="Neg","Neg",J31*HLOOKUP(K$3,T_GDP[#All],2,FALSE))</f>
        <v>512.23080211760021</v>
      </c>
      <c r="L31" s="167">
        <f>IF(K31="Neg","Neg",K31*HLOOKUP(L$3,T_GDP[#All],2,FALSE))</f>
        <v>532.48625857389823</v>
      </c>
      <c r="M31" s="167">
        <f>IF(L31="Neg","Neg",L31*HLOOKUP(M$3,T_GDP[#All],2,FALSE))</f>
        <v>551.29916514606077</v>
      </c>
      <c r="N31" s="167">
        <f>IF(M31="Neg","Neg",M31*HLOOKUP(N$3,T_GDP[#All],2,FALSE))</f>
        <v>569.58133895411095</v>
      </c>
      <c r="O31" s="167">
        <f>IF(N31="Neg","Neg",N31*HLOOKUP(O$3,T_GDP[#All],2,FALSE))</f>
        <v>528.33737673230462</v>
      </c>
      <c r="P31" s="167">
        <f>IF(O31="Neg","Neg",O31*HLOOKUP(P$3,T_GDP[#All],2,FALSE))</f>
        <v>593.16577615935205</v>
      </c>
      <c r="Q31" s="167">
        <f>IF(P31="Neg","Neg",P31*HLOOKUP(Q$3,T_GDP[#All],2,FALSE))</f>
        <v>632.29094354594088</v>
      </c>
      <c r="R31" s="167">
        <f>IF(Q31="Neg","Neg",Q31*HLOOKUP(R$3,T_GDP[#All],2,FALSE))</f>
        <v>643.67149127857226</v>
      </c>
      <c r="S31" s="167">
        <f>IF(R31="Neg","Neg",R31*HLOOKUP(S$3,T_GDP[#All],2,FALSE))</f>
        <v>665.44530150109506</v>
      </c>
      <c r="T31" s="167">
        <f>IF(S31="Neg","Neg",S31*HLOOKUP(T$3,T_GDP[#All],2,FALSE))</f>
        <v>687.02964595071035</v>
      </c>
      <c r="U31" s="167">
        <f>IF(T31="Neg","Neg",T31*HLOOKUP(U$3,T_GDP[#All],2,FALSE))</f>
        <v>713.21334079109863</v>
      </c>
      <c r="V31" s="167">
        <f>IF(U31="Neg","Neg",U31*HLOOKUP(V$3,T_GDP[#All],2,FALSE))</f>
        <v>741.25422074079722</v>
      </c>
    </row>
    <row r="32" spans="1:22" ht="13.9" customHeight="1" x14ac:dyDescent="0.25">
      <c r="A32" s="225"/>
      <c r="B32" s="163" t="s">
        <v>607</v>
      </c>
      <c r="C32" s="165" t="s">
        <v>2073</v>
      </c>
      <c r="D32" s="165" t="s">
        <v>317</v>
      </c>
      <c r="E32" s="166">
        <v>0</v>
      </c>
      <c r="F32" s="166">
        <v>0</v>
      </c>
      <c r="G32" s="166">
        <v>255</v>
      </c>
      <c r="H32" s="166">
        <v>260</v>
      </c>
      <c r="I32" s="166">
        <v>270</v>
      </c>
      <c r="J32" s="167">
        <f>IF(I32="Neg","Neg",I32*HLOOKUP(J$3,T_GDP[#All],2,FALSE))</f>
        <v>278.87666540327103</v>
      </c>
      <c r="K32" s="167">
        <f>IF(J32="Neg","Neg",J32*HLOOKUP(K$3,T_GDP[#All],2,FALSE))</f>
        <v>291.16277173000429</v>
      </c>
      <c r="L32" s="167">
        <f>IF(K32="Neg","Neg",K32*HLOOKUP(L$3,T_GDP[#All],2,FALSE))</f>
        <v>302.67639961042636</v>
      </c>
      <c r="M32" s="167">
        <f>IF(L32="Neg","Neg",L32*HLOOKUP(M$3,T_GDP[#All],2,FALSE))</f>
        <v>313.37005176723454</v>
      </c>
      <c r="N32" s="167">
        <f>IF(M32="Neg","Neg",M32*HLOOKUP(N$3,T_GDP[#All],2,FALSE))</f>
        <v>323.76202424759992</v>
      </c>
      <c r="O32" s="167">
        <f>IF(N32="Neg","Neg",N32*HLOOKUP(O$3,T_GDP[#All],2,FALSE))</f>
        <v>300.31808782678365</v>
      </c>
      <c r="P32" s="167">
        <f>IF(O32="Neg","Neg",O32*HLOOKUP(P$3,T_GDP[#All],2,FALSE))</f>
        <v>337.16791486952638</v>
      </c>
      <c r="Q32" s="167">
        <f>IF(P32="Neg","Neg",P32*HLOOKUP(Q$3,T_GDP[#All],2,FALSE))</f>
        <v>359.40748369979798</v>
      </c>
      <c r="R32" s="167">
        <f>IF(Q32="Neg","Neg",Q32*HLOOKUP(R$3,T_GDP[#All],2,FALSE))</f>
        <v>365.87642662150421</v>
      </c>
      <c r="S32" s="167">
        <f>IF(R32="Neg","Neg",R32*HLOOKUP(S$3,T_GDP[#All],2,FALSE))</f>
        <v>378.25311874799087</v>
      </c>
      <c r="T32" s="167">
        <f>IF(S32="Neg","Neg",S32*HLOOKUP(T$3,T_GDP[#All],2,FALSE))</f>
        <v>390.52211454040378</v>
      </c>
      <c r="U32" s="167">
        <f>IF(T32="Neg","Neg",T32*HLOOKUP(U$3,T_GDP[#All],2,FALSE))</f>
        <v>405.40547792336133</v>
      </c>
      <c r="V32" s="167">
        <f>IF(U32="Neg","Neg",U32*HLOOKUP(V$3,T_GDP[#All],2,FALSE))</f>
        <v>421.34450442108476</v>
      </c>
    </row>
    <row r="33" spans="1:22" ht="13.9" customHeight="1" x14ac:dyDescent="0.25">
      <c r="A33" s="225"/>
      <c r="B33" s="163" t="s">
        <v>607</v>
      </c>
      <c r="C33" s="165" t="s">
        <v>612</v>
      </c>
      <c r="D33" s="165" t="s">
        <v>317</v>
      </c>
      <c r="E33" s="166">
        <v>0</v>
      </c>
      <c r="F33" s="166">
        <v>-960</v>
      </c>
      <c r="G33" s="166">
        <v>-1475</v>
      </c>
      <c r="H33" s="166">
        <v>-1545</v>
      </c>
      <c r="I33" s="166">
        <v>-1595</v>
      </c>
      <c r="J33" s="167">
        <f>IF(I33="Neg","Neg",I33*HLOOKUP(J$3,T_GDP[#All],2,FALSE))</f>
        <v>-1647.4380789563604</v>
      </c>
      <c r="K33" s="167">
        <f>IF(J33="Neg","Neg",J33*HLOOKUP(K$3,T_GDP[#All],2,FALSE))</f>
        <v>-1720.0171144790995</v>
      </c>
      <c r="L33" s="167">
        <f>IF(K33="Neg","Neg",K33*HLOOKUP(L$3,T_GDP[#All],2,FALSE))</f>
        <v>-1788.0328051060371</v>
      </c>
      <c r="M33" s="167">
        <f>IF(L33="Neg","Neg",L33*HLOOKUP(M$3,T_GDP[#All],2,FALSE))</f>
        <v>-1851.204565069404</v>
      </c>
      <c r="N33" s="167">
        <f>IF(M33="Neg","Neg",M33*HLOOKUP(N$3,T_GDP[#All],2,FALSE))</f>
        <v>-1912.5941802774882</v>
      </c>
      <c r="O33" s="167">
        <f>IF(N33="Neg","Neg",N33*HLOOKUP(O$3,T_GDP[#All],2,FALSE))</f>
        <v>-1774.1012966063699</v>
      </c>
      <c r="P33" s="167">
        <f>IF(O33="Neg","Neg",O33*HLOOKUP(P$3,T_GDP[#All],2,FALSE))</f>
        <v>-1991.7882378403503</v>
      </c>
      <c r="Q33" s="167">
        <f>IF(P33="Neg","Neg",P33*HLOOKUP(Q$3,T_GDP[#All],2,FALSE))</f>
        <v>-2123.1664314858435</v>
      </c>
      <c r="R33" s="167">
        <f>IF(Q33="Neg","Neg",Q33*HLOOKUP(R$3,T_GDP[#All],2,FALSE))</f>
        <v>-2161.3811128196267</v>
      </c>
      <c r="S33" s="167">
        <f>IF(R33="Neg","Neg",R33*HLOOKUP(S$3,T_GDP[#All],2,FALSE))</f>
        <v>-2234.4952755668351</v>
      </c>
      <c r="T33" s="167">
        <f>IF(S33="Neg","Neg",S33*HLOOKUP(T$3,T_GDP[#All],2,FALSE))</f>
        <v>-2306.9732321923857</v>
      </c>
      <c r="U33" s="167">
        <f>IF(T33="Neg","Neg",T33*HLOOKUP(U$3,T_GDP[#All],2,FALSE))</f>
        <v>-2394.8953232880053</v>
      </c>
      <c r="V33" s="167">
        <f>IF(U33="Neg","Neg",U33*HLOOKUP(V$3,T_GDP[#All],2,FALSE))</f>
        <v>-2489.0536464875199</v>
      </c>
    </row>
    <row r="34" spans="1:22" ht="13.9" customHeight="1" x14ac:dyDescent="0.25">
      <c r="A34" s="225"/>
      <c r="B34" s="163" t="s">
        <v>607</v>
      </c>
      <c r="C34" s="165" t="s">
        <v>611</v>
      </c>
      <c r="D34" s="165" t="s">
        <v>419</v>
      </c>
      <c r="E34" s="166">
        <v>0</v>
      </c>
      <c r="F34" s="166">
        <v>365</v>
      </c>
      <c r="G34" s="166">
        <v>695</v>
      </c>
      <c r="H34" s="166">
        <v>940</v>
      </c>
      <c r="I34" s="166">
        <v>975</v>
      </c>
      <c r="J34" s="167">
        <f>IF(I34="Neg","Neg",I34*HLOOKUP(J$3,T_GDP[#All],2,FALSE))</f>
        <v>1007.0546250673677</v>
      </c>
      <c r="K34" s="167">
        <f>IF(J34="Neg","Neg",J34*HLOOKUP(K$3,T_GDP[#All],2,FALSE))</f>
        <v>1051.4211201361268</v>
      </c>
      <c r="L34" s="167">
        <f>IF(K34="Neg","Neg",K34*HLOOKUP(L$3,T_GDP[#All],2,FALSE))</f>
        <v>1092.9981097043176</v>
      </c>
      <c r="M34" s="167">
        <f>IF(L34="Neg","Neg",L34*HLOOKUP(M$3,T_GDP[#All],2,FALSE))</f>
        <v>1131.6140758261249</v>
      </c>
      <c r="N34" s="167">
        <f>IF(M34="Neg","Neg",M34*HLOOKUP(N$3,T_GDP[#All],2,FALSE))</f>
        <v>1169.1406431163332</v>
      </c>
      <c r="O34" s="167">
        <f>IF(N34="Neg","Neg",N34*HLOOKUP(O$3,T_GDP[#All],2,FALSE))</f>
        <v>1084.4819838189412</v>
      </c>
      <c r="P34" s="167">
        <f>IF(O34="Neg","Neg",O34*HLOOKUP(P$3,T_GDP[#All],2,FALSE))</f>
        <v>1217.5508036955123</v>
      </c>
      <c r="Q34" s="167">
        <f>IF(P34="Neg","Neg",P34*HLOOKUP(Q$3,T_GDP[#All],2,FALSE))</f>
        <v>1297.8603578048264</v>
      </c>
      <c r="R34" s="167">
        <f>IF(Q34="Neg","Neg",Q34*HLOOKUP(R$3,T_GDP[#All],2,FALSE))</f>
        <v>1321.2204294665435</v>
      </c>
      <c r="S34" s="167">
        <f>IF(R34="Neg","Neg",R34*HLOOKUP(S$3,T_GDP[#All],2,FALSE))</f>
        <v>1365.9140399233008</v>
      </c>
      <c r="T34" s="167">
        <f>IF(S34="Neg","Neg",S34*HLOOKUP(T$3,T_GDP[#All],2,FALSE))</f>
        <v>1410.2187469514586</v>
      </c>
      <c r="U34" s="167">
        <f>IF(T34="Neg","Neg",T34*HLOOKUP(U$3,T_GDP[#All],2,FALSE))</f>
        <v>1463.9642258343608</v>
      </c>
      <c r="V34" s="167">
        <f>IF(U34="Neg","Neg",U34*HLOOKUP(V$3,T_GDP[#All],2,FALSE))</f>
        <v>1521.5218215205844</v>
      </c>
    </row>
    <row r="35" spans="1:22" ht="13.9" customHeight="1" x14ac:dyDescent="0.25">
      <c r="A35" s="225"/>
      <c r="B35" s="163" t="s">
        <v>607</v>
      </c>
      <c r="C35" s="165" t="s">
        <v>610</v>
      </c>
      <c r="D35" s="165" t="s">
        <v>419</v>
      </c>
      <c r="E35" s="166">
        <v>0</v>
      </c>
      <c r="F35" s="166">
        <v>0</v>
      </c>
      <c r="G35" s="166">
        <v>-195</v>
      </c>
      <c r="H35" s="166">
        <v>-420</v>
      </c>
      <c r="I35" s="166">
        <v>-450</v>
      </c>
      <c r="J35" s="167">
        <f>IF(I35="Neg","Neg",I35*HLOOKUP(J$3,T_GDP[#All],2,FALSE))</f>
        <v>-464.79444233878507</v>
      </c>
      <c r="K35" s="167">
        <f>IF(J35="Neg","Neg",J35*HLOOKUP(K$3,T_GDP[#All],2,FALSE))</f>
        <v>-485.2712862166739</v>
      </c>
      <c r="L35" s="167">
        <f>IF(K35="Neg","Neg",K35*HLOOKUP(L$3,T_GDP[#All],2,FALSE))</f>
        <v>-504.46066601737732</v>
      </c>
      <c r="M35" s="167">
        <f>IF(L35="Neg","Neg",L35*HLOOKUP(M$3,T_GDP[#All],2,FALSE))</f>
        <v>-522.28341961205763</v>
      </c>
      <c r="N35" s="167">
        <f>IF(M35="Neg","Neg",M35*HLOOKUP(N$3,T_GDP[#All],2,FALSE))</f>
        <v>-539.60337374599987</v>
      </c>
      <c r="O35" s="167">
        <f>IF(N35="Neg","Neg",N35*HLOOKUP(O$3,T_GDP[#All],2,FALSE))</f>
        <v>-500.53014637797281</v>
      </c>
      <c r="P35" s="167">
        <f>IF(O35="Neg","Neg",O35*HLOOKUP(P$3,T_GDP[#All],2,FALSE))</f>
        <v>-561.94652478254409</v>
      </c>
      <c r="Q35" s="167">
        <f>IF(P35="Neg","Neg",P35*HLOOKUP(Q$3,T_GDP[#All],2,FALSE))</f>
        <v>-599.01247283299676</v>
      </c>
      <c r="R35" s="167">
        <f>IF(Q35="Neg","Neg",Q35*HLOOKUP(R$3,T_GDP[#All],2,FALSE))</f>
        <v>-609.79404436917389</v>
      </c>
      <c r="S35" s="167">
        <f>IF(R35="Neg","Neg",R35*HLOOKUP(S$3,T_GDP[#All],2,FALSE))</f>
        <v>-630.42186457998503</v>
      </c>
      <c r="T35" s="167">
        <f>IF(S35="Neg","Neg",S35*HLOOKUP(T$3,T_GDP[#All],2,FALSE))</f>
        <v>-650.87019090067326</v>
      </c>
      <c r="U35" s="167">
        <f>IF(T35="Neg","Neg",T35*HLOOKUP(U$3,T_GDP[#All],2,FALSE))</f>
        <v>-675.67579653893586</v>
      </c>
      <c r="V35" s="167">
        <f>IF(U35="Neg","Neg",U35*HLOOKUP(V$3,T_GDP[#All],2,FALSE))</f>
        <v>-702.24084070180822</v>
      </c>
    </row>
    <row r="36" spans="1:22" ht="13.9" customHeight="1" x14ac:dyDescent="0.25">
      <c r="A36" s="225"/>
      <c r="B36" s="163" t="s">
        <v>607</v>
      </c>
      <c r="C36" s="165" t="s">
        <v>609</v>
      </c>
      <c r="D36" s="165" t="s">
        <v>419</v>
      </c>
      <c r="E36" s="166">
        <v>0</v>
      </c>
      <c r="F36" s="166">
        <v>-415</v>
      </c>
      <c r="G36" s="166">
        <v>-535</v>
      </c>
      <c r="H36" s="166">
        <v>-535</v>
      </c>
      <c r="I36" s="166">
        <v>-535</v>
      </c>
      <c r="J36" s="167">
        <f>IF(I36="Neg","Neg",I36*HLOOKUP(J$3,T_GDP[#All],2,FALSE))</f>
        <v>-552.58894811388893</v>
      </c>
      <c r="K36" s="167">
        <f>IF(J36="Neg","Neg",J36*HLOOKUP(K$3,T_GDP[#All],2,FALSE))</f>
        <v>-576.93364027982341</v>
      </c>
      <c r="L36" s="167">
        <f>IF(K36="Neg","Neg",K36*HLOOKUP(L$3,T_GDP[#All],2,FALSE))</f>
        <v>-599.7476807095486</v>
      </c>
      <c r="M36" s="167">
        <f>IF(L36="Neg","Neg",L36*HLOOKUP(M$3,T_GDP[#All],2,FALSE))</f>
        <v>-620.93695442766852</v>
      </c>
      <c r="N36" s="167">
        <f>IF(M36="Neg","Neg",M36*HLOOKUP(N$3,T_GDP[#All],2,FALSE))</f>
        <v>-641.52845545357764</v>
      </c>
      <c r="O36" s="167">
        <f>IF(N36="Neg","Neg",N36*HLOOKUP(O$3,T_GDP[#All],2,FALSE))</f>
        <v>-595.07472958270102</v>
      </c>
      <c r="P36" s="167">
        <f>IF(O36="Neg","Neg",O36*HLOOKUP(P$3,T_GDP[#All],2,FALSE))</f>
        <v>-668.09197946369125</v>
      </c>
      <c r="Q36" s="167">
        <f>IF(P36="Neg","Neg",P36*HLOOKUP(Q$3,T_GDP[#All],2,FALSE))</f>
        <v>-712.15927325700716</v>
      </c>
      <c r="R36" s="167">
        <f>IF(Q36="Neg","Neg",Q36*HLOOKUP(R$3,T_GDP[#All],2,FALSE))</f>
        <v>-724.97736386112877</v>
      </c>
      <c r="S36" s="167">
        <f>IF(R36="Neg","Neg",R36*HLOOKUP(S$3,T_GDP[#All],2,FALSE))</f>
        <v>-749.5015501117598</v>
      </c>
      <c r="T36" s="167">
        <f>IF(S36="Neg","Neg",S36*HLOOKUP(T$3,T_GDP[#All],2,FALSE))</f>
        <v>-773.81233807080025</v>
      </c>
      <c r="U36" s="167">
        <f>IF(T36="Neg","Neg",T36*HLOOKUP(U$3,T_GDP[#All],2,FALSE))</f>
        <v>-803.30344699629029</v>
      </c>
      <c r="V36" s="167">
        <f>IF(U36="Neg","Neg",U36*HLOOKUP(V$3,T_GDP[#All],2,FALSE))</f>
        <v>-834.88633283437196</v>
      </c>
    </row>
    <row r="37" spans="1:22" ht="13.9" customHeight="1" x14ac:dyDescent="0.25">
      <c r="A37" s="225"/>
      <c r="B37" s="163" t="s">
        <v>607</v>
      </c>
      <c r="C37" s="165" t="s">
        <v>608</v>
      </c>
      <c r="D37" s="165" t="s">
        <v>14</v>
      </c>
      <c r="E37" s="166">
        <v>320</v>
      </c>
      <c r="F37" s="166">
        <v>540</v>
      </c>
      <c r="G37" s="166">
        <v>550</v>
      </c>
      <c r="H37" s="166">
        <v>560</v>
      </c>
      <c r="I37" s="166">
        <v>560</v>
      </c>
      <c r="J37" s="167">
        <f>IF(I37="Neg","Neg",I37*HLOOKUP(J$3,T_GDP[#All],2,FALSE))</f>
        <v>578.41086157715483</v>
      </c>
      <c r="K37" s="167">
        <f>IF(J37="Neg","Neg",J37*HLOOKUP(K$3,T_GDP[#All],2,FALSE))</f>
        <v>603.89315618074977</v>
      </c>
      <c r="L37" s="167">
        <f>IF(K37="Neg","Neg",K37*HLOOKUP(L$3,T_GDP[#All],2,FALSE))</f>
        <v>627.77327326606962</v>
      </c>
      <c r="M37" s="167">
        <f>IF(L37="Neg","Neg",L37*HLOOKUP(M$3,T_GDP[#All],2,FALSE))</f>
        <v>649.95269996167178</v>
      </c>
      <c r="N37" s="167">
        <f>IF(M37="Neg","Neg",M37*HLOOKUP(N$3,T_GDP[#All],2,FALSE))</f>
        <v>671.50642066168882</v>
      </c>
      <c r="O37" s="167">
        <f>IF(N37="Neg","Neg",N37*HLOOKUP(O$3,T_GDP[#All],2,FALSE))</f>
        <v>622.88195993703289</v>
      </c>
      <c r="P37" s="167">
        <f>IF(O37="Neg","Neg",O37*HLOOKUP(P$3,T_GDP[#All],2,FALSE))</f>
        <v>699.31123084049932</v>
      </c>
      <c r="Q37" s="167">
        <f>IF(P37="Neg","Neg",P37*HLOOKUP(Q$3,T_GDP[#All],2,FALSE))</f>
        <v>745.4377439699515</v>
      </c>
      <c r="R37" s="167">
        <f>IF(Q37="Neg","Neg",Q37*HLOOKUP(R$3,T_GDP[#All],2,FALSE))</f>
        <v>758.85481077052748</v>
      </c>
      <c r="S37" s="167">
        <f>IF(R37="Neg","Neg",R37*HLOOKUP(S$3,T_GDP[#All],2,FALSE))</f>
        <v>784.52498703287017</v>
      </c>
      <c r="T37" s="167">
        <f>IF(S37="Neg","Neg",S37*HLOOKUP(T$3,T_GDP[#All],2,FALSE))</f>
        <v>809.97179312083767</v>
      </c>
      <c r="U37" s="167">
        <f>IF(T37="Neg","Neg",T37*HLOOKUP(U$3,T_GDP[#All],2,FALSE))</f>
        <v>840.84099124845341</v>
      </c>
      <c r="V37" s="167">
        <f>IF(U37="Neg","Neg",U37*HLOOKUP(V$3,T_GDP[#All],2,FALSE))</f>
        <v>873.8997128733613</v>
      </c>
    </row>
    <row r="38" spans="1:22" ht="13.9" customHeight="1" x14ac:dyDescent="0.25">
      <c r="A38" s="225"/>
      <c r="B38" s="163" t="s">
        <v>607</v>
      </c>
      <c r="C38" s="164" t="s">
        <v>606</v>
      </c>
      <c r="D38" s="165" t="s">
        <v>10</v>
      </c>
      <c r="E38" s="166">
        <v>3400</v>
      </c>
      <c r="F38" s="166">
        <v>5425</v>
      </c>
      <c r="G38" s="166">
        <v>9275</v>
      </c>
      <c r="H38" s="166">
        <v>11530</v>
      </c>
      <c r="I38" s="166">
        <v>15505</v>
      </c>
      <c r="J38" s="167">
        <f>IF(I38="Neg","Neg",I38*HLOOKUP(J$3,T_GDP[#All],2,FALSE))</f>
        <v>16014.750729917474</v>
      </c>
      <c r="K38" s="167">
        <f>IF(J38="Neg","Neg",J38*HLOOKUP(K$3,T_GDP[#All],2,FALSE))</f>
        <v>16720.29176175451</v>
      </c>
      <c r="L38" s="167">
        <f>IF(K38="Neg","Neg",K38*HLOOKUP(L$3,T_GDP[#All],2,FALSE))</f>
        <v>17381.472503554302</v>
      </c>
      <c r="M38" s="167">
        <f>IF(L38="Neg","Neg",L38*HLOOKUP(M$3,T_GDP[#All],2,FALSE))</f>
        <v>17995.565380188786</v>
      </c>
      <c r="N38" s="167">
        <f>IF(M38="Neg","Neg",M38*HLOOKUP(N$3,T_GDP[#All],2,FALSE))</f>
        <v>18592.334022070507</v>
      </c>
      <c r="O38" s="167">
        <f>IF(N38="Neg","Neg",N38*HLOOKUP(O$3,T_GDP[#All],2,FALSE))</f>
        <v>17246.044265756595</v>
      </c>
      <c r="P38" s="167">
        <f>IF(O38="Neg","Neg",O38*HLOOKUP(P$3,T_GDP[#All],2,FALSE))</f>
        <v>19362.179703896323</v>
      </c>
      <c r="Q38" s="167">
        <f>IF(P38="Neg","Neg",P38*HLOOKUP(Q$3,T_GDP[#All],2,FALSE))</f>
        <v>20639.307536168031</v>
      </c>
      <c r="R38" s="167">
        <f>IF(Q38="Neg","Neg",Q38*HLOOKUP(R$3,T_GDP[#All],2,FALSE))</f>
        <v>21010.792573208979</v>
      </c>
      <c r="S38" s="167">
        <f>IF(R38="Neg","Neg",R38*HLOOKUP(S$3,T_GDP[#All],2,FALSE))</f>
        <v>21721.535578472594</v>
      </c>
      <c r="T38" s="167">
        <f>IF(S38="Neg","Neg",S38*HLOOKUP(T$3,T_GDP[#All],2,FALSE))</f>
        <v>22426.094022033198</v>
      </c>
      <c r="U38" s="167">
        <f>IF(T38="Neg","Neg",T38*HLOOKUP(U$3,T_GDP[#All],2,FALSE))</f>
        <v>23280.784945191557</v>
      </c>
      <c r="V38" s="167">
        <f>IF(U38="Neg","Neg",U38*HLOOKUP(V$3,T_GDP[#All],2,FALSE))</f>
        <v>24196.098300181195</v>
      </c>
    </row>
    <row r="39" spans="1:22" ht="13.9" customHeight="1" x14ac:dyDescent="0.25">
      <c r="A39" s="225"/>
      <c r="B39" s="168" t="s">
        <v>607</v>
      </c>
      <c r="C39" s="169" t="s">
        <v>606</v>
      </c>
      <c r="D39" s="170" t="s">
        <v>9</v>
      </c>
      <c r="E39" s="171">
        <v>1460</v>
      </c>
      <c r="F39" s="171">
        <v>1480</v>
      </c>
      <c r="G39" s="171">
        <v>1520</v>
      </c>
      <c r="H39" s="171">
        <v>1560</v>
      </c>
      <c r="I39" s="171">
        <v>1600</v>
      </c>
      <c r="J39" s="172">
        <f>IF(I39="Neg","Neg",I39*HLOOKUP(J$3,T_GDP[#All],2,FALSE))</f>
        <v>1652.6024616490138</v>
      </c>
      <c r="K39" s="172">
        <f>IF(J39="Neg","Neg",J39*HLOOKUP(K$3,T_GDP[#All],2,FALSE))</f>
        <v>1725.4090176592852</v>
      </c>
      <c r="L39" s="172">
        <f>IF(K39="Neg","Neg",K39*HLOOKUP(L$3,T_GDP[#All],2,FALSE))</f>
        <v>1793.6379236173418</v>
      </c>
      <c r="M39" s="172">
        <f>IF(L39="Neg","Neg",L39*HLOOKUP(M$3,T_GDP[#All],2,FALSE))</f>
        <v>1857.0077141762051</v>
      </c>
      <c r="N39" s="172">
        <f>IF(M39="Neg","Neg",M39*HLOOKUP(N$3,T_GDP[#All],2,FALSE))</f>
        <v>1918.5897733191109</v>
      </c>
      <c r="O39" s="172">
        <f>IF(N39="Neg","Neg",N39*HLOOKUP(O$3,T_GDP[#All],2,FALSE))</f>
        <v>1779.6627426772368</v>
      </c>
      <c r="P39" s="172">
        <f>IF(O39="Neg","Neg",O39*HLOOKUP(P$3,T_GDP[#All],2,FALSE))</f>
        <v>1998.0320881157124</v>
      </c>
      <c r="Q39" s="172">
        <f>IF(P39="Neg","Neg",P39*HLOOKUP(Q$3,T_GDP[#All],2,FALSE))</f>
        <v>2129.8221256284328</v>
      </c>
      <c r="R39" s="172">
        <f>IF(Q39="Neg","Neg",Q39*HLOOKUP(R$3,T_GDP[#All],2,FALSE))</f>
        <v>2168.1566022015068</v>
      </c>
      <c r="S39" s="172">
        <f>IF(R39="Neg","Neg",R39*HLOOKUP(S$3,T_GDP[#All],2,FALSE))</f>
        <v>2241.4999629510576</v>
      </c>
      <c r="T39" s="172">
        <f>IF(S39="Neg","Neg",S39*HLOOKUP(T$3,T_GDP[#All],2,FALSE))</f>
        <v>2314.2051232023932</v>
      </c>
      <c r="U39" s="172">
        <f>IF(T39="Neg","Neg",T39*HLOOKUP(U$3,T_GDP[#All],2,FALSE))</f>
        <v>2402.402832138438</v>
      </c>
      <c r="V39" s="172">
        <f>IF(U39="Neg","Neg",U39*HLOOKUP(V$3,T_GDP[#All],2,FALSE))</f>
        <v>2496.8563224953177</v>
      </c>
    </row>
    <row r="40" spans="1:22" ht="13.9" customHeight="1" x14ac:dyDescent="0.25">
      <c r="A40" s="225"/>
      <c r="B40" s="163" t="s">
        <v>578</v>
      </c>
      <c r="C40" s="165" t="s">
        <v>605</v>
      </c>
      <c r="D40" s="165" t="s">
        <v>419</v>
      </c>
      <c r="E40" s="166">
        <v>0</v>
      </c>
      <c r="F40" s="166">
        <v>0</v>
      </c>
      <c r="G40" s="166">
        <v>885</v>
      </c>
      <c r="H40" s="166">
        <v>1170</v>
      </c>
      <c r="I40" s="166">
        <v>1480</v>
      </c>
      <c r="J40" s="166">
        <v>1550</v>
      </c>
      <c r="K40" s="173">
        <f>IF(J40="Neg","Neg",J40*HLOOKUP(K$3,T_GDP[#All],2,FALSE))</f>
        <v>1618.2863328808764</v>
      </c>
      <c r="L40" s="173">
        <f>IF(K40="Neg","Neg",K40*HLOOKUP(L$3,T_GDP[#All],2,FALSE))</f>
        <v>1682.2792208797619</v>
      </c>
      <c r="M40" s="173">
        <f>IF(L40="Neg","Neg",L40*HLOOKUP(M$3,T_GDP[#All],2,FALSE))</f>
        <v>1741.7146735343758</v>
      </c>
      <c r="N40" s="173">
        <f>IF(M40="Neg","Neg",M40*HLOOKUP(N$3,T_GDP[#All],2,FALSE))</f>
        <v>1799.473386767962</v>
      </c>
      <c r="O40" s="173">
        <f>IF(N40="Neg","Neg",N40*HLOOKUP(O$3,T_GDP[#All],2,FALSE))</f>
        <v>1669.1716944420075</v>
      </c>
      <c r="P40" s="173">
        <f>IF(O40="Neg","Neg",O40*HLOOKUP(P$3,T_GDP[#All],2,FALSE))</f>
        <v>1873.983494789866</v>
      </c>
      <c r="Q40" s="173">
        <f>IF(P40="Neg","Neg",P40*HLOOKUP(Q$3,T_GDP[#All],2,FALSE))</f>
        <v>1997.5912969595938</v>
      </c>
      <c r="R40" s="173">
        <f>IF(Q40="Neg","Neg",Q40*HLOOKUP(R$3,T_GDP[#All],2,FALSE))</f>
        <v>2033.545762759539</v>
      </c>
      <c r="S40" s="174">
        <f>IF(R40="Neg","Neg",R40*HLOOKUP(S$3,T_GDP[#All],2,FALSE))</f>
        <v>2102.3355726502782</v>
      </c>
      <c r="T40" s="174">
        <f>IF(S40="Neg","Neg",S40*HLOOKUP(T$3,T_GDP[#All],2,FALSE))</f>
        <v>2170.5268049670462</v>
      </c>
      <c r="U40" s="174">
        <f>IF(T40="Neg","Neg",T40*HLOOKUP(U$3,T_GDP[#All],2,FALSE))</f>
        <v>2253.2487251041248</v>
      </c>
      <c r="V40" s="174">
        <f>IF(U40="Neg","Neg",U40*HLOOKUP(V$3,T_GDP[#All],2,FALSE))</f>
        <v>2341.8380340581234</v>
      </c>
    </row>
    <row r="41" spans="1:22" ht="13.9" customHeight="1" x14ac:dyDescent="0.25">
      <c r="A41" s="225"/>
      <c r="B41" s="163" t="s">
        <v>578</v>
      </c>
      <c r="C41" s="165" t="s">
        <v>605</v>
      </c>
      <c r="D41" s="165" t="s">
        <v>317</v>
      </c>
      <c r="E41" s="166">
        <v>0</v>
      </c>
      <c r="F41" s="166">
        <v>0</v>
      </c>
      <c r="G41" s="166">
        <v>-45</v>
      </c>
      <c r="H41" s="166">
        <v>-60</v>
      </c>
      <c r="I41" s="166">
        <v>-80</v>
      </c>
      <c r="J41" s="166">
        <v>-80</v>
      </c>
      <c r="K41" s="173">
        <f>IF(J41="Neg","Neg",J41*HLOOKUP(K$3,T_GDP[#All],2,FALSE))</f>
        <v>-83.524455890625887</v>
      </c>
      <c r="L41" s="173">
        <f>IF(K41="Neg","Neg",K41*HLOOKUP(L$3,T_GDP[#All],2,FALSE))</f>
        <v>-86.827314626052228</v>
      </c>
      <c r="M41" s="173">
        <f>IF(L41="Neg","Neg",L41*HLOOKUP(M$3,T_GDP[#All],2,FALSE))</f>
        <v>-89.894950892096816</v>
      </c>
      <c r="N41" s="173">
        <f>IF(M41="Neg","Neg",M41*HLOOKUP(N$3,T_GDP[#All],2,FALSE))</f>
        <v>-92.876045768669016</v>
      </c>
      <c r="O41" s="173">
        <f>IF(N41="Neg","Neg",N41*HLOOKUP(O$3,T_GDP[#All],2,FALSE))</f>
        <v>-86.150797132490723</v>
      </c>
      <c r="P41" s="173">
        <f>IF(O41="Neg","Neg",O41*HLOOKUP(P$3,T_GDP[#All],2,FALSE))</f>
        <v>-96.72172876334794</v>
      </c>
      <c r="Q41" s="173">
        <f>IF(P41="Neg","Neg",P41*HLOOKUP(Q$3,T_GDP[#All],2,FALSE))</f>
        <v>-103.10148629468874</v>
      </c>
      <c r="R41" s="173">
        <f>IF(Q41="Neg","Neg",Q41*HLOOKUP(R$3,T_GDP[#All],2,FALSE))</f>
        <v>-104.95720065855689</v>
      </c>
      <c r="S41" s="167">
        <f>IF(R41="Neg","Neg",R41*HLOOKUP(S$3,T_GDP[#All],2,FALSE))</f>
        <v>-108.50764245936924</v>
      </c>
      <c r="T41" s="167">
        <f>IF(S41="Neg","Neg",S41*HLOOKUP(T$3,T_GDP[#All],2,FALSE))</f>
        <v>-112.02718993378308</v>
      </c>
      <c r="U41" s="167">
        <f>IF(T41="Neg","Neg",T41*HLOOKUP(U$3,T_GDP[#All],2,FALSE))</f>
        <v>-116.29670839247102</v>
      </c>
      <c r="V41" s="167">
        <f>IF(U41="Neg","Neg",U41*HLOOKUP(V$3,T_GDP[#All],2,FALSE))</f>
        <v>-120.86905982235483</v>
      </c>
    </row>
    <row r="42" spans="1:22" ht="13.9" customHeight="1" x14ac:dyDescent="0.25">
      <c r="A42" s="225"/>
      <c r="B42" s="163" t="s">
        <v>578</v>
      </c>
      <c r="C42" s="165" t="s">
        <v>604</v>
      </c>
      <c r="D42" s="165" t="s">
        <v>419</v>
      </c>
      <c r="E42" s="166">
        <v>0</v>
      </c>
      <c r="F42" s="166">
        <v>0</v>
      </c>
      <c r="G42" s="166">
        <v>130</v>
      </c>
      <c r="H42" s="166">
        <v>225</v>
      </c>
      <c r="I42" s="166">
        <v>215</v>
      </c>
      <c r="J42" s="166">
        <v>205</v>
      </c>
      <c r="K42" s="173">
        <f>IF(J42="Neg","Neg",J42*HLOOKUP(K$3,T_GDP[#All],2,FALSE))</f>
        <v>214.03141821972883</v>
      </c>
      <c r="L42" s="173">
        <f>IF(K42="Neg","Neg",K42*HLOOKUP(L$3,T_GDP[#All],2,FALSE))</f>
        <v>222.49499372925885</v>
      </c>
      <c r="M42" s="173">
        <f>IF(L42="Neg","Neg",L42*HLOOKUP(M$3,T_GDP[#All],2,FALSE))</f>
        <v>230.35581166099811</v>
      </c>
      <c r="N42" s="173">
        <f>IF(M42="Neg","Neg",M42*HLOOKUP(N$3,T_GDP[#All],2,FALSE))</f>
        <v>237.99486728221436</v>
      </c>
      <c r="O42" s="173">
        <f>IF(N42="Neg","Neg",N42*HLOOKUP(O$3,T_GDP[#All],2,FALSE))</f>
        <v>220.76141765200745</v>
      </c>
      <c r="P42" s="173">
        <f>IF(O42="Neg","Neg",O42*HLOOKUP(P$3,T_GDP[#All],2,FALSE))</f>
        <v>247.84942995607906</v>
      </c>
      <c r="Q42" s="173">
        <f>IF(P42="Neg","Neg",P42*HLOOKUP(Q$3,T_GDP[#All],2,FALSE))</f>
        <v>264.19755863013984</v>
      </c>
      <c r="R42" s="173">
        <f>IF(Q42="Neg","Neg",Q42*HLOOKUP(R$3,T_GDP[#All],2,FALSE))</f>
        <v>268.95282668755198</v>
      </c>
      <c r="S42" s="167">
        <f>IF(R42="Neg","Neg",R42*HLOOKUP(S$3,T_GDP[#All],2,FALSE))</f>
        <v>278.05083380213364</v>
      </c>
      <c r="T42" s="167">
        <f>IF(S42="Neg","Neg",S42*HLOOKUP(T$3,T_GDP[#All],2,FALSE))</f>
        <v>287.06967420531907</v>
      </c>
      <c r="U42" s="167">
        <f>IF(T42="Neg","Neg",T42*HLOOKUP(U$3,T_GDP[#All],2,FALSE))</f>
        <v>298.01031525570693</v>
      </c>
      <c r="V42" s="167">
        <f>IF(U42="Neg","Neg",U42*HLOOKUP(V$3,T_GDP[#All],2,FALSE))</f>
        <v>309.72696579478418</v>
      </c>
    </row>
    <row r="43" spans="1:22" ht="13.9" customHeight="1" x14ac:dyDescent="0.25">
      <c r="A43" s="225"/>
      <c r="B43" s="163" t="s">
        <v>578</v>
      </c>
      <c r="C43" s="165" t="s">
        <v>603</v>
      </c>
      <c r="D43" s="165" t="s">
        <v>419</v>
      </c>
      <c r="E43" s="166">
        <v>0</v>
      </c>
      <c r="F43" s="166">
        <v>0</v>
      </c>
      <c r="G43" s="166">
        <v>0</v>
      </c>
      <c r="H43" s="166">
        <v>225</v>
      </c>
      <c r="I43" s="166">
        <v>270</v>
      </c>
      <c r="J43" s="166">
        <v>270</v>
      </c>
      <c r="K43" s="173">
        <f>IF(J43="Neg","Neg",J43*HLOOKUP(K$3,T_GDP[#All],2,FALSE))</f>
        <v>281.89503863086236</v>
      </c>
      <c r="L43" s="173">
        <f>IF(K43="Neg","Neg",K43*HLOOKUP(L$3,T_GDP[#All],2,FALSE))</f>
        <v>293.04218686292626</v>
      </c>
      <c r="M43" s="173">
        <f>IF(L43="Neg","Neg",L43*HLOOKUP(M$3,T_GDP[#All],2,FALSE))</f>
        <v>303.39545926082673</v>
      </c>
      <c r="N43" s="173">
        <f>IF(M43="Neg","Neg",M43*HLOOKUP(N$3,T_GDP[#All],2,FALSE))</f>
        <v>313.4566544692579</v>
      </c>
      <c r="O43" s="173">
        <f>IF(N43="Neg","Neg",N43*HLOOKUP(O$3,T_GDP[#All],2,FALSE))</f>
        <v>290.75894032215615</v>
      </c>
      <c r="P43" s="173">
        <f>IF(O43="Neg","Neg",O43*HLOOKUP(P$3,T_GDP[#All],2,FALSE))</f>
        <v>326.43583457629921</v>
      </c>
      <c r="Q43" s="173">
        <f>IF(P43="Neg","Neg",P43*HLOOKUP(Q$3,T_GDP[#All],2,FALSE))</f>
        <v>347.96751624457443</v>
      </c>
      <c r="R43" s="173">
        <f>IF(Q43="Neg","Neg",Q43*HLOOKUP(R$3,T_GDP[#All],2,FALSE))</f>
        <v>354.2305522226294</v>
      </c>
      <c r="S43" s="167">
        <f>IF(R43="Neg","Neg",R43*HLOOKUP(S$3,T_GDP[#All],2,FALSE))</f>
        <v>366.21329330037111</v>
      </c>
      <c r="T43" s="167">
        <f>IF(S43="Neg","Neg",S43*HLOOKUP(T$3,T_GDP[#All],2,FALSE))</f>
        <v>378.0917660265178</v>
      </c>
      <c r="U43" s="167">
        <f>IF(T43="Neg","Neg",T43*HLOOKUP(U$3,T_GDP[#All],2,FALSE))</f>
        <v>392.50139082458958</v>
      </c>
      <c r="V43" s="167">
        <f>IF(U43="Neg","Neg",U43*HLOOKUP(V$3,T_GDP[#All],2,FALSE))</f>
        <v>407.93307690044742</v>
      </c>
    </row>
    <row r="44" spans="1:22" ht="13.9" customHeight="1" x14ac:dyDescent="0.25">
      <c r="A44" s="225"/>
      <c r="B44" s="163" t="s">
        <v>578</v>
      </c>
      <c r="C44" s="165" t="s">
        <v>602</v>
      </c>
      <c r="D44" s="165" t="s">
        <v>419</v>
      </c>
      <c r="E44" s="166">
        <v>0</v>
      </c>
      <c r="F44" s="166">
        <v>0</v>
      </c>
      <c r="G44" s="166">
        <v>75</v>
      </c>
      <c r="H44" s="166">
        <v>155</v>
      </c>
      <c r="I44" s="166">
        <v>160</v>
      </c>
      <c r="J44" s="166">
        <v>160</v>
      </c>
      <c r="K44" s="173">
        <f>IF(J44="Neg","Neg",J44*HLOOKUP(K$3,T_GDP[#All],2,FALSE))</f>
        <v>167.04891178125177</v>
      </c>
      <c r="L44" s="173">
        <f>IF(K44="Neg","Neg",K44*HLOOKUP(L$3,T_GDP[#All],2,FALSE))</f>
        <v>173.65462925210446</v>
      </c>
      <c r="M44" s="173">
        <f>IF(L44="Neg","Neg",L44*HLOOKUP(M$3,T_GDP[#All],2,FALSE))</f>
        <v>179.78990178419363</v>
      </c>
      <c r="N44" s="173">
        <f>IF(M44="Neg","Neg",M44*HLOOKUP(N$3,T_GDP[#All],2,FALSE))</f>
        <v>185.75209153733803</v>
      </c>
      <c r="O44" s="173">
        <f>IF(N44="Neg","Neg",N44*HLOOKUP(O$3,T_GDP[#All],2,FALSE))</f>
        <v>172.30159426498145</v>
      </c>
      <c r="P44" s="173">
        <f>IF(O44="Neg","Neg",O44*HLOOKUP(P$3,T_GDP[#All],2,FALSE))</f>
        <v>193.44345752669588</v>
      </c>
      <c r="Q44" s="173">
        <f>IF(P44="Neg","Neg",P44*HLOOKUP(Q$3,T_GDP[#All],2,FALSE))</f>
        <v>206.20297258937748</v>
      </c>
      <c r="R44" s="173">
        <f>IF(Q44="Neg","Neg",Q44*HLOOKUP(R$3,T_GDP[#All],2,FALSE))</f>
        <v>209.91440131711377</v>
      </c>
      <c r="S44" s="167">
        <f>IF(R44="Neg","Neg",R44*HLOOKUP(S$3,T_GDP[#All],2,FALSE))</f>
        <v>217.01528491873847</v>
      </c>
      <c r="T44" s="167">
        <f>IF(S44="Neg","Neg",S44*HLOOKUP(T$3,T_GDP[#All],2,FALSE))</f>
        <v>224.05437986756615</v>
      </c>
      <c r="U44" s="167">
        <f>IF(T44="Neg","Neg",T44*HLOOKUP(U$3,T_GDP[#All],2,FALSE))</f>
        <v>232.59341678494204</v>
      </c>
      <c r="V44" s="167">
        <f>IF(U44="Neg","Neg",U44*HLOOKUP(V$3,T_GDP[#All],2,FALSE))</f>
        <v>241.73811964470966</v>
      </c>
    </row>
    <row r="45" spans="1:22" ht="13.9" customHeight="1" x14ac:dyDescent="0.25">
      <c r="A45" s="225"/>
      <c r="B45" s="163" t="s">
        <v>578</v>
      </c>
      <c r="C45" s="165" t="s">
        <v>601</v>
      </c>
      <c r="D45" s="165" t="s">
        <v>419</v>
      </c>
      <c r="E45" s="166">
        <v>0</v>
      </c>
      <c r="F45" s="166">
        <v>225</v>
      </c>
      <c r="G45" s="166">
        <v>270</v>
      </c>
      <c r="H45" s="166">
        <v>320</v>
      </c>
      <c r="I45" s="166">
        <v>395</v>
      </c>
      <c r="J45" s="166">
        <v>405</v>
      </c>
      <c r="K45" s="173">
        <f>IF(J45="Neg","Neg",J45*HLOOKUP(K$3,T_GDP[#All],2,FALSE))</f>
        <v>422.84255794629354</v>
      </c>
      <c r="L45" s="173">
        <f>IF(K45="Neg","Neg",K45*HLOOKUP(L$3,T_GDP[#All],2,FALSE))</f>
        <v>439.56328029438941</v>
      </c>
      <c r="M45" s="173">
        <f>IF(L45="Neg","Neg",L45*HLOOKUP(M$3,T_GDP[#All],2,FALSE))</f>
        <v>455.09318889124012</v>
      </c>
      <c r="N45" s="173">
        <f>IF(M45="Neg","Neg",M45*HLOOKUP(N$3,T_GDP[#All],2,FALSE))</f>
        <v>470.18498170388682</v>
      </c>
      <c r="O45" s="173">
        <f>IF(N45="Neg","Neg",N45*HLOOKUP(O$3,T_GDP[#All],2,FALSE))</f>
        <v>436.13841048323417</v>
      </c>
      <c r="P45" s="173">
        <f>IF(O45="Neg","Neg",O45*HLOOKUP(P$3,T_GDP[#All],2,FALSE))</f>
        <v>489.65375186444879</v>
      </c>
      <c r="Q45" s="173">
        <f>IF(P45="Neg","Neg",P45*HLOOKUP(Q$3,T_GDP[#All],2,FALSE))</f>
        <v>521.95127436686153</v>
      </c>
      <c r="R45" s="173">
        <f>IF(Q45="Neg","Neg",Q45*HLOOKUP(R$3,T_GDP[#All],2,FALSE))</f>
        <v>531.34582833394404</v>
      </c>
      <c r="S45" s="167">
        <f>IF(R45="Neg","Neg",R45*HLOOKUP(S$3,T_GDP[#All],2,FALSE))</f>
        <v>549.31993995055655</v>
      </c>
      <c r="T45" s="167">
        <f>IF(S45="Neg","Neg",S45*HLOOKUP(T$3,T_GDP[#All],2,FALSE))</f>
        <v>567.13764903977653</v>
      </c>
      <c r="U45" s="167">
        <f>IF(T45="Neg","Neg",T45*HLOOKUP(U$3,T_GDP[#All],2,FALSE))</f>
        <v>588.75208623688422</v>
      </c>
      <c r="V45" s="167">
        <f>IF(U45="Neg","Neg",U45*HLOOKUP(V$3,T_GDP[#All],2,FALSE))</f>
        <v>611.89961535067096</v>
      </c>
    </row>
    <row r="46" spans="1:22" ht="13.9" customHeight="1" x14ac:dyDescent="0.25">
      <c r="A46" s="225"/>
      <c r="B46" s="163" t="s">
        <v>578</v>
      </c>
      <c r="C46" s="165" t="s">
        <v>600</v>
      </c>
      <c r="D46" s="165" t="s">
        <v>419</v>
      </c>
      <c r="E46" s="166">
        <v>0</v>
      </c>
      <c r="F46" s="166">
        <v>-90</v>
      </c>
      <c r="G46" s="166">
        <v>-10</v>
      </c>
      <c r="H46" s="166">
        <v>0</v>
      </c>
      <c r="I46" s="166">
        <v>0</v>
      </c>
      <c r="J46" s="166">
        <v>0</v>
      </c>
      <c r="K46" s="173">
        <f>IF(J46="Neg","Neg",J46*HLOOKUP(K$3,T_GDP[#All],2,FALSE))</f>
        <v>0</v>
      </c>
      <c r="L46" s="173">
        <f>IF(K46="Neg","Neg",K46*HLOOKUP(L$3,T_GDP[#All],2,FALSE))</f>
        <v>0</v>
      </c>
      <c r="M46" s="173">
        <f>IF(L46="Neg","Neg",L46*HLOOKUP(M$3,T_GDP[#All],2,FALSE))</f>
        <v>0</v>
      </c>
      <c r="N46" s="173">
        <f>IF(M46="Neg","Neg",M46*HLOOKUP(N$3,T_GDP[#All],2,FALSE))</f>
        <v>0</v>
      </c>
      <c r="O46" s="173">
        <f>IF(N46="Neg","Neg",N46*HLOOKUP(O$3,T_GDP[#All],2,FALSE))</f>
        <v>0</v>
      </c>
      <c r="P46" s="173">
        <f>IF(O46="Neg","Neg",O46*HLOOKUP(P$3,T_GDP[#All],2,FALSE))</f>
        <v>0</v>
      </c>
      <c r="Q46" s="173">
        <f>IF(P46="Neg","Neg",P46*HLOOKUP(Q$3,T_GDP[#All],2,FALSE))</f>
        <v>0</v>
      </c>
      <c r="R46" s="173">
        <f>IF(Q46="Neg","Neg",Q46*HLOOKUP(R$3,T_GDP[#All],2,FALSE))</f>
        <v>0</v>
      </c>
      <c r="S46" s="167">
        <f>IF(R46="Neg","Neg",R46*HLOOKUP(S$3,T_GDP[#All],2,FALSE))</f>
        <v>0</v>
      </c>
      <c r="T46" s="167">
        <f>IF(S46="Neg","Neg",S46*HLOOKUP(T$3,T_GDP[#All],2,FALSE))</f>
        <v>0</v>
      </c>
      <c r="U46" s="167">
        <f>IF(T46="Neg","Neg",T46*HLOOKUP(U$3,T_GDP[#All],2,FALSE))</f>
        <v>0</v>
      </c>
      <c r="V46" s="167">
        <f>IF(U46="Neg","Neg",U46*HLOOKUP(V$3,T_GDP[#All],2,FALSE))</f>
        <v>0</v>
      </c>
    </row>
    <row r="47" spans="1:22" ht="13.9" customHeight="1" x14ac:dyDescent="0.25">
      <c r="A47" s="225"/>
      <c r="B47" s="163" t="s">
        <v>578</v>
      </c>
      <c r="C47" s="165" t="s">
        <v>599</v>
      </c>
      <c r="D47" s="165" t="s">
        <v>419</v>
      </c>
      <c r="E47" s="166">
        <v>0</v>
      </c>
      <c r="F47" s="166">
        <v>-50</v>
      </c>
      <c r="G47" s="166">
        <v>-50</v>
      </c>
      <c r="H47" s="166">
        <v>-50</v>
      </c>
      <c r="I47" s="166">
        <v>-50</v>
      </c>
      <c r="J47" s="166">
        <v>-50</v>
      </c>
      <c r="K47" s="173">
        <f>IF(J47="Neg","Neg",J47*HLOOKUP(K$3,T_GDP[#All],2,FALSE))</f>
        <v>-52.202784931641176</v>
      </c>
      <c r="L47" s="173">
        <f>IF(K47="Neg","Neg",K47*HLOOKUP(L$3,T_GDP[#All],2,FALSE))</f>
        <v>-54.267071641282641</v>
      </c>
      <c r="M47" s="173">
        <f>IF(L47="Neg","Neg",L47*HLOOKUP(M$3,T_GDP[#All],2,FALSE))</f>
        <v>-56.184344307560508</v>
      </c>
      <c r="N47" s="173">
        <f>IF(M47="Neg","Neg",M47*HLOOKUP(N$3,T_GDP[#All],2,FALSE))</f>
        <v>-58.04752860541813</v>
      </c>
      <c r="O47" s="173">
        <f>IF(N47="Neg","Neg",N47*HLOOKUP(O$3,T_GDP[#All],2,FALSE))</f>
        <v>-53.844248207806693</v>
      </c>
      <c r="P47" s="173">
        <f>IF(O47="Neg","Neg",O47*HLOOKUP(P$3,T_GDP[#All],2,FALSE))</f>
        <v>-60.451080477092447</v>
      </c>
      <c r="Q47" s="173">
        <f>IF(P47="Neg","Neg",P47*HLOOKUP(Q$3,T_GDP[#All],2,FALSE))</f>
        <v>-64.43842893418045</v>
      </c>
      <c r="R47" s="173">
        <f>IF(Q47="Neg","Neg",Q47*HLOOKUP(R$3,T_GDP[#All],2,FALSE))</f>
        <v>-65.598250411598045</v>
      </c>
      <c r="S47" s="167">
        <f>IF(R47="Neg","Neg",R47*HLOOKUP(S$3,T_GDP[#All],2,FALSE))</f>
        <v>-67.817276537105769</v>
      </c>
      <c r="T47" s="167">
        <f>IF(S47="Neg","Neg",S47*HLOOKUP(T$3,T_GDP[#All],2,FALSE))</f>
        <v>-70.016993708614422</v>
      </c>
      <c r="U47" s="167">
        <f>IF(T47="Neg","Neg",T47*HLOOKUP(U$3,T_GDP[#All],2,FALSE))</f>
        <v>-72.685442745294381</v>
      </c>
      <c r="V47" s="167">
        <f>IF(U47="Neg","Neg",U47*HLOOKUP(V$3,T_GDP[#All],2,FALSE))</f>
        <v>-75.543162388971766</v>
      </c>
    </row>
    <row r="48" spans="1:22" ht="13.9" customHeight="1" x14ac:dyDescent="0.25">
      <c r="A48" s="225"/>
      <c r="B48" s="163" t="s">
        <v>578</v>
      </c>
      <c r="C48" s="165" t="s">
        <v>598</v>
      </c>
      <c r="D48" s="165" t="s">
        <v>419</v>
      </c>
      <c r="E48" s="166">
        <v>0</v>
      </c>
      <c r="F48" s="166">
        <v>0</v>
      </c>
      <c r="G48" s="166">
        <v>0</v>
      </c>
      <c r="H48" s="166">
        <v>510</v>
      </c>
      <c r="I48" s="166">
        <v>520</v>
      </c>
      <c r="J48" s="166">
        <v>525</v>
      </c>
      <c r="K48" s="173">
        <f>IF(J48="Neg","Neg",J48*HLOOKUP(K$3,T_GDP[#All],2,FALSE))</f>
        <v>548.12924178223238</v>
      </c>
      <c r="L48" s="173">
        <f>IF(K48="Neg","Neg",K48*HLOOKUP(L$3,T_GDP[#All],2,FALSE))</f>
        <v>569.80425223346776</v>
      </c>
      <c r="M48" s="173">
        <f>IF(L48="Neg","Neg",L48*HLOOKUP(M$3,T_GDP[#All],2,FALSE))</f>
        <v>589.93561522938535</v>
      </c>
      <c r="N48" s="173">
        <f>IF(M48="Neg","Neg",M48*HLOOKUP(N$3,T_GDP[#All],2,FALSE))</f>
        <v>609.49905035689039</v>
      </c>
      <c r="O48" s="173">
        <f>IF(N48="Neg","Neg",N48*HLOOKUP(O$3,T_GDP[#All],2,FALSE))</f>
        <v>565.36460618197032</v>
      </c>
      <c r="P48" s="173">
        <f>IF(O48="Neg","Neg",O48*HLOOKUP(P$3,T_GDP[#All],2,FALSE))</f>
        <v>634.73634500947071</v>
      </c>
      <c r="Q48" s="173">
        <f>IF(P48="Neg","Neg",P48*HLOOKUP(Q$3,T_GDP[#All],2,FALSE))</f>
        <v>676.60350380889474</v>
      </c>
      <c r="R48" s="173">
        <f>IF(Q48="Neg","Neg",Q48*HLOOKUP(R$3,T_GDP[#All],2,FALSE))</f>
        <v>688.78162932177941</v>
      </c>
      <c r="S48" s="167">
        <f>IF(R48="Neg","Neg",R48*HLOOKUP(S$3,T_GDP[#All],2,FALSE))</f>
        <v>712.08140363961047</v>
      </c>
      <c r="T48" s="167">
        <f>IF(S48="Neg","Neg",S48*HLOOKUP(T$3,T_GDP[#All],2,FALSE))</f>
        <v>735.17843394045121</v>
      </c>
      <c r="U48" s="167">
        <f>IF(T48="Neg","Neg",T48*HLOOKUP(U$3,T_GDP[#All],2,FALSE))</f>
        <v>763.19714882559083</v>
      </c>
      <c r="V48" s="167">
        <f>IF(U48="Neg","Neg",U48*HLOOKUP(V$3,T_GDP[#All],2,FALSE))</f>
        <v>793.20320508420332</v>
      </c>
    </row>
    <row r="49" spans="1:22" ht="13.9" customHeight="1" x14ac:dyDescent="0.25">
      <c r="A49" s="225"/>
      <c r="B49" s="163" t="s">
        <v>578</v>
      </c>
      <c r="C49" s="164" t="s">
        <v>598</v>
      </c>
      <c r="D49" s="165" t="s">
        <v>16</v>
      </c>
      <c r="E49" s="166">
        <v>0</v>
      </c>
      <c r="F49" s="166">
        <v>0</v>
      </c>
      <c r="G49" s="166">
        <v>0</v>
      </c>
      <c r="H49" s="166">
        <v>-510</v>
      </c>
      <c r="I49" s="166">
        <v>-520</v>
      </c>
      <c r="J49" s="166">
        <v>-525</v>
      </c>
      <c r="K49" s="173">
        <f>IF(J49="Neg","Neg",J49*HLOOKUP(K$3,T_GDP[#All],2,FALSE))</f>
        <v>-548.12924178223238</v>
      </c>
      <c r="L49" s="173">
        <f>IF(K49="Neg","Neg",K49*HLOOKUP(L$3,T_GDP[#All],2,FALSE))</f>
        <v>-569.80425223346776</v>
      </c>
      <c r="M49" s="173">
        <f>IF(L49="Neg","Neg",L49*HLOOKUP(M$3,T_GDP[#All],2,FALSE))</f>
        <v>-589.93561522938535</v>
      </c>
      <c r="N49" s="173">
        <f>IF(M49="Neg","Neg",M49*HLOOKUP(N$3,T_GDP[#All],2,FALSE))</f>
        <v>-609.49905035689039</v>
      </c>
      <c r="O49" s="173">
        <f>IF(N49="Neg","Neg",N49*HLOOKUP(O$3,T_GDP[#All],2,FALSE))</f>
        <v>-565.36460618197032</v>
      </c>
      <c r="P49" s="173">
        <f>IF(O49="Neg","Neg",O49*HLOOKUP(P$3,T_GDP[#All],2,FALSE))</f>
        <v>-634.73634500947071</v>
      </c>
      <c r="Q49" s="173">
        <f>IF(P49="Neg","Neg",P49*HLOOKUP(Q$3,T_GDP[#All],2,FALSE))</f>
        <v>-676.60350380889474</v>
      </c>
      <c r="R49" s="173">
        <f>IF(Q49="Neg","Neg",Q49*HLOOKUP(R$3,T_GDP[#All],2,FALSE))</f>
        <v>-688.78162932177941</v>
      </c>
      <c r="S49" s="167">
        <f>IF(R49="Neg","Neg",R49*HLOOKUP(S$3,T_GDP[#All],2,FALSE))</f>
        <v>-712.08140363961047</v>
      </c>
      <c r="T49" s="167">
        <f>IF(S49="Neg","Neg",S49*HLOOKUP(T$3,T_GDP[#All],2,FALSE))</f>
        <v>-735.17843394045121</v>
      </c>
      <c r="U49" s="167">
        <f>IF(T49="Neg","Neg",T49*HLOOKUP(U$3,T_GDP[#All],2,FALSE))</f>
        <v>-763.19714882559083</v>
      </c>
      <c r="V49" s="167">
        <f>IF(U49="Neg","Neg",U49*HLOOKUP(V$3,T_GDP[#All],2,FALSE))</f>
        <v>-793.20320508420332</v>
      </c>
    </row>
    <row r="50" spans="1:22" ht="13.9" customHeight="1" x14ac:dyDescent="0.25">
      <c r="A50" s="225"/>
      <c r="B50" s="163" t="s">
        <v>578</v>
      </c>
      <c r="C50" s="165" t="s">
        <v>597</v>
      </c>
      <c r="D50" s="165" t="s">
        <v>419</v>
      </c>
      <c r="E50" s="166">
        <v>0</v>
      </c>
      <c r="F50" s="166">
        <v>0</v>
      </c>
      <c r="G50" s="166">
        <v>605</v>
      </c>
      <c r="H50" s="166">
        <v>2510</v>
      </c>
      <c r="I50" s="166">
        <v>2590</v>
      </c>
      <c r="J50" s="166">
        <v>2670</v>
      </c>
      <c r="K50" s="173">
        <f>IF(J50="Neg","Neg",J50*HLOOKUP(K$3,T_GDP[#All],2,FALSE))</f>
        <v>2787.6287153496387</v>
      </c>
      <c r="L50" s="173">
        <f>IF(K50="Neg","Neg",K50*HLOOKUP(L$3,T_GDP[#All],2,FALSE))</f>
        <v>2897.861625644493</v>
      </c>
      <c r="M50" s="173">
        <f>IF(L50="Neg","Neg",L50*HLOOKUP(M$3,T_GDP[#All],2,FALSE))</f>
        <v>3000.2439860237309</v>
      </c>
      <c r="N50" s="173">
        <f>IF(M50="Neg","Neg",M50*HLOOKUP(N$3,T_GDP[#All],2,FALSE))</f>
        <v>3099.7380275293281</v>
      </c>
      <c r="O50" s="173">
        <f>IF(N50="Neg","Neg",N50*HLOOKUP(O$3,T_GDP[#All],2,FALSE))</f>
        <v>2875.2828542968773</v>
      </c>
      <c r="P50" s="173">
        <f>IF(O50="Neg","Neg",O50*HLOOKUP(P$3,T_GDP[#All],2,FALSE))</f>
        <v>3228.0876974767366</v>
      </c>
      <c r="Q50" s="173">
        <f>IF(P50="Neg","Neg",P50*HLOOKUP(Q$3,T_GDP[#All],2,FALSE))</f>
        <v>3441.0121050852358</v>
      </c>
      <c r="R50" s="173">
        <f>IF(Q50="Neg","Neg",Q50*HLOOKUP(R$3,T_GDP[#All],2,FALSE))</f>
        <v>3502.9465719793352</v>
      </c>
      <c r="S50" s="167">
        <f>IF(R50="Neg","Neg",R50*HLOOKUP(S$3,T_GDP[#All],2,FALSE))</f>
        <v>3621.4425670814476</v>
      </c>
      <c r="T50" s="167">
        <f>IF(S50="Neg","Neg",S50*HLOOKUP(T$3,T_GDP[#All],2,FALSE))</f>
        <v>3738.9074640400095</v>
      </c>
      <c r="U50" s="167">
        <f>IF(T50="Neg","Neg",T50*HLOOKUP(U$3,T_GDP[#All],2,FALSE))</f>
        <v>3881.4026425987195</v>
      </c>
      <c r="V50" s="167">
        <f>IF(U50="Neg","Neg",U50*HLOOKUP(V$3,T_GDP[#All],2,FALSE))</f>
        <v>4034.0048715710918</v>
      </c>
    </row>
    <row r="51" spans="1:22" ht="13.9" customHeight="1" x14ac:dyDescent="0.25">
      <c r="A51" s="225"/>
      <c r="B51" s="163" t="s">
        <v>578</v>
      </c>
      <c r="C51" s="165" t="s">
        <v>596</v>
      </c>
      <c r="D51" s="165" t="s">
        <v>317</v>
      </c>
      <c r="E51" s="166">
        <v>0</v>
      </c>
      <c r="F51" s="166">
        <v>210</v>
      </c>
      <c r="G51" s="166">
        <v>490</v>
      </c>
      <c r="H51" s="166">
        <v>645</v>
      </c>
      <c r="I51" s="166">
        <v>675</v>
      </c>
      <c r="J51" s="166">
        <v>675</v>
      </c>
      <c r="K51" s="173">
        <f>IF(J51="Neg","Neg",J51*HLOOKUP(K$3,T_GDP[#All],2,FALSE))</f>
        <v>704.73759657715584</v>
      </c>
      <c r="L51" s="173">
        <f>IF(K51="Neg","Neg",K51*HLOOKUP(L$3,T_GDP[#All],2,FALSE))</f>
        <v>732.60546715731562</v>
      </c>
      <c r="M51" s="173">
        <f>IF(L51="Neg","Neg",L51*HLOOKUP(M$3,T_GDP[#All],2,FALSE))</f>
        <v>758.48864815206684</v>
      </c>
      <c r="N51" s="173">
        <f>IF(M51="Neg","Neg",M51*HLOOKUP(N$3,T_GDP[#All],2,FALSE))</f>
        <v>783.64163617314478</v>
      </c>
      <c r="O51" s="173">
        <f>IF(N51="Neg","Neg",N51*HLOOKUP(O$3,T_GDP[#All],2,FALSE))</f>
        <v>726.89735080539037</v>
      </c>
      <c r="P51" s="173">
        <f>IF(O51="Neg","Neg",O51*HLOOKUP(P$3,T_GDP[#All],2,FALSE))</f>
        <v>816.08958644074812</v>
      </c>
      <c r="Q51" s="173">
        <f>IF(P51="Neg","Neg",P51*HLOOKUP(Q$3,T_GDP[#All],2,FALSE))</f>
        <v>869.91879061143607</v>
      </c>
      <c r="R51" s="173">
        <f>IF(Q51="Neg","Neg",Q51*HLOOKUP(R$3,T_GDP[#All],2,FALSE))</f>
        <v>885.57638055657355</v>
      </c>
      <c r="S51" s="167">
        <f>IF(R51="Neg","Neg",R51*HLOOKUP(S$3,T_GDP[#All],2,FALSE))</f>
        <v>915.53323325092776</v>
      </c>
      <c r="T51" s="167">
        <f>IF(S51="Neg","Neg",S51*HLOOKUP(T$3,T_GDP[#All],2,FALSE))</f>
        <v>945.22941506629445</v>
      </c>
      <c r="U51" s="167">
        <f>IF(T51="Neg","Neg",T51*HLOOKUP(U$3,T_GDP[#All],2,FALSE))</f>
        <v>981.25347706147397</v>
      </c>
      <c r="V51" s="167">
        <f>IF(U51="Neg","Neg",U51*HLOOKUP(V$3,T_GDP[#All],2,FALSE))</f>
        <v>1019.8326922511186</v>
      </c>
    </row>
    <row r="52" spans="1:22" ht="13.9" customHeight="1" x14ac:dyDescent="0.25">
      <c r="A52" s="225"/>
      <c r="B52" s="163" t="s">
        <v>578</v>
      </c>
      <c r="C52" s="165" t="s">
        <v>595</v>
      </c>
      <c r="D52" s="165" t="s">
        <v>317</v>
      </c>
      <c r="E52" s="166">
        <v>0</v>
      </c>
      <c r="F52" s="166">
        <v>265</v>
      </c>
      <c r="G52" s="166">
        <v>295</v>
      </c>
      <c r="H52" s="166">
        <v>300</v>
      </c>
      <c r="I52" s="166">
        <v>310</v>
      </c>
      <c r="J52" s="166">
        <v>325</v>
      </c>
      <c r="K52" s="173">
        <f>IF(J52="Neg","Neg",J52*HLOOKUP(K$3,T_GDP[#All],2,FALSE))</f>
        <v>339.31810205566768</v>
      </c>
      <c r="L52" s="173">
        <f>IF(K52="Neg","Neg",K52*HLOOKUP(L$3,T_GDP[#All],2,FALSE))</f>
        <v>352.7359656683372</v>
      </c>
      <c r="M52" s="173">
        <f>IF(L52="Neg","Neg",L52*HLOOKUP(M$3,T_GDP[#All],2,FALSE))</f>
        <v>365.19823799914332</v>
      </c>
      <c r="N52" s="173">
        <f>IF(M52="Neg","Neg",M52*HLOOKUP(N$3,T_GDP[#All],2,FALSE))</f>
        <v>377.30893593521785</v>
      </c>
      <c r="O52" s="173">
        <f>IF(N52="Neg","Neg",N52*HLOOKUP(O$3,T_GDP[#All],2,FALSE))</f>
        <v>349.98761335074352</v>
      </c>
      <c r="P52" s="173">
        <f>IF(O52="Neg","Neg",O52*HLOOKUP(P$3,T_GDP[#All],2,FALSE))</f>
        <v>392.93202310110092</v>
      </c>
      <c r="Q52" s="173">
        <f>IF(P52="Neg","Neg",P52*HLOOKUP(Q$3,T_GDP[#All],2,FALSE))</f>
        <v>418.84978807217294</v>
      </c>
      <c r="R52" s="173">
        <f>IF(Q52="Neg","Neg",Q52*HLOOKUP(R$3,T_GDP[#All],2,FALSE))</f>
        <v>426.38862767538728</v>
      </c>
      <c r="S52" s="167">
        <f>IF(R52="Neg","Neg",R52*HLOOKUP(S$3,T_GDP[#All],2,FALSE))</f>
        <v>440.81229749118745</v>
      </c>
      <c r="T52" s="167">
        <f>IF(S52="Neg","Neg",S52*HLOOKUP(T$3,T_GDP[#All],2,FALSE))</f>
        <v>455.11045910599364</v>
      </c>
      <c r="U52" s="167">
        <f>IF(T52="Neg","Neg",T52*HLOOKUP(U$3,T_GDP[#All],2,FALSE))</f>
        <v>472.45537784441336</v>
      </c>
      <c r="V52" s="167">
        <f>IF(U52="Neg","Neg",U52*HLOOKUP(V$3,T_GDP[#All],2,FALSE))</f>
        <v>491.03055552831637</v>
      </c>
    </row>
    <row r="53" spans="1:22" ht="13.9" customHeight="1" x14ac:dyDescent="0.25">
      <c r="A53" s="225"/>
      <c r="B53" s="163" t="s">
        <v>578</v>
      </c>
      <c r="C53" s="165" t="s">
        <v>594</v>
      </c>
      <c r="D53" s="165" t="s">
        <v>317</v>
      </c>
      <c r="E53" s="166">
        <v>0</v>
      </c>
      <c r="F53" s="166">
        <v>-225</v>
      </c>
      <c r="G53" s="166">
        <v>-595</v>
      </c>
      <c r="H53" s="166">
        <v>-635</v>
      </c>
      <c r="I53" s="166">
        <v>-660</v>
      </c>
      <c r="J53" s="166">
        <v>-625</v>
      </c>
      <c r="K53" s="173">
        <f>IF(J53="Neg","Neg",J53*HLOOKUP(K$3,T_GDP[#All],2,FALSE))</f>
        <v>-652.53481164551476</v>
      </c>
      <c r="L53" s="173">
        <f>IF(K53="Neg","Neg",K53*HLOOKUP(L$3,T_GDP[#All],2,FALSE))</f>
        <v>-678.33839551603307</v>
      </c>
      <c r="M53" s="173">
        <f>IF(L53="Neg","Neg",L53*HLOOKUP(M$3,T_GDP[#All],2,FALSE))</f>
        <v>-702.30430384450642</v>
      </c>
      <c r="N53" s="173">
        <f>IF(M53="Neg","Neg",M53*HLOOKUP(N$3,T_GDP[#All],2,FALSE))</f>
        <v>-725.59410756772672</v>
      </c>
      <c r="O53" s="173">
        <f>IF(N53="Neg","Neg",N53*HLOOKUP(O$3,T_GDP[#All],2,FALSE))</f>
        <v>-673.0531025975838</v>
      </c>
      <c r="P53" s="173">
        <f>IF(O53="Neg","Neg",O53*HLOOKUP(P$3,T_GDP[#All],2,FALSE))</f>
        <v>-755.6385059636558</v>
      </c>
      <c r="Q53" s="173">
        <f>IF(P53="Neg","Neg",P53*HLOOKUP(Q$3,T_GDP[#All],2,FALSE))</f>
        <v>-805.48036167725581</v>
      </c>
      <c r="R53" s="173">
        <f>IF(Q53="Neg","Neg",Q53*HLOOKUP(R$3,T_GDP[#All],2,FALSE))</f>
        <v>-819.97813014497569</v>
      </c>
      <c r="S53" s="167">
        <f>IF(R53="Neg","Neg",R53*HLOOKUP(S$3,T_GDP[#All],2,FALSE))</f>
        <v>-847.71595671382215</v>
      </c>
      <c r="T53" s="167">
        <f>IF(S53="Neg","Neg",S53*HLOOKUP(T$3,T_GDP[#All],2,FALSE))</f>
        <v>-875.21242135768023</v>
      </c>
      <c r="U53" s="167">
        <f>IF(T53="Neg","Neg",T53*HLOOKUP(U$3,T_GDP[#All],2,FALSE))</f>
        <v>-908.56803431617971</v>
      </c>
      <c r="V53" s="167">
        <f>IF(U53="Neg","Neg",U53*HLOOKUP(V$3,T_GDP[#All],2,FALSE))</f>
        <v>-944.28952986214699</v>
      </c>
    </row>
    <row r="54" spans="1:22" ht="13.9" customHeight="1" x14ac:dyDescent="0.25">
      <c r="A54" s="225"/>
      <c r="B54" s="163" t="s">
        <v>578</v>
      </c>
      <c r="C54" s="165" t="s">
        <v>593</v>
      </c>
      <c r="D54" s="165" t="s">
        <v>317</v>
      </c>
      <c r="E54" s="166">
        <v>0</v>
      </c>
      <c r="F54" s="166">
        <v>0</v>
      </c>
      <c r="G54" s="166">
        <v>435</v>
      </c>
      <c r="H54" s="166">
        <v>425</v>
      </c>
      <c r="I54" s="166">
        <v>430</v>
      </c>
      <c r="J54" s="166">
        <v>440</v>
      </c>
      <c r="K54" s="173">
        <f>IF(J54="Neg","Neg",J54*HLOOKUP(K$3,T_GDP[#All],2,FALSE))</f>
        <v>459.38450739844234</v>
      </c>
      <c r="L54" s="173">
        <f>IF(K54="Neg","Neg",K54*HLOOKUP(L$3,T_GDP[#All],2,FALSE))</f>
        <v>477.55023044328721</v>
      </c>
      <c r="M54" s="173">
        <f>IF(L54="Neg","Neg",L54*HLOOKUP(M$3,T_GDP[#All],2,FALSE))</f>
        <v>494.42222990653244</v>
      </c>
      <c r="N54" s="173">
        <f>IF(M54="Neg","Neg",M54*HLOOKUP(N$3,T_GDP[#All],2,FALSE))</f>
        <v>510.81825172767952</v>
      </c>
      <c r="O54" s="173">
        <f>IF(N54="Neg","Neg",N54*HLOOKUP(O$3,T_GDP[#All],2,FALSE))</f>
        <v>473.82938422869887</v>
      </c>
      <c r="P54" s="173">
        <f>IF(O54="Neg","Neg",O54*HLOOKUP(P$3,T_GDP[#All],2,FALSE))</f>
        <v>531.96950819841356</v>
      </c>
      <c r="Q54" s="173">
        <f>IF(P54="Neg","Neg",P54*HLOOKUP(Q$3,T_GDP[#All],2,FALSE))</f>
        <v>567.0581746207879</v>
      </c>
      <c r="R54" s="173">
        <f>IF(Q54="Neg","Neg",Q54*HLOOKUP(R$3,T_GDP[#All],2,FALSE))</f>
        <v>577.26460362206274</v>
      </c>
      <c r="S54" s="167">
        <f>IF(R54="Neg","Neg",R54*HLOOKUP(S$3,T_GDP[#All],2,FALSE))</f>
        <v>596.79203352653064</v>
      </c>
      <c r="T54" s="167">
        <f>IF(S54="Neg","Neg",S54*HLOOKUP(T$3,T_GDP[#All],2,FALSE))</f>
        <v>616.14954463580671</v>
      </c>
      <c r="U54" s="167">
        <f>IF(T54="Neg","Neg",T54*HLOOKUP(U$3,T_GDP[#All],2,FALSE))</f>
        <v>639.63189615859039</v>
      </c>
      <c r="V54" s="167">
        <f>IF(U54="Neg","Neg",U54*HLOOKUP(V$3,T_GDP[#All],2,FALSE))</f>
        <v>664.77982902295139</v>
      </c>
    </row>
    <row r="55" spans="1:22" ht="13.9" customHeight="1" x14ac:dyDescent="0.25">
      <c r="A55" s="225"/>
      <c r="B55" s="163" t="s">
        <v>578</v>
      </c>
      <c r="C55" s="165" t="s">
        <v>592</v>
      </c>
      <c r="D55" s="165" t="s">
        <v>317</v>
      </c>
      <c r="E55" s="166">
        <v>0</v>
      </c>
      <c r="F55" s="166">
        <v>0</v>
      </c>
      <c r="G55" s="166">
        <v>0</v>
      </c>
      <c r="H55" s="166">
        <v>0</v>
      </c>
      <c r="I55" s="166">
        <v>370</v>
      </c>
      <c r="J55" s="166">
        <v>350</v>
      </c>
      <c r="K55" s="173">
        <f>IF(J55="Neg","Neg",J55*HLOOKUP(K$3,T_GDP[#All],2,FALSE))</f>
        <v>365.41949452148822</v>
      </c>
      <c r="L55" s="173">
        <f>IF(K55="Neg","Neg",K55*HLOOKUP(L$3,T_GDP[#All],2,FALSE))</f>
        <v>379.86950148897847</v>
      </c>
      <c r="M55" s="173">
        <f>IF(L55="Neg","Neg",L55*HLOOKUP(M$3,T_GDP[#All],2,FALSE))</f>
        <v>393.29041015292353</v>
      </c>
      <c r="N55" s="173">
        <f>IF(M55="Neg","Neg",M55*HLOOKUP(N$3,T_GDP[#All],2,FALSE))</f>
        <v>406.33270023792687</v>
      </c>
      <c r="O55" s="173">
        <f>IF(N55="Neg","Neg",N55*HLOOKUP(O$3,T_GDP[#All],2,FALSE))</f>
        <v>376.9097374546468</v>
      </c>
      <c r="P55" s="173">
        <f>IF(O55="Neg","Neg",O55*HLOOKUP(P$3,T_GDP[#All],2,FALSE))</f>
        <v>423.15756333964708</v>
      </c>
      <c r="Q55" s="173">
        <f>IF(P55="Neg","Neg",P55*HLOOKUP(Q$3,T_GDP[#All],2,FALSE))</f>
        <v>451.06900253926307</v>
      </c>
      <c r="R55" s="173">
        <f>IF(Q55="Neg","Neg",Q55*HLOOKUP(R$3,T_GDP[#All],2,FALSE))</f>
        <v>459.18775288118621</v>
      </c>
      <c r="S55" s="167">
        <f>IF(R55="Neg","Neg",R55*HLOOKUP(S$3,T_GDP[#All],2,FALSE))</f>
        <v>474.72093575974026</v>
      </c>
      <c r="T55" s="167">
        <f>IF(S55="Neg","Neg",S55*HLOOKUP(T$3,T_GDP[#All],2,FALSE))</f>
        <v>490.11895596030075</v>
      </c>
      <c r="U55" s="167">
        <f>IF(T55="Neg","Neg",T55*HLOOKUP(U$3,T_GDP[#All],2,FALSE))</f>
        <v>508.7980992170605</v>
      </c>
      <c r="V55" s="167">
        <f>IF(U55="Neg","Neg",U55*HLOOKUP(V$3,T_GDP[#All],2,FALSE))</f>
        <v>528.80213672280217</v>
      </c>
    </row>
    <row r="56" spans="1:22" ht="13.9" customHeight="1" x14ac:dyDescent="0.25">
      <c r="A56" s="225"/>
      <c r="B56" s="163" t="s">
        <v>578</v>
      </c>
      <c r="C56" s="165" t="s">
        <v>591</v>
      </c>
      <c r="D56" s="165" t="s">
        <v>41</v>
      </c>
      <c r="E56" s="166">
        <v>0</v>
      </c>
      <c r="F56" s="166">
        <v>0</v>
      </c>
      <c r="G56" s="166">
        <v>160</v>
      </c>
      <c r="H56" s="166">
        <v>1270</v>
      </c>
      <c r="I56" s="166">
        <v>1760</v>
      </c>
      <c r="J56" s="166">
        <v>1850</v>
      </c>
      <c r="K56" s="173">
        <f>IF(J56="Neg","Neg",J56*HLOOKUP(K$3,T_GDP[#All],2,FALSE))</f>
        <v>1931.5030424707236</v>
      </c>
      <c r="L56" s="173">
        <f>IF(K56="Neg","Neg",K56*HLOOKUP(L$3,T_GDP[#All],2,FALSE))</f>
        <v>2007.8816507274578</v>
      </c>
      <c r="M56" s="173">
        <f>IF(L56="Neg","Neg",L56*HLOOKUP(M$3,T_GDP[#All],2,FALSE))</f>
        <v>2078.8207393797388</v>
      </c>
      <c r="N56" s="173">
        <f>IF(M56="Neg","Neg",M56*HLOOKUP(N$3,T_GDP[#All],2,FALSE))</f>
        <v>2147.758558400471</v>
      </c>
      <c r="O56" s="173">
        <f>IF(N56="Neg","Neg",N56*HLOOKUP(O$3,T_GDP[#All],2,FALSE))</f>
        <v>1992.2371836888478</v>
      </c>
      <c r="P56" s="173">
        <f>IF(O56="Neg","Neg",O56*HLOOKUP(P$3,T_GDP[#All],2,FALSE))</f>
        <v>2236.689977652421</v>
      </c>
      <c r="Q56" s="173">
        <f>IF(P56="Neg","Neg",P56*HLOOKUP(Q$3,T_GDP[#All],2,FALSE))</f>
        <v>2384.2218705646769</v>
      </c>
      <c r="R56" s="173">
        <f>IF(Q56="Neg","Neg",Q56*HLOOKUP(R$3,T_GDP[#All],2,FALSE))</f>
        <v>2427.1352652291275</v>
      </c>
      <c r="S56" s="167">
        <f>IF(R56="Neg","Neg",R56*HLOOKUP(S$3,T_GDP[#All],2,FALSE))</f>
        <v>2509.239231872913</v>
      </c>
      <c r="T56" s="167">
        <f>IF(S56="Neg","Neg",S56*HLOOKUP(T$3,T_GDP[#All],2,FALSE))</f>
        <v>2590.6287672187327</v>
      </c>
      <c r="U56" s="167">
        <f>IF(T56="Neg","Neg",T56*HLOOKUP(U$3,T_GDP[#All],2,FALSE))</f>
        <v>2689.3613815758913</v>
      </c>
      <c r="V56" s="167">
        <f>IF(U56="Neg","Neg",U56*HLOOKUP(V$3,T_GDP[#All],2,FALSE))</f>
        <v>2795.0970083919542</v>
      </c>
    </row>
    <row r="57" spans="1:22" ht="13.9" customHeight="1" x14ac:dyDescent="0.25">
      <c r="A57" s="225"/>
      <c r="B57" s="163" t="s">
        <v>578</v>
      </c>
      <c r="C57" s="165" t="s">
        <v>590</v>
      </c>
      <c r="D57" s="165" t="s">
        <v>581</v>
      </c>
      <c r="E57" s="166">
        <v>0</v>
      </c>
      <c r="F57" s="166">
        <v>5</v>
      </c>
      <c r="G57" s="166">
        <v>15</v>
      </c>
      <c r="H57" s="166">
        <v>45</v>
      </c>
      <c r="I57" s="166">
        <v>110</v>
      </c>
      <c r="J57" s="166">
        <v>180</v>
      </c>
      <c r="K57" s="173">
        <f>IF(J57="Neg","Neg",J57*HLOOKUP(K$3,T_GDP[#All],2,FALSE))</f>
        <v>187.93002575390824</v>
      </c>
      <c r="L57" s="173">
        <f>IF(K57="Neg","Neg",K57*HLOOKUP(L$3,T_GDP[#All],2,FALSE))</f>
        <v>195.36145790861752</v>
      </c>
      <c r="M57" s="173">
        <f>IF(L57="Neg","Neg",L57*HLOOKUP(M$3,T_GDP[#All],2,FALSE))</f>
        <v>202.26363950721785</v>
      </c>
      <c r="N57" s="173">
        <f>IF(M57="Neg","Neg",M57*HLOOKUP(N$3,T_GDP[#All],2,FALSE))</f>
        <v>208.97110297950528</v>
      </c>
      <c r="O57" s="173">
        <f>IF(N57="Neg","Neg",N57*HLOOKUP(O$3,T_GDP[#All],2,FALSE))</f>
        <v>193.83929354810411</v>
      </c>
      <c r="P57" s="173">
        <f>IF(O57="Neg","Neg",O57*HLOOKUP(P$3,T_GDP[#All],2,FALSE))</f>
        <v>217.62388971753282</v>
      </c>
      <c r="Q57" s="173">
        <f>IF(P57="Neg","Neg",P57*HLOOKUP(Q$3,T_GDP[#All],2,FALSE))</f>
        <v>231.97834416304963</v>
      </c>
      <c r="R57" s="173">
        <f>IF(Q57="Neg","Neg",Q57*HLOOKUP(R$3,T_GDP[#All],2,FALSE))</f>
        <v>236.15370148175296</v>
      </c>
      <c r="S57" s="167">
        <f>IF(R57="Neg","Neg",R57*HLOOKUP(S$3,T_GDP[#All],2,FALSE))</f>
        <v>244.14219553358075</v>
      </c>
      <c r="T57" s="167">
        <f>IF(S57="Neg","Neg",S57*HLOOKUP(T$3,T_GDP[#All],2,FALSE))</f>
        <v>252.06117735101188</v>
      </c>
      <c r="U57" s="167">
        <f>IF(T57="Neg","Neg",T57*HLOOKUP(U$3,T_GDP[#All],2,FALSE))</f>
        <v>261.66759388305974</v>
      </c>
      <c r="V57" s="167">
        <f>IF(U57="Neg","Neg",U57*HLOOKUP(V$3,T_GDP[#All],2,FALSE))</f>
        <v>271.95538460029832</v>
      </c>
    </row>
    <row r="58" spans="1:22" ht="13.9" customHeight="1" x14ac:dyDescent="0.25">
      <c r="A58" s="225"/>
      <c r="B58" s="163" t="s">
        <v>578</v>
      </c>
      <c r="C58" s="165" t="s">
        <v>589</v>
      </c>
      <c r="D58" s="165" t="s">
        <v>581</v>
      </c>
      <c r="E58" s="166">
        <v>0</v>
      </c>
      <c r="F58" s="166">
        <v>715</v>
      </c>
      <c r="G58" s="166">
        <v>730</v>
      </c>
      <c r="H58" s="166">
        <v>995</v>
      </c>
      <c r="I58" s="166">
        <v>1020</v>
      </c>
      <c r="J58" s="166">
        <v>1040</v>
      </c>
      <c r="K58" s="173">
        <f>IF(J58="Neg","Neg",J58*HLOOKUP(K$3,T_GDP[#All],2,FALSE))</f>
        <v>1085.8179265781364</v>
      </c>
      <c r="L58" s="173">
        <f>IF(K58="Neg","Neg",K58*HLOOKUP(L$3,T_GDP[#All],2,FALSE))</f>
        <v>1128.755090138679</v>
      </c>
      <c r="M58" s="173">
        <f>IF(L58="Neg","Neg",L58*HLOOKUP(M$3,T_GDP[#All],2,FALSE))</f>
        <v>1168.6343615972585</v>
      </c>
      <c r="N58" s="173">
        <f>IF(M58="Neg","Neg",M58*HLOOKUP(N$3,T_GDP[#All],2,FALSE))</f>
        <v>1207.3885949926969</v>
      </c>
      <c r="O58" s="173">
        <f>IF(N58="Neg","Neg",N58*HLOOKUP(O$3,T_GDP[#All],2,FALSE))</f>
        <v>1119.9603627223789</v>
      </c>
      <c r="P58" s="173">
        <f>IF(O58="Neg","Neg",O58*HLOOKUP(P$3,T_GDP[#All],2,FALSE))</f>
        <v>1257.3824739235226</v>
      </c>
      <c r="Q58" s="173">
        <f>IF(P58="Neg","Neg",P58*HLOOKUP(Q$3,T_GDP[#All],2,FALSE))</f>
        <v>1340.319321830953</v>
      </c>
      <c r="R58" s="173">
        <f>IF(Q58="Neg","Neg",Q58*HLOOKUP(R$3,T_GDP[#All],2,FALSE))</f>
        <v>1364.4436085612388</v>
      </c>
      <c r="S58" s="167">
        <f>IF(R58="Neg","Neg",R58*HLOOKUP(S$3,T_GDP[#All],2,FALSE))</f>
        <v>1410.5993519717993</v>
      </c>
      <c r="T58" s="167">
        <f>IF(S58="Neg","Neg",S58*HLOOKUP(T$3,T_GDP[#All],2,FALSE))</f>
        <v>1456.353469139179</v>
      </c>
      <c r="U58" s="167">
        <f>IF(T58="Neg","Neg",T58*HLOOKUP(U$3,T_GDP[#All],2,FALSE))</f>
        <v>1511.8572091021222</v>
      </c>
      <c r="V58" s="167">
        <f>IF(U58="Neg","Neg",U58*HLOOKUP(V$3,T_GDP[#All],2,FALSE))</f>
        <v>1571.2977776906116</v>
      </c>
    </row>
    <row r="59" spans="1:22" ht="13.9" customHeight="1" x14ac:dyDescent="0.25">
      <c r="A59" s="225"/>
      <c r="B59" s="163" t="s">
        <v>578</v>
      </c>
      <c r="C59" s="165" t="s">
        <v>588</v>
      </c>
      <c r="D59" s="165" t="s">
        <v>30</v>
      </c>
      <c r="E59" s="166">
        <v>0</v>
      </c>
      <c r="F59" s="166">
        <v>10</v>
      </c>
      <c r="G59" s="166">
        <v>10</v>
      </c>
      <c r="H59" s="166">
        <v>10</v>
      </c>
      <c r="I59" s="166">
        <v>10</v>
      </c>
      <c r="J59" s="166">
        <v>10</v>
      </c>
      <c r="K59" s="173">
        <f>IF(J59="Neg","Neg",J59*HLOOKUP(K$3,T_GDP[#All],2,FALSE))</f>
        <v>10.440556986328236</v>
      </c>
      <c r="L59" s="173">
        <f>IF(K59="Neg","Neg",K59*HLOOKUP(L$3,T_GDP[#All],2,FALSE))</f>
        <v>10.853414328256529</v>
      </c>
      <c r="M59" s="173">
        <f>IF(L59="Neg","Neg",L59*HLOOKUP(M$3,T_GDP[#All],2,FALSE))</f>
        <v>11.236868861512102</v>
      </c>
      <c r="N59" s="173">
        <f>IF(M59="Neg","Neg",M59*HLOOKUP(N$3,T_GDP[#All],2,FALSE))</f>
        <v>11.609505721083627</v>
      </c>
      <c r="O59" s="173">
        <f>IF(N59="Neg","Neg",N59*HLOOKUP(O$3,T_GDP[#All],2,FALSE))</f>
        <v>10.76884964156134</v>
      </c>
      <c r="P59" s="173">
        <f>IF(O59="Neg","Neg",O59*HLOOKUP(P$3,T_GDP[#All],2,FALSE))</f>
        <v>12.090216095418493</v>
      </c>
      <c r="Q59" s="173">
        <f>IF(P59="Neg","Neg",P59*HLOOKUP(Q$3,T_GDP[#All],2,FALSE))</f>
        <v>12.887685786836093</v>
      </c>
      <c r="R59" s="173">
        <f>IF(Q59="Neg","Neg",Q59*HLOOKUP(R$3,T_GDP[#All],2,FALSE))</f>
        <v>13.119650082319611</v>
      </c>
      <c r="S59" s="167">
        <f>IF(R59="Neg","Neg",R59*HLOOKUP(S$3,T_GDP[#All],2,FALSE))</f>
        <v>13.563455307421155</v>
      </c>
      <c r="T59" s="167">
        <f>IF(S59="Neg","Neg",S59*HLOOKUP(T$3,T_GDP[#All],2,FALSE))</f>
        <v>14.003398741722885</v>
      </c>
      <c r="U59" s="167">
        <f>IF(T59="Neg","Neg",T59*HLOOKUP(U$3,T_GDP[#All],2,FALSE))</f>
        <v>14.537088549058877</v>
      </c>
      <c r="V59" s="167">
        <f>IF(U59="Neg","Neg",U59*HLOOKUP(V$3,T_GDP[#All],2,FALSE))</f>
        <v>15.108632477794353</v>
      </c>
    </row>
    <row r="60" spans="1:22" ht="13.9" customHeight="1" x14ac:dyDescent="0.25">
      <c r="A60" s="225"/>
      <c r="B60" s="163" t="s">
        <v>578</v>
      </c>
      <c r="C60" s="165" t="s">
        <v>587</v>
      </c>
      <c r="D60" s="165" t="s">
        <v>30</v>
      </c>
      <c r="E60" s="166">
        <v>0</v>
      </c>
      <c r="F60" s="166">
        <v>-520</v>
      </c>
      <c r="G60" s="166">
        <v>-315</v>
      </c>
      <c r="H60" s="166">
        <v>-210</v>
      </c>
      <c r="I60" s="166">
        <v>-100</v>
      </c>
      <c r="J60" s="166">
        <v>-70</v>
      </c>
      <c r="K60" s="173">
        <f>IF(J60="Neg","Neg",J60*HLOOKUP(K$3,T_GDP[#All],2,FALSE))</f>
        <v>-73.083898904297655</v>
      </c>
      <c r="L60" s="173">
        <f>IF(K60="Neg","Neg",K60*HLOOKUP(L$3,T_GDP[#All],2,FALSE))</f>
        <v>-75.973900297795709</v>
      </c>
      <c r="M60" s="173">
        <f>IF(L60="Neg","Neg",L60*HLOOKUP(M$3,T_GDP[#All],2,FALSE))</f>
        <v>-78.658082030584723</v>
      </c>
      <c r="N60" s="173">
        <f>IF(M60="Neg","Neg",M60*HLOOKUP(N$3,T_GDP[#All],2,FALSE))</f>
        <v>-81.266540047585394</v>
      </c>
      <c r="O60" s="173">
        <f>IF(N60="Neg","Neg",N60*HLOOKUP(O$3,T_GDP[#All],2,FALSE))</f>
        <v>-75.381947490929377</v>
      </c>
      <c r="P60" s="173">
        <f>IF(O60="Neg","Neg",O60*HLOOKUP(P$3,T_GDP[#All],2,FALSE))</f>
        <v>-84.631512667929442</v>
      </c>
      <c r="Q60" s="173">
        <f>IF(P60="Neg","Neg",P60*HLOOKUP(Q$3,T_GDP[#All],2,FALSE))</f>
        <v>-90.213800507852639</v>
      </c>
      <c r="R60" s="173">
        <f>IF(Q60="Neg","Neg",Q60*HLOOKUP(R$3,T_GDP[#All],2,FALSE))</f>
        <v>-91.837550576237263</v>
      </c>
      <c r="S60" s="167">
        <f>IF(R60="Neg","Neg",R60*HLOOKUP(S$3,T_GDP[#All],2,FALSE))</f>
        <v>-94.944187151948071</v>
      </c>
      <c r="T60" s="167">
        <f>IF(S60="Neg","Neg",S60*HLOOKUP(T$3,T_GDP[#All],2,FALSE))</f>
        <v>-98.023791192060173</v>
      </c>
      <c r="U60" s="167">
        <f>IF(T60="Neg","Neg",T60*HLOOKUP(U$3,T_GDP[#All],2,FALSE))</f>
        <v>-101.75961984341212</v>
      </c>
      <c r="V60" s="167">
        <f>IF(U60="Neg","Neg",U60*HLOOKUP(V$3,T_GDP[#All],2,FALSE))</f>
        <v>-105.76042734456045</v>
      </c>
    </row>
    <row r="61" spans="1:22" ht="13.9" customHeight="1" x14ac:dyDescent="0.25">
      <c r="A61" s="225"/>
      <c r="B61" s="163" t="s">
        <v>578</v>
      </c>
      <c r="C61" s="165" t="s">
        <v>586</v>
      </c>
      <c r="D61" s="165" t="s">
        <v>16</v>
      </c>
      <c r="E61" s="166">
        <v>0</v>
      </c>
      <c r="F61" s="166">
        <v>-240</v>
      </c>
      <c r="G61" s="166">
        <v>0</v>
      </c>
      <c r="H61" s="166">
        <v>0</v>
      </c>
      <c r="I61" s="166">
        <v>0</v>
      </c>
      <c r="J61" s="166">
        <v>0</v>
      </c>
      <c r="K61" s="173">
        <f>IF(J61="Neg","Neg",J61*HLOOKUP(K$3,T_GDP[#All],2,FALSE))</f>
        <v>0</v>
      </c>
      <c r="L61" s="173">
        <f>IF(K61="Neg","Neg",K61*HLOOKUP(L$3,T_GDP[#All],2,FALSE))</f>
        <v>0</v>
      </c>
      <c r="M61" s="173">
        <f>IF(L61="Neg","Neg",L61*HLOOKUP(M$3,T_GDP[#All],2,FALSE))</f>
        <v>0</v>
      </c>
      <c r="N61" s="173">
        <f>IF(M61="Neg","Neg",M61*HLOOKUP(N$3,T_GDP[#All],2,FALSE))</f>
        <v>0</v>
      </c>
      <c r="O61" s="173">
        <f>IF(N61="Neg","Neg",N61*HLOOKUP(O$3,T_GDP[#All],2,FALSE))</f>
        <v>0</v>
      </c>
      <c r="P61" s="173">
        <f>IF(O61="Neg","Neg",O61*HLOOKUP(P$3,T_GDP[#All],2,FALSE))</f>
        <v>0</v>
      </c>
      <c r="Q61" s="173">
        <f>IF(P61="Neg","Neg",P61*HLOOKUP(Q$3,T_GDP[#All],2,FALSE))</f>
        <v>0</v>
      </c>
      <c r="R61" s="173">
        <f>IF(Q61="Neg","Neg",Q61*HLOOKUP(R$3,T_GDP[#All],2,FALSE))</f>
        <v>0</v>
      </c>
      <c r="S61" s="167">
        <f>IF(R61="Neg","Neg",R61*HLOOKUP(S$3,T_GDP[#All],2,FALSE))</f>
        <v>0</v>
      </c>
      <c r="T61" s="167">
        <f>IF(S61="Neg","Neg",S61*HLOOKUP(T$3,T_GDP[#All],2,FALSE))</f>
        <v>0</v>
      </c>
      <c r="U61" s="167">
        <f>IF(T61="Neg","Neg",T61*HLOOKUP(U$3,T_GDP[#All],2,FALSE))</f>
        <v>0</v>
      </c>
      <c r="V61" s="167">
        <f>IF(U61="Neg","Neg",U61*HLOOKUP(V$3,T_GDP[#All],2,FALSE))</f>
        <v>0</v>
      </c>
    </row>
    <row r="62" spans="1:22" ht="13.9" customHeight="1" x14ac:dyDescent="0.25">
      <c r="A62" s="225"/>
      <c r="B62" s="163" t="s">
        <v>578</v>
      </c>
      <c r="C62" s="165" t="s">
        <v>585</v>
      </c>
      <c r="D62" s="165" t="s">
        <v>224</v>
      </c>
      <c r="E62" s="166">
        <v>0</v>
      </c>
      <c r="F62" s="166">
        <v>165</v>
      </c>
      <c r="G62" s="166">
        <v>330</v>
      </c>
      <c r="H62" s="166">
        <v>400</v>
      </c>
      <c r="I62" s="166">
        <v>465</v>
      </c>
      <c r="J62" s="166">
        <v>525</v>
      </c>
      <c r="K62" s="173">
        <f>IF(J62="Neg","Neg",J62*HLOOKUP(K$3,T_GDP[#All],2,FALSE))</f>
        <v>548.12924178223238</v>
      </c>
      <c r="L62" s="173">
        <f>IF(K62="Neg","Neg",K62*HLOOKUP(L$3,T_GDP[#All],2,FALSE))</f>
        <v>569.80425223346776</v>
      </c>
      <c r="M62" s="173">
        <f>IF(L62="Neg","Neg",L62*HLOOKUP(M$3,T_GDP[#All],2,FALSE))</f>
        <v>589.93561522938535</v>
      </c>
      <c r="N62" s="173">
        <f>IF(M62="Neg","Neg",M62*HLOOKUP(N$3,T_GDP[#All],2,FALSE))</f>
        <v>609.49905035689039</v>
      </c>
      <c r="O62" s="173">
        <f>IF(N62="Neg","Neg",N62*HLOOKUP(O$3,T_GDP[#All],2,FALSE))</f>
        <v>565.36460618197032</v>
      </c>
      <c r="P62" s="173">
        <f>IF(O62="Neg","Neg",O62*HLOOKUP(P$3,T_GDP[#All],2,FALSE))</f>
        <v>634.73634500947071</v>
      </c>
      <c r="Q62" s="173">
        <f>IF(P62="Neg","Neg",P62*HLOOKUP(Q$3,T_GDP[#All],2,FALSE))</f>
        <v>676.60350380889474</v>
      </c>
      <c r="R62" s="173">
        <f>IF(Q62="Neg","Neg",Q62*HLOOKUP(R$3,T_GDP[#All],2,FALSE))</f>
        <v>688.78162932177941</v>
      </c>
      <c r="S62" s="167">
        <f>IF(R62="Neg","Neg",R62*HLOOKUP(S$3,T_GDP[#All],2,FALSE))</f>
        <v>712.08140363961047</v>
      </c>
      <c r="T62" s="167">
        <f>IF(S62="Neg","Neg",S62*HLOOKUP(T$3,T_GDP[#All],2,FALSE))</f>
        <v>735.17843394045121</v>
      </c>
      <c r="U62" s="167">
        <f>IF(T62="Neg","Neg",T62*HLOOKUP(U$3,T_GDP[#All],2,FALSE))</f>
        <v>763.19714882559083</v>
      </c>
      <c r="V62" s="167">
        <f>IF(U62="Neg","Neg",U62*HLOOKUP(V$3,T_GDP[#All],2,FALSE))</f>
        <v>793.20320508420332</v>
      </c>
    </row>
    <row r="63" spans="1:22" ht="13.9" customHeight="1" x14ac:dyDescent="0.25">
      <c r="A63" s="225"/>
      <c r="B63" s="163" t="s">
        <v>578</v>
      </c>
      <c r="C63" s="165" t="s">
        <v>584</v>
      </c>
      <c r="D63" s="165" t="s">
        <v>224</v>
      </c>
      <c r="E63" s="166">
        <v>0</v>
      </c>
      <c r="F63" s="166">
        <v>325</v>
      </c>
      <c r="G63" s="166">
        <v>300</v>
      </c>
      <c r="H63" s="166">
        <v>200</v>
      </c>
      <c r="I63" s="166">
        <v>185</v>
      </c>
      <c r="J63" s="166">
        <v>0</v>
      </c>
      <c r="K63" s="173">
        <f>IF(J63="Neg","Neg",J63*HLOOKUP(K$3,T_GDP[#All],2,FALSE))</f>
        <v>0</v>
      </c>
      <c r="L63" s="173">
        <f>IF(K63="Neg","Neg",K63*HLOOKUP(L$3,T_GDP[#All],2,FALSE))</f>
        <v>0</v>
      </c>
      <c r="M63" s="173">
        <f>IF(L63="Neg","Neg",L63*HLOOKUP(M$3,T_GDP[#All],2,FALSE))</f>
        <v>0</v>
      </c>
      <c r="N63" s="173">
        <f>IF(M63="Neg","Neg",M63*HLOOKUP(N$3,T_GDP[#All],2,FALSE))</f>
        <v>0</v>
      </c>
      <c r="O63" s="173">
        <f>IF(N63="Neg","Neg",N63*HLOOKUP(O$3,T_GDP[#All],2,FALSE))</f>
        <v>0</v>
      </c>
      <c r="P63" s="173">
        <f>IF(O63="Neg","Neg",O63*HLOOKUP(P$3,T_GDP[#All],2,FALSE))</f>
        <v>0</v>
      </c>
      <c r="Q63" s="173">
        <f>IF(P63="Neg","Neg",P63*HLOOKUP(Q$3,T_GDP[#All],2,FALSE))</f>
        <v>0</v>
      </c>
      <c r="R63" s="173">
        <f>IF(Q63="Neg","Neg",Q63*HLOOKUP(R$3,T_GDP[#All],2,FALSE))</f>
        <v>0</v>
      </c>
      <c r="S63" s="167">
        <f>IF(R63="Neg","Neg",R63*HLOOKUP(S$3,T_GDP[#All],2,FALSE))</f>
        <v>0</v>
      </c>
      <c r="T63" s="167">
        <f>IF(S63="Neg","Neg",S63*HLOOKUP(T$3,T_GDP[#All],2,FALSE))</f>
        <v>0</v>
      </c>
      <c r="U63" s="167">
        <f>IF(T63="Neg","Neg",T63*HLOOKUP(U$3,T_GDP[#All],2,FALSE))</f>
        <v>0</v>
      </c>
      <c r="V63" s="167">
        <f>IF(U63="Neg","Neg",U63*HLOOKUP(V$3,T_GDP[#All],2,FALSE))</f>
        <v>0</v>
      </c>
    </row>
    <row r="64" spans="1:22" ht="13.9" customHeight="1" x14ac:dyDescent="0.25">
      <c r="A64" s="225"/>
      <c r="B64" s="163" t="s">
        <v>578</v>
      </c>
      <c r="C64" s="165" t="s">
        <v>583</v>
      </c>
      <c r="D64" s="165" t="s">
        <v>582</v>
      </c>
      <c r="E64" s="166">
        <v>0</v>
      </c>
      <c r="F64" s="166">
        <v>30</v>
      </c>
      <c r="G64" s="166">
        <v>35</v>
      </c>
      <c r="H64" s="166">
        <v>40</v>
      </c>
      <c r="I64" s="166">
        <v>40</v>
      </c>
      <c r="J64" s="166">
        <v>45</v>
      </c>
      <c r="K64" s="173">
        <f>IF(J64="Neg","Neg",J64*HLOOKUP(K$3,T_GDP[#All],2,FALSE))</f>
        <v>46.98250643847706</v>
      </c>
      <c r="L64" s="173">
        <f>IF(K64="Neg","Neg",K64*HLOOKUP(L$3,T_GDP[#All],2,FALSE))</f>
        <v>48.840364477154381</v>
      </c>
      <c r="M64" s="173">
        <f>IF(L64="Neg","Neg",L64*HLOOKUP(M$3,T_GDP[#All],2,FALSE))</f>
        <v>50.565909876804461</v>
      </c>
      <c r="N64" s="173">
        <f>IF(M64="Neg","Neg",M64*HLOOKUP(N$3,T_GDP[#All],2,FALSE))</f>
        <v>52.242775744876319</v>
      </c>
      <c r="O64" s="173">
        <f>IF(N64="Neg","Neg",N64*HLOOKUP(O$3,T_GDP[#All],2,FALSE))</f>
        <v>48.459823387026027</v>
      </c>
      <c r="P64" s="173">
        <f>IF(O64="Neg","Neg",O64*HLOOKUP(P$3,T_GDP[#All],2,FALSE))</f>
        <v>54.405972429383205</v>
      </c>
      <c r="Q64" s="173">
        <f>IF(P64="Neg","Neg",P64*HLOOKUP(Q$3,T_GDP[#All],2,FALSE))</f>
        <v>57.994586040762407</v>
      </c>
      <c r="R64" s="173">
        <f>IF(Q64="Neg","Neg",Q64*HLOOKUP(R$3,T_GDP[#All],2,FALSE))</f>
        <v>59.03842537043824</v>
      </c>
      <c r="S64" s="167">
        <f>IF(R64="Neg","Neg",R64*HLOOKUP(S$3,T_GDP[#All],2,FALSE))</f>
        <v>61.035548883395187</v>
      </c>
      <c r="T64" s="167">
        <f>IF(S64="Neg","Neg",S64*HLOOKUP(T$3,T_GDP[#All],2,FALSE))</f>
        <v>63.01529433775297</v>
      </c>
      <c r="U64" s="167">
        <f>IF(T64="Neg","Neg",T64*HLOOKUP(U$3,T_GDP[#All],2,FALSE))</f>
        <v>65.416898470764934</v>
      </c>
      <c r="V64" s="167">
        <f>IF(U64="Neg","Neg",U64*HLOOKUP(V$3,T_GDP[#All],2,FALSE))</f>
        <v>67.988846150074579</v>
      </c>
    </row>
    <row r="65" spans="1:22" ht="13.9" customHeight="1" x14ac:dyDescent="0.25">
      <c r="A65" s="225"/>
      <c r="B65" s="163" t="s">
        <v>578</v>
      </c>
      <c r="C65" s="165" t="s">
        <v>580</v>
      </c>
      <c r="D65" s="165" t="s">
        <v>30</v>
      </c>
      <c r="E65" s="166">
        <v>0</v>
      </c>
      <c r="F65" s="166">
        <v>0</v>
      </c>
      <c r="G65" s="166">
        <v>-825</v>
      </c>
      <c r="H65" s="166">
        <v>-1010</v>
      </c>
      <c r="I65" s="166">
        <v>-1170</v>
      </c>
      <c r="J65" s="166">
        <v>-1270</v>
      </c>
      <c r="K65" s="173">
        <f>IF(J65="Neg","Neg",J65*HLOOKUP(K$3,T_GDP[#All],2,FALSE))</f>
        <v>-1325.9507372636858</v>
      </c>
      <c r="L65" s="173">
        <f>IF(K65="Neg","Neg",K65*HLOOKUP(L$3,T_GDP[#All],2,FALSE))</f>
        <v>-1378.3836196885791</v>
      </c>
      <c r="M65" s="173">
        <f>IF(L65="Neg","Neg",L65*HLOOKUP(M$3,T_GDP[#All],2,FALSE))</f>
        <v>-1427.0823454120368</v>
      </c>
      <c r="N65" s="173">
        <f>IF(M65="Neg","Neg",M65*HLOOKUP(N$3,T_GDP[#All],2,FALSE))</f>
        <v>-1474.4072265776203</v>
      </c>
      <c r="O65" s="173">
        <f>IF(N65="Neg","Neg",N65*HLOOKUP(O$3,T_GDP[#All],2,FALSE))</f>
        <v>-1367.6439044782899</v>
      </c>
      <c r="P65" s="173">
        <f>IF(O65="Neg","Neg",O65*HLOOKUP(P$3,T_GDP[#All],2,FALSE))</f>
        <v>-1535.457444118148</v>
      </c>
      <c r="Q65" s="173">
        <f>IF(P65="Neg","Neg",P65*HLOOKUP(Q$3,T_GDP[#All],2,FALSE))</f>
        <v>-1636.7360949281831</v>
      </c>
      <c r="R65" s="173">
        <f>IF(Q65="Neg","Neg",Q65*HLOOKUP(R$3,T_GDP[#All],2,FALSE))</f>
        <v>-1666.1955604545899</v>
      </c>
      <c r="S65" s="167">
        <f>IF(R65="Neg","Neg",R65*HLOOKUP(S$3,T_GDP[#All],2,FALSE))</f>
        <v>-1722.5588240424859</v>
      </c>
      <c r="T65" s="167">
        <f>IF(S65="Neg","Neg",S65*HLOOKUP(T$3,T_GDP[#All],2,FALSE))</f>
        <v>-1778.4316401988056</v>
      </c>
      <c r="U65" s="167">
        <f>IF(T65="Neg","Neg",T65*HLOOKUP(U$3,T_GDP[#All],2,FALSE))</f>
        <v>-1846.2102457304766</v>
      </c>
      <c r="V65" s="167">
        <f>IF(U65="Neg","Neg",U65*HLOOKUP(V$3,T_GDP[#All],2,FALSE))</f>
        <v>-1918.796324679882</v>
      </c>
    </row>
    <row r="66" spans="1:22" ht="13.9" customHeight="1" x14ac:dyDescent="0.25">
      <c r="A66" s="225"/>
      <c r="B66" s="163" t="s">
        <v>578</v>
      </c>
      <c r="C66" s="165" t="s">
        <v>580</v>
      </c>
      <c r="D66" s="165" t="s">
        <v>581</v>
      </c>
      <c r="E66" s="166">
        <v>0</v>
      </c>
      <c r="F66" s="166">
        <v>0</v>
      </c>
      <c r="G66" s="166">
        <v>1205</v>
      </c>
      <c r="H66" s="166">
        <v>1390</v>
      </c>
      <c r="I66" s="166">
        <v>1550</v>
      </c>
      <c r="J66" s="166">
        <v>1650</v>
      </c>
      <c r="K66" s="173">
        <f>IF(J66="Neg","Neg",J66*HLOOKUP(K$3,T_GDP[#All],2,FALSE))</f>
        <v>1722.6919027441588</v>
      </c>
      <c r="L66" s="173">
        <f>IF(K66="Neg","Neg",K66*HLOOKUP(L$3,T_GDP[#All],2,FALSE))</f>
        <v>1790.8133641623272</v>
      </c>
      <c r="M66" s="173">
        <f>IF(L66="Neg","Neg",L66*HLOOKUP(M$3,T_GDP[#All],2,FALSE))</f>
        <v>1854.0833621494967</v>
      </c>
      <c r="N66" s="173">
        <f>IF(M66="Neg","Neg",M66*HLOOKUP(N$3,T_GDP[#All],2,FALSE))</f>
        <v>1915.5684439787981</v>
      </c>
      <c r="O66" s="173">
        <f>IF(N66="Neg","Neg",N66*HLOOKUP(O$3,T_GDP[#All],2,FALSE))</f>
        <v>1776.8601908576206</v>
      </c>
      <c r="P66" s="173">
        <f>IF(O66="Neg","Neg",O66*HLOOKUP(P$3,T_GDP[#All],2,FALSE))</f>
        <v>1994.8856557440506</v>
      </c>
      <c r="Q66" s="173">
        <f>IF(P66="Neg","Neg",P66*HLOOKUP(Q$3,T_GDP[#All],2,FALSE))</f>
        <v>2126.4681548279545</v>
      </c>
      <c r="R66" s="173">
        <f>IF(Q66="Neg","Neg",Q66*HLOOKUP(R$3,T_GDP[#All],2,FALSE))</f>
        <v>2164.7422635827352</v>
      </c>
      <c r="S66" s="167">
        <f>IF(R66="Neg","Neg",R66*HLOOKUP(S$3,T_GDP[#All],2,FALSE))</f>
        <v>2237.9701257244901</v>
      </c>
      <c r="T66" s="167">
        <f>IF(S66="Neg","Neg",S66*HLOOKUP(T$3,T_GDP[#All],2,FALSE))</f>
        <v>2310.5607923842754</v>
      </c>
      <c r="U66" s="167">
        <f>IF(T66="Neg","Neg",T66*HLOOKUP(U$3,T_GDP[#All],2,FALSE))</f>
        <v>2398.6196105947142</v>
      </c>
      <c r="V66" s="167">
        <f>IF(U66="Neg","Neg",U66*HLOOKUP(V$3,T_GDP[#All],2,FALSE))</f>
        <v>2492.9243588360678</v>
      </c>
    </row>
    <row r="67" spans="1:22" ht="13.9" customHeight="1" x14ac:dyDescent="0.25">
      <c r="A67" s="225"/>
      <c r="B67" s="163" t="s">
        <v>578</v>
      </c>
      <c r="C67" s="165" t="s">
        <v>580</v>
      </c>
      <c r="D67" s="165" t="s">
        <v>16</v>
      </c>
      <c r="E67" s="166">
        <v>0</v>
      </c>
      <c r="F67" s="166">
        <v>0</v>
      </c>
      <c r="G67" s="166">
        <v>-380</v>
      </c>
      <c r="H67" s="166">
        <v>-380</v>
      </c>
      <c r="I67" s="166">
        <v>-380</v>
      </c>
      <c r="J67" s="166">
        <v>-380</v>
      </c>
      <c r="K67" s="173">
        <f>IF(J67="Neg","Neg",J67*HLOOKUP(K$3,T_GDP[#All],2,FALSE))</f>
        <v>-396.74116548047294</v>
      </c>
      <c r="L67" s="173">
        <f>IF(K67="Neg","Neg",K67*HLOOKUP(L$3,T_GDP[#All],2,FALSE))</f>
        <v>-412.42974447374809</v>
      </c>
      <c r="M67" s="173">
        <f>IF(L67="Neg","Neg",L67*HLOOKUP(M$3,T_GDP[#All],2,FALSE))</f>
        <v>-427.00101673745985</v>
      </c>
      <c r="N67" s="173">
        <f>IF(M67="Neg","Neg",M67*HLOOKUP(N$3,T_GDP[#All],2,FALSE))</f>
        <v>-441.16121740117779</v>
      </c>
      <c r="O67" s="173">
        <f>IF(N67="Neg","Neg",N67*HLOOKUP(O$3,T_GDP[#All],2,FALSE))</f>
        <v>-409.21628637933088</v>
      </c>
      <c r="P67" s="173">
        <f>IF(O67="Neg","Neg",O67*HLOOKUP(P$3,T_GDP[#All],2,FALSE))</f>
        <v>-459.42821162590263</v>
      </c>
      <c r="Q67" s="173">
        <f>IF(P67="Neg","Neg",P67*HLOOKUP(Q$3,T_GDP[#All],2,FALSE))</f>
        <v>-489.7320598997714</v>
      </c>
      <c r="R67" s="173">
        <f>IF(Q67="Neg","Neg",Q67*HLOOKUP(R$3,T_GDP[#All],2,FALSE))</f>
        <v>-498.54670312814511</v>
      </c>
      <c r="S67" s="167">
        <f>IF(R67="Neg","Neg",R67*HLOOKUP(S$3,T_GDP[#All],2,FALSE))</f>
        <v>-515.4113016820038</v>
      </c>
      <c r="T67" s="167">
        <f>IF(S67="Neg","Neg",S67*HLOOKUP(T$3,T_GDP[#All],2,FALSE))</f>
        <v>-532.12915218546948</v>
      </c>
      <c r="U67" s="167">
        <f>IF(T67="Neg","Neg",T67*HLOOKUP(U$3,T_GDP[#All],2,FALSE))</f>
        <v>-552.4093648642372</v>
      </c>
      <c r="V67" s="167">
        <f>IF(U67="Neg","Neg",U67*HLOOKUP(V$3,T_GDP[#All],2,FALSE))</f>
        <v>-574.12803415618532</v>
      </c>
    </row>
    <row r="68" spans="1:22" ht="13.9" customHeight="1" x14ac:dyDescent="0.25">
      <c r="A68" s="225"/>
      <c r="B68" s="163" t="s">
        <v>578</v>
      </c>
      <c r="C68" s="165" t="s">
        <v>580</v>
      </c>
      <c r="D68" s="165" t="s">
        <v>224</v>
      </c>
      <c r="E68" s="166">
        <v>0</v>
      </c>
      <c r="F68" s="166">
        <v>25</v>
      </c>
      <c r="G68" s="166">
        <v>25</v>
      </c>
      <c r="H68" s="166">
        <v>25</v>
      </c>
      <c r="I68" s="166">
        <v>25</v>
      </c>
      <c r="J68" s="166">
        <v>5</v>
      </c>
      <c r="K68" s="173">
        <f>IF(J68="Neg","Neg",J68*HLOOKUP(K$3,T_GDP[#All],2,FALSE))</f>
        <v>5.220278493164118</v>
      </c>
      <c r="L68" s="173">
        <f>IF(K68="Neg","Neg",K68*HLOOKUP(L$3,T_GDP[#All],2,FALSE))</f>
        <v>5.4267071641282643</v>
      </c>
      <c r="M68" s="173">
        <f>IF(L68="Neg","Neg",L68*HLOOKUP(M$3,T_GDP[#All],2,FALSE))</f>
        <v>5.618434430756051</v>
      </c>
      <c r="N68" s="173">
        <f>IF(M68="Neg","Neg",M68*HLOOKUP(N$3,T_GDP[#All],2,FALSE))</f>
        <v>5.8047528605418135</v>
      </c>
      <c r="O68" s="173">
        <f>IF(N68="Neg","Neg",N68*HLOOKUP(O$3,T_GDP[#All],2,FALSE))</f>
        <v>5.3844248207806702</v>
      </c>
      <c r="P68" s="173">
        <f>IF(O68="Neg","Neg",O68*HLOOKUP(P$3,T_GDP[#All],2,FALSE))</f>
        <v>6.0451080477092463</v>
      </c>
      <c r="Q68" s="173">
        <f>IF(P68="Neg","Neg",P68*HLOOKUP(Q$3,T_GDP[#All],2,FALSE))</f>
        <v>6.4438428934180463</v>
      </c>
      <c r="R68" s="173">
        <f>IF(Q68="Neg","Neg",Q68*HLOOKUP(R$3,T_GDP[#All],2,FALSE))</f>
        <v>6.5598250411598054</v>
      </c>
      <c r="S68" s="167">
        <f>IF(R68="Neg","Neg",R68*HLOOKUP(S$3,T_GDP[#All],2,FALSE))</f>
        <v>6.7817276537105773</v>
      </c>
      <c r="T68" s="167">
        <f>IF(S68="Neg","Neg",S68*HLOOKUP(T$3,T_GDP[#All],2,FALSE))</f>
        <v>7.0016993708614423</v>
      </c>
      <c r="U68" s="167">
        <f>IF(T68="Neg","Neg",T68*HLOOKUP(U$3,T_GDP[#All],2,FALSE))</f>
        <v>7.2685442745294386</v>
      </c>
      <c r="V68" s="167">
        <f>IF(U68="Neg","Neg",U68*HLOOKUP(V$3,T_GDP[#All],2,FALSE))</f>
        <v>7.5543162388971767</v>
      </c>
    </row>
    <row r="69" spans="1:22" ht="13.9" customHeight="1" x14ac:dyDescent="0.25">
      <c r="A69" s="225"/>
      <c r="B69" s="163" t="s">
        <v>578</v>
      </c>
      <c r="C69" s="165" t="s">
        <v>579</v>
      </c>
      <c r="D69" s="165" t="s">
        <v>14</v>
      </c>
      <c r="E69" s="166">
        <v>0</v>
      </c>
      <c r="F69" s="166">
        <v>-175</v>
      </c>
      <c r="G69" s="166">
        <v>0</v>
      </c>
      <c r="H69" s="166">
        <v>0</v>
      </c>
      <c r="I69" s="166">
        <v>0</v>
      </c>
      <c r="J69" s="166">
        <v>0</v>
      </c>
      <c r="K69" s="173">
        <f>IF(J69="Neg","Neg",J69*HLOOKUP(K$3,T_GDP[#All],2,FALSE))</f>
        <v>0</v>
      </c>
      <c r="L69" s="173">
        <f>IF(K69="Neg","Neg",K69*HLOOKUP(L$3,T_GDP[#All],2,FALSE))</f>
        <v>0</v>
      </c>
      <c r="M69" s="173">
        <f>IF(L69="Neg","Neg",L69*HLOOKUP(M$3,T_GDP[#All],2,FALSE))</f>
        <v>0</v>
      </c>
      <c r="N69" s="173">
        <f>IF(M69="Neg","Neg",M69*HLOOKUP(N$3,T_GDP[#All],2,FALSE))</f>
        <v>0</v>
      </c>
      <c r="O69" s="173">
        <f>IF(N69="Neg","Neg",N69*HLOOKUP(O$3,T_GDP[#All],2,FALSE))</f>
        <v>0</v>
      </c>
      <c r="P69" s="173">
        <f>IF(O69="Neg","Neg",O69*HLOOKUP(P$3,T_GDP[#All],2,FALSE))</f>
        <v>0</v>
      </c>
      <c r="Q69" s="173">
        <f>IF(P69="Neg","Neg",P69*HLOOKUP(Q$3,T_GDP[#All],2,FALSE))</f>
        <v>0</v>
      </c>
      <c r="R69" s="173">
        <f>IF(Q69="Neg","Neg",Q69*HLOOKUP(R$3,T_GDP[#All],2,FALSE))</f>
        <v>0</v>
      </c>
      <c r="S69" s="167">
        <f>IF(R69="Neg","Neg",R69*HLOOKUP(S$3,T_GDP[#All],2,FALSE))</f>
        <v>0</v>
      </c>
      <c r="T69" s="167">
        <f>IF(S69="Neg","Neg",S69*HLOOKUP(T$3,T_GDP[#All],2,FALSE))</f>
        <v>0</v>
      </c>
      <c r="U69" s="167">
        <f>IF(T69="Neg","Neg",T69*HLOOKUP(U$3,T_GDP[#All],2,FALSE))</f>
        <v>0</v>
      </c>
      <c r="V69" s="167">
        <f>IF(U69="Neg","Neg",U69*HLOOKUP(V$3,T_GDP[#All],2,FALSE))</f>
        <v>0</v>
      </c>
    </row>
    <row r="70" spans="1:22" ht="13.9" customHeight="1" x14ac:dyDescent="0.25">
      <c r="A70" s="225"/>
      <c r="B70" s="163" t="s">
        <v>578</v>
      </c>
      <c r="C70" s="164" t="s">
        <v>577</v>
      </c>
      <c r="D70" s="165" t="s">
        <v>9</v>
      </c>
      <c r="E70" s="166">
        <v>0</v>
      </c>
      <c r="F70" s="166">
        <v>-2030</v>
      </c>
      <c r="G70" s="166">
        <v>-2255</v>
      </c>
      <c r="H70" s="166">
        <v>-2235</v>
      </c>
      <c r="I70" s="166">
        <v>-1590</v>
      </c>
      <c r="J70" s="166">
        <v>-1860</v>
      </c>
      <c r="K70" s="173">
        <f>IF(J70="Neg","Neg",J70*HLOOKUP(K$3,T_GDP[#All],2,FALSE))</f>
        <v>-1941.9435994570517</v>
      </c>
      <c r="L70" s="173">
        <f>IF(K70="Neg","Neg",K70*HLOOKUP(L$3,T_GDP[#All],2,FALSE))</f>
        <v>-2018.7350650557141</v>
      </c>
      <c r="M70" s="173">
        <f>IF(L70="Neg","Neg",L70*HLOOKUP(M$3,T_GDP[#All],2,FALSE))</f>
        <v>-2090.0576082412508</v>
      </c>
      <c r="N70" s="173">
        <f>IF(M70="Neg","Neg",M70*HLOOKUP(N$3,T_GDP[#All],2,FALSE))</f>
        <v>-2159.3680641215542</v>
      </c>
      <c r="O70" s="173">
        <f>IF(N70="Neg","Neg",N70*HLOOKUP(O$3,T_GDP[#All],2,FALSE))</f>
        <v>-2003.0060333304089</v>
      </c>
      <c r="P70" s="173">
        <f>IF(O70="Neg","Neg",O70*HLOOKUP(P$3,T_GDP[#All],2,FALSE))</f>
        <v>-2248.7801937478389</v>
      </c>
      <c r="Q70" s="173">
        <f>IF(P70="Neg","Neg",P70*HLOOKUP(Q$3,T_GDP[#All],2,FALSE))</f>
        <v>-2397.1095563515123</v>
      </c>
      <c r="R70" s="173">
        <f>IF(Q70="Neg","Neg",Q70*HLOOKUP(R$3,T_GDP[#All],2,FALSE))</f>
        <v>-2440.2549153114464</v>
      </c>
      <c r="S70" s="167">
        <f>IF(R70="Neg","Neg",R70*HLOOKUP(S$3,T_GDP[#All],2,FALSE))</f>
        <v>-2522.8026871803336</v>
      </c>
      <c r="T70" s="167">
        <f>IF(S70="Neg","Neg",S70*HLOOKUP(T$3,T_GDP[#All],2,FALSE))</f>
        <v>-2604.632165960455</v>
      </c>
      <c r="U70" s="167">
        <f>IF(T70="Neg","Neg",T70*HLOOKUP(U$3,T_GDP[#All],2,FALSE))</f>
        <v>-2703.8984701249497</v>
      </c>
      <c r="V70" s="167">
        <f>IF(U70="Neg","Neg",U70*HLOOKUP(V$3,T_GDP[#All],2,FALSE))</f>
        <v>-2810.2056408697481</v>
      </c>
    </row>
    <row r="71" spans="1:22" ht="13.9" customHeight="1" x14ac:dyDescent="0.25">
      <c r="A71" s="225"/>
      <c r="B71" s="168" t="s">
        <v>578</v>
      </c>
      <c r="C71" s="169" t="s">
        <v>577</v>
      </c>
      <c r="D71" s="170" t="s">
        <v>10</v>
      </c>
      <c r="E71" s="171">
        <v>0</v>
      </c>
      <c r="F71" s="171">
        <v>370</v>
      </c>
      <c r="G71" s="171">
        <v>-1590</v>
      </c>
      <c r="H71" s="171">
        <v>-4780</v>
      </c>
      <c r="I71" s="171">
        <v>-7265</v>
      </c>
      <c r="J71" s="171">
        <v>-9425</v>
      </c>
      <c r="K71" s="175">
        <f>IF(J71="Neg","Neg",J71*HLOOKUP(K$3,T_GDP[#All],2,FALSE))</f>
        <v>-9840.2249596143611</v>
      </c>
      <c r="L71" s="175">
        <f>IF(K71="Neg","Neg",K71*HLOOKUP(L$3,T_GDP[#All],2,FALSE))</f>
        <v>-10229.343004381777</v>
      </c>
      <c r="M71" s="175">
        <f>IF(L71="Neg","Neg",L71*HLOOKUP(M$3,T_GDP[#All],2,FALSE))</f>
        <v>-10590.748901975156</v>
      </c>
      <c r="N71" s="175">
        <f>IF(M71="Neg","Neg",M71*HLOOKUP(N$3,T_GDP[#All],2,FALSE))</f>
        <v>-10941.959142121317</v>
      </c>
      <c r="O71" s="175">
        <f>IF(N71="Neg","Neg",N71*HLOOKUP(O$3,T_GDP[#All],2,FALSE))</f>
        <v>-10149.640787171562</v>
      </c>
      <c r="P71" s="175">
        <f>IF(O71="Neg","Neg",O71*HLOOKUP(P$3,T_GDP[#All],2,FALSE))</f>
        <v>-11395.028669931928</v>
      </c>
      <c r="Q71" s="175">
        <f>IF(P71="Neg","Neg",P71*HLOOKUP(Q$3,T_GDP[#All],2,FALSE))</f>
        <v>-12146.643854093016</v>
      </c>
      <c r="R71" s="175">
        <f>IF(Q71="Neg","Neg",Q71*HLOOKUP(R$3,T_GDP[#All],2,FALSE))</f>
        <v>-12365.270202586231</v>
      </c>
      <c r="S71" s="172">
        <f>IF(R71="Neg","Neg",R71*HLOOKUP(S$3,T_GDP[#All],2,FALSE))</f>
        <v>-12783.556627244436</v>
      </c>
      <c r="T71" s="172">
        <f>IF(S71="Neg","Neg",S71*HLOOKUP(T$3,T_GDP[#All],2,FALSE))</f>
        <v>-13198.203314073815</v>
      </c>
      <c r="U71" s="172">
        <f>IF(T71="Neg","Neg",T71*HLOOKUP(U$3,T_GDP[#All],2,FALSE))</f>
        <v>-13701.205957487988</v>
      </c>
      <c r="V71" s="172">
        <f>IF(U71="Neg","Neg",U71*HLOOKUP(V$3,T_GDP[#All],2,FALSE))</f>
        <v>-14239.886110321175</v>
      </c>
    </row>
    <row r="72" spans="1:22" ht="13.9" customHeight="1" x14ac:dyDescent="0.25">
      <c r="A72" s="225"/>
      <c r="B72" s="163" t="s">
        <v>559</v>
      </c>
      <c r="C72" s="165" t="s">
        <v>576</v>
      </c>
      <c r="D72" s="165" t="s">
        <v>30</v>
      </c>
      <c r="E72" s="166"/>
      <c r="F72" s="166">
        <v>-20</v>
      </c>
      <c r="G72" s="166">
        <v>-75</v>
      </c>
      <c r="H72" s="166">
        <v>-105</v>
      </c>
      <c r="I72" s="166">
        <v>-105</v>
      </c>
      <c r="J72" s="166">
        <v>-115</v>
      </c>
      <c r="K72" s="173">
        <f>IF(J72="Neg","Neg",J72*HLOOKUP(K$3,T_GDP[#All],2,FALSE))</f>
        <v>-120.06640534277471</v>
      </c>
      <c r="L72" s="173">
        <f>IF(K72="Neg","Neg",K72*HLOOKUP(L$3,T_GDP[#All],2,FALSE))</f>
        <v>-124.81426477495009</v>
      </c>
      <c r="M72" s="173">
        <f>IF(L72="Neg","Neg",L72*HLOOKUP(M$3,T_GDP[#All],2,FALSE))</f>
        <v>-129.22399190738918</v>
      </c>
      <c r="N72" s="173">
        <f>IF(M72="Neg","Neg",M72*HLOOKUP(N$3,T_GDP[#All],2,FALSE))</f>
        <v>-133.50931579246171</v>
      </c>
      <c r="O72" s="173">
        <f>IF(N72="Neg","Neg",N72*HLOOKUP(O$3,T_GDP[#All],2,FALSE))</f>
        <v>-123.8417708779554</v>
      </c>
      <c r="P72" s="173">
        <f>IF(O72="Neg","Neg",O72*HLOOKUP(P$3,T_GDP[#All],2,FALSE))</f>
        <v>-139.03748509731264</v>
      </c>
      <c r="Q72" s="173">
        <f>IF(P72="Neg","Neg",P72*HLOOKUP(Q$3,T_GDP[#All],2,FALSE))</f>
        <v>-148.20838654861504</v>
      </c>
      <c r="R72" s="173">
        <f>IF(Q72="Neg","Neg",Q72*HLOOKUP(R$3,T_GDP[#All],2,FALSE))</f>
        <v>-150.87597594667548</v>
      </c>
      <c r="S72" s="174">
        <f>IF(R72="Neg","Neg",R72*HLOOKUP(S$3,T_GDP[#All],2,FALSE))</f>
        <v>-155.97973603534325</v>
      </c>
      <c r="T72" s="174">
        <f>IF(S72="Neg","Neg",S72*HLOOKUP(T$3,T_GDP[#All],2,FALSE))</f>
        <v>-161.03908552981315</v>
      </c>
      <c r="U72" s="174">
        <f>IF(T72="Neg","Neg",T72*HLOOKUP(U$3,T_GDP[#All],2,FALSE))</f>
        <v>-167.17651831417706</v>
      </c>
      <c r="V72" s="174">
        <f>IF(U72="Neg","Neg",U72*HLOOKUP(V$3,T_GDP[#All],2,FALSE))</f>
        <v>-173.74927349463505</v>
      </c>
    </row>
    <row r="73" spans="1:22" ht="13.9" customHeight="1" x14ac:dyDescent="0.25">
      <c r="A73" s="225"/>
      <c r="B73" s="163" t="s">
        <v>559</v>
      </c>
      <c r="C73" s="165" t="s">
        <v>575</v>
      </c>
      <c r="D73" s="165" t="s">
        <v>9</v>
      </c>
      <c r="E73" s="166"/>
      <c r="F73" s="166">
        <v>-100</v>
      </c>
      <c r="G73" s="166">
        <v>0</v>
      </c>
      <c r="H73" s="166">
        <v>0</v>
      </c>
      <c r="I73" s="166">
        <v>0</v>
      </c>
      <c r="J73" s="166">
        <v>0</v>
      </c>
      <c r="K73" s="173">
        <f>IF(J73="Neg","Neg",J73*HLOOKUP(K$3,T_GDP[#All],2,FALSE))</f>
        <v>0</v>
      </c>
      <c r="L73" s="173">
        <f>IF(K73="Neg","Neg",K73*HLOOKUP(L$3,T_GDP[#All],2,FALSE))</f>
        <v>0</v>
      </c>
      <c r="M73" s="173">
        <f>IF(L73="Neg","Neg",L73*HLOOKUP(M$3,T_GDP[#All],2,FALSE))</f>
        <v>0</v>
      </c>
      <c r="N73" s="173">
        <f>IF(M73="Neg","Neg",M73*HLOOKUP(N$3,T_GDP[#All],2,FALSE))</f>
        <v>0</v>
      </c>
      <c r="O73" s="173">
        <f>IF(N73="Neg","Neg",N73*HLOOKUP(O$3,T_GDP[#All],2,FALSE))</f>
        <v>0</v>
      </c>
      <c r="P73" s="173">
        <f>IF(O73="Neg","Neg",O73*HLOOKUP(P$3,T_GDP[#All],2,FALSE))</f>
        <v>0</v>
      </c>
      <c r="Q73" s="173">
        <f>IF(P73="Neg","Neg",P73*HLOOKUP(Q$3,T_GDP[#All],2,FALSE))</f>
        <v>0</v>
      </c>
      <c r="R73" s="173">
        <f>IF(Q73="Neg","Neg",Q73*HLOOKUP(R$3,T_GDP[#All],2,FALSE))</f>
        <v>0</v>
      </c>
      <c r="S73" s="167">
        <f>IF(R73="Neg","Neg",R73*HLOOKUP(S$3,T_GDP[#All],2,FALSE))</f>
        <v>0</v>
      </c>
      <c r="T73" s="167">
        <f>IF(S73="Neg","Neg",S73*HLOOKUP(T$3,T_GDP[#All],2,FALSE))</f>
        <v>0</v>
      </c>
      <c r="U73" s="167">
        <f>IF(T73="Neg","Neg",T73*HLOOKUP(U$3,T_GDP[#All],2,FALSE))</f>
        <v>0</v>
      </c>
      <c r="V73" s="167">
        <f>IF(U73="Neg","Neg",U73*HLOOKUP(V$3,T_GDP[#All],2,FALSE))</f>
        <v>0</v>
      </c>
    </row>
    <row r="74" spans="1:22" ht="13.9" customHeight="1" x14ac:dyDescent="0.25">
      <c r="A74" s="225"/>
      <c r="B74" s="163" t="s">
        <v>559</v>
      </c>
      <c r="C74" s="165" t="s">
        <v>574</v>
      </c>
      <c r="D74" s="165" t="s">
        <v>419</v>
      </c>
      <c r="E74" s="166"/>
      <c r="F74" s="166">
        <v>-10</v>
      </c>
      <c r="G74" s="166">
        <v>-110</v>
      </c>
      <c r="H74" s="166">
        <v>-15</v>
      </c>
      <c r="I74" s="166">
        <v>0</v>
      </c>
      <c r="J74" s="166">
        <v>0</v>
      </c>
      <c r="K74" s="173">
        <f>IF(J74="Neg","Neg",J74*HLOOKUP(K$3,T_GDP[#All],2,FALSE))</f>
        <v>0</v>
      </c>
      <c r="L74" s="173">
        <f>IF(K74="Neg","Neg",K74*HLOOKUP(L$3,T_GDP[#All],2,FALSE))</f>
        <v>0</v>
      </c>
      <c r="M74" s="173">
        <f>IF(L74="Neg","Neg",L74*HLOOKUP(M$3,T_GDP[#All],2,FALSE))</f>
        <v>0</v>
      </c>
      <c r="N74" s="173">
        <f>IF(M74="Neg","Neg",M74*HLOOKUP(N$3,T_GDP[#All],2,FALSE))</f>
        <v>0</v>
      </c>
      <c r="O74" s="173">
        <f>IF(N74="Neg","Neg",N74*HLOOKUP(O$3,T_GDP[#All],2,FALSE))</f>
        <v>0</v>
      </c>
      <c r="P74" s="173">
        <f>IF(O74="Neg","Neg",O74*HLOOKUP(P$3,T_GDP[#All],2,FALSE))</f>
        <v>0</v>
      </c>
      <c r="Q74" s="173">
        <f>IF(P74="Neg","Neg",P74*HLOOKUP(Q$3,T_GDP[#All],2,FALSE))</f>
        <v>0</v>
      </c>
      <c r="R74" s="173">
        <f>IF(Q74="Neg","Neg",Q74*HLOOKUP(R$3,T_GDP[#All],2,FALSE))</f>
        <v>0</v>
      </c>
      <c r="S74" s="167">
        <f>IF(R74="Neg","Neg",R74*HLOOKUP(S$3,T_GDP[#All],2,FALSE))</f>
        <v>0</v>
      </c>
      <c r="T74" s="167">
        <f>IF(S74="Neg","Neg",S74*HLOOKUP(T$3,T_GDP[#All],2,FALSE))</f>
        <v>0</v>
      </c>
      <c r="U74" s="167">
        <f>IF(T74="Neg","Neg",T74*HLOOKUP(U$3,T_GDP[#All],2,FALSE))</f>
        <v>0</v>
      </c>
      <c r="V74" s="167">
        <f>IF(U74="Neg","Neg",U74*HLOOKUP(V$3,T_GDP[#All],2,FALSE))</f>
        <v>0</v>
      </c>
    </row>
    <row r="75" spans="1:22" ht="13.9" customHeight="1" x14ac:dyDescent="0.25">
      <c r="A75" s="225"/>
      <c r="B75" s="163" t="s">
        <v>559</v>
      </c>
      <c r="C75" s="165" t="s">
        <v>573</v>
      </c>
      <c r="D75" s="165" t="s">
        <v>9</v>
      </c>
      <c r="E75" s="166"/>
      <c r="F75" s="166">
        <v>-250</v>
      </c>
      <c r="G75" s="166">
        <v>0</v>
      </c>
      <c r="H75" s="166">
        <v>0</v>
      </c>
      <c r="I75" s="166">
        <v>0</v>
      </c>
      <c r="J75" s="166">
        <v>0</v>
      </c>
      <c r="K75" s="173">
        <f>IF(J75="Neg","Neg",J75*HLOOKUP(K$3,T_GDP[#All],2,FALSE))</f>
        <v>0</v>
      </c>
      <c r="L75" s="173">
        <f>IF(K75="Neg","Neg",K75*HLOOKUP(L$3,T_GDP[#All],2,FALSE))</f>
        <v>0</v>
      </c>
      <c r="M75" s="173">
        <f>IF(L75="Neg","Neg",L75*HLOOKUP(M$3,T_GDP[#All],2,FALSE))</f>
        <v>0</v>
      </c>
      <c r="N75" s="173">
        <f>IF(M75="Neg","Neg",M75*HLOOKUP(N$3,T_GDP[#All],2,FALSE))</f>
        <v>0</v>
      </c>
      <c r="O75" s="173">
        <f>IF(N75="Neg","Neg",N75*HLOOKUP(O$3,T_GDP[#All],2,FALSE))</f>
        <v>0</v>
      </c>
      <c r="P75" s="173">
        <f>IF(O75="Neg","Neg",O75*HLOOKUP(P$3,T_GDP[#All],2,FALSE))</f>
        <v>0</v>
      </c>
      <c r="Q75" s="173">
        <f>IF(P75="Neg","Neg",P75*HLOOKUP(Q$3,T_GDP[#All],2,FALSE))</f>
        <v>0</v>
      </c>
      <c r="R75" s="173">
        <f>IF(Q75="Neg","Neg",Q75*HLOOKUP(R$3,T_GDP[#All],2,FALSE))</f>
        <v>0</v>
      </c>
      <c r="S75" s="167">
        <f>IF(R75="Neg","Neg",R75*HLOOKUP(S$3,T_GDP[#All],2,FALSE))</f>
        <v>0</v>
      </c>
      <c r="T75" s="167">
        <f>IF(S75="Neg","Neg",S75*HLOOKUP(T$3,T_GDP[#All],2,FALSE))</f>
        <v>0</v>
      </c>
      <c r="U75" s="167">
        <f>IF(T75="Neg","Neg",T75*HLOOKUP(U$3,T_GDP[#All],2,FALSE))</f>
        <v>0</v>
      </c>
      <c r="V75" s="167">
        <f>IF(U75="Neg","Neg",U75*HLOOKUP(V$3,T_GDP[#All],2,FALSE))</f>
        <v>0</v>
      </c>
    </row>
    <row r="76" spans="1:22" ht="13.9" customHeight="1" x14ac:dyDescent="0.25">
      <c r="A76" s="225"/>
      <c r="B76" s="163" t="s">
        <v>559</v>
      </c>
      <c r="C76" s="165" t="s">
        <v>572</v>
      </c>
      <c r="D76" s="165" t="s">
        <v>419</v>
      </c>
      <c r="E76" s="166"/>
      <c r="F76" s="166">
        <v>-5</v>
      </c>
      <c r="G76" s="166">
        <v>-15</v>
      </c>
      <c r="H76" s="166">
        <v>-5</v>
      </c>
      <c r="I76" s="166">
        <v>0</v>
      </c>
      <c r="J76" s="166">
        <v>0</v>
      </c>
      <c r="K76" s="173">
        <f>IF(J76="Neg","Neg",J76*HLOOKUP(K$3,T_GDP[#All],2,FALSE))</f>
        <v>0</v>
      </c>
      <c r="L76" s="173">
        <f>IF(K76="Neg","Neg",K76*HLOOKUP(L$3,T_GDP[#All],2,FALSE))</f>
        <v>0</v>
      </c>
      <c r="M76" s="173">
        <f>IF(L76="Neg","Neg",L76*HLOOKUP(M$3,T_GDP[#All],2,FALSE))</f>
        <v>0</v>
      </c>
      <c r="N76" s="173">
        <f>IF(M76="Neg","Neg",M76*HLOOKUP(N$3,T_GDP[#All],2,FALSE))</f>
        <v>0</v>
      </c>
      <c r="O76" s="173">
        <f>IF(N76="Neg","Neg",N76*HLOOKUP(O$3,T_GDP[#All],2,FALSE))</f>
        <v>0</v>
      </c>
      <c r="P76" s="173">
        <f>IF(O76="Neg","Neg",O76*HLOOKUP(P$3,T_GDP[#All],2,FALSE))</f>
        <v>0</v>
      </c>
      <c r="Q76" s="173">
        <f>IF(P76="Neg","Neg",P76*HLOOKUP(Q$3,T_GDP[#All],2,FALSE))</f>
        <v>0</v>
      </c>
      <c r="R76" s="173">
        <f>IF(Q76="Neg","Neg",Q76*HLOOKUP(R$3,T_GDP[#All],2,FALSE))</f>
        <v>0</v>
      </c>
      <c r="S76" s="167">
        <f>IF(R76="Neg","Neg",R76*HLOOKUP(S$3,T_GDP[#All],2,FALSE))</f>
        <v>0</v>
      </c>
      <c r="T76" s="167">
        <f>IF(S76="Neg","Neg",S76*HLOOKUP(T$3,T_GDP[#All],2,FALSE))</f>
        <v>0</v>
      </c>
      <c r="U76" s="167">
        <f>IF(T76="Neg","Neg",T76*HLOOKUP(U$3,T_GDP[#All],2,FALSE))</f>
        <v>0</v>
      </c>
      <c r="V76" s="167">
        <f>IF(U76="Neg","Neg",U76*HLOOKUP(V$3,T_GDP[#All],2,FALSE))</f>
        <v>0</v>
      </c>
    </row>
    <row r="77" spans="1:22" ht="13.9" customHeight="1" x14ac:dyDescent="0.25">
      <c r="A77" s="225"/>
      <c r="B77" s="163" t="s">
        <v>559</v>
      </c>
      <c r="C77" s="165" t="s">
        <v>571</v>
      </c>
      <c r="D77" s="165" t="s">
        <v>10</v>
      </c>
      <c r="E77" s="166"/>
      <c r="F77" s="166">
        <v>-20</v>
      </c>
      <c r="G77" s="166">
        <v>-20</v>
      </c>
      <c r="H77" s="166">
        <v>0</v>
      </c>
      <c r="I77" s="166">
        <v>0</v>
      </c>
      <c r="J77" s="166">
        <v>0</v>
      </c>
      <c r="K77" s="173">
        <f>IF(J77="Neg","Neg",J77*HLOOKUP(K$3,T_GDP[#All],2,FALSE))</f>
        <v>0</v>
      </c>
      <c r="L77" s="173">
        <f>IF(K77="Neg","Neg",K77*HLOOKUP(L$3,T_GDP[#All],2,FALSE))</f>
        <v>0</v>
      </c>
      <c r="M77" s="173">
        <f>IF(L77="Neg","Neg",L77*HLOOKUP(M$3,T_GDP[#All],2,FALSE))</f>
        <v>0</v>
      </c>
      <c r="N77" s="173">
        <f>IF(M77="Neg","Neg",M77*HLOOKUP(N$3,T_GDP[#All],2,FALSE))</f>
        <v>0</v>
      </c>
      <c r="O77" s="173">
        <f>IF(N77="Neg","Neg",N77*HLOOKUP(O$3,T_GDP[#All],2,FALSE))</f>
        <v>0</v>
      </c>
      <c r="P77" s="173">
        <f>IF(O77="Neg","Neg",O77*HLOOKUP(P$3,T_GDP[#All],2,FALSE))</f>
        <v>0</v>
      </c>
      <c r="Q77" s="173">
        <f>IF(P77="Neg","Neg",P77*HLOOKUP(Q$3,T_GDP[#All],2,FALSE))</f>
        <v>0</v>
      </c>
      <c r="R77" s="173">
        <f>IF(Q77="Neg","Neg",Q77*HLOOKUP(R$3,T_GDP[#All],2,FALSE))</f>
        <v>0</v>
      </c>
      <c r="S77" s="167">
        <f>IF(R77="Neg","Neg",R77*HLOOKUP(S$3,T_GDP[#All],2,FALSE))</f>
        <v>0</v>
      </c>
      <c r="T77" s="167">
        <f>IF(S77="Neg","Neg",S77*HLOOKUP(T$3,T_GDP[#All],2,FALSE))</f>
        <v>0</v>
      </c>
      <c r="U77" s="167">
        <f>IF(T77="Neg","Neg",T77*HLOOKUP(U$3,T_GDP[#All],2,FALSE))</f>
        <v>0</v>
      </c>
      <c r="V77" s="167">
        <f>IF(U77="Neg","Neg",U77*HLOOKUP(V$3,T_GDP[#All],2,FALSE))</f>
        <v>0</v>
      </c>
    </row>
    <row r="78" spans="1:22" ht="13.9" customHeight="1" x14ac:dyDescent="0.25">
      <c r="A78" s="225"/>
      <c r="B78" s="163" t="s">
        <v>559</v>
      </c>
      <c r="C78" s="165" t="s">
        <v>570</v>
      </c>
      <c r="D78" s="165" t="s">
        <v>9</v>
      </c>
      <c r="E78" s="166"/>
      <c r="F78" s="166">
        <v>-150</v>
      </c>
      <c r="G78" s="166">
        <v>0</v>
      </c>
      <c r="H78" s="166">
        <v>0</v>
      </c>
      <c r="I78" s="166">
        <v>0</v>
      </c>
      <c r="J78" s="166">
        <v>0</v>
      </c>
      <c r="K78" s="173">
        <f>IF(J78="Neg","Neg",J78*HLOOKUP(K$3,T_GDP[#All],2,FALSE))</f>
        <v>0</v>
      </c>
      <c r="L78" s="173">
        <f>IF(K78="Neg","Neg",K78*HLOOKUP(L$3,T_GDP[#All],2,FALSE))</f>
        <v>0</v>
      </c>
      <c r="M78" s="173">
        <f>IF(L78="Neg","Neg",L78*HLOOKUP(M$3,T_GDP[#All],2,FALSE))</f>
        <v>0</v>
      </c>
      <c r="N78" s="173">
        <f>IF(M78="Neg","Neg",M78*HLOOKUP(N$3,T_GDP[#All],2,FALSE))</f>
        <v>0</v>
      </c>
      <c r="O78" s="173">
        <f>IF(N78="Neg","Neg",N78*HLOOKUP(O$3,T_GDP[#All],2,FALSE))</f>
        <v>0</v>
      </c>
      <c r="P78" s="173">
        <f>IF(O78="Neg","Neg",O78*HLOOKUP(P$3,T_GDP[#All],2,FALSE))</f>
        <v>0</v>
      </c>
      <c r="Q78" s="173">
        <f>IF(P78="Neg","Neg",P78*HLOOKUP(Q$3,T_GDP[#All],2,FALSE))</f>
        <v>0</v>
      </c>
      <c r="R78" s="173">
        <f>IF(Q78="Neg","Neg",Q78*HLOOKUP(R$3,T_GDP[#All],2,FALSE))</f>
        <v>0</v>
      </c>
      <c r="S78" s="167">
        <f>IF(R78="Neg","Neg",R78*HLOOKUP(S$3,T_GDP[#All],2,FALSE))</f>
        <v>0</v>
      </c>
      <c r="T78" s="167">
        <f>IF(S78="Neg","Neg",S78*HLOOKUP(T$3,T_GDP[#All],2,FALSE))</f>
        <v>0</v>
      </c>
      <c r="U78" s="167">
        <f>IF(T78="Neg","Neg",T78*HLOOKUP(U$3,T_GDP[#All],2,FALSE))</f>
        <v>0</v>
      </c>
      <c r="V78" s="167">
        <f>IF(U78="Neg","Neg",U78*HLOOKUP(V$3,T_GDP[#All],2,FALSE))</f>
        <v>0</v>
      </c>
    </row>
    <row r="79" spans="1:22" ht="13.9" customHeight="1" x14ac:dyDescent="0.25">
      <c r="A79" s="225"/>
      <c r="B79" s="163" t="s">
        <v>559</v>
      </c>
      <c r="C79" s="165" t="s">
        <v>569</v>
      </c>
      <c r="D79" s="165" t="s">
        <v>10</v>
      </c>
      <c r="E79" s="166"/>
      <c r="F79" s="166">
        <v>-100</v>
      </c>
      <c r="G79" s="166">
        <v>-60</v>
      </c>
      <c r="H79" s="166">
        <v>-45</v>
      </c>
      <c r="I79" s="166">
        <v>-5</v>
      </c>
      <c r="J79" s="166">
        <v>0</v>
      </c>
      <c r="K79" s="173">
        <f>IF(J79="Neg","Neg",J79*HLOOKUP(K$3,T_GDP[#All],2,FALSE))</f>
        <v>0</v>
      </c>
      <c r="L79" s="173">
        <f>IF(K79="Neg","Neg",K79*HLOOKUP(L$3,T_GDP[#All],2,FALSE))</f>
        <v>0</v>
      </c>
      <c r="M79" s="173">
        <f>IF(L79="Neg","Neg",L79*HLOOKUP(M$3,T_GDP[#All],2,FALSE))</f>
        <v>0</v>
      </c>
      <c r="N79" s="173">
        <f>IF(M79="Neg","Neg",M79*HLOOKUP(N$3,T_GDP[#All],2,FALSE))</f>
        <v>0</v>
      </c>
      <c r="O79" s="173">
        <f>IF(N79="Neg","Neg",N79*HLOOKUP(O$3,T_GDP[#All],2,FALSE))</f>
        <v>0</v>
      </c>
      <c r="P79" s="173">
        <f>IF(O79="Neg","Neg",O79*HLOOKUP(P$3,T_GDP[#All],2,FALSE))</f>
        <v>0</v>
      </c>
      <c r="Q79" s="173">
        <f>IF(P79="Neg","Neg",P79*HLOOKUP(Q$3,T_GDP[#All],2,FALSE))</f>
        <v>0</v>
      </c>
      <c r="R79" s="173">
        <f>IF(Q79="Neg","Neg",Q79*HLOOKUP(R$3,T_GDP[#All],2,FALSE))</f>
        <v>0</v>
      </c>
      <c r="S79" s="167">
        <f>IF(R79="Neg","Neg",R79*HLOOKUP(S$3,T_GDP[#All],2,FALSE))</f>
        <v>0</v>
      </c>
      <c r="T79" s="167">
        <f>IF(S79="Neg","Neg",S79*HLOOKUP(T$3,T_GDP[#All],2,FALSE))</f>
        <v>0</v>
      </c>
      <c r="U79" s="167">
        <f>IF(T79="Neg","Neg",T79*HLOOKUP(U$3,T_GDP[#All],2,FALSE))</f>
        <v>0</v>
      </c>
      <c r="V79" s="167">
        <f>IF(U79="Neg","Neg",U79*HLOOKUP(V$3,T_GDP[#All],2,FALSE))</f>
        <v>0</v>
      </c>
    </row>
    <row r="80" spans="1:22" ht="13.9" customHeight="1" x14ac:dyDescent="0.25">
      <c r="A80" s="225"/>
      <c r="B80" s="163" t="s">
        <v>559</v>
      </c>
      <c r="C80" s="165" t="s">
        <v>568</v>
      </c>
      <c r="D80" s="165" t="s">
        <v>30</v>
      </c>
      <c r="E80" s="166"/>
      <c r="F80" s="166">
        <v>0</v>
      </c>
      <c r="G80" s="166">
        <v>0</v>
      </c>
      <c r="H80" s="166">
        <v>-50</v>
      </c>
      <c r="I80" s="166">
        <v>-85</v>
      </c>
      <c r="J80" s="166">
        <v>-105</v>
      </c>
      <c r="K80" s="173">
        <f>IF(J80="Neg","Neg",J80*HLOOKUP(K$3,T_GDP[#All],2,FALSE))</f>
        <v>-109.62584835644647</v>
      </c>
      <c r="L80" s="173">
        <f>IF(K80="Neg","Neg",K80*HLOOKUP(L$3,T_GDP[#All],2,FALSE))</f>
        <v>-113.96085044669354</v>
      </c>
      <c r="M80" s="173">
        <f>IF(L80="Neg","Neg",L80*HLOOKUP(M$3,T_GDP[#All],2,FALSE))</f>
        <v>-117.98712304587706</v>
      </c>
      <c r="N80" s="173">
        <f>IF(M80="Neg","Neg",M80*HLOOKUP(N$3,T_GDP[#All],2,FALSE))</f>
        <v>-121.89981007137806</v>
      </c>
      <c r="O80" s="173">
        <f>IF(N80="Neg","Neg",N80*HLOOKUP(O$3,T_GDP[#All],2,FALSE))</f>
        <v>-113.07292123639404</v>
      </c>
      <c r="P80" s="173">
        <f>IF(O80="Neg","Neg",O80*HLOOKUP(P$3,T_GDP[#All],2,FALSE))</f>
        <v>-126.94726900189413</v>
      </c>
      <c r="Q80" s="173">
        <f>IF(P80="Neg","Neg",P80*HLOOKUP(Q$3,T_GDP[#All],2,FALSE))</f>
        <v>-135.32070076177894</v>
      </c>
      <c r="R80" s="173">
        <f>IF(Q80="Neg","Neg",Q80*HLOOKUP(R$3,T_GDP[#All],2,FALSE))</f>
        <v>-137.75632586435589</v>
      </c>
      <c r="S80" s="167">
        <f>IF(R80="Neg","Neg",R80*HLOOKUP(S$3,T_GDP[#All],2,FALSE))</f>
        <v>-142.4162807279221</v>
      </c>
      <c r="T80" s="167">
        <f>IF(S80="Neg","Neg",S80*HLOOKUP(T$3,T_GDP[#All],2,FALSE))</f>
        <v>-147.03568678809026</v>
      </c>
      <c r="U80" s="167">
        <f>IF(T80="Neg","Neg",T80*HLOOKUP(U$3,T_GDP[#All],2,FALSE))</f>
        <v>-152.63942976511817</v>
      </c>
      <c r="V80" s="167">
        <f>IF(U80="Neg","Neg",U80*HLOOKUP(V$3,T_GDP[#All],2,FALSE))</f>
        <v>-158.64064101684068</v>
      </c>
    </row>
    <row r="81" spans="1:22" ht="13.9" customHeight="1" x14ac:dyDescent="0.25">
      <c r="A81" s="225"/>
      <c r="B81" s="163" t="s">
        <v>559</v>
      </c>
      <c r="C81" s="165" t="s">
        <v>567</v>
      </c>
      <c r="D81" s="165" t="s">
        <v>419</v>
      </c>
      <c r="E81" s="166"/>
      <c r="F81" s="166">
        <v>0</v>
      </c>
      <c r="G81" s="166">
        <v>0</v>
      </c>
      <c r="H81" s="166">
        <v>-105</v>
      </c>
      <c r="I81" s="166">
        <v>-115</v>
      </c>
      <c r="J81" s="166">
        <v>-115</v>
      </c>
      <c r="K81" s="173">
        <f>IF(J81="Neg","Neg",J81*HLOOKUP(K$3,T_GDP[#All],2,FALSE))</f>
        <v>-120.06640534277471</v>
      </c>
      <c r="L81" s="173">
        <f>IF(K81="Neg","Neg",K81*HLOOKUP(L$3,T_GDP[#All],2,FALSE))</f>
        <v>-124.81426477495009</v>
      </c>
      <c r="M81" s="173">
        <f>IF(L81="Neg","Neg",L81*HLOOKUP(M$3,T_GDP[#All],2,FALSE))</f>
        <v>-129.22399190738918</v>
      </c>
      <c r="N81" s="173">
        <f>IF(M81="Neg","Neg",M81*HLOOKUP(N$3,T_GDP[#All],2,FALSE))</f>
        <v>-133.50931579246171</v>
      </c>
      <c r="O81" s="173">
        <f>IF(N81="Neg","Neg",N81*HLOOKUP(O$3,T_GDP[#All],2,FALSE))</f>
        <v>-123.8417708779554</v>
      </c>
      <c r="P81" s="173">
        <f>IF(O81="Neg","Neg",O81*HLOOKUP(P$3,T_GDP[#All],2,FALSE))</f>
        <v>-139.03748509731264</v>
      </c>
      <c r="Q81" s="173">
        <f>IF(P81="Neg","Neg",P81*HLOOKUP(Q$3,T_GDP[#All],2,FALSE))</f>
        <v>-148.20838654861504</v>
      </c>
      <c r="R81" s="173">
        <f>IF(Q81="Neg","Neg",Q81*HLOOKUP(R$3,T_GDP[#All],2,FALSE))</f>
        <v>-150.87597594667548</v>
      </c>
      <c r="S81" s="167">
        <f>IF(R81="Neg","Neg",R81*HLOOKUP(S$3,T_GDP[#All],2,FALSE))</f>
        <v>-155.97973603534325</v>
      </c>
      <c r="T81" s="167">
        <f>IF(S81="Neg","Neg",S81*HLOOKUP(T$3,T_GDP[#All],2,FALSE))</f>
        <v>-161.03908552981315</v>
      </c>
      <c r="U81" s="167">
        <f>IF(T81="Neg","Neg",T81*HLOOKUP(U$3,T_GDP[#All],2,FALSE))</f>
        <v>-167.17651831417706</v>
      </c>
      <c r="V81" s="167">
        <f>IF(U81="Neg","Neg",U81*HLOOKUP(V$3,T_GDP[#All],2,FALSE))</f>
        <v>-173.74927349463505</v>
      </c>
    </row>
    <row r="82" spans="1:22" ht="13.9" customHeight="1" x14ac:dyDescent="0.25">
      <c r="A82" s="225"/>
      <c r="B82" s="163" t="s">
        <v>559</v>
      </c>
      <c r="C82" s="165" t="s">
        <v>566</v>
      </c>
      <c r="D82" s="165" t="s">
        <v>419</v>
      </c>
      <c r="E82" s="166"/>
      <c r="F82" s="166">
        <v>0</v>
      </c>
      <c r="G82" s="166">
        <v>-75</v>
      </c>
      <c r="H82" s="166">
        <v>0</v>
      </c>
      <c r="I82" s="166">
        <v>0</v>
      </c>
      <c r="J82" s="166">
        <v>0</v>
      </c>
      <c r="K82" s="173">
        <f>IF(J82="Neg","Neg",J82*HLOOKUP(K$3,T_GDP[#All],2,FALSE))</f>
        <v>0</v>
      </c>
      <c r="L82" s="173">
        <f>IF(K82="Neg","Neg",K82*HLOOKUP(L$3,T_GDP[#All],2,FALSE))</f>
        <v>0</v>
      </c>
      <c r="M82" s="173">
        <f>IF(L82="Neg","Neg",L82*HLOOKUP(M$3,T_GDP[#All],2,FALSE))</f>
        <v>0</v>
      </c>
      <c r="N82" s="173">
        <f>IF(M82="Neg","Neg",M82*HLOOKUP(N$3,T_GDP[#All],2,FALSE))</f>
        <v>0</v>
      </c>
      <c r="O82" s="173">
        <f>IF(N82="Neg","Neg",N82*HLOOKUP(O$3,T_GDP[#All],2,FALSE))</f>
        <v>0</v>
      </c>
      <c r="P82" s="173">
        <f>IF(O82="Neg","Neg",O82*HLOOKUP(P$3,T_GDP[#All],2,FALSE))</f>
        <v>0</v>
      </c>
      <c r="Q82" s="173">
        <f>IF(P82="Neg","Neg",P82*HLOOKUP(Q$3,T_GDP[#All],2,FALSE))</f>
        <v>0</v>
      </c>
      <c r="R82" s="173">
        <f>IF(Q82="Neg","Neg",Q82*HLOOKUP(R$3,T_GDP[#All],2,FALSE))</f>
        <v>0</v>
      </c>
      <c r="S82" s="167">
        <f>IF(R82="Neg","Neg",R82*HLOOKUP(S$3,T_GDP[#All],2,FALSE))</f>
        <v>0</v>
      </c>
      <c r="T82" s="167">
        <f>IF(S82="Neg","Neg",S82*HLOOKUP(T$3,T_GDP[#All],2,FALSE))</f>
        <v>0</v>
      </c>
      <c r="U82" s="167">
        <f>IF(T82="Neg","Neg",T82*HLOOKUP(U$3,T_GDP[#All],2,FALSE))</f>
        <v>0</v>
      </c>
      <c r="V82" s="167">
        <f>IF(U82="Neg","Neg",U82*HLOOKUP(V$3,T_GDP[#All],2,FALSE))</f>
        <v>0</v>
      </c>
    </row>
    <row r="83" spans="1:22" ht="13.9" customHeight="1" x14ac:dyDescent="0.25">
      <c r="A83" s="225"/>
      <c r="B83" s="163" t="s">
        <v>559</v>
      </c>
      <c r="C83" s="165" t="s">
        <v>565</v>
      </c>
      <c r="D83" s="165" t="s">
        <v>419</v>
      </c>
      <c r="E83" s="166"/>
      <c r="F83" s="166">
        <v>20</v>
      </c>
      <c r="G83" s="166">
        <v>-30</v>
      </c>
      <c r="H83" s="166">
        <v>0</v>
      </c>
      <c r="I83" s="166">
        <v>0</v>
      </c>
      <c r="J83" s="166">
        <v>0</v>
      </c>
      <c r="K83" s="173">
        <f>IF(J83="Neg","Neg",J83*HLOOKUP(K$3,T_GDP[#All],2,FALSE))</f>
        <v>0</v>
      </c>
      <c r="L83" s="173">
        <f>IF(K83="Neg","Neg",K83*HLOOKUP(L$3,T_GDP[#All],2,FALSE))</f>
        <v>0</v>
      </c>
      <c r="M83" s="173">
        <f>IF(L83="Neg","Neg",L83*HLOOKUP(M$3,T_GDP[#All],2,FALSE))</f>
        <v>0</v>
      </c>
      <c r="N83" s="173">
        <f>IF(M83="Neg","Neg",M83*HLOOKUP(N$3,T_GDP[#All],2,FALSE))</f>
        <v>0</v>
      </c>
      <c r="O83" s="173">
        <f>IF(N83="Neg","Neg",N83*HLOOKUP(O$3,T_GDP[#All],2,FALSE))</f>
        <v>0</v>
      </c>
      <c r="P83" s="173">
        <f>IF(O83="Neg","Neg",O83*HLOOKUP(P$3,T_GDP[#All],2,FALSE))</f>
        <v>0</v>
      </c>
      <c r="Q83" s="173">
        <f>IF(P83="Neg","Neg",P83*HLOOKUP(Q$3,T_GDP[#All],2,FALSE))</f>
        <v>0</v>
      </c>
      <c r="R83" s="173">
        <f>IF(Q83="Neg","Neg",Q83*HLOOKUP(R$3,T_GDP[#All],2,FALSE))</f>
        <v>0</v>
      </c>
      <c r="S83" s="167">
        <f>IF(R83="Neg","Neg",R83*HLOOKUP(S$3,T_GDP[#All],2,FALSE))</f>
        <v>0</v>
      </c>
      <c r="T83" s="167">
        <f>IF(S83="Neg","Neg",S83*HLOOKUP(T$3,T_GDP[#All],2,FALSE))</f>
        <v>0</v>
      </c>
      <c r="U83" s="167">
        <f>IF(T83="Neg","Neg",T83*HLOOKUP(U$3,T_GDP[#All],2,FALSE))</f>
        <v>0</v>
      </c>
      <c r="V83" s="167">
        <f>IF(U83="Neg","Neg",U83*HLOOKUP(V$3,T_GDP[#All],2,FALSE))</f>
        <v>0</v>
      </c>
    </row>
    <row r="84" spans="1:22" ht="13.9" customHeight="1" x14ac:dyDescent="0.25">
      <c r="A84" s="225"/>
      <c r="B84" s="163" t="s">
        <v>559</v>
      </c>
      <c r="C84" s="165" t="s">
        <v>565</v>
      </c>
      <c r="D84" s="165" t="s">
        <v>10</v>
      </c>
      <c r="E84" s="166"/>
      <c r="F84" s="166">
        <v>10</v>
      </c>
      <c r="G84" s="166">
        <v>0</v>
      </c>
      <c r="H84" s="166">
        <v>0</v>
      </c>
      <c r="I84" s="166">
        <v>0</v>
      </c>
      <c r="J84" s="166">
        <v>0</v>
      </c>
      <c r="K84" s="173">
        <f>IF(J84="Neg","Neg",J84*HLOOKUP(K$3,T_GDP[#All],2,FALSE))</f>
        <v>0</v>
      </c>
      <c r="L84" s="173">
        <f>IF(K84="Neg","Neg",K84*HLOOKUP(L$3,T_GDP[#All],2,FALSE))</f>
        <v>0</v>
      </c>
      <c r="M84" s="173">
        <f>IF(L84="Neg","Neg",L84*HLOOKUP(M$3,T_GDP[#All],2,FALSE))</f>
        <v>0</v>
      </c>
      <c r="N84" s="173">
        <f>IF(M84="Neg","Neg",M84*HLOOKUP(N$3,T_GDP[#All],2,FALSE))</f>
        <v>0</v>
      </c>
      <c r="O84" s="173">
        <f>IF(N84="Neg","Neg",N84*HLOOKUP(O$3,T_GDP[#All],2,FALSE))</f>
        <v>0</v>
      </c>
      <c r="P84" s="173">
        <f>IF(O84="Neg","Neg",O84*HLOOKUP(P$3,T_GDP[#All],2,FALSE))</f>
        <v>0</v>
      </c>
      <c r="Q84" s="173">
        <f>IF(P84="Neg","Neg",P84*HLOOKUP(Q$3,T_GDP[#All],2,FALSE))</f>
        <v>0</v>
      </c>
      <c r="R84" s="173">
        <f>IF(Q84="Neg","Neg",Q84*HLOOKUP(R$3,T_GDP[#All],2,FALSE))</f>
        <v>0</v>
      </c>
      <c r="S84" s="167">
        <f>IF(R84="Neg","Neg",R84*HLOOKUP(S$3,T_GDP[#All],2,FALSE))</f>
        <v>0</v>
      </c>
      <c r="T84" s="167">
        <f>IF(S84="Neg","Neg",S84*HLOOKUP(T$3,T_GDP[#All],2,FALSE))</f>
        <v>0</v>
      </c>
      <c r="U84" s="167">
        <f>IF(T84="Neg","Neg",T84*HLOOKUP(U$3,T_GDP[#All],2,FALSE))</f>
        <v>0</v>
      </c>
      <c r="V84" s="167">
        <f>IF(U84="Neg","Neg",U84*HLOOKUP(V$3,T_GDP[#All],2,FALSE))</f>
        <v>0</v>
      </c>
    </row>
    <row r="85" spans="1:22" ht="13.9" customHeight="1" x14ac:dyDescent="0.25">
      <c r="A85" s="225"/>
      <c r="B85" s="163" t="s">
        <v>559</v>
      </c>
      <c r="C85" s="165" t="s">
        <v>564</v>
      </c>
      <c r="D85" s="165" t="s">
        <v>419</v>
      </c>
      <c r="E85" s="166"/>
      <c r="F85" s="166">
        <v>0</v>
      </c>
      <c r="G85" s="166">
        <v>10</v>
      </c>
      <c r="H85" s="166">
        <v>10</v>
      </c>
      <c r="I85" s="166">
        <v>15</v>
      </c>
      <c r="J85" s="166">
        <v>15</v>
      </c>
      <c r="K85" s="173">
        <f>IF(J85="Neg","Neg",J85*HLOOKUP(K$3,T_GDP[#All],2,FALSE))</f>
        <v>15.660835479492354</v>
      </c>
      <c r="L85" s="173">
        <f>IF(K85="Neg","Neg",K85*HLOOKUP(L$3,T_GDP[#All],2,FALSE))</f>
        <v>16.280121492384794</v>
      </c>
      <c r="M85" s="173">
        <f>IF(L85="Neg","Neg",L85*HLOOKUP(M$3,T_GDP[#All],2,FALSE))</f>
        <v>16.855303292268154</v>
      </c>
      <c r="N85" s="173">
        <f>IF(M85="Neg","Neg",M85*HLOOKUP(N$3,T_GDP[#All],2,FALSE))</f>
        <v>17.41425858162544</v>
      </c>
      <c r="O85" s="173">
        <f>IF(N85="Neg","Neg",N85*HLOOKUP(O$3,T_GDP[#All],2,FALSE))</f>
        <v>16.153274462342008</v>
      </c>
      <c r="P85" s="173">
        <f>IF(O85="Neg","Neg",O85*HLOOKUP(P$3,T_GDP[#All],2,FALSE))</f>
        <v>18.135324143127736</v>
      </c>
      <c r="Q85" s="173">
        <f>IF(P85="Neg","Neg",P85*HLOOKUP(Q$3,T_GDP[#All],2,FALSE))</f>
        <v>19.331528680254134</v>
      </c>
      <c r="R85" s="173">
        <f>IF(Q85="Neg","Neg",Q85*HLOOKUP(R$3,T_GDP[#All],2,FALSE))</f>
        <v>19.67947512347941</v>
      </c>
      <c r="S85" s="167">
        <f>IF(R85="Neg","Neg",R85*HLOOKUP(S$3,T_GDP[#All],2,FALSE))</f>
        <v>20.345182961131727</v>
      </c>
      <c r="T85" s="167">
        <f>IF(S85="Neg","Neg",S85*HLOOKUP(T$3,T_GDP[#All],2,FALSE))</f>
        <v>21.005098112584321</v>
      </c>
      <c r="U85" s="167">
        <f>IF(T85="Neg","Neg",T85*HLOOKUP(U$3,T_GDP[#All],2,FALSE))</f>
        <v>21.805632823588308</v>
      </c>
      <c r="V85" s="167">
        <f>IF(U85="Neg","Neg",U85*HLOOKUP(V$3,T_GDP[#All],2,FALSE))</f>
        <v>22.662948716691524</v>
      </c>
    </row>
    <row r="86" spans="1:22" ht="13.9" customHeight="1" x14ac:dyDescent="0.25">
      <c r="A86" s="225"/>
      <c r="B86" s="163" t="s">
        <v>559</v>
      </c>
      <c r="C86" s="165" t="s">
        <v>563</v>
      </c>
      <c r="D86" s="165" t="s">
        <v>419</v>
      </c>
      <c r="E86" s="166"/>
      <c r="F86" s="166">
        <v>0</v>
      </c>
      <c r="G86" s="166">
        <v>25</v>
      </c>
      <c r="H86" s="166">
        <v>45</v>
      </c>
      <c r="I86" s="166">
        <v>65</v>
      </c>
      <c r="J86" s="166">
        <v>65</v>
      </c>
      <c r="K86" s="173">
        <f>IF(J86="Neg","Neg",J86*HLOOKUP(K$3,T_GDP[#All],2,FALSE))</f>
        <v>67.863620411133525</v>
      </c>
      <c r="L86" s="173">
        <f>IF(K86="Neg","Neg",K86*HLOOKUP(L$3,T_GDP[#All],2,FALSE))</f>
        <v>70.547193133667434</v>
      </c>
      <c r="M86" s="173">
        <f>IF(L86="Neg","Neg",L86*HLOOKUP(M$3,T_GDP[#All],2,FALSE))</f>
        <v>73.039647599828655</v>
      </c>
      <c r="N86" s="173">
        <f>IF(M86="Neg","Neg",M86*HLOOKUP(N$3,T_GDP[#All],2,FALSE))</f>
        <v>75.461787187043555</v>
      </c>
      <c r="O86" s="173">
        <f>IF(N86="Neg","Neg",N86*HLOOKUP(O$3,T_GDP[#All],2,FALSE))</f>
        <v>69.997522670148683</v>
      </c>
      <c r="P86" s="173">
        <f>IF(O86="Neg","Neg",O86*HLOOKUP(P$3,T_GDP[#All],2,FALSE))</f>
        <v>78.586404620220165</v>
      </c>
      <c r="Q86" s="173">
        <f>IF(P86="Neg","Neg",P86*HLOOKUP(Q$3,T_GDP[#All],2,FALSE))</f>
        <v>83.76995761443456</v>
      </c>
      <c r="R86" s="173">
        <f>IF(Q86="Neg","Neg",Q86*HLOOKUP(R$3,T_GDP[#All],2,FALSE))</f>
        <v>85.277725535077423</v>
      </c>
      <c r="S86" s="167">
        <f>IF(R86="Neg","Neg",R86*HLOOKUP(S$3,T_GDP[#All],2,FALSE))</f>
        <v>88.162459498237453</v>
      </c>
      <c r="T86" s="167">
        <f>IF(S86="Neg","Neg",S86*HLOOKUP(T$3,T_GDP[#All],2,FALSE))</f>
        <v>91.022091821198686</v>
      </c>
      <c r="U86" s="167">
        <f>IF(T86="Neg","Neg",T86*HLOOKUP(U$3,T_GDP[#All],2,FALSE))</f>
        <v>94.491075568882636</v>
      </c>
      <c r="V86" s="167">
        <f>IF(U86="Neg","Neg",U86*HLOOKUP(V$3,T_GDP[#All],2,FALSE))</f>
        <v>98.206111105663226</v>
      </c>
    </row>
    <row r="87" spans="1:22" ht="13.9" customHeight="1" x14ac:dyDescent="0.25">
      <c r="A87" s="225"/>
      <c r="B87" s="163" t="s">
        <v>559</v>
      </c>
      <c r="C87" s="165" t="s">
        <v>562</v>
      </c>
      <c r="D87" s="165" t="s">
        <v>30</v>
      </c>
      <c r="E87" s="166"/>
      <c r="F87" s="166">
        <v>-10</v>
      </c>
      <c r="G87" s="166">
        <v>0</v>
      </c>
      <c r="H87" s="166">
        <v>0</v>
      </c>
      <c r="I87" s="166">
        <v>0</v>
      </c>
      <c r="J87" s="166">
        <v>0</v>
      </c>
      <c r="K87" s="173">
        <f>IF(J87="Neg","Neg",J87*HLOOKUP(K$3,T_GDP[#All],2,FALSE))</f>
        <v>0</v>
      </c>
      <c r="L87" s="173">
        <f>IF(K87="Neg","Neg",K87*HLOOKUP(L$3,T_GDP[#All],2,FALSE))</f>
        <v>0</v>
      </c>
      <c r="M87" s="173">
        <f>IF(L87="Neg","Neg",L87*HLOOKUP(M$3,T_GDP[#All],2,FALSE))</f>
        <v>0</v>
      </c>
      <c r="N87" s="173">
        <f>IF(M87="Neg","Neg",M87*HLOOKUP(N$3,T_GDP[#All],2,FALSE))</f>
        <v>0</v>
      </c>
      <c r="O87" s="173">
        <f>IF(N87="Neg","Neg",N87*HLOOKUP(O$3,T_GDP[#All],2,FALSE))</f>
        <v>0</v>
      </c>
      <c r="P87" s="173">
        <f>IF(O87="Neg","Neg",O87*HLOOKUP(P$3,T_GDP[#All],2,FALSE))</f>
        <v>0</v>
      </c>
      <c r="Q87" s="173">
        <f>IF(P87="Neg","Neg",P87*HLOOKUP(Q$3,T_GDP[#All],2,FALSE))</f>
        <v>0</v>
      </c>
      <c r="R87" s="173">
        <f>IF(Q87="Neg","Neg",Q87*HLOOKUP(R$3,T_GDP[#All],2,FALSE))</f>
        <v>0</v>
      </c>
      <c r="S87" s="167">
        <f>IF(R87="Neg","Neg",R87*HLOOKUP(S$3,T_GDP[#All],2,FALSE))</f>
        <v>0</v>
      </c>
      <c r="T87" s="167">
        <f>IF(S87="Neg","Neg",S87*HLOOKUP(T$3,T_GDP[#All],2,FALSE))</f>
        <v>0</v>
      </c>
      <c r="U87" s="167">
        <f>IF(T87="Neg","Neg",T87*HLOOKUP(U$3,T_GDP[#All],2,FALSE))</f>
        <v>0</v>
      </c>
      <c r="V87" s="167">
        <f>IF(U87="Neg","Neg",U87*HLOOKUP(V$3,T_GDP[#All],2,FALSE))</f>
        <v>0</v>
      </c>
    </row>
    <row r="88" spans="1:22" ht="13.9" customHeight="1" x14ac:dyDescent="0.25">
      <c r="A88" s="225"/>
      <c r="B88" s="176" t="s">
        <v>559</v>
      </c>
      <c r="C88" s="164" t="s">
        <v>561</v>
      </c>
      <c r="D88" s="165" t="s">
        <v>10</v>
      </c>
      <c r="E88" s="166"/>
      <c r="F88" s="166">
        <v>0</v>
      </c>
      <c r="G88" s="166">
        <v>-5</v>
      </c>
      <c r="H88" s="166">
        <v>-10</v>
      </c>
      <c r="I88" s="166">
        <v>-10</v>
      </c>
      <c r="J88" s="166">
        <v>-10</v>
      </c>
      <c r="K88" s="173">
        <f>IF(J88="Neg","Neg",J88*HLOOKUP(K$3,T_GDP[#All],2,FALSE))</f>
        <v>-10.440556986328236</v>
      </c>
      <c r="L88" s="173">
        <f>IF(K88="Neg","Neg",K88*HLOOKUP(L$3,T_GDP[#All],2,FALSE))</f>
        <v>-10.853414328256529</v>
      </c>
      <c r="M88" s="173">
        <f>IF(L88="Neg","Neg",L88*HLOOKUP(M$3,T_GDP[#All],2,FALSE))</f>
        <v>-11.236868861512102</v>
      </c>
      <c r="N88" s="173">
        <f>IF(M88="Neg","Neg",M88*HLOOKUP(N$3,T_GDP[#All],2,FALSE))</f>
        <v>-11.609505721083627</v>
      </c>
      <c r="O88" s="173">
        <f>IF(N88="Neg","Neg",N88*HLOOKUP(O$3,T_GDP[#All],2,FALSE))</f>
        <v>-10.76884964156134</v>
      </c>
      <c r="P88" s="173">
        <f>IF(O88="Neg","Neg",O88*HLOOKUP(P$3,T_GDP[#All],2,FALSE))</f>
        <v>-12.090216095418493</v>
      </c>
      <c r="Q88" s="173">
        <f>IF(P88="Neg","Neg",P88*HLOOKUP(Q$3,T_GDP[#All],2,FALSE))</f>
        <v>-12.887685786836093</v>
      </c>
      <c r="R88" s="173">
        <f>IF(Q88="Neg","Neg",Q88*HLOOKUP(R$3,T_GDP[#All],2,FALSE))</f>
        <v>-13.119650082319611</v>
      </c>
      <c r="S88" s="167">
        <f>IF(R88="Neg","Neg",R88*HLOOKUP(S$3,T_GDP[#All],2,FALSE))</f>
        <v>-13.563455307421155</v>
      </c>
      <c r="T88" s="167">
        <f>IF(S88="Neg","Neg",S88*HLOOKUP(T$3,T_GDP[#All],2,FALSE))</f>
        <v>-14.003398741722885</v>
      </c>
      <c r="U88" s="167">
        <f>IF(T88="Neg","Neg",T88*HLOOKUP(U$3,T_GDP[#All],2,FALSE))</f>
        <v>-14.537088549058877</v>
      </c>
      <c r="V88" s="167">
        <f>IF(U88="Neg","Neg",U88*HLOOKUP(V$3,T_GDP[#All],2,FALSE))</f>
        <v>-15.108632477794353</v>
      </c>
    </row>
    <row r="89" spans="1:22" ht="13.9" customHeight="1" x14ac:dyDescent="0.25">
      <c r="A89" s="225"/>
      <c r="B89" s="176" t="s">
        <v>559</v>
      </c>
      <c r="C89" s="164" t="s">
        <v>560</v>
      </c>
      <c r="D89" s="165" t="s">
        <v>10</v>
      </c>
      <c r="E89" s="166"/>
      <c r="F89" s="166">
        <v>-35</v>
      </c>
      <c r="G89" s="166">
        <v>-35</v>
      </c>
      <c r="H89" s="166">
        <v>0</v>
      </c>
      <c r="I89" s="166">
        <v>0</v>
      </c>
      <c r="J89" s="166">
        <v>0</v>
      </c>
      <c r="K89" s="173">
        <f>IF(J89="Neg","Neg",J89*HLOOKUP(K$3,T_GDP[#All],2,FALSE))</f>
        <v>0</v>
      </c>
      <c r="L89" s="173">
        <f>IF(K89="Neg","Neg",K89*HLOOKUP(L$3,T_GDP[#All],2,FALSE))</f>
        <v>0</v>
      </c>
      <c r="M89" s="173">
        <f>IF(L89="Neg","Neg",L89*HLOOKUP(M$3,T_GDP[#All],2,FALSE))</f>
        <v>0</v>
      </c>
      <c r="N89" s="173">
        <f>IF(M89="Neg","Neg",M89*HLOOKUP(N$3,T_GDP[#All],2,FALSE))</f>
        <v>0</v>
      </c>
      <c r="O89" s="173">
        <f>IF(N89="Neg","Neg",N89*HLOOKUP(O$3,T_GDP[#All],2,FALSE))</f>
        <v>0</v>
      </c>
      <c r="P89" s="173">
        <f>IF(O89="Neg","Neg",O89*HLOOKUP(P$3,T_GDP[#All],2,FALSE))</f>
        <v>0</v>
      </c>
      <c r="Q89" s="173">
        <f>IF(P89="Neg","Neg",P89*HLOOKUP(Q$3,T_GDP[#All],2,FALSE))</f>
        <v>0</v>
      </c>
      <c r="R89" s="173">
        <f>IF(Q89="Neg","Neg",Q89*HLOOKUP(R$3,T_GDP[#All],2,FALSE))</f>
        <v>0</v>
      </c>
      <c r="S89" s="167">
        <f>IF(R89="Neg","Neg",R89*HLOOKUP(S$3,T_GDP[#All],2,FALSE))</f>
        <v>0</v>
      </c>
      <c r="T89" s="167">
        <f>IF(S89="Neg","Neg",S89*HLOOKUP(T$3,T_GDP[#All],2,FALSE))</f>
        <v>0</v>
      </c>
      <c r="U89" s="167">
        <f>IF(T89="Neg","Neg",T89*HLOOKUP(U$3,T_GDP[#All],2,FALSE))</f>
        <v>0</v>
      </c>
      <c r="V89" s="167">
        <f>IF(U89="Neg","Neg",U89*HLOOKUP(V$3,T_GDP[#All],2,FALSE))</f>
        <v>0</v>
      </c>
    </row>
    <row r="90" spans="1:22" ht="13.9" customHeight="1" x14ac:dyDescent="0.25">
      <c r="A90" s="225"/>
      <c r="B90" s="176" t="s">
        <v>559</v>
      </c>
      <c r="C90" s="164" t="s">
        <v>2137</v>
      </c>
      <c r="D90" s="165" t="s">
        <v>16</v>
      </c>
      <c r="E90" s="166"/>
      <c r="F90" s="166">
        <v>-120</v>
      </c>
      <c r="G90" s="166">
        <v>0</v>
      </c>
      <c r="H90" s="166">
        <v>0</v>
      </c>
      <c r="I90" s="166">
        <v>0</v>
      </c>
      <c r="J90" s="166">
        <v>0</v>
      </c>
      <c r="K90" s="173">
        <f>IF(J90="Neg","Neg",J90*HLOOKUP(K$3,T_GDP[#All],2,FALSE))</f>
        <v>0</v>
      </c>
      <c r="L90" s="173">
        <f>IF(K90="Neg","Neg",K90*HLOOKUP(L$3,T_GDP[#All],2,FALSE))</f>
        <v>0</v>
      </c>
      <c r="M90" s="173">
        <f>IF(L90="Neg","Neg",L90*HLOOKUP(M$3,T_GDP[#All],2,FALSE))</f>
        <v>0</v>
      </c>
      <c r="N90" s="173">
        <f>IF(M90="Neg","Neg",M90*HLOOKUP(N$3,T_GDP[#All],2,FALSE))</f>
        <v>0</v>
      </c>
      <c r="O90" s="173">
        <f>IF(N90="Neg","Neg",N90*HLOOKUP(O$3,T_GDP[#All],2,FALSE))</f>
        <v>0</v>
      </c>
      <c r="P90" s="173">
        <f>IF(O90="Neg","Neg",O90*HLOOKUP(P$3,T_GDP[#All],2,FALSE))</f>
        <v>0</v>
      </c>
      <c r="Q90" s="173">
        <f>IF(P90="Neg","Neg",P90*HLOOKUP(Q$3,T_GDP[#All],2,FALSE))</f>
        <v>0</v>
      </c>
      <c r="R90" s="173">
        <f>IF(Q90="Neg","Neg",Q90*HLOOKUP(R$3,T_GDP[#All],2,FALSE))</f>
        <v>0</v>
      </c>
      <c r="S90" s="167">
        <f>IF(R90="Neg","Neg",R90*HLOOKUP(S$3,T_GDP[#All],2,FALSE))</f>
        <v>0</v>
      </c>
      <c r="T90" s="167">
        <f>IF(S90="Neg","Neg",S90*HLOOKUP(T$3,T_GDP[#All],2,FALSE))</f>
        <v>0</v>
      </c>
      <c r="U90" s="167">
        <f>IF(T90="Neg","Neg",T90*HLOOKUP(U$3,T_GDP[#All],2,FALSE))</f>
        <v>0</v>
      </c>
      <c r="V90" s="167">
        <f>IF(U90="Neg","Neg",U90*HLOOKUP(V$3,T_GDP[#All],2,FALSE))</f>
        <v>0</v>
      </c>
    </row>
    <row r="91" spans="1:22" ht="13.9" customHeight="1" x14ac:dyDescent="0.25">
      <c r="A91" s="225"/>
      <c r="B91" s="176" t="s">
        <v>559</v>
      </c>
      <c r="C91" s="164" t="s">
        <v>2137</v>
      </c>
      <c r="D91" s="165" t="s">
        <v>9</v>
      </c>
      <c r="E91" s="166"/>
      <c r="F91" s="166">
        <v>120</v>
      </c>
      <c r="G91" s="166">
        <v>0</v>
      </c>
      <c r="H91" s="166">
        <v>0</v>
      </c>
      <c r="I91" s="166">
        <v>0</v>
      </c>
      <c r="J91" s="166">
        <v>0</v>
      </c>
      <c r="K91" s="173">
        <f>IF(J91="Neg","Neg",J91*HLOOKUP(K$3,T_GDP[#All],2,FALSE))</f>
        <v>0</v>
      </c>
      <c r="L91" s="173">
        <f>IF(K91="Neg","Neg",K91*HLOOKUP(L$3,T_GDP[#All],2,FALSE))</f>
        <v>0</v>
      </c>
      <c r="M91" s="173">
        <f>IF(L91="Neg","Neg",L91*HLOOKUP(M$3,T_GDP[#All],2,FALSE))</f>
        <v>0</v>
      </c>
      <c r="N91" s="173">
        <f>IF(M91="Neg","Neg",M91*HLOOKUP(N$3,T_GDP[#All],2,FALSE))</f>
        <v>0</v>
      </c>
      <c r="O91" s="173">
        <f>IF(N91="Neg","Neg",N91*HLOOKUP(O$3,T_GDP[#All],2,FALSE))</f>
        <v>0</v>
      </c>
      <c r="P91" s="173">
        <f>IF(O91="Neg","Neg",O91*HLOOKUP(P$3,T_GDP[#All],2,FALSE))</f>
        <v>0</v>
      </c>
      <c r="Q91" s="173">
        <f>IF(P91="Neg","Neg",P91*HLOOKUP(Q$3,T_GDP[#All],2,FALSE))</f>
        <v>0</v>
      </c>
      <c r="R91" s="173">
        <f>IF(Q91="Neg","Neg",Q91*HLOOKUP(R$3,T_GDP[#All],2,FALSE))</f>
        <v>0</v>
      </c>
      <c r="S91" s="167">
        <f>IF(R91="Neg","Neg",R91*HLOOKUP(S$3,T_GDP[#All],2,FALSE))</f>
        <v>0</v>
      </c>
      <c r="T91" s="167">
        <f>IF(S91="Neg","Neg",S91*HLOOKUP(T$3,T_GDP[#All],2,FALSE))</f>
        <v>0</v>
      </c>
      <c r="U91" s="167">
        <f>IF(T91="Neg","Neg",T91*HLOOKUP(U$3,T_GDP[#All],2,FALSE))</f>
        <v>0</v>
      </c>
      <c r="V91" s="167">
        <f>IF(U91="Neg","Neg",U91*HLOOKUP(V$3,T_GDP[#All],2,FALSE))</f>
        <v>0</v>
      </c>
    </row>
    <row r="92" spans="1:22" ht="13.9" customHeight="1" x14ac:dyDescent="0.25">
      <c r="A92" s="225"/>
      <c r="B92" s="177" t="s">
        <v>559</v>
      </c>
      <c r="C92" s="169" t="s">
        <v>558</v>
      </c>
      <c r="D92" s="170" t="s">
        <v>10</v>
      </c>
      <c r="E92" s="171"/>
      <c r="F92" s="171">
        <v>0</v>
      </c>
      <c r="G92" s="171">
        <v>0</v>
      </c>
      <c r="H92" s="171">
        <v>0</v>
      </c>
      <c r="I92" s="171">
        <v>0</v>
      </c>
      <c r="J92" s="171">
        <v>265</v>
      </c>
      <c r="K92" s="175">
        <f>IF(J92="Neg","Neg",J92*HLOOKUP(K$3,T_GDP[#All],2,FALSE))</f>
        <v>276.67476013769823</v>
      </c>
      <c r="L92" s="175">
        <f>IF(K92="Neg","Neg",K92*HLOOKUP(L$3,T_GDP[#All],2,FALSE))</f>
        <v>287.61547969879797</v>
      </c>
      <c r="M92" s="175">
        <f>IF(L92="Neg","Neg",L92*HLOOKUP(M$3,T_GDP[#All],2,FALSE))</f>
        <v>297.77702483007067</v>
      </c>
      <c r="N92" s="175">
        <f>IF(M92="Neg","Neg",M92*HLOOKUP(N$3,T_GDP[#All],2,FALSE))</f>
        <v>307.65190160871606</v>
      </c>
      <c r="O92" s="175">
        <f>IF(N92="Neg","Neg",N92*HLOOKUP(O$3,T_GDP[#All],2,FALSE))</f>
        <v>285.37451550137547</v>
      </c>
      <c r="P92" s="175">
        <f>IF(O92="Neg","Neg",O92*HLOOKUP(P$3,T_GDP[#All],2,FALSE))</f>
        <v>320.39072652858999</v>
      </c>
      <c r="Q92" s="175">
        <f>IF(P92="Neg","Neg",P92*HLOOKUP(Q$3,T_GDP[#All],2,FALSE))</f>
        <v>341.52367335115639</v>
      </c>
      <c r="R92" s="175">
        <f>IF(Q92="Neg","Neg",Q92*HLOOKUP(R$3,T_GDP[#All],2,FALSE))</f>
        <v>347.6707271814696</v>
      </c>
      <c r="S92" s="172">
        <f>IF(R92="Neg","Neg",R92*HLOOKUP(S$3,T_GDP[#All],2,FALSE))</f>
        <v>359.43156564666054</v>
      </c>
      <c r="T92" s="172">
        <f>IF(S92="Neg","Neg",S92*HLOOKUP(T$3,T_GDP[#All],2,FALSE))</f>
        <v>371.09006665565636</v>
      </c>
      <c r="U92" s="172">
        <f>IF(T92="Neg","Neg",T92*HLOOKUP(U$3,T_GDP[#All],2,FALSE))</f>
        <v>385.23284655006017</v>
      </c>
      <c r="V92" s="172">
        <f>IF(U92="Neg","Neg",U92*HLOOKUP(V$3,T_GDP[#All],2,FALSE))</f>
        <v>400.3787606615503</v>
      </c>
    </row>
    <row r="93" spans="1:22" ht="13.9" customHeight="1" x14ac:dyDescent="0.25">
      <c r="A93" s="225"/>
      <c r="B93" s="163" t="s">
        <v>542</v>
      </c>
      <c r="C93" s="165" t="s">
        <v>557</v>
      </c>
      <c r="D93" s="165" t="s">
        <v>419</v>
      </c>
      <c r="E93" s="178"/>
      <c r="F93" s="166">
        <v>0</v>
      </c>
      <c r="G93" s="166">
        <v>-10</v>
      </c>
      <c r="H93" s="166">
        <v>-15</v>
      </c>
      <c r="I93" s="166">
        <v>-15</v>
      </c>
      <c r="J93" s="166">
        <v>-15</v>
      </c>
      <c r="K93" s="166">
        <v>-15</v>
      </c>
      <c r="L93" s="173">
        <f>IF(K93="Neg","Neg",K93*HLOOKUP(L$3,T_GDP[#All],2,FALSE))</f>
        <v>-15.593154190627365</v>
      </c>
      <c r="M93" s="173">
        <f>IF(L93="Neg","Neg",L93*HLOOKUP(M$3,T_GDP[#All],2,FALSE))</f>
        <v>-16.144065220217598</v>
      </c>
      <c r="N93" s="173">
        <f>IF(M93="Neg","Neg",M93*HLOOKUP(N$3,T_GDP[#All],2,FALSE))</f>
        <v>-16.679434444377986</v>
      </c>
      <c r="O93" s="173">
        <f>IF(N93="Neg","Neg",N93*HLOOKUP(O$3,T_GDP[#All],2,FALSE))</f>
        <v>-15.471659685871641</v>
      </c>
      <c r="P93" s="173">
        <f>IF(O93="Neg","Neg",O93*HLOOKUP(P$3,T_GDP[#All],2,FALSE))</f>
        <v>-17.370073423166684</v>
      </c>
      <c r="Q93" s="173">
        <f>IF(P93="Neg","Neg",P93*HLOOKUP(Q$3,T_GDP[#All],2,FALSE))</f>
        <v>-18.515802083709232</v>
      </c>
      <c r="R93" s="173">
        <f>IF(Q93="Neg","Neg",Q93*HLOOKUP(R$3,T_GDP[#All],2,FALSE))</f>
        <v>-18.849066337408445</v>
      </c>
      <c r="S93" s="174">
        <f>IF(R93="Neg","Neg",R93*HLOOKUP(S$3,T_GDP[#All],2,FALSE))</f>
        <v>-19.486683505270324</v>
      </c>
      <c r="T93" s="174">
        <f>IF(S93="Neg","Neg",S93*HLOOKUP(T$3,T_GDP[#All],2,FALSE))</f>
        <v>-20.118752419138371</v>
      </c>
      <c r="U93" s="174">
        <f>IF(T93="Neg","Neg",T93*HLOOKUP(U$3,T_GDP[#All],2,FALSE))</f>
        <v>-20.885507212060126</v>
      </c>
      <c r="V93" s="174">
        <f>IF(U93="Neg","Neg",U93*HLOOKUP(V$3,T_GDP[#All],2,FALSE))</f>
        <v>-21.706647208926057</v>
      </c>
    </row>
    <row r="94" spans="1:22" ht="13.9" customHeight="1" x14ac:dyDescent="0.25">
      <c r="A94" s="225"/>
      <c r="B94" s="163" t="s">
        <v>542</v>
      </c>
      <c r="C94" s="165" t="s">
        <v>556</v>
      </c>
      <c r="D94" s="165" t="s">
        <v>419</v>
      </c>
      <c r="E94" s="178"/>
      <c r="F94" s="166">
        <v>0</v>
      </c>
      <c r="G94" s="166">
        <v>-5</v>
      </c>
      <c r="H94" s="166">
        <v>-5</v>
      </c>
      <c r="I94" s="166">
        <v>-5</v>
      </c>
      <c r="J94" s="166">
        <v>-5</v>
      </c>
      <c r="K94" s="166">
        <v>-5</v>
      </c>
      <c r="L94" s="173">
        <f>IF(K94="Neg","Neg",K94*HLOOKUP(L$3,T_GDP[#All],2,FALSE))</f>
        <v>-5.1977180635424549</v>
      </c>
      <c r="M94" s="173">
        <f>IF(L94="Neg","Neg",L94*HLOOKUP(M$3,T_GDP[#All],2,FALSE))</f>
        <v>-5.3813550734058664</v>
      </c>
      <c r="N94" s="173">
        <f>IF(M94="Neg","Neg",M94*HLOOKUP(N$3,T_GDP[#All],2,FALSE))</f>
        <v>-5.5598114814593291</v>
      </c>
      <c r="O94" s="173">
        <f>IF(N94="Neg","Neg",N94*HLOOKUP(O$3,T_GDP[#All],2,FALSE))</f>
        <v>-5.1572198952905479</v>
      </c>
      <c r="P94" s="173">
        <f>IF(O94="Neg","Neg",O94*HLOOKUP(P$3,T_GDP[#All],2,FALSE))</f>
        <v>-5.790024474388896</v>
      </c>
      <c r="Q94" s="173">
        <f>IF(P94="Neg","Neg",P94*HLOOKUP(Q$3,T_GDP[#All],2,FALSE))</f>
        <v>-6.1719340279030792</v>
      </c>
      <c r="R94" s="173">
        <f>IF(Q94="Neg","Neg",Q94*HLOOKUP(R$3,T_GDP[#All],2,FALSE))</f>
        <v>-6.2830221124694834</v>
      </c>
      <c r="S94" s="167">
        <f>IF(R94="Neg","Neg",R94*HLOOKUP(S$3,T_GDP[#All],2,FALSE))</f>
        <v>-6.4955611684234427</v>
      </c>
      <c r="T94" s="167">
        <f>IF(S94="Neg","Neg",S94*HLOOKUP(T$3,T_GDP[#All],2,FALSE))</f>
        <v>-6.7062508063794581</v>
      </c>
      <c r="U94" s="167">
        <f>IF(T94="Neg","Neg",T94*HLOOKUP(U$3,T_GDP[#All],2,FALSE))</f>
        <v>-6.9618357373533764</v>
      </c>
      <c r="V94" s="167">
        <f>IF(U94="Neg","Neg",U94*HLOOKUP(V$3,T_GDP[#All],2,FALSE))</f>
        <v>-7.2355490696420199</v>
      </c>
    </row>
    <row r="95" spans="1:22" ht="13.9" customHeight="1" x14ac:dyDescent="0.25">
      <c r="A95" s="225"/>
      <c r="B95" s="163" t="s">
        <v>542</v>
      </c>
      <c r="C95" s="165" t="s">
        <v>555</v>
      </c>
      <c r="D95" s="165" t="s">
        <v>10</v>
      </c>
      <c r="E95" s="178"/>
      <c r="F95" s="166">
        <v>0</v>
      </c>
      <c r="G95" s="166">
        <v>-35</v>
      </c>
      <c r="H95" s="166">
        <v>0</v>
      </c>
      <c r="I95" s="166">
        <v>0</v>
      </c>
      <c r="J95" s="166">
        <v>0</v>
      </c>
      <c r="K95" s="166">
        <v>0</v>
      </c>
      <c r="L95" s="173">
        <f>IF(K95="Neg","Neg",K95*HLOOKUP(L$3,T_GDP[#All],2,FALSE))</f>
        <v>0</v>
      </c>
      <c r="M95" s="173">
        <f>IF(L95="Neg","Neg",L95*HLOOKUP(M$3,T_GDP[#All],2,FALSE))</f>
        <v>0</v>
      </c>
      <c r="N95" s="173">
        <f>IF(M95="Neg","Neg",M95*HLOOKUP(N$3,T_GDP[#All],2,FALSE))</f>
        <v>0</v>
      </c>
      <c r="O95" s="173">
        <f>IF(N95="Neg","Neg",N95*HLOOKUP(O$3,T_GDP[#All],2,FALSE))</f>
        <v>0</v>
      </c>
      <c r="P95" s="173">
        <f>IF(O95="Neg","Neg",O95*HLOOKUP(P$3,T_GDP[#All],2,FALSE))</f>
        <v>0</v>
      </c>
      <c r="Q95" s="173">
        <f>IF(P95="Neg","Neg",P95*HLOOKUP(Q$3,T_GDP[#All],2,FALSE))</f>
        <v>0</v>
      </c>
      <c r="R95" s="173">
        <f>IF(Q95="Neg","Neg",Q95*HLOOKUP(R$3,T_GDP[#All],2,FALSE))</f>
        <v>0</v>
      </c>
      <c r="S95" s="167">
        <f>IF(R95="Neg","Neg",R95*HLOOKUP(S$3,T_GDP[#All],2,FALSE))</f>
        <v>0</v>
      </c>
      <c r="T95" s="167">
        <f>IF(S95="Neg","Neg",S95*HLOOKUP(T$3,T_GDP[#All],2,FALSE))</f>
        <v>0</v>
      </c>
      <c r="U95" s="167">
        <f>IF(T95="Neg","Neg",T95*HLOOKUP(U$3,T_GDP[#All],2,FALSE))</f>
        <v>0</v>
      </c>
      <c r="V95" s="167">
        <f>IF(U95="Neg","Neg",U95*HLOOKUP(V$3,T_GDP[#All],2,FALSE))</f>
        <v>0</v>
      </c>
    </row>
    <row r="96" spans="1:22" ht="13.9" customHeight="1" x14ac:dyDescent="0.25">
      <c r="A96" s="225"/>
      <c r="B96" s="163" t="s">
        <v>542</v>
      </c>
      <c r="C96" s="165" t="s">
        <v>554</v>
      </c>
      <c r="D96" s="165" t="s">
        <v>10</v>
      </c>
      <c r="E96" s="178"/>
      <c r="F96" s="166">
        <v>0</v>
      </c>
      <c r="G96" s="166">
        <v>-15</v>
      </c>
      <c r="H96" s="166">
        <v>5</v>
      </c>
      <c r="I96" s="166">
        <v>5</v>
      </c>
      <c r="J96" s="166">
        <v>0</v>
      </c>
      <c r="K96" s="166">
        <v>0</v>
      </c>
      <c r="L96" s="173">
        <f>IF(K96="Neg","Neg",K96*HLOOKUP(L$3,T_GDP[#All],2,FALSE))</f>
        <v>0</v>
      </c>
      <c r="M96" s="173">
        <f>IF(L96="Neg","Neg",L96*HLOOKUP(M$3,T_GDP[#All],2,FALSE))</f>
        <v>0</v>
      </c>
      <c r="N96" s="173">
        <f>IF(M96="Neg","Neg",M96*HLOOKUP(N$3,T_GDP[#All],2,FALSE))</f>
        <v>0</v>
      </c>
      <c r="O96" s="173">
        <f>IF(N96="Neg","Neg",N96*HLOOKUP(O$3,T_GDP[#All],2,FALSE))</f>
        <v>0</v>
      </c>
      <c r="P96" s="173">
        <f>IF(O96="Neg","Neg",O96*HLOOKUP(P$3,T_GDP[#All],2,FALSE))</f>
        <v>0</v>
      </c>
      <c r="Q96" s="173">
        <f>IF(P96="Neg","Neg",P96*HLOOKUP(Q$3,T_GDP[#All],2,FALSE))</f>
        <v>0</v>
      </c>
      <c r="R96" s="173">
        <f>IF(Q96="Neg","Neg",Q96*HLOOKUP(R$3,T_GDP[#All],2,FALSE))</f>
        <v>0</v>
      </c>
      <c r="S96" s="167">
        <f>IF(R96="Neg","Neg",R96*HLOOKUP(S$3,T_GDP[#All],2,FALSE))</f>
        <v>0</v>
      </c>
      <c r="T96" s="167">
        <f>IF(S96="Neg","Neg",S96*HLOOKUP(T$3,T_GDP[#All],2,FALSE))</f>
        <v>0</v>
      </c>
      <c r="U96" s="167">
        <f>IF(T96="Neg","Neg",T96*HLOOKUP(U$3,T_GDP[#All],2,FALSE))</f>
        <v>0</v>
      </c>
      <c r="V96" s="167">
        <f>IF(U96="Neg","Neg",U96*HLOOKUP(V$3,T_GDP[#All],2,FALSE))</f>
        <v>0</v>
      </c>
    </row>
    <row r="97" spans="1:22" ht="13.9" customHeight="1" x14ac:dyDescent="0.25">
      <c r="A97" s="225"/>
      <c r="B97" s="163" t="s">
        <v>542</v>
      </c>
      <c r="C97" s="165" t="s">
        <v>553</v>
      </c>
      <c r="D97" s="165" t="s">
        <v>317</v>
      </c>
      <c r="E97" s="178"/>
      <c r="F97" s="166">
        <v>0</v>
      </c>
      <c r="G97" s="166">
        <v>220</v>
      </c>
      <c r="H97" s="166">
        <v>240</v>
      </c>
      <c r="I97" s="166">
        <v>230</v>
      </c>
      <c r="J97" s="166">
        <v>230</v>
      </c>
      <c r="K97" s="166">
        <v>235</v>
      </c>
      <c r="L97" s="173">
        <f>IF(K97="Neg","Neg",K97*HLOOKUP(L$3,T_GDP[#All],2,FALSE))</f>
        <v>244.29274898649538</v>
      </c>
      <c r="M97" s="173">
        <f>IF(L97="Neg","Neg",L97*HLOOKUP(M$3,T_GDP[#All],2,FALSE))</f>
        <v>252.92368845007573</v>
      </c>
      <c r="N97" s="173">
        <f>IF(M97="Neg","Neg",M97*HLOOKUP(N$3,T_GDP[#All],2,FALSE))</f>
        <v>261.31113962858848</v>
      </c>
      <c r="O97" s="173">
        <f>IF(N97="Neg","Neg",N97*HLOOKUP(O$3,T_GDP[#All],2,FALSE))</f>
        <v>242.38933507865576</v>
      </c>
      <c r="P97" s="173">
        <f>IF(O97="Neg","Neg",O97*HLOOKUP(P$3,T_GDP[#All],2,FALSE))</f>
        <v>272.13115029627812</v>
      </c>
      <c r="Q97" s="173">
        <f>IF(P97="Neg","Neg",P97*HLOOKUP(Q$3,T_GDP[#All],2,FALSE))</f>
        <v>290.08089931144474</v>
      </c>
      <c r="R97" s="173">
        <f>IF(Q97="Neg","Neg",Q97*HLOOKUP(R$3,T_GDP[#All],2,FALSE))</f>
        <v>295.30203928606574</v>
      </c>
      <c r="S97" s="167">
        <f>IF(R97="Neg","Neg",R97*HLOOKUP(S$3,T_GDP[#All],2,FALSE))</f>
        <v>305.29137491590183</v>
      </c>
      <c r="T97" s="167">
        <f>IF(S97="Neg","Neg",S97*HLOOKUP(T$3,T_GDP[#All],2,FALSE))</f>
        <v>315.19378789983455</v>
      </c>
      <c r="U97" s="167">
        <f>IF(T97="Neg","Neg",T97*HLOOKUP(U$3,T_GDP[#All],2,FALSE))</f>
        <v>327.20627965560868</v>
      </c>
      <c r="V97" s="167">
        <f>IF(U97="Neg","Neg",U97*HLOOKUP(V$3,T_GDP[#All],2,FALSE))</f>
        <v>340.07080627317492</v>
      </c>
    </row>
    <row r="98" spans="1:22" ht="13.9" customHeight="1" x14ac:dyDescent="0.25">
      <c r="A98" s="225"/>
      <c r="B98" s="163" t="s">
        <v>542</v>
      </c>
      <c r="C98" s="165" t="s">
        <v>552</v>
      </c>
      <c r="D98" s="165" t="s">
        <v>317</v>
      </c>
      <c r="E98" s="178"/>
      <c r="F98" s="166">
        <v>0</v>
      </c>
      <c r="G98" s="166">
        <v>840</v>
      </c>
      <c r="H98" s="166">
        <v>825</v>
      </c>
      <c r="I98" s="166">
        <v>880</v>
      </c>
      <c r="J98" s="166">
        <v>860</v>
      </c>
      <c r="K98" s="166">
        <v>865</v>
      </c>
      <c r="L98" s="173">
        <f>IF(K98="Neg","Neg",K98*HLOOKUP(L$3,T_GDP[#All],2,FALSE))</f>
        <v>899.20522499284471</v>
      </c>
      <c r="M98" s="173">
        <f>IF(L98="Neg","Neg",L98*HLOOKUP(M$3,T_GDP[#All],2,FALSE))</f>
        <v>930.97442769921486</v>
      </c>
      <c r="N98" s="173">
        <f>IF(M98="Neg","Neg",M98*HLOOKUP(N$3,T_GDP[#All],2,FALSE))</f>
        <v>961.84738629246385</v>
      </c>
      <c r="O98" s="173">
        <f>IF(N98="Neg","Neg",N98*HLOOKUP(O$3,T_GDP[#All],2,FALSE))</f>
        <v>892.19904188526471</v>
      </c>
      <c r="P98" s="173">
        <f>IF(O98="Neg","Neg",O98*HLOOKUP(P$3,T_GDP[#All],2,FALSE))</f>
        <v>1001.6742340692789</v>
      </c>
      <c r="Q98" s="173">
        <f>IF(P98="Neg","Neg",P98*HLOOKUP(Q$3,T_GDP[#All],2,FALSE))</f>
        <v>1067.7445868272325</v>
      </c>
      <c r="R98" s="173">
        <f>IF(Q98="Neg","Neg",Q98*HLOOKUP(R$3,T_GDP[#All],2,FALSE))</f>
        <v>1086.9628254572203</v>
      </c>
      <c r="S98" s="167">
        <f>IF(R98="Neg","Neg",R98*HLOOKUP(S$3,T_GDP[#All],2,FALSE))</f>
        <v>1123.7320821372552</v>
      </c>
      <c r="T98" s="167">
        <f>IF(S98="Neg","Neg",S98*HLOOKUP(T$3,T_GDP[#All],2,FALSE))</f>
        <v>1160.181389503646</v>
      </c>
      <c r="U98" s="167">
        <f>IF(T98="Neg","Neg",T98*HLOOKUP(U$3,T_GDP[#All],2,FALSE))</f>
        <v>1204.3975825621337</v>
      </c>
      <c r="V98" s="167">
        <f>IF(U98="Neg","Neg",U98*HLOOKUP(V$3,T_GDP[#All],2,FALSE))</f>
        <v>1251.749989048069</v>
      </c>
    </row>
    <row r="99" spans="1:22" ht="13.9" customHeight="1" x14ac:dyDescent="0.25">
      <c r="A99" s="225"/>
      <c r="B99" s="163" t="s">
        <v>542</v>
      </c>
      <c r="C99" s="165" t="s">
        <v>480</v>
      </c>
      <c r="D99" s="165" t="s">
        <v>10</v>
      </c>
      <c r="E99" s="178"/>
      <c r="F99" s="166">
        <v>0</v>
      </c>
      <c r="G99" s="166">
        <v>380</v>
      </c>
      <c r="H99" s="166">
        <v>265</v>
      </c>
      <c r="I99" s="166">
        <v>525</v>
      </c>
      <c r="J99" s="166">
        <v>0</v>
      </c>
      <c r="K99" s="166">
        <v>0</v>
      </c>
      <c r="L99" s="173">
        <f>IF(K99="Neg","Neg",K99*HLOOKUP(L$3,T_GDP[#All],2,FALSE))</f>
        <v>0</v>
      </c>
      <c r="M99" s="173">
        <f>IF(L99="Neg","Neg",L99*HLOOKUP(M$3,T_GDP[#All],2,FALSE))</f>
        <v>0</v>
      </c>
      <c r="N99" s="173">
        <f>IF(M99="Neg","Neg",M99*HLOOKUP(N$3,T_GDP[#All],2,FALSE))</f>
        <v>0</v>
      </c>
      <c r="O99" s="173">
        <f>IF(N99="Neg","Neg",N99*HLOOKUP(O$3,T_GDP[#All],2,FALSE))</f>
        <v>0</v>
      </c>
      <c r="P99" s="173">
        <f>IF(O99="Neg","Neg",O99*HLOOKUP(P$3,T_GDP[#All],2,FALSE))</f>
        <v>0</v>
      </c>
      <c r="Q99" s="173">
        <f>IF(P99="Neg","Neg",P99*HLOOKUP(Q$3,T_GDP[#All],2,FALSE))</f>
        <v>0</v>
      </c>
      <c r="R99" s="173">
        <f>IF(Q99="Neg","Neg",Q99*HLOOKUP(R$3,T_GDP[#All],2,FALSE))</f>
        <v>0</v>
      </c>
      <c r="S99" s="167">
        <f>IF(R99="Neg","Neg",R99*HLOOKUP(S$3,T_GDP[#All],2,FALSE))</f>
        <v>0</v>
      </c>
      <c r="T99" s="167">
        <f>IF(S99="Neg","Neg",S99*HLOOKUP(T$3,T_GDP[#All],2,FALSE))</f>
        <v>0</v>
      </c>
      <c r="U99" s="167">
        <f>IF(T99="Neg","Neg",T99*HLOOKUP(U$3,T_GDP[#All],2,FALSE))</f>
        <v>0</v>
      </c>
      <c r="V99" s="167">
        <f>IF(U99="Neg","Neg",U99*HLOOKUP(V$3,T_GDP[#All],2,FALSE))</f>
        <v>0</v>
      </c>
    </row>
    <row r="100" spans="1:22" ht="13.9" customHeight="1" x14ac:dyDescent="0.25">
      <c r="A100" s="225"/>
      <c r="B100" s="163" t="s">
        <v>542</v>
      </c>
      <c r="C100" s="165" t="s">
        <v>551</v>
      </c>
      <c r="D100" s="165" t="s">
        <v>10</v>
      </c>
      <c r="E100" s="178"/>
      <c r="F100" s="166">
        <v>0</v>
      </c>
      <c r="G100" s="166">
        <v>-365</v>
      </c>
      <c r="H100" s="166">
        <v>-310</v>
      </c>
      <c r="I100" s="166">
        <v>-265</v>
      </c>
      <c r="J100" s="166">
        <v>0</v>
      </c>
      <c r="K100" s="166">
        <v>0</v>
      </c>
      <c r="L100" s="173">
        <f>IF(K100="Neg","Neg",K100*HLOOKUP(L$3,T_GDP[#All],2,FALSE))</f>
        <v>0</v>
      </c>
      <c r="M100" s="173">
        <f>IF(L100="Neg","Neg",L100*HLOOKUP(M$3,T_GDP[#All],2,FALSE))</f>
        <v>0</v>
      </c>
      <c r="N100" s="173">
        <f>IF(M100="Neg","Neg",M100*HLOOKUP(N$3,T_GDP[#All],2,FALSE))</f>
        <v>0</v>
      </c>
      <c r="O100" s="173">
        <f>IF(N100="Neg","Neg",N100*HLOOKUP(O$3,T_GDP[#All],2,FALSE))</f>
        <v>0</v>
      </c>
      <c r="P100" s="173">
        <f>IF(O100="Neg","Neg",O100*HLOOKUP(P$3,T_GDP[#All],2,FALSE))</f>
        <v>0</v>
      </c>
      <c r="Q100" s="173">
        <f>IF(P100="Neg","Neg",P100*HLOOKUP(Q$3,T_GDP[#All],2,FALSE))</f>
        <v>0</v>
      </c>
      <c r="R100" s="173">
        <f>IF(Q100="Neg","Neg",Q100*HLOOKUP(R$3,T_GDP[#All],2,FALSE))</f>
        <v>0</v>
      </c>
      <c r="S100" s="167">
        <f>IF(R100="Neg","Neg",R100*HLOOKUP(S$3,T_GDP[#All],2,FALSE))</f>
        <v>0</v>
      </c>
      <c r="T100" s="167">
        <f>IF(S100="Neg","Neg",S100*HLOOKUP(T$3,T_GDP[#All],2,FALSE))</f>
        <v>0</v>
      </c>
      <c r="U100" s="167">
        <f>IF(T100="Neg","Neg",T100*HLOOKUP(U$3,T_GDP[#All],2,FALSE))</f>
        <v>0</v>
      </c>
      <c r="V100" s="167">
        <f>IF(U100="Neg","Neg",U100*HLOOKUP(V$3,T_GDP[#All],2,FALSE))</f>
        <v>0</v>
      </c>
    </row>
    <row r="101" spans="1:22" ht="13.9" customHeight="1" x14ac:dyDescent="0.25">
      <c r="A101" s="225"/>
      <c r="B101" s="163" t="s">
        <v>542</v>
      </c>
      <c r="C101" s="165" t="s">
        <v>550</v>
      </c>
      <c r="D101" s="165" t="s">
        <v>10</v>
      </c>
      <c r="E101" s="178"/>
      <c r="F101" s="166">
        <v>0</v>
      </c>
      <c r="G101" s="166">
        <v>-85</v>
      </c>
      <c r="H101" s="166">
        <v>-240</v>
      </c>
      <c r="I101" s="166">
        <v>-455</v>
      </c>
      <c r="J101" s="166">
        <v>0</v>
      </c>
      <c r="K101" s="166">
        <v>0</v>
      </c>
      <c r="L101" s="173">
        <f>IF(K101="Neg","Neg",K101*HLOOKUP(L$3,T_GDP[#All],2,FALSE))</f>
        <v>0</v>
      </c>
      <c r="M101" s="173">
        <f>IF(L101="Neg","Neg",L101*HLOOKUP(M$3,T_GDP[#All],2,FALSE))</f>
        <v>0</v>
      </c>
      <c r="N101" s="173">
        <f>IF(M101="Neg","Neg",M101*HLOOKUP(N$3,T_GDP[#All],2,FALSE))</f>
        <v>0</v>
      </c>
      <c r="O101" s="173">
        <f>IF(N101="Neg","Neg",N101*HLOOKUP(O$3,T_GDP[#All],2,FALSE))</f>
        <v>0</v>
      </c>
      <c r="P101" s="173">
        <f>IF(O101="Neg","Neg",O101*HLOOKUP(P$3,T_GDP[#All],2,FALSE))</f>
        <v>0</v>
      </c>
      <c r="Q101" s="173">
        <f>IF(P101="Neg","Neg",P101*HLOOKUP(Q$3,T_GDP[#All],2,FALSE))</f>
        <v>0</v>
      </c>
      <c r="R101" s="173">
        <f>IF(Q101="Neg","Neg",Q101*HLOOKUP(R$3,T_GDP[#All],2,FALSE))</f>
        <v>0</v>
      </c>
      <c r="S101" s="167">
        <f>IF(R101="Neg","Neg",R101*HLOOKUP(S$3,T_GDP[#All],2,FALSE))</f>
        <v>0</v>
      </c>
      <c r="T101" s="167">
        <f>IF(S101="Neg","Neg",S101*HLOOKUP(T$3,T_GDP[#All],2,FALSE))</f>
        <v>0</v>
      </c>
      <c r="U101" s="167">
        <f>IF(T101="Neg","Neg",T101*HLOOKUP(U$3,T_GDP[#All],2,FALSE))</f>
        <v>0</v>
      </c>
      <c r="V101" s="167">
        <f>IF(U101="Neg","Neg",U101*HLOOKUP(V$3,T_GDP[#All],2,FALSE))</f>
        <v>0</v>
      </c>
    </row>
    <row r="102" spans="1:22" ht="13.9" customHeight="1" x14ac:dyDescent="0.25">
      <c r="A102" s="225"/>
      <c r="B102" s="163" t="s">
        <v>542</v>
      </c>
      <c r="C102" s="165" t="s">
        <v>549</v>
      </c>
      <c r="D102" s="165" t="s">
        <v>10</v>
      </c>
      <c r="E102" s="178"/>
      <c r="F102" s="166">
        <v>0</v>
      </c>
      <c r="G102" s="166">
        <v>-105</v>
      </c>
      <c r="H102" s="166">
        <v>-105</v>
      </c>
      <c r="I102" s="166">
        <v>-135</v>
      </c>
      <c r="J102" s="166">
        <v>0</v>
      </c>
      <c r="K102" s="166">
        <v>0</v>
      </c>
      <c r="L102" s="173">
        <f>IF(K102="Neg","Neg",K102*HLOOKUP(L$3,T_GDP[#All],2,FALSE))</f>
        <v>0</v>
      </c>
      <c r="M102" s="173">
        <f>IF(L102="Neg","Neg",L102*HLOOKUP(M$3,T_GDP[#All],2,FALSE))</f>
        <v>0</v>
      </c>
      <c r="N102" s="173">
        <f>IF(M102="Neg","Neg",M102*HLOOKUP(N$3,T_GDP[#All],2,FALSE))</f>
        <v>0</v>
      </c>
      <c r="O102" s="173">
        <f>IF(N102="Neg","Neg",N102*HLOOKUP(O$3,T_GDP[#All],2,FALSE))</f>
        <v>0</v>
      </c>
      <c r="P102" s="173">
        <f>IF(O102="Neg","Neg",O102*HLOOKUP(P$3,T_GDP[#All],2,FALSE))</f>
        <v>0</v>
      </c>
      <c r="Q102" s="173">
        <f>IF(P102="Neg","Neg",P102*HLOOKUP(Q$3,T_GDP[#All],2,FALSE))</f>
        <v>0</v>
      </c>
      <c r="R102" s="173">
        <f>IF(Q102="Neg","Neg",Q102*HLOOKUP(R$3,T_GDP[#All],2,FALSE))</f>
        <v>0</v>
      </c>
      <c r="S102" s="167">
        <f>IF(R102="Neg","Neg",R102*HLOOKUP(S$3,T_GDP[#All],2,FALSE))</f>
        <v>0</v>
      </c>
      <c r="T102" s="167">
        <f>IF(S102="Neg","Neg",S102*HLOOKUP(T$3,T_GDP[#All],2,FALSE))</f>
        <v>0</v>
      </c>
      <c r="U102" s="167">
        <f>IF(T102="Neg","Neg",T102*HLOOKUP(U$3,T_GDP[#All],2,FALSE))</f>
        <v>0</v>
      </c>
      <c r="V102" s="167">
        <f>IF(U102="Neg","Neg",U102*HLOOKUP(V$3,T_GDP[#All],2,FALSE))</f>
        <v>0</v>
      </c>
    </row>
    <row r="103" spans="1:22" ht="13.9" customHeight="1" x14ac:dyDescent="0.25">
      <c r="A103" s="225"/>
      <c r="B103" s="163" t="s">
        <v>542</v>
      </c>
      <c r="C103" s="165" t="s">
        <v>548</v>
      </c>
      <c r="D103" s="165" t="s">
        <v>10</v>
      </c>
      <c r="E103" s="178"/>
      <c r="F103" s="166">
        <v>0</v>
      </c>
      <c r="G103" s="166">
        <v>0</v>
      </c>
      <c r="H103" s="166">
        <v>-40</v>
      </c>
      <c r="I103" s="166">
        <v>-60</v>
      </c>
      <c r="J103" s="166">
        <v>0</v>
      </c>
      <c r="K103" s="166">
        <v>0</v>
      </c>
      <c r="L103" s="173">
        <f>IF(K103="Neg","Neg",K103*HLOOKUP(L$3,T_GDP[#All],2,FALSE))</f>
        <v>0</v>
      </c>
      <c r="M103" s="173">
        <f>IF(L103="Neg","Neg",L103*HLOOKUP(M$3,T_GDP[#All],2,FALSE))</f>
        <v>0</v>
      </c>
      <c r="N103" s="173">
        <f>IF(M103="Neg","Neg",M103*HLOOKUP(N$3,T_GDP[#All],2,FALSE))</f>
        <v>0</v>
      </c>
      <c r="O103" s="173">
        <f>IF(N103="Neg","Neg",N103*HLOOKUP(O$3,T_GDP[#All],2,FALSE))</f>
        <v>0</v>
      </c>
      <c r="P103" s="173">
        <f>IF(O103="Neg","Neg",O103*HLOOKUP(P$3,T_GDP[#All],2,FALSE))</f>
        <v>0</v>
      </c>
      <c r="Q103" s="173">
        <f>IF(P103="Neg","Neg",P103*HLOOKUP(Q$3,T_GDP[#All],2,FALSE))</f>
        <v>0</v>
      </c>
      <c r="R103" s="173">
        <f>IF(Q103="Neg","Neg",Q103*HLOOKUP(R$3,T_GDP[#All],2,FALSE))</f>
        <v>0</v>
      </c>
      <c r="S103" s="167">
        <f>IF(R103="Neg","Neg",R103*HLOOKUP(S$3,T_GDP[#All],2,FALSE))</f>
        <v>0</v>
      </c>
      <c r="T103" s="167">
        <f>IF(S103="Neg","Neg",S103*HLOOKUP(T$3,T_GDP[#All],2,FALSE))</f>
        <v>0</v>
      </c>
      <c r="U103" s="167">
        <f>IF(T103="Neg","Neg",T103*HLOOKUP(U$3,T_GDP[#All],2,FALSE))</f>
        <v>0</v>
      </c>
      <c r="V103" s="167">
        <f>IF(U103="Neg","Neg",U103*HLOOKUP(V$3,T_GDP[#All],2,FALSE))</f>
        <v>0</v>
      </c>
    </row>
    <row r="104" spans="1:22" ht="13.9" customHeight="1" x14ac:dyDescent="0.25">
      <c r="A104" s="225"/>
      <c r="B104" s="163" t="s">
        <v>542</v>
      </c>
      <c r="C104" s="165" t="s">
        <v>547</v>
      </c>
      <c r="D104" s="165" t="s">
        <v>10</v>
      </c>
      <c r="E104" s="178"/>
      <c r="F104" s="166">
        <v>0</v>
      </c>
      <c r="G104" s="166">
        <v>-30</v>
      </c>
      <c r="H104" s="166">
        <v>-30</v>
      </c>
      <c r="I104" s="166">
        <v>-30</v>
      </c>
      <c r="J104" s="166">
        <v>0</v>
      </c>
      <c r="K104" s="166">
        <v>0</v>
      </c>
      <c r="L104" s="173">
        <f>IF(K104="Neg","Neg",K104*HLOOKUP(L$3,T_GDP[#All],2,FALSE))</f>
        <v>0</v>
      </c>
      <c r="M104" s="173">
        <f>IF(L104="Neg","Neg",L104*HLOOKUP(M$3,T_GDP[#All],2,FALSE))</f>
        <v>0</v>
      </c>
      <c r="N104" s="173">
        <f>IF(M104="Neg","Neg",M104*HLOOKUP(N$3,T_GDP[#All],2,FALSE))</f>
        <v>0</v>
      </c>
      <c r="O104" s="173">
        <f>IF(N104="Neg","Neg",N104*HLOOKUP(O$3,T_GDP[#All],2,FALSE))</f>
        <v>0</v>
      </c>
      <c r="P104" s="173">
        <f>IF(O104="Neg","Neg",O104*HLOOKUP(P$3,T_GDP[#All],2,FALSE))</f>
        <v>0</v>
      </c>
      <c r="Q104" s="173">
        <f>IF(P104="Neg","Neg",P104*HLOOKUP(Q$3,T_GDP[#All],2,FALSE))</f>
        <v>0</v>
      </c>
      <c r="R104" s="173">
        <f>IF(Q104="Neg","Neg",Q104*HLOOKUP(R$3,T_GDP[#All],2,FALSE))</f>
        <v>0</v>
      </c>
      <c r="S104" s="167">
        <f>IF(R104="Neg","Neg",R104*HLOOKUP(S$3,T_GDP[#All],2,FALSE))</f>
        <v>0</v>
      </c>
      <c r="T104" s="167">
        <f>IF(S104="Neg","Neg",S104*HLOOKUP(T$3,T_GDP[#All],2,FALSE))</f>
        <v>0</v>
      </c>
      <c r="U104" s="167">
        <f>IF(T104="Neg","Neg",T104*HLOOKUP(U$3,T_GDP[#All],2,FALSE))</f>
        <v>0</v>
      </c>
      <c r="V104" s="167">
        <f>IF(U104="Neg","Neg",U104*HLOOKUP(V$3,T_GDP[#All],2,FALSE))</f>
        <v>0</v>
      </c>
    </row>
    <row r="105" spans="1:22" ht="13.9" customHeight="1" x14ac:dyDescent="0.25">
      <c r="A105" s="225"/>
      <c r="B105" s="163" t="s">
        <v>542</v>
      </c>
      <c r="C105" s="165" t="s">
        <v>546</v>
      </c>
      <c r="D105" s="165" t="s">
        <v>419</v>
      </c>
      <c r="E105" s="178"/>
      <c r="F105" s="166">
        <v>0</v>
      </c>
      <c r="G105" s="166">
        <v>0</v>
      </c>
      <c r="H105" s="166">
        <v>0</v>
      </c>
      <c r="I105" s="166">
        <v>0</v>
      </c>
      <c r="J105" s="166">
        <v>0</v>
      </c>
      <c r="K105" s="166">
        <v>0</v>
      </c>
      <c r="L105" s="173">
        <f>IF(K105="Neg","Neg",K105*HLOOKUP(L$3,T_GDP[#All],2,FALSE))</f>
        <v>0</v>
      </c>
      <c r="M105" s="173">
        <f>IF(L105="Neg","Neg",L105*HLOOKUP(M$3,T_GDP[#All],2,FALSE))</f>
        <v>0</v>
      </c>
      <c r="N105" s="173">
        <f>IF(M105="Neg","Neg",M105*HLOOKUP(N$3,T_GDP[#All],2,FALSE))</f>
        <v>0</v>
      </c>
      <c r="O105" s="173">
        <f>IF(N105="Neg","Neg",N105*HLOOKUP(O$3,T_GDP[#All],2,FALSE))</f>
        <v>0</v>
      </c>
      <c r="P105" s="173">
        <f>IF(O105="Neg","Neg",O105*HLOOKUP(P$3,T_GDP[#All],2,FALSE))</f>
        <v>0</v>
      </c>
      <c r="Q105" s="173">
        <f>IF(P105="Neg","Neg",P105*HLOOKUP(Q$3,T_GDP[#All],2,FALSE))</f>
        <v>0</v>
      </c>
      <c r="R105" s="173">
        <f>IF(Q105="Neg","Neg",Q105*HLOOKUP(R$3,T_GDP[#All],2,FALSE))</f>
        <v>0</v>
      </c>
      <c r="S105" s="167">
        <f>IF(R105="Neg","Neg",R105*HLOOKUP(S$3,T_GDP[#All],2,FALSE))</f>
        <v>0</v>
      </c>
      <c r="T105" s="167">
        <f>IF(S105="Neg","Neg",S105*HLOOKUP(T$3,T_GDP[#All],2,FALSE))</f>
        <v>0</v>
      </c>
      <c r="U105" s="167">
        <f>IF(T105="Neg","Neg",T105*HLOOKUP(U$3,T_GDP[#All],2,FALSE))</f>
        <v>0</v>
      </c>
      <c r="V105" s="167">
        <f>IF(U105="Neg","Neg",U105*HLOOKUP(V$3,T_GDP[#All],2,FALSE))</f>
        <v>0</v>
      </c>
    </row>
    <row r="106" spans="1:22" ht="13.9" customHeight="1" x14ac:dyDescent="0.25">
      <c r="A106" s="225"/>
      <c r="B106" s="163" t="s">
        <v>542</v>
      </c>
      <c r="C106" s="165" t="s">
        <v>545</v>
      </c>
      <c r="D106" s="165" t="s">
        <v>10</v>
      </c>
      <c r="E106" s="178"/>
      <c r="F106" s="166">
        <v>0</v>
      </c>
      <c r="G106" s="166">
        <v>90</v>
      </c>
      <c r="H106" s="166">
        <v>690</v>
      </c>
      <c r="I106" s="166">
        <v>1235</v>
      </c>
      <c r="J106" s="166">
        <v>0</v>
      </c>
      <c r="K106" s="166">
        <v>0</v>
      </c>
      <c r="L106" s="173">
        <f>IF(K106="Neg","Neg",K106*HLOOKUP(L$3,T_GDP[#All],2,FALSE))</f>
        <v>0</v>
      </c>
      <c r="M106" s="173">
        <f>IF(L106="Neg","Neg",L106*HLOOKUP(M$3,T_GDP[#All],2,FALSE))</f>
        <v>0</v>
      </c>
      <c r="N106" s="173">
        <f>IF(M106="Neg","Neg",M106*HLOOKUP(N$3,T_GDP[#All],2,FALSE))</f>
        <v>0</v>
      </c>
      <c r="O106" s="173">
        <f>IF(N106="Neg","Neg",N106*HLOOKUP(O$3,T_GDP[#All],2,FALSE))</f>
        <v>0</v>
      </c>
      <c r="P106" s="173">
        <f>IF(O106="Neg","Neg",O106*HLOOKUP(P$3,T_GDP[#All],2,FALSE))</f>
        <v>0</v>
      </c>
      <c r="Q106" s="173">
        <f>IF(P106="Neg","Neg",P106*HLOOKUP(Q$3,T_GDP[#All],2,FALSE))</f>
        <v>0</v>
      </c>
      <c r="R106" s="173">
        <f>IF(Q106="Neg","Neg",Q106*HLOOKUP(R$3,T_GDP[#All],2,FALSE))</f>
        <v>0</v>
      </c>
      <c r="S106" s="167">
        <f>IF(R106="Neg","Neg",R106*HLOOKUP(S$3,T_GDP[#All],2,FALSE))</f>
        <v>0</v>
      </c>
      <c r="T106" s="167">
        <f>IF(S106="Neg","Neg",S106*HLOOKUP(T$3,T_GDP[#All],2,FALSE))</f>
        <v>0</v>
      </c>
      <c r="U106" s="167">
        <f>IF(T106="Neg","Neg",T106*HLOOKUP(U$3,T_GDP[#All],2,FALSE))</f>
        <v>0</v>
      </c>
      <c r="V106" s="167">
        <f>IF(U106="Neg","Neg",U106*HLOOKUP(V$3,T_GDP[#All],2,FALSE))</f>
        <v>0</v>
      </c>
    </row>
    <row r="107" spans="1:22" ht="13.9" customHeight="1" x14ac:dyDescent="0.25">
      <c r="A107" s="225"/>
      <c r="B107" s="163" t="s">
        <v>542</v>
      </c>
      <c r="C107" s="165" t="s">
        <v>545</v>
      </c>
      <c r="D107" s="165" t="s">
        <v>41</v>
      </c>
      <c r="E107" s="178"/>
      <c r="F107" s="166">
        <v>0</v>
      </c>
      <c r="G107" s="166">
        <v>-20</v>
      </c>
      <c r="H107" s="166">
        <v>-95</v>
      </c>
      <c r="I107" s="166">
        <v>-160</v>
      </c>
      <c r="J107" s="166">
        <v>-170</v>
      </c>
      <c r="K107" s="166">
        <v>-170</v>
      </c>
      <c r="L107" s="173">
        <f>IF(K107="Neg","Neg",K107*HLOOKUP(L$3,T_GDP[#All],2,FALSE))</f>
        <v>-176.72241416044346</v>
      </c>
      <c r="M107" s="173">
        <f>IF(L107="Neg","Neg",L107*HLOOKUP(M$3,T_GDP[#All],2,FALSE))</f>
        <v>-182.96607249579944</v>
      </c>
      <c r="N107" s="173">
        <f>IF(M107="Neg","Neg",M107*HLOOKUP(N$3,T_GDP[#All],2,FALSE))</f>
        <v>-189.03359036961717</v>
      </c>
      <c r="O107" s="173">
        <f>IF(N107="Neg","Neg",N107*HLOOKUP(O$3,T_GDP[#All],2,FALSE))</f>
        <v>-175.34547643987861</v>
      </c>
      <c r="P107" s="173">
        <f>IF(O107="Neg","Neg",O107*HLOOKUP(P$3,T_GDP[#All],2,FALSE))</f>
        <v>-196.86083212922244</v>
      </c>
      <c r="Q107" s="173">
        <f>IF(P107="Neg","Neg",P107*HLOOKUP(Q$3,T_GDP[#All],2,FALSE))</f>
        <v>-209.84575694870466</v>
      </c>
      <c r="R107" s="173">
        <f>IF(Q107="Neg","Neg",Q107*HLOOKUP(R$3,T_GDP[#All],2,FALSE))</f>
        <v>-213.6227518239624</v>
      </c>
      <c r="S107" s="167">
        <f>IF(R107="Neg","Neg",R107*HLOOKUP(S$3,T_GDP[#All],2,FALSE))</f>
        <v>-220.84907972639704</v>
      </c>
      <c r="T107" s="167">
        <f>IF(S107="Neg","Neg",S107*HLOOKUP(T$3,T_GDP[#All],2,FALSE))</f>
        <v>-228.01252741690158</v>
      </c>
      <c r="U107" s="167">
        <f>IF(T107="Neg","Neg",T107*HLOOKUP(U$3,T_GDP[#All],2,FALSE))</f>
        <v>-236.70241507001478</v>
      </c>
      <c r="V107" s="167">
        <f>IF(U107="Neg","Neg",U107*HLOOKUP(V$3,T_GDP[#All],2,FALSE))</f>
        <v>-246.00866836782868</v>
      </c>
    </row>
    <row r="108" spans="1:22" ht="13.9" customHeight="1" x14ac:dyDescent="0.25">
      <c r="A108" s="225"/>
      <c r="B108" s="163" t="s">
        <v>542</v>
      </c>
      <c r="C108" s="165" t="s">
        <v>544</v>
      </c>
      <c r="D108" s="165" t="s">
        <v>9</v>
      </c>
      <c r="E108" s="178"/>
      <c r="F108" s="166">
        <v>0</v>
      </c>
      <c r="G108" s="166">
        <v>-760</v>
      </c>
      <c r="H108" s="166">
        <v>-1785</v>
      </c>
      <c r="I108" s="166">
        <v>-2145</v>
      </c>
      <c r="J108" s="166">
        <v>0</v>
      </c>
      <c r="K108" s="166">
        <v>0</v>
      </c>
      <c r="L108" s="173">
        <f>IF(K108="Neg","Neg",K108*HLOOKUP(L$3,T_GDP[#All],2,FALSE))</f>
        <v>0</v>
      </c>
      <c r="M108" s="173">
        <f>IF(L108="Neg","Neg",L108*HLOOKUP(M$3,T_GDP[#All],2,FALSE))</f>
        <v>0</v>
      </c>
      <c r="N108" s="173">
        <f>IF(M108="Neg","Neg",M108*HLOOKUP(N$3,T_GDP[#All],2,FALSE))</f>
        <v>0</v>
      </c>
      <c r="O108" s="173">
        <f>IF(N108="Neg","Neg",N108*HLOOKUP(O$3,T_GDP[#All],2,FALSE))</f>
        <v>0</v>
      </c>
      <c r="P108" s="173">
        <f>IF(O108="Neg","Neg",O108*HLOOKUP(P$3,T_GDP[#All],2,FALSE))</f>
        <v>0</v>
      </c>
      <c r="Q108" s="173">
        <f>IF(P108="Neg","Neg",P108*HLOOKUP(Q$3,T_GDP[#All],2,FALSE))</f>
        <v>0</v>
      </c>
      <c r="R108" s="173">
        <f>IF(Q108="Neg","Neg",Q108*HLOOKUP(R$3,T_GDP[#All],2,FALSE))</f>
        <v>0</v>
      </c>
      <c r="S108" s="167">
        <f>IF(R108="Neg","Neg",R108*HLOOKUP(S$3,T_GDP[#All],2,FALSE))</f>
        <v>0</v>
      </c>
      <c r="T108" s="167">
        <f>IF(S108="Neg","Neg",S108*HLOOKUP(T$3,T_GDP[#All],2,FALSE))</f>
        <v>0</v>
      </c>
      <c r="U108" s="167">
        <f>IF(T108="Neg","Neg",T108*HLOOKUP(U$3,T_GDP[#All],2,FALSE))</f>
        <v>0</v>
      </c>
      <c r="V108" s="167">
        <f>IF(U108="Neg","Neg",U108*HLOOKUP(V$3,T_GDP[#All],2,FALSE))</f>
        <v>0</v>
      </c>
    </row>
    <row r="109" spans="1:22" ht="13.9" customHeight="1" x14ac:dyDescent="0.25">
      <c r="A109" s="225"/>
      <c r="B109" s="163" t="s">
        <v>542</v>
      </c>
      <c r="C109" s="165" t="s">
        <v>543</v>
      </c>
      <c r="D109" s="165" t="s">
        <v>9</v>
      </c>
      <c r="E109" s="178"/>
      <c r="F109" s="166">
        <v>0</v>
      </c>
      <c r="G109" s="166">
        <v>100</v>
      </c>
      <c r="H109" s="166">
        <v>330</v>
      </c>
      <c r="I109" s="166">
        <v>500</v>
      </c>
      <c r="J109" s="166">
        <v>0</v>
      </c>
      <c r="K109" s="166">
        <v>0</v>
      </c>
      <c r="L109" s="173">
        <f>IF(K109="Neg","Neg",K109*HLOOKUP(L$3,T_GDP[#All],2,FALSE))</f>
        <v>0</v>
      </c>
      <c r="M109" s="173">
        <f>IF(L109="Neg","Neg",L109*HLOOKUP(M$3,T_GDP[#All],2,FALSE))</f>
        <v>0</v>
      </c>
      <c r="N109" s="173">
        <f>IF(M109="Neg","Neg",M109*HLOOKUP(N$3,T_GDP[#All],2,FALSE))</f>
        <v>0</v>
      </c>
      <c r="O109" s="173">
        <f>IF(N109="Neg","Neg",N109*HLOOKUP(O$3,T_GDP[#All],2,FALSE))</f>
        <v>0</v>
      </c>
      <c r="P109" s="173">
        <f>IF(O109="Neg","Neg",O109*HLOOKUP(P$3,T_GDP[#All],2,FALSE))</f>
        <v>0</v>
      </c>
      <c r="Q109" s="173">
        <f>IF(P109="Neg","Neg",P109*HLOOKUP(Q$3,T_GDP[#All],2,FALSE))</f>
        <v>0</v>
      </c>
      <c r="R109" s="173">
        <f>IF(Q109="Neg","Neg",Q109*HLOOKUP(R$3,T_GDP[#All],2,FALSE))</f>
        <v>0</v>
      </c>
      <c r="S109" s="167">
        <f>IF(R109="Neg","Neg",R109*HLOOKUP(S$3,T_GDP[#All],2,FALSE))</f>
        <v>0</v>
      </c>
      <c r="T109" s="167">
        <f>IF(S109="Neg","Neg",S109*HLOOKUP(T$3,T_GDP[#All],2,FALSE))</f>
        <v>0</v>
      </c>
      <c r="U109" s="167">
        <f>IF(T109="Neg","Neg",T109*HLOOKUP(U$3,T_GDP[#All],2,FALSE))</f>
        <v>0</v>
      </c>
      <c r="V109" s="167">
        <f>IF(U109="Neg","Neg",U109*HLOOKUP(V$3,T_GDP[#All],2,FALSE))</f>
        <v>0</v>
      </c>
    </row>
    <row r="110" spans="1:22" ht="13.9" customHeight="1" x14ac:dyDescent="0.25">
      <c r="A110" s="225"/>
      <c r="B110" s="177" t="s">
        <v>542</v>
      </c>
      <c r="C110" s="169" t="s">
        <v>525</v>
      </c>
      <c r="D110" s="170" t="s">
        <v>10</v>
      </c>
      <c r="E110" s="171"/>
      <c r="F110" s="171">
        <v>0</v>
      </c>
      <c r="G110" s="171">
        <v>0</v>
      </c>
      <c r="H110" s="171">
        <v>0</v>
      </c>
      <c r="I110" s="171">
        <v>0</v>
      </c>
      <c r="J110" s="171">
        <v>7390</v>
      </c>
      <c r="K110" s="171">
        <v>14189.582766717545</v>
      </c>
      <c r="L110" s="175">
        <f>IF(K110="Neg","Neg",K110*HLOOKUP(L$3,T_GDP[#All],2,FALSE))</f>
        <v>14750.690132139702</v>
      </c>
      <c r="M110" s="175">
        <f>IF(L110="Neg","Neg",L110*HLOOKUP(M$3,T_GDP[#All],2,FALSE))</f>
        <v>15271.836642237582</v>
      </c>
      <c r="N110" s="175">
        <f>IF(M110="Neg","Neg",M110*HLOOKUP(N$3,T_GDP[#All],2,FALSE))</f>
        <v>15778.281036702727</v>
      </c>
      <c r="O110" s="175">
        <f>IF(N110="Neg","Neg",N110*HLOOKUP(O$3,T_GDP[#All],2,FALSE))</f>
        <v>14635.759710077522</v>
      </c>
      <c r="P110" s="175">
        <f>IF(O110="Neg","Neg",O110*HLOOKUP(P$3,T_GDP[#All],2,FALSE))</f>
        <v>16431.606300132295</v>
      </c>
      <c r="Q110" s="175">
        <f>IF(P110="Neg","Neg",P110*HLOOKUP(Q$3,T_GDP[#All],2,FALSE))</f>
        <v>17515.433743930222</v>
      </c>
      <c r="R110" s="175">
        <f>IF(Q110="Neg","Neg",Q110*HLOOKUP(R$3,T_GDP[#All],2,FALSE))</f>
        <v>17830.692458000442</v>
      </c>
      <c r="S110" s="167">
        <f>IF(R110="Neg","Neg",R110*HLOOKUP(S$3,T_GDP[#All],2,FALSE))</f>
        <v>18433.860563124184</v>
      </c>
      <c r="T110" s="167">
        <f>IF(S110="Neg","Neg",S110*HLOOKUP(T$3,T_GDP[#All],2,FALSE))</f>
        <v>19031.780174297513</v>
      </c>
      <c r="U110" s="167">
        <f>IF(T110="Neg","Neg",T110*HLOOKUP(U$3,T_GDP[#All],2,FALSE))</f>
        <v>19757.108880693555</v>
      </c>
      <c r="V110" s="167">
        <f>IF(U110="Neg","Neg",U110*HLOOKUP(V$3,T_GDP[#All],2,FALSE))</f>
        <v>20533.884477266311</v>
      </c>
    </row>
    <row r="111" spans="1:22" ht="13.9" customHeight="1" x14ac:dyDescent="0.25">
      <c r="A111" s="225"/>
      <c r="B111" s="163" t="s">
        <v>526</v>
      </c>
      <c r="C111" s="165" t="s">
        <v>541</v>
      </c>
      <c r="D111" s="165" t="s">
        <v>419</v>
      </c>
      <c r="E111" s="178"/>
      <c r="F111" s="166"/>
      <c r="G111" s="166">
        <v>-170</v>
      </c>
      <c r="H111" s="166">
        <v>-640</v>
      </c>
      <c r="I111" s="166">
        <v>-570</v>
      </c>
      <c r="J111" s="166">
        <v>-590</v>
      </c>
      <c r="K111" s="166">
        <v>-625</v>
      </c>
      <c r="L111" s="173">
        <f>IF(K111="Neg","Neg",K111*HLOOKUP(L$3,T_GDP[#All],2,FALSE))</f>
        <v>-649.71475794280684</v>
      </c>
      <c r="M111" s="173">
        <f>IF(L111="Neg","Neg",L111*HLOOKUP(M$3,T_GDP[#All],2,FALSE))</f>
        <v>-672.66938417573328</v>
      </c>
      <c r="N111" s="173">
        <f>IF(M111="Neg","Neg",M111*HLOOKUP(N$3,T_GDP[#All],2,FALSE))</f>
        <v>-694.97643518241614</v>
      </c>
      <c r="O111" s="173">
        <f>IF(N111="Neg","Neg",N111*HLOOKUP(O$3,T_GDP[#All],2,FALSE))</f>
        <v>-644.65248691131842</v>
      </c>
      <c r="P111" s="173">
        <f>IF(O111="Neg","Neg",O111*HLOOKUP(P$3,T_GDP[#All],2,FALSE))</f>
        <v>-723.7530592986119</v>
      </c>
      <c r="Q111" s="173">
        <f>IF(P111="Neg","Neg",P111*HLOOKUP(Q$3,T_GDP[#All],2,FALSE))</f>
        <v>-771.49175348788481</v>
      </c>
      <c r="R111" s="173">
        <f>IF(Q111="Neg","Neg",Q111*HLOOKUP(R$3,T_GDP[#All],2,FALSE))</f>
        <v>-785.37776405868533</v>
      </c>
      <c r="S111" s="179">
        <f>IF(R111="Neg","Neg",R111*HLOOKUP(S$3,T_GDP[#All],2,FALSE))</f>
        <v>-811.94514605293023</v>
      </c>
      <c r="T111" s="179">
        <f>IF(S111="Neg","Neg",S111*HLOOKUP(T$3,T_GDP[#All],2,FALSE))</f>
        <v>-838.2813507974322</v>
      </c>
      <c r="U111" s="179">
        <f>IF(T111="Neg","Neg",T111*HLOOKUP(U$3,T_GDP[#All],2,FALSE))</f>
        <v>-870.22946716917193</v>
      </c>
      <c r="V111" s="179">
        <f>IF(U111="Neg","Neg",U111*HLOOKUP(V$3,T_GDP[#All],2,FALSE))</f>
        <v>-904.44363370525241</v>
      </c>
    </row>
    <row r="112" spans="1:22" ht="13.9" customHeight="1" x14ac:dyDescent="0.25">
      <c r="A112" s="225"/>
      <c r="B112" s="163" t="s">
        <v>526</v>
      </c>
      <c r="C112" s="165" t="s">
        <v>540</v>
      </c>
      <c r="D112" s="165" t="s">
        <v>23</v>
      </c>
      <c r="E112" s="178"/>
      <c r="F112" s="166"/>
      <c r="G112" s="166">
        <v>0</v>
      </c>
      <c r="H112" s="166">
        <v>5</v>
      </c>
      <c r="I112" s="166">
        <v>-205</v>
      </c>
      <c r="J112" s="166">
        <v>-120</v>
      </c>
      <c r="K112" s="166">
        <v>-120</v>
      </c>
      <c r="L112" s="173">
        <f>IF(K112="Neg","Neg",K112*HLOOKUP(L$3,T_GDP[#All],2,FALSE))</f>
        <v>-124.74523352501892</v>
      </c>
      <c r="M112" s="173">
        <f>IF(L112="Neg","Neg",L112*HLOOKUP(M$3,T_GDP[#All],2,FALSE))</f>
        <v>-129.15252176174079</v>
      </c>
      <c r="N112" s="173">
        <f>IF(M112="Neg","Neg",M112*HLOOKUP(N$3,T_GDP[#All],2,FALSE))</f>
        <v>-133.43547555502388</v>
      </c>
      <c r="O112" s="173">
        <f>IF(N112="Neg","Neg",N112*HLOOKUP(O$3,T_GDP[#All],2,FALSE))</f>
        <v>-123.77327748697313</v>
      </c>
      <c r="P112" s="173">
        <f>IF(O112="Neg","Neg",O112*HLOOKUP(P$3,T_GDP[#All],2,FALSE))</f>
        <v>-138.96058738533347</v>
      </c>
      <c r="Q112" s="173">
        <f>IF(P112="Neg","Neg",P112*HLOOKUP(Q$3,T_GDP[#All],2,FALSE))</f>
        <v>-148.12641666967386</v>
      </c>
      <c r="R112" s="173">
        <f>IF(Q112="Neg","Neg",Q112*HLOOKUP(R$3,T_GDP[#All],2,FALSE))</f>
        <v>-150.79253069926756</v>
      </c>
      <c r="S112" s="167">
        <f>IF(R112="Neg","Neg",R112*HLOOKUP(S$3,T_GDP[#All],2,FALSE))</f>
        <v>-155.8934680421626</v>
      </c>
      <c r="T112" s="167">
        <f>IF(S112="Neg","Neg",S112*HLOOKUP(T$3,T_GDP[#All],2,FALSE))</f>
        <v>-160.95001935310697</v>
      </c>
      <c r="U112" s="167">
        <f>IF(T112="Neg","Neg",T112*HLOOKUP(U$3,T_GDP[#All],2,FALSE))</f>
        <v>-167.08405769648101</v>
      </c>
      <c r="V112" s="167">
        <f>IF(U112="Neg","Neg",U112*HLOOKUP(V$3,T_GDP[#All],2,FALSE))</f>
        <v>-173.65317767140846</v>
      </c>
    </row>
    <row r="113" spans="1:22" ht="13.9" customHeight="1" x14ac:dyDescent="0.25">
      <c r="A113" s="225"/>
      <c r="B113" s="163" t="s">
        <v>526</v>
      </c>
      <c r="C113" s="165" t="s">
        <v>539</v>
      </c>
      <c r="D113" s="165" t="s">
        <v>23</v>
      </c>
      <c r="E113" s="178"/>
      <c r="F113" s="166"/>
      <c r="G113" s="166">
        <v>0</v>
      </c>
      <c r="H113" s="166">
        <v>-15</v>
      </c>
      <c r="I113" s="166">
        <v>-35</v>
      </c>
      <c r="J113" s="166">
        <v>-40</v>
      </c>
      <c r="K113" s="166">
        <v>-40</v>
      </c>
      <c r="L113" s="173">
        <f>IF(K113="Neg","Neg",K113*HLOOKUP(L$3,T_GDP[#All],2,FALSE))</f>
        <v>-41.581744508339639</v>
      </c>
      <c r="M113" s="173">
        <f>IF(L113="Neg","Neg",L113*HLOOKUP(M$3,T_GDP[#All],2,FALSE))</f>
        <v>-43.050840587246931</v>
      </c>
      <c r="N113" s="173">
        <f>IF(M113="Neg","Neg",M113*HLOOKUP(N$3,T_GDP[#All],2,FALSE))</f>
        <v>-44.478491851674633</v>
      </c>
      <c r="O113" s="173">
        <f>IF(N113="Neg","Neg",N113*HLOOKUP(O$3,T_GDP[#All],2,FALSE))</f>
        <v>-41.257759162324383</v>
      </c>
      <c r="P113" s="173">
        <f>IF(O113="Neg","Neg",O113*HLOOKUP(P$3,T_GDP[#All],2,FALSE))</f>
        <v>-46.320195795111168</v>
      </c>
      <c r="Q113" s="173">
        <f>IF(P113="Neg","Neg",P113*HLOOKUP(Q$3,T_GDP[#All],2,FALSE))</f>
        <v>-49.375472223224634</v>
      </c>
      <c r="R113" s="173">
        <f>IF(Q113="Neg","Neg",Q113*HLOOKUP(R$3,T_GDP[#All],2,FALSE))</f>
        <v>-50.264176899755867</v>
      </c>
      <c r="S113" s="167">
        <f>IF(R113="Neg","Neg",R113*HLOOKUP(S$3,T_GDP[#All],2,FALSE))</f>
        <v>-51.964489347387541</v>
      </c>
      <c r="T113" s="167">
        <f>IF(S113="Neg","Neg",S113*HLOOKUP(T$3,T_GDP[#All],2,FALSE))</f>
        <v>-53.650006451035665</v>
      </c>
      <c r="U113" s="167">
        <f>IF(T113="Neg","Neg",T113*HLOOKUP(U$3,T_GDP[#All],2,FALSE))</f>
        <v>-55.694685898827011</v>
      </c>
      <c r="V113" s="167">
        <f>IF(U113="Neg","Neg",U113*HLOOKUP(V$3,T_GDP[#All],2,FALSE))</f>
        <v>-57.884392557136159</v>
      </c>
    </row>
    <row r="114" spans="1:22" ht="13.9" customHeight="1" x14ac:dyDescent="0.25">
      <c r="A114" s="225"/>
      <c r="B114" s="163" t="s">
        <v>526</v>
      </c>
      <c r="C114" s="165" t="s">
        <v>538</v>
      </c>
      <c r="D114" s="165" t="s">
        <v>317</v>
      </c>
      <c r="E114" s="178"/>
      <c r="F114" s="166"/>
      <c r="G114" s="166">
        <v>-5</v>
      </c>
      <c r="H114" s="166">
        <v>-5</v>
      </c>
      <c r="I114" s="166">
        <v>-5</v>
      </c>
      <c r="J114" s="166">
        <v>-5</v>
      </c>
      <c r="K114" s="166">
        <v>-5</v>
      </c>
      <c r="L114" s="173">
        <f>IF(K114="Neg","Neg",K114*HLOOKUP(L$3,T_GDP[#All],2,FALSE))</f>
        <v>-5.1977180635424549</v>
      </c>
      <c r="M114" s="173">
        <f>IF(L114="Neg","Neg",L114*HLOOKUP(M$3,T_GDP[#All],2,FALSE))</f>
        <v>-5.3813550734058664</v>
      </c>
      <c r="N114" s="173">
        <f>IF(M114="Neg","Neg",M114*HLOOKUP(N$3,T_GDP[#All],2,FALSE))</f>
        <v>-5.5598114814593291</v>
      </c>
      <c r="O114" s="173">
        <f>IF(N114="Neg","Neg",N114*HLOOKUP(O$3,T_GDP[#All],2,FALSE))</f>
        <v>-5.1572198952905479</v>
      </c>
      <c r="P114" s="173">
        <f>IF(O114="Neg","Neg",O114*HLOOKUP(P$3,T_GDP[#All],2,FALSE))</f>
        <v>-5.790024474388896</v>
      </c>
      <c r="Q114" s="173">
        <f>IF(P114="Neg","Neg",P114*HLOOKUP(Q$3,T_GDP[#All],2,FALSE))</f>
        <v>-6.1719340279030792</v>
      </c>
      <c r="R114" s="173">
        <f>IF(Q114="Neg","Neg",Q114*HLOOKUP(R$3,T_GDP[#All],2,FALSE))</f>
        <v>-6.2830221124694834</v>
      </c>
      <c r="S114" s="167">
        <f>IF(R114="Neg","Neg",R114*HLOOKUP(S$3,T_GDP[#All],2,FALSE))</f>
        <v>-6.4955611684234427</v>
      </c>
      <c r="T114" s="167">
        <f>IF(S114="Neg","Neg",S114*HLOOKUP(T$3,T_GDP[#All],2,FALSE))</f>
        <v>-6.7062508063794581</v>
      </c>
      <c r="U114" s="167">
        <f>IF(T114="Neg","Neg",T114*HLOOKUP(U$3,T_GDP[#All],2,FALSE))</f>
        <v>-6.9618357373533764</v>
      </c>
      <c r="V114" s="167">
        <f>IF(U114="Neg","Neg",U114*HLOOKUP(V$3,T_GDP[#All],2,FALSE))</f>
        <v>-7.2355490696420199</v>
      </c>
    </row>
    <row r="115" spans="1:22" ht="13.9" customHeight="1" x14ac:dyDescent="0.25">
      <c r="A115" s="225"/>
      <c r="B115" s="163" t="s">
        <v>526</v>
      </c>
      <c r="C115" s="165" t="s">
        <v>537</v>
      </c>
      <c r="D115" s="165" t="s">
        <v>10</v>
      </c>
      <c r="E115" s="178"/>
      <c r="F115" s="166"/>
      <c r="G115" s="166">
        <v>-140</v>
      </c>
      <c r="H115" s="166">
        <v>-105</v>
      </c>
      <c r="I115" s="166">
        <v>-80</v>
      </c>
      <c r="J115" s="166">
        <v>0</v>
      </c>
      <c r="K115" s="166">
        <v>0</v>
      </c>
      <c r="L115" s="173">
        <f>IF(K115="Neg","Neg",K115*HLOOKUP(L$3,T_GDP[#All],2,FALSE))</f>
        <v>0</v>
      </c>
      <c r="M115" s="173">
        <f>IF(L115="Neg","Neg",L115*HLOOKUP(M$3,T_GDP[#All],2,FALSE))</f>
        <v>0</v>
      </c>
      <c r="N115" s="173">
        <f>IF(M115="Neg","Neg",M115*HLOOKUP(N$3,T_GDP[#All],2,FALSE))</f>
        <v>0</v>
      </c>
      <c r="O115" s="173">
        <f>IF(N115="Neg","Neg",N115*HLOOKUP(O$3,T_GDP[#All],2,FALSE))</f>
        <v>0</v>
      </c>
      <c r="P115" s="173">
        <f>IF(O115="Neg","Neg",O115*HLOOKUP(P$3,T_GDP[#All],2,FALSE))</f>
        <v>0</v>
      </c>
      <c r="Q115" s="173">
        <f>IF(P115="Neg","Neg",P115*HLOOKUP(Q$3,T_GDP[#All],2,FALSE))</f>
        <v>0</v>
      </c>
      <c r="R115" s="173">
        <f>IF(Q115="Neg","Neg",Q115*HLOOKUP(R$3,T_GDP[#All],2,FALSE))</f>
        <v>0</v>
      </c>
      <c r="S115" s="167">
        <f>IF(R115="Neg","Neg",R115*HLOOKUP(S$3,T_GDP[#All],2,FALSE))</f>
        <v>0</v>
      </c>
      <c r="T115" s="167">
        <f>IF(S115="Neg","Neg",S115*HLOOKUP(T$3,T_GDP[#All],2,FALSE))</f>
        <v>0</v>
      </c>
      <c r="U115" s="167">
        <f>IF(T115="Neg","Neg",T115*HLOOKUP(U$3,T_GDP[#All],2,FALSE))</f>
        <v>0</v>
      </c>
      <c r="V115" s="167">
        <f>IF(U115="Neg","Neg",U115*HLOOKUP(V$3,T_GDP[#All],2,FALSE))</f>
        <v>0</v>
      </c>
    </row>
    <row r="116" spans="1:22" ht="13.9" customHeight="1" x14ac:dyDescent="0.25">
      <c r="A116" s="225"/>
      <c r="B116" s="163" t="s">
        <v>526</v>
      </c>
      <c r="C116" s="164" t="s">
        <v>536</v>
      </c>
      <c r="D116" s="165" t="s">
        <v>10</v>
      </c>
      <c r="E116" s="178"/>
      <c r="F116" s="178"/>
      <c r="G116" s="166">
        <v>-5</v>
      </c>
      <c r="H116" s="166">
        <v>-5</v>
      </c>
      <c r="I116" s="166">
        <v>-5</v>
      </c>
      <c r="J116" s="166">
        <v>0</v>
      </c>
      <c r="K116" s="166">
        <v>0</v>
      </c>
      <c r="L116" s="173">
        <f>IF(K116="Neg","Neg",K116*HLOOKUP(L$3,T_GDP[#All],2,FALSE))</f>
        <v>0</v>
      </c>
      <c r="M116" s="173">
        <f>IF(L116="Neg","Neg",L116*HLOOKUP(M$3,T_GDP[#All],2,FALSE))</f>
        <v>0</v>
      </c>
      <c r="N116" s="173">
        <f>IF(M116="Neg","Neg",M116*HLOOKUP(N$3,T_GDP[#All],2,FALSE))</f>
        <v>0</v>
      </c>
      <c r="O116" s="173">
        <f>IF(N116="Neg","Neg",N116*HLOOKUP(O$3,T_GDP[#All],2,FALSE))</f>
        <v>0</v>
      </c>
      <c r="P116" s="173">
        <f>IF(O116="Neg","Neg",O116*HLOOKUP(P$3,T_GDP[#All],2,FALSE))</f>
        <v>0</v>
      </c>
      <c r="Q116" s="173">
        <f>IF(P116="Neg","Neg",P116*HLOOKUP(Q$3,T_GDP[#All],2,FALSE))</f>
        <v>0</v>
      </c>
      <c r="R116" s="173">
        <f>IF(Q116="Neg","Neg",Q116*HLOOKUP(R$3,T_GDP[#All],2,FALSE))</f>
        <v>0</v>
      </c>
      <c r="S116" s="167">
        <f>IF(R116="Neg","Neg",R116*HLOOKUP(S$3,T_GDP[#All],2,FALSE))</f>
        <v>0</v>
      </c>
      <c r="T116" s="167">
        <f>IF(S116="Neg","Neg",S116*HLOOKUP(T$3,T_GDP[#All],2,FALSE))</f>
        <v>0</v>
      </c>
      <c r="U116" s="167">
        <f>IF(T116="Neg","Neg",T116*HLOOKUP(U$3,T_GDP[#All],2,FALSE))</f>
        <v>0</v>
      </c>
      <c r="V116" s="167">
        <f>IF(U116="Neg","Neg",U116*HLOOKUP(V$3,T_GDP[#All],2,FALSE))</f>
        <v>0</v>
      </c>
    </row>
    <row r="117" spans="1:22" ht="13.9" customHeight="1" x14ac:dyDescent="0.25">
      <c r="A117" s="225"/>
      <c r="B117" s="163" t="s">
        <v>526</v>
      </c>
      <c r="C117" s="164" t="s">
        <v>536</v>
      </c>
      <c r="D117" s="165" t="s">
        <v>9</v>
      </c>
      <c r="E117" s="178"/>
      <c r="F117" s="178"/>
      <c r="G117" s="166">
        <v>0</v>
      </c>
      <c r="H117" s="166">
        <v>-100</v>
      </c>
      <c r="I117" s="166">
        <v>0</v>
      </c>
      <c r="J117" s="166">
        <v>0</v>
      </c>
      <c r="K117" s="166">
        <v>0</v>
      </c>
      <c r="L117" s="173">
        <f>IF(K117="Neg","Neg",K117*HLOOKUP(L$3,T_GDP[#All],2,FALSE))</f>
        <v>0</v>
      </c>
      <c r="M117" s="173">
        <f>IF(L117="Neg","Neg",L117*HLOOKUP(M$3,T_GDP[#All],2,FALSE))</f>
        <v>0</v>
      </c>
      <c r="N117" s="173">
        <f>IF(M117="Neg","Neg",M117*HLOOKUP(N$3,T_GDP[#All],2,FALSE))</f>
        <v>0</v>
      </c>
      <c r="O117" s="173">
        <f>IF(N117="Neg","Neg",N117*HLOOKUP(O$3,T_GDP[#All],2,FALSE))</f>
        <v>0</v>
      </c>
      <c r="P117" s="173">
        <f>IF(O117="Neg","Neg",O117*HLOOKUP(P$3,T_GDP[#All],2,FALSE))</f>
        <v>0</v>
      </c>
      <c r="Q117" s="173">
        <f>IF(P117="Neg","Neg",P117*HLOOKUP(Q$3,T_GDP[#All],2,FALSE))</f>
        <v>0</v>
      </c>
      <c r="R117" s="173">
        <f>IF(Q117="Neg","Neg",Q117*HLOOKUP(R$3,T_GDP[#All],2,FALSE))</f>
        <v>0</v>
      </c>
      <c r="S117" s="167">
        <f>IF(R117="Neg","Neg",R117*HLOOKUP(S$3,T_GDP[#All],2,FALSE))</f>
        <v>0</v>
      </c>
      <c r="T117" s="167">
        <f>IF(S117="Neg","Neg",S117*HLOOKUP(T$3,T_GDP[#All],2,FALSE))</f>
        <v>0</v>
      </c>
      <c r="U117" s="167">
        <f>IF(T117="Neg","Neg",T117*HLOOKUP(U$3,T_GDP[#All],2,FALSE))</f>
        <v>0</v>
      </c>
      <c r="V117" s="167">
        <f>IF(U117="Neg","Neg",U117*HLOOKUP(V$3,T_GDP[#All],2,FALSE))</f>
        <v>0</v>
      </c>
    </row>
    <row r="118" spans="1:22" ht="13.9" customHeight="1" x14ac:dyDescent="0.25">
      <c r="A118" s="225"/>
      <c r="B118" s="163" t="s">
        <v>526</v>
      </c>
      <c r="C118" s="165" t="s">
        <v>535</v>
      </c>
      <c r="D118" s="165" t="s">
        <v>10</v>
      </c>
      <c r="E118" s="178"/>
      <c r="F118" s="166"/>
      <c r="G118" s="166">
        <v>0</v>
      </c>
      <c r="H118" s="166">
        <v>-20</v>
      </c>
      <c r="I118" s="166">
        <v>-20</v>
      </c>
      <c r="J118" s="166">
        <v>0</v>
      </c>
      <c r="K118" s="166">
        <v>0</v>
      </c>
      <c r="L118" s="173">
        <f>IF(K118="Neg","Neg",K118*HLOOKUP(L$3,T_GDP[#All],2,FALSE))</f>
        <v>0</v>
      </c>
      <c r="M118" s="173">
        <f>IF(L118="Neg","Neg",L118*HLOOKUP(M$3,T_GDP[#All],2,FALSE))</f>
        <v>0</v>
      </c>
      <c r="N118" s="173">
        <f>IF(M118="Neg","Neg",M118*HLOOKUP(N$3,T_GDP[#All],2,FALSE))</f>
        <v>0</v>
      </c>
      <c r="O118" s="173">
        <f>IF(N118="Neg","Neg",N118*HLOOKUP(O$3,T_GDP[#All],2,FALSE))</f>
        <v>0</v>
      </c>
      <c r="P118" s="173">
        <f>IF(O118="Neg","Neg",O118*HLOOKUP(P$3,T_GDP[#All],2,FALSE))</f>
        <v>0</v>
      </c>
      <c r="Q118" s="173">
        <f>IF(P118="Neg","Neg",P118*HLOOKUP(Q$3,T_GDP[#All],2,FALSE))</f>
        <v>0</v>
      </c>
      <c r="R118" s="173">
        <f>IF(Q118="Neg","Neg",Q118*HLOOKUP(R$3,T_GDP[#All],2,FALSE))</f>
        <v>0</v>
      </c>
      <c r="S118" s="167">
        <f>IF(R118="Neg","Neg",R118*HLOOKUP(S$3,T_GDP[#All],2,FALSE))</f>
        <v>0</v>
      </c>
      <c r="T118" s="167">
        <f>IF(S118="Neg","Neg",S118*HLOOKUP(T$3,T_GDP[#All],2,FALSE))</f>
        <v>0</v>
      </c>
      <c r="U118" s="167">
        <f>IF(T118="Neg","Neg",T118*HLOOKUP(U$3,T_GDP[#All],2,FALSE))</f>
        <v>0</v>
      </c>
      <c r="V118" s="167">
        <f>IF(U118="Neg","Neg",U118*HLOOKUP(V$3,T_GDP[#All],2,FALSE))</f>
        <v>0</v>
      </c>
    </row>
    <row r="119" spans="1:22" ht="13.9" customHeight="1" x14ac:dyDescent="0.25">
      <c r="A119" s="225"/>
      <c r="B119" s="163" t="s">
        <v>526</v>
      </c>
      <c r="C119" s="165" t="s">
        <v>534</v>
      </c>
      <c r="D119" s="165" t="s">
        <v>9</v>
      </c>
      <c r="E119" s="178"/>
      <c r="F119" s="166"/>
      <c r="G119" s="166">
        <v>-5</v>
      </c>
      <c r="H119" s="166">
        <v>-5</v>
      </c>
      <c r="I119" s="166">
        <v>0</v>
      </c>
      <c r="J119" s="166">
        <v>0</v>
      </c>
      <c r="K119" s="166">
        <v>0</v>
      </c>
      <c r="L119" s="173">
        <f>IF(K119="Neg","Neg",K119*HLOOKUP(L$3,T_GDP[#All],2,FALSE))</f>
        <v>0</v>
      </c>
      <c r="M119" s="173">
        <f>IF(L119="Neg","Neg",L119*HLOOKUP(M$3,T_GDP[#All],2,FALSE))</f>
        <v>0</v>
      </c>
      <c r="N119" s="173">
        <f>IF(M119="Neg","Neg",M119*HLOOKUP(N$3,T_GDP[#All],2,FALSE))</f>
        <v>0</v>
      </c>
      <c r="O119" s="173">
        <f>IF(N119="Neg","Neg",N119*HLOOKUP(O$3,T_GDP[#All],2,FALSE))</f>
        <v>0</v>
      </c>
      <c r="P119" s="173">
        <f>IF(O119="Neg","Neg",O119*HLOOKUP(P$3,T_GDP[#All],2,FALSE))</f>
        <v>0</v>
      </c>
      <c r="Q119" s="173">
        <f>IF(P119="Neg","Neg",P119*HLOOKUP(Q$3,T_GDP[#All],2,FALSE))</f>
        <v>0</v>
      </c>
      <c r="R119" s="173">
        <f>IF(Q119="Neg","Neg",Q119*HLOOKUP(R$3,T_GDP[#All],2,FALSE))</f>
        <v>0</v>
      </c>
      <c r="S119" s="167">
        <f>IF(R119="Neg","Neg",R119*HLOOKUP(S$3,T_GDP[#All],2,FALSE))</f>
        <v>0</v>
      </c>
      <c r="T119" s="167">
        <f>IF(S119="Neg","Neg",S119*HLOOKUP(T$3,T_GDP[#All],2,FALSE))</f>
        <v>0</v>
      </c>
      <c r="U119" s="167">
        <f>IF(T119="Neg","Neg",T119*HLOOKUP(U$3,T_GDP[#All],2,FALSE))</f>
        <v>0</v>
      </c>
      <c r="V119" s="167">
        <f>IF(U119="Neg","Neg",U119*HLOOKUP(V$3,T_GDP[#All],2,FALSE))</f>
        <v>0</v>
      </c>
    </row>
    <row r="120" spans="1:22" ht="13.9" customHeight="1" x14ac:dyDescent="0.25">
      <c r="A120" s="225"/>
      <c r="B120" s="163" t="s">
        <v>526</v>
      </c>
      <c r="C120" s="165" t="s">
        <v>534</v>
      </c>
      <c r="D120" s="165" t="s">
        <v>10</v>
      </c>
      <c r="E120" s="178"/>
      <c r="F120" s="166"/>
      <c r="G120" s="166">
        <v>-20</v>
      </c>
      <c r="H120" s="166">
        <v>-30</v>
      </c>
      <c r="I120" s="166">
        <v>0</v>
      </c>
      <c r="J120" s="166">
        <v>0</v>
      </c>
      <c r="K120" s="166">
        <v>0</v>
      </c>
      <c r="L120" s="173">
        <f>IF(K120="Neg","Neg",K120*HLOOKUP(L$3,T_GDP[#All],2,FALSE))</f>
        <v>0</v>
      </c>
      <c r="M120" s="173">
        <f>IF(L120="Neg","Neg",L120*HLOOKUP(M$3,T_GDP[#All],2,FALSE))</f>
        <v>0</v>
      </c>
      <c r="N120" s="173">
        <f>IF(M120="Neg","Neg",M120*HLOOKUP(N$3,T_GDP[#All],2,FALSE))</f>
        <v>0</v>
      </c>
      <c r="O120" s="173">
        <f>IF(N120="Neg","Neg",N120*HLOOKUP(O$3,T_GDP[#All],2,FALSE))</f>
        <v>0</v>
      </c>
      <c r="P120" s="173">
        <f>IF(O120="Neg","Neg",O120*HLOOKUP(P$3,T_GDP[#All],2,FALSE))</f>
        <v>0</v>
      </c>
      <c r="Q120" s="173">
        <f>IF(P120="Neg","Neg",P120*HLOOKUP(Q$3,T_GDP[#All],2,FALSE))</f>
        <v>0</v>
      </c>
      <c r="R120" s="173">
        <f>IF(Q120="Neg","Neg",Q120*HLOOKUP(R$3,T_GDP[#All],2,FALSE))</f>
        <v>0</v>
      </c>
      <c r="S120" s="167">
        <f>IF(R120="Neg","Neg",R120*HLOOKUP(S$3,T_GDP[#All],2,FALSE))</f>
        <v>0</v>
      </c>
      <c r="T120" s="167">
        <f>IF(S120="Neg","Neg",S120*HLOOKUP(T$3,T_GDP[#All],2,FALSE))</f>
        <v>0</v>
      </c>
      <c r="U120" s="167">
        <f>IF(T120="Neg","Neg",T120*HLOOKUP(U$3,T_GDP[#All],2,FALSE))</f>
        <v>0</v>
      </c>
      <c r="V120" s="167">
        <f>IF(U120="Neg","Neg",U120*HLOOKUP(V$3,T_GDP[#All],2,FALSE))</f>
        <v>0</v>
      </c>
    </row>
    <row r="121" spans="1:22" ht="13.9" customHeight="1" x14ac:dyDescent="0.25">
      <c r="A121" s="225"/>
      <c r="B121" s="163" t="s">
        <v>526</v>
      </c>
      <c r="C121" s="165" t="s">
        <v>533</v>
      </c>
      <c r="D121" s="165" t="s">
        <v>9</v>
      </c>
      <c r="E121" s="178"/>
      <c r="F121" s="166"/>
      <c r="G121" s="166">
        <v>0</v>
      </c>
      <c r="H121" s="166">
        <v>-25</v>
      </c>
      <c r="I121" s="166">
        <v>0</v>
      </c>
      <c r="J121" s="166">
        <v>0</v>
      </c>
      <c r="K121" s="166">
        <v>0</v>
      </c>
      <c r="L121" s="173">
        <f>IF(K121="Neg","Neg",K121*HLOOKUP(L$3,T_GDP[#All],2,FALSE))</f>
        <v>0</v>
      </c>
      <c r="M121" s="173">
        <f>IF(L121="Neg","Neg",L121*HLOOKUP(M$3,T_GDP[#All],2,FALSE))</f>
        <v>0</v>
      </c>
      <c r="N121" s="173">
        <f>IF(M121="Neg","Neg",M121*HLOOKUP(N$3,T_GDP[#All],2,FALSE))</f>
        <v>0</v>
      </c>
      <c r="O121" s="173">
        <f>IF(N121="Neg","Neg",N121*HLOOKUP(O$3,T_GDP[#All],2,FALSE))</f>
        <v>0</v>
      </c>
      <c r="P121" s="173">
        <f>IF(O121="Neg","Neg",O121*HLOOKUP(P$3,T_GDP[#All],2,FALSE))</f>
        <v>0</v>
      </c>
      <c r="Q121" s="173">
        <f>IF(P121="Neg","Neg",P121*HLOOKUP(Q$3,T_GDP[#All],2,FALSE))</f>
        <v>0</v>
      </c>
      <c r="R121" s="173">
        <f>IF(Q121="Neg","Neg",Q121*HLOOKUP(R$3,T_GDP[#All],2,FALSE))</f>
        <v>0</v>
      </c>
      <c r="S121" s="167">
        <f>IF(R121="Neg","Neg",R121*HLOOKUP(S$3,T_GDP[#All],2,FALSE))</f>
        <v>0</v>
      </c>
      <c r="T121" s="167">
        <f>IF(S121="Neg","Neg",S121*HLOOKUP(T$3,T_GDP[#All],2,FALSE))</f>
        <v>0</v>
      </c>
      <c r="U121" s="167">
        <f>IF(T121="Neg","Neg",T121*HLOOKUP(U$3,T_GDP[#All],2,FALSE))</f>
        <v>0</v>
      </c>
      <c r="V121" s="167">
        <f>IF(U121="Neg","Neg",U121*HLOOKUP(V$3,T_GDP[#All],2,FALSE))</f>
        <v>0</v>
      </c>
    </row>
    <row r="122" spans="1:22" ht="13.9" customHeight="1" x14ac:dyDescent="0.25">
      <c r="A122" s="225"/>
      <c r="B122" s="163" t="s">
        <v>526</v>
      </c>
      <c r="C122" s="165" t="s">
        <v>532</v>
      </c>
      <c r="D122" s="165" t="s">
        <v>224</v>
      </c>
      <c r="E122" s="178"/>
      <c r="F122" s="166"/>
      <c r="G122" s="166">
        <v>5</v>
      </c>
      <c r="H122" s="166">
        <v>15</v>
      </c>
      <c r="I122" s="166">
        <v>25</v>
      </c>
      <c r="J122" s="166">
        <v>30</v>
      </c>
      <c r="K122" s="166">
        <v>35</v>
      </c>
      <c r="L122" s="173">
        <f>IF(K122="Neg","Neg",K122*HLOOKUP(L$3,T_GDP[#All],2,FALSE))</f>
        <v>36.384026444797186</v>
      </c>
      <c r="M122" s="173">
        <f>IF(L122="Neg","Neg",L122*HLOOKUP(M$3,T_GDP[#All],2,FALSE))</f>
        <v>37.669485513841067</v>
      </c>
      <c r="N122" s="173">
        <f>IF(M122="Neg","Neg",M122*HLOOKUP(N$3,T_GDP[#All],2,FALSE))</f>
        <v>38.918680370215306</v>
      </c>
      <c r="O122" s="173">
        <f>IF(N122="Neg","Neg",N122*HLOOKUP(O$3,T_GDP[#All],2,FALSE))</f>
        <v>36.100539267033838</v>
      </c>
      <c r="P122" s="173">
        <f>IF(O122="Neg","Neg",O122*HLOOKUP(P$3,T_GDP[#All],2,FALSE))</f>
        <v>40.530171320722275</v>
      </c>
      <c r="Q122" s="173">
        <f>IF(P122="Neg","Neg",P122*HLOOKUP(Q$3,T_GDP[#All],2,FALSE))</f>
        <v>43.203538195321556</v>
      </c>
      <c r="R122" s="173">
        <f>IF(Q122="Neg","Neg",Q122*HLOOKUP(R$3,T_GDP[#All],2,FALSE))</f>
        <v>43.981154787286385</v>
      </c>
      <c r="S122" s="167">
        <f>IF(R122="Neg","Neg",R122*HLOOKUP(S$3,T_GDP[#All],2,FALSE))</f>
        <v>45.468928178964106</v>
      </c>
      <c r="T122" s="167">
        <f>IF(S122="Neg","Neg",S122*HLOOKUP(T$3,T_GDP[#All],2,FALSE))</f>
        <v>46.943755644656214</v>
      </c>
      <c r="U122" s="167">
        <f>IF(T122="Neg","Neg",T122*HLOOKUP(U$3,T_GDP[#All],2,FALSE))</f>
        <v>48.732850161473642</v>
      </c>
      <c r="V122" s="167">
        <f>IF(U122="Neg","Neg",U122*HLOOKUP(V$3,T_GDP[#All],2,FALSE))</f>
        <v>50.648843487494148</v>
      </c>
    </row>
    <row r="123" spans="1:22" ht="13.9" customHeight="1" x14ac:dyDescent="0.25">
      <c r="A123" s="225"/>
      <c r="B123" s="163" t="s">
        <v>526</v>
      </c>
      <c r="C123" s="165" t="s">
        <v>531</v>
      </c>
      <c r="D123" s="165" t="s">
        <v>9</v>
      </c>
      <c r="E123" s="178"/>
      <c r="F123" s="166"/>
      <c r="G123" s="166">
        <v>0</v>
      </c>
      <c r="H123" s="166">
        <v>-50</v>
      </c>
      <c r="I123" s="166">
        <v>0</v>
      </c>
      <c r="J123" s="166">
        <v>0</v>
      </c>
      <c r="K123" s="166">
        <v>0</v>
      </c>
      <c r="L123" s="173">
        <f>IF(K123="Neg","Neg",K123*HLOOKUP(L$3,T_GDP[#All],2,FALSE))</f>
        <v>0</v>
      </c>
      <c r="M123" s="173">
        <f>IF(L123="Neg","Neg",L123*HLOOKUP(M$3,T_GDP[#All],2,FALSE))</f>
        <v>0</v>
      </c>
      <c r="N123" s="173">
        <f>IF(M123="Neg","Neg",M123*HLOOKUP(N$3,T_GDP[#All],2,FALSE))</f>
        <v>0</v>
      </c>
      <c r="O123" s="173">
        <f>IF(N123="Neg","Neg",N123*HLOOKUP(O$3,T_GDP[#All],2,FALSE))</f>
        <v>0</v>
      </c>
      <c r="P123" s="173">
        <f>IF(O123="Neg","Neg",O123*HLOOKUP(P$3,T_GDP[#All],2,FALSE))</f>
        <v>0</v>
      </c>
      <c r="Q123" s="173">
        <f>IF(P123="Neg","Neg",P123*HLOOKUP(Q$3,T_GDP[#All],2,FALSE))</f>
        <v>0</v>
      </c>
      <c r="R123" s="173">
        <f>IF(Q123="Neg","Neg",Q123*HLOOKUP(R$3,T_GDP[#All],2,FALSE))</f>
        <v>0</v>
      </c>
      <c r="S123" s="167">
        <f>IF(R123="Neg","Neg",R123*HLOOKUP(S$3,T_GDP[#All],2,FALSE))</f>
        <v>0</v>
      </c>
      <c r="T123" s="167">
        <f>IF(S123="Neg","Neg",S123*HLOOKUP(T$3,T_GDP[#All],2,FALSE))</f>
        <v>0</v>
      </c>
      <c r="U123" s="167">
        <f>IF(T123="Neg","Neg",T123*HLOOKUP(U$3,T_GDP[#All],2,FALSE))</f>
        <v>0</v>
      </c>
      <c r="V123" s="167">
        <f>IF(U123="Neg","Neg",U123*HLOOKUP(V$3,T_GDP[#All],2,FALSE))</f>
        <v>0</v>
      </c>
    </row>
    <row r="124" spans="1:22" ht="13.9" customHeight="1" x14ac:dyDescent="0.25">
      <c r="A124" s="225"/>
      <c r="B124" s="163" t="s">
        <v>526</v>
      </c>
      <c r="C124" s="165" t="s">
        <v>530</v>
      </c>
      <c r="D124" s="165" t="s">
        <v>11</v>
      </c>
      <c r="E124" s="178"/>
      <c r="F124" s="166"/>
      <c r="G124" s="166">
        <v>55</v>
      </c>
      <c r="H124" s="166">
        <v>115</v>
      </c>
      <c r="I124" s="166">
        <v>185</v>
      </c>
      <c r="J124" s="166">
        <v>245</v>
      </c>
      <c r="K124" s="166">
        <v>280</v>
      </c>
      <c r="L124" s="173">
        <f>IF(K124="Neg","Neg",K124*HLOOKUP(L$3,T_GDP[#All],2,FALSE))</f>
        <v>291.07221155837749</v>
      </c>
      <c r="M124" s="173">
        <f>IF(L124="Neg","Neg",L124*HLOOKUP(M$3,T_GDP[#All],2,FALSE))</f>
        <v>301.35588411072854</v>
      </c>
      <c r="N124" s="173">
        <f>IF(M124="Neg","Neg",M124*HLOOKUP(N$3,T_GDP[#All],2,FALSE))</f>
        <v>311.34944296172245</v>
      </c>
      <c r="O124" s="173">
        <f>IF(N124="Neg","Neg",N124*HLOOKUP(O$3,T_GDP[#All],2,FALSE))</f>
        <v>288.8043141362707</v>
      </c>
      <c r="P124" s="173">
        <f>IF(O124="Neg","Neg",O124*HLOOKUP(P$3,T_GDP[#All],2,FALSE))</f>
        <v>324.2413705657782</v>
      </c>
      <c r="Q124" s="173">
        <f>IF(P124="Neg","Neg",P124*HLOOKUP(Q$3,T_GDP[#All],2,FALSE))</f>
        <v>345.62830556257245</v>
      </c>
      <c r="R124" s="173">
        <f>IF(Q124="Neg","Neg",Q124*HLOOKUP(R$3,T_GDP[#All],2,FALSE))</f>
        <v>351.84923829829108</v>
      </c>
      <c r="S124" s="167">
        <f>IF(R124="Neg","Neg",R124*HLOOKUP(S$3,T_GDP[#All],2,FALSE))</f>
        <v>363.75142543171285</v>
      </c>
      <c r="T124" s="167">
        <f>IF(S124="Neg","Neg",S124*HLOOKUP(T$3,T_GDP[#All],2,FALSE))</f>
        <v>375.55004515724971</v>
      </c>
      <c r="U124" s="167">
        <f>IF(T124="Neg","Neg",T124*HLOOKUP(U$3,T_GDP[#All],2,FALSE))</f>
        <v>389.86280129178914</v>
      </c>
      <c r="V124" s="167">
        <f>IF(U124="Neg","Neg",U124*HLOOKUP(V$3,T_GDP[#All],2,FALSE))</f>
        <v>405.19074789995318</v>
      </c>
    </row>
    <row r="125" spans="1:22" ht="13.9" customHeight="1" x14ac:dyDescent="0.25">
      <c r="A125" s="225"/>
      <c r="B125" s="163" t="s">
        <v>526</v>
      </c>
      <c r="C125" s="165" t="s">
        <v>530</v>
      </c>
      <c r="D125" s="165" t="s">
        <v>419</v>
      </c>
      <c r="E125" s="178"/>
      <c r="F125" s="166"/>
      <c r="G125" s="166">
        <v>0</v>
      </c>
      <c r="H125" s="166">
        <v>5</v>
      </c>
      <c r="I125" s="166">
        <v>10</v>
      </c>
      <c r="J125" s="166">
        <v>15</v>
      </c>
      <c r="K125" s="166">
        <v>25</v>
      </c>
      <c r="L125" s="173">
        <f>IF(K125="Neg","Neg",K125*HLOOKUP(L$3,T_GDP[#All],2,FALSE))</f>
        <v>25.988590317712273</v>
      </c>
      <c r="M125" s="173">
        <f>IF(L125="Neg","Neg",L125*HLOOKUP(M$3,T_GDP[#All],2,FALSE))</f>
        <v>26.906775367029329</v>
      </c>
      <c r="N125" s="173">
        <f>IF(M125="Neg","Neg",M125*HLOOKUP(N$3,T_GDP[#All],2,FALSE))</f>
        <v>27.79905740729664</v>
      </c>
      <c r="O125" s="173">
        <f>IF(N125="Neg","Neg",N125*HLOOKUP(O$3,T_GDP[#All],2,FALSE))</f>
        <v>25.786099476452733</v>
      </c>
      <c r="P125" s="173">
        <f>IF(O125="Neg","Neg",O125*HLOOKUP(P$3,T_GDP[#All],2,FALSE))</f>
        <v>28.950122371944474</v>
      </c>
      <c r="Q125" s="173">
        <f>IF(P125="Neg","Neg",P125*HLOOKUP(Q$3,T_GDP[#All],2,FALSE))</f>
        <v>30.859670139515387</v>
      </c>
      <c r="R125" s="173">
        <f>IF(Q125="Neg","Neg",Q125*HLOOKUP(R$3,T_GDP[#All],2,FALSE))</f>
        <v>31.415110562347408</v>
      </c>
      <c r="S125" s="167">
        <f>IF(R125="Neg","Neg",R125*HLOOKUP(S$3,T_GDP[#All],2,FALSE))</f>
        <v>32.477805842117206</v>
      </c>
      <c r="T125" s="167">
        <f>IF(S125="Neg","Neg",S125*HLOOKUP(T$3,T_GDP[#All],2,FALSE))</f>
        <v>33.531254031897284</v>
      </c>
      <c r="U125" s="167">
        <f>IF(T125="Neg","Neg",T125*HLOOKUP(U$3,T_GDP[#All],2,FALSE))</f>
        <v>34.809178686766877</v>
      </c>
      <c r="V125" s="167">
        <f>IF(U125="Neg","Neg",U125*HLOOKUP(V$3,T_GDP[#All],2,FALSE))</f>
        <v>36.177745348210095</v>
      </c>
    </row>
    <row r="126" spans="1:22" ht="13.9" customHeight="1" x14ac:dyDescent="0.25">
      <c r="A126" s="225"/>
      <c r="B126" s="163" t="s">
        <v>526</v>
      </c>
      <c r="C126" s="164" t="s">
        <v>388</v>
      </c>
      <c r="D126" s="165" t="s">
        <v>10</v>
      </c>
      <c r="E126" s="178"/>
      <c r="F126" s="178"/>
      <c r="G126" s="166">
        <v>100</v>
      </c>
      <c r="H126" s="166">
        <v>500</v>
      </c>
      <c r="I126" s="166">
        <v>1000</v>
      </c>
      <c r="J126" s="166">
        <v>0</v>
      </c>
      <c r="K126" s="166">
        <v>0</v>
      </c>
      <c r="L126" s="173">
        <f>IF(K126="Neg","Neg",K126*HLOOKUP(L$3,T_GDP[#All],2,FALSE))</f>
        <v>0</v>
      </c>
      <c r="M126" s="173">
        <f>IF(L126="Neg","Neg",L126*HLOOKUP(M$3,T_GDP[#All],2,FALSE))</f>
        <v>0</v>
      </c>
      <c r="N126" s="173">
        <f>IF(M126="Neg","Neg",M126*HLOOKUP(N$3,T_GDP[#All],2,FALSE))</f>
        <v>0</v>
      </c>
      <c r="O126" s="173">
        <f>IF(N126="Neg","Neg",N126*HLOOKUP(O$3,T_GDP[#All],2,FALSE))</f>
        <v>0</v>
      </c>
      <c r="P126" s="173">
        <f>IF(O126="Neg","Neg",O126*HLOOKUP(P$3,T_GDP[#All],2,FALSE))</f>
        <v>0</v>
      </c>
      <c r="Q126" s="173">
        <f>IF(P126="Neg","Neg",P126*HLOOKUP(Q$3,T_GDP[#All],2,FALSE))</f>
        <v>0</v>
      </c>
      <c r="R126" s="173">
        <f>IF(Q126="Neg","Neg",Q126*HLOOKUP(R$3,T_GDP[#All],2,FALSE))</f>
        <v>0</v>
      </c>
      <c r="S126" s="167">
        <f>IF(R126="Neg","Neg",R126*HLOOKUP(S$3,T_GDP[#All],2,FALSE))</f>
        <v>0</v>
      </c>
      <c r="T126" s="167">
        <f>IF(S126="Neg","Neg",S126*HLOOKUP(T$3,T_GDP[#All],2,FALSE))</f>
        <v>0</v>
      </c>
      <c r="U126" s="167">
        <f>IF(T126="Neg","Neg",T126*HLOOKUP(U$3,T_GDP[#All],2,FALSE))</f>
        <v>0</v>
      </c>
      <c r="V126" s="167">
        <f>IF(U126="Neg","Neg",U126*HLOOKUP(V$3,T_GDP[#All],2,FALSE))</f>
        <v>0</v>
      </c>
    </row>
    <row r="127" spans="1:22" ht="13.9" customHeight="1" x14ac:dyDescent="0.25">
      <c r="A127" s="225"/>
      <c r="B127" s="163" t="s">
        <v>526</v>
      </c>
      <c r="C127" s="164" t="s">
        <v>388</v>
      </c>
      <c r="D127" s="165" t="s">
        <v>9</v>
      </c>
      <c r="E127" s="178"/>
      <c r="F127" s="178"/>
      <c r="G127" s="166">
        <v>0</v>
      </c>
      <c r="H127" s="166">
        <v>300</v>
      </c>
      <c r="I127" s="166">
        <v>500</v>
      </c>
      <c r="J127" s="166">
        <v>0</v>
      </c>
      <c r="K127" s="166">
        <v>0</v>
      </c>
      <c r="L127" s="173">
        <f>IF(K127="Neg","Neg",K127*HLOOKUP(L$3,T_GDP[#All],2,FALSE))</f>
        <v>0</v>
      </c>
      <c r="M127" s="173">
        <f>IF(L127="Neg","Neg",L127*HLOOKUP(M$3,T_GDP[#All],2,FALSE))</f>
        <v>0</v>
      </c>
      <c r="N127" s="173">
        <f>IF(M127="Neg","Neg",M127*HLOOKUP(N$3,T_GDP[#All],2,FALSE))</f>
        <v>0</v>
      </c>
      <c r="O127" s="173">
        <f>IF(N127="Neg","Neg",N127*HLOOKUP(O$3,T_GDP[#All],2,FALSE))</f>
        <v>0</v>
      </c>
      <c r="P127" s="173">
        <f>IF(O127="Neg","Neg",O127*HLOOKUP(P$3,T_GDP[#All],2,FALSE))</f>
        <v>0</v>
      </c>
      <c r="Q127" s="173">
        <f>IF(P127="Neg","Neg",P127*HLOOKUP(Q$3,T_GDP[#All],2,FALSE))</f>
        <v>0</v>
      </c>
      <c r="R127" s="173">
        <f>IF(Q127="Neg","Neg",Q127*HLOOKUP(R$3,T_GDP[#All],2,FALSE))</f>
        <v>0</v>
      </c>
      <c r="S127" s="167">
        <f>IF(R127="Neg","Neg",R127*HLOOKUP(S$3,T_GDP[#All],2,FALSE))</f>
        <v>0</v>
      </c>
      <c r="T127" s="167">
        <f>IF(S127="Neg","Neg",S127*HLOOKUP(T$3,T_GDP[#All],2,FALSE))</f>
        <v>0</v>
      </c>
      <c r="U127" s="167">
        <f>IF(T127="Neg","Neg",T127*HLOOKUP(U$3,T_GDP[#All],2,FALSE))</f>
        <v>0</v>
      </c>
      <c r="V127" s="167">
        <f>IF(U127="Neg","Neg",U127*HLOOKUP(V$3,T_GDP[#All],2,FALSE))</f>
        <v>0</v>
      </c>
    </row>
    <row r="128" spans="1:22" ht="13.9" customHeight="1" x14ac:dyDescent="0.25">
      <c r="A128" s="225"/>
      <c r="B128" s="163" t="s">
        <v>526</v>
      </c>
      <c r="C128" s="165" t="s">
        <v>529</v>
      </c>
      <c r="D128" s="165" t="s">
        <v>317</v>
      </c>
      <c r="E128" s="178"/>
      <c r="F128" s="166"/>
      <c r="G128" s="166">
        <v>0</v>
      </c>
      <c r="H128" s="166">
        <v>0</v>
      </c>
      <c r="I128" s="166">
        <v>0</v>
      </c>
      <c r="J128" s="166">
        <v>0</v>
      </c>
      <c r="K128" s="166">
        <v>0</v>
      </c>
      <c r="L128" s="173">
        <f>IF(K128="Neg","Neg",K128*HLOOKUP(L$3,T_GDP[#All],2,FALSE))</f>
        <v>0</v>
      </c>
      <c r="M128" s="173">
        <f>IF(L128="Neg","Neg",L128*HLOOKUP(M$3,T_GDP[#All],2,FALSE))</f>
        <v>0</v>
      </c>
      <c r="N128" s="173">
        <f>IF(M128="Neg","Neg",M128*HLOOKUP(N$3,T_GDP[#All],2,FALSE))</f>
        <v>0</v>
      </c>
      <c r="O128" s="173">
        <f>IF(N128="Neg","Neg",N128*HLOOKUP(O$3,T_GDP[#All],2,FALSE))</f>
        <v>0</v>
      </c>
      <c r="P128" s="173">
        <f>IF(O128="Neg","Neg",O128*HLOOKUP(P$3,T_GDP[#All],2,FALSE))</f>
        <v>0</v>
      </c>
      <c r="Q128" s="173">
        <f>IF(P128="Neg","Neg",P128*HLOOKUP(Q$3,T_GDP[#All],2,FALSE))</f>
        <v>0</v>
      </c>
      <c r="R128" s="173">
        <f>IF(Q128="Neg","Neg",Q128*HLOOKUP(R$3,T_GDP[#All],2,FALSE))</f>
        <v>0</v>
      </c>
      <c r="S128" s="167">
        <f>IF(R128="Neg","Neg",R128*HLOOKUP(S$3,T_GDP[#All],2,FALSE))</f>
        <v>0</v>
      </c>
      <c r="T128" s="167">
        <f>IF(S128="Neg","Neg",S128*HLOOKUP(T$3,T_GDP[#All],2,FALSE))</f>
        <v>0</v>
      </c>
      <c r="U128" s="167">
        <f>IF(T128="Neg","Neg",T128*HLOOKUP(U$3,T_GDP[#All],2,FALSE))</f>
        <v>0</v>
      </c>
      <c r="V128" s="167">
        <f>IF(U128="Neg","Neg",U128*HLOOKUP(V$3,T_GDP[#All],2,FALSE))</f>
        <v>0</v>
      </c>
    </row>
    <row r="129" spans="1:22" ht="13.9" customHeight="1" x14ac:dyDescent="0.25">
      <c r="A129" s="225"/>
      <c r="B129" s="163" t="s">
        <v>526</v>
      </c>
      <c r="C129" s="165" t="s">
        <v>528</v>
      </c>
      <c r="D129" s="165" t="s">
        <v>419</v>
      </c>
      <c r="E129" s="178"/>
      <c r="F129" s="166"/>
      <c r="G129" s="166">
        <v>100</v>
      </c>
      <c r="H129" s="166">
        <v>-80</v>
      </c>
      <c r="I129" s="166">
        <v>-20</v>
      </c>
      <c r="J129" s="166">
        <v>40</v>
      </c>
      <c r="K129" s="166">
        <v>85</v>
      </c>
      <c r="L129" s="173">
        <f>IF(K129="Neg","Neg",K129*HLOOKUP(L$3,T_GDP[#All],2,FALSE))</f>
        <v>88.361207080221732</v>
      </c>
      <c r="M129" s="173">
        <f>IF(L129="Neg","Neg",L129*HLOOKUP(M$3,T_GDP[#All],2,FALSE))</f>
        <v>91.483036247899719</v>
      </c>
      <c r="N129" s="173">
        <f>IF(M129="Neg","Neg",M129*HLOOKUP(N$3,T_GDP[#All],2,FALSE))</f>
        <v>94.516795184808586</v>
      </c>
      <c r="O129" s="173">
        <f>IF(N129="Neg","Neg",N129*HLOOKUP(O$3,T_GDP[#All],2,FALSE))</f>
        <v>87.672738219939305</v>
      </c>
      <c r="P129" s="173">
        <f>IF(O129="Neg","Neg",O129*HLOOKUP(P$3,T_GDP[#All],2,FALSE))</f>
        <v>98.430416064611222</v>
      </c>
      <c r="Q129" s="173">
        <f>IF(P129="Neg","Neg",P129*HLOOKUP(Q$3,T_GDP[#All],2,FALSE))</f>
        <v>104.92287847435233</v>
      </c>
      <c r="R129" s="173">
        <f>IF(Q129="Neg","Neg",Q129*HLOOKUP(R$3,T_GDP[#All],2,FALSE))</f>
        <v>106.8113759119812</v>
      </c>
      <c r="S129" s="167">
        <f>IF(R129="Neg","Neg",R129*HLOOKUP(S$3,T_GDP[#All],2,FALSE))</f>
        <v>110.42453986319852</v>
      </c>
      <c r="T129" s="167">
        <f>IF(S129="Neg","Neg",S129*HLOOKUP(T$3,T_GDP[#All],2,FALSE))</f>
        <v>114.00626370845079</v>
      </c>
      <c r="U129" s="167">
        <f>IF(T129="Neg","Neg",T129*HLOOKUP(U$3,T_GDP[#All],2,FALSE))</f>
        <v>118.35120753500739</v>
      </c>
      <c r="V129" s="167">
        <f>IF(U129="Neg","Neg",U129*HLOOKUP(V$3,T_GDP[#All],2,FALSE))</f>
        <v>123.00433418391434</v>
      </c>
    </row>
    <row r="130" spans="1:22" ht="13.9" customHeight="1" x14ac:dyDescent="0.25">
      <c r="A130" s="225"/>
      <c r="B130" s="163" t="s">
        <v>526</v>
      </c>
      <c r="C130" s="165" t="s">
        <v>528</v>
      </c>
      <c r="D130" s="165" t="s">
        <v>10</v>
      </c>
      <c r="E130" s="178"/>
      <c r="F130" s="166"/>
      <c r="G130" s="166">
        <v>-10</v>
      </c>
      <c r="H130" s="166">
        <v>0</v>
      </c>
      <c r="I130" s="166">
        <v>0</v>
      </c>
      <c r="J130" s="166">
        <v>0</v>
      </c>
      <c r="K130" s="166">
        <v>0</v>
      </c>
      <c r="L130" s="173">
        <f>IF(K130="Neg","Neg",K130*HLOOKUP(L$3,T_GDP[#All],2,FALSE))</f>
        <v>0</v>
      </c>
      <c r="M130" s="173">
        <f>IF(L130="Neg","Neg",L130*HLOOKUP(M$3,T_GDP[#All],2,FALSE))</f>
        <v>0</v>
      </c>
      <c r="N130" s="173">
        <f>IF(M130="Neg","Neg",M130*HLOOKUP(N$3,T_GDP[#All],2,FALSE))</f>
        <v>0</v>
      </c>
      <c r="O130" s="173">
        <f>IF(N130="Neg","Neg",N130*HLOOKUP(O$3,T_GDP[#All],2,FALSE))</f>
        <v>0</v>
      </c>
      <c r="P130" s="173">
        <f>IF(O130="Neg","Neg",O130*HLOOKUP(P$3,T_GDP[#All],2,FALSE))</f>
        <v>0</v>
      </c>
      <c r="Q130" s="173">
        <f>IF(P130="Neg","Neg",P130*HLOOKUP(Q$3,T_GDP[#All],2,FALSE))</f>
        <v>0</v>
      </c>
      <c r="R130" s="173">
        <f>IF(Q130="Neg","Neg",Q130*HLOOKUP(R$3,T_GDP[#All],2,FALSE))</f>
        <v>0</v>
      </c>
      <c r="S130" s="167">
        <f>IF(R130="Neg","Neg",R130*HLOOKUP(S$3,T_GDP[#All],2,FALSE))</f>
        <v>0</v>
      </c>
      <c r="T130" s="167">
        <f>IF(S130="Neg","Neg",S130*HLOOKUP(T$3,T_GDP[#All],2,FALSE))</f>
        <v>0</v>
      </c>
      <c r="U130" s="167">
        <f>IF(T130="Neg","Neg",T130*HLOOKUP(U$3,T_GDP[#All],2,FALSE))</f>
        <v>0</v>
      </c>
      <c r="V130" s="167">
        <f>IF(U130="Neg","Neg",U130*HLOOKUP(V$3,T_GDP[#All],2,FALSE))</f>
        <v>0</v>
      </c>
    </row>
    <row r="131" spans="1:22" ht="13.9" customHeight="1" x14ac:dyDescent="0.25">
      <c r="A131" s="225"/>
      <c r="B131" s="163" t="s">
        <v>526</v>
      </c>
      <c r="C131" s="165" t="s">
        <v>527</v>
      </c>
      <c r="D131" s="165" t="s">
        <v>10</v>
      </c>
      <c r="E131" s="178"/>
      <c r="F131" s="166"/>
      <c r="G131" s="166">
        <v>0</v>
      </c>
      <c r="H131" s="166">
        <v>-20</v>
      </c>
      <c r="I131" s="166">
        <v>-20</v>
      </c>
      <c r="J131" s="166">
        <v>0</v>
      </c>
      <c r="K131" s="166">
        <v>0</v>
      </c>
      <c r="L131" s="173">
        <f>IF(K131="Neg","Neg",K131*HLOOKUP(L$3,T_GDP[#All],2,FALSE))</f>
        <v>0</v>
      </c>
      <c r="M131" s="173">
        <f>IF(L131="Neg","Neg",L131*HLOOKUP(M$3,T_GDP[#All],2,FALSE))</f>
        <v>0</v>
      </c>
      <c r="N131" s="173">
        <f>IF(M131="Neg","Neg",M131*HLOOKUP(N$3,T_GDP[#All],2,FALSE))</f>
        <v>0</v>
      </c>
      <c r="O131" s="173">
        <f>IF(N131="Neg","Neg",N131*HLOOKUP(O$3,T_GDP[#All],2,FALSE))</f>
        <v>0</v>
      </c>
      <c r="P131" s="173">
        <f>IF(O131="Neg","Neg",O131*HLOOKUP(P$3,T_GDP[#All],2,FALSE))</f>
        <v>0</v>
      </c>
      <c r="Q131" s="173">
        <f>IF(P131="Neg","Neg",P131*HLOOKUP(Q$3,T_GDP[#All],2,FALSE))</f>
        <v>0</v>
      </c>
      <c r="R131" s="173">
        <f>IF(Q131="Neg","Neg",Q131*HLOOKUP(R$3,T_GDP[#All],2,FALSE))</f>
        <v>0</v>
      </c>
      <c r="S131" s="167">
        <f>IF(R131="Neg","Neg",R131*HLOOKUP(S$3,T_GDP[#All],2,FALSE))</f>
        <v>0</v>
      </c>
      <c r="T131" s="167">
        <f>IF(S131="Neg","Neg",S131*HLOOKUP(T$3,T_GDP[#All],2,FALSE))</f>
        <v>0</v>
      </c>
      <c r="U131" s="167">
        <f>IF(T131="Neg","Neg",T131*HLOOKUP(U$3,T_GDP[#All],2,FALSE))</f>
        <v>0</v>
      </c>
      <c r="V131" s="167">
        <f>IF(U131="Neg","Neg",U131*HLOOKUP(V$3,T_GDP[#All],2,FALSE))</f>
        <v>0</v>
      </c>
    </row>
    <row r="132" spans="1:22" ht="13.9" customHeight="1" x14ac:dyDescent="0.25">
      <c r="A132" s="225"/>
      <c r="B132" s="163" t="s">
        <v>526</v>
      </c>
      <c r="C132" s="164" t="s">
        <v>525</v>
      </c>
      <c r="D132" s="165" t="s">
        <v>10</v>
      </c>
      <c r="E132" s="178"/>
      <c r="F132" s="178"/>
      <c r="G132" s="166">
        <v>0</v>
      </c>
      <c r="H132" s="166">
        <v>0</v>
      </c>
      <c r="I132" s="166">
        <v>0</v>
      </c>
      <c r="J132" s="166">
        <v>955</v>
      </c>
      <c r="K132" s="166">
        <v>1125</v>
      </c>
      <c r="L132" s="173">
        <f>IF(K132="Neg","Neg",K132*HLOOKUP(L$3,T_GDP[#All],2,FALSE))</f>
        <v>1169.4865642970524</v>
      </c>
      <c r="M132" s="173">
        <f>IF(L132="Neg","Neg",L132*HLOOKUP(M$3,T_GDP[#All],2,FALSE))</f>
        <v>1210.8048915163199</v>
      </c>
      <c r="N132" s="173">
        <f>IF(M132="Neg","Neg",M132*HLOOKUP(N$3,T_GDP[#All],2,FALSE))</f>
        <v>1250.9575833283491</v>
      </c>
      <c r="O132" s="173">
        <f>IF(N132="Neg","Neg",N132*HLOOKUP(O$3,T_GDP[#All],2,FALSE))</f>
        <v>1160.3744764403732</v>
      </c>
      <c r="P132" s="173">
        <f>IF(O132="Neg","Neg",O132*HLOOKUP(P$3,T_GDP[#All],2,FALSE))</f>
        <v>1302.7555067375015</v>
      </c>
      <c r="Q132" s="173">
        <f>IF(P132="Neg","Neg",P132*HLOOKUP(Q$3,T_GDP[#All],2,FALSE))</f>
        <v>1388.6851562781926</v>
      </c>
      <c r="R132" s="173">
        <f>IF(Q132="Neg","Neg",Q132*HLOOKUP(R$3,T_GDP[#All],2,FALSE))</f>
        <v>1413.6799753056334</v>
      </c>
      <c r="S132" s="167">
        <f>IF(R132="Neg","Neg",R132*HLOOKUP(S$3,T_GDP[#All],2,FALSE))</f>
        <v>1461.5012628952743</v>
      </c>
      <c r="T132" s="167">
        <f>IF(S132="Neg","Neg",S132*HLOOKUP(T$3,T_GDP[#All],2,FALSE))</f>
        <v>1508.9064314353777</v>
      </c>
      <c r="U132" s="167">
        <f>IF(T132="Neg","Neg",T132*HLOOKUP(U$3,T_GDP[#All],2,FALSE))</f>
        <v>1566.4130409045092</v>
      </c>
      <c r="V132" s="167">
        <f>IF(U132="Neg","Neg",U132*HLOOKUP(V$3,T_GDP[#All],2,FALSE))</f>
        <v>1627.9985406694541</v>
      </c>
    </row>
    <row r="133" spans="1:22" ht="13.9" customHeight="1" x14ac:dyDescent="0.25">
      <c r="A133" s="225"/>
      <c r="B133" s="168" t="s">
        <v>526</v>
      </c>
      <c r="C133" s="169" t="s">
        <v>525</v>
      </c>
      <c r="D133" s="170" t="s">
        <v>9</v>
      </c>
      <c r="E133" s="180"/>
      <c r="F133" s="180"/>
      <c r="G133" s="171">
        <v>0</v>
      </c>
      <c r="H133" s="171">
        <v>0</v>
      </c>
      <c r="I133" s="171">
        <v>0</v>
      </c>
      <c r="J133" s="171">
        <v>430</v>
      </c>
      <c r="K133" s="171">
        <v>410</v>
      </c>
      <c r="L133" s="175">
        <f>IF(K133="Neg","Neg",K133*HLOOKUP(L$3,T_GDP[#All],2,FALSE))</f>
        <v>426.21288121048127</v>
      </c>
      <c r="M133" s="175">
        <f>IF(L133="Neg","Neg",L133*HLOOKUP(M$3,T_GDP[#All],2,FALSE))</f>
        <v>441.27111601928101</v>
      </c>
      <c r="N133" s="175">
        <f>IF(M133="Neg","Neg",M133*HLOOKUP(N$3,T_GDP[#All],2,FALSE))</f>
        <v>455.90454147966494</v>
      </c>
      <c r="O133" s="175">
        <f>IF(N133="Neg","Neg",N133*HLOOKUP(O$3,T_GDP[#All],2,FALSE))</f>
        <v>422.89203141382484</v>
      </c>
      <c r="P133" s="175">
        <f>IF(O133="Neg","Neg",O133*HLOOKUP(P$3,T_GDP[#All],2,FALSE))</f>
        <v>474.78200689988938</v>
      </c>
      <c r="Q133" s="175">
        <f>IF(P133="Neg","Neg",P133*HLOOKUP(Q$3,T_GDP[#All],2,FALSE))</f>
        <v>506.09859028805238</v>
      </c>
      <c r="R133" s="175">
        <f>IF(Q133="Neg","Neg",Q133*HLOOKUP(R$3,T_GDP[#All],2,FALSE))</f>
        <v>515.20781322249752</v>
      </c>
      <c r="S133" s="172">
        <f>IF(R133="Neg","Neg",R133*HLOOKUP(S$3,T_GDP[#All],2,FALSE))</f>
        <v>532.63601581072226</v>
      </c>
      <c r="T133" s="172">
        <f>IF(S133="Neg","Neg",S133*HLOOKUP(T$3,T_GDP[#All],2,FALSE))</f>
        <v>549.91256612311554</v>
      </c>
      <c r="U133" s="172">
        <f>IF(T133="Neg","Neg",T133*HLOOKUP(U$3,T_GDP[#All],2,FALSE))</f>
        <v>570.87053046297683</v>
      </c>
      <c r="V133" s="172">
        <f>IF(U133="Neg","Neg",U133*HLOOKUP(V$3,T_GDP[#All],2,FALSE))</f>
        <v>593.31502371064562</v>
      </c>
    </row>
    <row r="134" spans="1:22" ht="13.9" customHeight="1" x14ac:dyDescent="0.25">
      <c r="A134" s="225"/>
      <c r="B134" s="176" t="s">
        <v>502</v>
      </c>
      <c r="C134" s="164" t="s">
        <v>524</v>
      </c>
      <c r="D134" s="165" t="s">
        <v>10</v>
      </c>
      <c r="E134" s="178"/>
      <c r="F134" s="181"/>
      <c r="G134" s="166">
        <v>0</v>
      </c>
      <c r="H134" s="166">
        <v>980</v>
      </c>
      <c r="I134" s="166">
        <v>2400</v>
      </c>
      <c r="J134" s="166">
        <v>0</v>
      </c>
      <c r="K134" s="166">
        <v>0</v>
      </c>
      <c r="L134" s="166">
        <v>0</v>
      </c>
      <c r="M134" s="173">
        <f>IF(L134="Neg","Neg",L134*HLOOKUP(M$3,T_GDP[#All],2,FALSE))</f>
        <v>0</v>
      </c>
      <c r="N134" s="173">
        <f>IF(M134="Neg","Neg",M134*HLOOKUP(N$3,T_GDP[#All],2,FALSE))</f>
        <v>0</v>
      </c>
      <c r="O134" s="173">
        <f>IF(N134="Neg","Neg",N134*HLOOKUP(O$3,T_GDP[#All],2,FALSE))</f>
        <v>0</v>
      </c>
      <c r="P134" s="173">
        <f>IF(O134="Neg","Neg",O134*HLOOKUP(P$3,T_GDP[#All],2,FALSE))</f>
        <v>0</v>
      </c>
      <c r="Q134" s="173">
        <f>IF(P134="Neg","Neg",P134*HLOOKUP(Q$3,T_GDP[#All],2,FALSE))</f>
        <v>0</v>
      </c>
      <c r="R134" s="173">
        <f>IF(Q134="Neg","Neg",Q134*HLOOKUP(R$3,T_GDP[#All],2,FALSE))</f>
        <v>0</v>
      </c>
      <c r="S134" s="174">
        <f>IF(R134="Neg","Neg",R134*HLOOKUP(S$3,T_GDP[#All],2,FALSE))</f>
        <v>0</v>
      </c>
      <c r="T134" s="174">
        <f>IF(S134="Neg","Neg",S134*HLOOKUP(T$3,T_GDP[#All],2,FALSE))</f>
        <v>0</v>
      </c>
      <c r="U134" s="174">
        <f>IF(T134="Neg","Neg",T134*HLOOKUP(U$3,T_GDP[#All],2,FALSE))</f>
        <v>0</v>
      </c>
      <c r="V134" s="174">
        <f>IF(U134="Neg","Neg",U134*HLOOKUP(V$3,T_GDP[#All],2,FALSE))</f>
        <v>0</v>
      </c>
    </row>
    <row r="135" spans="1:22" ht="13.9" customHeight="1" x14ac:dyDescent="0.25">
      <c r="A135" s="225"/>
      <c r="B135" s="176" t="s">
        <v>502</v>
      </c>
      <c r="C135" s="164" t="s">
        <v>524</v>
      </c>
      <c r="D135" s="165" t="s">
        <v>10</v>
      </c>
      <c r="E135" s="178"/>
      <c r="F135" s="178"/>
      <c r="G135" s="178">
        <v>0</v>
      </c>
      <c r="H135" s="178">
        <v>0</v>
      </c>
      <c r="I135" s="178">
        <v>0</v>
      </c>
      <c r="J135" s="182">
        <v>2400</v>
      </c>
      <c r="K135" s="182">
        <v>2400</v>
      </c>
      <c r="L135" s="182">
        <v>2400</v>
      </c>
      <c r="M135" s="173">
        <f>IF(L135="Neg","Neg",L135*HLOOKUP(M$3,T_GDP[#All],2,FALSE))</f>
        <v>2484.7927529512467</v>
      </c>
      <c r="N135" s="173">
        <f>IF(M135="Neg","Neg",M135*HLOOKUP(N$3,T_GDP[#All],2,FALSE))</f>
        <v>2567.1934091800708</v>
      </c>
      <c r="O135" s="173">
        <f>IF(N135="Neg","Neg",N135*HLOOKUP(O$3,T_GDP[#All],2,FALSE))</f>
        <v>2381.3003316808736</v>
      </c>
      <c r="P135" s="173">
        <f>IF(O135="Neg","Neg",O135*HLOOKUP(P$3,T_GDP[#All],2,FALSE))</f>
        <v>2673.4922072827139</v>
      </c>
      <c r="Q135" s="173">
        <f>IF(P135="Neg","Neg",P135*HLOOKUP(Q$3,T_GDP[#All],2,FALSE))</f>
        <v>2849.8355404971653</v>
      </c>
      <c r="R135" s="173">
        <f>IF(Q135="Neg","Neg",Q135*HLOOKUP(R$3,T_GDP[#All],2,FALSE))</f>
        <v>2901.129473661686</v>
      </c>
      <c r="S135" s="167">
        <f>IF(R135="Neg","Neg",R135*HLOOKUP(S$3,T_GDP[#All],2,FALSE))</f>
        <v>2999.2674888548099</v>
      </c>
      <c r="T135" s="167">
        <f>IF(S135="Neg","Neg",S135*HLOOKUP(T$3,T_GDP[#All],2,FALSE))</f>
        <v>3096.551551767182</v>
      </c>
      <c r="U135" s="167">
        <f>IF(T135="Neg","Neg",T135*HLOOKUP(U$3,T_GDP[#All],2,FALSE))</f>
        <v>3214.5656161774673</v>
      </c>
      <c r="V135" s="167">
        <f>IF(U135="Neg","Neg",U135*HLOOKUP(V$3,T_GDP[#All],2,FALSE))</f>
        <v>3340.9503083562181</v>
      </c>
    </row>
    <row r="136" spans="1:22" ht="13.9" customHeight="1" x14ac:dyDescent="0.25">
      <c r="A136" s="225"/>
      <c r="B136" s="176" t="s">
        <v>502</v>
      </c>
      <c r="C136" s="164" t="s">
        <v>388</v>
      </c>
      <c r="D136" s="165" t="s">
        <v>10</v>
      </c>
      <c r="E136" s="178"/>
      <c r="F136" s="181"/>
      <c r="G136" s="166">
        <v>600</v>
      </c>
      <c r="H136" s="166">
        <v>0</v>
      </c>
      <c r="I136" s="166">
        <v>0</v>
      </c>
      <c r="J136" s="166">
        <v>0</v>
      </c>
      <c r="K136" s="166">
        <v>0</v>
      </c>
      <c r="L136" s="166">
        <v>0</v>
      </c>
      <c r="M136" s="173">
        <f>IF(L136="Neg","Neg",L136*HLOOKUP(M$3,T_GDP[#All],2,FALSE))</f>
        <v>0</v>
      </c>
      <c r="N136" s="173">
        <f>IF(M136="Neg","Neg",M136*HLOOKUP(N$3,T_GDP[#All],2,FALSE))</f>
        <v>0</v>
      </c>
      <c r="O136" s="173">
        <f>IF(N136="Neg","Neg",N136*HLOOKUP(O$3,T_GDP[#All],2,FALSE))</f>
        <v>0</v>
      </c>
      <c r="P136" s="173">
        <f>IF(O136="Neg","Neg",O136*HLOOKUP(P$3,T_GDP[#All],2,FALSE))</f>
        <v>0</v>
      </c>
      <c r="Q136" s="173">
        <f>IF(P136="Neg","Neg",P136*HLOOKUP(Q$3,T_GDP[#All],2,FALSE))</f>
        <v>0</v>
      </c>
      <c r="R136" s="173">
        <f>IF(Q136="Neg","Neg",Q136*HLOOKUP(R$3,T_GDP[#All],2,FALSE))</f>
        <v>0</v>
      </c>
      <c r="S136" s="167">
        <f>IF(R136="Neg","Neg",R136*HLOOKUP(S$3,T_GDP[#All],2,FALSE))</f>
        <v>0</v>
      </c>
      <c r="T136" s="167">
        <f>IF(S136="Neg","Neg",S136*HLOOKUP(T$3,T_GDP[#All],2,FALSE))</f>
        <v>0</v>
      </c>
      <c r="U136" s="167">
        <f>IF(T136="Neg","Neg",T136*HLOOKUP(U$3,T_GDP[#All],2,FALSE))</f>
        <v>0</v>
      </c>
      <c r="V136" s="167">
        <f>IF(U136="Neg","Neg",U136*HLOOKUP(V$3,T_GDP[#All],2,FALSE))</f>
        <v>0</v>
      </c>
    </row>
    <row r="137" spans="1:22" ht="13.9" customHeight="1" x14ac:dyDescent="0.25">
      <c r="A137" s="225"/>
      <c r="B137" s="176" t="s">
        <v>502</v>
      </c>
      <c r="C137" s="164" t="s">
        <v>388</v>
      </c>
      <c r="D137" s="165" t="s">
        <v>9</v>
      </c>
      <c r="E137" s="178"/>
      <c r="F137" s="181"/>
      <c r="G137" s="166">
        <v>50</v>
      </c>
      <c r="H137" s="166">
        <v>0</v>
      </c>
      <c r="I137" s="166">
        <v>0</v>
      </c>
      <c r="J137" s="166">
        <v>0</v>
      </c>
      <c r="K137" s="166">
        <v>0</v>
      </c>
      <c r="L137" s="166">
        <v>0</v>
      </c>
      <c r="M137" s="173">
        <f>IF(L137="Neg","Neg",L137*HLOOKUP(M$3,T_GDP[#All],2,FALSE))</f>
        <v>0</v>
      </c>
      <c r="N137" s="173">
        <f>IF(M137="Neg","Neg",M137*HLOOKUP(N$3,T_GDP[#All],2,FALSE))</f>
        <v>0</v>
      </c>
      <c r="O137" s="173">
        <f>IF(N137="Neg","Neg",N137*HLOOKUP(O$3,T_GDP[#All],2,FALSE))</f>
        <v>0</v>
      </c>
      <c r="P137" s="173">
        <f>IF(O137="Neg","Neg",O137*HLOOKUP(P$3,T_GDP[#All],2,FALSE))</f>
        <v>0</v>
      </c>
      <c r="Q137" s="173">
        <f>IF(P137="Neg","Neg",P137*HLOOKUP(Q$3,T_GDP[#All],2,FALSE))</f>
        <v>0</v>
      </c>
      <c r="R137" s="173">
        <f>IF(Q137="Neg","Neg",Q137*HLOOKUP(R$3,T_GDP[#All],2,FALSE))</f>
        <v>0</v>
      </c>
      <c r="S137" s="167">
        <f>IF(R137="Neg","Neg",R137*HLOOKUP(S$3,T_GDP[#All],2,FALSE))</f>
        <v>0</v>
      </c>
      <c r="T137" s="167">
        <f>IF(S137="Neg","Neg",S137*HLOOKUP(T$3,T_GDP[#All],2,FALSE))</f>
        <v>0</v>
      </c>
      <c r="U137" s="167">
        <f>IF(T137="Neg","Neg",T137*HLOOKUP(U$3,T_GDP[#All],2,FALSE))</f>
        <v>0</v>
      </c>
      <c r="V137" s="167">
        <f>IF(U137="Neg","Neg",U137*HLOOKUP(V$3,T_GDP[#All],2,FALSE))</f>
        <v>0</v>
      </c>
    </row>
    <row r="138" spans="1:22" ht="13.9" customHeight="1" x14ac:dyDescent="0.25">
      <c r="A138" s="225"/>
      <c r="B138" s="176" t="s">
        <v>502</v>
      </c>
      <c r="C138" s="164" t="s">
        <v>523</v>
      </c>
      <c r="D138" s="165" t="s">
        <v>10</v>
      </c>
      <c r="E138" s="178"/>
      <c r="F138" s="181"/>
      <c r="G138" s="166">
        <v>215</v>
      </c>
      <c r="H138" s="166">
        <v>250</v>
      </c>
      <c r="I138" s="166">
        <v>430</v>
      </c>
      <c r="J138" s="166">
        <v>0</v>
      </c>
      <c r="K138" s="166">
        <v>0</v>
      </c>
      <c r="L138" s="166">
        <v>0</v>
      </c>
      <c r="M138" s="173">
        <f>IF(L138="Neg","Neg",L138*HLOOKUP(M$3,T_GDP[#All],2,FALSE))</f>
        <v>0</v>
      </c>
      <c r="N138" s="173">
        <f>IF(M138="Neg","Neg",M138*HLOOKUP(N$3,T_GDP[#All],2,FALSE))</f>
        <v>0</v>
      </c>
      <c r="O138" s="173">
        <f>IF(N138="Neg","Neg",N138*HLOOKUP(O$3,T_GDP[#All],2,FALSE))</f>
        <v>0</v>
      </c>
      <c r="P138" s="173">
        <f>IF(O138="Neg","Neg",O138*HLOOKUP(P$3,T_GDP[#All],2,FALSE))</f>
        <v>0</v>
      </c>
      <c r="Q138" s="173">
        <f>IF(P138="Neg","Neg",P138*HLOOKUP(Q$3,T_GDP[#All],2,FALSE))</f>
        <v>0</v>
      </c>
      <c r="R138" s="173">
        <f>IF(Q138="Neg","Neg",Q138*HLOOKUP(R$3,T_GDP[#All],2,FALSE))</f>
        <v>0</v>
      </c>
      <c r="S138" s="167">
        <f>IF(R138="Neg","Neg",R138*HLOOKUP(S$3,T_GDP[#All],2,FALSE))</f>
        <v>0</v>
      </c>
      <c r="T138" s="167">
        <f>IF(S138="Neg","Neg",S138*HLOOKUP(T$3,T_GDP[#All],2,FALSE))</f>
        <v>0</v>
      </c>
      <c r="U138" s="167">
        <f>IF(T138="Neg","Neg",T138*HLOOKUP(U$3,T_GDP[#All],2,FALSE))</f>
        <v>0</v>
      </c>
      <c r="V138" s="167">
        <f>IF(U138="Neg","Neg",U138*HLOOKUP(V$3,T_GDP[#All],2,FALSE))</f>
        <v>0</v>
      </c>
    </row>
    <row r="139" spans="1:22" ht="13.9" customHeight="1" x14ac:dyDescent="0.25">
      <c r="A139" s="225"/>
      <c r="B139" s="176" t="s">
        <v>502</v>
      </c>
      <c r="C139" s="164" t="s">
        <v>523</v>
      </c>
      <c r="D139" s="165" t="s">
        <v>10</v>
      </c>
      <c r="E139" s="178"/>
      <c r="F139" s="178"/>
      <c r="G139" s="178">
        <v>0</v>
      </c>
      <c r="H139" s="178">
        <v>0</v>
      </c>
      <c r="I139" s="178">
        <v>0</v>
      </c>
      <c r="J139" s="182">
        <v>515</v>
      </c>
      <c r="K139" s="182">
        <v>615</v>
      </c>
      <c r="L139" s="182">
        <v>870</v>
      </c>
      <c r="M139" s="173">
        <f>IF(L139="Neg","Neg",L139*HLOOKUP(M$3,T_GDP[#All],2,FALSE))</f>
        <v>900.73737294482692</v>
      </c>
      <c r="N139" s="173">
        <f>IF(M139="Neg","Neg",M139*HLOOKUP(N$3,T_GDP[#All],2,FALSE))</f>
        <v>930.6076108277756</v>
      </c>
      <c r="O139" s="173">
        <f>IF(N139="Neg","Neg",N139*HLOOKUP(O$3,T_GDP[#All],2,FALSE))</f>
        <v>863.22137023431651</v>
      </c>
      <c r="P139" s="173">
        <f>IF(O139="Neg","Neg",O139*HLOOKUP(P$3,T_GDP[#All],2,FALSE))</f>
        <v>969.14092513998366</v>
      </c>
      <c r="Q139" s="173">
        <f>IF(P139="Neg","Neg",P139*HLOOKUP(Q$3,T_GDP[#All],2,FALSE))</f>
        <v>1033.0653834302223</v>
      </c>
      <c r="R139" s="173">
        <f>IF(Q139="Neg","Neg",Q139*HLOOKUP(R$3,T_GDP[#All],2,FALSE))</f>
        <v>1051.6594342023611</v>
      </c>
      <c r="S139" s="167">
        <f>IF(R139="Neg","Neg",R139*HLOOKUP(S$3,T_GDP[#All],2,FALSE))</f>
        <v>1087.2344647098685</v>
      </c>
      <c r="T139" s="167">
        <f>IF(S139="Neg","Neg",S139*HLOOKUP(T$3,T_GDP[#All],2,FALSE))</f>
        <v>1122.4999375156033</v>
      </c>
      <c r="U139" s="167">
        <f>IF(T139="Neg","Neg",T139*HLOOKUP(U$3,T_GDP[#All],2,FALSE))</f>
        <v>1165.2800358643317</v>
      </c>
      <c r="V139" s="167">
        <f>IF(U139="Neg","Neg",U139*HLOOKUP(V$3,T_GDP[#All],2,FALSE))</f>
        <v>1211.0944867791288</v>
      </c>
    </row>
    <row r="140" spans="1:22" ht="13.9" customHeight="1" x14ac:dyDescent="0.25">
      <c r="A140" s="225"/>
      <c r="B140" s="176" t="s">
        <v>502</v>
      </c>
      <c r="C140" s="164" t="s">
        <v>522</v>
      </c>
      <c r="D140" s="165" t="s">
        <v>10</v>
      </c>
      <c r="E140" s="178"/>
      <c r="F140" s="181"/>
      <c r="G140" s="166">
        <v>0</v>
      </c>
      <c r="H140" s="166">
        <v>-270</v>
      </c>
      <c r="I140" s="166">
        <v>-270</v>
      </c>
      <c r="J140" s="166">
        <v>0</v>
      </c>
      <c r="K140" s="166">
        <v>0</v>
      </c>
      <c r="L140" s="166">
        <v>0</v>
      </c>
      <c r="M140" s="173">
        <f>IF(L140="Neg","Neg",L140*HLOOKUP(M$3,T_GDP[#All],2,FALSE))</f>
        <v>0</v>
      </c>
      <c r="N140" s="173">
        <f>IF(M140="Neg","Neg",M140*HLOOKUP(N$3,T_GDP[#All],2,FALSE))</f>
        <v>0</v>
      </c>
      <c r="O140" s="173">
        <f>IF(N140="Neg","Neg",N140*HLOOKUP(O$3,T_GDP[#All],2,FALSE))</f>
        <v>0</v>
      </c>
      <c r="P140" s="173">
        <f>IF(O140="Neg","Neg",O140*HLOOKUP(P$3,T_GDP[#All],2,FALSE))</f>
        <v>0</v>
      </c>
      <c r="Q140" s="173">
        <f>IF(P140="Neg","Neg",P140*HLOOKUP(Q$3,T_GDP[#All],2,FALSE))</f>
        <v>0</v>
      </c>
      <c r="R140" s="173">
        <f>IF(Q140="Neg","Neg",Q140*HLOOKUP(R$3,T_GDP[#All],2,FALSE))</f>
        <v>0</v>
      </c>
      <c r="S140" s="167">
        <f>IF(R140="Neg","Neg",R140*HLOOKUP(S$3,T_GDP[#All],2,FALSE))</f>
        <v>0</v>
      </c>
      <c r="T140" s="167">
        <f>IF(S140="Neg","Neg",S140*HLOOKUP(T$3,T_GDP[#All],2,FALSE))</f>
        <v>0</v>
      </c>
      <c r="U140" s="167">
        <f>IF(T140="Neg","Neg",T140*HLOOKUP(U$3,T_GDP[#All],2,FALSE))</f>
        <v>0</v>
      </c>
      <c r="V140" s="167">
        <f>IF(U140="Neg","Neg",U140*HLOOKUP(V$3,T_GDP[#All],2,FALSE))</f>
        <v>0</v>
      </c>
    </row>
    <row r="141" spans="1:22" ht="13.9" customHeight="1" x14ac:dyDescent="0.25">
      <c r="A141" s="225"/>
      <c r="B141" s="176" t="s">
        <v>502</v>
      </c>
      <c r="C141" s="164" t="s">
        <v>521</v>
      </c>
      <c r="D141" s="165" t="s">
        <v>10</v>
      </c>
      <c r="E141" s="178"/>
      <c r="F141" s="181"/>
      <c r="G141" s="166">
        <v>0</v>
      </c>
      <c r="H141" s="166">
        <v>0</v>
      </c>
      <c r="I141" s="166">
        <v>0</v>
      </c>
      <c r="J141" s="166">
        <v>0</v>
      </c>
      <c r="K141" s="166">
        <v>0</v>
      </c>
      <c r="L141" s="166">
        <v>4635</v>
      </c>
      <c r="M141" s="173">
        <f>IF(L141="Neg","Neg",L141*HLOOKUP(M$3,T_GDP[#All],2,FALSE))</f>
        <v>4798.7560041370953</v>
      </c>
      <c r="N141" s="173">
        <f>IF(M141="Neg","Neg",M141*HLOOKUP(N$3,T_GDP[#All],2,FALSE))</f>
        <v>4957.8922714790115</v>
      </c>
      <c r="O141" s="173">
        <f>IF(N141="Neg","Neg",N141*HLOOKUP(O$3,T_GDP[#All],2,FALSE))</f>
        <v>4598.8862655586863</v>
      </c>
      <c r="P141" s="173">
        <f>IF(O141="Neg","Neg",O141*HLOOKUP(P$3,T_GDP[#All],2,FALSE))</f>
        <v>5163.1818253147403</v>
      </c>
      <c r="Q141" s="173">
        <f>IF(P141="Neg","Neg",P141*HLOOKUP(Q$3,T_GDP[#All],2,FALSE))</f>
        <v>5503.7448875851487</v>
      </c>
      <c r="R141" s="173">
        <f>IF(Q141="Neg","Neg",Q141*HLOOKUP(R$3,T_GDP[#All],2,FALSE))</f>
        <v>5602.8062960091293</v>
      </c>
      <c r="S141" s="167">
        <f>IF(R141="Neg","Neg",R141*HLOOKUP(S$3,T_GDP[#All],2,FALSE))</f>
        <v>5792.3353378508491</v>
      </c>
      <c r="T141" s="167">
        <f>IF(S141="Neg","Neg",S141*HLOOKUP(T$3,T_GDP[#All],2,FALSE))</f>
        <v>5980.215184350368</v>
      </c>
      <c r="U141" s="167">
        <f>IF(T141="Neg","Neg",T141*HLOOKUP(U$3,T_GDP[#All],2,FALSE))</f>
        <v>6208.1298462427321</v>
      </c>
      <c r="V141" s="167">
        <f>IF(U141="Neg","Neg",U141*HLOOKUP(V$3,T_GDP[#All],2,FALSE))</f>
        <v>6452.2102830129443</v>
      </c>
    </row>
    <row r="142" spans="1:22" ht="13.9" customHeight="1" x14ac:dyDescent="0.25">
      <c r="A142" s="225"/>
      <c r="B142" s="176" t="s">
        <v>502</v>
      </c>
      <c r="C142" s="164" t="s">
        <v>520</v>
      </c>
      <c r="D142" s="165" t="s">
        <v>9</v>
      </c>
      <c r="E142" s="178"/>
      <c r="F142" s="181"/>
      <c r="G142" s="166">
        <v>-65</v>
      </c>
      <c r="H142" s="166">
        <v>-2210</v>
      </c>
      <c r="I142" s="166">
        <v>-2940</v>
      </c>
      <c r="J142" s="166">
        <v>0</v>
      </c>
      <c r="K142" s="166">
        <v>0</v>
      </c>
      <c r="L142" s="166">
        <v>0</v>
      </c>
      <c r="M142" s="173">
        <f>IF(L142="Neg","Neg",L142*HLOOKUP(M$3,T_GDP[#All],2,FALSE))</f>
        <v>0</v>
      </c>
      <c r="N142" s="173">
        <f>IF(M142="Neg","Neg",M142*HLOOKUP(N$3,T_GDP[#All],2,FALSE))</f>
        <v>0</v>
      </c>
      <c r="O142" s="173">
        <f>IF(N142="Neg","Neg",N142*HLOOKUP(O$3,T_GDP[#All],2,FALSE))</f>
        <v>0</v>
      </c>
      <c r="P142" s="173">
        <f>IF(O142="Neg","Neg",O142*HLOOKUP(P$3,T_GDP[#All],2,FALSE))</f>
        <v>0</v>
      </c>
      <c r="Q142" s="173">
        <f>IF(P142="Neg","Neg",P142*HLOOKUP(Q$3,T_GDP[#All],2,FALSE))</f>
        <v>0</v>
      </c>
      <c r="R142" s="173">
        <f>IF(Q142="Neg","Neg",Q142*HLOOKUP(R$3,T_GDP[#All],2,FALSE))</f>
        <v>0</v>
      </c>
      <c r="S142" s="167">
        <f>IF(R142="Neg","Neg",R142*HLOOKUP(S$3,T_GDP[#All],2,FALSE))</f>
        <v>0</v>
      </c>
      <c r="T142" s="167">
        <f>IF(S142="Neg","Neg",S142*HLOOKUP(T$3,T_GDP[#All],2,FALSE))</f>
        <v>0</v>
      </c>
      <c r="U142" s="167">
        <f>IF(T142="Neg","Neg",T142*HLOOKUP(U$3,T_GDP[#All],2,FALSE))</f>
        <v>0</v>
      </c>
      <c r="V142" s="167">
        <f>IF(U142="Neg","Neg",U142*HLOOKUP(V$3,T_GDP[#All],2,FALSE))</f>
        <v>0</v>
      </c>
    </row>
    <row r="143" spans="1:22" ht="13.9" customHeight="1" x14ac:dyDescent="0.25">
      <c r="A143" s="225"/>
      <c r="B143" s="176" t="s">
        <v>502</v>
      </c>
      <c r="C143" s="164" t="s">
        <v>520</v>
      </c>
      <c r="D143" s="165" t="s">
        <v>11</v>
      </c>
      <c r="E143" s="178"/>
      <c r="F143" s="181"/>
      <c r="G143" s="166">
        <v>-5</v>
      </c>
      <c r="H143" s="166">
        <v>-20</v>
      </c>
      <c r="I143" s="166">
        <v>-10</v>
      </c>
      <c r="J143" s="166">
        <v>-90</v>
      </c>
      <c r="K143" s="166">
        <v>-275</v>
      </c>
      <c r="L143" s="166">
        <v>-350</v>
      </c>
      <c r="M143" s="173">
        <f>IF(L143="Neg","Neg",L143*HLOOKUP(M$3,T_GDP[#All],2,FALSE))</f>
        <v>-362.36560980539014</v>
      </c>
      <c r="N143" s="173">
        <f>IF(M143="Neg","Neg",M143*HLOOKUP(N$3,T_GDP[#All],2,FALSE))</f>
        <v>-374.3823721720936</v>
      </c>
      <c r="O143" s="173">
        <f>IF(N143="Neg","Neg",N143*HLOOKUP(O$3,T_GDP[#All],2,FALSE))</f>
        <v>-347.27296503679401</v>
      </c>
      <c r="P143" s="173">
        <f>IF(O143="Neg","Neg",O143*HLOOKUP(P$3,T_GDP[#All],2,FALSE))</f>
        <v>-389.88428022872904</v>
      </c>
      <c r="Q143" s="173">
        <f>IF(P143="Neg","Neg",P143*HLOOKUP(Q$3,T_GDP[#All],2,FALSE))</f>
        <v>-415.60101632250314</v>
      </c>
      <c r="R143" s="173">
        <f>IF(Q143="Neg","Neg",Q143*HLOOKUP(R$3,T_GDP[#All],2,FALSE))</f>
        <v>-423.08138157566242</v>
      </c>
      <c r="S143" s="167">
        <f>IF(R143="Neg","Neg",R143*HLOOKUP(S$3,T_GDP[#All],2,FALSE))</f>
        <v>-437.39317545799298</v>
      </c>
      <c r="T143" s="167">
        <f>IF(S143="Neg","Neg",S143*HLOOKUP(T$3,T_GDP[#All],2,FALSE))</f>
        <v>-451.58043463271395</v>
      </c>
      <c r="U143" s="167">
        <f>IF(T143="Neg","Neg",T143*HLOOKUP(U$3,T_GDP[#All],2,FALSE))</f>
        <v>-468.79081902588058</v>
      </c>
      <c r="V143" s="167">
        <f>IF(U143="Neg","Neg",U143*HLOOKUP(V$3,T_GDP[#All],2,FALSE))</f>
        <v>-487.22191996861505</v>
      </c>
    </row>
    <row r="144" spans="1:22" ht="13.9" customHeight="1" x14ac:dyDescent="0.25">
      <c r="A144" s="225"/>
      <c r="B144" s="176" t="s">
        <v>502</v>
      </c>
      <c r="C144" s="164" t="s">
        <v>520</v>
      </c>
      <c r="D144" s="165" t="s">
        <v>10</v>
      </c>
      <c r="E144" s="178"/>
      <c r="F144" s="181"/>
      <c r="G144" s="166">
        <v>0</v>
      </c>
      <c r="H144" s="166">
        <v>-110</v>
      </c>
      <c r="I144" s="166">
        <v>-95</v>
      </c>
      <c r="J144" s="166">
        <v>0</v>
      </c>
      <c r="K144" s="166">
        <v>0</v>
      </c>
      <c r="L144" s="166">
        <v>0</v>
      </c>
      <c r="M144" s="173">
        <f>IF(L144="Neg","Neg",L144*HLOOKUP(M$3,T_GDP[#All],2,FALSE))</f>
        <v>0</v>
      </c>
      <c r="N144" s="173">
        <f>IF(M144="Neg","Neg",M144*HLOOKUP(N$3,T_GDP[#All],2,FALSE))</f>
        <v>0</v>
      </c>
      <c r="O144" s="173">
        <f>IF(N144="Neg","Neg",N144*HLOOKUP(O$3,T_GDP[#All],2,FALSE))</f>
        <v>0</v>
      </c>
      <c r="P144" s="173">
        <f>IF(O144="Neg","Neg",O144*HLOOKUP(P$3,T_GDP[#All],2,FALSE))</f>
        <v>0</v>
      </c>
      <c r="Q144" s="173">
        <f>IF(P144="Neg","Neg",P144*HLOOKUP(Q$3,T_GDP[#All],2,FALSE))</f>
        <v>0</v>
      </c>
      <c r="R144" s="173">
        <f>IF(Q144="Neg","Neg",Q144*HLOOKUP(R$3,T_GDP[#All],2,FALSE))</f>
        <v>0</v>
      </c>
      <c r="S144" s="167">
        <f>IF(R144="Neg","Neg",R144*HLOOKUP(S$3,T_GDP[#All],2,FALSE))</f>
        <v>0</v>
      </c>
      <c r="T144" s="167">
        <f>IF(S144="Neg","Neg",S144*HLOOKUP(T$3,T_GDP[#All],2,FALSE))</f>
        <v>0</v>
      </c>
      <c r="U144" s="167">
        <f>IF(T144="Neg","Neg",T144*HLOOKUP(U$3,T_GDP[#All],2,FALSE))</f>
        <v>0</v>
      </c>
      <c r="V144" s="167">
        <f>IF(U144="Neg","Neg",U144*HLOOKUP(V$3,T_GDP[#All],2,FALSE))</f>
        <v>0</v>
      </c>
    </row>
    <row r="145" spans="1:22" ht="13.9" customHeight="1" x14ac:dyDescent="0.25">
      <c r="A145" s="225"/>
      <c r="B145" s="176" t="s">
        <v>502</v>
      </c>
      <c r="C145" s="164" t="s">
        <v>520</v>
      </c>
      <c r="D145" s="165" t="s">
        <v>16</v>
      </c>
      <c r="E145" s="178"/>
      <c r="F145" s="181"/>
      <c r="G145" s="166">
        <v>0</v>
      </c>
      <c r="H145" s="166">
        <v>0</v>
      </c>
      <c r="I145" s="166">
        <v>0</v>
      </c>
      <c r="J145" s="166">
        <v>0</v>
      </c>
      <c r="K145" s="166">
        <v>-5</v>
      </c>
      <c r="L145" s="166">
        <v>-5</v>
      </c>
      <c r="M145" s="173">
        <f>IF(L145="Neg","Neg",L145*HLOOKUP(M$3,T_GDP[#All],2,FALSE))</f>
        <v>-5.1766515686484302</v>
      </c>
      <c r="N145" s="173">
        <f>IF(M145="Neg","Neg",M145*HLOOKUP(N$3,T_GDP[#All],2,FALSE))</f>
        <v>-5.3483196024584805</v>
      </c>
      <c r="O145" s="173">
        <f>IF(N145="Neg","Neg",N145*HLOOKUP(O$3,T_GDP[#All],2,FALSE))</f>
        <v>-4.9610423576684859</v>
      </c>
      <c r="P145" s="173">
        <f>IF(O145="Neg","Neg",O145*HLOOKUP(P$3,T_GDP[#All],2,FALSE))</f>
        <v>-5.5697754318389867</v>
      </c>
      <c r="Q145" s="173">
        <f>IF(P145="Neg","Neg",P145*HLOOKUP(Q$3,T_GDP[#All],2,FALSE))</f>
        <v>-5.9371573760357599</v>
      </c>
      <c r="R145" s="173">
        <f>IF(Q145="Neg","Neg",Q145*HLOOKUP(R$3,T_GDP[#All],2,FALSE))</f>
        <v>-6.0440197367951782</v>
      </c>
      <c r="S145" s="167">
        <f>IF(R145="Neg","Neg",R145*HLOOKUP(S$3,T_GDP[#All],2,FALSE))</f>
        <v>-6.2484739351141858</v>
      </c>
      <c r="T145" s="167">
        <f>IF(S145="Neg","Neg",S145*HLOOKUP(T$3,T_GDP[#All],2,FALSE))</f>
        <v>-6.4511490661816282</v>
      </c>
      <c r="U145" s="167">
        <f>IF(T145="Neg","Neg",T145*HLOOKUP(U$3,T_GDP[#All],2,FALSE))</f>
        <v>-6.6970117003697229</v>
      </c>
      <c r="V145" s="167">
        <f>IF(U145="Neg","Neg",U145*HLOOKUP(V$3,T_GDP[#All],2,FALSE))</f>
        <v>-6.9603131424087872</v>
      </c>
    </row>
    <row r="146" spans="1:22" ht="13.9" customHeight="1" x14ac:dyDescent="0.25">
      <c r="A146" s="225"/>
      <c r="B146" s="176" t="s">
        <v>502</v>
      </c>
      <c r="C146" s="164" t="s">
        <v>519</v>
      </c>
      <c r="D146" s="165" t="s">
        <v>9</v>
      </c>
      <c r="E146" s="178"/>
      <c r="F146" s="181"/>
      <c r="G146" s="166">
        <v>3500</v>
      </c>
      <c r="H146" s="166">
        <v>0</v>
      </c>
      <c r="I146" s="166">
        <v>0</v>
      </c>
      <c r="J146" s="166">
        <v>0</v>
      </c>
      <c r="K146" s="166">
        <v>0</v>
      </c>
      <c r="L146" s="166">
        <v>0</v>
      </c>
      <c r="M146" s="173">
        <f>IF(L146="Neg","Neg",L146*HLOOKUP(M$3,T_GDP[#All],2,FALSE))</f>
        <v>0</v>
      </c>
      <c r="N146" s="173">
        <f>IF(M146="Neg","Neg",M146*HLOOKUP(N$3,T_GDP[#All],2,FALSE))</f>
        <v>0</v>
      </c>
      <c r="O146" s="173">
        <f>IF(N146="Neg","Neg",N146*HLOOKUP(O$3,T_GDP[#All],2,FALSE))</f>
        <v>0</v>
      </c>
      <c r="P146" s="173">
        <f>IF(O146="Neg","Neg",O146*HLOOKUP(P$3,T_GDP[#All],2,FALSE))</f>
        <v>0</v>
      </c>
      <c r="Q146" s="173">
        <f>IF(P146="Neg","Neg",P146*HLOOKUP(Q$3,T_GDP[#All],2,FALSE))</f>
        <v>0</v>
      </c>
      <c r="R146" s="173">
        <f>IF(Q146="Neg","Neg",Q146*HLOOKUP(R$3,T_GDP[#All],2,FALSE))</f>
        <v>0</v>
      </c>
      <c r="S146" s="167">
        <f>IF(R146="Neg","Neg",R146*HLOOKUP(S$3,T_GDP[#All],2,FALSE))</f>
        <v>0</v>
      </c>
      <c r="T146" s="167">
        <f>IF(S146="Neg","Neg",S146*HLOOKUP(T$3,T_GDP[#All],2,FALSE))</f>
        <v>0</v>
      </c>
      <c r="U146" s="167">
        <f>IF(T146="Neg","Neg",T146*HLOOKUP(U$3,T_GDP[#All],2,FALSE))</f>
        <v>0</v>
      </c>
      <c r="V146" s="167">
        <f>IF(U146="Neg","Neg",U146*HLOOKUP(V$3,T_GDP[#All],2,FALSE))</f>
        <v>0</v>
      </c>
    </row>
    <row r="147" spans="1:22" ht="13.9" customHeight="1" x14ac:dyDescent="0.25">
      <c r="A147" s="225"/>
      <c r="B147" s="176" t="s">
        <v>502</v>
      </c>
      <c r="C147" s="164" t="s">
        <v>518</v>
      </c>
      <c r="D147" s="165" t="s">
        <v>10</v>
      </c>
      <c r="E147" s="178"/>
      <c r="F147" s="181"/>
      <c r="G147" s="166">
        <v>0</v>
      </c>
      <c r="H147" s="166">
        <v>0</v>
      </c>
      <c r="I147" s="166">
        <v>-10</v>
      </c>
      <c r="J147" s="166">
        <v>0</v>
      </c>
      <c r="K147" s="166">
        <v>0</v>
      </c>
      <c r="L147" s="166">
        <v>0</v>
      </c>
      <c r="M147" s="173">
        <f>IF(L147="Neg","Neg",L147*HLOOKUP(M$3,T_GDP[#All],2,FALSE))</f>
        <v>0</v>
      </c>
      <c r="N147" s="173">
        <f>IF(M147="Neg","Neg",M147*HLOOKUP(N$3,T_GDP[#All],2,FALSE))</f>
        <v>0</v>
      </c>
      <c r="O147" s="173">
        <f>IF(N147="Neg","Neg",N147*HLOOKUP(O$3,T_GDP[#All],2,FALSE))</f>
        <v>0</v>
      </c>
      <c r="P147" s="173">
        <f>IF(O147="Neg","Neg",O147*HLOOKUP(P$3,T_GDP[#All],2,FALSE))</f>
        <v>0</v>
      </c>
      <c r="Q147" s="173">
        <f>IF(P147="Neg","Neg",P147*HLOOKUP(Q$3,T_GDP[#All],2,FALSE))</f>
        <v>0</v>
      </c>
      <c r="R147" s="173">
        <f>IF(Q147="Neg","Neg",Q147*HLOOKUP(R$3,T_GDP[#All],2,FALSE))</f>
        <v>0</v>
      </c>
      <c r="S147" s="167">
        <f>IF(R147="Neg","Neg",R147*HLOOKUP(S$3,T_GDP[#All],2,FALSE))</f>
        <v>0</v>
      </c>
      <c r="T147" s="167">
        <f>IF(S147="Neg","Neg",S147*HLOOKUP(T$3,T_GDP[#All],2,FALSE))</f>
        <v>0</v>
      </c>
      <c r="U147" s="167">
        <f>IF(T147="Neg","Neg",T147*HLOOKUP(U$3,T_GDP[#All],2,FALSE))</f>
        <v>0</v>
      </c>
      <c r="V147" s="167">
        <f>IF(U147="Neg","Neg",U147*HLOOKUP(V$3,T_GDP[#All],2,FALSE))</f>
        <v>0</v>
      </c>
    </row>
    <row r="148" spans="1:22" ht="13.9" customHeight="1" x14ac:dyDescent="0.25">
      <c r="A148" s="225"/>
      <c r="B148" s="176" t="s">
        <v>502</v>
      </c>
      <c r="C148" s="164" t="s">
        <v>517</v>
      </c>
      <c r="D148" s="165" t="s">
        <v>10</v>
      </c>
      <c r="E148" s="178"/>
      <c r="F148" s="181"/>
      <c r="G148" s="166">
        <v>0</v>
      </c>
      <c r="H148" s="166">
        <v>-75</v>
      </c>
      <c r="I148" s="166">
        <v>0</v>
      </c>
      <c r="J148" s="166">
        <v>0</v>
      </c>
      <c r="K148" s="166">
        <v>0</v>
      </c>
      <c r="L148" s="166">
        <v>0</v>
      </c>
      <c r="M148" s="173">
        <f>IF(L148="Neg","Neg",L148*HLOOKUP(M$3,T_GDP[#All],2,FALSE))</f>
        <v>0</v>
      </c>
      <c r="N148" s="173">
        <f>IF(M148="Neg","Neg",M148*HLOOKUP(N$3,T_GDP[#All],2,FALSE))</f>
        <v>0</v>
      </c>
      <c r="O148" s="173">
        <f>IF(N148="Neg","Neg",N148*HLOOKUP(O$3,T_GDP[#All],2,FALSE))</f>
        <v>0</v>
      </c>
      <c r="P148" s="173">
        <f>IF(O148="Neg","Neg",O148*HLOOKUP(P$3,T_GDP[#All],2,FALSE))</f>
        <v>0</v>
      </c>
      <c r="Q148" s="173">
        <f>IF(P148="Neg","Neg",P148*HLOOKUP(Q$3,T_GDP[#All],2,FALSE))</f>
        <v>0</v>
      </c>
      <c r="R148" s="173">
        <f>IF(Q148="Neg","Neg",Q148*HLOOKUP(R$3,T_GDP[#All],2,FALSE))</f>
        <v>0</v>
      </c>
      <c r="S148" s="167">
        <f>IF(R148="Neg","Neg",R148*HLOOKUP(S$3,T_GDP[#All],2,FALSE))</f>
        <v>0</v>
      </c>
      <c r="T148" s="167">
        <f>IF(S148="Neg","Neg",S148*HLOOKUP(T$3,T_GDP[#All],2,FALSE))</f>
        <v>0</v>
      </c>
      <c r="U148" s="167">
        <f>IF(T148="Neg","Neg",T148*HLOOKUP(U$3,T_GDP[#All],2,FALSE))</f>
        <v>0</v>
      </c>
      <c r="V148" s="167">
        <f>IF(U148="Neg","Neg",U148*HLOOKUP(V$3,T_GDP[#All],2,FALSE))</f>
        <v>0</v>
      </c>
    </row>
    <row r="149" spans="1:22" ht="13.9" customHeight="1" x14ac:dyDescent="0.25">
      <c r="A149" s="225"/>
      <c r="B149" s="176" t="s">
        <v>502</v>
      </c>
      <c r="C149" s="164" t="s">
        <v>516</v>
      </c>
      <c r="D149" s="165" t="s">
        <v>23</v>
      </c>
      <c r="E149" s="178"/>
      <c r="F149" s="181"/>
      <c r="G149" s="166">
        <v>0</v>
      </c>
      <c r="H149" s="166">
        <v>-5</v>
      </c>
      <c r="I149" s="166">
        <v>-25</v>
      </c>
      <c r="J149" s="166">
        <v>-45</v>
      </c>
      <c r="K149" s="166">
        <v>-60</v>
      </c>
      <c r="L149" s="166">
        <v>-70</v>
      </c>
      <c r="M149" s="173">
        <f>IF(L149="Neg","Neg",L149*HLOOKUP(M$3,T_GDP[#All],2,FALSE))</f>
        <v>-72.473121961078022</v>
      </c>
      <c r="N149" s="173">
        <f>IF(M149="Neg","Neg",M149*HLOOKUP(N$3,T_GDP[#All],2,FALSE))</f>
        <v>-74.876474434418725</v>
      </c>
      <c r="O149" s="173">
        <f>IF(N149="Neg","Neg",N149*HLOOKUP(O$3,T_GDP[#All],2,FALSE))</f>
        <v>-69.45459300735881</v>
      </c>
      <c r="P149" s="173">
        <f>IF(O149="Neg","Neg",O149*HLOOKUP(P$3,T_GDP[#All],2,FALSE))</f>
        <v>-77.976856045745819</v>
      </c>
      <c r="Q149" s="173">
        <f>IF(P149="Neg","Neg",P149*HLOOKUP(Q$3,T_GDP[#All],2,FALSE))</f>
        <v>-83.120203264500645</v>
      </c>
      <c r="R149" s="173">
        <f>IF(Q149="Neg","Neg",Q149*HLOOKUP(R$3,T_GDP[#All],2,FALSE))</f>
        <v>-84.616276315132509</v>
      </c>
      <c r="S149" s="167">
        <f>IF(R149="Neg","Neg",R149*HLOOKUP(S$3,T_GDP[#All],2,FALSE))</f>
        <v>-87.478635091598619</v>
      </c>
      <c r="T149" s="167">
        <f>IF(S149="Neg","Neg",S149*HLOOKUP(T$3,T_GDP[#All],2,FALSE))</f>
        <v>-90.316086926542809</v>
      </c>
      <c r="U149" s="167">
        <f>IF(T149="Neg","Neg",T149*HLOOKUP(U$3,T_GDP[#All],2,FALSE))</f>
        <v>-93.758163805176139</v>
      </c>
      <c r="V149" s="167">
        <f>IF(U149="Neg","Neg",U149*HLOOKUP(V$3,T_GDP[#All],2,FALSE))</f>
        <v>-97.444383993723036</v>
      </c>
    </row>
    <row r="150" spans="1:22" ht="13.9" customHeight="1" x14ac:dyDescent="0.25">
      <c r="A150" s="225"/>
      <c r="B150" s="176" t="s">
        <v>502</v>
      </c>
      <c r="C150" s="164" t="s">
        <v>515</v>
      </c>
      <c r="D150" s="165" t="s">
        <v>419</v>
      </c>
      <c r="E150" s="178"/>
      <c r="F150" s="181"/>
      <c r="G150" s="166">
        <v>0</v>
      </c>
      <c r="H150" s="183">
        <v>30</v>
      </c>
      <c r="I150" s="166">
        <v>35</v>
      </c>
      <c r="J150" s="166">
        <v>50</v>
      </c>
      <c r="K150" s="166">
        <v>35</v>
      </c>
      <c r="L150" s="166">
        <v>45</v>
      </c>
      <c r="M150" s="173">
        <f>IF(L150="Neg","Neg",L150*HLOOKUP(M$3,T_GDP[#All],2,FALSE))</f>
        <v>46.589864117835873</v>
      </c>
      <c r="N150" s="173">
        <f>IF(M150="Neg","Neg",M150*HLOOKUP(N$3,T_GDP[#All],2,FALSE))</f>
        <v>48.134876422126318</v>
      </c>
      <c r="O150" s="173">
        <f>IF(N150="Neg","Neg",N150*HLOOKUP(O$3,T_GDP[#All],2,FALSE))</f>
        <v>44.649381219016369</v>
      </c>
      <c r="P150" s="173">
        <f>IF(O150="Neg","Neg",O150*HLOOKUP(P$3,T_GDP[#All],2,FALSE))</f>
        <v>50.127978886550878</v>
      </c>
      <c r="Q150" s="173">
        <f>IF(P150="Neg","Neg",P150*HLOOKUP(Q$3,T_GDP[#All],2,FALSE))</f>
        <v>53.434416384321835</v>
      </c>
      <c r="R150" s="173">
        <f>IF(Q150="Neg","Neg",Q150*HLOOKUP(R$3,T_GDP[#All],2,FALSE))</f>
        <v>54.396177631156604</v>
      </c>
      <c r="S150" s="167">
        <f>IF(R150="Neg","Neg",R150*HLOOKUP(S$3,T_GDP[#All],2,FALSE))</f>
        <v>56.23626541602767</v>
      </c>
      <c r="T150" s="167">
        <f>IF(S150="Neg","Neg",S150*HLOOKUP(T$3,T_GDP[#All],2,FALSE))</f>
        <v>58.060341595634647</v>
      </c>
      <c r="U150" s="167">
        <f>IF(T150="Neg","Neg",T150*HLOOKUP(U$3,T_GDP[#All],2,FALSE))</f>
        <v>60.273105303327497</v>
      </c>
      <c r="V150" s="167">
        <f>IF(U150="Neg","Neg",U150*HLOOKUP(V$3,T_GDP[#All],2,FALSE))</f>
        <v>62.64281828167907</v>
      </c>
    </row>
    <row r="151" spans="1:22" ht="13.9" customHeight="1" x14ac:dyDescent="0.25">
      <c r="A151" s="225"/>
      <c r="B151" s="176" t="s">
        <v>502</v>
      </c>
      <c r="C151" s="164" t="s">
        <v>514</v>
      </c>
      <c r="D151" s="165" t="s">
        <v>10</v>
      </c>
      <c r="E151" s="178"/>
      <c r="F151" s="181"/>
      <c r="G151" s="166">
        <v>555</v>
      </c>
      <c r="H151" s="166">
        <v>0</v>
      </c>
      <c r="I151" s="166">
        <v>0</v>
      </c>
      <c r="J151" s="166">
        <v>0</v>
      </c>
      <c r="K151" s="166">
        <v>0</v>
      </c>
      <c r="L151" s="166">
        <v>0</v>
      </c>
      <c r="M151" s="173">
        <f>IF(L151="Neg","Neg",L151*HLOOKUP(M$3,T_GDP[#All],2,FALSE))</f>
        <v>0</v>
      </c>
      <c r="N151" s="173">
        <f>IF(M151="Neg","Neg",M151*HLOOKUP(N$3,T_GDP[#All],2,FALSE))</f>
        <v>0</v>
      </c>
      <c r="O151" s="173">
        <f>IF(N151="Neg","Neg",N151*HLOOKUP(O$3,T_GDP[#All],2,FALSE))</f>
        <v>0</v>
      </c>
      <c r="P151" s="173">
        <f>IF(O151="Neg","Neg",O151*HLOOKUP(P$3,T_GDP[#All],2,FALSE))</f>
        <v>0</v>
      </c>
      <c r="Q151" s="173">
        <f>IF(P151="Neg","Neg",P151*HLOOKUP(Q$3,T_GDP[#All],2,FALSE))</f>
        <v>0</v>
      </c>
      <c r="R151" s="173">
        <f>IF(Q151="Neg","Neg",Q151*HLOOKUP(R$3,T_GDP[#All],2,FALSE))</f>
        <v>0</v>
      </c>
      <c r="S151" s="167">
        <f>IF(R151="Neg","Neg",R151*HLOOKUP(S$3,T_GDP[#All],2,FALSE))</f>
        <v>0</v>
      </c>
      <c r="T151" s="167">
        <f>IF(S151="Neg","Neg",S151*HLOOKUP(T$3,T_GDP[#All],2,FALSE))</f>
        <v>0</v>
      </c>
      <c r="U151" s="167">
        <f>IF(T151="Neg","Neg",T151*HLOOKUP(U$3,T_GDP[#All],2,FALSE))</f>
        <v>0</v>
      </c>
      <c r="V151" s="167">
        <f>IF(U151="Neg","Neg",U151*HLOOKUP(V$3,T_GDP[#All],2,FALSE))</f>
        <v>0</v>
      </c>
    </row>
    <row r="152" spans="1:22" ht="13.9" customHeight="1" x14ac:dyDescent="0.25">
      <c r="A152" s="225"/>
      <c r="B152" s="176" t="s">
        <v>502</v>
      </c>
      <c r="C152" s="164" t="s">
        <v>513</v>
      </c>
      <c r="D152" s="165" t="s">
        <v>419</v>
      </c>
      <c r="E152" s="178"/>
      <c r="F152" s="181"/>
      <c r="G152" s="166">
        <v>0</v>
      </c>
      <c r="H152" s="183">
        <v>190</v>
      </c>
      <c r="I152" s="166">
        <v>460</v>
      </c>
      <c r="J152" s="166">
        <v>830</v>
      </c>
      <c r="K152" s="166">
        <v>960</v>
      </c>
      <c r="L152" s="166">
        <v>1045</v>
      </c>
      <c r="M152" s="173">
        <f>IF(L152="Neg","Neg",L152*HLOOKUP(M$3,T_GDP[#All],2,FALSE))</f>
        <v>1081.9201778475219</v>
      </c>
      <c r="N152" s="173">
        <f>IF(M152="Neg","Neg",M152*HLOOKUP(N$3,T_GDP[#All],2,FALSE))</f>
        <v>1117.7987969138223</v>
      </c>
      <c r="O152" s="173">
        <f>IF(N152="Neg","Neg",N152*HLOOKUP(O$3,T_GDP[#All],2,FALSE))</f>
        <v>1036.8578527527136</v>
      </c>
      <c r="P152" s="173">
        <f>IF(O152="Neg","Neg",O152*HLOOKUP(P$3,T_GDP[#All],2,FALSE))</f>
        <v>1164.0830652543482</v>
      </c>
      <c r="Q152" s="173">
        <f>IF(P152="Neg","Neg",P152*HLOOKUP(Q$3,T_GDP[#All],2,FALSE))</f>
        <v>1240.8658915914739</v>
      </c>
      <c r="R152" s="173">
        <f>IF(Q152="Neg","Neg",Q152*HLOOKUP(R$3,T_GDP[#All],2,FALSE))</f>
        <v>1263.2001249901923</v>
      </c>
      <c r="S152" s="167">
        <f>IF(R152="Neg","Neg",R152*HLOOKUP(S$3,T_GDP[#All],2,FALSE))</f>
        <v>1305.931052438865</v>
      </c>
      <c r="T152" s="167">
        <f>IF(S152="Neg","Neg",S152*HLOOKUP(T$3,T_GDP[#All],2,FALSE))</f>
        <v>1348.2901548319603</v>
      </c>
      <c r="U152" s="167">
        <f>IF(T152="Neg","Neg",T152*HLOOKUP(U$3,T_GDP[#All],2,FALSE))</f>
        <v>1399.6754453772721</v>
      </c>
      <c r="V152" s="167">
        <f>IF(U152="Neg","Neg",U152*HLOOKUP(V$3,T_GDP[#All],2,FALSE))</f>
        <v>1454.7054467634364</v>
      </c>
    </row>
    <row r="153" spans="1:22" ht="13.9" customHeight="1" x14ac:dyDescent="0.25">
      <c r="A153" s="225"/>
      <c r="B153" s="176" t="s">
        <v>502</v>
      </c>
      <c r="C153" s="164" t="s">
        <v>513</v>
      </c>
      <c r="D153" s="165" t="s">
        <v>317</v>
      </c>
      <c r="E153" s="178"/>
      <c r="F153" s="181"/>
      <c r="G153" s="166">
        <v>0</v>
      </c>
      <c r="H153" s="166">
        <v>280</v>
      </c>
      <c r="I153" s="166">
        <v>830</v>
      </c>
      <c r="J153" s="166">
        <v>1365</v>
      </c>
      <c r="K153" s="166">
        <v>1455</v>
      </c>
      <c r="L153" s="166">
        <v>1510</v>
      </c>
      <c r="M153" s="173">
        <f>IF(L153="Neg","Neg",L153*HLOOKUP(M$3,T_GDP[#All],2,FALSE))</f>
        <v>1563.348773731826</v>
      </c>
      <c r="N153" s="173">
        <f>IF(M153="Neg","Neg",M153*HLOOKUP(N$3,T_GDP[#All],2,FALSE))</f>
        <v>1615.1925199424611</v>
      </c>
      <c r="O153" s="173">
        <f>IF(N153="Neg","Neg",N153*HLOOKUP(O$3,T_GDP[#All],2,FALSE))</f>
        <v>1498.2347920158827</v>
      </c>
      <c r="P153" s="173">
        <f>IF(O153="Neg","Neg",O153*HLOOKUP(P$3,T_GDP[#All],2,FALSE))</f>
        <v>1682.0721804153739</v>
      </c>
      <c r="Q153" s="173">
        <f>IF(P153="Neg","Neg",P153*HLOOKUP(Q$3,T_GDP[#All],2,FALSE))</f>
        <v>1793.0215275627993</v>
      </c>
      <c r="R153" s="173">
        <f>IF(Q153="Neg","Neg",Q153*HLOOKUP(R$3,T_GDP[#All],2,FALSE))</f>
        <v>1825.2939605121437</v>
      </c>
      <c r="S153" s="167">
        <f>IF(R153="Neg","Neg",R153*HLOOKUP(S$3,T_GDP[#All],2,FALSE))</f>
        <v>1887.039128404484</v>
      </c>
      <c r="T153" s="167">
        <f>IF(S153="Neg","Neg",S153*HLOOKUP(T$3,T_GDP[#All],2,FALSE))</f>
        <v>1948.2470179868515</v>
      </c>
      <c r="U153" s="167">
        <f>IF(T153="Neg","Neg",T153*HLOOKUP(U$3,T_GDP[#All],2,FALSE))</f>
        <v>2022.497533511656</v>
      </c>
      <c r="V153" s="167">
        <f>IF(U153="Neg","Neg",U153*HLOOKUP(V$3,T_GDP[#All],2,FALSE))</f>
        <v>2102.0145690074532</v>
      </c>
    </row>
    <row r="154" spans="1:22" ht="13.9" customHeight="1" x14ac:dyDescent="0.25">
      <c r="A154" s="225"/>
      <c r="B154" s="176" t="s">
        <v>502</v>
      </c>
      <c r="C154" s="164" t="s">
        <v>513</v>
      </c>
      <c r="D154" s="165" t="s">
        <v>10</v>
      </c>
      <c r="E154" s="178"/>
      <c r="F154" s="181"/>
      <c r="G154" s="166">
        <v>0</v>
      </c>
      <c r="H154" s="166">
        <v>0</v>
      </c>
      <c r="I154" s="166">
        <v>40</v>
      </c>
      <c r="J154" s="166">
        <v>0</v>
      </c>
      <c r="K154" s="166">
        <v>0</v>
      </c>
      <c r="L154" s="166">
        <v>0</v>
      </c>
      <c r="M154" s="173">
        <f>IF(L154="Neg","Neg",L154*HLOOKUP(M$3,T_GDP[#All],2,FALSE))</f>
        <v>0</v>
      </c>
      <c r="N154" s="173">
        <f>IF(M154="Neg","Neg",M154*HLOOKUP(N$3,T_GDP[#All],2,FALSE))</f>
        <v>0</v>
      </c>
      <c r="O154" s="173">
        <f>IF(N154="Neg","Neg",N154*HLOOKUP(O$3,T_GDP[#All],2,FALSE))</f>
        <v>0</v>
      </c>
      <c r="P154" s="173">
        <f>IF(O154="Neg","Neg",O154*HLOOKUP(P$3,T_GDP[#All],2,FALSE))</f>
        <v>0</v>
      </c>
      <c r="Q154" s="173">
        <f>IF(P154="Neg","Neg",P154*HLOOKUP(Q$3,T_GDP[#All],2,FALSE))</f>
        <v>0</v>
      </c>
      <c r="R154" s="173">
        <f>IF(Q154="Neg","Neg",Q154*HLOOKUP(R$3,T_GDP[#All],2,FALSE))</f>
        <v>0</v>
      </c>
      <c r="S154" s="167">
        <f>IF(R154="Neg","Neg",R154*HLOOKUP(S$3,T_GDP[#All],2,FALSE))</f>
        <v>0</v>
      </c>
      <c r="T154" s="167">
        <f>IF(S154="Neg","Neg",S154*HLOOKUP(T$3,T_GDP[#All],2,FALSE))</f>
        <v>0</v>
      </c>
      <c r="U154" s="167">
        <f>IF(T154="Neg","Neg",T154*HLOOKUP(U$3,T_GDP[#All],2,FALSE))</f>
        <v>0</v>
      </c>
      <c r="V154" s="167">
        <f>IF(U154="Neg","Neg",U154*HLOOKUP(V$3,T_GDP[#All],2,FALSE))</f>
        <v>0</v>
      </c>
    </row>
    <row r="155" spans="1:22" ht="13.9" customHeight="1" x14ac:dyDescent="0.25">
      <c r="A155" s="225"/>
      <c r="B155" s="176" t="s">
        <v>502</v>
      </c>
      <c r="C155" s="164" t="s">
        <v>512</v>
      </c>
      <c r="D155" s="165" t="s">
        <v>419</v>
      </c>
      <c r="E155" s="178"/>
      <c r="F155" s="181"/>
      <c r="G155" s="166">
        <v>0</v>
      </c>
      <c r="H155" s="183">
        <v>0</v>
      </c>
      <c r="I155" s="166">
        <v>195</v>
      </c>
      <c r="J155" s="166">
        <v>320</v>
      </c>
      <c r="K155" s="166">
        <v>350</v>
      </c>
      <c r="L155" s="166">
        <v>370</v>
      </c>
      <c r="M155" s="173">
        <f>IF(L155="Neg","Neg",L155*HLOOKUP(M$3,T_GDP[#All],2,FALSE))</f>
        <v>383.07221607998383</v>
      </c>
      <c r="N155" s="173">
        <f>IF(M155="Neg","Neg",M155*HLOOKUP(N$3,T_GDP[#All],2,FALSE))</f>
        <v>395.77565058192749</v>
      </c>
      <c r="O155" s="173">
        <f>IF(N155="Neg","Neg",N155*HLOOKUP(O$3,T_GDP[#All],2,FALSE))</f>
        <v>367.11713446746791</v>
      </c>
      <c r="P155" s="173">
        <f>IF(O155="Neg","Neg",O155*HLOOKUP(P$3,T_GDP[#All],2,FALSE))</f>
        <v>412.16338195608495</v>
      </c>
      <c r="Q155" s="173">
        <f>IF(P155="Neg","Neg",P155*HLOOKUP(Q$3,T_GDP[#All],2,FALSE))</f>
        <v>439.34964582664617</v>
      </c>
      <c r="R155" s="173">
        <f>IF(Q155="Neg","Neg",Q155*HLOOKUP(R$3,T_GDP[#All],2,FALSE))</f>
        <v>447.25746052284313</v>
      </c>
      <c r="S155" s="167">
        <f>IF(R155="Neg","Neg",R155*HLOOKUP(S$3,T_GDP[#All],2,FALSE))</f>
        <v>462.38707119844969</v>
      </c>
      <c r="T155" s="167">
        <f>IF(S155="Neg","Neg",S155*HLOOKUP(T$3,T_GDP[#All],2,FALSE))</f>
        <v>477.3850308974404</v>
      </c>
      <c r="U155" s="167">
        <f>IF(T155="Neg","Neg",T155*HLOOKUP(U$3,T_GDP[#All],2,FALSE))</f>
        <v>495.57886582735938</v>
      </c>
      <c r="V155" s="167">
        <f>IF(U155="Neg","Neg",U155*HLOOKUP(V$3,T_GDP[#All],2,FALSE))</f>
        <v>515.06317253825011</v>
      </c>
    </row>
    <row r="156" spans="1:22" ht="13.9" customHeight="1" x14ac:dyDescent="0.25">
      <c r="A156" s="225"/>
      <c r="B156" s="176" t="s">
        <v>502</v>
      </c>
      <c r="C156" s="164" t="s">
        <v>511</v>
      </c>
      <c r="D156" s="165" t="s">
        <v>419</v>
      </c>
      <c r="E156" s="178"/>
      <c r="F156" s="181"/>
      <c r="G156" s="166">
        <v>0</v>
      </c>
      <c r="H156" s="183">
        <v>0</v>
      </c>
      <c r="I156" s="166">
        <v>150</v>
      </c>
      <c r="J156" s="166">
        <v>320</v>
      </c>
      <c r="K156" s="166">
        <v>350</v>
      </c>
      <c r="L156" s="166">
        <v>375</v>
      </c>
      <c r="M156" s="173">
        <f>IF(L156="Neg","Neg",L156*HLOOKUP(M$3,T_GDP[#All],2,FALSE))</f>
        <v>388.24886764863226</v>
      </c>
      <c r="N156" s="173">
        <f>IF(M156="Neg","Neg",M156*HLOOKUP(N$3,T_GDP[#All],2,FALSE))</f>
        <v>401.123970184386</v>
      </c>
      <c r="O156" s="173">
        <f>IF(N156="Neg","Neg",N156*HLOOKUP(O$3,T_GDP[#All],2,FALSE))</f>
        <v>372.07817682513644</v>
      </c>
      <c r="P156" s="173">
        <f>IF(O156="Neg","Neg",O156*HLOOKUP(P$3,T_GDP[#All],2,FALSE))</f>
        <v>417.733157387924</v>
      </c>
      <c r="Q156" s="173">
        <f>IF(P156="Neg","Neg",P156*HLOOKUP(Q$3,T_GDP[#All],2,FALSE))</f>
        <v>445.28680320268199</v>
      </c>
      <c r="R156" s="173">
        <f>IF(Q156="Neg","Neg",Q156*HLOOKUP(R$3,T_GDP[#All],2,FALSE))</f>
        <v>453.30148025963837</v>
      </c>
      <c r="S156" s="167">
        <f>IF(R156="Neg","Neg",R156*HLOOKUP(S$3,T_GDP[#All],2,FALSE))</f>
        <v>468.63554513356394</v>
      </c>
      <c r="T156" s="167">
        <f>IF(S156="Neg","Neg",S156*HLOOKUP(T$3,T_GDP[#All],2,FALSE))</f>
        <v>483.8361799636221</v>
      </c>
      <c r="U156" s="167">
        <f>IF(T156="Neg","Neg",T156*HLOOKUP(U$3,T_GDP[#All],2,FALSE))</f>
        <v>502.27587752772922</v>
      </c>
      <c r="V156" s="167">
        <f>IF(U156="Neg","Neg",U156*HLOOKUP(V$3,T_GDP[#All],2,FALSE))</f>
        <v>522.02348568065906</v>
      </c>
    </row>
    <row r="157" spans="1:22" ht="13.9" customHeight="1" x14ac:dyDescent="0.25">
      <c r="A157" s="225"/>
      <c r="B157" s="176" t="s">
        <v>502</v>
      </c>
      <c r="C157" s="164" t="s">
        <v>511</v>
      </c>
      <c r="D157" s="165" t="s">
        <v>10</v>
      </c>
      <c r="E157" s="178"/>
      <c r="F157" s="181"/>
      <c r="G157" s="166">
        <v>0</v>
      </c>
      <c r="H157" s="166">
        <v>0</v>
      </c>
      <c r="I157" s="166">
        <v>-45</v>
      </c>
      <c r="J157" s="166">
        <v>0</v>
      </c>
      <c r="K157" s="166">
        <v>0</v>
      </c>
      <c r="L157" s="166">
        <v>0</v>
      </c>
      <c r="M157" s="173">
        <f>IF(L157="Neg","Neg",L157*HLOOKUP(M$3,T_GDP[#All],2,FALSE))</f>
        <v>0</v>
      </c>
      <c r="N157" s="173">
        <f>IF(M157="Neg","Neg",M157*HLOOKUP(N$3,T_GDP[#All],2,FALSE))</f>
        <v>0</v>
      </c>
      <c r="O157" s="173">
        <f>IF(N157="Neg","Neg",N157*HLOOKUP(O$3,T_GDP[#All],2,FALSE))</f>
        <v>0</v>
      </c>
      <c r="P157" s="173">
        <f>IF(O157="Neg","Neg",O157*HLOOKUP(P$3,T_GDP[#All],2,FALSE))</f>
        <v>0</v>
      </c>
      <c r="Q157" s="173">
        <f>IF(P157="Neg","Neg",P157*HLOOKUP(Q$3,T_GDP[#All],2,FALSE))</f>
        <v>0</v>
      </c>
      <c r="R157" s="173">
        <f>IF(Q157="Neg","Neg",Q157*HLOOKUP(R$3,T_GDP[#All],2,FALSE))</f>
        <v>0</v>
      </c>
      <c r="S157" s="167">
        <f>IF(R157="Neg","Neg",R157*HLOOKUP(S$3,T_GDP[#All],2,FALSE))</f>
        <v>0</v>
      </c>
      <c r="T157" s="167">
        <f>IF(S157="Neg","Neg",S157*HLOOKUP(T$3,T_GDP[#All],2,FALSE))</f>
        <v>0</v>
      </c>
      <c r="U157" s="167">
        <f>IF(T157="Neg","Neg",T157*HLOOKUP(U$3,T_GDP[#All],2,FALSE))</f>
        <v>0</v>
      </c>
      <c r="V157" s="167">
        <f>IF(U157="Neg","Neg",U157*HLOOKUP(V$3,T_GDP[#All],2,FALSE))</f>
        <v>0</v>
      </c>
    </row>
    <row r="158" spans="1:22" ht="13.9" customHeight="1" x14ac:dyDescent="0.25">
      <c r="A158" s="225"/>
      <c r="B158" s="176" t="s">
        <v>502</v>
      </c>
      <c r="C158" s="164" t="s">
        <v>511</v>
      </c>
      <c r="D158" s="165" t="s">
        <v>10</v>
      </c>
      <c r="E158" s="178"/>
      <c r="F158" s="178"/>
      <c r="G158" s="178">
        <v>0</v>
      </c>
      <c r="H158" s="178">
        <v>0</v>
      </c>
      <c r="I158" s="178">
        <v>0</v>
      </c>
      <c r="J158" s="182">
        <v>-95</v>
      </c>
      <c r="K158" s="182">
        <v>-105</v>
      </c>
      <c r="L158" s="182">
        <v>-115</v>
      </c>
      <c r="M158" s="173">
        <f>IF(L158="Neg","Neg",L158*HLOOKUP(M$3,T_GDP[#All],2,FALSE))</f>
        <v>-119.06298607891389</v>
      </c>
      <c r="N158" s="173">
        <f>IF(M158="Neg","Neg",M158*HLOOKUP(N$3,T_GDP[#All],2,FALSE))</f>
        <v>-123.01135085654504</v>
      </c>
      <c r="O158" s="173">
        <f>IF(N158="Neg","Neg",N158*HLOOKUP(O$3,T_GDP[#All],2,FALSE))</f>
        <v>-114.10397422637516</v>
      </c>
      <c r="P158" s="173">
        <f>IF(O158="Neg","Neg",O158*HLOOKUP(P$3,T_GDP[#All],2,FALSE))</f>
        <v>-128.10483493229668</v>
      </c>
      <c r="Q158" s="173">
        <f>IF(P158="Neg","Neg",P158*HLOOKUP(Q$3,T_GDP[#All],2,FALSE))</f>
        <v>-136.55461964882247</v>
      </c>
      <c r="R158" s="173">
        <f>IF(Q158="Neg","Neg",Q158*HLOOKUP(R$3,T_GDP[#All],2,FALSE))</f>
        <v>-139.0124539462891</v>
      </c>
      <c r="S158" s="167">
        <f>IF(R158="Neg","Neg",R158*HLOOKUP(S$3,T_GDP[#All],2,FALSE))</f>
        <v>-143.71490050762628</v>
      </c>
      <c r="T158" s="167">
        <f>IF(S158="Neg","Neg",S158*HLOOKUP(T$3,T_GDP[#All],2,FALSE))</f>
        <v>-148.37642852217746</v>
      </c>
      <c r="U158" s="167">
        <f>IF(T158="Neg","Neg",T158*HLOOKUP(U$3,T_GDP[#All],2,FALSE))</f>
        <v>-154.03126910850364</v>
      </c>
      <c r="V158" s="167">
        <f>IF(U158="Neg","Neg",U158*HLOOKUP(V$3,T_GDP[#All],2,FALSE))</f>
        <v>-160.08720227540212</v>
      </c>
    </row>
    <row r="159" spans="1:22" ht="13.9" customHeight="1" x14ac:dyDescent="0.25">
      <c r="A159" s="225"/>
      <c r="B159" s="176" t="s">
        <v>502</v>
      </c>
      <c r="C159" s="164" t="s">
        <v>510</v>
      </c>
      <c r="D159" s="165" t="s">
        <v>419</v>
      </c>
      <c r="E159" s="178"/>
      <c r="F159" s="181"/>
      <c r="G159" s="166">
        <v>0</v>
      </c>
      <c r="H159" s="183">
        <v>0</v>
      </c>
      <c r="I159" s="166">
        <v>0</v>
      </c>
      <c r="J159" s="166">
        <v>640</v>
      </c>
      <c r="K159" s="166">
        <v>1000</v>
      </c>
      <c r="L159" s="166">
        <v>1235</v>
      </c>
      <c r="M159" s="173">
        <f>IF(L159="Neg","Neg",L159*HLOOKUP(M$3,T_GDP[#All],2,FALSE))</f>
        <v>1278.6329374561624</v>
      </c>
      <c r="N159" s="173">
        <f>IF(M159="Neg","Neg",M159*HLOOKUP(N$3,T_GDP[#All],2,FALSE))</f>
        <v>1321.0349418072446</v>
      </c>
      <c r="O159" s="173">
        <f>IF(N159="Neg","Neg",N159*HLOOKUP(O$3,T_GDP[#All],2,FALSE))</f>
        <v>1225.3774623441161</v>
      </c>
      <c r="P159" s="173">
        <f>IF(O159="Neg","Neg",O159*HLOOKUP(P$3,T_GDP[#All],2,FALSE))</f>
        <v>1375.7345316642297</v>
      </c>
      <c r="Q159" s="173">
        <f>IF(P159="Neg","Neg",P159*HLOOKUP(Q$3,T_GDP[#All],2,FALSE))</f>
        <v>1466.4778718808327</v>
      </c>
      <c r="R159" s="173">
        <f>IF(Q159="Neg","Neg",Q159*HLOOKUP(R$3,T_GDP[#All],2,FALSE))</f>
        <v>1492.872874988409</v>
      </c>
      <c r="S159" s="167">
        <f>IF(R159="Neg","Neg",R159*HLOOKUP(S$3,T_GDP[#All],2,FALSE))</f>
        <v>1543.3730619732039</v>
      </c>
      <c r="T159" s="167">
        <f>IF(S159="Neg","Neg",S159*HLOOKUP(T$3,T_GDP[#All],2,FALSE))</f>
        <v>1593.433819346862</v>
      </c>
      <c r="U159" s="167">
        <f>IF(T159="Neg","Neg",T159*HLOOKUP(U$3,T_GDP[#All],2,FALSE))</f>
        <v>1654.1618899913215</v>
      </c>
      <c r="V159" s="167">
        <f>IF(U159="Neg","Neg",U159*HLOOKUP(V$3,T_GDP[#All],2,FALSE))</f>
        <v>1719.1973461749703</v>
      </c>
    </row>
    <row r="160" spans="1:22" ht="13.9" customHeight="1" x14ac:dyDescent="0.25">
      <c r="A160" s="225"/>
      <c r="B160" s="176" t="s">
        <v>502</v>
      </c>
      <c r="C160" s="164" t="s">
        <v>510</v>
      </c>
      <c r="D160" s="165" t="s">
        <v>10</v>
      </c>
      <c r="E160" s="178"/>
      <c r="F160" s="181"/>
      <c r="G160" s="166">
        <v>0</v>
      </c>
      <c r="H160" s="166">
        <v>0</v>
      </c>
      <c r="I160" s="166">
        <v>170</v>
      </c>
      <c r="J160" s="166">
        <v>0</v>
      </c>
      <c r="K160" s="166">
        <v>0</v>
      </c>
      <c r="L160" s="166">
        <v>0</v>
      </c>
      <c r="M160" s="173">
        <f>IF(L160="Neg","Neg",L160*HLOOKUP(M$3,T_GDP[#All],2,FALSE))</f>
        <v>0</v>
      </c>
      <c r="N160" s="173">
        <f>IF(M160="Neg","Neg",M160*HLOOKUP(N$3,T_GDP[#All],2,FALSE))</f>
        <v>0</v>
      </c>
      <c r="O160" s="173">
        <f>IF(N160="Neg","Neg",N160*HLOOKUP(O$3,T_GDP[#All],2,FALSE))</f>
        <v>0</v>
      </c>
      <c r="P160" s="173">
        <f>IF(O160="Neg","Neg",O160*HLOOKUP(P$3,T_GDP[#All],2,FALSE))</f>
        <v>0</v>
      </c>
      <c r="Q160" s="173">
        <f>IF(P160="Neg","Neg",P160*HLOOKUP(Q$3,T_GDP[#All],2,FALSE))</f>
        <v>0</v>
      </c>
      <c r="R160" s="173">
        <f>IF(Q160="Neg","Neg",Q160*HLOOKUP(R$3,T_GDP[#All],2,FALSE))</f>
        <v>0</v>
      </c>
      <c r="S160" s="167">
        <f>IF(R160="Neg","Neg",R160*HLOOKUP(S$3,T_GDP[#All],2,FALSE))</f>
        <v>0</v>
      </c>
      <c r="T160" s="167">
        <f>IF(S160="Neg","Neg",S160*HLOOKUP(T$3,T_GDP[#All],2,FALSE))</f>
        <v>0</v>
      </c>
      <c r="U160" s="167">
        <f>IF(T160="Neg","Neg",T160*HLOOKUP(U$3,T_GDP[#All],2,FALSE))</f>
        <v>0</v>
      </c>
      <c r="V160" s="167">
        <f>IF(U160="Neg","Neg",U160*HLOOKUP(V$3,T_GDP[#All],2,FALSE))</f>
        <v>0</v>
      </c>
    </row>
    <row r="161" spans="1:22" ht="13.9" customHeight="1" x14ac:dyDescent="0.25">
      <c r="A161" s="225"/>
      <c r="B161" s="176" t="s">
        <v>502</v>
      </c>
      <c r="C161" s="164" t="s">
        <v>509</v>
      </c>
      <c r="D161" s="165" t="s">
        <v>419</v>
      </c>
      <c r="E161" s="178"/>
      <c r="F161" s="181"/>
      <c r="G161" s="166">
        <v>-10</v>
      </c>
      <c r="H161" s="183">
        <v>-95</v>
      </c>
      <c r="I161" s="166">
        <v>-90</v>
      </c>
      <c r="J161" s="166">
        <v>-20</v>
      </c>
      <c r="K161" s="166">
        <v>0</v>
      </c>
      <c r="L161" s="166">
        <v>0</v>
      </c>
      <c r="M161" s="173">
        <f>IF(L161="Neg","Neg",L161*HLOOKUP(M$3,T_GDP[#All],2,FALSE))</f>
        <v>0</v>
      </c>
      <c r="N161" s="173">
        <f>IF(M161="Neg","Neg",M161*HLOOKUP(N$3,T_GDP[#All],2,FALSE))</f>
        <v>0</v>
      </c>
      <c r="O161" s="173">
        <f>IF(N161="Neg","Neg",N161*HLOOKUP(O$3,T_GDP[#All],2,FALSE))</f>
        <v>0</v>
      </c>
      <c r="P161" s="173">
        <f>IF(O161="Neg","Neg",O161*HLOOKUP(P$3,T_GDP[#All],2,FALSE))</f>
        <v>0</v>
      </c>
      <c r="Q161" s="173">
        <f>IF(P161="Neg","Neg",P161*HLOOKUP(Q$3,T_GDP[#All],2,FALSE))</f>
        <v>0</v>
      </c>
      <c r="R161" s="173">
        <f>IF(Q161="Neg","Neg",Q161*HLOOKUP(R$3,T_GDP[#All],2,FALSE))</f>
        <v>0</v>
      </c>
      <c r="S161" s="167">
        <f>IF(R161="Neg","Neg",R161*HLOOKUP(S$3,T_GDP[#All],2,FALSE))</f>
        <v>0</v>
      </c>
      <c r="T161" s="167">
        <f>IF(S161="Neg","Neg",S161*HLOOKUP(T$3,T_GDP[#All],2,FALSE))</f>
        <v>0</v>
      </c>
      <c r="U161" s="167">
        <f>IF(T161="Neg","Neg",T161*HLOOKUP(U$3,T_GDP[#All],2,FALSE))</f>
        <v>0</v>
      </c>
      <c r="V161" s="167">
        <f>IF(U161="Neg","Neg",U161*HLOOKUP(V$3,T_GDP[#All],2,FALSE))</f>
        <v>0</v>
      </c>
    </row>
    <row r="162" spans="1:22" ht="13.9" customHeight="1" x14ac:dyDescent="0.25">
      <c r="A162" s="225"/>
      <c r="B162" s="176" t="s">
        <v>502</v>
      </c>
      <c r="C162" s="164" t="s">
        <v>508</v>
      </c>
      <c r="D162" s="165" t="s">
        <v>419</v>
      </c>
      <c r="E162" s="178"/>
      <c r="F162" s="181"/>
      <c r="G162" s="166">
        <v>5</v>
      </c>
      <c r="H162" s="183">
        <v>-10</v>
      </c>
      <c r="I162" s="166">
        <v>0</v>
      </c>
      <c r="J162" s="166">
        <v>0</v>
      </c>
      <c r="K162" s="166">
        <v>0</v>
      </c>
      <c r="L162" s="166">
        <v>0</v>
      </c>
      <c r="M162" s="173">
        <f>IF(L162="Neg","Neg",L162*HLOOKUP(M$3,T_GDP[#All],2,FALSE))</f>
        <v>0</v>
      </c>
      <c r="N162" s="173">
        <f>IF(M162="Neg","Neg",M162*HLOOKUP(N$3,T_GDP[#All],2,FALSE))</f>
        <v>0</v>
      </c>
      <c r="O162" s="173">
        <f>IF(N162="Neg","Neg",N162*HLOOKUP(O$3,T_GDP[#All],2,FALSE))</f>
        <v>0</v>
      </c>
      <c r="P162" s="173">
        <f>IF(O162="Neg","Neg",O162*HLOOKUP(P$3,T_GDP[#All],2,FALSE))</f>
        <v>0</v>
      </c>
      <c r="Q162" s="173">
        <f>IF(P162="Neg","Neg",P162*HLOOKUP(Q$3,T_GDP[#All],2,FALSE))</f>
        <v>0</v>
      </c>
      <c r="R162" s="173">
        <f>IF(Q162="Neg","Neg",Q162*HLOOKUP(R$3,T_GDP[#All],2,FALSE))</f>
        <v>0</v>
      </c>
      <c r="S162" s="167">
        <f>IF(R162="Neg","Neg",R162*HLOOKUP(S$3,T_GDP[#All],2,FALSE))</f>
        <v>0</v>
      </c>
      <c r="T162" s="167">
        <f>IF(S162="Neg","Neg",S162*HLOOKUP(T$3,T_GDP[#All],2,FALSE))</f>
        <v>0</v>
      </c>
      <c r="U162" s="167">
        <f>IF(T162="Neg","Neg",T162*HLOOKUP(U$3,T_GDP[#All],2,FALSE))</f>
        <v>0</v>
      </c>
      <c r="V162" s="167">
        <f>IF(U162="Neg","Neg",U162*HLOOKUP(V$3,T_GDP[#All],2,FALSE))</f>
        <v>0</v>
      </c>
    </row>
    <row r="163" spans="1:22" ht="13.9" customHeight="1" x14ac:dyDescent="0.25">
      <c r="A163" s="225"/>
      <c r="B163" s="176" t="s">
        <v>502</v>
      </c>
      <c r="C163" s="164" t="s">
        <v>507</v>
      </c>
      <c r="D163" s="165" t="s">
        <v>317</v>
      </c>
      <c r="E163" s="178"/>
      <c r="F163" s="181"/>
      <c r="G163" s="166">
        <v>0</v>
      </c>
      <c r="H163" s="166">
        <v>0</v>
      </c>
      <c r="I163" s="166">
        <v>275</v>
      </c>
      <c r="J163" s="166">
        <v>165</v>
      </c>
      <c r="K163" s="166">
        <v>75</v>
      </c>
      <c r="L163" s="166">
        <v>0</v>
      </c>
      <c r="M163" s="173">
        <f>IF(L163="Neg","Neg",L163*HLOOKUP(M$3,T_GDP[#All],2,FALSE))</f>
        <v>0</v>
      </c>
      <c r="N163" s="173">
        <f>IF(M163="Neg","Neg",M163*HLOOKUP(N$3,T_GDP[#All],2,FALSE))</f>
        <v>0</v>
      </c>
      <c r="O163" s="173">
        <f>IF(N163="Neg","Neg",N163*HLOOKUP(O$3,T_GDP[#All],2,FALSE))</f>
        <v>0</v>
      </c>
      <c r="P163" s="173">
        <f>IF(O163="Neg","Neg",O163*HLOOKUP(P$3,T_GDP[#All],2,FALSE))</f>
        <v>0</v>
      </c>
      <c r="Q163" s="173">
        <f>IF(P163="Neg","Neg",P163*HLOOKUP(Q$3,T_GDP[#All],2,FALSE))</f>
        <v>0</v>
      </c>
      <c r="R163" s="173">
        <f>IF(Q163="Neg","Neg",Q163*HLOOKUP(R$3,T_GDP[#All],2,FALSE))</f>
        <v>0</v>
      </c>
      <c r="S163" s="167">
        <f>IF(R163="Neg","Neg",R163*HLOOKUP(S$3,T_GDP[#All],2,FALSE))</f>
        <v>0</v>
      </c>
      <c r="T163" s="167">
        <f>IF(S163="Neg","Neg",S163*HLOOKUP(T$3,T_GDP[#All],2,FALSE))</f>
        <v>0</v>
      </c>
      <c r="U163" s="167">
        <f>IF(T163="Neg","Neg",T163*HLOOKUP(U$3,T_GDP[#All],2,FALSE))</f>
        <v>0</v>
      </c>
      <c r="V163" s="167">
        <f>IF(U163="Neg","Neg",U163*HLOOKUP(V$3,T_GDP[#All],2,FALSE))</f>
        <v>0</v>
      </c>
    </row>
    <row r="164" spans="1:22" ht="13.9" customHeight="1" x14ac:dyDescent="0.25">
      <c r="A164" s="225"/>
      <c r="B164" s="176" t="s">
        <v>502</v>
      </c>
      <c r="C164" s="164" t="s">
        <v>506</v>
      </c>
      <c r="D164" s="165" t="s">
        <v>317</v>
      </c>
      <c r="E164" s="178"/>
      <c r="F164" s="181"/>
      <c r="G164" s="166">
        <v>5</v>
      </c>
      <c r="H164" s="166">
        <v>70</v>
      </c>
      <c r="I164" s="166">
        <v>180</v>
      </c>
      <c r="J164" s="166">
        <v>110</v>
      </c>
      <c r="K164" s="166">
        <v>95</v>
      </c>
      <c r="L164" s="166">
        <v>80</v>
      </c>
      <c r="M164" s="173">
        <f>IF(L164="Neg","Neg",L164*HLOOKUP(M$3,T_GDP[#All],2,FALSE))</f>
        <v>82.826425098374884</v>
      </c>
      <c r="N164" s="173">
        <f>IF(M164="Neg","Neg",M164*HLOOKUP(N$3,T_GDP[#All],2,FALSE))</f>
        <v>85.573113639335688</v>
      </c>
      <c r="O164" s="173">
        <f>IF(N164="Neg","Neg",N164*HLOOKUP(O$3,T_GDP[#All],2,FALSE))</f>
        <v>79.376677722695774</v>
      </c>
      <c r="P164" s="173">
        <f>IF(O164="Neg","Neg",O164*HLOOKUP(P$3,T_GDP[#All],2,FALSE))</f>
        <v>89.116406909423787</v>
      </c>
      <c r="Q164" s="173">
        <f>IF(P164="Neg","Neg",P164*HLOOKUP(Q$3,T_GDP[#All],2,FALSE))</f>
        <v>94.994518016572158</v>
      </c>
      <c r="R164" s="173">
        <f>IF(Q164="Neg","Neg",Q164*HLOOKUP(R$3,T_GDP[#All],2,FALSE))</f>
        <v>96.704315788722852</v>
      </c>
      <c r="S164" s="167">
        <f>IF(R164="Neg","Neg",R164*HLOOKUP(S$3,T_GDP[#All],2,FALSE))</f>
        <v>99.975582961826973</v>
      </c>
      <c r="T164" s="167">
        <f>IF(S164="Neg","Neg",S164*HLOOKUP(T$3,T_GDP[#All],2,FALSE))</f>
        <v>103.21838505890605</v>
      </c>
      <c r="U164" s="167">
        <f>IF(T164="Neg","Neg",T164*HLOOKUP(U$3,T_GDP[#All],2,FALSE))</f>
        <v>107.15218720591557</v>
      </c>
      <c r="V164" s="167">
        <f>IF(U164="Neg","Neg",U164*HLOOKUP(V$3,T_GDP[#All],2,FALSE))</f>
        <v>111.36501027854059</v>
      </c>
    </row>
    <row r="165" spans="1:22" ht="13.9" customHeight="1" x14ac:dyDescent="0.25">
      <c r="A165" s="225"/>
      <c r="B165" s="176" t="s">
        <v>502</v>
      </c>
      <c r="C165" s="164" t="s">
        <v>505</v>
      </c>
      <c r="D165" s="165" t="s">
        <v>10</v>
      </c>
      <c r="E165" s="178"/>
      <c r="F165" s="181"/>
      <c r="G165" s="166">
        <v>-10</v>
      </c>
      <c r="H165" s="166">
        <v>-50</v>
      </c>
      <c r="I165" s="166">
        <v>-25</v>
      </c>
      <c r="J165" s="166">
        <v>0</v>
      </c>
      <c r="K165" s="166">
        <v>0</v>
      </c>
      <c r="L165" s="166">
        <v>0</v>
      </c>
      <c r="M165" s="173">
        <f>IF(L165="Neg","Neg",L165*HLOOKUP(M$3,T_GDP[#All],2,FALSE))</f>
        <v>0</v>
      </c>
      <c r="N165" s="173">
        <f>IF(M165="Neg","Neg",M165*HLOOKUP(N$3,T_GDP[#All],2,FALSE))</f>
        <v>0</v>
      </c>
      <c r="O165" s="173">
        <f>IF(N165="Neg","Neg",N165*HLOOKUP(O$3,T_GDP[#All],2,FALSE))</f>
        <v>0</v>
      </c>
      <c r="P165" s="173">
        <f>IF(O165="Neg","Neg",O165*HLOOKUP(P$3,T_GDP[#All],2,FALSE))</f>
        <v>0</v>
      </c>
      <c r="Q165" s="173">
        <f>IF(P165="Neg","Neg",P165*HLOOKUP(Q$3,T_GDP[#All],2,FALSE))</f>
        <v>0</v>
      </c>
      <c r="R165" s="173">
        <f>IF(Q165="Neg","Neg",Q165*HLOOKUP(R$3,T_GDP[#All],2,FALSE))</f>
        <v>0</v>
      </c>
      <c r="S165" s="167">
        <f>IF(R165="Neg","Neg",R165*HLOOKUP(S$3,T_GDP[#All],2,FALSE))</f>
        <v>0</v>
      </c>
      <c r="T165" s="167">
        <f>IF(S165="Neg","Neg",S165*HLOOKUP(T$3,T_GDP[#All],2,FALSE))</f>
        <v>0</v>
      </c>
      <c r="U165" s="167">
        <f>IF(T165="Neg","Neg",T165*HLOOKUP(U$3,T_GDP[#All],2,FALSE))</f>
        <v>0</v>
      </c>
      <c r="V165" s="167">
        <f>IF(U165="Neg","Neg",U165*HLOOKUP(V$3,T_GDP[#All],2,FALSE))</f>
        <v>0</v>
      </c>
    </row>
    <row r="166" spans="1:22" ht="13.9" customHeight="1" x14ac:dyDescent="0.25">
      <c r="A166" s="225"/>
      <c r="B166" s="176" t="s">
        <v>502</v>
      </c>
      <c r="C166" s="164" t="s">
        <v>505</v>
      </c>
      <c r="D166" s="165" t="s">
        <v>9</v>
      </c>
      <c r="E166" s="178"/>
      <c r="F166" s="181"/>
      <c r="G166" s="166">
        <v>0</v>
      </c>
      <c r="H166" s="166">
        <v>-30</v>
      </c>
      <c r="I166" s="166">
        <v>0</v>
      </c>
      <c r="J166" s="166">
        <v>0</v>
      </c>
      <c r="K166" s="166">
        <v>0</v>
      </c>
      <c r="L166" s="166">
        <v>0</v>
      </c>
      <c r="M166" s="173">
        <f>IF(L166="Neg","Neg",L166*HLOOKUP(M$3,T_GDP[#All],2,FALSE))</f>
        <v>0</v>
      </c>
      <c r="N166" s="173">
        <f>IF(M166="Neg","Neg",M166*HLOOKUP(N$3,T_GDP[#All],2,FALSE))</f>
        <v>0</v>
      </c>
      <c r="O166" s="173">
        <f>IF(N166="Neg","Neg",N166*HLOOKUP(O$3,T_GDP[#All],2,FALSE))</f>
        <v>0</v>
      </c>
      <c r="P166" s="173">
        <f>IF(O166="Neg","Neg",O166*HLOOKUP(P$3,T_GDP[#All],2,FALSE))</f>
        <v>0</v>
      </c>
      <c r="Q166" s="173">
        <f>IF(P166="Neg","Neg",P166*HLOOKUP(Q$3,T_GDP[#All],2,FALSE))</f>
        <v>0</v>
      </c>
      <c r="R166" s="173">
        <f>IF(Q166="Neg","Neg",Q166*HLOOKUP(R$3,T_GDP[#All],2,FALSE))</f>
        <v>0</v>
      </c>
      <c r="S166" s="167">
        <f>IF(R166="Neg","Neg",R166*HLOOKUP(S$3,T_GDP[#All],2,FALSE))</f>
        <v>0</v>
      </c>
      <c r="T166" s="167">
        <f>IF(S166="Neg","Neg",S166*HLOOKUP(T$3,T_GDP[#All],2,FALSE))</f>
        <v>0</v>
      </c>
      <c r="U166" s="167">
        <f>IF(T166="Neg","Neg",T166*HLOOKUP(U$3,T_GDP[#All],2,FALSE))</f>
        <v>0</v>
      </c>
      <c r="V166" s="167">
        <f>IF(U166="Neg","Neg",U166*HLOOKUP(V$3,T_GDP[#All],2,FALSE))</f>
        <v>0</v>
      </c>
    </row>
    <row r="167" spans="1:22" ht="13.9" customHeight="1" x14ac:dyDescent="0.25">
      <c r="A167" s="225"/>
      <c r="B167" s="176" t="s">
        <v>502</v>
      </c>
      <c r="C167" s="164" t="s">
        <v>504</v>
      </c>
      <c r="D167" s="165" t="s">
        <v>41</v>
      </c>
      <c r="E167" s="178"/>
      <c r="F167" s="181"/>
      <c r="G167" s="166">
        <v>0</v>
      </c>
      <c r="H167" s="166">
        <v>0</v>
      </c>
      <c r="I167" s="166">
        <v>-175</v>
      </c>
      <c r="J167" s="166">
        <v>-105</v>
      </c>
      <c r="K167" s="166">
        <v>-35</v>
      </c>
      <c r="L167" s="166">
        <v>0</v>
      </c>
      <c r="M167" s="173">
        <f>IF(L167="Neg","Neg",L167*HLOOKUP(M$3,T_GDP[#All],2,FALSE))</f>
        <v>0</v>
      </c>
      <c r="N167" s="173">
        <f>IF(M167="Neg","Neg",M167*HLOOKUP(N$3,T_GDP[#All],2,FALSE))</f>
        <v>0</v>
      </c>
      <c r="O167" s="173">
        <f>IF(N167="Neg","Neg",N167*HLOOKUP(O$3,T_GDP[#All],2,FALSE))</f>
        <v>0</v>
      </c>
      <c r="P167" s="173">
        <f>IF(O167="Neg","Neg",O167*HLOOKUP(P$3,T_GDP[#All],2,FALSE))</f>
        <v>0</v>
      </c>
      <c r="Q167" s="173">
        <f>IF(P167="Neg","Neg",P167*HLOOKUP(Q$3,T_GDP[#All],2,FALSE))</f>
        <v>0</v>
      </c>
      <c r="R167" s="173">
        <f>IF(Q167="Neg","Neg",Q167*HLOOKUP(R$3,T_GDP[#All],2,FALSE))</f>
        <v>0</v>
      </c>
      <c r="S167" s="167">
        <f>IF(R167="Neg","Neg",R167*HLOOKUP(S$3,T_GDP[#All],2,FALSE))</f>
        <v>0</v>
      </c>
      <c r="T167" s="167">
        <f>IF(S167="Neg","Neg",S167*HLOOKUP(T$3,T_GDP[#All],2,FALSE))</f>
        <v>0</v>
      </c>
      <c r="U167" s="167">
        <f>IF(T167="Neg","Neg",T167*HLOOKUP(U$3,T_GDP[#All],2,FALSE))</f>
        <v>0</v>
      </c>
      <c r="V167" s="167">
        <f>IF(U167="Neg","Neg",U167*HLOOKUP(V$3,T_GDP[#All],2,FALSE))</f>
        <v>0</v>
      </c>
    </row>
    <row r="168" spans="1:22" ht="13.9" customHeight="1" x14ac:dyDescent="0.25">
      <c r="A168" s="225"/>
      <c r="B168" s="176" t="s">
        <v>502</v>
      </c>
      <c r="C168" s="164" t="s">
        <v>503</v>
      </c>
      <c r="D168" s="165" t="s">
        <v>30</v>
      </c>
      <c r="E168" s="178"/>
      <c r="F168" s="181"/>
      <c r="G168" s="166">
        <v>0</v>
      </c>
      <c r="H168" s="166">
        <v>-10</v>
      </c>
      <c r="I168" s="166">
        <v>-15</v>
      </c>
      <c r="J168" s="166">
        <v>-10</v>
      </c>
      <c r="K168" s="166">
        <v>-20</v>
      </c>
      <c r="L168" s="166">
        <v>-30</v>
      </c>
      <c r="M168" s="173">
        <f>IF(L168="Neg","Neg",L168*HLOOKUP(M$3,T_GDP[#All],2,FALSE))</f>
        <v>-31.059909411890583</v>
      </c>
      <c r="N168" s="173">
        <f>IF(M168="Neg","Neg",M168*HLOOKUP(N$3,T_GDP[#All],2,FALSE))</f>
        <v>-32.089917614750881</v>
      </c>
      <c r="O168" s="173">
        <f>IF(N168="Neg","Neg",N168*HLOOKUP(O$3,T_GDP[#All],2,FALSE))</f>
        <v>-29.766254146010915</v>
      </c>
      <c r="P168" s="173">
        <f>IF(O168="Neg","Neg",O168*HLOOKUP(P$3,T_GDP[#All],2,FALSE))</f>
        <v>-33.418652591033918</v>
      </c>
      <c r="Q168" s="173">
        <f>IF(P168="Neg","Neg",P168*HLOOKUP(Q$3,T_GDP[#All],2,FALSE))</f>
        <v>-35.622944256214559</v>
      </c>
      <c r="R168" s="173">
        <f>IF(Q168="Neg","Neg",Q168*HLOOKUP(R$3,T_GDP[#All],2,FALSE))</f>
        <v>-36.264118420771069</v>
      </c>
      <c r="S168" s="167">
        <f>IF(R168="Neg","Neg",R168*HLOOKUP(S$3,T_GDP[#All],2,FALSE))</f>
        <v>-37.490843610685118</v>
      </c>
      <c r="T168" s="167">
        <f>IF(S168="Neg","Neg",S168*HLOOKUP(T$3,T_GDP[#All],2,FALSE))</f>
        <v>-38.706894397089769</v>
      </c>
      <c r="U168" s="167">
        <f>IF(T168="Neg","Neg",T168*HLOOKUP(U$3,T_GDP[#All],2,FALSE))</f>
        <v>-40.182070202218334</v>
      </c>
      <c r="V168" s="167">
        <f>IF(U168="Neg","Neg",U168*HLOOKUP(V$3,T_GDP[#All],2,FALSE))</f>
        <v>-41.761878854452718</v>
      </c>
    </row>
    <row r="169" spans="1:22" ht="13.9" customHeight="1" x14ac:dyDescent="0.25">
      <c r="A169" s="225"/>
      <c r="B169" s="176" t="s">
        <v>502</v>
      </c>
      <c r="C169" s="164" t="s">
        <v>477</v>
      </c>
      <c r="D169" s="165" t="s">
        <v>10</v>
      </c>
      <c r="E169" s="178"/>
      <c r="F169" s="178"/>
      <c r="G169" s="166">
        <v>0</v>
      </c>
      <c r="H169" s="166">
        <v>0</v>
      </c>
      <c r="I169" s="166">
        <v>0</v>
      </c>
      <c r="J169" s="166">
        <v>-3620</v>
      </c>
      <c r="K169" s="166">
        <v>-4195</v>
      </c>
      <c r="L169" s="166">
        <v>-4555</v>
      </c>
      <c r="M169" s="173">
        <f>IF(L169="Neg","Neg",L169*HLOOKUP(M$3,T_GDP[#All],2,FALSE))</f>
        <v>-4715.9295790387205</v>
      </c>
      <c r="N169" s="173">
        <f>IF(M169="Neg","Neg",M169*HLOOKUP(N$3,T_GDP[#All],2,FALSE))</f>
        <v>-4872.3191578396754</v>
      </c>
      <c r="O169" s="173">
        <f>IF(N169="Neg","Neg",N169*HLOOKUP(O$3,T_GDP[#All],2,FALSE))</f>
        <v>-4519.5095878359907</v>
      </c>
      <c r="P169" s="173">
        <f>IF(O169="Neg","Neg",O169*HLOOKUP(P$3,T_GDP[#All],2,FALSE))</f>
        <v>-5074.0654184053164</v>
      </c>
      <c r="Q169" s="173">
        <f>IF(P169="Neg","Neg",P169*HLOOKUP(Q$3,T_GDP[#All],2,FALSE))</f>
        <v>-5408.7503695685764</v>
      </c>
      <c r="R169" s="173">
        <f>IF(Q169="Neg","Neg",Q169*HLOOKUP(R$3,T_GDP[#All],2,FALSE))</f>
        <v>-5506.1019802204064</v>
      </c>
      <c r="S169" s="167">
        <f>IF(R169="Neg","Neg",R169*HLOOKUP(S$3,T_GDP[#All],2,FALSE))</f>
        <v>-5692.359754889022</v>
      </c>
      <c r="T169" s="167">
        <f>IF(S169="Neg","Neg",S169*HLOOKUP(T$3,T_GDP[#All],2,FALSE))</f>
        <v>-5876.9967992914617</v>
      </c>
      <c r="U169" s="167">
        <f>IF(T169="Neg","Neg",T169*HLOOKUP(U$3,T_GDP[#All],2,FALSE))</f>
        <v>-6100.9776590368156</v>
      </c>
      <c r="V169" s="167">
        <f>IF(U169="Neg","Neg",U169*HLOOKUP(V$3,T_GDP[#All],2,FALSE))</f>
        <v>-6340.8452727344029</v>
      </c>
    </row>
    <row r="170" spans="1:22" ht="13.9" customHeight="1" x14ac:dyDescent="0.25">
      <c r="A170" s="225"/>
      <c r="B170" s="177" t="s">
        <v>502</v>
      </c>
      <c r="C170" s="169" t="s">
        <v>477</v>
      </c>
      <c r="D170" s="170" t="s">
        <v>9</v>
      </c>
      <c r="E170" s="180"/>
      <c r="F170" s="180"/>
      <c r="G170" s="171">
        <v>0</v>
      </c>
      <c r="H170" s="171">
        <v>0</v>
      </c>
      <c r="I170" s="171">
        <v>0</v>
      </c>
      <c r="J170" s="171">
        <v>90</v>
      </c>
      <c r="K170" s="171">
        <v>275</v>
      </c>
      <c r="L170" s="171">
        <v>350</v>
      </c>
      <c r="M170" s="175">
        <f>IF(L170="Neg","Neg",L170*HLOOKUP(M$3,T_GDP[#All],2,FALSE))</f>
        <v>362.36560980539014</v>
      </c>
      <c r="N170" s="175">
        <f>IF(M170="Neg","Neg",M170*HLOOKUP(N$3,T_GDP[#All],2,FALSE))</f>
        <v>374.3823721720936</v>
      </c>
      <c r="O170" s="175">
        <f>IF(N170="Neg","Neg",N170*HLOOKUP(O$3,T_GDP[#All],2,FALSE))</f>
        <v>347.27296503679401</v>
      </c>
      <c r="P170" s="175">
        <f>IF(O170="Neg","Neg",O170*HLOOKUP(P$3,T_GDP[#All],2,FALSE))</f>
        <v>389.88428022872904</v>
      </c>
      <c r="Q170" s="175">
        <f>IF(P170="Neg","Neg",P170*HLOOKUP(Q$3,T_GDP[#All],2,FALSE))</f>
        <v>415.60101632250314</v>
      </c>
      <c r="R170" s="175">
        <f>IF(Q170="Neg","Neg",Q170*HLOOKUP(R$3,T_GDP[#All],2,FALSE))</f>
        <v>423.08138157566242</v>
      </c>
      <c r="S170" s="172">
        <f>IF(R170="Neg","Neg",R170*HLOOKUP(S$3,T_GDP[#All],2,FALSE))</f>
        <v>437.39317545799298</v>
      </c>
      <c r="T170" s="172">
        <f>IF(S170="Neg","Neg",S170*HLOOKUP(T$3,T_GDP[#All],2,FALSE))</f>
        <v>451.58043463271395</v>
      </c>
      <c r="U170" s="172">
        <f>IF(T170="Neg","Neg",T170*HLOOKUP(U$3,T_GDP[#All],2,FALSE))</f>
        <v>468.79081902588058</v>
      </c>
      <c r="V170" s="172">
        <f>IF(U170="Neg","Neg",U170*HLOOKUP(V$3,T_GDP[#All],2,FALSE))</f>
        <v>487.22191996861505</v>
      </c>
    </row>
    <row r="171" spans="1:22" ht="13.9" customHeight="1" x14ac:dyDescent="0.25">
      <c r="A171" s="225"/>
      <c r="B171" s="176" t="s">
        <v>478</v>
      </c>
      <c r="C171" s="164" t="s">
        <v>501</v>
      </c>
      <c r="D171" s="165" t="s">
        <v>10</v>
      </c>
      <c r="E171" s="178"/>
      <c r="F171" s="181"/>
      <c r="G171" s="181"/>
      <c r="H171" s="166">
        <v>0</v>
      </c>
      <c r="I171" s="166">
        <v>65</v>
      </c>
      <c r="J171" s="166">
        <v>0</v>
      </c>
      <c r="K171" s="166">
        <v>0</v>
      </c>
      <c r="L171" s="166">
        <v>0</v>
      </c>
      <c r="M171" s="173">
        <f>IF(L171="Neg","Neg",L171*HLOOKUP(M$3,T_GDP[#All],2,FALSE))</f>
        <v>0</v>
      </c>
      <c r="N171" s="173">
        <f>IF(M171="Neg","Neg",M171*HLOOKUP(N$3,T_GDP[#All],2,FALSE))</f>
        <v>0</v>
      </c>
      <c r="O171" s="173">
        <f>IF(N171="Neg","Neg",N171*HLOOKUP(O$3,T_GDP[#All],2,FALSE))</f>
        <v>0</v>
      </c>
      <c r="P171" s="173">
        <f>IF(O171="Neg","Neg",O171*HLOOKUP(P$3,T_GDP[#All],2,FALSE))</f>
        <v>0</v>
      </c>
      <c r="Q171" s="173">
        <f>IF(P171="Neg","Neg",P171*HLOOKUP(Q$3,T_GDP[#All],2,FALSE))</f>
        <v>0</v>
      </c>
      <c r="R171" s="173">
        <f>IF(Q171="Neg","Neg",Q171*HLOOKUP(R$3,T_GDP[#All],2,FALSE))</f>
        <v>0</v>
      </c>
      <c r="S171" s="174">
        <f>IF(R171="Neg","Neg",R171*HLOOKUP(S$3,T_GDP[#All],2,FALSE))</f>
        <v>0</v>
      </c>
      <c r="T171" s="174">
        <f>IF(S171="Neg","Neg",S171*HLOOKUP(T$3,T_GDP[#All],2,FALSE))</f>
        <v>0</v>
      </c>
      <c r="U171" s="174">
        <f>IF(T171="Neg","Neg",T171*HLOOKUP(U$3,T_GDP[#All],2,FALSE))</f>
        <v>0</v>
      </c>
      <c r="V171" s="174">
        <f>IF(U171="Neg","Neg",U171*HLOOKUP(V$3,T_GDP[#All],2,FALSE))</f>
        <v>0</v>
      </c>
    </row>
    <row r="172" spans="1:22" ht="13.9" customHeight="1" x14ac:dyDescent="0.25">
      <c r="A172" s="225"/>
      <c r="B172" s="176" t="s">
        <v>478</v>
      </c>
      <c r="C172" s="164" t="s">
        <v>500</v>
      </c>
      <c r="D172" s="165" t="s">
        <v>10</v>
      </c>
      <c r="E172" s="178"/>
      <c r="F172" s="181"/>
      <c r="G172" s="181"/>
      <c r="H172" s="166">
        <v>0</v>
      </c>
      <c r="I172" s="166">
        <v>15</v>
      </c>
      <c r="J172" s="166">
        <v>0</v>
      </c>
      <c r="K172" s="166">
        <v>0</v>
      </c>
      <c r="L172" s="166">
        <v>0</v>
      </c>
      <c r="M172" s="173">
        <f>IF(L172="Neg","Neg",L172*HLOOKUP(M$3,T_GDP[#All],2,FALSE))</f>
        <v>0</v>
      </c>
      <c r="N172" s="173">
        <f>IF(M172="Neg","Neg",M172*HLOOKUP(N$3,T_GDP[#All],2,FALSE))</f>
        <v>0</v>
      </c>
      <c r="O172" s="173">
        <f>IF(N172="Neg","Neg",N172*HLOOKUP(O$3,T_GDP[#All],2,FALSE))</f>
        <v>0</v>
      </c>
      <c r="P172" s="173">
        <f>IF(O172="Neg","Neg",O172*HLOOKUP(P$3,T_GDP[#All],2,FALSE))</f>
        <v>0</v>
      </c>
      <c r="Q172" s="173">
        <f>IF(P172="Neg","Neg",P172*HLOOKUP(Q$3,T_GDP[#All],2,FALSE))</f>
        <v>0</v>
      </c>
      <c r="R172" s="173">
        <f>IF(Q172="Neg","Neg",Q172*HLOOKUP(R$3,T_GDP[#All],2,FALSE))</f>
        <v>0</v>
      </c>
      <c r="S172" s="167">
        <f>IF(R172="Neg","Neg",R172*HLOOKUP(S$3,T_GDP[#All],2,FALSE))</f>
        <v>0</v>
      </c>
      <c r="T172" s="167">
        <f>IF(S172="Neg","Neg",S172*HLOOKUP(T$3,T_GDP[#All],2,FALSE))</f>
        <v>0</v>
      </c>
      <c r="U172" s="167">
        <f>IF(T172="Neg","Neg",T172*HLOOKUP(U$3,T_GDP[#All],2,FALSE))</f>
        <v>0</v>
      </c>
      <c r="V172" s="167">
        <f>IF(U172="Neg","Neg",U172*HLOOKUP(V$3,T_GDP[#All],2,FALSE))</f>
        <v>0</v>
      </c>
    </row>
    <row r="173" spans="1:22" ht="13.9" customHeight="1" x14ac:dyDescent="0.25">
      <c r="A173" s="225"/>
      <c r="B173" s="176" t="s">
        <v>478</v>
      </c>
      <c r="C173" s="164" t="s">
        <v>499</v>
      </c>
      <c r="D173" s="165" t="s">
        <v>419</v>
      </c>
      <c r="E173" s="178"/>
      <c r="F173" s="181"/>
      <c r="G173" s="181"/>
      <c r="H173" s="166">
        <v>5</v>
      </c>
      <c r="I173" s="166">
        <v>5</v>
      </c>
      <c r="J173" s="166">
        <v>5</v>
      </c>
      <c r="K173" s="166">
        <v>5</v>
      </c>
      <c r="L173" s="166">
        <v>0</v>
      </c>
      <c r="M173" s="173">
        <f>IF(L173="Neg","Neg",L173*HLOOKUP(M$3,T_GDP[#All],2,FALSE))</f>
        <v>0</v>
      </c>
      <c r="N173" s="173">
        <f>IF(M173="Neg","Neg",M173*HLOOKUP(N$3,T_GDP[#All],2,FALSE))</f>
        <v>0</v>
      </c>
      <c r="O173" s="173">
        <f>IF(N173="Neg","Neg",N173*HLOOKUP(O$3,T_GDP[#All],2,FALSE))</f>
        <v>0</v>
      </c>
      <c r="P173" s="173">
        <f>IF(O173="Neg","Neg",O173*HLOOKUP(P$3,T_GDP[#All],2,FALSE))</f>
        <v>0</v>
      </c>
      <c r="Q173" s="173">
        <f>IF(P173="Neg","Neg",P173*HLOOKUP(Q$3,T_GDP[#All],2,FALSE))</f>
        <v>0</v>
      </c>
      <c r="R173" s="173">
        <f>IF(Q173="Neg","Neg",Q173*HLOOKUP(R$3,T_GDP[#All],2,FALSE))</f>
        <v>0</v>
      </c>
      <c r="S173" s="167">
        <f>IF(R173="Neg","Neg",R173*HLOOKUP(S$3,T_GDP[#All],2,FALSE))</f>
        <v>0</v>
      </c>
      <c r="T173" s="167">
        <f>IF(S173="Neg","Neg",S173*HLOOKUP(T$3,T_GDP[#All],2,FALSE))</f>
        <v>0</v>
      </c>
      <c r="U173" s="167">
        <f>IF(T173="Neg","Neg",T173*HLOOKUP(U$3,T_GDP[#All],2,FALSE))</f>
        <v>0</v>
      </c>
      <c r="V173" s="167">
        <f>IF(U173="Neg","Neg",U173*HLOOKUP(V$3,T_GDP[#All],2,FALSE))</f>
        <v>0</v>
      </c>
    </row>
    <row r="174" spans="1:22" ht="13.9" customHeight="1" x14ac:dyDescent="0.25">
      <c r="A174" s="225"/>
      <c r="B174" s="176" t="s">
        <v>478</v>
      </c>
      <c r="C174" s="164" t="s">
        <v>498</v>
      </c>
      <c r="D174" s="165" t="s">
        <v>419</v>
      </c>
      <c r="E174" s="178"/>
      <c r="F174" s="181"/>
      <c r="G174" s="181"/>
      <c r="H174" s="166">
        <v>0</v>
      </c>
      <c r="I174" s="166">
        <v>0</v>
      </c>
      <c r="J174" s="166">
        <v>0</v>
      </c>
      <c r="K174" s="166">
        <v>-20</v>
      </c>
      <c r="L174" s="166">
        <v>-25</v>
      </c>
      <c r="M174" s="173">
        <f>IF(L174="Neg","Neg",L174*HLOOKUP(M$3,T_GDP[#All],2,FALSE))</f>
        <v>-25.883257843242152</v>
      </c>
      <c r="N174" s="173">
        <f>IF(M174="Neg","Neg",M174*HLOOKUP(N$3,T_GDP[#All],2,FALSE))</f>
        <v>-26.7415980122924</v>
      </c>
      <c r="O174" s="173">
        <f>IF(N174="Neg","Neg",N174*HLOOKUP(O$3,T_GDP[#All],2,FALSE))</f>
        <v>-24.805211788342426</v>
      </c>
      <c r="P174" s="173">
        <f>IF(O174="Neg","Neg",O174*HLOOKUP(P$3,T_GDP[#All],2,FALSE))</f>
        <v>-27.848877159194927</v>
      </c>
      <c r="Q174" s="173">
        <f>IF(P174="Neg","Neg",P174*HLOOKUP(Q$3,T_GDP[#All],2,FALSE))</f>
        <v>-29.685786880178792</v>
      </c>
      <c r="R174" s="173">
        <f>IF(Q174="Neg","Neg",Q174*HLOOKUP(R$3,T_GDP[#All],2,FALSE))</f>
        <v>-30.220098683975884</v>
      </c>
      <c r="S174" s="167">
        <f>IF(R174="Neg","Neg",R174*HLOOKUP(S$3,T_GDP[#All],2,FALSE))</f>
        <v>-31.242369675570924</v>
      </c>
      <c r="T174" s="167">
        <f>IF(S174="Neg","Neg",S174*HLOOKUP(T$3,T_GDP[#All],2,FALSE))</f>
        <v>-32.255745330908134</v>
      </c>
      <c r="U174" s="167">
        <f>IF(T174="Neg","Neg",T174*HLOOKUP(U$3,T_GDP[#All],2,FALSE))</f>
        <v>-33.485058501848606</v>
      </c>
      <c r="V174" s="167">
        <f>IF(U174="Neg","Neg",U174*HLOOKUP(V$3,T_GDP[#All],2,FALSE))</f>
        <v>-34.801565712043924</v>
      </c>
    </row>
    <row r="175" spans="1:22" ht="13.9" customHeight="1" x14ac:dyDescent="0.25">
      <c r="A175" s="225"/>
      <c r="B175" s="176" t="s">
        <v>478</v>
      </c>
      <c r="C175" s="164" t="s">
        <v>497</v>
      </c>
      <c r="D175" s="165" t="s">
        <v>419</v>
      </c>
      <c r="E175" s="178"/>
      <c r="F175" s="181"/>
      <c r="G175" s="181"/>
      <c r="H175" s="166">
        <v>0</v>
      </c>
      <c r="I175" s="166">
        <v>0</v>
      </c>
      <c r="J175" s="166">
        <v>0</v>
      </c>
      <c r="K175" s="166">
        <v>-10</v>
      </c>
      <c r="L175" s="166">
        <v>-10</v>
      </c>
      <c r="M175" s="173">
        <f>IF(L175="Neg","Neg",L175*HLOOKUP(M$3,T_GDP[#All],2,FALSE))</f>
        <v>-10.35330313729686</v>
      </c>
      <c r="N175" s="173">
        <f>IF(M175="Neg","Neg",M175*HLOOKUP(N$3,T_GDP[#All],2,FALSE))</f>
        <v>-10.696639204916961</v>
      </c>
      <c r="O175" s="173">
        <f>IF(N175="Neg","Neg",N175*HLOOKUP(O$3,T_GDP[#All],2,FALSE))</f>
        <v>-9.9220847153369718</v>
      </c>
      <c r="P175" s="173">
        <f>IF(O175="Neg","Neg",O175*HLOOKUP(P$3,T_GDP[#All],2,FALSE))</f>
        <v>-11.139550863677973</v>
      </c>
      <c r="Q175" s="173">
        <f>IF(P175="Neg","Neg",P175*HLOOKUP(Q$3,T_GDP[#All],2,FALSE))</f>
        <v>-11.87431475207152</v>
      </c>
      <c r="R175" s="173">
        <f>IF(Q175="Neg","Neg",Q175*HLOOKUP(R$3,T_GDP[#All],2,FALSE))</f>
        <v>-12.088039473590356</v>
      </c>
      <c r="S175" s="167">
        <f>IF(R175="Neg","Neg",R175*HLOOKUP(S$3,T_GDP[#All],2,FALSE))</f>
        <v>-12.496947870228372</v>
      </c>
      <c r="T175" s="167">
        <f>IF(S175="Neg","Neg",S175*HLOOKUP(T$3,T_GDP[#All],2,FALSE))</f>
        <v>-12.902298132363256</v>
      </c>
      <c r="U175" s="167">
        <f>IF(T175="Neg","Neg",T175*HLOOKUP(U$3,T_GDP[#All],2,FALSE))</f>
        <v>-13.394023400739446</v>
      </c>
      <c r="V175" s="167">
        <f>IF(U175="Neg","Neg",U175*HLOOKUP(V$3,T_GDP[#All],2,FALSE))</f>
        <v>-13.920626284817574</v>
      </c>
    </row>
    <row r="176" spans="1:22" ht="13.9" customHeight="1" x14ac:dyDescent="0.25">
      <c r="A176" s="225"/>
      <c r="B176" s="176" t="s">
        <v>478</v>
      </c>
      <c r="C176" s="164" t="s">
        <v>496</v>
      </c>
      <c r="D176" s="165" t="s">
        <v>419</v>
      </c>
      <c r="E176" s="178"/>
      <c r="F176" s="181"/>
      <c r="G176" s="181"/>
      <c r="H176" s="166">
        <v>0</v>
      </c>
      <c r="I176" s="166">
        <v>0</v>
      </c>
      <c r="J176" s="166">
        <v>0</v>
      </c>
      <c r="K176" s="166">
        <v>30</v>
      </c>
      <c r="L176" s="166">
        <v>130</v>
      </c>
      <c r="M176" s="173">
        <f>IF(L176="Neg","Neg",L176*HLOOKUP(M$3,T_GDP[#All],2,FALSE))</f>
        <v>134.59294078485919</v>
      </c>
      <c r="N176" s="173">
        <f>IF(M176="Neg","Neg",M176*HLOOKUP(N$3,T_GDP[#All],2,FALSE))</f>
        <v>139.0563096639205</v>
      </c>
      <c r="O176" s="173">
        <f>IF(N176="Neg","Neg",N176*HLOOKUP(O$3,T_GDP[#All],2,FALSE))</f>
        <v>128.98710129938064</v>
      </c>
      <c r="P176" s="173">
        <f>IF(O176="Neg","Neg",O176*HLOOKUP(P$3,T_GDP[#All],2,FALSE))</f>
        <v>144.81416122781366</v>
      </c>
      <c r="Q176" s="173">
        <f>IF(P176="Neg","Neg",P176*HLOOKUP(Q$3,T_GDP[#All],2,FALSE))</f>
        <v>154.36609177692975</v>
      </c>
      <c r="R176" s="173">
        <f>IF(Q176="Neg","Neg",Q176*HLOOKUP(R$3,T_GDP[#All],2,FALSE))</f>
        <v>157.14451315667463</v>
      </c>
      <c r="S176" s="167">
        <f>IF(R176="Neg","Neg",R176*HLOOKUP(S$3,T_GDP[#All],2,FALSE))</f>
        <v>162.46032231296883</v>
      </c>
      <c r="T176" s="167">
        <f>IF(S176="Neg","Neg",S176*HLOOKUP(T$3,T_GDP[#All],2,FALSE))</f>
        <v>167.72987572072233</v>
      </c>
      <c r="U176" s="167">
        <f>IF(T176="Neg","Neg",T176*HLOOKUP(U$3,T_GDP[#All],2,FALSE))</f>
        <v>174.12230420961279</v>
      </c>
      <c r="V176" s="167">
        <f>IF(U176="Neg","Neg",U176*HLOOKUP(V$3,T_GDP[#All],2,FALSE))</f>
        <v>180.96814170262846</v>
      </c>
    </row>
    <row r="177" spans="1:22" ht="13.9" customHeight="1" x14ac:dyDescent="0.25">
      <c r="A177" s="225"/>
      <c r="B177" s="176" t="s">
        <v>478</v>
      </c>
      <c r="C177" s="164" t="s">
        <v>495</v>
      </c>
      <c r="D177" s="165" t="s">
        <v>10</v>
      </c>
      <c r="E177" s="178"/>
      <c r="F177" s="181"/>
      <c r="G177" s="181"/>
      <c r="H177" s="166">
        <v>0</v>
      </c>
      <c r="I177" s="166">
        <v>0</v>
      </c>
      <c r="J177" s="166">
        <v>0</v>
      </c>
      <c r="K177" s="166">
        <v>0</v>
      </c>
      <c r="L177" s="166">
        <v>0</v>
      </c>
      <c r="M177" s="173">
        <f>IF(L177="Neg","Neg",L177*HLOOKUP(M$3,T_GDP[#All],2,FALSE))</f>
        <v>0</v>
      </c>
      <c r="N177" s="173">
        <f>IF(M177="Neg","Neg",M177*HLOOKUP(N$3,T_GDP[#All],2,FALSE))</f>
        <v>0</v>
      </c>
      <c r="O177" s="173">
        <f>IF(N177="Neg","Neg",N177*HLOOKUP(O$3,T_GDP[#All],2,FALSE))</f>
        <v>0</v>
      </c>
      <c r="P177" s="173">
        <f>IF(O177="Neg","Neg",O177*HLOOKUP(P$3,T_GDP[#All],2,FALSE))</f>
        <v>0</v>
      </c>
      <c r="Q177" s="173">
        <f>IF(P177="Neg","Neg",P177*HLOOKUP(Q$3,T_GDP[#All],2,FALSE))</f>
        <v>0</v>
      </c>
      <c r="R177" s="173">
        <f>IF(Q177="Neg","Neg",Q177*HLOOKUP(R$3,T_GDP[#All],2,FALSE))</f>
        <v>0</v>
      </c>
      <c r="S177" s="167">
        <f>IF(R177="Neg","Neg",R177*HLOOKUP(S$3,T_GDP[#All],2,FALSE))</f>
        <v>0</v>
      </c>
      <c r="T177" s="167">
        <f>IF(S177="Neg","Neg",S177*HLOOKUP(T$3,T_GDP[#All],2,FALSE))</f>
        <v>0</v>
      </c>
      <c r="U177" s="167">
        <f>IF(T177="Neg","Neg",T177*HLOOKUP(U$3,T_GDP[#All],2,FALSE))</f>
        <v>0</v>
      </c>
      <c r="V177" s="167">
        <f>IF(U177="Neg","Neg",U177*HLOOKUP(V$3,T_GDP[#All],2,FALSE))</f>
        <v>0</v>
      </c>
    </row>
    <row r="178" spans="1:22" ht="13.9" customHeight="1" x14ac:dyDescent="0.25">
      <c r="A178" s="225"/>
      <c r="B178" s="176" t="s">
        <v>478</v>
      </c>
      <c r="C178" s="164" t="s">
        <v>495</v>
      </c>
      <c r="D178" s="165" t="s">
        <v>10</v>
      </c>
      <c r="E178" s="178"/>
      <c r="F178" s="181"/>
      <c r="G178" s="181"/>
      <c r="H178" s="166">
        <v>0</v>
      </c>
      <c r="I178" s="166">
        <v>0</v>
      </c>
      <c r="J178" s="182">
        <v>0</v>
      </c>
      <c r="K178" s="182">
        <v>-1000</v>
      </c>
      <c r="L178" s="182">
        <v>-1000</v>
      </c>
      <c r="M178" s="173">
        <f>IF(L178="Neg","Neg",L178*HLOOKUP(M$3,T_GDP[#All],2,FALSE))</f>
        <v>-1035.3303137296862</v>
      </c>
      <c r="N178" s="173">
        <f>IF(M178="Neg","Neg",M178*HLOOKUP(N$3,T_GDP[#All],2,FALSE))</f>
        <v>-1069.6639204916962</v>
      </c>
      <c r="O178" s="173">
        <f>IF(N178="Neg","Neg",N178*HLOOKUP(O$3,T_GDP[#All],2,FALSE))</f>
        <v>-992.20847153369732</v>
      </c>
      <c r="P178" s="173">
        <f>IF(O178="Neg","Neg",O178*HLOOKUP(P$3,T_GDP[#All],2,FALSE))</f>
        <v>-1113.9550863677975</v>
      </c>
      <c r="Q178" s="173">
        <f>IF(P178="Neg","Neg",P178*HLOOKUP(Q$3,T_GDP[#All],2,FALSE))</f>
        <v>-1187.4314752071523</v>
      </c>
      <c r="R178" s="173">
        <f>IF(Q178="Neg","Neg",Q178*HLOOKUP(R$3,T_GDP[#All],2,FALSE))</f>
        <v>-1208.8039473590359</v>
      </c>
      <c r="S178" s="167">
        <f>IF(R178="Neg","Neg",R178*HLOOKUP(S$3,T_GDP[#All],2,FALSE))</f>
        <v>-1249.6947870228373</v>
      </c>
      <c r="T178" s="167">
        <f>IF(S178="Neg","Neg",S178*HLOOKUP(T$3,T_GDP[#All],2,FALSE))</f>
        <v>-1290.2298132363258</v>
      </c>
      <c r="U178" s="167">
        <f>IF(T178="Neg","Neg",T178*HLOOKUP(U$3,T_GDP[#All],2,FALSE))</f>
        <v>-1339.4023400739447</v>
      </c>
      <c r="V178" s="167">
        <f>IF(U178="Neg","Neg",U178*HLOOKUP(V$3,T_GDP[#All],2,FALSE))</f>
        <v>-1392.0626284817574</v>
      </c>
    </row>
    <row r="179" spans="1:22" ht="13.9" customHeight="1" x14ac:dyDescent="0.25">
      <c r="A179" s="225"/>
      <c r="B179" s="176" t="s">
        <v>478</v>
      </c>
      <c r="C179" s="164" t="s">
        <v>494</v>
      </c>
      <c r="D179" s="165" t="s">
        <v>10</v>
      </c>
      <c r="E179" s="178"/>
      <c r="F179" s="181"/>
      <c r="G179" s="181"/>
      <c r="H179" s="166">
        <v>0</v>
      </c>
      <c r="I179" s="166">
        <v>0</v>
      </c>
      <c r="J179" s="184">
        <v>0</v>
      </c>
      <c r="K179" s="184">
        <v>0</v>
      </c>
      <c r="L179" s="184">
        <v>0</v>
      </c>
      <c r="M179" s="173">
        <f>IF(L179="Neg","Neg",L179*HLOOKUP(M$3,T_GDP[#All],2,FALSE))</f>
        <v>0</v>
      </c>
      <c r="N179" s="173">
        <f>IF(M179="Neg","Neg",M179*HLOOKUP(N$3,T_GDP[#All],2,FALSE))</f>
        <v>0</v>
      </c>
      <c r="O179" s="173">
        <f>IF(N179="Neg","Neg",N179*HLOOKUP(O$3,T_GDP[#All],2,FALSE))</f>
        <v>0</v>
      </c>
      <c r="P179" s="173">
        <f>IF(O179="Neg","Neg",O179*HLOOKUP(P$3,T_GDP[#All],2,FALSE))</f>
        <v>0</v>
      </c>
      <c r="Q179" s="173">
        <f>IF(P179="Neg","Neg",P179*HLOOKUP(Q$3,T_GDP[#All],2,FALSE))</f>
        <v>0</v>
      </c>
      <c r="R179" s="173">
        <f>IF(Q179="Neg","Neg",Q179*HLOOKUP(R$3,T_GDP[#All],2,FALSE))</f>
        <v>0</v>
      </c>
      <c r="S179" s="167">
        <f>IF(R179="Neg","Neg",R179*HLOOKUP(S$3,T_GDP[#All],2,FALSE))</f>
        <v>0</v>
      </c>
      <c r="T179" s="167">
        <f>IF(S179="Neg","Neg",S179*HLOOKUP(T$3,T_GDP[#All],2,FALSE))</f>
        <v>0</v>
      </c>
      <c r="U179" s="167">
        <f>IF(T179="Neg","Neg",T179*HLOOKUP(U$3,T_GDP[#All],2,FALSE))</f>
        <v>0</v>
      </c>
      <c r="V179" s="167">
        <f>IF(U179="Neg","Neg",U179*HLOOKUP(V$3,T_GDP[#All],2,FALSE))</f>
        <v>0</v>
      </c>
    </row>
    <row r="180" spans="1:22" ht="13.9" customHeight="1" x14ac:dyDescent="0.25">
      <c r="A180" s="225"/>
      <c r="B180" s="176" t="s">
        <v>478</v>
      </c>
      <c r="C180" s="164" t="s">
        <v>494</v>
      </c>
      <c r="D180" s="165" t="s">
        <v>10</v>
      </c>
      <c r="E180" s="178"/>
      <c r="F180" s="181"/>
      <c r="G180" s="181"/>
      <c r="H180" s="166">
        <v>0</v>
      </c>
      <c r="I180" s="166">
        <v>0</v>
      </c>
      <c r="J180" s="182">
        <v>-400</v>
      </c>
      <c r="K180" s="182">
        <v>-750</v>
      </c>
      <c r="L180" s="182">
        <v>-750</v>
      </c>
      <c r="M180" s="173">
        <f>IF(L180="Neg","Neg",L180*HLOOKUP(M$3,T_GDP[#All],2,FALSE))</f>
        <v>-776.49773529726451</v>
      </c>
      <c r="N180" s="173">
        <f>IF(M180="Neg","Neg",M180*HLOOKUP(N$3,T_GDP[#All],2,FALSE))</f>
        <v>-802.24794036877199</v>
      </c>
      <c r="O180" s="173">
        <f>IF(N180="Neg","Neg",N180*HLOOKUP(O$3,T_GDP[#All],2,FALSE))</f>
        <v>-744.15635365027288</v>
      </c>
      <c r="P180" s="173">
        <f>IF(O180="Neg","Neg",O180*HLOOKUP(P$3,T_GDP[#All],2,FALSE))</f>
        <v>-835.46631477584799</v>
      </c>
      <c r="Q180" s="173">
        <f>IF(P180="Neg","Neg",P180*HLOOKUP(Q$3,T_GDP[#All],2,FALSE))</f>
        <v>-890.57360640536399</v>
      </c>
      <c r="R180" s="173">
        <f>IF(Q180="Neg","Neg",Q180*HLOOKUP(R$3,T_GDP[#All],2,FALSE))</f>
        <v>-906.60296051927673</v>
      </c>
      <c r="S180" s="167">
        <f>IF(R180="Neg","Neg",R180*HLOOKUP(S$3,T_GDP[#All],2,FALSE))</f>
        <v>-937.27109026712787</v>
      </c>
      <c r="T180" s="167">
        <f>IF(S180="Neg","Neg",S180*HLOOKUP(T$3,T_GDP[#All],2,FALSE))</f>
        <v>-967.6723599272442</v>
      </c>
      <c r="U180" s="167">
        <f>IF(T180="Neg","Neg",T180*HLOOKUP(U$3,T_GDP[#All],2,FALSE))</f>
        <v>-1004.5517550554584</v>
      </c>
      <c r="V180" s="167">
        <f>IF(U180="Neg","Neg",U180*HLOOKUP(V$3,T_GDP[#All],2,FALSE))</f>
        <v>-1044.0469713613181</v>
      </c>
    </row>
    <row r="181" spans="1:22" ht="13.9" customHeight="1" x14ac:dyDescent="0.25">
      <c r="A181" s="225"/>
      <c r="B181" s="176" t="s">
        <v>478</v>
      </c>
      <c r="C181" s="164" t="s">
        <v>493</v>
      </c>
      <c r="D181" s="165" t="s">
        <v>9</v>
      </c>
      <c r="E181" s="178"/>
      <c r="F181" s="181"/>
      <c r="G181" s="181"/>
      <c r="H181" s="166">
        <v>0</v>
      </c>
      <c r="I181" s="166">
        <v>0</v>
      </c>
      <c r="J181" s="184">
        <v>-3000</v>
      </c>
      <c r="K181" s="184">
        <v>-3000</v>
      </c>
      <c r="L181" s="184">
        <v>-3000</v>
      </c>
      <c r="M181" s="173">
        <f>IF(L181="Neg","Neg",L181*HLOOKUP(M$3,T_GDP[#All],2,FALSE))</f>
        <v>-3105.990941189058</v>
      </c>
      <c r="N181" s="173">
        <f>IF(M181="Neg","Neg",M181*HLOOKUP(N$3,T_GDP[#All],2,FALSE))</f>
        <v>-3208.991761475088</v>
      </c>
      <c r="O181" s="173">
        <f>IF(N181="Neg","Neg",N181*HLOOKUP(O$3,T_GDP[#All],2,FALSE))</f>
        <v>-2976.6254146010915</v>
      </c>
      <c r="P181" s="173">
        <f>IF(O181="Neg","Neg",O181*HLOOKUP(P$3,T_GDP[#All],2,FALSE))</f>
        <v>-3341.865259103392</v>
      </c>
      <c r="Q181" s="173">
        <f>IF(P181="Neg","Neg",P181*HLOOKUP(Q$3,T_GDP[#All],2,FALSE))</f>
        <v>-3562.294425621456</v>
      </c>
      <c r="R181" s="173">
        <f>IF(Q181="Neg","Neg",Q181*HLOOKUP(R$3,T_GDP[#All],2,FALSE))</f>
        <v>-3626.4118420771069</v>
      </c>
      <c r="S181" s="167">
        <f>IF(R181="Neg","Neg",R181*HLOOKUP(S$3,T_GDP[#All],2,FALSE))</f>
        <v>-3749.0843610685115</v>
      </c>
      <c r="T181" s="167">
        <f>IF(S181="Neg","Neg",S181*HLOOKUP(T$3,T_GDP[#All],2,FALSE))</f>
        <v>-3870.6894397089768</v>
      </c>
      <c r="U181" s="167">
        <f>IF(T181="Neg","Neg",T181*HLOOKUP(U$3,T_GDP[#All],2,FALSE))</f>
        <v>-4018.2070202218338</v>
      </c>
      <c r="V181" s="167">
        <f>IF(U181="Neg","Neg",U181*HLOOKUP(V$3,T_GDP[#All],2,FALSE))</f>
        <v>-4176.1878854452725</v>
      </c>
    </row>
    <row r="182" spans="1:22" ht="13.9" customHeight="1" x14ac:dyDescent="0.25">
      <c r="A182" s="225"/>
      <c r="B182" s="176" t="s">
        <v>478</v>
      </c>
      <c r="C182" s="164" t="s">
        <v>492</v>
      </c>
      <c r="D182" s="165" t="s">
        <v>9</v>
      </c>
      <c r="E182" s="178"/>
      <c r="F182" s="181"/>
      <c r="G182" s="181"/>
      <c r="H182" s="166">
        <v>0</v>
      </c>
      <c r="I182" s="166">
        <v>-125</v>
      </c>
      <c r="J182" s="184">
        <v>0</v>
      </c>
      <c r="K182" s="184">
        <v>0</v>
      </c>
      <c r="L182" s="184">
        <v>0</v>
      </c>
      <c r="M182" s="173">
        <f>IF(L182="Neg","Neg",L182*HLOOKUP(M$3,T_GDP[#All],2,FALSE))</f>
        <v>0</v>
      </c>
      <c r="N182" s="173">
        <f>IF(M182="Neg","Neg",M182*HLOOKUP(N$3,T_GDP[#All],2,FALSE))</f>
        <v>0</v>
      </c>
      <c r="O182" s="173">
        <f>IF(N182="Neg","Neg",N182*HLOOKUP(O$3,T_GDP[#All],2,FALSE))</f>
        <v>0</v>
      </c>
      <c r="P182" s="173">
        <f>IF(O182="Neg","Neg",O182*HLOOKUP(P$3,T_GDP[#All],2,FALSE))</f>
        <v>0</v>
      </c>
      <c r="Q182" s="173">
        <f>IF(P182="Neg","Neg",P182*HLOOKUP(Q$3,T_GDP[#All],2,FALSE))</f>
        <v>0</v>
      </c>
      <c r="R182" s="173">
        <f>IF(Q182="Neg","Neg",Q182*HLOOKUP(R$3,T_GDP[#All],2,FALSE))</f>
        <v>0</v>
      </c>
      <c r="S182" s="167">
        <f>IF(R182="Neg","Neg",R182*HLOOKUP(S$3,T_GDP[#All],2,FALSE))</f>
        <v>0</v>
      </c>
      <c r="T182" s="167">
        <f>IF(S182="Neg","Neg",S182*HLOOKUP(T$3,T_GDP[#All],2,FALSE))</f>
        <v>0</v>
      </c>
      <c r="U182" s="167">
        <f>IF(T182="Neg","Neg",T182*HLOOKUP(U$3,T_GDP[#All],2,FALSE))</f>
        <v>0</v>
      </c>
      <c r="V182" s="167">
        <f>IF(U182="Neg","Neg",U182*HLOOKUP(V$3,T_GDP[#All],2,FALSE))</f>
        <v>0</v>
      </c>
    </row>
    <row r="183" spans="1:22" ht="13.9" customHeight="1" x14ac:dyDescent="0.25">
      <c r="A183" s="225"/>
      <c r="B183" s="176" t="s">
        <v>478</v>
      </c>
      <c r="C183" s="164" t="s">
        <v>491</v>
      </c>
      <c r="D183" s="165" t="s">
        <v>224</v>
      </c>
      <c r="E183" s="178"/>
      <c r="F183" s="181"/>
      <c r="G183" s="181"/>
      <c r="H183" s="166">
        <v>-5</v>
      </c>
      <c r="I183" s="166">
        <v>45</v>
      </c>
      <c r="J183" s="184">
        <v>45</v>
      </c>
      <c r="K183" s="184">
        <v>55</v>
      </c>
      <c r="L183" s="184">
        <v>55</v>
      </c>
      <c r="M183" s="173">
        <f>IF(L183="Neg","Neg",L183*HLOOKUP(M$3,T_GDP[#All],2,FALSE))</f>
        <v>56.943167255132735</v>
      </c>
      <c r="N183" s="173">
        <f>IF(M183="Neg","Neg",M183*HLOOKUP(N$3,T_GDP[#All],2,FALSE))</f>
        <v>58.831515627043281</v>
      </c>
      <c r="O183" s="173">
        <f>IF(N183="Neg","Neg",N183*HLOOKUP(O$3,T_GDP[#All],2,FALSE))</f>
        <v>54.571465934353341</v>
      </c>
      <c r="P183" s="173">
        <f>IF(O183="Neg","Neg",O183*HLOOKUP(P$3,T_GDP[#All],2,FALSE))</f>
        <v>61.267529750228846</v>
      </c>
      <c r="Q183" s="173">
        <f>IF(P183="Neg","Neg",P183*HLOOKUP(Q$3,T_GDP[#All],2,FALSE))</f>
        <v>65.308731136393348</v>
      </c>
      <c r="R183" s="173">
        <f>IF(Q183="Neg","Neg",Q183*HLOOKUP(R$3,T_GDP[#All],2,FALSE))</f>
        <v>66.484217104746946</v>
      </c>
      <c r="S183" s="167">
        <f>IF(R183="Neg","Neg",R183*HLOOKUP(S$3,T_GDP[#All],2,FALSE))</f>
        <v>68.733213286256031</v>
      </c>
      <c r="T183" s="167">
        <f>IF(S183="Neg","Neg",S183*HLOOKUP(T$3,T_GDP[#All],2,FALSE))</f>
        <v>70.962639727997896</v>
      </c>
      <c r="U183" s="167">
        <f>IF(T183="Neg","Neg",T183*HLOOKUP(U$3,T_GDP[#All],2,FALSE))</f>
        <v>73.66712870406694</v>
      </c>
      <c r="V183" s="167">
        <f>IF(U183="Neg","Neg",U183*HLOOKUP(V$3,T_GDP[#All],2,FALSE))</f>
        <v>76.563444566496642</v>
      </c>
    </row>
    <row r="184" spans="1:22" ht="13.9" customHeight="1" x14ac:dyDescent="0.25">
      <c r="A184" s="225"/>
      <c r="B184" s="176" t="s">
        <v>478</v>
      </c>
      <c r="C184" s="164" t="s">
        <v>491</v>
      </c>
      <c r="D184" s="165" t="s">
        <v>419</v>
      </c>
      <c r="E184" s="178"/>
      <c r="F184" s="181"/>
      <c r="G184" s="181"/>
      <c r="H184" s="166">
        <v>0</v>
      </c>
      <c r="I184" s="166">
        <v>0</v>
      </c>
      <c r="J184" s="184">
        <v>0</v>
      </c>
      <c r="K184" s="184">
        <v>5</v>
      </c>
      <c r="L184" s="184">
        <v>5</v>
      </c>
      <c r="M184" s="173">
        <f>IF(L184="Neg","Neg",L184*HLOOKUP(M$3,T_GDP[#All],2,FALSE))</f>
        <v>5.1766515686484302</v>
      </c>
      <c r="N184" s="173">
        <f>IF(M184="Neg","Neg",M184*HLOOKUP(N$3,T_GDP[#All],2,FALSE))</f>
        <v>5.3483196024584805</v>
      </c>
      <c r="O184" s="173">
        <f>IF(N184="Neg","Neg",N184*HLOOKUP(O$3,T_GDP[#All],2,FALSE))</f>
        <v>4.9610423576684859</v>
      </c>
      <c r="P184" s="173">
        <f>IF(O184="Neg","Neg",O184*HLOOKUP(P$3,T_GDP[#All],2,FALSE))</f>
        <v>5.5697754318389867</v>
      </c>
      <c r="Q184" s="173">
        <f>IF(P184="Neg","Neg",P184*HLOOKUP(Q$3,T_GDP[#All],2,FALSE))</f>
        <v>5.9371573760357599</v>
      </c>
      <c r="R184" s="173">
        <f>IF(Q184="Neg","Neg",Q184*HLOOKUP(R$3,T_GDP[#All],2,FALSE))</f>
        <v>6.0440197367951782</v>
      </c>
      <c r="S184" s="167">
        <f>IF(R184="Neg","Neg",R184*HLOOKUP(S$3,T_GDP[#All],2,FALSE))</f>
        <v>6.2484739351141858</v>
      </c>
      <c r="T184" s="167">
        <f>IF(S184="Neg","Neg",S184*HLOOKUP(T$3,T_GDP[#All],2,FALSE))</f>
        <v>6.4511490661816282</v>
      </c>
      <c r="U184" s="167">
        <f>IF(T184="Neg","Neg",T184*HLOOKUP(U$3,T_GDP[#All],2,FALSE))</f>
        <v>6.6970117003697229</v>
      </c>
      <c r="V184" s="167">
        <f>IF(U184="Neg","Neg",U184*HLOOKUP(V$3,T_GDP[#All],2,FALSE))</f>
        <v>6.9603131424087872</v>
      </c>
    </row>
    <row r="185" spans="1:22" ht="13.9" customHeight="1" x14ac:dyDescent="0.25">
      <c r="A185" s="225"/>
      <c r="B185" s="176" t="s">
        <v>478</v>
      </c>
      <c r="C185" s="164" t="s">
        <v>490</v>
      </c>
      <c r="D185" s="165" t="s">
        <v>23</v>
      </c>
      <c r="E185" s="178"/>
      <c r="F185" s="181"/>
      <c r="G185" s="181"/>
      <c r="H185" s="166">
        <v>-20</v>
      </c>
      <c r="I185" s="166">
        <v>-80</v>
      </c>
      <c r="J185" s="184">
        <v>-85</v>
      </c>
      <c r="K185" s="184">
        <v>-90</v>
      </c>
      <c r="L185" s="184">
        <v>-95</v>
      </c>
      <c r="M185" s="173">
        <f>IF(L185="Neg","Neg",L185*HLOOKUP(M$3,T_GDP[#All],2,FALSE))</f>
        <v>-98.356379804320184</v>
      </c>
      <c r="N185" s="173">
        <f>IF(M185="Neg","Neg",M185*HLOOKUP(N$3,T_GDP[#All],2,FALSE))</f>
        <v>-101.61807244671112</v>
      </c>
      <c r="O185" s="173">
        <f>IF(N185="Neg","Neg",N185*HLOOKUP(O$3,T_GDP[#All],2,FALSE))</f>
        <v>-94.259804795701228</v>
      </c>
      <c r="P185" s="173">
        <f>IF(O185="Neg","Neg",O185*HLOOKUP(P$3,T_GDP[#All],2,FALSE))</f>
        <v>-105.82573320494075</v>
      </c>
      <c r="Q185" s="173">
        <f>IF(P185="Neg","Neg",P185*HLOOKUP(Q$3,T_GDP[#All],2,FALSE))</f>
        <v>-112.80599014467944</v>
      </c>
      <c r="R185" s="173">
        <f>IF(Q185="Neg","Neg",Q185*HLOOKUP(R$3,T_GDP[#All],2,FALSE))</f>
        <v>-114.83637499910839</v>
      </c>
      <c r="S185" s="167">
        <f>IF(R185="Neg","Neg",R185*HLOOKUP(S$3,T_GDP[#All],2,FALSE))</f>
        <v>-118.72100476716953</v>
      </c>
      <c r="T185" s="167">
        <f>IF(S185="Neg","Neg",S185*HLOOKUP(T$3,T_GDP[#All],2,FALSE))</f>
        <v>-122.57183225745094</v>
      </c>
      <c r="U185" s="167">
        <f>IF(T185="Neg","Neg",T185*HLOOKUP(U$3,T_GDP[#All],2,FALSE))</f>
        <v>-127.24322230702474</v>
      </c>
      <c r="V185" s="167">
        <f>IF(U185="Neg","Neg",U185*HLOOKUP(V$3,T_GDP[#All],2,FALSE))</f>
        <v>-132.24594970576695</v>
      </c>
    </row>
    <row r="186" spans="1:22" ht="13.9" customHeight="1" x14ac:dyDescent="0.25">
      <c r="A186" s="225"/>
      <c r="B186" s="176" t="s">
        <v>478</v>
      </c>
      <c r="C186" s="164" t="s">
        <v>489</v>
      </c>
      <c r="D186" s="165" t="s">
        <v>10</v>
      </c>
      <c r="E186" s="178"/>
      <c r="F186" s="181"/>
      <c r="G186" s="181"/>
      <c r="H186" s="166">
        <v>0</v>
      </c>
      <c r="I186" s="166">
        <v>-50</v>
      </c>
      <c r="J186" s="184">
        <v>0</v>
      </c>
      <c r="K186" s="184">
        <v>0</v>
      </c>
      <c r="L186" s="184">
        <v>0</v>
      </c>
      <c r="M186" s="173">
        <f>IF(L186="Neg","Neg",L186*HLOOKUP(M$3,T_GDP[#All],2,FALSE))</f>
        <v>0</v>
      </c>
      <c r="N186" s="173">
        <f>IF(M186="Neg","Neg",M186*HLOOKUP(N$3,T_GDP[#All],2,FALSE))</f>
        <v>0</v>
      </c>
      <c r="O186" s="173">
        <f>IF(N186="Neg","Neg",N186*HLOOKUP(O$3,T_GDP[#All],2,FALSE))</f>
        <v>0</v>
      </c>
      <c r="P186" s="173">
        <f>IF(O186="Neg","Neg",O186*HLOOKUP(P$3,T_GDP[#All],2,FALSE))</f>
        <v>0</v>
      </c>
      <c r="Q186" s="173">
        <f>IF(P186="Neg","Neg",P186*HLOOKUP(Q$3,T_GDP[#All],2,FALSE))</f>
        <v>0</v>
      </c>
      <c r="R186" s="173">
        <f>IF(Q186="Neg","Neg",Q186*HLOOKUP(R$3,T_GDP[#All],2,FALSE))</f>
        <v>0</v>
      </c>
      <c r="S186" s="167">
        <f>IF(R186="Neg","Neg",R186*HLOOKUP(S$3,T_GDP[#All],2,FALSE))</f>
        <v>0</v>
      </c>
      <c r="T186" s="167">
        <f>IF(S186="Neg","Neg",S186*HLOOKUP(T$3,T_GDP[#All],2,FALSE))</f>
        <v>0</v>
      </c>
      <c r="U186" s="167">
        <f>IF(T186="Neg","Neg",T186*HLOOKUP(U$3,T_GDP[#All],2,FALSE))</f>
        <v>0</v>
      </c>
      <c r="V186" s="167">
        <f>IF(U186="Neg","Neg",U186*HLOOKUP(V$3,T_GDP[#All],2,FALSE))</f>
        <v>0</v>
      </c>
    </row>
    <row r="187" spans="1:22" ht="13.9" customHeight="1" x14ac:dyDescent="0.25">
      <c r="A187" s="225"/>
      <c r="B187" s="176" t="s">
        <v>478</v>
      </c>
      <c r="C187" s="164" t="s">
        <v>489</v>
      </c>
      <c r="D187" s="165" t="s">
        <v>10</v>
      </c>
      <c r="E187" s="178"/>
      <c r="F187" s="181"/>
      <c r="G187" s="181"/>
      <c r="H187" s="166">
        <v>0</v>
      </c>
      <c r="I187" s="166">
        <v>0</v>
      </c>
      <c r="J187" s="182">
        <v>-50</v>
      </c>
      <c r="K187" s="182">
        <v>-50</v>
      </c>
      <c r="L187" s="182">
        <v>-50</v>
      </c>
      <c r="M187" s="173">
        <f>IF(L187="Neg","Neg",L187*HLOOKUP(M$3,T_GDP[#All],2,FALSE))</f>
        <v>-51.766515686484304</v>
      </c>
      <c r="N187" s="173">
        <f>IF(M187="Neg","Neg",M187*HLOOKUP(N$3,T_GDP[#All],2,FALSE))</f>
        <v>-53.483196024584799</v>
      </c>
      <c r="O187" s="173">
        <f>IF(N187="Neg","Neg",N187*HLOOKUP(O$3,T_GDP[#All],2,FALSE))</f>
        <v>-49.610423576684852</v>
      </c>
      <c r="P187" s="173">
        <f>IF(O187="Neg","Neg",O187*HLOOKUP(P$3,T_GDP[#All],2,FALSE))</f>
        <v>-55.697754318389855</v>
      </c>
      <c r="Q187" s="173">
        <f>IF(P187="Neg","Neg",P187*HLOOKUP(Q$3,T_GDP[#All],2,FALSE))</f>
        <v>-59.371573760357585</v>
      </c>
      <c r="R187" s="173">
        <f>IF(Q187="Neg","Neg",Q187*HLOOKUP(R$3,T_GDP[#All],2,FALSE))</f>
        <v>-60.440197367951768</v>
      </c>
      <c r="S187" s="167">
        <f>IF(R187="Neg","Neg",R187*HLOOKUP(S$3,T_GDP[#All],2,FALSE))</f>
        <v>-62.484739351141847</v>
      </c>
      <c r="T187" s="167">
        <f>IF(S187="Neg","Neg",S187*HLOOKUP(T$3,T_GDP[#All],2,FALSE))</f>
        <v>-64.511490661816268</v>
      </c>
      <c r="U187" s="167">
        <f>IF(T187="Neg","Neg",T187*HLOOKUP(U$3,T_GDP[#All],2,FALSE))</f>
        <v>-66.970117003697212</v>
      </c>
      <c r="V187" s="167">
        <f>IF(U187="Neg","Neg",U187*HLOOKUP(V$3,T_GDP[#All],2,FALSE))</f>
        <v>-69.603131424087849</v>
      </c>
    </row>
    <row r="188" spans="1:22" ht="13.9" customHeight="1" x14ac:dyDescent="0.25">
      <c r="A188" s="225"/>
      <c r="B188" s="176" t="s">
        <v>478</v>
      </c>
      <c r="C188" s="164" t="s">
        <v>488</v>
      </c>
      <c r="D188" s="165" t="s">
        <v>10</v>
      </c>
      <c r="E188" s="178"/>
      <c r="F188" s="181"/>
      <c r="G188" s="181"/>
      <c r="H188" s="166">
        <v>-105</v>
      </c>
      <c r="I188" s="166">
        <v>-150</v>
      </c>
      <c r="J188" s="184">
        <v>0</v>
      </c>
      <c r="K188" s="184">
        <v>0</v>
      </c>
      <c r="L188" s="184">
        <v>0</v>
      </c>
      <c r="M188" s="173">
        <f>IF(L188="Neg","Neg",L188*HLOOKUP(M$3,T_GDP[#All],2,FALSE))</f>
        <v>0</v>
      </c>
      <c r="N188" s="173">
        <f>IF(M188="Neg","Neg",M188*HLOOKUP(N$3,T_GDP[#All],2,FALSE))</f>
        <v>0</v>
      </c>
      <c r="O188" s="173">
        <f>IF(N188="Neg","Neg",N188*HLOOKUP(O$3,T_GDP[#All],2,FALSE))</f>
        <v>0</v>
      </c>
      <c r="P188" s="173">
        <f>IF(O188="Neg","Neg",O188*HLOOKUP(P$3,T_GDP[#All],2,FALSE))</f>
        <v>0</v>
      </c>
      <c r="Q188" s="173">
        <f>IF(P188="Neg","Neg",P188*HLOOKUP(Q$3,T_GDP[#All],2,FALSE))</f>
        <v>0</v>
      </c>
      <c r="R188" s="173">
        <f>IF(Q188="Neg","Neg",Q188*HLOOKUP(R$3,T_GDP[#All],2,FALSE))</f>
        <v>0</v>
      </c>
      <c r="S188" s="167">
        <f>IF(R188="Neg","Neg",R188*HLOOKUP(S$3,T_GDP[#All],2,FALSE))</f>
        <v>0</v>
      </c>
      <c r="T188" s="167">
        <f>IF(S188="Neg","Neg",S188*HLOOKUP(T$3,T_GDP[#All],2,FALSE))</f>
        <v>0</v>
      </c>
      <c r="U188" s="167">
        <f>IF(T188="Neg","Neg",T188*HLOOKUP(U$3,T_GDP[#All],2,FALSE))</f>
        <v>0</v>
      </c>
      <c r="V188" s="167">
        <f>IF(U188="Neg","Neg",U188*HLOOKUP(V$3,T_GDP[#All],2,FALSE))</f>
        <v>0</v>
      </c>
    </row>
    <row r="189" spans="1:22" ht="13.9" customHeight="1" x14ac:dyDescent="0.25">
      <c r="A189" s="225"/>
      <c r="B189" s="176" t="s">
        <v>478</v>
      </c>
      <c r="C189" s="164" t="s">
        <v>488</v>
      </c>
      <c r="D189" s="165" t="s">
        <v>10</v>
      </c>
      <c r="E189" s="178"/>
      <c r="F189" s="181"/>
      <c r="G189" s="181"/>
      <c r="H189" s="166">
        <v>0</v>
      </c>
      <c r="I189" s="166">
        <v>0</v>
      </c>
      <c r="J189" s="182">
        <v>-180</v>
      </c>
      <c r="K189" s="182">
        <v>-180</v>
      </c>
      <c r="L189" s="182">
        <v>-180</v>
      </c>
      <c r="M189" s="173">
        <f>IF(L189="Neg","Neg",L189*HLOOKUP(M$3,T_GDP[#All],2,FALSE))</f>
        <v>-186.35945647134349</v>
      </c>
      <c r="N189" s="173">
        <f>IF(M189="Neg","Neg",M189*HLOOKUP(N$3,T_GDP[#All],2,FALSE))</f>
        <v>-192.53950568850527</v>
      </c>
      <c r="O189" s="173">
        <f>IF(N189="Neg","Neg",N189*HLOOKUP(O$3,T_GDP[#All],2,FALSE))</f>
        <v>-178.59752487606548</v>
      </c>
      <c r="P189" s="173">
        <f>IF(O189="Neg","Neg",O189*HLOOKUP(P$3,T_GDP[#All],2,FALSE))</f>
        <v>-200.51191554620351</v>
      </c>
      <c r="Q189" s="173">
        <f>IF(P189="Neg","Neg",P189*HLOOKUP(Q$3,T_GDP[#All],2,FALSE))</f>
        <v>-213.73766553728734</v>
      </c>
      <c r="R189" s="173">
        <f>IF(Q189="Neg","Neg",Q189*HLOOKUP(R$3,T_GDP[#All],2,FALSE))</f>
        <v>-217.58471052462642</v>
      </c>
      <c r="S189" s="167">
        <f>IF(R189="Neg","Neg",R189*HLOOKUP(S$3,T_GDP[#All],2,FALSE))</f>
        <v>-224.94506166411068</v>
      </c>
      <c r="T189" s="167">
        <f>IF(S189="Neg","Neg",S189*HLOOKUP(T$3,T_GDP[#All],2,FALSE))</f>
        <v>-232.24136638253859</v>
      </c>
      <c r="U189" s="167">
        <f>IF(T189="Neg","Neg",T189*HLOOKUP(U$3,T_GDP[#All],2,FALSE))</f>
        <v>-241.09242121330999</v>
      </c>
      <c r="V189" s="167">
        <f>IF(U189="Neg","Neg",U189*HLOOKUP(V$3,T_GDP[#All],2,FALSE))</f>
        <v>-250.57127312671628</v>
      </c>
    </row>
    <row r="190" spans="1:22" ht="13.9" customHeight="1" x14ac:dyDescent="0.25">
      <c r="A190" s="225"/>
      <c r="B190" s="176" t="s">
        <v>478</v>
      </c>
      <c r="C190" s="164" t="s">
        <v>488</v>
      </c>
      <c r="D190" s="165" t="s">
        <v>9</v>
      </c>
      <c r="E190" s="178"/>
      <c r="F190" s="181"/>
      <c r="G190" s="181"/>
      <c r="H190" s="166">
        <v>-20</v>
      </c>
      <c r="I190" s="166">
        <v>-10</v>
      </c>
      <c r="J190" s="184">
        <v>0</v>
      </c>
      <c r="K190" s="184">
        <v>0</v>
      </c>
      <c r="L190" s="184">
        <v>0</v>
      </c>
      <c r="M190" s="173">
        <f>IF(L190="Neg","Neg",L190*HLOOKUP(M$3,T_GDP[#All],2,FALSE))</f>
        <v>0</v>
      </c>
      <c r="N190" s="173">
        <f>IF(M190="Neg","Neg",M190*HLOOKUP(N$3,T_GDP[#All],2,FALSE))</f>
        <v>0</v>
      </c>
      <c r="O190" s="173">
        <f>IF(N190="Neg","Neg",N190*HLOOKUP(O$3,T_GDP[#All],2,FALSE))</f>
        <v>0</v>
      </c>
      <c r="P190" s="173">
        <f>IF(O190="Neg","Neg",O190*HLOOKUP(P$3,T_GDP[#All],2,FALSE))</f>
        <v>0</v>
      </c>
      <c r="Q190" s="173">
        <f>IF(P190="Neg","Neg",P190*HLOOKUP(Q$3,T_GDP[#All],2,FALSE))</f>
        <v>0</v>
      </c>
      <c r="R190" s="173">
        <f>IF(Q190="Neg","Neg",Q190*HLOOKUP(R$3,T_GDP[#All],2,FALSE))</f>
        <v>0</v>
      </c>
      <c r="S190" s="167">
        <f>IF(R190="Neg","Neg",R190*HLOOKUP(S$3,T_GDP[#All],2,FALSE))</f>
        <v>0</v>
      </c>
      <c r="T190" s="167">
        <f>IF(S190="Neg","Neg",S190*HLOOKUP(T$3,T_GDP[#All],2,FALSE))</f>
        <v>0</v>
      </c>
      <c r="U190" s="167">
        <f>IF(T190="Neg","Neg",T190*HLOOKUP(U$3,T_GDP[#All],2,FALSE))</f>
        <v>0</v>
      </c>
      <c r="V190" s="167">
        <f>IF(U190="Neg","Neg",U190*HLOOKUP(V$3,T_GDP[#All],2,FALSE))</f>
        <v>0</v>
      </c>
    </row>
    <row r="191" spans="1:22" ht="13.9" customHeight="1" x14ac:dyDescent="0.25">
      <c r="A191" s="225"/>
      <c r="B191" s="176" t="s">
        <v>478</v>
      </c>
      <c r="C191" s="164" t="s">
        <v>487</v>
      </c>
      <c r="D191" s="165" t="s">
        <v>10</v>
      </c>
      <c r="E191" s="178"/>
      <c r="F191" s="181"/>
      <c r="G191" s="181"/>
      <c r="H191" s="166">
        <v>-10</v>
      </c>
      <c r="I191" s="166">
        <v>-25</v>
      </c>
      <c r="J191" s="184">
        <v>0</v>
      </c>
      <c r="K191" s="184">
        <v>0</v>
      </c>
      <c r="L191" s="184">
        <v>0</v>
      </c>
      <c r="M191" s="173">
        <f>IF(L191="Neg","Neg",L191*HLOOKUP(M$3,T_GDP[#All],2,FALSE))</f>
        <v>0</v>
      </c>
      <c r="N191" s="173">
        <f>IF(M191="Neg","Neg",M191*HLOOKUP(N$3,T_GDP[#All],2,FALSE))</f>
        <v>0</v>
      </c>
      <c r="O191" s="173">
        <f>IF(N191="Neg","Neg",N191*HLOOKUP(O$3,T_GDP[#All],2,FALSE))</f>
        <v>0</v>
      </c>
      <c r="P191" s="173">
        <f>IF(O191="Neg","Neg",O191*HLOOKUP(P$3,T_GDP[#All],2,FALSE))</f>
        <v>0</v>
      </c>
      <c r="Q191" s="173">
        <f>IF(P191="Neg","Neg",P191*HLOOKUP(Q$3,T_GDP[#All],2,FALSE))</f>
        <v>0</v>
      </c>
      <c r="R191" s="173">
        <f>IF(Q191="Neg","Neg",Q191*HLOOKUP(R$3,T_GDP[#All],2,FALSE))</f>
        <v>0</v>
      </c>
      <c r="S191" s="167">
        <f>IF(R191="Neg","Neg",R191*HLOOKUP(S$3,T_GDP[#All],2,FALSE))</f>
        <v>0</v>
      </c>
      <c r="T191" s="167">
        <f>IF(S191="Neg","Neg",S191*HLOOKUP(T$3,T_GDP[#All],2,FALSE))</f>
        <v>0</v>
      </c>
      <c r="U191" s="167">
        <f>IF(T191="Neg","Neg",T191*HLOOKUP(U$3,T_GDP[#All],2,FALSE))</f>
        <v>0</v>
      </c>
      <c r="V191" s="167">
        <f>IF(U191="Neg","Neg",U191*HLOOKUP(V$3,T_GDP[#All],2,FALSE))</f>
        <v>0</v>
      </c>
    </row>
    <row r="192" spans="1:22" ht="13.9" customHeight="1" x14ac:dyDescent="0.25">
      <c r="A192" s="225"/>
      <c r="B192" s="176" t="s">
        <v>478</v>
      </c>
      <c r="C192" s="164" t="s">
        <v>486</v>
      </c>
      <c r="D192" s="165" t="s">
        <v>419</v>
      </c>
      <c r="E192" s="178"/>
      <c r="F192" s="181"/>
      <c r="G192" s="181"/>
      <c r="H192" s="166">
        <v>0</v>
      </c>
      <c r="I192" s="166">
        <v>50</v>
      </c>
      <c r="J192" s="184">
        <v>50</v>
      </c>
      <c r="K192" s="184">
        <v>55</v>
      </c>
      <c r="L192" s="184">
        <v>55</v>
      </c>
      <c r="M192" s="173">
        <f>IF(L192="Neg","Neg",L192*HLOOKUP(M$3,T_GDP[#All],2,FALSE))</f>
        <v>56.943167255132735</v>
      </c>
      <c r="N192" s="173">
        <f>IF(M192="Neg","Neg",M192*HLOOKUP(N$3,T_GDP[#All],2,FALSE))</f>
        <v>58.831515627043281</v>
      </c>
      <c r="O192" s="173">
        <f>IF(N192="Neg","Neg",N192*HLOOKUP(O$3,T_GDP[#All],2,FALSE))</f>
        <v>54.571465934353341</v>
      </c>
      <c r="P192" s="173">
        <f>IF(O192="Neg","Neg",O192*HLOOKUP(P$3,T_GDP[#All],2,FALSE))</f>
        <v>61.267529750228846</v>
      </c>
      <c r="Q192" s="173">
        <f>IF(P192="Neg","Neg",P192*HLOOKUP(Q$3,T_GDP[#All],2,FALSE))</f>
        <v>65.308731136393348</v>
      </c>
      <c r="R192" s="173">
        <f>IF(Q192="Neg","Neg",Q192*HLOOKUP(R$3,T_GDP[#All],2,FALSE))</f>
        <v>66.484217104746946</v>
      </c>
      <c r="S192" s="167">
        <f>IF(R192="Neg","Neg",R192*HLOOKUP(S$3,T_GDP[#All],2,FALSE))</f>
        <v>68.733213286256031</v>
      </c>
      <c r="T192" s="167">
        <f>IF(S192="Neg","Neg",S192*HLOOKUP(T$3,T_GDP[#All],2,FALSE))</f>
        <v>70.962639727997896</v>
      </c>
      <c r="U192" s="167">
        <f>IF(T192="Neg","Neg",T192*HLOOKUP(U$3,T_GDP[#All],2,FALSE))</f>
        <v>73.66712870406694</v>
      </c>
      <c r="V192" s="167">
        <f>IF(U192="Neg","Neg",U192*HLOOKUP(V$3,T_GDP[#All],2,FALSE))</f>
        <v>76.563444566496642</v>
      </c>
    </row>
    <row r="193" spans="1:22" ht="13.9" customHeight="1" x14ac:dyDescent="0.25">
      <c r="A193" s="225"/>
      <c r="B193" s="176" t="s">
        <v>478</v>
      </c>
      <c r="C193" s="164" t="s">
        <v>486</v>
      </c>
      <c r="D193" s="165" t="s">
        <v>10</v>
      </c>
      <c r="E193" s="178"/>
      <c r="F193" s="181"/>
      <c r="G193" s="181"/>
      <c r="H193" s="166">
        <v>0</v>
      </c>
      <c r="I193" s="166">
        <v>-40</v>
      </c>
      <c r="J193" s="184">
        <v>0</v>
      </c>
      <c r="K193" s="184">
        <v>0</v>
      </c>
      <c r="L193" s="184">
        <v>0</v>
      </c>
      <c r="M193" s="173">
        <f>IF(L193="Neg","Neg",L193*HLOOKUP(M$3,T_GDP[#All],2,FALSE))</f>
        <v>0</v>
      </c>
      <c r="N193" s="173">
        <f>IF(M193="Neg","Neg",M193*HLOOKUP(N$3,T_GDP[#All],2,FALSE))</f>
        <v>0</v>
      </c>
      <c r="O193" s="173">
        <f>IF(N193="Neg","Neg",N193*HLOOKUP(O$3,T_GDP[#All],2,FALSE))</f>
        <v>0</v>
      </c>
      <c r="P193" s="173">
        <f>IF(O193="Neg","Neg",O193*HLOOKUP(P$3,T_GDP[#All],2,FALSE))</f>
        <v>0</v>
      </c>
      <c r="Q193" s="173">
        <f>IF(P193="Neg","Neg",P193*HLOOKUP(Q$3,T_GDP[#All],2,FALSE))</f>
        <v>0</v>
      </c>
      <c r="R193" s="173">
        <f>IF(Q193="Neg","Neg",Q193*HLOOKUP(R$3,T_GDP[#All],2,FALSE))</f>
        <v>0</v>
      </c>
      <c r="S193" s="167">
        <f>IF(R193="Neg","Neg",R193*HLOOKUP(S$3,T_GDP[#All],2,FALSE))</f>
        <v>0</v>
      </c>
      <c r="T193" s="167">
        <f>IF(S193="Neg","Neg",S193*HLOOKUP(T$3,T_GDP[#All],2,FALSE))</f>
        <v>0</v>
      </c>
      <c r="U193" s="167">
        <f>IF(T193="Neg","Neg",T193*HLOOKUP(U$3,T_GDP[#All],2,FALSE))</f>
        <v>0</v>
      </c>
      <c r="V193" s="167">
        <f>IF(U193="Neg","Neg",U193*HLOOKUP(V$3,T_GDP[#All],2,FALSE))</f>
        <v>0</v>
      </c>
    </row>
    <row r="194" spans="1:22" ht="13.9" customHeight="1" x14ac:dyDescent="0.25">
      <c r="A194" s="225"/>
      <c r="B194" s="176" t="s">
        <v>478</v>
      </c>
      <c r="C194" s="164" t="s">
        <v>486</v>
      </c>
      <c r="D194" s="165" t="s">
        <v>10</v>
      </c>
      <c r="E194" s="178"/>
      <c r="F194" s="181"/>
      <c r="G194" s="181"/>
      <c r="H194" s="166">
        <v>0</v>
      </c>
      <c r="I194" s="166">
        <v>0</v>
      </c>
      <c r="J194" s="182">
        <v>-40</v>
      </c>
      <c r="K194" s="182">
        <v>-40</v>
      </c>
      <c r="L194" s="182">
        <v>-40</v>
      </c>
      <c r="M194" s="173">
        <f>IF(L194="Neg","Neg",L194*HLOOKUP(M$3,T_GDP[#All],2,FALSE))</f>
        <v>-41.413212549187442</v>
      </c>
      <c r="N194" s="173">
        <f>IF(M194="Neg","Neg",M194*HLOOKUP(N$3,T_GDP[#All],2,FALSE))</f>
        <v>-42.786556819667844</v>
      </c>
      <c r="O194" s="173">
        <f>IF(N194="Neg","Neg",N194*HLOOKUP(O$3,T_GDP[#All],2,FALSE))</f>
        <v>-39.688338861347887</v>
      </c>
      <c r="P194" s="173">
        <f>IF(O194="Neg","Neg",O194*HLOOKUP(P$3,T_GDP[#All],2,FALSE))</f>
        <v>-44.558203454711894</v>
      </c>
      <c r="Q194" s="173">
        <f>IF(P194="Neg","Neg",P194*HLOOKUP(Q$3,T_GDP[#All],2,FALSE))</f>
        <v>-47.497259008286079</v>
      </c>
      <c r="R194" s="173">
        <f>IF(Q194="Neg","Neg",Q194*HLOOKUP(R$3,T_GDP[#All],2,FALSE))</f>
        <v>-48.352157894361426</v>
      </c>
      <c r="S194" s="167">
        <f>IF(R194="Neg","Neg",R194*HLOOKUP(S$3,T_GDP[#All],2,FALSE))</f>
        <v>-49.987791480913486</v>
      </c>
      <c r="T194" s="167">
        <f>IF(S194="Neg","Neg",S194*HLOOKUP(T$3,T_GDP[#All],2,FALSE))</f>
        <v>-51.609192529453026</v>
      </c>
      <c r="U194" s="167">
        <f>IF(T194="Neg","Neg",T194*HLOOKUP(U$3,T_GDP[#All],2,FALSE))</f>
        <v>-53.576093602957783</v>
      </c>
      <c r="V194" s="167">
        <f>IF(U194="Neg","Neg",U194*HLOOKUP(V$3,T_GDP[#All],2,FALSE))</f>
        <v>-55.682505139270297</v>
      </c>
    </row>
    <row r="195" spans="1:22" ht="13.9" customHeight="1" x14ac:dyDescent="0.25">
      <c r="A195" s="225"/>
      <c r="B195" s="176" t="s">
        <v>478</v>
      </c>
      <c r="C195" s="164" t="s">
        <v>485</v>
      </c>
      <c r="D195" s="165" t="s">
        <v>419</v>
      </c>
      <c r="E195" s="178"/>
      <c r="F195" s="181"/>
      <c r="G195" s="181"/>
      <c r="H195" s="166">
        <v>0</v>
      </c>
      <c r="I195" s="166">
        <v>20</v>
      </c>
      <c r="J195" s="184">
        <v>30</v>
      </c>
      <c r="K195" s="184">
        <v>35</v>
      </c>
      <c r="L195" s="184">
        <v>50</v>
      </c>
      <c r="M195" s="173">
        <f>IF(L195="Neg","Neg",L195*HLOOKUP(M$3,T_GDP[#All],2,FALSE))</f>
        <v>51.766515686484304</v>
      </c>
      <c r="N195" s="173">
        <f>IF(M195="Neg","Neg",M195*HLOOKUP(N$3,T_GDP[#All],2,FALSE))</f>
        <v>53.483196024584799</v>
      </c>
      <c r="O195" s="173">
        <f>IF(N195="Neg","Neg",N195*HLOOKUP(O$3,T_GDP[#All],2,FALSE))</f>
        <v>49.610423576684852</v>
      </c>
      <c r="P195" s="173">
        <f>IF(O195="Neg","Neg",O195*HLOOKUP(P$3,T_GDP[#All],2,FALSE))</f>
        <v>55.697754318389855</v>
      </c>
      <c r="Q195" s="173">
        <f>IF(P195="Neg","Neg",P195*HLOOKUP(Q$3,T_GDP[#All],2,FALSE))</f>
        <v>59.371573760357585</v>
      </c>
      <c r="R195" s="173">
        <f>IF(Q195="Neg","Neg",Q195*HLOOKUP(R$3,T_GDP[#All],2,FALSE))</f>
        <v>60.440197367951768</v>
      </c>
      <c r="S195" s="167">
        <f>IF(R195="Neg","Neg",R195*HLOOKUP(S$3,T_GDP[#All],2,FALSE))</f>
        <v>62.484739351141847</v>
      </c>
      <c r="T195" s="167">
        <f>IF(S195="Neg","Neg",S195*HLOOKUP(T$3,T_GDP[#All],2,FALSE))</f>
        <v>64.511490661816268</v>
      </c>
      <c r="U195" s="167">
        <f>IF(T195="Neg","Neg",T195*HLOOKUP(U$3,T_GDP[#All],2,FALSE))</f>
        <v>66.970117003697212</v>
      </c>
      <c r="V195" s="167">
        <f>IF(U195="Neg","Neg",U195*HLOOKUP(V$3,T_GDP[#All],2,FALSE))</f>
        <v>69.603131424087849</v>
      </c>
    </row>
    <row r="196" spans="1:22" ht="13.9" customHeight="1" x14ac:dyDescent="0.25">
      <c r="A196" s="225"/>
      <c r="B196" s="176" t="s">
        <v>478</v>
      </c>
      <c r="C196" s="164" t="s">
        <v>484</v>
      </c>
      <c r="D196" s="165" t="s">
        <v>41</v>
      </c>
      <c r="E196" s="178"/>
      <c r="F196" s="181"/>
      <c r="G196" s="181"/>
      <c r="H196" s="166">
        <v>0</v>
      </c>
      <c r="I196" s="166">
        <v>130</v>
      </c>
      <c r="J196" s="184">
        <v>80</v>
      </c>
      <c r="K196" s="184">
        <v>25</v>
      </c>
      <c r="L196" s="184">
        <v>0</v>
      </c>
      <c r="M196" s="173">
        <f>IF(L196="Neg","Neg",L196*HLOOKUP(M$3,T_GDP[#All],2,FALSE))</f>
        <v>0</v>
      </c>
      <c r="N196" s="173">
        <f>IF(M196="Neg","Neg",M196*HLOOKUP(N$3,T_GDP[#All],2,FALSE))</f>
        <v>0</v>
      </c>
      <c r="O196" s="173">
        <f>IF(N196="Neg","Neg",N196*HLOOKUP(O$3,T_GDP[#All],2,FALSE))</f>
        <v>0</v>
      </c>
      <c r="P196" s="173">
        <f>IF(O196="Neg","Neg",O196*HLOOKUP(P$3,T_GDP[#All],2,FALSE))</f>
        <v>0</v>
      </c>
      <c r="Q196" s="173">
        <f>IF(P196="Neg","Neg",P196*HLOOKUP(Q$3,T_GDP[#All],2,FALSE))</f>
        <v>0</v>
      </c>
      <c r="R196" s="173">
        <f>IF(Q196="Neg","Neg",Q196*HLOOKUP(R$3,T_GDP[#All],2,FALSE))</f>
        <v>0</v>
      </c>
      <c r="S196" s="167">
        <f>IF(R196="Neg","Neg",R196*HLOOKUP(S$3,T_GDP[#All],2,FALSE))</f>
        <v>0</v>
      </c>
      <c r="T196" s="167">
        <f>IF(S196="Neg","Neg",S196*HLOOKUP(T$3,T_GDP[#All],2,FALSE))</f>
        <v>0</v>
      </c>
      <c r="U196" s="167">
        <f>IF(T196="Neg","Neg",T196*HLOOKUP(U$3,T_GDP[#All],2,FALSE))</f>
        <v>0</v>
      </c>
      <c r="V196" s="167">
        <f>IF(U196="Neg","Neg",U196*HLOOKUP(V$3,T_GDP[#All],2,FALSE))</f>
        <v>0</v>
      </c>
    </row>
    <row r="197" spans="1:22" ht="13.9" customHeight="1" x14ac:dyDescent="0.25">
      <c r="A197" s="225"/>
      <c r="B197" s="176" t="s">
        <v>478</v>
      </c>
      <c r="C197" s="164" t="s">
        <v>483</v>
      </c>
      <c r="D197" s="165" t="s">
        <v>317</v>
      </c>
      <c r="E197" s="178"/>
      <c r="F197" s="181"/>
      <c r="G197" s="181"/>
      <c r="H197" s="166">
        <v>0</v>
      </c>
      <c r="I197" s="166">
        <v>0</v>
      </c>
      <c r="J197" s="184">
        <v>10</v>
      </c>
      <c r="K197" s="184">
        <v>10</v>
      </c>
      <c r="L197" s="184">
        <v>0</v>
      </c>
      <c r="M197" s="173">
        <f>IF(L197="Neg","Neg",L197*HLOOKUP(M$3,T_GDP[#All],2,FALSE))</f>
        <v>0</v>
      </c>
      <c r="N197" s="173">
        <f>IF(M197="Neg","Neg",M197*HLOOKUP(N$3,T_GDP[#All],2,FALSE))</f>
        <v>0</v>
      </c>
      <c r="O197" s="173">
        <f>IF(N197="Neg","Neg",N197*HLOOKUP(O$3,T_GDP[#All],2,FALSE))</f>
        <v>0</v>
      </c>
      <c r="P197" s="173">
        <f>IF(O197="Neg","Neg",O197*HLOOKUP(P$3,T_GDP[#All],2,FALSE))</f>
        <v>0</v>
      </c>
      <c r="Q197" s="173">
        <f>IF(P197="Neg","Neg",P197*HLOOKUP(Q$3,T_GDP[#All],2,FALSE))</f>
        <v>0</v>
      </c>
      <c r="R197" s="173">
        <f>IF(Q197="Neg","Neg",Q197*HLOOKUP(R$3,T_GDP[#All],2,FALSE))</f>
        <v>0</v>
      </c>
      <c r="S197" s="167">
        <f>IF(R197="Neg","Neg",R197*HLOOKUP(S$3,T_GDP[#All],2,FALSE))</f>
        <v>0</v>
      </c>
      <c r="T197" s="167">
        <f>IF(S197="Neg","Neg",S197*HLOOKUP(T$3,T_GDP[#All],2,FALSE))</f>
        <v>0</v>
      </c>
      <c r="U197" s="167">
        <f>IF(T197="Neg","Neg",T197*HLOOKUP(U$3,T_GDP[#All],2,FALSE))</f>
        <v>0</v>
      </c>
      <c r="V197" s="167">
        <f>IF(U197="Neg","Neg",U197*HLOOKUP(V$3,T_GDP[#All],2,FALSE))</f>
        <v>0</v>
      </c>
    </row>
    <row r="198" spans="1:22" ht="13.9" customHeight="1" x14ac:dyDescent="0.25">
      <c r="A198" s="225"/>
      <c r="B198" s="176" t="s">
        <v>478</v>
      </c>
      <c r="C198" s="164" t="s">
        <v>482</v>
      </c>
      <c r="D198" s="165" t="s">
        <v>10</v>
      </c>
      <c r="E198" s="178"/>
      <c r="F198" s="181"/>
      <c r="G198" s="181"/>
      <c r="H198" s="166">
        <v>1100</v>
      </c>
      <c r="I198" s="166">
        <v>1200</v>
      </c>
      <c r="J198" s="184">
        <v>0</v>
      </c>
      <c r="K198" s="184">
        <v>0</v>
      </c>
      <c r="L198" s="184">
        <v>0</v>
      </c>
      <c r="M198" s="173">
        <f>IF(L198="Neg","Neg",L198*HLOOKUP(M$3,T_GDP[#All],2,FALSE))</f>
        <v>0</v>
      </c>
      <c r="N198" s="173">
        <f>IF(M198="Neg","Neg",M198*HLOOKUP(N$3,T_GDP[#All],2,FALSE))</f>
        <v>0</v>
      </c>
      <c r="O198" s="173">
        <f>IF(N198="Neg","Neg",N198*HLOOKUP(O$3,T_GDP[#All],2,FALSE))</f>
        <v>0</v>
      </c>
      <c r="P198" s="173">
        <f>IF(O198="Neg","Neg",O198*HLOOKUP(P$3,T_GDP[#All],2,FALSE))</f>
        <v>0</v>
      </c>
      <c r="Q198" s="173">
        <f>IF(P198="Neg","Neg",P198*HLOOKUP(Q$3,T_GDP[#All],2,FALSE))</f>
        <v>0</v>
      </c>
      <c r="R198" s="173">
        <f>IF(Q198="Neg","Neg",Q198*HLOOKUP(R$3,T_GDP[#All],2,FALSE))</f>
        <v>0</v>
      </c>
      <c r="S198" s="167">
        <f>IF(R198="Neg","Neg",R198*HLOOKUP(S$3,T_GDP[#All],2,FALSE))</f>
        <v>0</v>
      </c>
      <c r="T198" s="167">
        <f>IF(S198="Neg","Neg",S198*HLOOKUP(T$3,T_GDP[#All],2,FALSE))</f>
        <v>0</v>
      </c>
      <c r="U198" s="167">
        <f>IF(T198="Neg","Neg",T198*HLOOKUP(U$3,T_GDP[#All],2,FALSE))</f>
        <v>0</v>
      </c>
      <c r="V198" s="167">
        <f>IF(U198="Neg","Neg",U198*HLOOKUP(V$3,T_GDP[#All],2,FALSE))</f>
        <v>0</v>
      </c>
    </row>
    <row r="199" spans="1:22" ht="13.9" customHeight="1" x14ac:dyDescent="0.25">
      <c r="A199" s="225"/>
      <c r="B199" s="176" t="s">
        <v>478</v>
      </c>
      <c r="C199" s="164" t="s">
        <v>481</v>
      </c>
      <c r="D199" s="165" t="s">
        <v>14</v>
      </c>
      <c r="E199" s="178"/>
      <c r="F199" s="181"/>
      <c r="G199" s="181"/>
      <c r="H199" s="166">
        <v>150</v>
      </c>
      <c r="I199" s="166">
        <v>-60</v>
      </c>
      <c r="J199" s="184">
        <v>-90</v>
      </c>
      <c r="K199" s="184">
        <v>0</v>
      </c>
      <c r="L199" s="184">
        <v>0</v>
      </c>
      <c r="M199" s="173">
        <f>IF(L199="Neg","Neg",L199*HLOOKUP(M$3,T_GDP[#All],2,FALSE))</f>
        <v>0</v>
      </c>
      <c r="N199" s="173">
        <f>IF(M199="Neg","Neg",M199*HLOOKUP(N$3,T_GDP[#All],2,FALSE))</f>
        <v>0</v>
      </c>
      <c r="O199" s="173">
        <f>IF(N199="Neg","Neg",N199*HLOOKUP(O$3,T_GDP[#All],2,FALSE))</f>
        <v>0</v>
      </c>
      <c r="P199" s="173">
        <f>IF(O199="Neg","Neg",O199*HLOOKUP(P$3,T_GDP[#All],2,FALSE))</f>
        <v>0</v>
      </c>
      <c r="Q199" s="173">
        <f>IF(P199="Neg","Neg",P199*HLOOKUP(Q$3,T_GDP[#All],2,FALSE))</f>
        <v>0</v>
      </c>
      <c r="R199" s="173">
        <f>IF(Q199="Neg","Neg",Q199*HLOOKUP(R$3,T_GDP[#All],2,FALSE))</f>
        <v>0</v>
      </c>
      <c r="S199" s="167">
        <f>IF(R199="Neg","Neg",R199*HLOOKUP(S$3,T_GDP[#All],2,FALSE))</f>
        <v>0</v>
      </c>
      <c r="T199" s="167">
        <f>IF(S199="Neg","Neg",S199*HLOOKUP(T$3,T_GDP[#All],2,FALSE))</f>
        <v>0</v>
      </c>
      <c r="U199" s="167">
        <f>IF(T199="Neg","Neg",T199*HLOOKUP(U$3,T_GDP[#All],2,FALSE))</f>
        <v>0</v>
      </c>
      <c r="V199" s="167">
        <f>IF(U199="Neg","Neg",U199*HLOOKUP(V$3,T_GDP[#All],2,FALSE))</f>
        <v>0</v>
      </c>
    </row>
    <row r="200" spans="1:22" ht="13.9" customHeight="1" x14ac:dyDescent="0.25">
      <c r="A200" s="225"/>
      <c r="B200" s="176" t="s">
        <v>478</v>
      </c>
      <c r="C200" s="164" t="s">
        <v>481</v>
      </c>
      <c r="D200" s="165" t="s">
        <v>9</v>
      </c>
      <c r="E200" s="178"/>
      <c r="F200" s="181"/>
      <c r="G200" s="181"/>
      <c r="H200" s="166">
        <v>75</v>
      </c>
      <c r="I200" s="166">
        <v>-55</v>
      </c>
      <c r="J200" s="184">
        <v>0</v>
      </c>
      <c r="K200" s="184">
        <v>0</v>
      </c>
      <c r="L200" s="184">
        <v>0</v>
      </c>
      <c r="M200" s="173">
        <f>IF(L200="Neg","Neg",L200*HLOOKUP(M$3,T_GDP[#All],2,FALSE))</f>
        <v>0</v>
      </c>
      <c r="N200" s="173">
        <f>IF(M200="Neg","Neg",M200*HLOOKUP(N$3,T_GDP[#All],2,FALSE))</f>
        <v>0</v>
      </c>
      <c r="O200" s="173">
        <f>IF(N200="Neg","Neg",N200*HLOOKUP(O$3,T_GDP[#All],2,FALSE))</f>
        <v>0</v>
      </c>
      <c r="P200" s="173">
        <f>IF(O200="Neg","Neg",O200*HLOOKUP(P$3,T_GDP[#All],2,FALSE))</f>
        <v>0</v>
      </c>
      <c r="Q200" s="173">
        <f>IF(P200="Neg","Neg",P200*HLOOKUP(Q$3,T_GDP[#All],2,FALSE))</f>
        <v>0</v>
      </c>
      <c r="R200" s="173">
        <f>IF(Q200="Neg","Neg",Q200*HLOOKUP(R$3,T_GDP[#All],2,FALSE))</f>
        <v>0</v>
      </c>
      <c r="S200" s="167">
        <f>IF(R200="Neg","Neg",R200*HLOOKUP(S$3,T_GDP[#All],2,FALSE))</f>
        <v>0</v>
      </c>
      <c r="T200" s="167">
        <f>IF(S200="Neg","Neg",S200*HLOOKUP(T$3,T_GDP[#All],2,FALSE))</f>
        <v>0</v>
      </c>
      <c r="U200" s="167">
        <f>IF(T200="Neg","Neg",T200*HLOOKUP(U$3,T_GDP[#All],2,FALSE))</f>
        <v>0</v>
      </c>
      <c r="V200" s="167">
        <f>IF(U200="Neg","Neg",U200*HLOOKUP(V$3,T_GDP[#All],2,FALSE))</f>
        <v>0</v>
      </c>
    </row>
    <row r="201" spans="1:22" ht="13.9" customHeight="1" x14ac:dyDescent="0.25">
      <c r="A201" s="225"/>
      <c r="B201" s="176" t="s">
        <v>478</v>
      </c>
      <c r="C201" s="164" t="s">
        <v>480</v>
      </c>
      <c r="D201" s="165" t="s">
        <v>10</v>
      </c>
      <c r="E201" s="178"/>
      <c r="F201" s="181"/>
      <c r="G201" s="181"/>
      <c r="H201" s="166">
        <v>135</v>
      </c>
      <c r="I201" s="166">
        <v>165</v>
      </c>
      <c r="J201" s="184">
        <v>0</v>
      </c>
      <c r="K201" s="184">
        <v>0</v>
      </c>
      <c r="L201" s="184">
        <v>0</v>
      </c>
      <c r="M201" s="173">
        <f>IF(L201="Neg","Neg",L201*HLOOKUP(M$3,T_GDP[#All],2,FALSE))</f>
        <v>0</v>
      </c>
      <c r="N201" s="173">
        <f>IF(M201="Neg","Neg",M201*HLOOKUP(N$3,T_GDP[#All],2,FALSE))</f>
        <v>0</v>
      </c>
      <c r="O201" s="173">
        <f>IF(N201="Neg","Neg",N201*HLOOKUP(O$3,T_GDP[#All],2,FALSE))</f>
        <v>0</v>
      </c>
      <c r="P201" s="173">
        <f>IF(O201="Neg","Neg",O201*HLOOKUP(P$3,T_GDP[#All],2,FALSE))</f>
        <v>0</v>
      </c>
      <c r="Q201" s="173">
        <f>IF(P201="Neg","Neg",P201*HLOOKUP(Q$3,T_GDP[#All],2,FALSE))</f>
        <v>0</v>
      </c>
      <c r="R201" s="173">
        <f>IF(Q201="Neg","Neg",Q201*HLOOKUP(R$3,T_GDP[#All],2,FALSE))</f>
        <v>0</v>
      </c>
      <c r="S201" s="167">
        <f>IF(R201="Neg","Neg",R201*HLOOKUP(S$3,T_GDP[#All],2,FALSE))</f>
        <v>0</v>
      </c>
      <c r="T201" s="167">
        <f>IF(S201="Neg","Neg",S201*HLOOKUP(T$3,T_GDP[#All],2,FALSE))</f>
        <v>0</v>
      </c>
      <c r="U201" s="167">
        <f>IF(T201="Neg","Neg",T201*HLOOKUP(U$3,T_GDP[#All],2,FALSE))</f>
        <v>0</v>
      </c>
      <c r="V201" s="167">
        <f>IF(U201="Neg","Neg",U201*HLOOKUP(V$3,T_GDP[#All],2,FALSE))</f>
        <v>0</v>
      </c>
    </row>
    <row r="202" spans="1:22" ht="13.9" customHeight="1" x14ac:dyDescent="0.25">
      <c r="A202" s="225"/>
      <c r="B202" s="176" t="s">
        <v>478</v>
      </c>
      <c r="C202" s="164" t="s">
        <v>480</v>
      </c>
      <c r="D202" s="165" t="s">
        <v>10</v>
      </c>
      <c r="E202" s="178"/>
      <c r="F202" s="181"/>
      <c r="G202" s="181"/>
      <c r="H202" s="166">
        <v>0</v>
      </c>
      <c r="I202" s="166">
        <v>0</v>
      </c>
      <c r="J202" s="182">
        <v>200</v>
      </c>
      <c r="K202" s="182">
        <v>250</v>
      </c>
      <c r="L202" s="182">
        <v>235</v>
      </c>
      <c r="M202" s="173">
        <f>IF(L202="Neg","Neg",L202*HLOOKUP(M$3,T_GDP[#All],2,FALSE))</f>
        <v>243.30262372647624</v>
      </c>
      <c r="N202" s="173">
        <f>IF(M202="Neg","Neg",M202*HLOOKUP(N$3,T_GDP[#All],2,FALSE))</f>
        <v>251.37102131554857</v>
      </c>
      <c r="O202" s="173">
        <f>IF(N202="Neg","Neg",N202*HLOOKUP(O$3,T_GDP[#All],2,FALSE))</f>
        <v>233.16899081041885</v>
      </c>
      <c r="P202" s="173">
        <f>IF(O202="Neg","Neg",O202*HLOOKUP(P$3,T_GDP[#All],2,FALSE))</f>
        <v>261.77944529643236</v>
      </c>
      <c r="Q202" s="173">
        <f>IF(P202="Neg","Neg",P202*HLOOKUP(Q$3,T_GDP[#All],2,FALSE))</f>
        <v>279.0463966736807</v>
      </c>
      <c r="R202" s="173">
        <f>IF(Q202="Neg","Neg",Q202*HLOOKUP(R$3,T_GDP[#All],2,FALSE))</f>
        <v>284.06892762937338</v>
      </c>
      <c r="S202" s="167">
        <f>IF(R202="Neg","Neg",R202*HLOOKUP(S$3,T_GDP[#All],2,FALSE))</f>
        <v>293.67827495036676</v>
      </c>
      <c r="T202" s="167">
        <f>IF(S202="Neg","Neg",S202*HLOOKUP(T$3,T_GDP[#All],2,FALSE))</f>
        <v>303.20400611053651</v>
      </c>
      <c r="U202" s="167">
        <f>IF(T202="Neg","Neg",T202*HLOOKUP(U$3,T_GDP[#All],2,FALSE))</f>
        <v>314.75954991737694</v>
      </c>
      <c r="V202" s="167">
        <f>IF(U202="Neg","Neg",U202*HLOOKUP(V$3,T_GDP[#All],2,FALSE))</f>
        <v>327.13471769321296</v>
      </c>
    </row>
    <row r="203" spans="1:22" ht="13.9" customHeight="1" x14ac:dyDescent="0.25">
      <c r="A203" s="225"/>
      <c r="B203" s="176" t="s">
        <v>478</v>
      </c>
      <c r="C203" s="164" t="s">
        <v>388</v>
      </c>
      <c r="D203" s="165" t="s">
        <v>10</v>
      </c>
      <c r="E203" s="178"/>
      <c r="F203" s="181"/>
      <c r="G203" s="181"/>
      <c r="H203" s="166">
        <v>300</v>
      </c>
      <c r="I203" s="166">
        <v>0</v>
      </c>
      <c r="J203" s="184">
        <v>0</v>
      </c>
      <c r="K203" s="184">
        <v>0</v>
      </c>
      <c r="L203" s="184">
        <v>0</v>
      </c>
      <c r="M203" s="173">
        <f>IF(L203="Neg","Neg",L203*HLOOKUP(M$3,T_GDP[#All],2,FALSE))</f>
        <v>0</v>
      </c>
      <c r="N203" s="173">
        <f>IF(M203="Neg","Neg",M203*HLOOKUP(N$3,T_GDP[#All],2,FALSE))</f>
        <v>0</v>
      </c>
      <c r="O203" s="173">
        <f>IF(N203="Neg","Neg",N203*HLOOKUP(O$3,T_GDP[#All],2,FALSE))</f>
        <v>0</v>
      </c>
      <c r="P203" s="173">
        <f>IF(O203="Neg","Neg",O203*HLOOKUP(P$3,T_GDP[#All],2,FALSE))</f>
        <v>0</v>
      </c>
      <c r="Q203" s="173">
        <f>IF(P203="Neg","Neg",P203*HLOOKUP(Q$3,T_GDP[#All],2,FALSE))</f>
        <v>0</v>
      </c>
      <c r="R203" s="173">
        <f>IF(Q203="Neg","Neg",Q203*HLOOKUP(R$3,T_GDP[#All],2,FALSE))</f>
        <v>0</v>
      </c>
      <c r="S203" s="167">
        <f>IF(R203="Neg","Neg",R203*HLOOKUP(S$3,T_GDP[#All],2,FALSE))</f>
        <v>0</v>
      </c>
      <c r="T203" s="167">
        <f>IF(S203="Neg","Neg",S203*HLOOKUP(T$3,T_GDP[#All],2,FALSE))</f>
        <v>0</v>
      </c>
      <c r="U203" s="167">
        <f>IF(T203="Neg","Neg",T203*HLOOKUP(U$3,T_GDP[#All],2,FALSE))</f>
        <v>0</v>
      </c>
      <c r="V203" s="167">
        <f>IF(U203="Neg","Neg",U203*HLOOKUP(V$3,T_GDP[#All],2,FALSE))</f>
        <v>0</v>
      </c>
    </row>
    <row r="204" spans="1:22" ht="13.9" customHeight="1" x14ac:dyDescent="0.25">
      <c r="A204" s="225"/>
      <c r="B204" s="176" t="s">
        <v>478</v>
      </c>
      <c r="C204" s="164" t="s">
        <v>479</v>
      </c>
      <c r="D204" s="165" t="s">
        <v>30</v>
      </c>
      <c r="E204" s="178"/>
      <c r="F204" s="181"/>
      <c r="G204" s="181"/>
      <c r="H204" s="166">
        <v>0</v>
      </c>
      <c r="I204" s="166">
        <v>-45</v>
      </c>
      <c r="J204" s="184">
        <v>0</v>
      </c>
      <c r="K204" s="184">
        <v>0</v>
      </c>
      <c r="L204" s="184">
        <v>0</v>
      </c>
      <c r="M204" s="173">
        <f>IF(L204="Neg","Neg",L204*HLOOKUP(M$3,T_GDP[#All],2,FALSE))</f>
        <v>0</v>
      </c>
      <c r="N204" s="173">
        <f>IF(M204="Neg","Neg",M204*HLOOKUP(N$3,T_GDP[#All],2,FALSE))</f>
        <v>0</v>
      </c>
      <c r="O204" s="173">
        <f>IF(N204="Neg","Neg",N204*HLOOKUP(O$3,T_GDP[#All],2,FALSE))</f>
        <v>0</v>
      </c>
      <c r="P204" s="173">
        <f>IF(O204="Neg","Neg",O204*HLOOKUP(P$3,T_GDP[#All],2,FALSE))</f>
        <v>0</v>
      </c>
      <c r="Q204" s="173">
        <f>IF(P204="Neg","Neg",P204*HLOOKUP(Q$3,T_GDP[#All],2,FALSE))</f>
        <v>0</v>
      </c>
      <c r="R204" s="173">
        <f>IF(Q204="Neg","Neg",Q204*HLOOKUP(R$3,T_GDP[#All],2,FALSE))</f>
        <v>0</v>
      </c>
      <c r="S204" s="167">
        <f>IF(R204="Neg","Neg",R204*HLOOKUP(S$3,T_GDP[#All],2,FALSE))</f>
        <v>0</v>
      </c>
      <c r="T204" s="167">
        <f>IF(S204="Neg","Neg",S204*HLOOKUP(T$3,T_GDP[#All],2,FALSE))</f>
        <v>0</v>
      </c>
      <c r="U204" s="167">
        <f>IF(T204="Neg","Neg",T204*HLOOKUP(U$3,T_GDP[#All],2,FALSE))</f>
        <v>0</v>
      </c>
      <c r="V204" s="167">
        <f>IF(U204="Neg","Neg",U204*HLOOKUP(V$3,T_GDP[#All],2,FALSE))</f>
        <v>0</v>
      </c>
    </row>
    <row r="205" spans="1:22" ht="13.9" customHeight="1" x14ac:dyDescent="0.25">
      <c r="A205" s="225"/>
      <c r="B205" s="176" t="s">
        <v>478</v>
      </c>
      <c r="C205" s="164" t="s">
        <v>477</v>
      </c>
      <c r="D205" s="165" t="s">
        <v>10</v>
      </c>
      <c r="E205" s="178"/>
      <c r="F205" s="178"/>
      <c r="G205" s="178"/>
      <c r="H205" s="166">
        <v>0</v>
      </c>
      <c r="I205" s="166">
        <v>0</v>
      </c>
      <c r="J205" s="166">
        <v>2910</v>
      </c>
      <c r="K205" s="166">
        <v>2955</v>
      </c>
      <c r="L205" s="166">
        <v>2890</v>
      </c>
      <c r="M205" s="173">
        <f>IF(L205="Neg","Neg",L205*HLOOKUP(M$3,T_GDP[#All],2,FALSE))</f>
        <v>2992.1046066787926</v>
      </c>
      <c r="N205" s="173">
        <f>IF(M205="Neg","Neg",M205*HLOOKUP(N$3,T_GDP[#All],2,FALSE))</f>
        <v>3091.3287302210015</v>
      </c>
      <c r="O205" s="173">
        <f>IF(N205="Neg","Neg",N205*HLOOKUP(O$3,T_GDP[#All],2,FALSE))</f>
        <v>2867.4824827323846</v>
      </c>
      <c r="P205" s="173">
        <f>IF(O205="Neg","Neg",O205*HLOOKUP(P$3,T_GDP[#All],2,FALSE))</f>
        <v>3219.330199602934</v>
      </c>
      <c r="Q205" s="173">
        <f>IF(P205="Neg","Neg",P205*HLOOKUP(Q$3,T_GDP[#All],2,FALSE))</f>
        <v>3431.6769633486688</v>
      </c>
      <c r="R205" s="173">
        <f>IF(Q205="Neg","Neg",Q205*HLOOKUP(R$3,T_GDP[#All],2,FALSE))</f>
        <v>3493.4434078676127</v>
      </c>
      <c r="S205" s="167">
        <f>IF(R205="Neg","Neg",R205*HLOOKUP(S$3,T_GDP[#All],2,FALSE))</f>
        <v>3611.6179344959992</v>
      </c>
      <c r="T205" s="167">
        <f>IF(S205="Neg","Neg",S205*HLOOKUP(T$3,T_GDP[#All],2,FALSE))</f>
        <v>3728.7641602529807</v>
      </c>
      <c r="U205" s="167">
        <f>IF(T205="Neg","Neg",T205*HLOOKUP(U$3,T_GDP[#All],2,FALSE))</f>
        <v>3870.8727628136994</v>
      </c>
      <c r="V205" s="167">
        <f>IF(U205="Neg","Neg",U205*HLOOKUP(V$3,T_GDP[#All],2,FALSE))</f>
        <v>4023.0609963122783</v>
      </c>
    </row>
    <row r="206" spans="1:22" ht="13.9" customHeight="1" x14ac:dyDescent="0.25">
      <c r="A206" s="225"/>
      <c r="B206" s="177" t="s">
        <v>478</v>
      </c>
      <c r="C206" s="169" t="s">
        <v>477</v>
      </c>
      <c r="D206" s="170" t="s">
        <v>9</v>
      </c>
      <c r="E206" s="180"/>
      <c r="F206" s="180"/>
      <c r="G206" s="180"/>
      <c r="H206" s="171">
        <v>0</v>
      </c>
      <c r="I206" s="171">
        <v>0</v>
      </c>
      <c r="J206" s="171">
        <v>45</v>
      </c>
      <c r="K206" s="171">
        <v>-55</v>
      </c>
      <c r="L206" s="171">
        <v>-55</v>
      </c>
      <c r="M206" s="175">
        <f>IF(L206="Neg","Neg",L206*HLOOKUP(M$3,T_GDP[#All],2,FALSE))</f>
        <v>-56.943167255132735</v>
      </c>
      <c r="N206" s="175">
        <f>IF(M206="Neg","Neg",M206*HLOOKUP(N$3,T_GDP[#All],2,FALSE))</f>
        <v>-58.831515627043281</v>
      </c>
      <c r="O206" s="175">
        <f>IF(N206="Neg","Neg",N206*HLOOKUP(O$3,T_GDP[#All],2,FALSE))</f>
        <v>-54.571465934353341</v>
      </c>
      <c r="P206" s="175">
        <f>IF(O206="Neg","Neg",O206*HLOOKUP(P$3,T_GDP[#All],2,FALSE))</f>
        <v>-61.267529750228846</v>
      </c>
      <c r="Q206" s="175">
        <f>IF(P206="Neg","Neg",P206*HLOOKUP(Q$3,T_GDP[#All],2,FALSE))</f>
        <v>-65.308731136393348</v>
      </c>
      <c r="R206" s="175">
        <f>IF(Q206="Neg","Neg",Q206*HLOOKUP(R$3,T_GDP[#All],2,FALSE))</f>
        <v>-66.484217104746946</v>
      </c>
      <c r="S206" s="172">
        <f>IF(R206="Neg","Neg",R206*HLOOKUP(S$3,T_GDP[#All],2,FALSE))</f>
        <v>-68.733213286256031</v>
      </c>
      <c r="T206" s="172">
        <f>IF(S206="Neg","Neg",S206*HLOOKUP(T$3,T_GDP[#All],2,FALSE))</f>
        <v>-70.962639727997896</v>
      </c>
      <c r="U206" s="172">
        <f>IF(T206="Neg","Neg",T206*HLOOKUP(U$3,T_GDP[#All],2,FALSE))</f>
        <v>-73.66712870406694</v>
      </c>
      <c r="V206" s="172">
        <f>IF(U206="Neg","Neg",U206*HLOOKUP(V$3,T_GDP[#All],2,FALSE))</f>
        <v>-76.563444566496642</v>
      </c>
    </row>
    <row r="207" spans="1:22" ht="13.9" customHeight="1" x14ac:dyDescent="0.25">
      <c r="A207" s="225"/>
      <c r="B207" s="176" t="s">
        <v>446</v>
      </c>
      <c r="C207" s="164" t="s">
        <v>476</v>
      </c>
      <c r="D207" s="165" t="s">
        <v>419</v>
      </c>
      <c r="E207" s="178"/>
      <c r="F207" s="181"/>
      <c r="G207" s="181"/>
      <c r="H207" s="166">
        <v>-20</v>
      </c>
      <c r="I207" s="166">
        <v>0</v>
      </c>
      <c r="J207" s="166">
        <v>0</v>
      </c>
      <c r="K207" s="166">
        <v>0</v>
      </c>
      <c r="L207" s="166">
        <v>0</v>
      </c>
      <c r="M207" s="166">
        <v>0</v>
      </c>
      <c r="N207" s="173">
        <f>IF(M207="Neg","Neg",M207*HLOOKUP(N$3,T_GDP[#All],2,FALSE))</f>
        <v>0</v>
      </c>
      <c r="O207" s="173">
        <f>IF(N207="Neg","Neg",N207*HLOOKUP(O$3,T_GDP[#All],2,FALSE))</f>
        <v>0</v>
      </c>
      <c r="P207" s="173">
        <f>IF(O207="Neg","Neg",O207*HLOOKUP(P$3,T_GDP[#All],2,FALSE))</f>
        <v>0</v>
      </c>
      <c r="Q207" s="173">
        <f>IF(P207="Neg","Neg",P207*HLOOKUP(Q$3,T_GDP[#All],2,FALSE))</f>
        <v>0</v>
      </c>
      <c r="R207" s="173">
        <f>IF(Q207="Neg","Neg",Q207*HLOOKUP(R$3,T_GDP[#All],2,FALSE))</f>
        <v>0</v>
      </c>
      <c r="S207" s="174">
        <f>IF(R207="Neg","Neg",R207*HLOOKUP(S$3,T_GDP[#All],2,FALSE))</f>
        <v>0</v>
      </c>
      <c r="T207" s="174">
        <f>IF(S207="Neg","Neg",S207*HLOOKUP(T$3,T_GDP[#All],2,FALSE))</f>
        <v>0</v>
      </c>
      <c r="U207" s="174">
        <f>IF(T207="Neg","Neg",T207*HLOOKUP(U$3,T_GDP[#All],2,FALSE))</f>
        <v>0</v>
      </c>
      <c r="V207" s="174">
        <f>IF(U207="Neg","Neg",U207*HLOOKUP(V$3,T_GDP[#All],2,FALSE))</f>
        <v>0</v>
      </c>
    </row>
    <row r="208" spans="1:22" ht="13.9" customHeight="1" x14ac:dyDescent="0.25">
      <c r="A208" s="225"/>
      <c r="B208" s="176" t="s">
        <v>446</v>
      </c>
      <c r="C208" s="164" t="s">
        <v>476</v>
      </c>
      <c r="D208" s="165" t="s">
        <v>10</v>
      </c>
      <c r="E208" s="178"/>
      <c r="F208" s="181"/>
      <c r="G208" s="181"/>
      <c r="H208" s="166">
        <v>1100</v>
      </c>
      <c r="I208" s="166">
        <v>1120</v>
      </c>
      <c r="J208" s="166">
        <v>1040</v>
      </c>
      <c r="K208" s="166">
        <v>0</v>
      </c>
      <c r="L208" s="166">
        <v>0</v>
      </c>
      <c r="M208" s="166">
        <v>0</v>
      </c>
      <c r="N208" s="173">
        <f>IF(M208="Neg","Neg",M208*HLOOKUP(N$3,T_GDP[#All],2,FALSE))</f>
        <v>0</v>
      </c>
      <c r="O208" s="173">
        <f>IF(N208="Neg","Neg",N208*HLOOKUP(O$3,T_GDP[#All],2,FALSE))</f>
        <v>0</v>
      </c>
      <c r="P208" s="173">
        <f>IF(O208="Neg","Neg",O208*HLOOKUP(P$3,T_GDP[#All],2,FALSE))</f>
        <v>0</v>
      </c>
      <c r="Q208" s="173">
        <f>IF(P208="Neg","Neg",P208*HLOOKUP(Q$3,T_GDP[#All],2,FALSE))</f>
        <v>0</v>
      </c>
      <c r="R208" s="173">
        <f>IF(Q208="Neg","Neg",Q208*HLOOKUP(R$3,T_GDP[#All],2,FALSE))</f>
        <v>0</v>
      </c>
      <c r="S208" s="167">
        <f>IF(R208="Neg","Neg",R208*HLOOKUP(S$3,T_GDP[#All],2,FALSE))</f>
        <v>0</v>
      </c>
      <c r="T208" s="167">
        <f>IF(S208="Neg","Neg",S208*HLOOKUP(T$3,T_GDP[#All],2,FALSE))</f>
        <v>0</v>
      </c>
      <c r="U208" s="167">
        <f>IF(T208="Neg","Neg",T208*HLOOKUP(U$3,T_GDP[#All],2,FALSE))</f>
        <v>0</v>
      </c>
      <c r="V208" s="167">
        <f>IF(U208="Neg","Neg",U208*HLOOKUP(V$3,T_GDP[#All],2,FALSE))</f>
        <v>0</v>
      </c>
    </row>
    <row r="209" spans="1:22" ht="13.9" customHeight="1" x14ac:dyDescent="0.25">
      <c r="A209" s="225"/>
      <c r="B209" s="176" t="s">
        <v>446</v>
      </c>
      <c r="C209" s="164" t="s">
        <v>388</v>
      </c>
      <c r="D209" s="165" t="s">
        <v>9</v>
      </c>
      <c r="E209" s="178"/>
      <c r="F209" s="181"/>
      <c r="G209" s="181"/>
      <c r="H209" s="166">
        <v>100</v>
      </c>
      <c r="I209" s="166">
        <v>0</v>
      </c>
      <c r="J209" s="166">
        <v>0</v>
      </c>
      <c r="K209" s="166">
        <v>0</v>
      </c>
      <c r="L209" s="166">
        <v>0</v>
      </c>
      <c r="M209" s="166">
        <v>0</v>
      </c>
      <c r="N209" s="173">
        <f>IF(M209="Neg","Neg",M209*HLOOKUP(N$3,T_GDP[#All],2,FALSE))</f>
        <v>0</v>
      </c>
      <c r="O209" s="173">
        <f>IF(N209="Neg","Neg",N209*HLOOKUP(O$3,T_GDP[#All],2,FALSE))</f>
        <v>0</v>
      </c>
      <c r="P209" s="173">
        <f>IF(O209="Neg","Neg",O209*HLOOKUP(P$3,T_GDP[#All],2,FALSE))</f>
        <v>0</v>
      </c>
      <c r="Q209" s="173">
        <f>IF(P209="Neg","Neg",P209*HLOOKUP(Q$3,T_GDP[#All],2,FALSE))</f>
        <v>0</v>
      </c>
      <c r="R209" s="173">
        <f>IF(Q209="Neg","Neg",Q209*HLOOKUP(R$3,T_GDP[#All],2,FALSE))</f>
        <v>0</v>
      </c>
      <c r="S209" s="167">
        <f>IF(R209="Neg","Neg",R209*HLOOKUP(S$3,T_GDP[#All],2,FALSE))</f>
        <v>0</v>
      </c>
      <c r="T209" s="167">
        <f>IF(S209="Neg","Neg",S209*HLOOKUP(T$3,T_GDP[#All],2,FALSE))</f>
        <v>0</v>
      </c>
      <c r="U209" s="167">
        <f>IF(T209="Neg","Neg",T209*HLOOKUP(U$3,T_GDP[#All],2,FALSE))</f>
        <v>0</v>
      </c>
      <c r="V209" s="167">
        <f>IF(U209="Neg","Neg",U209*HLOOKUP(V$3,T_GDP[#All],2,FALSE))</f>
        <v>0</v>
      </c>
    </row>
    <row r="210" spans="1:22" ht="13.9" customHeight="1" x14ac:dyDescent="0.25">
      <c r="A210" s="225"/>
      <c r="B210" s="176" t="s">
        <v>446</v>
      </c>
      <c r="C210" s="164" t="s">
        <v>388</v>
      </c>
      <c r="D210" s="165" t="s">
        <v>10</v>
      </c>
      <c r="E210" s="178"/>
      <c r="F210" s="181"/>
      <c r="G210" s="181"/>
      <c r="H210" s="166">
        <v>800</v>
      </c>
      <c r="I210" s="166">
        <v>0</v>
      </c>
      <c r="J210" s="166">
        <v>0</v>
      </c>
      <c r="K210" s="166">
        <v>0</v>
      </c>
      <c r="L210" s="166">
        <v>0</v>
      </c>
      <c r="M210" s="166">
        <v>0</v>
      </c>
      <c r="N210" s="173">
        <f>IF(M210="Neg","Neg",M210*HLOOKUP(N$3,T_GDP[#All],2,FALSE))</f>
        <v>0</v>
      </c>
      <c r="O210" s="173">
        <f>IF(N210="Neg","Neg",N210*HLOOKUP(O$3,T_GDP[#All],2,FALSE))</f>
        <v>0</v>
      </c>
      <c r="P210" s="173">
        <f>IF(O210="Neg","Neg",O210*HLOOKUP(P$3,T_GDP[#All],2,FALSE))</f>
        <v>0</v>
      </c>
      <c r="Q210" s="173">
        <f>IF(P210="Neg","Neg",P210*HLOOKUP(Q$3,T_GDP[#All],2,FALSE))</f>
        <v>0</v>
      </c>
      <c r="R210" s="173">
        <f>IF(Q210="Neg","Neg",Q210*HLOOKUP(R$3,T_GDP[#All],2,FALSE))</f>
        <v>0</v>
      </c>
      <c r="S210" s="167">
        <f>IF(R210="Neg","Neg",R210*HLOOKUP(S$3,T_GDP[#All],2,FALSE))</f>
        <v>0</v>
      </c>
      <c r="T210" s="167">
        <f>IF(S210="Neg","Neg",S210*HLOOKUP(T$3,T_GDP[#All],2,FALSE))</f>
        <v>0</v>
      </c>
      <c r="U210" s="167">
        <f>IF(T210="Neg","Neg",T210*HLOOKUP(U$3,T_GDP[#All],2,FALSE))</f>
        <v>0</v>
      </c>
      <c r="V210" s="167">
        <f>IF(U210="Neg","Neg",U210*HLOOKUP(V$3,T_GDP[#All],2,FALSE))</f>
        <v>0</v>
      </c>
    </row>
    <row r="211" spans="1:22" ht="13.9" customHeight="1" x14ac:dyDescent="0.25">
      <c r="A211" s="225"/>
      <c r="B211" s="176" t="s">
        <v>446</v>
      </c>
      <c r="C211" s="164" t="s">
        <v>475</v>
      </c>
      <c r="D211" s="165" t="s">
        <v>419</v>
      </c>
      <c r="E211" s="178"/>
      <c r="F211" s="181"/>
      <c r="G211" s="181"/>
      <c r="H211" s="166">
        <v>0</v>
      </c>
      <c r="I211" s="166">
        <v>0</v>
      </c>
      <c r="J211" s="166">
        <v>25</v>
      </c>
      <c r="K211" s="166">
        <v>55</v>
      </c>
      <c r="L211" s="166">
        <v>95</v>
      </c>
      <c r="M211" s="166">
        <v>120</v>
      </c>
      <c r="N211" s="173">
        <f>IF(M211="Neg","Neg",M211*HLOOKUP(N$3,T_GDP[#All],2,FALSE))</f>
        <v>123.97943801780433</v>
      </c>
      <c r="O211" s="173">
        <f>IF(N211="Neg","Neg",N211*HLOOKUP(O$3,T_GDP[#All],2,FALSE))</f>
        <v>115.00196121479573</v>
      </c>
      <c r="P211" s="173">
        <f>IF(O211="Neg","Neg",O211*HLOOKUP(P$3,T_GDP[#All],2,FALSE))</f>
        <v>129.11300730931433</v>
      </c>
      <c r="Q211" s="173">
        <f>IF(P211="Neg","Neg",P211*HLOOKUP(Q$3,T_GDP[#All],2,FALSE))</f>
        <v>137.62929099558977</v>
      </c>
      <c r="R211" s="173">
        <f>IF(Q211="Neg","Neg",Q211*HLOOKUP(R$3,T_GDP[#All],2,FALSE))</f>
        <v>140.10646820581454</v>
      </c>
      <c r="S211" s="167">
        <f>IF(R211="Neg","Neg",R211*HLOOKUP(S$3,T_GDP[#All],2,FALSE))</f>
        <v>144.84592255635849</v>
      </c>
      <c r="T211" s="167">
        <f>IF(S211="Neg","Neg",S211*HLOOKUP(T$3,T_GDP[#All],2,FALSE))</f>
        <v>149.54413633520144</v>
      </c>
      <c r="U211" s="167">
        <f>IF(T211="Neg","Neg",T211*HLOOKUP(U$3,T_GDP[#All],2,FALSE))</f>
        <v>155.24347995748707</v>
      </c>
      <c r="V211" s="167">
        <f>IF(U211="Neg","Neg",U211*HLOOKUP(V$3,T_GDP[#All],2,FALSE))</f>
        <v>161.34707271927249</v>
      </c>
    </row>
    <row r="212" spans="1:22" ht="13.9" customHeight="1" x14ac:dyDescent="0.25">
      <c r="A212" s="225"/>
      <c r="B212" s="176" t="s">
        <v>446</v>
      </c>
      <c r="C212" s="164" t="s">
        <v>474</v>
      </c>
      <c r="D212" s="165" t="s">
        <v>10</v>
      </c>
      <c r="E212" s="178"/>
      <c r="F212" s="181"/>
      <c r="G212" s="181"/>
      <c r="H212" s="166">
        <v>0</v>
      </c>
      <c r="I212" s="166">
        <v>-535</v>
      </c>
      <c r="J212" s="166">
        <v>-755</v>
      </c>
      <c r="K212" s="166">
        <v>0</v>
      </c>
      <c r="L212" s="166">
        <v>0</v>
      </c>
      <c r="M212" s="166">
        <v>0</v>
      </c>
      <c r="N212" s="173">
        <f>IF(M212="Neg","Neg",M212*HLOOKUP(N$3,T_GDP[#All],2,FALSE))</f>
        <v>0</v>
      </c>
      <c r="O212" s="173">
        <f>IF(N212="Neg","Neg",N212*HLOOKUP(O$3,T_GDP[#All],2,FALSE))</f>
        <v>0</v>
      </c>
      <c r="P212" s="173">
        <f>IF(O212="Neg","Neg",O212*HLOOKUP(P$3,T_GDP[#All],2,FALSE))</f>
        <v>0</v>
      </c>
      <c r="Q212" s="173">
        <f>IF(P212="Neg","Neg",P212*HLOOKUP(Q$3,T_GDP[#All],2,FALSE))</f>
        <v>0</v>
      </c>
      <c r="R212" s="173">
        <f>IF(Q212="Neg","Neg",Q212*HLOOKUP(R$3,T_GDP[#All],2,FALSE))</f>
        <v>0</v>
      </c>
      <c r="S212" s="167">
        <f>IF(R212="Neg","Neg",R212*HLOOKUP(S$3,T_GDP[#All],2,FALSE))</f>
        <v>0</v>
      </c>
      <c r="T212" s="167">
        <f>IF(S212="Neg","Neg",S212*HLOOKUP(T$3,T_GDP[#All],2,FALSE))</f>
        <v>0</v>
      </c>
      <c r="U212" s="167">
        <f>IF(T212="Neg","Neg",T212*HLOOKUP(U$3,T_GDP[#All],2,FALSE))</f>
        <v>0</v>
      </c>
      <c r="V212" s="167">
        <f>IF(U212="Neg","Neg",U212*HLOOKUP(V$3,T_GDP[#All],2,FALSE))</f>
        <v>0</v>
      </c>
    </row>
    <row r="213" spans="1:22" ht="13.9" customHeight="1" x14ac:dyDescent="0.25">
      <c r="A213" s="225"/>
      <c r="B213" s="176" t="s">
        <v>446</v>
      </c>
      <c r="C213" s="164" t="s">
        <v>474</v>
      </c>
      <c r="D213" s="165" t="s">
        <v>9</v>
      </c>
      <c r="E213" s="178"/>
      <c r="F213" s="181"/>
      <c r="G213" s="181"/>
      <c r="H213" s="166">
        <v>0</v>
      </c>
      <c r="I213" s="166">
        <v>-85</v>
      </c>
      <c r="J213" s="166">
        <v>0</v>
      </c>
      <c r="K213" s="166">
        <v>0</v>
      </c>
      <c r="L213" s="166">
        <v>0</v>
      </c>
      <c r="M213" s="166">
        <v>0</v>
      </c>
      <c r="N213" s="173">
        <f>IF(M213="Neg","Neg",M213*HLOOKUP(N$3,T_GDP[#All],2,FALSE))</f>
        <v>0</v>
      </c>
      <c r="O213" s="173">
        <f>IF(N213="Neg","Neg",N213*HLOOKUP(O$3,T_GDP[#All],2,FALSE))</f>
        <v>0</v>
      </c>
      <c r="P213" s="173">
        <f>IF(O213="Neg","Neg",O213*HLOOKUP(P$3,T_GDP[#All],2,FALSE))</f>
        <v>0</v>
      </c>
      <c r="Q213" s="173">
        <f>IF(P213="Neg","Neg",P213*HLOOKUP(Q$3,T_GDP[#All],2,FALSE))</f>
        <v>0</v>
      </c>
      <c r="R213" s="173">
        <f>IF(Q213="Neg","Neg",Q213*HLOOKUP(R$3,T_GDP[#All],2,FALSE))</f>
        <v>0</v>
      </c>
      <c r="S213" s="167">
        <f>IF(R213="Neg","Neg",R213*HLOOKUP(S$3,T_GDP[#All],2,FALSE))</f>
        <v>0</v>
      </c>
      <c r="T213" s="167">
        <f>IF(S213="Neg","Neg",S213*HLOOKUP(T$3,T_GDP[#All],2,FALSE))</f>
        <v>0</v>
      </c>
      <c r="U213" s="167">
        <f>IF(T213="Neg","Neg",T213*HLOOKUP(U$3,T_GDP[#All],2,FALSE))</f>
        <v>0</v>
      </c>
      <c r="V213" s="167">
        <f>IF(U213="Neg","Neg",U213*HLOOKUP(V$3,T_GDP[#All],2,FALSE))</f>
        <v>0</v>
      </c>
    </row>
    <row r="214" spans="1:22" ht="13.9" customHeight="1" x14ac:dyDescent="0.25">
      <c r="A214" s="225"/>
      <c r="B214" s="176" t="s">
        <v>446</v>
      </c>
      <c r="C214" s="164" t="s">
        <v>473</v>
      </c>
      <c r="D214" s="165" t="s">
        <v>10</v>
      </c>
      <c r="E214" s="178"/>
      <c r="F214" s="181"/>
      <c r="G214" s="181"/>
      <c r="H214" s="166">
        <v>-10</v>
      </c>
      <c r="I214" s="166">
        <v>-35</v>
      </c>
      <c r="J214" s="166">
        <v>-35</v>
      </c>
      <c r="K214" s="166">
        <v>0</v>
      </c>
      <c r="L214" s="166">
        <v>0</v>
      </c>
      <c r="M214" s="166">
        <v>0</v>
      </c>
      <c r="N214" s="173">
        <f>IF(M214="Neg","Neg",M214*HLOOKUP(N$3,T_GDP[#All],2,FALSE))</f>
        <v>0</v>
      </c>
      <c r="O214" s="173">
        <f>IF(N214="Neg","Neg",N214*HLOOKUP(O$3,T_GDP[#All],2,FALSE))</f>
        <v>0</v>
      </c>
      <c r="P214" s="173">
        <f>IF(O214="Neg","Neg",O214*HLOOKUP(P$3,T_GDP[#All],2,FALSE))</f>
        <v>0</v>
      </c>
      <c r="Q214" s="173">
        <f>IF(P214="Neg","Neg",P214*HLOOKUP(Q$3,T_GDP[#All],2,FALSE))</f>
        <v>0</v>
      </c>
      <c r="R214" s="173">
        <f>IF(Q214="Neg","Neg",Q214*HLOOKUP(R$3,T_GDP[#All],2,FALSE))</f>
        <v>0</v>
      </c>
      <c r="S214" s="167">
        <f>IF(R214="Neg","Neg",R214*HLOOKUP(S$3,T_GDP[#All],2,FALSE))</f>
        <v>0</v>
      </c>
      <c r="T214" s="167">
        <f>IF(S214="Neg","Neg",S214*HLOOKUP(T$3,T_GDP[#All],2,FALSE))</f>
        <v>0</v>
      </c>
      <c r="U214" s="167">
        <f>IF(T214="Neg","Neg",T214*HLOOKUP(U$3,T_GDP[#All],2,FALSE))</f>
        <v>0</v>
      </c>
      <c r="V214" s="167">
        <f>IF(U214="Neg","Neg",U214*HLOOKUP(V$3,T_GDP[#All],2,FALSE))</f>
        <v>0</v>
      </c>
    </row>
    <row r="215" spans="1:22" ht="13.9" customHeight="1" x14ac:dyDescent="0.25">
      <c r="A215" s="225"/>
      <c r="B215" s="176" t="s">
        <v>446</v>
      </c>
      <c r="C215" s="164" t="s">
        <v>472</v>
      </c>
      <c r="D215" s="165" t="s">
        <v>10</v>
      </c>
      <c r="E215" s="178"/>
      <c r="F215" s="181"/>
      <c r="G215" s="181"/>
      <c r="H215" s="166">
        <v>0</v>
      </c>
      <c r="I215" s="166">
        <v>-120</v>
      </c>
      <c r="J215" s="166">
        <v>-290</v>
      </c>
      <c r="K215" s="166">
        <v>0</v>
      </c>
      <c r="L215" s="166">
        <v>0</v>
      </c>
      <c r="M215" s="166">
        <v>0</v>
      </c>
      <c r="N215" s="173">
        <f>IF(M215="Neg","Neg",M215*HLOOKUP(N$3,T_GDP[#All],2,FALSE))</f>
        <v>0</v>
      </c>
      <c r="O215" s="173">
        <f>IF(N215="Neg","Neg",N215*HLOOKUP(O$3,T_GDP[#All],2,FALSE))</f>
        <v>0</v>
      </c>
      <c r="P215" s="173">
        <f>IF(O215="Neg","Neg",O215*HLOOKUP(P$3,T_GDP[#All],2,FALSE))</f>
        <v>0</v>
      </c>
      <c r="Q215" s="173">
        <f>IF(P215="Neg","Neg",P215*HLOOKUP(Q$3,T_GDP[#All],2,FALSE))</f>
        <v>0</v>
      </c>
      <c r="R215" s="173">
        <f>IF(Q215="Neg","Neg",Q215*HLOOKUP(R$3,T_GDP[#All],2,FALSE))</f>
        <v>0</v>
      </c>
      <c r="S215" s="167">
        <f>IF(R215="Neg","Neg",R215*HLOOKUP(S$3,T_GDP[#All],2,FALSE))</f>
        <v>0</v>
      </c>
      <c r="T215" s="167">
        <f>IF(S215="Neg","Neg",S215*HLOOKUP(T$3,T_GDP[#All],2,FALSE))</f>
        <v>0</v>
      </c>
      <c r="U215" s="167">
        <f>IF(T215="Neg","Neg",T215*HLOOKUP(U$3,T_GDP[#All],2,FALSE))</f>
        <v>0</v>
      </c>
      <c r="V215" s="167">
        <f>IF(U215="Neg","Neg",U215*HLOOKUP(V$3,T_GDP[#All],2,FALSE))</f>
        <v>0</v>
      </c>
    </row>
    <row r="216" spans="1:22" ht="13.9" customHeight="1" x14ac:dyDescent="0.25">
      <c r="A216" s="225"/>
      <c r="B216" s="176" t="s">
        <v>446</v>
      </c>
      <c r="C216" s="164" t="s">
        <v>471</v>
      </c>
      <c r="D216" s="165" t="s">
        <v>10</v>
      </c>
      <c r="E216" s="178"/>
      <c r="F216" s="181"/>
      <c r="G216" s="181"/>
      <c r="H216" s="166">
        <v>0</v>
      </c>
      <c r="I216" s="166">
        <v>0</v>
      </c>
      <c r="J216" s="166">
        <v>-40</v>
      </c>
      <c r="K216" s="166">
        <v>0</v>
      </c>
      <c r="L216" s="166">
        <v>0</v>
      </c>
      <c r="M216" s="166">
        <v>0</v>
      </c>
      <c r="N216" s="173">
        <f>IF(M216="Neg","Neg",M216*HLOOKUP(N$3,T_GDP[#All],2,FALSE))</f>
        <v>0</v>
      </c>
      <c r="O216" s="173">
        <f>IF(N216="Neg","Neg",N216*HLOOKUP(O$3,T_GDP[#All],2,FALSE))</f>
        <v>0</v>
      </c>
      <c r="P216" s="173">
        <f>IF(O216="Neg","Neg",O216*HLOOKUP(P$3,T_GDP[#All],2,FALSE))</f>
        <v>0</v>
      </c>
      <c r="Q216" s="173">
        <f>IF(P216="Neg","Neg",P216*HLOOKUP(Q$3,T_GDP[#All],2,FALSE))</f>
        <v>0</v>
      </c>
      <c r="R216" s="173">
        <f>IF(Q216="Neg","Neg",Q216*HLOOKUP(R$3,T_GDP[#All],2,FALSE))</f>
        <v>0</v>
      </c>
      <c r="S216" s="167">
        <f>IF(R216="Neg","Neg",R216*HLOOKUP(S$3,T_GDP[#All],2,FALSE))</f>
        <v>0</v>
      </c>
      <c r="T216" s="167">
        <f>IF(S216="Neg","Neg",S216*HLOOKUP(T$3,T_GDP[#All],2,FALSE))</f>
        <v>0</v>
      </c>
      <c r="U216" s="167">
        <f>IF(T216="Neg","Neg",T216*HLOOKUP(U$3,T_GDP[#All],2,FALSE))</f>
        <v>0</v>
      </c>
      <c r="V216" s="167">
        <f>IF(U216="Neg","Neg",U216*HLOOKUP(V$3,T_GDP[#All],2,FALSE))</f>
        <v>0</v>
      </c>
    </row>
    <row r="217" spans="1:22" ht="13.9" customHeight="1" x14ac:dyDescent="0.25">
      <c r="A217" s="225"/>
      <c r="B217" s="176" t="s">
        <v>446</v>
      </c>
      <c r="C217" s="164" t="s">
        <v>470</v>
      </c>
      <c r="D217" s="165" t="s">
        <v>10</v>
      </c>
      <c r="E217" s="178"/>
      <c r="F217" s="181"/>
      <c r="G217" s="181"/>
      <c r="H217" s="166">
        <v>0</v>
      </c>
      <c r="I217" s="166">
        <v>-10</v>
      </c>
      <c r="J217" s="166">
        <v>-35</v>
      </c>
      <c r="K217" s="166">
        <v>0</v>
      </c>
      <c r="L217" s="166">
        <v>0</v>
      </c>
      <c r="M217" s="166">
        <v>0</v>
      </c>
      <c r="N217" s="173">
        <f>IF(M217="Neg","Neg",M217*HLOOKUP(N$3,T_GDP[#All],2,FALSE))</f>
        <v>0</v>
      </c>
      <c r="O217" s="173">
        <f>IF(N217="Neg","Neg",N217*HLOOKUP(O$3,T_GDP[#All],2,FALSE))</f>
        <v>0</v>
      </c>
      <c r="P217" s="173">
        <f>IF(O217="Neg","Neg",O217*HLOOKUP(P$3,T_GDP[#All],2,FALSE))</f>
        <v>0</v>
      </c>
      <c r="Q217" s="173">
        <f>IF(P217="Neg","Neg",P217*HLOOKUP(Q$3,T_GDP[#All],2,FALSE))</f>
        <v>0</v>
      </c>
      <c r="R217" s="173">
        <f>IF(Q217="Neg","Neg",Q217*HLOOKUP(R$3,T_GDP[#All],2,FALSE))</f>
        <v>0</v>
      </c>
      <c r="S217" s="167">
        <f>IF(R217="Neg","Neg",R217*HLOOKUP(S$3,T_GDP[#All],2,FALSE))</f>
        <v>0</v>
      </c>
      <c r="T217" s="167">
        <f>IF(S217="Neg","Neg",S217*HLOOKUP(T$3,T_GDP[#All],2,FALSE))</f>
        <v>0</v>
      </c>
      <c r="U217" s="167">
        <f>IF(T217="Neg","Neg",T217*HLOOKUP(U$3,T_GDP[#All],2,FALSE))</f>
        <v>0</v>
      </c>
      <c r="V217" s="167">
        <f>IF(U217="Neg","Neg",U217*HLOOKUP(V$3,T_GDP[#All],2,FALSE))</f>
        <v>0</v>
      </c>
    </row>
    <row r="218" spans="1:22" ht="13.9" customHeight="1" x14ac:dyDescent="0.25">
      <c r="A218" s="225"/>
      <c r="B218" s="176" t="s">
        <v>446</v>
      </c>
      <c r="C218" s="164" t="s">
        <v>469</v>
      </c>
      <c r="D218" s="165" t="s">
        <v>10</v>
      </c>
      <c r="E218" s="178"/>
      <c r="F218" s="181"/>
      <c r="G218" s="181"/>
      <c r="H218" s="166">
        <v>0</v>
      </c>
      <c r="I218" s="166">
        <v>-190</v>
      </c>
      <c r="J218" s="166">
        <v>-230</v>
      </c>
      <c r="K218" s="166">
        <v>0</v>
      </c>
      <c r="L218" s="166">
        <v>0</v>
      </c>
      <c r="M218" s="166">
        <v>0</v>
      </c>
      <c r="N218" s="173">
        <f>IF(M218="Neg","Neg",M218*HLOOKUP(N$3,T_GDP[#All],2,FALSE))</f>
        <v>0</v>
      </c>
      <c r="O218" s="173">
        <f>IF(N218="Neg","Neg",N218*HLOOKUP(O$3,T_GDP[#All],2,FALSE))</f>
        <v>0</v>
      </c>
      <c r="P218" s="173">
        <f>IF(O218="Neg","Neg",O218*HLOOKUP(P$3,T_GDP[#All],2,FALSE))</f>
        <v>0</v>
      </c>
      <c r="Q218" s="173">
        <f>IF(P218="Neg","Neg",P218*HLOOKUP(Q$3,T_GDP[#All],2,FALSE))</f>
        <v>0</v>
      </c>
      <c r="R218" s="173">
        <f>IF(Q218="Neg","Neg",Q218*HLOOKUP(R$3,T_GDP[#All],2,FALSE))</f>
        <v>0</v>
      </c>
      <c r="S218" s="167">
        <f>IF(R218="Neg","Neg",R218*HLOOKUP(S$3,T_GDP[#All],2,FALSE))</f>
        <v>0</v>
      </c>
      <c r="T218" s="167">
        <f>IF(S218="Neg","Neg",S218*HLOOKUP(T$3,T_GDP[#All],2,FALSE))</f>
        <v>0</v>
      </c>
      <c r="U218" s="167">
        <f>IF(T218="Neg","Neg",T218*HLOOKUP(U$3,T_GDP[#All],2,FALSE))</f>
        <v>0</v>
      </c>
      <c r="V218" s="167">
        <f>IF(U218="Neg","Neg",U218*HLOOKUP(V$3,T_GDP[#All],2,FALSE))</f>
        <v>0</v>
      </c>
    </row>
    <row r="219" spans="1:22" ht="13.9" customHeight="1" x14ac:dyDescent="0.25">
      <c r="A219" s="225"/>
      <c r="B219" s="176" t="s">
        <v>446</v>
      </c>
      <c r="C219" s="164" t="s">
        <v>468</v>
      </c>
      <c r="D219" s="165" t="s">
        <v>419</v>
      </c>
      <c r="E219" s="178"/>
      <c r="F219" s="181"/>
      <c r="G219" s="181"/>
      <c r="H219" s="166">
        <v>25</v>
      </c>
      <c r="I219" s="166">
        <v>130</v>
      </c>
      <c r="J219" s="166">
        <v>140</v>
      </c>
      <c r="K219" s="166">
        <v>85</v>
      </c>
      <c r="L219" s="166">
        <v>60</v>
      </c>
      <c r="M219" s="166">
        <v>40</v>
      </c>
      <c r="N219" s="173">
        <f>IF(M219="Neg","Neg",M219*HLOOKUP(N$3,T_GDP[#All],2,FALSE))</f>
        <v>41.326479339268111</v>
      </c>
      <c r="O219" s="173">
        <f>IF(N219="Neg","Neg",N219*HLOOKUP(O$3,T_GDP[#All],2,FALSE))</f>
        <v>38.333987071598578</v>
      </c>
      <c r="P219" s="173">
        <f>IF(O219="Neg","Neg",O219*HLOOKUP(P$3,T_GDP[#All],2,FALSE))</f>
        <v>43.037669103104783</v>
      </c>
      <c r="Q219" s="173">
        <f>IF(P219="Neg","Neg",P219*HLOOKUP(Q$3,T_GDP[#All],2,FALSE))</f>
        <v>45.876430331863261</v>
      </c>
      <c r="R219" s="173">
        <f>IF(Q219="Neg","Neg",Q219*HLOOKUP(R$3,T_GDP[#All],2,FALSE))</f>
        <v>46.70215606860485</v>
      </c>
      <c r="S219" s="167">
        <f>IF(R219="Neg","Neg",R219*HLOOKUP(S$3,T_GDP[#All],2,FALSE))</f>
        <v>48.281974185452832</v>
      </c>
      <c r="T219" s="167">
        <f>IF(S219="Neg","Neg",S219*HLOOKUP(T$3,T_GDP[#All],2,FALSE))</f>
        <v>49.84804544506715</v>
      </c>
      <c r="U219" s="167">
        <f>IF(T219="Neg","Neg",T219*HLOOKUP(U$3,T_GDP[#All],2,FALSE))</f>
        <v>51.747826652495696</v>
      </c>
      <c r="V219" s="167">
        <f>IF(U219="Neg","Neg",U219*HLOOKUP(V$3,T_GDP[#All],2,FALSE))</f>
        <v>53.782357573090835</v>
      </c>
    </row>
    <row r="220" spans="1:22" ht="13.9" customHeight="1" x14ac:dyDescent="0.25">
      <c r="A220" s="225"/>
      <c r="B220" s="176" t="s">
        <v>446</v>
      </c>
      <c r="C220" s="164" t="s">
        <v>467</v>
      </c>
      <c r="D220" s="165" t="s">
        <v>419</v>
      </c>
      <c r="E220" s="178"/>
      <c r="F220" s="181"/>
      <c r="G220" s="181"/>
      <c r="H220" s="166">
        <v>0</v>
      </c>
      <c r="I220" s="166">
        <v>-20</v>
      </c>
      <c r="J220" s="166">
        <v>-25</v>
      </c>
      <c r="K220" s="166">
        <v>0</v>
      </c>
      <c r="L220" s="166">
        <v>0</v>
      </c>
      <c r="M220" s="166">
        <v>0</v>
      </c>
      <c r="N220" s="173">
        <f>IF(M220="Neg","Neg",M220*HLOOKUP(N$3,T_GDP[#All],2,FALSE))</f>
        <v>0</v>
      </c>
      <c r="O220" s="173">
        <f>IF(N220="Neg","Neg",N220*HLOOKUP(O$3,T_GDP[#All],2,FALSE))</f>
        <v>0</v>
      </c>
      <c r="P220" s="173">
        <f>IF(O220="Neg","Neg",O220*HLOOKUP(P$3,T_GDP[#All],2,FALSE))</f>
        <v>0</v>
      </c>
      <c r="Q220" s="173">
        <f>IF(P220="Neg","Neg",P220*HLOOKUP(Q$3,T_GDP[#All],2,FALSE))</f>
        <v>0</v>
      </c>
      <c r="R220" s="173">
        <f>IF(Q220="Neg","Neg",Q220*HLOOKUP(R$3,T_GDP[#All],2,FALSE))</f>
        <v>0</v>
      </c>
      <c r="S220" s="167">
        <f>IF(R220="Neg","Neg",R220*HLOOKUP(S$3,T_GDP[#All],2,FALSE))</f>
        <v>0</v>
      </c>
      <c r="T220" s="167">
        <f>IF(S220="Neg","Neg",S220*HLOOKUP(T$3,T_GDP[#All],2,FALSE))</f>
        <v>0</v>
      </c>
      <c r="U220" s="167">
        <f>IF(T220="Neg","Neg",T220*HLOOKUP(U$3,T_GDP[#All],2,FALSE))</f>
        <v>0</v>
      </c>
      <c r="V220" s="167">
        <f>IF(U220="Neg","Neg",U220*HLOOKUP(V$3,T_GDP[#All],2,FALSE))</f>
        <v>0</v>
      </c>
    </row>
    <row r="221" spans="1:22" ht="13.9" customHeight="1" x14ac:dyDescent="0.25">
      <c r="A221" s="225"/>
      <c r="B221" s="176" t="s">
        <v>446</v>
      </c>
      <c r="C221" s="164" t="s">
        <v>467</v>
      </c>
      <c r="D221" s="165" t="s">
        <v>10</v>
      </c>
      <c r="E221" s="178"/>
      <c r="F221" s="181"/>
      <c r="G221" s="181"/>
      <c r="H221" s="166">
        <v>0</v>
      </c>
      <c r="I221" s="166">
        <v>-5</v>
      </c>
      <c r="J221" s="166">
        <v>-30</v>
      </c>
      <c r="K221" s="166">
        <v>0</v>
      </c>
      <c r="L221" s="166">
        <v>0</v>
      </c>
      <c r="M221" s="166">
        <v>0</v>
      </c>
      <c r="N221" s="173">
        <f>IF(M221="Neg","Neg",M221*HLOOKUP(N$3,T_GDP[#All],2,FALSE))</f>
        <v>0</v>
      </c>
      <c r="O221" s="173">
        <f>IF(N221="Neg","Neg",N221*HLOOKUP(O$3,T_GDP[#All],2,FALSE))</f>
        <v>0</v>
      </c>
      <c r="P221" s="173">
        <f>IF(O221="Neg","Neg",O221*HLOOKUP(P$3,T_GDP[#All],2,FALSE))</f>
        <v>0</v>
      </c>
      <c r="Q221" s="173">
        <f>IF(P221="Neg","Neg",P221*HLOOKUP(Q$3,T_GDP[#All],2,FALSE))</f>
        <v>0</v>
      </c>
      <c r="R221" s="173">
        <f>IF(Q221="Neg","Neg",Q221*HLOOKUP(R$3,T_GDP[#All],2,FALSE))</f>
        <v>0</v>
      </c>
      <c r="S221" s="167">
        <f>IF(R221="Neg","Neg",R221*HLOOKUP(S$3,T_GDP[#All],2,FALSE))</f>
        <v>0</v>
      </c>
      <c r="T221" s="167">
        <f>IF(S221="Neg","Neg",S221*HLOOKUP(T$3,T_GDP[#All],2,FALSE))</f>
        <v>0</v>
      </c>
      <c r="U221" s="167">
        <f>IF(T221="Neg","Neg",T221*HLOOKUP(U$3,T_GDP[#All],2,FALSE))</f>
        <v>0</v>
      </c>
      <c r="V221" s="167">
        <f>IF(U221="Neg","Neg",U221*HLOOKUP(V$3,T_GDP[#All],2,FALSE))</f>
        <v>0</v>
      </c>
    </row>
    <row r="222" spans="1:22" ht="13.9" customHeight="1" x14ac:dyDescent="0.25">
      <c r="A222" s="225"/>
      <c r="B222" s="176" t="s">
        <v>446</v>
      </c>
      <c r="C222" s="164" t="s">
        <v>327</v>
      </c>
      <c r="D222" s="165" t="s">
        <v>10</v>
      </c>
      <c r="E222" s="178"/>
      <c r="F222" s="181"/>
      <c r="G222" s="181"/>
      <c r="H222" s="166">
        <v>0</v>
      </c>
      <c r="I222" s="166">
        <v>-265</v>
      </c>
      <c r="J222" s="166">
        <v>0</v>
      </c>
      <c r="K222" s="166">
        <v>0</v>
      </c>
      <c r="L222" s="166">
        <v>0</v>
      </c>
      <c r="M222" s="166">
        <v>0</v>
      </c>
      <c r="N222" s="173">
        <f>IF(M222="Neg","Neg",M222*HLOOKUP(N$3,T_GDP[#All],2,FALSE))</f>
        <v>0</v>
      </c>
      <c r="O222" s="173">
        <f>IF(N222="Neg","Neg",N222*HLOOKUP(O$3,T_GDP[#All],2,FALSE))</f>
        <v>0</v>
      </c>
      <c r="P222" s="173">
        <f>IF(O222="Neg","Neg",O222*HLOOKUP(P$3,T_GDP[#All],2,FALSE))</f>
        <v>0</v>
      </c>
      <c r="Q222" s="173">
        <f>IF(P222="Neg","Neg",P222*HLOOKUP(Q$3,T_GDP[#All],2,FALSE))</f>
        <v>0</v>
      </c>
      <c r="R222" s="173">
        <f>IF(Q222="Neg","Neg",Q222*HLOOKUP(R$3,T_GDP[#All],2,FALSE))</f>
        <v>0</v>
      </c>
      <c r="S222" s="167">
        <f>IF(R222="Neg","Neg",R222*HLOOKUP(S$3,T_GDP[#All],2,FALSE))</f>
        <v>0</v>
      </c>
      <c r="T222" s="167">
        <f>IF(S222="Neg","Neg",S222*HLOOKUP(T$3,T_GDP[#All],2,FALSE))</f>
        <v>0</v>
      </c>
      <c r="U222" s="167">
        <f>IF(T222="Neg","Neg",T222*HLOOKUP(U$3,T_GDP[#All],2,FALSE))</f>
        <v>0</v>
      </c>
      <c r="V222" s="167">
        <f>IF(U222="Neg","Neg",U222*HLOOKUP(V$3,T_GDP[#All],2,FALSE))</f>
        <v>0</v>
      </c>
    </row>
    <row r="223" spans="1:22" ht="13.9" customHeight="1" x14ac:dyDescent="0.25">
      <c r="A223" s="225"/>
      <c r="B223" s="176" t="s">
        <v>446</v>
      </c>
      <c r="C223" s="164" t="s">
        <v>327</v>
      </c>
      <c r="D223" s="165" t="s">
        <v>16</v>
      </c>
      <c r="E223" s="178"/>
      <c r="F223" s="181"/>
      <c r="G223" s="181"/>
      <c r="H223" s="166">
        <v>0</v>
      </c>
      <c r="I223" s="166">
        <v>210</v>
      </c>
      <c r="J223" s="166">
        <v>0</v>
      </c>
      <c r="K223" s="166">
        <v>0</v>
      </c>
      <c r="L223" s="166">
        <v>0</v>
      </c>
      <c r="M223" s="166">
        <v>0</v>
      </c>
      <c r="N223" s="173">
        <f>IF(M223="Neg","Neg",M223*HLOOKUP(N$3,T_GDP[#All],2,FALSE))</f>
        <v>0</v>
      </c>
      <c r="O223" s="173">
        <f>IF(N223="Neg","Neg",N223*HLOOKUP(O$3,T_GDP[#All],2,FALSE))</f>
        <v>0</v>
      </c>
      <c r="P223" s="173">
        <f>IF(O223="Neg","Neg",O223*HLOOKUP(P$3,T_GDP[#All],2,FALSE))</f>
        <v>0</v>
      </c>
      <c r="Q223" s="173">
        <f>IF(P223="Neg","Neg",P223*HLOOKUP(Q$3,T_GDP[#All],2,FALSE))</f>
        <v>0</v>
      </c>
      <c r="R223" s="173">
        <f>IF(Q223="Neg","Neg",Q223*HLOOKUP(R$3,T_GDP[#All],2,FALSE))</f>
        <v>0</v>
      </c>
      <c r="S223" s="167">
        <f>IF(R223="Neg","Neg",R223*HLOOKUP(S$3,T_GDP[#All],2,FALSE))</f>
        <v>0</v>
      </c>
      <c r="T223" s="167">
        <f>IF(S223="Neg","Neg",S223*HLOOKUP(T$3,T_GDP[#All],2,FALSE))</f>
        <v>0</v>
      </c>
      <c r="U223" s="167">
        <f>IF(T223="Neg","Neg",T223*HLOOKUP(U$3,T_GDP[#All],2,FALSE))</f>
        <v>0</v>
      </c>
      <c r="V223" s="167">
        <f>IF(U223="Neg","Neg",U223*HLOOKUP(V$3,T_GDP[#All],2,FALSE))</f>
        <v>0</v>
      </c>
    </row>
    <row r="224" spans="1:22" ht="13.9" customHeight="1" x14ac:dyDescent="0.25">
      <c r="A224" s="225"/>
      <c r="B224" s="176" t="s">
        <v>446</v>
      </c>
      <c r="C224" s="164" t="s">
        <v>466</v>
      </c>
      <c r="D224" s="165" t="s">
        <v>10</v>
      </c>
      <c r="E224" s="178"/>
      <c r="F224" s="181"/>
      <c r="G224" s="181"/>
      <c r="H224" s="166">
        <v>0</v>
      </c>
      <c r="I224" s="166">
        <v>-5</v>
      </c>
      <c r="J224" s="166">
        <v>0</v>
      </c>
      <c r="K224" s="166">
        <v>0</v>
      </c>
      <c r="L224" s="166">
        <v>0</v>
      </c>
      <c r="M224" s="166">
        <v>0</v>
      </c>
      <c r="N224" s="173">
        <f>IF(M224="Neg","Neg",M224*HLOOKUP(N$3,T_GDP[#All],2,FALSE))</f>
        <v>0</v>
      </c>
      <c r="O224" s="173">
        <f>IF(N224="Neg","Neg",N224*HLOOKUP(O$3,T_GDP[#All],2,FALSE))</f>
        <v>0</v>
      </c>
      <c r="P224" s="173">
        <f>IF(O224="Neg","Neg",O224*HLOOKUP(P$3,T_GDP[#All],2,FALSE))</f>
        <v>0</v>
      </c>
      <c r="Q224" s="173">
        <f>IF(P224="Neg","Neg",P224*HLOOKUP(Q$3,T_GDP[#All],2,FALSE))</f>
        <v>0</v>
      </c>
      <c r="R224" s="173">
        <f>IF(Q224="Neg","Neg",Q224*HLOOKUP(R$3,T_GDP[#All],2,FALSE))</f>
        <v>0</v>
      </c>
      <c r="S224" s="167">
        <f>IF(R224="Neg","Neg",R224*HLOOKUP(S$3,T_GDP[#All],2,FALSE))</f>
        <v>0</v>
      </c>
      <c r="T224" s="167">
        <f>IF(S224="Neg","Neg",S224*HLOOKUP(T$3,T_GDP[#All],2,FALSE))</f>
        <v>0</v>
      </c>
      <c r="U224" s="167">
        <f>IF(T224="Neg","Neg",T224*HLOOKUP(U$3,T_GDP[#All],2,FALSE))</f>
        <v>0</v>
      </c>
      <c r="V224" s="167">
        <f>IF(U224="Neg","Neg",U224*HLOOKUP(V$3,T_GDP[#All],2,FALSE))</f>
        <v>0</v>
      </c>
    </row>
    <row r="225" spans="1:22" ht="13.9" customHeight="1" x14ac:dyDescent="0.25">
      <c r="A225" s="225"/>
      <c r="B225" s="176" t="s">
        <v>446</v>
      </c>
      <c r="C225" s="164" t="s">
        <v>466</v>
      </c>
      <c r="D225" s="165" t="s">
        <v>16</v>
      </c>
      <c r="E225" s="178"/>
      <c r="F225" s="181"/>
      <c r="G225" s="181"/>
      <c r="H225" s="166">
        <v>0</v>
      </c>
      <c r="I225" s="166">
        <v>5</v>
      </c>
      <c r="J225" s="166">
        <v>0</v>
      </c>
      <c r="K225" s="166">
        <v>0</v>
      </c>
      <c r="L225" s="166">
        <v>0</v>
      </c>
      <c r="M225" s="166">
        <v>0</v>
      </c>
      <c r="N225" s="173">
        <f>IF(M225="Neg","Neg",M225*HLOOKUP(N$3,T_GDP[#All],2,FALSE))</f>
        <v>0</v>
      </c>
      <c r="O225" s="173">
        <f>IF(N225="Neg","Neg",N225*HLOOKUP(O$3,T_GDP[#All],2,FALSE))</f>
        <v>0</v>
      </c>
      <c r="P225" s="173">
        <f>IF(O225="Neg","Neg",O225*HLOOKUP(P$3,T_GDP[#All],2,FALSE))</f>
        <v>0</v>
      </c>
      <c r="Q225" s="173">
        <f>IF(P225="Neg","Neg",P225*HLOOKUP(Q$3,T_GDP[#All],2,FALSE))</f>
        <v>0</v>
      </c>
      <c r="R225" s="173">
        <f>IF(Q225="Neg","Neg",Q225*HLOOKUP(R$3,T_GDP[#All],2,FALSE))</f>
        <v>0</v>
      </c>
      <c r="S225" s="167">
        <f>IF(R225="Neg","Neg",R225*HLOOKUP(S$3,T_GDP[#All],2,FALSE))</f>
        <v>0</v>
      </c>
      <c r="T225" s="167">
        <f>IF(S225="Neg","Neg",S225*HLOOKUP(T$3,T_GDP[#All],2,FALSE))</f>
        <v>0</v>
      </c>
      <c r="U225" s="167">
        <f>IF(T225="Neg","Neg",T225*HLOOKUP(U$3,T_GDP[#All],2,FALSE))</f>
        <v>0</v>
      </c>
      <c r="V225" s="167">
        <f>IF(U225="Neg","Neg",U225*HLOOKUP(V$3,T_GDP[#All],2,FALSE))</f>
        <v>0</v>
      </c>
    </row>
    <row r="226" spans="1:22" ht="13.9" customHeight="1" x14ac:dyDescent="0.25">
      <c r="A226" s="225"/>
      <c r="B226" s="176" t="s">
        <v>446</v>
      </c>
      <c r="C226" s="164" t="s">
        <v>465</v>
      </c>
      <c r="D226" s="165" t="s">
        <v>10</v>
      </c>
      <c r="E226" s="178"/>
      <c r="F226" s="181"/>
      <c r="G226" s="181"/>
      <c r="H226" s="166">
        <v>0</v>
      </c>
      <c r="I226" s="166">
        <v>-145</v>
      </c>
      <c r="J226" s="166">
        <v>-160</v>
      </c>
      <c r="K226" s="166">
        <v>0</v>
      </c>
      <c r="L226" s="166">
        <v>0</v>
      </c>
      <c r="M226" s="166">
        <v>0</v>
      </c>
      <c r="N226" s="173">
        <f>IF(M226="Neg","Neg",M226*HLOOKUP(N$3,T_GDP[#All],2,FALSE))</f>
        <v>0</v>
      </c>
      <c r="O226" s="173">
        <f>IF(N226="Neg","Neg",N226*HLOOKUP(O$3,T_GDP[#All],2,FALSE))</f>
        <v>0</v>
      </c>
      <c r="P226" s="173">
        <f>IF(O226="Neg","Neg",O226*HLOOKUP(P$3,T_GDP[#All],2,FALSE))</f>
        <v>0</v>
      </c>
      <c r="Q226" s="173">
        <f>IF(P226="Neg","Neg",P226*HLOOKUP(Q$3,T_GDP[#All],2,FALSE))</f>
        <v>0</v>
      </c>
      <c r="R226" s="173">
        <f>IF(Q226="Neg","Neg",Q226*HLOOKUP(R$3,T_GDP[#All],2,FALSE))</f>
        <v>0</v>
      </c>
      <c r="S226" s="167">
        <f>IF(R226="Neg","Neg",R226*HLOOKUP(S$3,T_GDP[#All],2,FALSE))</f>
        <v>0</v>
      </c>
      <c r="T226" s="167">
        <f>IF(S226="Neg","Neg",S226*HLOOKUP(T$3,T_GDP[#All],2,FALSE))</f>
        <v>0</v>
      </c>
      <c r="U226" s="167">
        <f>IF(T226="Neg","Neg",T226*HLOOKUP(U$3,T_GDP[#All],2,FALSE))</f>
        <v>0</v>
      </c>
      <c r="V226" s="167">
        <f>IF(U226="Neg","Neg",U226*HLOOKUP(V$3,T_GDP[#All],2,FALSE))</f>
        <v>0</v>
      </c>
    </row>
    <row r="227" spans="1:22" ht="13.9" customHeight="1" x14ac:dyDescent="0.25">
      <c r="A227" s="225"/>
      <c r="B227" s="176" t="s">
        <v>446</v>
      </c>
      <c r="C227" s="164" t="s">
        <v>465</v>
      </c>
      <c r="D227" s="165" t="s">
        <v>16</v>
      </c>
      <c r="E227" s="178"/>
      <c r="F227" s="181"/>
      <c r="G227" s="181"/>
      <c r="H227" s="166">
        <v>0</v>
      </c>
      <c r="I227" s="166">
        <v>115</v>
      </c>
      <c r="J227" s="166">
        <v>125</v>
      </c>
      <c r="K227" s="166">
        <v>125</v>
      </c>
      <c r="L227" s="166">
        <v>135</v>
      </c>
      <c r="M227" s="166">
        <v>140</v>
      </c>
      <c r="N227" s="173">
        <f>IF(M227="Neg","Neg",M227*HLOOKUP(N$3,T_GDP[#All],2,FALSE))</f>
        <v>144.64267768743838</v>
      </c>
      <c r="O227" s="173">
        <f>IF(N227="Neg","Neg",N227*HLOOKUP(O$3,T_GDP[#All],2,FALSE))</f>
        <v>134.16895475059502</v>
      </c>
      <c r="P227" s="173">
        <f>IF(O227="Neg","Neg",O227*HLOOKUP(P$3,T_GDP[#All],2,FALSE))</f>
        <v>150.63184186086673</v>
      </c>
      <c r="Q227" s="173">
        <f>IF(P227="Neg","Neg",P227*HLOOKUP(Q$3,T_GDP[#All],2,FALSE))</f>
        <v>160.56750616152141</v>
      </c>
      <c r="R227" s="173">
        <f>IF(Q227="Neg","Neg",Q227*HLOOKUP(R$3,T_GDP[#All],2,FALSE))</f>
        <v>163.45754624011698</v>
      </c>
      <c r="S227" s="167">
        <f>IF(R227="Neg","Neg",R227*HLOOKUP(S$3,T_GDP[#All],2,FALSE))</f>
        <v>168.98690964908491</v>
      </c>
      <c r="T227" s="167">
        <f>IF(S227="Neg","Neg",S227*HLOOKUP(T$3,T_GDP[#All],2,FALSE))</f>
        <v>174.46815905773502</v>
      </c>
      <c r="U227" s="167">
        <f>IF(T227="Neg","Neg",T227*HLOOKUP(U$3,T_GDP[#All],2,FALSE))</f>
        <v>181.11739328373494</v>
      </c>
      <c r="V227" s="167">
        <f>IF(U227="Neg","Neg",U227*HLOOKUP(V$3,T_GDP[#All],2,FALSE))</f>
        <v>188.23825150581791</v>
      </c>
    </row>
    <row r="228" spans="1:22" ht="13.9" customHeight="1" x14ac:dyDescent="0.25">
      <c r="A228" s="225"/>
      <c r="B228" s="176" t="s">
        <v>446</v>
      </c>
      <c r="C228" s="164" t="s">
        <v>464</v>
      </c>
      <c r="D228" s="165" t="s">
        <v>10</v>
      </c>
      <c r="E228" s="178"/>
      <c r="F228" s="181"/>
      <c r="G228" s="181"/>
      <c r="H228" s="166">
        <v>0</v>
      </c>
      <c r="I228" s="166">
        <v>-185</v>
      </c>
      <c r="J228" s="166">
        <v>-255</v>
      </c>
      <c r="K228" s="166">
        <v>0</v>
      </c>
      <c r="L228" s="166">
        <v>0</v>
      </c>
      <c r="M228" s="166">
        <v>0</v>
      </c>
      <c r="N228" s="173">
        <f>IF(M228="Neg","Neg",M228*HLOOKUP(N$3,T_GDP[#All],2,FALSE))</f>
        <v>0</v>
      </c>
      <c r="O228" s="173">
        <f>IF(N228="Neg","Neg",N228*HLOOKUP(O$3,T_GDP[#All],2,FALSE))</f>
        <v>0</v>
      </c>
      <c r="P228" s="173">
        <f>IF(O228="Neg","Neg",O228*HLOOKUP(P$3,T_GDP[#All],2,FALSE))</f>
        <v>0</v>
      </c>
      <c r="Q228" s="173">
        <f>IF(P228="Neg","Neg",P228*HLOOKUP(Q$3,T_GDP[#All],2,FALSE))</f>
        <v>0</v>
      </c>
      <c r="R228" s="173">
        <f>IF(Q228="Neg","Neg",Q228*HLOOKUP(R$3,T_GDP[#All],2,FALSE))</f>
        <v>0</v>
      </c>
      <c r="S228" s="167">
        <f>IF(R228="Neg","Neg",R228*HLOOKUP(S$3,T_GDP[#All],2,FALSE))</f>
        <v>0</v>
      </c>
      <c r="T228" s="167">
        <f>IF(S228="Neg","Neg",S228*HLOOKUP(T$3,T_GDP[#All],2,FALSE))</f>
        <v>0</v>
      </c>
      <c r="U228" s="167">
        <f>IF(T228="Neg","Neg",T228*HLOOKUP(U$3,T_GDP[#All],2,FALSE))</f>
        <v>0</v>
      </c>
      <c r="V228" s="167">
        <f>IF(U228="Neg","Neg",U228*HLOOKUP(V$3,T_GDP[#All],2,FALSE))</f>
        <v>0</v>
      </c>
    </row>
    <row r="229" spans="1:22" ht="13.9" customHeight="1" x14ac:dyDescent="0.25">
      <c r="A229" s="225"/>
      <c r="B229" s="176" t="s">
        <v>446</v>
      </c>
      <c r="C229" s="164" t="s">
        <v>464</v>
      </c>
      <c r="D229" s="165" t="s">
        <v>16</v>
      </c>
      <c r="E229" s="178"/>
      <c r="F229" s="181"/>
      <c r="G229" s="181"/>
      <c r="H229" s="166">
        <v>0</v>
      </c>
      <c r="I229" s="166">
        <v>145</v>
      </c>
      <c r="J229" s="166">
        <v>200</v>
      </c>
      <c r="K229" s="166">
        <v>0</v>
      </c>
      <c r="L229" s="166">
        <v>0</v>
      </c>
      <c r="M229" s="166">
        <v>0</v>
      </c>
      <c r="N229" s="173">
        <f>IF(M229="Neg","Neg",M229*HLOOKUP(N$3,T_GDP[#All],2,FALSE))</f>
        <v>0</v>
      </c>
      <c r="O229" s="173">
        <f>IF(N229="Neg","Neg",N229*HLOOKUP(O$3,T_GDP[#All],2,FALSE))</f>
        <v>0</v>
      </c>
      <c r="P229" s="173">
        <f>IF(O229="Neg","Neg",O229*HLOOKUP(P$3,T_GDP[#All],2,FALSE))</f>
        <v>0</v>
      </c>
      <c r="Q229" s="173">
        <f>IF(P229="Neg","Neg",P229*HLOOKUP(Q$3,T_GDP[#All],2,FALSE))</f>
        <v>0</v>
      </c>
      <c r="R229" s="173">
        <f>IF(Q229="Neg","Neg",Q229*HLOOKUP(R$3,T_GDP[#All],2,FALSE))</f>
        <v>0</v>
      </c>
      <c r="S229" s="167">
        <f>IF(R229="Neg","Neg",R229*HLOOKUP(S$3,T_GDP[#All],2,FALSE))</f>
        <v>0</v>
      </c>
      <c r="T229" s="167">
        <f>IF(S229="Neg","Neg",S229*HLOOKUP(T$3,T_GDP[#All],2,FALSE))</f>
        <v>0</v>
      </c>
      <c r="U229" s="167">
        <f>IF(T229="Neg","Neg",T229*HLOOKUP(U$3,T_GDP[#All],2,FALSE))</f>
        <v>0</v>
      </c>
      <c r="V229" s="167">
        <f>IF(U229="Neg","Neg",U229*HLOOKUP(V$3,T_GDP[#All],2,FALSE))</f>
        <v>0</v>
      </c>
    </row>
    <row r="230" spans="1:22" ht="13.9" customHeight="1" x14ac:dyDescent="0.25">
      <c r="A230" s="225"/>
      <c r="B230" s="176" t="s">
        <v>446</v>
      </c>
      <c r="C230" s="164" t="s">
        <v>463</v>
      </c>
      <c r="D230" s="165" t="s">
        <v>10</v>
      </c>
      <c r="E230" s="178"/>
      <c r="F230" s="181"/>
      <c r="G230" s="181"/>
      <c r="H230" s="166">
        <v>0</v>
      </c>
      <c r="I230" s="166">
        <v>-5</v>
      </c>
      <c r="J230" s="166">
        <v>-5</v>
      </c>
      <c r="K230" s="166">
        <v>0</v>
      </c>
      <c r="L230" s="166">
        <v>0</v>
      </c>
      <c r="M230" s="166">
        <v>0</v>
      </c>
      <c r="N230" s="173">
        <f>IF(M230="Neg","Neg",M230*HLOOKUP(N$3,T_GDP[#All],2,FALSE))</f>
        <v>0</v>
      </c>
      <c r="O230" s="173">
        <f>IF(N230="Neg","Neg",N230*HLOOKUP(O$3,T_GDP[#All],2,FALSE))</f>
        <v>0</v>
      </c>
      <c r="P230" s="173">
        <f>IF(O230="Neg","Neg",O230*HLOOKUP(P$3,T_GDP[#All],2,FALSE))</f>
        <v>0</v>
      </c>
      <c r="Q230" s="173">
        <f>IF(P230="Neg","Neg",P230*HLOOKUP(Q$3,T_GDP[#All],2,FALSE))</f>
        <v>0</v>
      </c>
      <c r="R230" s="173">
        <f>IF(Q230="Neg","Neg",Q230*HLOOKUP(R$3,T_GDP[#All],2,FALSE))</f>
        <v>0</v>
      </c>
      <c r="S230" s="167">
        <f>IF(R230="Neg","Neg",R230*HLOOKUP(S$3,T_GDP[#All],2,FALSE))</f>
        <v>0</v>
      </c>
      <c r="T230" s="167">
        <f>IF(S230="Neg","Neg",S230*HLOOKUP(T$3,T_GDP[#All],2,FALSE))</f>
        <v>0</v>
      </c>
      <c r="U230" s="167">
        <f>IF(T230="Neg","Neg",T230*HLOOKUP(U$3,T_GDP[#All],2,FALSE))</f>
        <v>0</v>
      </c>
      <c r="V230" s="167">
        <f>IF(U230="Neg","Neg",U230*HLOOKUP(V$3,T_GDP[#All],2,FALSE))</f>
        <v>0</v>
      </c>
    </row>
    <row r="231" spans="1:22" ht="13.9" customHeight="1" x14ac:dyDescent="0.25">
      <c r="A231" s="225"/>
      <c r="B231" s="176" t="s">
        <v>446</v>
      </c>
      <c r="C231" s="164" t="s">
        <v>463</v>
      </c>
      <c r="D231" s="165" t="s">
        <v>16</v>
      </c>
      <c r="E231" s="178"/>
      <c r="F231" s="181"/>
      <c r="G231" s="181"/>
      <c r="H231" s="166">
        <v>0</v>
      </c>
      <c r="I231" s="166">
        <v>0</v>
      </c>
      <c r="J231" s="166">
        <v>5</v>
      </c>
      <c r="K231" s="166">
        <v>5</v>
      </c>
      <c r="L231" s="166">
        <v>0</v>
      </c>
      <c r="M231" s="166">
        <v>0</v>
      </c>
      <c r="N231" s="173">
        <f>IF(M231="Neg","Neg",M231*HLOOKUP(N$3,T_GDP[#All],2,FALSE))</f>
        <v>0</v>
      </c>
      <c r="O231" s="173">
        <f>IF(N231="Neg","Neg",N231*HLOOKUP(O$3,T_GDP[#All],2,FALSE))</f>
        <v>0</v>
      </c>
      <c r="P231" s="173">
        <f>IF(O231="Neg","Neg",O231*HLOOKUP(P$3,T_GDP[#All],2,FALSE))</f>
        <v>0</v>
      </c>
      <c r="Q231" s="173">
        <f>IF(P231="Neg","Neg",P231*HLOOKUP(Q$3,T_GDP[#All],2,FALSE))</f>
        <v>0</v>
      </c>
      <c r="R231" s="173">
        <f>IF(Q231="Neg","Neg",Q231*HLOOKUP(R$3,T_GDP[#All],2,FALSE))</f>
        <v>0</v>
      </c>
      <c r="S231" s="167">
        <f>IF(R231="Neg","Neg",R231*HLOOKUP(S$3,T_GDP[#All],2,FALSE))</f>
        <v>0</v>
      </c>
      <c r="T231" s="167">
        <f>IF(S231="Neg","Neg",S231*HLOOKUP(T$3,T_GDP[#All],2,FALSE))</f>
        <v>0</v>
      </c>
      <c r="U231" s="167">
        <f>IF(T231="Neg","Neg",T231*HLOOKUP(U$3,T_GDP[#All],2,FALSE))</f>
        <v>0</v>
      </c>
      <c r="V231" s="167">
        <f>IF(U231="Neg","Neg",U231*HLOOKUP(V$3,T_GDP[#All],2,FALSE))</f>
        <v>0</v>
      </c>
    </row>
    <row r="232" spans="1:22" ht="13.9" customHeight="1" x14ac:dyDescent="0.25">
      <c r="A232" s="225"/>
      <c r="B232" s="176" t="s">
        <v>446</v>
      </c>
      <c r="C232" s="164" t="s">
        <v>462</v>
      </c>
      <c r="D232" s="165" t="s">
        <v>317</v>
      </c>
      <c r="E232" s="178"/>
      <c r="F232" s="181"/>
      <c r="G232" s="181"/>
      <c r="H232" s="166">
        <v>0</v>
      </c>
      <c r="I232" s="166">
        <v>-10</v>
      </c>
      <c r="J232" s="166">
        <v>-20</v>
      </c>
      <c r="K232" s="166">
        <v>-25</v>
      </c>
      <c r="L232" s="166">
        <v>-25</v>
      </c>
      <c r="M232" s="166">
        <v>-25</v>
      </c>
      <c r="N232" s="173">
        <f>IF(M232="Neg","Neg",M232*HLOOKUP(N$3,T_GDP[#All],2,FALSE))</f>
        <v>-25.829049587042569</v>
      </c>
      <c r="O232" s="173">
        <f>IF(N232="Neg","Neg",N232*HLOOKUP(O$3,T_GDP[#All],2,FALSE))</f>
        <v>-23.958741919749112</v>
      </c>
      <c r="P232" s="173">
        <f>IF(O232="Neg","Neg",O232*HLOOKUP(P$3,T_GDP[#All],2,FALSE))</f>
        <v>-26.898543189440488</v>
      </c>
      <c r="Q232" s="173">
        <f>IF(P232="Neg","Neg",P232*HLOOKUP(Q$3,T_GDP[#All],2,FALSE))</f>
        <v>-28.672768957414537</v>
      </c>
      <c r="R232" s="173">
        <f>IF(Q232="Neg","Neg",Q232*HLOOKUP(R$3,T_GDP[#All],2,FALSE))</f>
        <v>-29.18884754287803</v>
      </c>
      <c r="S232" s="167">
        <f>IF(R232="Neg","Neg",R232*HLOOKUP(S$3,T_GDP[#All],2,FALSE))</f>
        <v>-30.176233865908017</v>
      </c>
      <c r="T232" s="167">
        <f>IF(S232="Neg","Neg",S232*HLOOKUP(T$3,T_GDP[#All],2,FALSE))</f>
        <v>-31.155028403166966</v>
      </c>
      <c r="U232" s="167">
        <f>IF(T232="Neg","Neg",T232*HLOOKUP(U$3,T_GDP[#All],2,FALSE))</f>
        <v>-32.342391657809806</v>
      </c>
      <c r="V232" s="167">
        <f>IF(U232="Neg","Neg",U232*HLOOKUP(V$3,T_GDP[#All],2,FALSE))</f>
        <v>-33.613973483181766</v>
      </c>
    </row>
    <row r="233" spans="1:22" ht="13.9" customHeight="1" x14ac:dyDescent="0.25">
      <c r="A233" s="225"/>
      <c r="B233" s="176" t="s">
        <v>446</v>
      </c>
      <c r="C233" s="164" t="s">
        <v>461</v>
      </c>
      <c r="D233" s="165" t="s">
        <v>10</v>
      </c>
      <c r="E233" s="178"/>
      <c r="F233" s="181"/>
      <c r="G233" s="181"/>
      <c r="H233" s="166">
        <v>0</v>
      </c>
      <c r="I233" s="166">
        <v>-30</v>
      </c>
      <c r="J233" s="166">
        <v>-35</v>
      </c>
      <c r="K233" s="166">
        <v>0</v>
      </c>
      <c r="L233" s="166">
        <v>0</v>
      </c>
      <c r="M233" s="166">
        <v>0</v>
      </c>
      <c r="N233" s="173">
        <f>IF(M233="Neg","Neg",M233*HLOOKUP(N$3,T_GDP[#All],2,FALSE))</f>
        <v>0</v>
      </c>
      <c r="O233" s="173">
        <f>IF(N233="Neg","Neg",N233*HLOOKUP(O$3,T_GDP[#All],2,FALSE))</f>
        <v>0</v>
      </c>
      <c r="P233" s="173">
        <f>IF(O233="Neg","Neg",O233*HLOOKUP(P$3,T_GDP[#All],2,FALSE))</f>
        <v>0</v>
      </c>
      <c r="Q233" s="173">
        <f>IF(P233="Neg","Neg",P233*HLOOKUP(Q$3,T_GDP[#All],2,FALSE))</f>
        <v>0</v>
      </c>
      <c r="R233" s="173">
        <f>IF(Q233="Neg","Neg",Q233*HLOOKUP(R$3,T_GDP[#All],2,FALSE))</f>
        <v>0</v>
      </c>
      <c r="S233" s="167">
        <f>IF(R233="Neg","Neg",R233*HLOOKUP(S$3,T_GDP[#All],2,FALSE))</f>
        <v>0</v>
      </c>
      <c r="T233" s="167">
        <f>IF(S233="Neg","Neg",S233*HLOOKUP(T$3,T_GDP[#All],2,FALSE))</f>
        <v>0</v>
      </c>
      <c r="U233" s="167">
        <f>IF(T233="Neg","Neg",T233*HLOOKUP(U$3,T_GDP[#All],2,FALSE))</f>
        <v>0</v>
      </c>
      <c r="V233" s="167">
        <f>IF(U233="Neg","Neg",U233*HLOOKUP(V$3,T_GDP[#All],2,FALSE))</f>
        <v>0</v>
      </c>
    </row>
    <row r="234" spans="1:22" ht="13.9" customHeight="1" x14ac:dyDescent="0.25">
      <c r="A234" s="225"/>
      <c r="B234" s="176" t="s">
        <v>446</v>
      </c>
      <c r="C234" s="164" t="s">
        <v>460</v>
      </c>
      <c r="D234" s="165" t="s">
        <v>16</v>
      </c>
      <c r="E234" s="178"/>
      <c r="F234" s="181"/>
      <c r="G234" s="181"/>
      <c r="H234" s="166">
        <v>0</v>
      </c>
      <c r="I234" s="166">
        <v>0</v>
      </c>
      <c r="J234" s="166">
        <v>-5</v>
      </c>
      <c r="K234" s="166">
        <v>-5</v>
      </c>
      <c r="L234" s="166">
        <v>-5</v>
      </c>
      <c r="M234" s="166">
        <v>-5</v>
      </c>
      <c r="N234" s="173">
        <f>IF(M234="Neg","Neg",M234*HLOOKUP(N$3,T_GDP[#All],2,FALSE))</f>
        <v>-5.1658099174085139</v>
      </c>
      <c r="O234" s="173">
        <f>IF(N234="Neg","Neg",N234*HLOOKUP(O$3,T_GDP[#All],2,FALSE))</f>
        <v>-4.7917483839498223</v>
      </c>
      <c r="P234" s="173">
        <f>IF(O234="Neg","Neg",O234*HLOOKUP(P$3,T_GDP[#All],2,FALSE))</f>
        <v>-5.3797086378880978</v>
      </c>
      <c r="Q234" s="173">
        <f>IF(P234="Neg","Neg",P234*HLOOKUP(Q$3,T_GDP[#All],2,FALSE))</f>
        <v>-5.7345537914829077</v>
      </c>
      <c r="R234" s="173">
        <f>IF(Q234="Neg","Neg",Q234*HLOOKUP(R$3,T_GDP[#All],2,FALSE))</f>
        <v>-5.8377695085756063</v>
      </c>
      <c r="S234" s="167">
        <f>IF(R234="Neg","Neg",R234*HLOOKUP(S$3,T_GDP[#All],2,FALSE))</f>
        <v>-6.035246773181604</v>
      </c>
      <c r="T234" s="167">
        <f>IF(S234="Neg","Neg",S234*HLOOKUP(T$3,T_GDP[#All],2,FALSE))</f>
        <v>-6.2310056806333938</v>
      </c>
      <c r="U234" s="167">
        <f>IF(T234="Neg","Neg",T234*HLOOKUP(U$3,T_GDP[#All],2,FALSE))</f>
        <v>-6.4684783315619621</v>
      </c>
      <c r="V234" s="167">
        <f>IF(U234="Neg","Neg",U234*HLOOKUP(V$3,T_GDP[#All],2,FALSE))</f>
        <v>-6.7227946966363543</v>
      </c>
    </row>
    <row r="235" spans="1:22" ht="13.9" customHeight="1" x14ac:dyDescent="0.25">
      <c r="A235" s="225"/>
      <c r="B235" s="176" t="s">
        <v>446</v>
      </c>
      <c r="C235" s="164" t="s">
        <v>460</v>
      </c>
      <c r="D235" s="165" t="s">
        <v>11</v>
      </c>
      <c r="E235" s="178"/>
      <c r="F235" s="181"/>
      <c r="G235" s="181"/>
      <c r="H235" s="166">
        <v>0</v>
      </c>
      <c r="I235" s="166">
        <v>0</v>
      </c>
      <c r="J235" s="166">
        <v>-150</v>
      </c>
      <c r="K235" s="166">
        <v>-150</v>
      </c>
      <c r="L235" s="166">
        <v>-5</v>
      </c>
      <c r="M235" s="166">
        <v>-5</v>
      </c>
      <c r="N235" s="173">
        <f>IF(M235="Neg","Neg",M235*HLOOKUP(N$3,T_GDP[#All],2,FALSE))</f>
        <v>-5.1658099174085139</v>
      </c>
      <c r="O235" s="173">
        <f>IF(N235="Neg","Neg",N235*HLOOKUP(O$3,T_GDP[#All],2,FALSE))</f>
        <v>-4.7917483839498223</v>
      </c>
      <c r="P235" s="173">
        <f>IF(O235="Neg","Neg",O235*HLOOKUP(P$3,T_GDP[#All],2,FALSE))</f>
        <v>-5.3797086378880978</v>
      </c>
      <c r="Q235" s="173">
        <f>IF(P235="Neg","Neg",P235*HLOOKUP(Q$3,T_GDP[#All],2,FALSE))</f>
        <v>-5.7345537914829077</v>
      </c>
      <c r="R235" s="173">
        <f>IF(Q235="Neg","Neg",Q235*HLOOKUP(R$3,T_GDP[#All],2,FALSE))</f>
        <v>-5.8377695085756063</v>
      </c>
      <c r="S235" s="167">
        <f>IF(R235="Neg","Neg",R235*HLOOKUP(S$3,T_GDP[#All],2,FALSE))</f>
        <v>-6.035246773181604</v>
      </c>
      <c r="T235" s="167">
        <f>IF(S235="Neg","Neg",S235*HLOOKUP(T$3,T_GDP[#All],2,FALSE))</f>
        <v>-6.2310056806333938</v>
      </c>
      <c r="U235" s="167">
        <f>IF(T235="Neg","Neg",T235*HLOOKUP(U$3,T_GDP[#All],2,FALSE))</f>
        <v>-6.4684783315619621</v>
      </c>
      <c r="V235" s="167">
        <f>IF(U235="Neg","Neg",U235*HLOOKUP(V$3,T_GDP[#All],2,FALSE))</f>
        <v>-6.7227946966363543</v>
      </c>
    </row>
    <row r="236" spans="1:22" ht="13.9" customHeight="1" x14ac:dyDescent="0.25">
      <c r="A236" s="225"/>
      <c r="B236" s="176" t="s">
        <v>446</v>
      </c>
      <c r="C236" s="164" t="s">
        <v>459</v>
      </c>
      <c r="D236" s="165" t="s">
        <v>9</v>
      </c>
      <c r="E236" s="178"/>
      <c r="F236" s="181"/>
      <c r="G236" s="181"/>
      <c r="H236" s="166">
        <v>0</v>
      </c>
      <c r="I236" s="166">
        <v>0</v>
      </c>
      <c r="J236" s="166">
        <v>-50</v>
      </c>
      <c r="K236" s="166">
        <v>0</v>
      </c>
      <c r="L236" s="166">
        <v>0</v>
      </c>
      <c r="M236" s="166">
        <v>0</v>
      </c>
      <c r="N236" s="173">
        <f>IF(M236="Neg","Neg",M236*HLOOKUP(N$3,T_GDP[#All],2,FALSE))</f>
        <v>0</v>
      </c>
      <c r="O236" s="173">
        <f>IF(N236="Neg","Neg",N236*HLOOKUP(O$3,T_GDP[#All],2,FALSE))</f>
        <v>0</v>
      </c>
      <c r="P236" s="173">
        <f>IF(O236="Neg","Neg",O236*HLOOKUP(P$3,T_GDP[#All],2,FALSE))</f>
        <v>0</v>
      </c>
      <c r="Q236" s="173">
        <f>IF(P236="Neg","Neg",P236*HLOOKUP(Q$3,T_GDP[#All],2,FALSE))</f>
        <v>0</v>
      </c>
      <c r="R236" s="173">
        <f>IF(Q236="Neg","Neg",Q236*HLOOKUP(R$3,T_GDP[#All],2,FALSE))</f>
        <v>0</v>
      </c>
      <c r="S236" s="167">
        <f>IF(R236="Neg","Neg",R236*HLOOKUP(S$3,T_GDP[#All],2,FALSE))</f>
        <v>0</v>
      </c>
      <c r="T236" s="167">
        <f>IF(S236="Neg","Neg",S236*HLOOKUP(T$3,T_GDP[#All],2,FALSE))</f>
        <v>0</v>
      </c>
      <c r="U236" s="167">
        <f>IF(T236="Neg","Neg",T236*HLOOKUP(U$3,T_GDP[#All],2,FALSE))</f>
        <v>0</v>
      </c>
      <c r="V236" s="167">
        <f>IF(U236="Neg","Neg",U236*HLOOKUP(V$3,T_GDP[#All],2,FALSE))</f>
        <v>0</v>
      </c>
    </row>
    <row r="237" spans="1:22" ht="13.9" customHeight="1" x14ac:dyDescent="0.25">
      <c r="A237" s="225"/>
      <c r="B237" s="176" t="s">
        <v>446</v>
      </c>
      <c r="C237" s="164" t="s">
        <v>458</v>
      </c>
      <c r="D237" s="165" t="s">
        <v>10</v>
      </c>
      <c r="E237" s="178"/>
      <c r="F237" s="181"/>
      <c r="G237" s="181"/>
      <c r="H237" s="166">
        <v>0</v>
      </c>
      <c r="I237" s="166">
        <v>-320</v>
      </c>
      <c r="J237" s="166">
        <v>-320</v>
      </c>
      <c r="K237" s="166">
        <v>0</v>
      </c>
      <c r="L237" s="166">
        <v>0</v>
      </c>
      <c r="M237" s="166">
        <v>0</v>
      </c>
      <c r="N237" s="173">
        <f>IF(M237="Neg","Neg",M237*HLOOKUP(N$3,T_GDP[#All],2,FALSE))</f>
        <v>0</v>
      </c>
      <c r="O237" s="173">
        <f>IF(N237="Neg","Neg",N237*HLOOKUP(O$3,T_GDP[#All],2,FALSE))</f>
        <v>0</v>
      </c>
      <c r="P237" s="173">
        <f>IF(O237="Neg","Neg",O237*HLOOKUP(P$3,T_GDP[#All],2,FALSE))</f>
        <v>0</v>
      </c>
      <c r="Q237" s="173">
        <f>IF(P237="Neg","Neg",P237*HLOOKUP(Q$3,T_GDP[#All],2,FALSE))</f>
        <v>0</v>
      </c>
      <c r="R237" s="173">
        <f>IF(Q237="Neg","Neg",Q237*HLOOKUP(R$3,T_GDP[#All],2,FALSE))</f>
        <v>0</v>
      </c>
      <c r="S237" s="167">
        <f>IF(R237="Neg","Neg",R237*HLOOKUP(S$3,T_GDP[#All],2,FALSE))</f>
        <v>0</v>
      </c>
      <c r="T237" s="167">
        <f>IF(S237="Neg","Neg",S237*HLOOKUP(T$3,T_GDP[#All],2,FALSE))</f>
        <v>0</v>
      </c>
      <c r="U237" s="167">
        <f>IF(T237="Neg","Neg",T237*HLOOKUP(U$3,T_GDP[#All],2,FALSE))</f>
        <v>0</v>
      </c>
      <c r="V237" s="167">
        <f>IF(U237="Neg","Neg",U237*HLOOKUP(V$3,T_GDP[#All],2,FALSE))</f>
        <v>0</v>
      </c>
    </row>
    <row r="238" spans="1:22" ht="13.9" customHeight="1" x14ac:dyDescent="0.25">
      <c r="A238" s="225"/>
      <c r="B238" s="176" t="s">
        <v>446</v>
      </c>
      <c r="C238" s="164" t="s">
        <v>457</v>
      </c>
      <c r="D238" s="165" t="s">
        <v>9</v>
      </c>
      <c r="E238" s="178"/>
      <c r="F238" s="181"/>
      <c r="G238" s="181"/>
      <c r="H238" s="166">
        <v>0</v>
      </c>
      <c r="I238" s="166">
        <v>-110</v>
      </c>
      <c r="J238" s="166">
        <v>-110</v>
      </c>
      <c r="K238" s="166">
        <v>0</v>
      </c>
      <c r="L238" s="166">
        <v>0</v>
      </c>
      <c r="M238" s="166">
        <v>0</v>
      </c>
      <c r="N238" s="173">
        <f>IF(M238="Neg","Neg",M238*HLOOKUP(N$3,T_GDP[#All],2,FALSE))</f>
        <v>0</v>
      </c>
      <c r="O238" s="173">
        <f>IF(N238="Neg","Neg",N238*HLOOKUP(O$3,T_GDP[#All],2,FALSE))</f>
        <v>0</v>
      </c>
      <c r="P238" s="173">
        <f>IF(O238="Neg","Neg",O238*HLOOKUP(P$3,T_GDP[#All],2,FALSE))</f>
        <v>0</v>
      </c>
      <c r="Q238" s="173">
        <f>IF(P238="Neg","Neg",P238*HLOOKUP(Q$3,T_GDP[#All],2,FALSE))</f>
        <v>0</v>
      </c>
      <c r="R238" s="173">
        <f>IF(Q238="Neg","Neg",Q238*HLOOKUP(R$3,T_GDP[#All],2,FALSE))</f>
        <v>0</v>
      </c>
      <c r="S238" s="167">
        <f>IF(R238="Neg","Neg",R238*HLOOKUP(S$3,T_GDP[#All],2,FALSE))</f>
        <v>0</v>
      </c>
      <c r="T238" s="167">
        <f>IF(S238="Neg","Neg",S238*HLOOKUP(T$3,T_GDP[#All],2,FALSE))</f>
        <v>0</v>
      </c>
      <c r="U238" s="167">
        <f>IF(T238="Neg","Neg",T238*HLOOKUP(U$3,T_GDP[#All],2,FALSE))</f>
        <v>0</v>
      </c>
      <c r="V238" s="167">
        <f>IF(U238="Neg","Neg",U238*HLOOKUP(V$3,T_GDP[#All],2,FALSE))</f>
        <v>0</v>
      </c>
    </row>
    <row r="239" spans="1:22" ht="13.9" customHeight="1" x14ac:dyDescent="0.25">
      <c r="A239" s="225"/>
      <c r="B239" s="176" t="s">
        <v>446</v>
      </c>
      <c r="C239" s="164" t="s">
        <v>457</v>
      </c>
      <c r="D239" s="165" t="s">
        <v>10</v>
      </c>
      <c r="E239" s="178"/>
      <c r="F239" s="181"/>
      <c r="G239" s="181"/>
      <c r="H239" s="166">
        <v>0</v>
      </c>
      <c r="I239" s="166">
        <v>-10</v>
      </c>
      <c r="J239" s="166">
        <v>-10</v>
      </c>
      <c r="K239" s="166">
        <v>0</v>
      </c>
      <c r="L239" s="166">
        <v>0</v>
      </c>
      <c r="M239" s="166">
        <v>0</v>
      </c>
      <c r="N239" s="173">
        <f>IF(M239="Neg","Neg",M239*HLOOKUP(N$3,T_GDP[#All],2,FALSE))</f>
        <v>0</v>
      </c>
      <c r="O239" s="173">
        <f>IF(N239="Neg","Neg",N239*HLOOKUP(O$3,T_GDP[#All],2,FALSE))</f>
        <v>0</v>
      </c>
      <c r="P239" s="173">
        <f>IF(O239="Neg","Neg",O239*HLOOKUP(P$3,T_GDP[#All],2,FALSE))</f>
        <v>0</v>
      </c>
      <c r="Q239" s="173">
        <f>IF(P239="Neg","Neg",P239*HLOOKUP(Q$3,T_GDP[#All],2,FALSE))</f>
        <v>0</v>
      </c>
      <c r="R239" s="173">
        <f>IF(Q239="Neg","Neg",Q239*HLOOKUP(R$3,T_GDP[#All],2,FALSE))</f>
        <v>0</v>
      </c>
      <c r="S239" s="167">
        <f>IF(R239="Neg","Neg",R239*HLOOKUP(S$3,T_GDP[#All],2,FALSE))</f>
        <v>0</v>
      </c>
      <c r="T239" s="167">
        <f>IF(S239="Neg","Neg",S239*HLOOKUP(T$3,T_GDP[#All],2,FALSE))</f>
        <v>0</v>
      </c>
      <c r="U239" s="167">
        <f>IF(T239="Neg","Neg",T239*HLOOKUP(U$3,T_GDP[#All],2,FALSE))</f>
        <v>0</v>
      </c>
      <c r="V239" s="167">
        <f>IF(U239="Neg","Neg",U239*HLOOKUP(V$3,T_GDP[#All],2,FALSE))</f>
        <v>0</v>
      </c>
    </row>
    <row r="240" spans="1:22" ht="13.9" customHeight="1" x14ac:dyDescent="0.25">
      <c r="A240" s="225"/>
      <c r="B240" s="176" t="s">
        <v>446</v>
      </c>
      <c r="C240" s="164" t="s">
        <v>456</v>
      </c>
      <c r="D240" s="165" t="s">
        <v>9</v>
      </c>
      <c r="E240" s="178"/>
      <c r="F240" s="181"/>
      <c r="G240" s="181"/>
      <c r="H240" s="166">
        <v>0</v>
      </c>
      <c r="I240" s="166">
        <v>-30</v>
      </c>
      <c r="J240" s="166">
        <v>-30</v>
      </c>
      <c r="K240" s="166">
        <v>0</v>
      </c>
      <c r="L240" s="166">
        <v>0</v>
      </c>
      <c r="M240" s="166">
        <v>0</v>
      </c>
      <c r="N240" s="173">
        <f>IF(M240="Neg","Neg",M240*HLOOKUP(N$3,T_GDP[#All],2,FALSE))</f>
        <v>0</v>
      </c>
      <c r="O240" s="173">
        <f>IF(N240="Neg","Neg",N240*HLOOKUP(O$3,T_GDP[#All],2,FALSE))</f>
        <v>0</v>
      </c>
      <c r="P240" s="173">
        <f>IF(O240="Neg","Neg",O240*HLOOKUP(P$3,T_GDP[#All],2,FALSE))</f>
        <v>0</v>
      </c>
      <c r="Q240" s="173">
        <f>IF(P240="Neg","Neg",P240*HLOOKUP(Q$3,T_GDP[#All],2,FALSE))</f>
        <v>0</v>
      </c>
      <c r="R240" s="173">
        <f>IF(Q240="Neg","Neg",Q240*HLOOKUP(R$3,T_GDP[#All],2,FALSE))</f>
        <v>0</v>
      </c>
      <c r="S240" s="167">
        <f>IF(R240="Neg","Neg",R240*HLOOKUP(S$3,T_GDP[#All],2,FALSE))</f>
        <v>0</v>
      </c>
      <c r="T240" s="167">
        <f>IF(S240="Neg","Neg",S240*HLOOKUP(T$3,T_GDP[#All],2,FALSE))</f>
        <v>0</v>
      </c>
      <c r="U240" s="167">
        <f>IF(T240="Neg","Neg",T240*HLOOKUP(U$3,T_GDP[#All],2,FALSE))</f>
        <v>0</v>
      </c>
      <c r="V240" s="167">
        <f>IF(U240="Neg","Neg",U240*HLOOKUP(V$3,T_GDP[#All],2,FALSE))</f>
        <v>0</v>
      </c>
    </row>
    <row r="241" spans="1:22" ht="13.9" customHeight="1" x14ac:dyDescent="0.25">
      <c r="A241" s="225"/>
      <c r="B241" s="176" t="s">
        <v>446</v>
      </c>
      <c r="C241" s="164" t="s">
        <v>455</v>
      </c>
      <c r="D241" s="165" t="s">
        <v>9</v>
      </c>
      <c r="E241" s="178"/>
      <c r="F241" s="181"/>
      <c r="G241" s="181"/>
      <c r="H241" s="166">
        <v>0</v>
      </c>
      <c r="I241" s="166">
        <v>-30</v>
      </c>
      <c r="J241" s="166">
        <v>-30</v>
      </c>
      <c r="K241" s="166">
        <v>0</v>
      </c>
      <c r="L241" s="166">
        <v>0</v>
      </c>
      <c r="M241" s="166">
        <v>0</v>
      </c>
      <c r="N241" s="173">
        <f>IF(M241="Neg","Neg",M241*HLOOKUP(N$3,T_GDP[#All],2,FALSE))</f>
        <v>0</v>
      </c>
      <c r="O241" s="173">
        <f>IF(N241="Neg","Neg",N241*HLOOKUP(O$3,T_GDP[#All],2,FALSE))</f>
        <v>0</v>
      </c>
      <c r="P241" s="173">
        <f>IF(O241="Neg","Neg",O241*HLOOKUP(P$3,T_GDP[#All],2,FALSE))</f>
        <v>0</v>
      </c>
      <c r="Q241" s="173">
        <f>IF(P241="Neg","Neg",P241*HLOOKUP(Q$3,T_GDP[#All],2,FALSE))</f>
        <v>0</v>
      </c>
      <c r="R241" s="173">
        <f>IF(Q241="Neg","Neg",Q241*HLOOKUP(R$3,T_GDP[#All],2,FALSE))</f>
        <v>0</v>
      </c>
      <c r="S241" s="167">
        <f>IF(R241="Neg","Neg",R241*HLOOKUP(S$3,T_GDP[#All],2,FALSE))</f>
        <v>0</v>
      </c>
      <c r="T241" s="167">
        <f>IF(S241="Neg","Neg",S241*HLOOKUP(T$3,T_GDP[#All],2,FALSE))</f>
        <v>0</v>
      </c>
      <c r="U241" s="167">
        <f>IF(T241="Neg","Neg",T241*HLOOKUP(U$3,T_GDP[#All],2,FALSE))</f>
        <v>0</v>
      </c>
      <c r="V241" s="167">
        <f>IF(U241="Neg","Neg",U241*HLOOKUP(V$3,T_GDP[#All],2,FALSE))</f>
        <v>0</v>
      </c>
    </row>
    <row r="242" spans="1:22" ht="13.9" customHeight="1" x14ac:dyDescent="0.25">
      <c r="A242" s="225"/>
      <c r="B242" s="176" t="s">
        <v>446</v>
      </c>
      <c r="C242" s="164" t="s">
        <v>454</v>
      </c>
      <c r="D242" s="165" t="s">
        <v>317</v>
      </c>
      <c r="E242" s="178"/>
      <c r="F242" s="181"/>
      <c r="G242" s="181"/>
      <c r="H242" s="166">
        <v>0</v>
      </c>
      <c r="I242" s="166">
        <v>330</v>
      </c>
      <c r="J242" s="166">
        <v>560</v>
      </c>
      <c r="K242" s="166">
        <v>410</v>
      </c>
      <c r="L242" s="166">
        <v>85</v>
      </c>
      <c r="M242" s="166">
        <v>0</v>
      </c>
      <c r="N242" s="173">
        <f>IF(M242="Neg","Neg",M242*HLOOKUP(N$3,T_GDP[#All],2,FALSE))</f>
        <v>0</v>
      </c>
      <c r="O242" s="173">
        <f>IF(N242="Neg","Neg",N242*HLOOKUP(O$3,T_GDP[#All],2,FALSE))</f>
        <v>0</v>
      </c>
      <c r="P242" s="173">
        <f>IF(O242="Neg","Neg",O242*HLOOKUP(P$3,T_GDP[#All],2,FALSE))</f>
        <v>0</v>
      </c>
      <c r="Q242" s="173">
        <f>IF(P242="Neg","Neg",P242*HLOOKUP(Q$3,T_GDP[#All],2,FALSE))</f>
        <v>0</v>
      </c>
      <c r="R242" s="173">
        <f>IF(Q242="Neg","Neg",Q242*HLOOKUP(R$3,T_GDP[#All],2,FALSE))</f>
        <v>0</v>
      </c>
      <c r="S242" s="167">
        <f>IF(R242="Neg","Neg",R242*HLOOKUP(S$3,T_GDP[#All],2,FALSE))</f>
        <v>0</v>
      </c>
      <c r="T242" s="167">
        <f>IF(S242="Neg","Neg",S242*HLOOKUP(T$3,T_GDP[#All],2,FALSE))</f>
        <v>0</v>
      </c>
      <c r="U242" s="167">
        <f>IF(T242="Neg","Neg",T242*HLOOKUP(U$3,T_GDP[#All],2,FALSE))</f>
        <v>0</v>
      </c>
      <c r="V242" s="167">
        <f>IF(U242="Neg","Neg",U242*HLOOKUP(V$3,T_GDP[#All],2,FALSE))</f>
        <v>0</v>
      </c>
    </row>
    <row r="243" spans="1:22" ht="13.9" customHeight="1" x14ac:dyDescent="0.25">
      <c r="A243" s="225"/>
      <c r="B243" s="176" t="s">
        <v>446</v>
      </c>
      <c r="C243" s="164" t="s">
        <v>454</v>
      </c>
      <c r="D243" s="165" t="s">
        <v>10</v>
      </c>
      <c r="E243" s="178"/>
      <c r="F243" s="181"/>
      <c r="G243" s="181"/>
      <c r="H243" s="166">
        <v>0</v>
      </c>
      <c r="I243" s="166">
        <v>-45</v>
      </c>
      <c r="J243" s="166">
        <v>-80</v>
      </c>
      <c r="K243" s="166">
        <v>0</v>
      </c>
      <c r="L243" s="166">
        <v>0</v>
      </c>
      <c r="M243" s="166">
        <v>0</v>
      </c>
      <c r="N243" s="173">
        <f>IF(M243="Neg","Neg",M243*HLOOKUP(N$3,T_GDP[#All],2,FALSE))</f>
        <v>0</v>
      </c>
      <c r="O243" s="173">
        <f>IF(N243="Neg","Neg",N243*HLOOKUP(O$3,T_GDP[#All],2,FALSE))</f>
        <v>0</v>
      </c>
      <c r="P243" s="173">
        <f>IF(O243="Neg","Neg",O243*HLOOKUP(P$3,T_GDP[#All],2,FALSE))</f>
        <v>0</v>
      </c>
      <c r="Q243" s="173">
        <f>IF(P243="Neg","Neg",P243*HLOOKUP(Q$3,T_GDP[#All],2,FALSE))</f>
        <v>0</v>
      </c>
      <c r="R243" s="173">
        <f>IF(Q243="Neg","Neg",Q243*HLOOKUP(R$3,T_GDP[#All],2,FALSE))</f>
        <v>0</v>
      </c>
      <c r="S243" s="167">
        <f>IF(R243="Neg","Neg",R243*HLOOKUP(S$3,T_GDP[#All],2,FALSE))</f>
        <v>0</v>
      </c>
      <c r="T243" s="167">
        <f>IF(S243="Neg","Neg",S243*HLOOKUP(T$3,T_GDP[#All],2,FALSE))</f>
        <v>0</v>
      </c>
      <c r="U243" s="167">
        <f>IF(T243="Neg","Neg",T243*HLOOKUP(U$3,T_GDP[#All],2,FALSE))</f>
        <v>0</v>
      </c>
      <c r="V243" s="167">
        <f>IF(U243="Neg","Neg",U243*HLOOKUP(V$3,T_GDP[#All],2,FALSE))</f>
        <v>0</v>
      </c>
    </row>
    <row r="244" spans="1:22" ht="13.9" customHeight="1" x14ac:dyDescent="0.25">
      <c r="A244" s="225"/>
      <c r="B244" s="176" t="s">
        <v>446</v>
      </c>
      <c r="C244" s="164" t="s">
        <v>454</v>
      </c>
      <c r="D244" s="165" t="s">
        <v>9</v>
      </c>
      <c r="E244" s="178"/>
      <c r="F244" s="181"/>
      <c r="G244" s="181"/>
      <c r="H244" s="166">
        <v>-5</v>
      </c>
      <c r="I244" s="166">
        <v>0</v>
      </c>
      <c r="J244" s="166">
        <v>0</v>
      </c>
      <c r="K244" s="166">
        <v>0</v>
      </c>
      <c r="L244" s="166">
        <v>0</v>
      </c>
      <c r="M244" s="166">
        <v>0</v>
      </c>
      <c r="N244" s="173">
        <f>IF(M244="Neg","Neg",M244*HLOOKUP(N$3,T_GDP[#All],2,FALSE))</f>
        <v>0</v>
      </c>
      <c r="O244" s="173">
        <f>IF(N244="Neg","Neg",N244*HLOOKUP(O$3,T_GDP[#All],2,FALSE))</f>
        <v>0</v>
      </c>
      <c r="P244" s="173">
        <f>IF(O244="Neg","Neg",O244*HLOOKUP(P$3,T_GDP[#All],2,FALSE))</f>
        <v>0</v>
      </c>
      <c r="Q244" s="173">
        <f>IF(P244="Neg","Neg",P244*HLOOKUP(Q$3,T_GDP[#All],2,FALSE))</f>
        <v>0</v>
      </c>
      <c r="R244" s="173">
        <f>IF(Q244="Neg","Neg",Q244*HLOOKUP(R$3,T_GDP[#All],2,FALSE))</f>
        <v>0</v>
      </c>
      <c r="S244" s="167">
        <f>IF(R244="Neg","Neg",R244*HLOOKUP(S$3,T_GDP[#All],2,FALSE))</f>
        <v>0</v>
      </c>
      <c r="T244" s="167">
        <f>IF(S244="Neg","Neg",S244*HLOOKUP(T$3,T_GDP[#All],2,FALSE))</f>
        <v>0</v>
      </c>
      <c r="U244" s="167">
        <f>IF(T244="Neg","Neg",T244*HLOOKUP(U$3,T_GDP[#All],2,FALSE))</f>
        <v>0</v>
      </c>
      <c r="V244" s="167">
        <f>IF(U244="Neg","Neg",U244*HLOOKUP(V$3,T_GDP[#All],2,FALSE))</f>
        <v>0</v>
      </c>
    </row>
    <row r="245" spans="1:22" ht="13.9" customHeight="1" x14ac:dyDescent="0.25">
      <c r="A245" s="230"/>
      <c r="B245" s="176" t="s">
        <v>446</v>
      </c>
      <c r="C245" s="164" t="s">
        <v>2075</v>
      </c>
      <c r="D245" s="165" t="s">
        <v>317</v>
      </c>
      <c r="E245" s="178"/>
      <c r="F245" s="181"/>
      <c r="G245" s="181"/>
      <c r="H245" s="166">
        <v>0</v>
      </c>
      <c r="I245" s="166">
        <v>0</v>
      </c>
      <c r="J245" s="166">
        <v>65</v>
      </c>
      <c r="K245" s="166">
        <v>50</v>
      </c>
      <c r="L245" s="166">
        <v>10</v>
      </c>
      <c r="M245" s="166">
        <v>0</v>
      </c>
      <c r="N245" s="173">
        <f>IF(M245="Neg","Neg",M245*HLOOKUP(N$3,T_GDP[#All],2,FALSE))</f>
        <v>0</v>
      </c>
      <c r="O245" s="173">
        <f>IF(N245="Neg","Neg",N245*HLOOKUP(O$3,T_GDP[#All],2,FALSE))</f>
        <v>0</v>
      </c>
      <c r="P245" s="173">
        <f>IF(O245="Neg","Neg",O245*HLOOKUP(P$3,T_GDP[#All],2,FALSE))</f>
        <v>0</v>
      </c>
      <c r="Q245" s="173">
        <f>IF(P245="Neg","Neg",P245*HLOOKUP(Q$3,T_GDP[#All],2,FALSE))</f>
        <v>0</v>
      </c>
      <c r="R245" s="173">
        <f>IF(Q245="Neg","Neg",Q245*HLOOKUP(R$3,T_GDP[#All],2,FALSE))</f>
        <v>0</v>
      </c>
      <c r="S245" s="167">
        <f>IF(R245="Neg","Neg",R245*HLOOKUP(S$3,T_GDP[#All],2,FALSE))</f>
        <v>0</v>
      </c>
      <c r="T245" s="167">
        <f>IF(S245="Neg","Neg",S245*HLOOKUP(T$3,T_GDP[#All],2,FALSE))</f>
        <v>0</v>
      </c>
      <c r="U245" s="167">
        <f>IF(T245="Neg","Neg",T245*HLOOKUP(U$3,T_GDP[#All],2,FALSE))</f>
        <v>0</v>
      </c>
      <c r="V245" s="167">
        <f>IF(U245="Neg","Neg",U245*HLOOKUP(V$3,T_GDP[#All],2,FALSE))</f>
        <v>0</v>
      </c>
    </row>
    <row r="246" spans="1:22" ht="13.9" customHeight="1" x14ac:dyDescent="0.25">
      <c r="A246" s="230"/>
      <c r="B246" s="176" t="s">
        <v>446</v>
      </c>
      <c r="C246" s="164" t="s">
        <v>453</v>
      </c>
      <c r="D246" s="165" t="s">
        <v>317</v>
      </c>
      <c r="E246" s="178"/>
      <c r="F246" s="181"/>
      <c r="G246" s="181"/>
      <c r="H246" s="166">
        <v>0</v>
      </c>
      <c r="I246" s="166">
        <v>10</v>
      </c>
      <c r="J246" s="166">
        <v>0</v>
      </c>
      <c r="K246" s="166">
        <v>0</v>
      </c>
      <c r="L246" s="166">
        <v>0</v>
      </c>
      <c r="M246" s="166">
        <v>0</v>
      </c>
      <c r="N246" s="173">
        <f>IF(M246="Neg","Neg",M246*HLOOKUP(N$3,T_GDP[#All],2,FALSE))</f>
        <v>0</v>
      </c>
      <c r="O246" s="173">
        <f>IF(N246="Neg","Neg",N246*HLOOKUP(O$3,T_GDP[#All],2,FALSE))</f>
        <v>0</v>
      </c>
      <c r="P246" s="173">
        <f>IF(O246="Neg","Neg",O246*HLOOKUP(P$3,T_GDP[#All],2,FALSE))</f>
        <v>0</v>
      </c>
      <c r="Q246" s="173">
        <f>IF(P246="Neg","Neg",P246*HLOOKUP(Q$3,T_GDP[#All],2,FALSE))</f>
        <v>0</v>
      </c>
      <c r="R246" s="173">
        <f>IF(Q246="Neg","Neg",Q246*HLOOKUP(R$3,T_GDP[#All],2,FALSE))</f>
        <v>0</v>
      </c>
      <c r="S246" s="167">
        <f>IF(R246="Neg","Neg",R246*HLOOKUP(S$3,T_GDP[#All],2,FALSE))</f>
        <v>0</v>
      </c>
      <c r="T246" s="167">
        <f>IF(S246="Neg","Neg",S246*HLOOKUP(T$3,T_GDP[#All],2,FALSE))</f>
        <v>0</v>
      </c>
      <c r="U246" s="167">
        <f>IF(T246="Neg","Neg",T246*HLOOKUP(U$3,T_GDP[#All],2,FALSE))</f>
        <v>0</v>
      </c>
      <c r="V246" s="167">
        <f>IF(U246="Neg","Neg",U246*HLOOKUP(V$3,T_GDP[#All],2,FALSE))</f>
        <v>0</v>
      </c>
    </row>
    <row r="247" spans="1:22" ht="13.9" customHeight="1" x14ac:dyDescent="0.25">
      <c r="A247" s="230"/>
      <c r="B247" s="176" t="s">
        <v>446</v>
      </c>
      <c r="C247" s="164" t="s">
        <v>453</v>
      </c>
      <c r="D247" s="165" t="s">
        <v>10</v>
      </c>
      <c r="E247" s="178"/>
      <c r="F247" s="181"/>
      <c r="G247" s="181"/>
      <c r="H247" s="166">
        <v>0</v>
      </c>
      <c r="I247" s="166">
        <v>-15</v>
      </c>
      <c r="J247" s="166">
        <v>-5</v>
      </c>
      <c r="K247" s="166">
        <v>0</v>
      </c>
      <c r="L247" s="166">
        <v>0</v>
      </c>
      <c r="M247" s="166">
        <v>0</v>
      </c>
      <c r="N247" s="173">
        <f>IF(M247="Neg","Neg",M247*HLOOKUP(N$3,T_GDP[#All],2,FALSE))</f>
        <v>0</v>
      </c>
      <c r="O247" s="173">
        <f>IF(N247="Neg","Neg",N247*HLOOKUP(O$3,T_GDP[#All],2,FALSE))</f>
        <v>0</v>
      </c>
      <c r="P247" s="173">
        <f>IF(O247="Neg","Neg",O247*HLOOKUP(P$3,T_GDP[#All],2,FALSE))</f>
        <v>0</v>
      </c>
      <c r="Q247" s="173">
        <f>IF(P247="Neg","Neg",P247*HLOOKUP(Q$3,T_GDP[#All],2,FALSE))</f>
        <v>0</v>
      </c>
      <c r="R247" s="173">
        <f>IF(Q247="Neg","Neg",Q247*HLOOKUP(R$3,T_GDP[#All],2,FALSE))</f>
        <v>0</v>
      </c>
      <c r="S247" s="167">
        <f>IF(R247="Neg","Neg",R247*HLOOKUP(S$3,T_GDP[#All],2,FALSE))</f>
        <v>0</v>
      </c>
      <c r="T247" s="167">
        <f>IF(S247="Neg","Neg",S247*HLOOKUP(T$3,T_GDP[#All],2,FALSE))</f>
        <v>0</v>
      </c>
      <c r="U247" s="167">
        <f>IF(T247="Neg","Neg",T247*HLOOKUP(U$3,T_GDP[#All],2,FALSE))</f>
        <v>0</v>
      </c>
      <c r="V247" s="167">
        <f>IF(U247="Neg","Neg",U247*HLOOKUP(V$3,T_GDP[#All],2,FALSE))</f>
        <v>0</v>
      </c>
    </row>
    <row r="248" spans="1:22" ht="13.9" customHeight="1" x14ac:dyDescent="0.25">
      <c r="A248" s="225"/>
      <c r="B248" s="176" t="s">
        <v>446</v>
      </c>
      <c r="C248" s="164" t="s">
        <v>452</v>
      </c>
      <c r="D248" s="165" t="s">
        <v>419</v>
      </c>
      <c r="E248" s="178"/>
      <c r="F248" s="181"/>
      <c r="G248" s="181"/>
      <c r="H248" s="166">
        <v>0</v>
      </c>
      <c r="I248" s="166">
        <v>20</v>
      </c>
      <c r="J248" s="166">
        <v>25</v>
      </c>
      <c r="K248" s="166">
        <v>15</v>
      </c>
      <c r="L248" s="166">
        <v>10</v>
      </c>
      <c r="M248" s="166">
        <v>10</v>
      </c>
      <c r="N248" s="173">
        <f>IF(M248="Neg","Neg",M248*HLOOKUP(N$3,T_GDP[#All],2,FALSE))</f>
        <v>10.331619834817028</v>
      </c>
      <c r="O248" s="173">
        <f>IF(N248="Neg","Neg",N248*HLOOKUP(O$3,T_GDP[#All],2,FALSE))</f>
        <v>9.5834967678996446</v>
      </c>
      <c r="P248" s="173">
        <f>IF(O248="Neg","Neg",O248*HLOOKUP(P$3,T_GDP[#All],2,FALSE))</f>
        <v>10.759417275776196</v>
      </c>
      <c r="Q248" s="173">
        <f>IF(P248="Neg","Neg",P248*HLOOKUP(Q$3,T_GDP[#All],2,FALSE))</f>
        <v>11.469107582965815</v>
      </c>
      <c r="R248" s="173">
        <f>IF(Q248="Neg","Neg",Q248*HLOOKUP(R$3,T_GDP[#All],2,FALSE))</f>
        <v>11.675539017151213</v>
      </c>
      <c r="S248" s="167">
        <f>IF(R248="Neg","Neg",R248*HLOOKUP(S$3,T_GDP[#All],2,FALSE))</f>
        <v>12.070493546363208</v>
      </c>
      <c r="T248" s="167">
        <f>IF(S248="Neg","Neg",S248*HLOOKUP(T$3,T_GDP[#All],2,FALSE))</f>
        <v>12.462011361266788</v>
      </c>
      <c r="U248" s="167">
        <f>IF(T248="Neg","Neg",T248*HLOOKUP(U$3,T_GDP[#All],2,FALSE))</f>
        <v>12.936956663123924</v>
      </c>
      <c r="V248" s="167">
        <f>IF(U248="Neg","Neg",U248*HLOOKUP(V$3,T_GDP[#All],2,FALSE))</f>
        <v>13.445589393272709</v>
      </c>
    </row>
    <row r="249" spans="1:22" ht="13.9" customHeight="1" x14ac:dyDescent="0.25">
      <c r="A249" s="225"/>
      <c r="B249" s="176" t="s">
        <v>446</v>
      </c>
      <c r="C249" s="164" t="s">
        <v>451</v>
      </c>
      <c r="D249" s="165" t="s">
        <v>419</v>
      </c>
      <c r="E249" s="178"/>
      <c r="F249" s="181"/>
      <c r="G249" s="181"/>
      <c r="H249" s="166">
        <v>0</v>
      </c>
      <c r="I249" s="166">
        <v>130</v>
      </c>
      <c r="J249" s="166">
        <v>20</v>
      </c>
      <c r="K249" s="166">
        <v>15</v>
      </c>
      <c r="L249" s="166">
        <v>-25</v>
      </c>
      <c r="M249" s="166">
        <v>0</v>
      </c>
      <c r="N249" s="173">
        <f>IF(M249="Neg","Neg",M249*HLOOKUP(N$3,T_GDP[#All],2,FALSE))</f>
        <v>0</v>
      </c>
      <c r="O249" s="173">
        <f>IF(N249="Neg","Neg",N249*HLOOKUP(O$3,T_GDP[#All],2,FALSE))</f>
        <v>0</v>
      </c>
      <c r="P249" s="173">
        <f>IF(O249="Neg","Neg",O249*HLOOKUP(P$3,T_GDP[#All],2,FALSE))</f>
        <v>0</v>
      </c>
      <c r="Q249" s="173">
        <f>IF(P249="Neg","Neg",P249*HLOOKUP(Q$3,T_GDP[#All],2,FALSE))</f>
        <v>0</v>
      </c>
      <c r="R249" s="173">
        <f>IF(Q249="Neg","Neg",Q249*HLOOKUP(R$3,T_GDP[#All],2,FALSE))</f>
        <v>0</v>
      </c>
      <c r="S249" s="167">
        <f>IF(R249="Neg","Neg",R249*HLOOKUP(S$3,T_GDP[#All],2,FALSE))</f>
        <v>0</v>
      </c>
      <c r="T249" s="167">
        <f>IF(S249="Neg","Neg",S249*HLOOKUP(T$3,T_GDP[#All],2,FALSE))</f>
        <v>0</v>
      </c>
      <c r="U249" s="167">
        <f>IF(T249="Neg","Neg",T249*HLOOKUP(U$3,T_GDP[#All],2,FALSE))</f>
        <v>0</v>
      </c>
      <c r="V249" s="167">
        <f>IF(U249="Neg","Neg",U249*HLOOKUP(V$3,T_GDP[#All],2,FALSE))</f>
        <v>0</v>
      </c>
    </row>
    <row r="250" spans="1:22" ht="13.9" customHeight="1" x14ac:dyDescent="0.25">
      <c r="A250" s="225"/>
      <c r="B250" s="176" t="s">
        <v>446</v>
      </c>
      <c r="C250" s="164" t="s">
        <v>450</v>
      </c>
      <c r="D250" s="165" t="s">
        <v>224</v>
      </c>
      <c r="E250" s="178"/>
      <c r="F250" s="181"/>
      <c r="G250" s="181"/>
      <c r="H250" s="166">
        <v>0</v>
      </c>
      <c r="I250" s="166">
        <v>10</v>
      </c>
      <c r="J250" s="166">
        <v>80</v>
      </c>
      <c r="K250" s="166">
        <v>90</v>
      </c>
      <c r="L250" s="166">
        <v>0</v>
      </c>
      <c r="M250" s="166">
        <v>0</v>
      </c>
      <c r="N250" s="173">
        <f>IF(M250="Neg","Neg",M250*HLOOKUP(N$3,T_GDP[#All],2,FALSE))</f>
        <v>0</v>
      </c>
      <c r="O250" s="173">
        <f>IF(N250="Neg","Neg",N250*HLOOKUP(O$3,T_GDP[#All],2,FALSE))</f>
        <v>0</v>
      </c>
      <c r="P250" s="173">
        <f>IF(O250="Neg","Neg",O250*HLOOKUP(P$3,T_GDP[#All],2,FALSE))</f>
        <v>0</v>
      </c>
      <c r="Q250" s="173">
        <f>IF(P250="Neg","Neg",P250*HLOOKUP(Q$3,T_GDP[#All],2,FALSE))</f>
        <v>0</v>
      </c>
      <c r="R250" s="173">
        <f>IF(Q250="Neg","Neg",Q250*HLOOKUP(R$3,T_GDP[#All],2,FALSE))</f>
        <v>0</v>
      </c>
      <c r="S250" s="167">
        <f>IF(R250="Neg","Neg",R250*HLOOKUP(S$3,T_GDP[#All],2,FALSE))</f>
        <v>0</v>
      </c>
      <c r="T250" s="167">
        <f>IF(S250="Neg","Neg",S250*HLOOKUP(T$3,T_GDP[#All],2,FALSE))</f>
        <v>0</v>
      </c>
      <c r="U250" s="167">
        <f>IF(T250="Neg","Neg",T250*HLOOKUP(U$3,T_GDP[#All],2,FALSE))</f>
        <v>0</v>
      </c>
      <c r="V250" s="167">
        <f>IF(U250="Neg","Neg",U250*HLOOKUP(V$3,T_GDP[#All],2,FALSE))</f>
        <v>0</v>
      </c>
    </row>
    <row r="251" spans="1:22" ht="13.9" customHeight="1" x14ac:dyDescent="0.25">
      <c r="A251" s="225"/>
      <c r="B251" s="176" t="s">
        <v>446</v>
      </c>
      <c r="C251" s="164" t="s">
        <v>450</v>
      </c>
      <c r="D251" s="165" t="s">
        <v>16</v>
      </c>
      <c r="E251" s="178"/>
      <c r="F251" s="181"/>
      <c r="G251" s="181"/>
      <c r="H251" s="166">
        <v>0</v>
      </c>
      <c r="I251" s="166">
        <v>0</v>
      </c>
      <c r="J251" s="166">
        <v>-100</v>
      </c>
      <c r="K251" s="166">
        <v>-100</v>
      </c>
      <c r="L251" s="166">
        <v>0</v>
      </c>
      <c r="M251" s="166">
        <v>0</v>
      </c>
      <c r="N251" s="173">
        <f>IF(M251="Neg","Neg",M251*HLOOKUP(N$3,T_GDP[#All],2,FALSE))</f>
        <v>0</v>
      </c>
      <c r="O251" s="173">
        <f>IF(N251="Neg","Neg",N251*HLOOKUP(O$3,T_GDP[#All],2,FALSE))</f>
        <v>0</v>
      </c>
      <c r="P251" s="173">
        <f>IF(O251="Neg","Neg",O251*HLOOKUP(P$3,T_GDP[#All],2,FALSE))</f>
        <v>0</v>
      </c>
      <c r="Q251" s="173">
        <f>IF(P251="Neg","Neg",P251*HLOOKUP(Q$3,T_GDP[#All],2,FALSE))</f>
        <v>0</v>
      </c>
      <c r="R251" s="173">
        <f>IF(Q251="Neg","Neg",Q251*HLOOKUP(R$3,T_GDP[#All],2,FALSE))</f>
        <v>0</v>
      </c>
      <c r="S251" s="167">
        <f>IF(R251="Neg","Neg",R251*HLOOKUP(S$3,T_GDP[#All],2,FALSE))</f>
        <v>0</v>
      </c>
      <c r="T251" s="167">
        <f>IF(S251="Neg","Neg",S251*HLOOKUP(T$3,T_GDP[#All],2,FALSE))</f>
        <v>0</v>
      </c>
      <c r="U251" s="167">
        <f>IF(T251="Neg","Neg",T251*HLOOKUP(U$3,T_GDP[#All],2,FALSE))</f>
        <v>0</v>
      </c>
      <c r="V251" s="167">
        <f>IF(U251="Neg","Neg",U251*HLOOKUP(V$3,T_GDP[#All],2,FALSE))</f>
        <v>0</v>
      </c>
    </row>
    <row r="252" spans="1:22" ht="13.9" customHeight="1" x14ac:dyDescent="0.25">
      <c r="A252" s="225"/>
      <c r="B252" s="176" t="s">
        <v>446</v>
      </c>
      <c r="C252" s="164" t="s">
        <v>449</v>
      </c>
      <c r="D252" s="165" t="s">
        <v>419</v>
      </c>
      <c r="E252" s="178"/>
      <c r="F252" s="181"/>
      <c r="G252" s="181"/>
      <c r="H252" s="166">
        <v>0</v>
      </c>
      <c r="I252" s="166">
        <v>-5</v>
      </c>
      <c r="J252" s="166">
        <v>0</v>
      </c>
      <c r="K252" s="166">
        <v>15</v>
      </c>
      <c r="L252" s="166">
        <v>50</v>
      </c>
      <c r="M252" s="166">
        <v>65</v>
      </c>
      <c r="N252" s="173">
        <f>IF(M252="Neg","Neg",M252*HLOOKUP(N$3,T_GDP[#All],2,FALSE))</f>
        <v>67.15552892631068</v>
      </c>
      <c r="O252" s="173">
        <f>IF(N252="Neg","Neg",N252*HLOOKUP(O$3,T_GDP[#All],2,FALSE))</f>
        <v>62.292728991347694</v>
      </c>
      <c r="P252" s="173">
        <f>IF(O252="Neg","Neg",O252*HLOOKUP(P$3,T_GDP[#All],2,FALSE))</f>
        <v>69.936212292545278</v>
      </c>
      <c r="Q252" s="173">
        <f>IF(P252="Neg","Neg",P252*HLOOKUP(Q$3,T_GDP[#All],2,FALSE))</f>
        <v>74.549199289277809</v>
      </c>
      <c r="R252" s="173">
        <f>IF(Q252="Neg","Neg",Q252*HLOOKUP(R$3,T_GDP[#All],2,FALSE))</f>
        <v>75.891003611482887</v>
      </c>
      <c r="S252" s="167">
        <f>IF(R252="Neg","Neg",R252*HLOOKUP(S$3,T_GDP[#All],2,FALSE))</f>
        <v>78.458208051360856</v>
      </c>
      <c r="T252" s="167">
        <f>IF(S252="Neg","Neg",S252*HLOOKUP(T$3,T_GDP[#All],2,FALSE))</f>
        <v>81.003073848234123</v>
      </c>
      <c r="U252" s="167">
        <f>IF(T252="Neg","Neg",T252*HLOOKUP(U$3,T_GDP[#All],2,FALSE))</f>
        <v>84.090218310305517</v>
      </c>
      <c r="V252" s="167">
        <f>IF(U252="Neg","Neg",U252*HLOOKUP(V$3,T_GDP[#All],2,FALSE))</f>
        <v>87.396331056272615</v>
      </c>
    </row>
    <row r="253" spans="1:22" ht="13.9" customHeight="1" x14ac:dyDescent="0.25">
      <c r="A253" s="225"/>
      <c r="B253" s="176" t="s">
        <v>446</v>
      </c>
      <c r="C253" s="164" t="s">
        <v>448</v>
      </c>
      <c r="D253" s="165" t="s">
        <v>419</v>
      </c>
      <c r="E253" s="178"/>
      <c r="F253" s="181"/>
      <c r="G253" s="181"/>
      <c r="H253" s="166">
        <v>0</v>
      </c>
      <c r="I253" s="166">
        <v>135</v>
      </c>
      <c r="J253" s="166">
        <v>385</v>
      </c>
      <c r="K253" s="166">
        <v>680</v>
      </c>
      <c r="L253" s="166">
        <v>880</v>
      </c>
      <c r="M253" s="166">
        <v>1135</v>
      </c>
      <c r="N253" s="173">
        <f>IF(M253="Neg","Neg",M253*HLOOKUP(N$3,T_GDP[#All],2,FALSE))</f>
        <v>1172.6388512517326</v>
      </c>
      <c r="O253" s="173">
        <f>IF(N253="Neg","Neg",N253*HLOOKUP(O$3,T_GDP[#All],2,FALSE))</f>
        <v>1087.7268831566096</v>
      </c>
      <c r="P253" s="173">
        <f>IF(O253="Neg","Neg",O253*HLOOKUP(P$3,T_GDP[#All],2,FALSE))</f>
        <v>1221.193860800598</v>
      </c>
      <c r="Q253" s="173">
        <f>IF(P253="Neg","Neg",P253*HLOOKUP(Q$3,T_GDP[#All],2,FALSE))</f>
        <v>1301.7437106666198</v>
      </c>
      <c r="R253" s="173">
        <f>IF(Q253="Neg","Neg",Q253*HLOOKUP(R$3,T_GDP[#All],2,FALSE))</f>
        <v>1325.1736784466625</v>
      </c>
      <c r="S253" s="167">
        <f>IF(R253="Neg","Neg",R253*HLOOKUP(S$3,T_GDP[#All],2,FALSE))</f>
        <v>1370.0010175122241</v>
      </c>
      <c r="T253" s="167">
        <f>IF(S253="Neg","Neg",S253*HLOOKUP(T$3,T_GDP[#All],2,FALSE))</f>
        <v>1414.4382895037804</v>
      </c>
      <c r="U253" s="167">
        <f>IF(T253="Neg","Neg",T253*HLOOKUP(U$3,T_GDP[#All],2,FALSE))</f>
        <v>1468.3445812645655</v>
      </c>
      <c r="V253" s="167">
        <f>IF(U253="Neg","Neg",U253*HLOOKUP(V$3,T_GDP[#All],2,FALSE))</f>
        <v>1526.0743961364526</v>
      </c>
    </row>
    <row r="254" spans="1:22" ht="13.9" customHeight="1" x14ac:dyDescent="0.25">
      <c r="A254" s="225"/>
      <c r="B254" s="176" t="s">
        <v>446</v>
      </c>
      <c r="C254" s="164" t="s">
        <v>448</v>
      </c>
      <c r="D254" s="165" t="s">
        <v>11</v>
      </c>
      <c r="E254" s="178"/>
      <c r="F254" s="181"/>
      <c r="G254" s="181"/>
      <c r="H254" s="166">
        <v>0</v>
      </c>
      <c r="I254" s="166">
        <v>0</v>
      </c>
      <c r="J254" s="166">
        <v>60</v>
      </c>
      <c r="K254" s="166">
        <v>90</v>
      </c>
      <c r="L254" s="166">
        <v>135</v>
      </c>
      <c r="M254" s="166">
        <v>190</v>
      </c>
      <c r="N254" s="173">
        <f>IF(M254="Neg","Neg",M254*HLOOKUP(N$3,T_GDP[#All],2,FALSE))</f>
        <v>196.30077686152353</v>
      </c>
      <c r="O254" s="173">
        <f>IF(N254="Neg","Neg",N254*HLOOKUP(O$3,T_GDP[#All],2,FALSE))</f>
        <v>182.08643859009325</v>
      </c>
      <c r="P254" s="173">
        <f>IF(O254="Neg","Neg",O254*HLOOKUP(P$3,T_GDP[#All],2,FALSE))</f>
        <v>204.42892823974773</v>
      </c>
      <c r="Q254" s="173">
        <f>IF(P254="Neg","Neg",P254*HLOOKUP(Q$3,T_GDP[#All],2,FALSE))</f>
        <v>217.9130440763505</v>
      </c>
      <c r="R254" s="173">
        <f>IF(Q254="Neg","Neg",Q254*HLOOKUP(R$3,T_GDP[#All],2,FALSE))</f>
        <v>221.83524132587306</v>
      </c>
      <c r="S254" s="167">
        <f>IF(R254="Neg","Neg",R254*HLOOKUP(S$3,T_GDP[#All],2,FALSE))</f>
        <v>229.33937738090097</v>
      </c>
      <c r="T254" s="167">
        <f>IF(S254="Neg","Neg",S254*HLOOKUP(T$3,T_GDP[#All],2,FALSE))</f>
        <v>236.77821586406898</v>
      </c>
      <c r="U254" s="167">
        <f>IF(T254="Neg","Neg",T254*HLOOKUP(U$3,T_GDP[#All],2,FALSE))</f>
        <v>245.80217659935457</v>
      </c>
      <c r="V254" s="167">
        <f>IF(U254="Neg","Neg",U254*HLOOKUP(V$3,T_GDP[#All],2,FALSE))</f>
        <v>255.46619847218147</v>
      </c>
    </row>
    <row r="255" spans="1:22" ht="13.9" customHeight="1" x14ac:dyDescent="0.25">
      <c r="A255" s="225"/>
      <c r="B255" s="176" t="s">
        <v>446</v>
      </c>
      <c r="C255" s="164" t="s">
        <v>448</v>
      </c>
      <c r="D255" s="165" t="s">
        <v>317</v>
      </c>
      <c r="E255" s="178"/>
      <c r="F255" s="181"/>
      <c r="G255" s="181"/>
      <c r="H255" s="166">
        <v>10</v>
      </c>
      <c r="I255" s="166">
        <v>70</v>
      </c>
      <c r="J255" s="166">
        <v>0</v>
      </c>
      <c r="K255" s="166">
        <v>0</v>
      </c>
      <c r="L255" s="166">
        <v>0</v>
      </c>
      <c r="M255" s="166">
        <v>0</v>
      </c>
      <c r="N255" s="173">
        <f>IF(M255="Neg","Neg",M255*HLOOKUP(N$3,T_GDP[#All],2,FALSE))</f>
        <v>0</v>
      </c>
      <c r="O255" s="173">
        <f>IF(N255="Neg","Neg",N255*HLOOKUP(O$3,T_GDP[#All],2,FALSE))</f>
        <v>0</v>
      </c>
      <c r="P255" s="173">
        <f>IF(O255="Neg","Neg",O255*HLOOKUP(P$3,T_GDP[#All],2,FALSE))</f>
        <v>0</v>
      </c>
      <c r="Q255" s="173">
        <f>IF(P255="Neg","Neg",P255*HLOOKUP(Q$3,T_GDP[#All],2,FALSE))</f>
        <v>0</v>
      </c>
      <c r="R255" s="173">
        <f>IF(Q255="Neg","Neg",Q255*HLOOKUP(R$3,T_GDP[#All],2,FALSE))</f>
        <v>0</v>
      </c>
      <c r="S255" s="167">
        <f>IF(R255="Neg","Neg",R255*HLOOKUP(S$3,T_GDP[#All],2,FALSE))</f>
        <v>0</v>
      </c>
      <c r="T255" s="167">
        <f>IF(S255="Neg","Neg",S255*HLOOKUP(T$3,T_GDP[#All],2,FALSE))</f>
        <v>0</v>
      </c>
      <c r="U255" s="167">
        <f>IF(T255="Neg","Neg",T255*HLOOKUP(U$3,T_GDP[#All],2,FALSE))</f>
        <v>0</v>
      </c>
      <c r="V255" s="167">
        <f>IF(U255="Neg","Neg",U255*HLOOKUP(V$3,T_GDP[#All],2,FALSE))</f>
        <v>0</v>
      </c>
    </row>
    <row r="256" spans="1:22" ht="13.9" customHeight="1" x14ac:dyDescent="0.25">
      <c r="A256" s="225"/>
      <c r="B256" s="176" t="s">
        <v>446</v>
      </c>
      <c r="C256" s="164" t="s">
        <v>448</v>
      </c>
      <c r="D256" s="165" t="s">
        <v>224</v>
      </c>
      <c r="E256" s="178"/>
      <c r="F256" s="181"/>
      <c r="G256" s="181"/>
      <c r="H256" s="166">
        <v>0</v>
      </c>
      <c r="I256" s="166">
        <v>0</v>
      </c>
      <c r="J256" s="166">
        <v>0</v>
      </c>
      <c r="K256" s="166">
        <v>-155</v>
      </c>
      <c r="L256" s="166">
        <v>-145</v>
      </c>
      <c r="M256" s="166">
        <v>0</v>
      </c>
      <c r="N256" s="173">
        <f>IF(M256="Neg","Neg",M256*HLOOKUP(N$3,T_GDP[#All],2,FALSE))</f>
        <v>0</v>
      </c>
      <c r="O256" s="173">
        <f>IF(N256="Neg","Neg",N256*HLOOKUP(O$3,T_GDP[#All],2,FALSE))</f>
        <v>0</v>
      </c>
      <c r="P256" s="173">
        <f>IF(O256="Neg","Neg",O256*HLOOKUP(P$3,T_GDP[#All],2,FALSE))</f>
        <v>0</v>
      </c>
      <c r="Q256" s="173">
        <f>IF(P256="Neg","Neg",P256*HLOOKUP(Q$3,T_GDP[#All],2,FALSE))</f>
        <v>0</v>
      </c>
      <c r="R256" s="173">
        <f>IF(Q256="Neg","Neg",Q256*HLOOKUP(R$3,T_GDP[#All],2,FALSE))</f>
        <v>0</v>
      </c>
      <c r="S256" s="167">
        <f>IF(R256="Neg","Neg",R256*HLOOKUP(S$3,T_GDP[#All],2,FALSE))</f>
        <v>0</v>
      </c>
      <c r="T256" s="167">
        <f>IF(S256="Neg","Neg",S256*HLOOKUP(T$3,T_GDP[#All],2,FALSE))</f>
        <v>0</v>
      </c>
      <c r="U256" s="167">
        <f>IF(T256="Neg","Neg",T256*HLOOKUP(U$3,T_GDP[#All],2,FALSE))</f>
        <v>0</v>
      </c>
      <c r="V256" s="167">
        <f>IF(U256="Neg","Neg",U256*HLOOKUP(V$3,T_GDP[#All],2,FALSE))</f>
        <v>0</v>
      </c>
    </row>
    <row r="257" spans="1:22" ht="13.9" customHeight="1" x14ac:dyDescent="0.25">
      <c r="A257" s="225"/>
      <c r="B257" s="176" t="s">
        <v>446</v>
      </c>
      <c r="C257" s="164" t="s">
        <v>448</v>
      </c>
      <c r="D257" s="165" t="s">
        <v>9</v>
      </c>
      <c r="E257" s="178"/>
      <c r="F257" s="181"/>
      <c r="G257" s="181"/>
      <c r="H257" s="166">
        <v>0</v>
      </c>
      <c r="I257" s="166">
        <v>-35</v>
      </c>
      <c r="J257" s="166">
        <v>-65</v>
      </c>
      <c r="K257" s="166">
        <v>0</v>
      </c>
      <c r="L257" s="166">
        <v>0</v>
      </c>
      <c r="M257" s="166">
        <v>0</v>
      </c>
      <c r="N257" s="173">
        <f>IF(M257="Neg","Neg",M257*HLOOKUP(N$3,T_GDP[#All],2,FALSE))</f>
        <v>0</v>
      </c>
      <c r="O257" s="173">
        <f>IF(N257="Neg","Neg",N257*HLOOKUP(O$3,T_GDP[#All],2,FALSE))</f>
        <v>0</v>
      </c>
      <c r="P257" s="173">
        <f>IF(O257="Neg","Neg",O257*HLOOKUP(P$3,T_GDP[#All],2,FALSE))</f>
        <v>0</v>
      </c>
      <c r="Q257" s="173">
        <f>IF(P257="Neg","Neg",P257*HLOOKUP(Q$3,T_GDP[#All],2,FALSE))</f>
        <v>0</v>
      </c>
      <c r="R257" s="173">
        <f>IF(Q257="Neg","Neg",Q257*HLOOKUP(R$3,T_GDP[#All],2,FALSE))</f>
        <v>0</v>
      </c>
      <c r="S257" s="167">
        <f>IF(R257="Neg","Neg",R257*HLOOKUP(S$3,T_GDP[#All],2,FALSE))</f>
        <v>0</v>
      </c>
      <c r="T257" s="167">
        <f>IF(S257="Neg","Neg",S257*HLOOKUP(T$3,T_GDP[#All],2,FALSE))</f>
        <v>0</v>
      </c>
      <c r="U257" s="167">
        <f>IF(T257="Neg","Neg",T257*HLOOKUP(U$3,T_GDP[#All],2,FALSE))</f>
        <v>0</v>
      </c>
      <c r="V257" s="167">
        <f>IF(U257="Neg","Neg",U257*HLOOKUP(V$3,T_GDP[#All],2,FALSE))</f>
        <v>0</v>
      </c>
    </row>
    <row r="258" spans="1:22" ht="13.9" customHeight="1" x14ac:dyDescent="0.25">
      <c r="A258" s="225"/>
      <c r="B258" s="176" t="s">
        <v>446</v>
      </c>
      <c r="C258" s="164" t="s">
        <v>448</v>
      </c>
      <c r="D258" s="165" t="s">
        <v>10</v>
      </c>
      <c r="E258" s="178"/>
      <c r="F258" s="181"/>
      <c r="G258" s="181"/>
      <c r="H258" s="166">
        <v>0</v>
      </c>
      <c r="I258" s="166">
        <v>-235</v>
      </c>
      <c r="J258" s="166">
        <v>-440</v>
      </c>
      <c r="K258" s="166">
        <v>0</v>
      </c>
      <c r="L258" s="166">
        <v>0</v>
      </c>
      <c r="M258" s="166">
        <v>0</v>
      </c>
      <c r="N258" s="173">
        <f>IF(M258="Neg","Neg",M258*HLOOKUP(N$3,T_GDP[#All],2,FALSE))</f>
        <v>0</v>
      </c>
      <c r="O258" s="173">
        <f>IF(N258="Neg","Neg",N258*HLOOKUP(O$3,T_GDP[#All],2,FALSE))</f>
        <v>0</v>
      </c>
      <c r="P258" s="173">
        <f>IF(O258="Neg","Neg",O258*HLOOKUP(P$3,T_GDP[#All],2,FALSE))</f>
        <v>0</v>
      </c>
      <c r="Q258" s="173">
        <f>IF(P258="Neg","Neg",P258*HLOOKUP(Q$3,T_GDP[#All],2,FALSE))</f>
        <v>0</v>
      </c>
      <c r="R258" s="173">
        <f>IF(Q258="Neg","Neg",Q258*HLOOKUP(R$3,T_GDP[#All],2,FALSE))</f>
        <v>0</v>
      </c>
      <c r="S258" s="167">
        <f>IF(R258="Neg","Neg",R258*HLOOKUP(S$3,T_GDP[#All],2,FALSE))</f>
        <v>0</v>
      </c>
      <c r="T258" s="167">
        <f>IF(S258="Neg","Neg",S258*HLOOKUP(T$3,T_GDP[#All],2,FALSE))</f>
        <v>0</v>
      </c>
      <c r="U258" s="167">
        <f>IF(T258="Neg","Neg",T258*HLOOKUP(U$3,T_GDP[#All],2,FALSE))</f>
        <v>0</v>
      </c>
      <c r="V258" s="167">
        <f>IF(U258="Neg","Neg",U258*HLOOKUP(V$3,T_GDP[#All],2,FALSE))</f>
        <v>0</v>
      </c>
    </row>
    <row r="259" spans="1:22" ht="13.9" customHeight="1" x14ac:dyDescent="0.25">
      <c r="A259" s="225"/>
      <c r="B259" s="176" t="s">
        <v>446</v>
      </c>
      <c r="C259" s="164" t="s">
        <v>447</v>
      </c>
      <c r="D259" s="165" t="s">
        <v>419</v>
      </c>
      <c r="E259" s="178"/>
      <c r="F259" s="181"/>
      <c r="G259" s="181"/>
      <c r="H259" s="166">
        <v>0</v>
      </c>
      <c r="I259" s="166">
        <v>0</v>
      </c>
      <c r="J259" s="166">
        <v>20</v>
      </c>
      <c r="K259" s="166">
        <v>25</v>
      </c>
      <c r="L259" s="166">
        <v>25</v>
      </c>
      <c r="M259" s="166">
        <v>25</v>
      </c>
      <c r="N259" s="173">
        <f>IF(M259="Neg","Neg",M259*HLOOKUP(N$3,T_GDP[#All],2,FALSE))</f>
        <v>25.829049587042569</v>
      </c>
      <c r="O259" s="173">
        <f>IF(N259="Neg","Neg",N259*HLOOKUP(O$3,T_GDP[#All],2,FALSE))</f>
        <v>23.958741919749112</v>
      </c>
      <c r="P259" s="173">
        <f>IF(O259="Neg","Neg",O259*HLOOKUP(P$3,T_GDP[#All],2,FALSE))</f>
        <v>26.898543189440488</v>
      </c>
      <c r="Q259" s="173">
        <f>IF(P259="Neg","Neg",P259*HLOOKUP(Q$3,T_GDP[#All],2,FALSE))</f>
        <v>28.672768957414537</v>
      </c>
      <c r="R259" s="173">
        <f>IF(Q259="Neg","Neg",Q259*HLOOKUP(R$3,T_GDP[#All],2,FALSE))</f>
        <v>29.18884754287803</v>
      </c>
      <c r="S259" s="167">
        <f>IF(R259="Neg","Neg",R259*HLOOKUP(S$3,T_GDP[#All],2,FALSE))</f>
        <v>30.176233865908017</v>
      </c>
      <c r="T259" s="167">
        <f>IF(S259="Neg","Neg",S259*HLOOKUP(T$3,T_GDP[#All],2,FALSE))</f>
        <v>31.155028403166966</v>
      </c>
      <c r="U259" s="167">
        <f>IF(T259="Neg","Neg",T259*HLOOKUP(U$3,T_GDP[#All],2,FALSE))</f>
        <v>32.342391657809806</v>
      </c>
      <c r="V259" s="167">
        <f>IF(U259="Neg","Neg",U259*HLOOKUP(V$3,T_GDP[#All],2,FALSE))</f>
        <v>33.613973483181766</v>
      </c>
    </row>
    <row r="260" spans="1:22" ht="13.9" customHeight="1" x14ac:dyDescent="0.25">
      <c r="A260" s="225"/>
      <c r="B260" s="176" t="s">
        <v>446</v>
      </c>
      <c r="C260" s="164" t="s">
        <v>2138</v>
      </c>
      <c r="D260" s="165" t="s">
        <v>419</v>
      </c>
      <c r="E260" s="178"/>
      <c r="F260" s="181"/>
      <c r="G260" s="181"/>
      <c r="H260" s="166">
        <v>0</v>
      </c>
      <c r="I260" s="166">
        <v>0</v>
      </c>
      <c r="J260" s="166">
        <v>10</v>
      </c>
      <c r="K260" s="166">
        <v>140</v>
      </c>
      <c r="L260" s="166">
        <v>315</v>
      </c>
      <c r="M260" s="166">
        <v>385</v>
      </c>
      <c r="N260" s="173">
        <f>IF(M260="Neg","Neg",M260*HLOOKUP(N$3,T_GDP[#All],2,FALSE))</f>
        <v>397.76736364045553</v>
      </c>
      <c r="O260" s="173">
        <f>IF(N260="Neg","Neg",N260*HLOOKUP(O$3,T_GDP[#All],2,FALSE))</f>
        <v>368.96462556413627</v>
      </c>
      <c r="P260" s="173">
        <f>IF(O260="Neg","Neg",O260*HLOOKUP(P$3,T_GDP[#All],2,FALSE))</f>
        <v>414.2375651173835</v>
      </c>
      <c r="Q260" s="173">
        <f>IF(P260="Neg","Neg",P260*HLOOKUP(Q$3,T_GDP[#All],2,FALSE))</f>
        <v>441.56064194418389</v>
      </c>
      <c r="R260" s="173">
        <f>IF(Q260="Neg","Neg",Q260*HLOOKUP(R$3,T_GDP[#All],2,FALSE))</f>
        <v>449.50825216032172</v>
      </c>
      <c r="S260" s="167">
        <f>IF(R260="Neg","Neg",R260*HLOOKUP(S$3,T_GDP[#All],2,FALSE))</f>
        <v>464.71400153498354</v>
      </c>
      <c r="T260" s="167">
        <f>IF(S260="Neg","Neg",S260*HLOOKUP(T$3,T_GDP[#All],2,FALSE))</f>
        <v>479.78743740877132</v>
      </c>
      <c r="U260" s="167">
        <f>IF(T260="Neg","Neg",T260*HLOOKUP(U$3,T_GDP[#All],2,FALSE))</f>
        <v>498.07283153027106</v>
      </c>
      <c r="V260" s="167">
        <f>IF(U260="Neg","Neg",U260*HLOOKUP(V$3,T_GDP[#All],2,FALSE))</f>
        <v>517.65519164099931</v>
      </c>
    </row>
    <row r="261" spans="1:22" ht="13.9" customHeight="1" x14ac:dyDescent="0.25">
      <c r="A261" s="225"/>
      <c r="B261" s="176" t="s">
        <v>446</v>
      </c>
      <c r="C261" s="164" t="s">
        <v>445</v>
      </c>
      <c r="D261" s="165" t="s">
        <v>10</v>
      </c>
      <c r="E261" s="178"/>
      <c r="F261" s="178"/>
      <c r="G261" s="178"/>
      <c r="H261" s="166">
        <v>0</v>
      </c>
      <c r="I261" s="166">
        <v>0</v>
      </c>
      <c r="J261" s="166">
        <v>0</v>
      </c>
      <c r="K261" s="166">
        <v>-1490</v>
      </c>
      <c r="L261" s="166">
        <v>-1615</v>
      </c>
      <c r="M261" s="166">
        <v>-1890</v>
      </c>
      <c r="N261" s="173">
        <f>IF(M261="Neg","Neg",M261*HLOOKUP(N$3,T_GDP[#All],2,FALSE))</f>
        <v>-1952.6761487804181</v>
      </c>
      <c r="O261" s="173">
        <f>IF(N261="Neg","Neg",N261*HLOOKUP(O$3,T_GDP[#All],2,FALSE))</f>
        <v>-1811.2808891330328</v>
      </c>
      <c r="P261" s="173">
        <f>IF(O261="Neg","Neg",O261*HLOOKUP(P$3,T_GDP[#All],2,FALSE))</f>
        <v>-2033.5298651217011</v>
      </c>
      <c r="Q261" s="173">
        <f>IF(P261="Neg","Neg",P261*HLOOKUP(Q$3,T_GDP[#All],2,FALSE))</f>
        <v>-2167.6613331805393</v>
      </c>
      <c r="R261" s="173">
        <f>IF(Q261="Neg","Neg",Q261*HLOOKUP(R$3,T_GDP[#All],2,FALSE))</f>
        <v>-2206.6768742415793</v>
      </c>
      <c r="S261" s="167">
        <f>IF(R261="Neg","Neg",R261*HLOOKUP(S$3,T_GDP[#All],2,FALSE))</f>
        <v>-2281.3232802626462</v>
      </c>
      <c r="T261" s="167">
        <f>IF(S261="Neg","Neg",S261*HLOOKUP(T$3,T_GDP[#All],2,FALSE))</f>
        <v>-2355.3201472794226</v>
      </c>
      <c r="U261" s="167">
        <f>IF(T261="Neg","Neg",T261*HLOOKUP(U$3,T_GDP[#All],2,FALSE))</f>
        <v>-2445.0848093304212</v>
      </c>
      <c r="V261" s="167">
        <f>IF(U261="Neg","Neg",U261*HLOOKUP(V$3,T_GDP[#All],2,FALSE))</f>
        <v>-2541.2163953285412</v>
      </c>
    </row>
    <row r="262" spans="1:22" ht="13.9" customHeight="1" x14ac:dyDescent="0.25">
      <c r="A262" s="225"/>
      <c r="B262" s="177" t="s">
        <v>446</v>
      </c>
      <c r="C262" s="169" t="s">
        <v>445</v>
      </c>
      <c r="D262" s="170" t="s">
        <v>9</v>
      </c>
      <c r="E262" s="180"/>
      <c r="F262" s="180"/>
      <c r="G262" s="180"/>
      <c r="H262" s="171">
        <v>0</v>
      </c>
      <c r="I262" s="171">
        <v>0</v>
      </c>
      <c r="J262" s="171">
        <v>0</v>
      </c>
      <c r="K262" s="171">
        <v>125</v>
      </c>
      <c r="L262" s="171">
        <v>15</v>
      </c>
      <c r="M262" s="171">
        <v>-185</v>
      </c>
      <c r="N262" s="175">
        <f>IF(M262="Neg","Neg",M262*HLOOKUP(N$3,T_GDP[#All],2,FALSE))</f>
        <v>-191.13496694411501</v>
      </c>
      <c r="O262" s="175">
        <f>IF(N262="Neg","Neg",N262*HLOOKUP(O$3,T_GDP[#All],2,FALSE))</f>
        <v>-177.29469020614343</v>
      </c>
      <c r="P262" s="175">
        <f>IF(O262="Neg","Neg",O262*HLOOKUP(P$3,T_GDP[#All],2,FALSE))</f>
        <v>-199.04921960185962</v>
      </c>
      <c r="Q262" s="175">
        <f>IF(P262="Neg","Neg",P262*HLOOKUP(Q$3,T_GDP[#All],2,FALSE))</f>
        <v>-212.17849028486759</v>
      </c>
      <c r="R262" s="175">
        <f>IF(Q262="Neg","Neg",Q262*HLOOKUP(R$3,T_GDP[#All],2,FALSE))</f>
        <v>-215.99747181729745</v>
      </c>
      <c r="S262" s="172">
        <f>IF(R262="Neg","Neg",R262*HLOOKUP(S$3,T_GDP[#All],2,FALSE))</f>
        <v>-223.30413060771937</v>
      </c>
      <c r="T262" s="172">
        <f>IF(S262="Neg","Neg",S262*HLOOKUP(T$3,T_GDP[#All],2,FALSE))</f>
        <v>-230.5472101834356</v>
      </c>
      <c r="U262" s="172">
        <f>IF(T262="Neg","Neg",T262*HLOOKUP(U$3,T_GDP[#All],2,FALSE))</f>
        <v>-239.33369826779261</v>
      </c>
      <c r="V262" s="172">
        <f>IF(U262="Neg","Neg",U262*HLOOKUP(V$3,T_GDP[#All],2,FALSE))</f>
        <v>-248.74340377554512</v>
      </c>
    </row>
    <row r="263" spans="1:22" ht="13.9" customHeight="1" x14ac:dyDescent="0.25">
      <c r="A263" s="225"/>
      <c r="B263" s="176" t="s">
        <v>413</v>
      </c>
      <c r="C263" s="164" t="s">
        <v>444</v>
      </c>
      <c r="D263" s="165" t="s">
        <v>41</v>
      </c>
      <c r="E263" s="178"/>
      <c r="F263" s="178"/>
      <c r="G263" s="178"/>
      <c r="H263" s="178"/>
      <c r="I263" s="166">
        <v>0</v>
      </c>
      <c r="J263" s="166">
        <v>725</v>
      </c>
      <c r="K263" s="166">
        <v>985</v>
      </c>
      <c r="L263" s="166">
        <v>1015</v>
      </c>
      <c r="M263" s="166">
        <v>1045</v>
      </c>
      <c r="N263" s="173">
        <f>IF(M263="Neg","Neg",M263*HLOOKUP(N$3,T_GDP[#All],2,FALSE))</f>
        <v>1079.6542727383794</v>
      </c>
      <c r="O263" s="173">
        <f>IF(N263="Neg","Neg",N263*HLOOKUP(O$3,T_GDP[#All],2,FALSE))</f>
        <v>1001.4754122455129</v>
      </c>
      <c r="P263" s="173">
        <f>IF(O263="Neg","Neg",O263*HLOOKUP(P$3,T_GDP[#All],2,FALSE))</f>
        <v>1124.3591053186124</v>
      </c>
      <c r="Q263" s="173">
        <f>IF(P263="Neg","Neg",P263*HLOOKUP(Q$3,T_GDP[#All],2,FALSE))</f>
        <v>1198.5217424199277</v>
      </c>
      <c r="R263" s="173">
        <f>IF(Q263="Neg","Neg",Q263*HLOOKUP(R$3,T_GDP[#All],2,FALSE))</f>
        <v>1220.0938272923017</v>
      </c>
      <c r="S263" s="174">
        <f>IF(R263="Neg","Neg",R263*HLOOKUP(S$3,T_GDP[#All],2,FALSE))</f>
        <v>1261.3665755949553</v>
      </c>
      <c r="T263" s="174">
        <f>IF(S263="Neg","Neg",S263*HLOOKUP(T$3,T_GDP[#All],2,FALSE))</f>
        <v>1302.2801872523794</v>
      </c>
      <c r="U263" s="174">
        <f>IF(T263="Neg","Neg",T263*HLOOKUP(U$3,T_GDP[#All],2,FALSE))</f>
        <v>1351.9119712964502</v>
      </c>
      <c r="V263" s="174">
        <f>IF(U263="Neg","Neg",U263*HLOOKUP(V$3,T_GDP[#All],2,FALSE))</f>
        <v>1405.0640915969982</v>
      </c>
    </row>
    <row r="264" spans="1:22" ht="13.9" customHeight="1" x14ac:dyDescent="0.25">
      <c r="A264" s="225"/>
      <c r="B264" s="176" t="s">
        <v>413</v>
      </c>
      <c r="C264" s="164" t="s">
        <v>443</v>
      </c>
      <c r="D264" s="165" t="s">
        <v>10</v>
      </c>
      <c r="E264" s="178"/>
      <c r="F264" s="178"/>
      <c r="G264" s="178"/>
      <c r="H264" s="178"/>
      <c r="I264" s="166">
        <v>0</v>
      </c>
      <c r="J264" s="166">
        <v>0</v>
      </c>
      <c r="K264" s="166">
        <v>1040</v>
      </c>
      <c r="L264" s="166">
        <v>1040</v>
      </c>
      <c r="M264" s="166">
        <v>1040</v>
      </c>
      <c r="N264" s="173">
        <f>IF(M264="Neg","Neg",M264*HLOOKUP(N$3,T_GDP[#All],2,FALSE))</f>
        <v>1074.4884628209709</v>
      </c>
      <c r="O264" s="173">
        <f>IF(N264="Neg","Neg",N264*HLOOKUP(O$3,T_GDP[#All],2,FALSE))</f>
        <v>996.6836638615631</v>
      </c>
      <c r="P264" s="173">
        <f>IF(O264="Neg","Neg",O264*HLOOKUP(P$3,T_GDP[#All],2,FALSE))</f>
        <v>1118.9793966807244</v>
      </c>
      <c r="Q264" s="173">
        <f>IF(P264="Neg","Neg",P264*HLOOKUP(Q$3,T_GDP[#All],2,FALSE))</f>
        <v>1192.7871886284449</v>
      </c>
      <c r="R264" s="173">
        <f>IF(Q264="Neg","Neg",Q264*HLOOKUP(R$3,T_GDP[#All],2,FALSE))</f>
        <v>1214.2560577837262</v>
      </c>
      <c r="S264" s="167">
        <f>IF(R264="Neg","Neg",R264*HLOOKUP(S$3,T_GDP[#All],2,FALSE))</f>
        <v>1255.3313288217737</v>
      </c>
      <c r="T264" s="167">
        <f>IF(S264="Neg","Neg",S264*HLOOKUP(T$3,T_GDP[#All],2,FALSE))</f>
        <v>1296.049181571746</v>
      </c>
      <c r="U264" s="167">
        <f>IF(T264="Neg","Neg",T264*HLOOKUP(U$3,T_GDP[#All],2,FALSE))</f>
        <v>1345.4434929648883</v>
      </c>
      <c r="V264" s="167">
        <f>IF(U264="Neg","Neg",U264*HLOOKUP(V$3,T_GDP[#All],2,FALSE))</f>
        <v>1398.3412969003618</v>
      </c>
    </row>
    <row r="265" spans="1:22" ht="13.9" customHeight="1" x14ac:dyDescent="0.25">
      <c r="A265" s="225"/>
      <c r="B265" s="176" t="s">
        <v>413</v>
      </c>
      <c r="C265" s="164" t="s">
        <v>2076</v>
      </c>
      <c r="D265" s="165" t="s">
        <v>419</v>
      </c>
      <c r="E265" s="178"/>
      <c r="F265" s="178"/>
      <c r="G265" s="178"/>
      <c r="H265" s="178"/>
      <c r="I265" s="166">
        <v>0</v>
      </c>
      <c r="J265" s="166">
        <v>15</v>
      </c>
      <c r="K265" s="166">
        <v>30</v>
      </c>
      <c r="L265" s="166">
        <v>55</v>
      </c>
      <c r="M265" s="166">
        <v>70</v>
      </c>
      <c r="N265" s="173">
        <f>IF(M265="Neg","Neg",M265*HLOOKUP(N$3,T_GDP[#All],2,FALSE))</f>
        <v>72.32133884371919</v>
      </c>
      <c r="O265" s="173">
        <f>IF(N265="Neg","Neg",N265*HLOOKUP(O$3,T_GDP[#All],2,FALSE))</f>
        <v>67.08447737529751</v>
      </c>
      <c r="P265" s="173">
        <f>IF(O265="Neg","Neg",O265*HLOOKUP(P$3,T_GDP[#All],2,FALSE))</f>
        <v>75.315920930433364</v>
      </c>
      <c r="Q265" s="173">
        <f>IF(P265="Neg","Neg",P265*HLOOKUP(Q$3,T_GDP[#All],2,FALSE))</f>
        <v>80.283753080760704</v>
      </c>
      <c r="R265" s="173">
        <f>IF(Q265="Neg","Neg",Q265*HLOOKUP(R$3,T_GDP[#All],2,FALSE))</f>
        <v>81.728773120058491</v>
      </c>
      <c r="S265" s="167">
        <f>IF(R265="Neg","Neg",R265*HLOOKUP(S$3,T_GDP[#All],2,FALSE))</f>
        <v>84.493454824542454</v>
      </c>
      <c r="T265" s="167">
        <f>IF(S265="Neg","Neg",S265*HLOOKUP(T$3,T_GDP[#All],2,FALSE))</f>
        <v>87.234079528867511</v>
      </c>
      <c r="U265" s="167">
        <f>IF(T265="Neg","Neg",T265*HLOOKUP(U$3,T_GDP[#All],2,FALSE))</f>
        <v>90.558696641867471</v>
      </c>
      <c r="V265" s="167">
        <f>IF(U265="Neg","Neg",U265*HLOOKUP(V$3,T_GDP[#All],2,FALSE))</f>
        <v>94.119125752908957</v>
      </c>
    </row>
    <row r="266" spans="1:22" ht="13.9" customHeight="1" x14ac:dyDescent="0.25">
      <c r="A266" s="225"/>
      <c r="B266" s="176" t="s">
        <v>413</v>
      </c>
      <c r="C266" s="164" t="s">
        <v>442</v>
      </c>
      <c r="D266" s="165" t="s">
        <v>317</v>
      </c>
      <c r="E266" s="178"/>
      <c r="F266" s="178"/>
      <c r="G266" s="178"/>
      <c r="H266" s="178"/>
      <c r="I266" s="166">
        <v>-10</v>
      </c>
      <c r="J266" s="166">
        <v>0</v>
      </c>
      <c r="K266" s="166">
        <v>0</v>
      </c>
      <c r="L266" s="166">
        <v>0</v>
      </c>
      <c r="M266" s="166">
        <v>0</v>
      </c>
      <c r="N266" s="173">
        <f>IF(M266="Neg","Neg",M266*HLOOKUP(N$3,T_GDP[#All],2,FALSE))</f>
        <v>0</v>
      </c>
      <c r="O266" s="173">
        <f>IF(N266="Neg","Neg",N266*HLOOKUP(O$3,T_GDP[#All],2,FALSE))</f>
        <v>0</v>
      </c>
      <c r="P266" s="173">
        <f>IF(O266="Neg","Neg",O266*HLOOKUP(P$3,T_GDP[#All],2,FALSE))</f>
        <v>0</v>
      </c>
      <c r="Q266" s="173">
        <f>IF(P266="Neg","Neg",P266*HLOOKUP(Q$3,T_GDP[#All],2,FALSE))</f>
        <v>0</v>
      </c>
      <c r="R266" s="173">
        <f>IF(Q266="Neg","Neg",Q266*HLOOKUP(R$3,T_GDP[#All],2,FALSE))</f>
        <v>0</v>
      </c>
      <c r="S266" s="167">
        <f>IF(R266="Neg","Neg",R266*HLOOKUP(S$3,T_GDP[#All],2,FALSE))</f>
        <v>0</v>
      </c>
      <c r="T266" s="167">
        <f>IF(S266="Neg","Neg",S266*HLOOKUP(T$3,T_GDP[#All],2,FALSE))</f>
        <v>0</v>
      </c>
      <c r="U266" s="167">
        <f>IF(T266="Neg","Neg",T266*HLOOKUP(U$3,T_GDP[#All],2,FALSE))</f>
        <v>0</v>
      </c>
      <c r="V266" s="167">
        <f>IF(U266="Neg","Neg",U266*HLOOKUP(V$3,T_GDP[#All],2,FALSE))</f>
        <v>0</v>
      </c>
    </row>
    <row r="267" spans="1:22" ht="13.9" customHeight="1" x14ac:dyDescent="0.25">
      <c r="A267" s="225"/>
      <c r="B267" s="176" t="s">
        <v>413</v>
      </c>
      <c r="C267" s="164" t="s">
        <v>441</v>
      </c>
      <c r="D267" s="165" t="s">
        <v>10</v>
      </c>
      <c r="E267" s="178"/>
      <c r="F267" s="178"/>
      <c r="G267" s="178"/>
      <c r="H267" s="178"/>
      <c r="I267" s="166">
        <v>-10</v>
      </c>
      <c r="J267" s="166">
        <v>-10</v>
      </c>
      <c r="K267" s="166">
        <v>0</v>
      </c>
      <c r="L267" s="166">
        <v>0</v>
      </c>
      <c r="M267" s="166">
        <v>0</v>
      </c>
      <c r="N267" s="173">
        <f>IF(M267="Neg","Neg",M267*HLOOKUP(N$3,T_GDP[#All],2,FALSE))</f>
        <v>0</v>
      </c>
      <c r="O267" s="173">
        <f>IF(N267="Neg","Neg",N267*HLOOKUP(O$3,T_GDP[#All],2,FALSE))</f>
        <v>0</v>
      </c>
      <c r="P267" s="173">
        <f>IF(O267="Neg","Neg",O267*HLOOKUP(P$3,T_GDP[#All],2,FALSE))</f>
        <v>0</v>
      </c>
      <c r="Q267" s="173">
        <f>IF(P267="Neg","Neg",P267*HLOOKUP(Q$3,T_GDP[#All],2,FALSE))</f>
        <v>0</v>
      </c>
      <c r="R267" s="173">
        <f>IF(Q267="Neg","Neg",Q267*HLOOKUP(R$3,T_GDP[#All],2,FALSE))</f>
        <v>0</v>
      </c>
      <c r="S267" s="167">
        <f>IF(R267="Neg","Neg",R267*HLOOKUP(S$3,T_GDP[#All],2,FALSE))</f>
        <v>0</v>
      </c>
      <c r="T267" s="167">
        <f>IF(S267="Neg","Neg",S267*HLOOKUP(T$3,T_GDP[#All],2,FALSE))</f>
        <v>0</v>
      </c>
      <c r="U267" s="167">
        <f>IF(T267="Neg","Neg",T267*HLOOKUP(U$3,T_GDP[#All],2,FALSE))</f>
        <v>0</v>
      </c>
      <c r="V267" s="167">
        <f>IF(U267="Neg","Neg",U267*HLOOKUP(V$3,T_GDP[#All],2,FALSE))</f>
        <v>0</v>
      </c>
    </row>
    <row r="268" spans="1:22" ht="13.9" customHeight="1" x14ac:dyDescent="0.25">
      <c r="A268" s="225"/>
      <c r="B268" s="176" t="s">
        <v>413</v>
      </c>
      <c r="C268" s="164" t="s">
        <v>440</v>
      </c>
      <c r="D268" s="165" t="s">
        <v>103</v>
      </c>
      <c r="E268" s="178"/>
      <c r="F268" s="178"/>
      <c r="G268" s="178"/>
      <c r="H268" s="178"/>
      <c r="I268" s="166">
        <v>-40</v>
      </c>
      <c r="J268" s="166">
        <v>-195</v>
      </c>
      <c r="K268" s="166">
        <v>-70</v>
      </c>
      <c r="L268" s="166">
        <v>-60</v>
      </c>
      <c r="M268" s="166">
        <v>0</v>
      </c>
      <c r="N268" s="173">
        <f>IF(M268="Neg","Neg",M268*HLOOKUP(N$3,T_GDP[#All],2,FALSE))</f>
        <v>0</v>
      </c>
      <c r="O268" s="173">
        <f>IF(N268="Neg","Neg",N268*HLOOKUP(O$3,T_GDP[#All],2,FALSE))</f>
        <v>0</v>
      </c>
      <c r="P268" s="173">
        <f>IF(O268="Neg","Neg",O268*HLOOKUP(P$3,T_GDP[#All],2,FALSE))</f>
        <v>0</v>
      </c>
      <c r="Q268" s="173">
        <f>IF(P268="Neg","Neg",P268*HLOOKUP(Q$3,T_GDP[#All],2,FALSE))</f>
        <v>0</v>
      </c>
      <c r="R268" s="173">
        <f>IF(Q268="Neg","Neg",Q268*HLOOKUP(R$3,T_GDP[#All],2,FALSE))</f>
        <v>0</v>
      </c>
      <c r="S268" s="167">
        <f>IF(R268="Neg","Neg",R268*HLOOKUP(S$3,T_GDP[#All],2,FALSE))</f>
        <v>0</v>
      </c>
      <c r="T268" s="167">
        <f>IF(S268="Neg","Neg",S268*HLOOKUP(T$3,T_GDP[#All],2,FALSE))</f>
        <v>0</v>
      </c>
      <c r="U268" s="167">
        <f>IF(T268="Neg","Neg",T268*HLOOKUP(U$3,T_GDP[#All],2,FALSE))</f>
        <v>0</v>
      </c>
      <c r="V268" s="167">
        <f>IF(U268="Neg","Neg",U268*HLOOKUP(V$3,T_GDP[#All],2,FALSE))</f>
        <v>0</v>
      </c>
    </row>
    <row r="269" spans="1:22" ht="13.9" customHeight="1" x14ac:dyDescent="0.25">
      <c r="A269" s="225"/>
      <c r="B269" s="176" t="s">
        <v>413</v>
      </c>
      <c r="C269" s="164" t="s">
        <v>440</v>
      </c>
      <c r="D269" s="165" t="s">
        <v>10</v>
      </c>
      <c r="E269" s="178"/>
      <c r="F269" s="178"/>
      <c r="G269" s="178"/>
      <c r="H269" s="178"/>
      <c r="I269" s="166">
        <v>-10</v>
      </c>
      <c r="J269" s="166">
        <v>0</v>
      </c>
      <c r="K269" s="166">
        <v>0</v>
      </c>
      <c r="L269" s="166">
        <v>0</v>
      </c>
      <c r="M269" s="166">
        <v>0</v>
      </c>
      <c r="N269" s="173">
        <f>IF(M269="Neg","Neg",M269*HLOOKUP(N$3,T_GDP[#All],2,FALSE))</f>
        <v>0</v>
      </c>
      <c r="O269" s="173">
        <f>IF(N269="Neg","Neg",N269*HLOOKUP(O$3,T_GDP[#All],2,FALSE))</f>
        <v>0</v>
      </c>
      <c r="P269" s="173">
        <f>IF(O269="Neg","Neg",O269*HLOOKUP(P$3,T_GDP[#All],2,FALSE))</f>
        <v>0</v>
      </c>
      <c r="Q269" s="173">
        <f>IF(P269="Neg","Neg",P269*HLOOKUP(Q$3,T_GDP[#All],2,FALSE))</f>
        <v>0</v>
      </c>
      <c r="R269" s="173">
        <f>IF(Q269="Neg","Neg",Q269*HLOOKUP(R$3,T_GDP[#All],2,FALSE))</f>
        <v>0</v>
      </c>
      <c r="S269" s="167">
        <f>IF(R269="Neg","Neg",R269*HLOOKUP(S$3,T_GDP[#All],2,FALSE))</f>
        <v>0</v>
      </c>
      <c r="T269" s="167">
        <f>IF(S269="Neg","Neg",S269*HLOOKUP(T$3,T_GDP[#All],2,FALSE))</f>
        <v>0</v>
      </c>
      <c r="U269" s="167">
        <f>IF(T269="Neg","Neg",T269*HLOOKUP(U$3,T_GDP[#All],2,FALSE))</f>
        <v>0</v>
      </c>
      <c r="V269" s="167">
        <f>IF(U269="Neg","Neg",U269*HLOOKUP(V$3,T_GDP[#All],2,FALSE))</f>
        <v>0</v>
      </c>
    </row>
    <row r="270" spans="1:22" ht="13.9" customHeight="1" x14ac:dyDescent="0.25">
      <c r="A270" s="225"/>
      <c r="B270" s="176" t="s">
        <v>413</v>
      </c>
      <c r="C270" s="164" t="s">
        <v>439</v>
      </c>
      <c r="D270" s="165" t="s">
        <v>419</v>
      </c>
      <c r="E270" s="178"/>
      <c r="F270" s="178"/>
      <c r="G270" s="178"/>
      <c r="H270" s="178"/>
      <c r="I270" s="166">
        <v>0</v>
      </c>
      <c r="J270" s="166">
        <v>-20</v>
      </c>
      <c r="K270" s="166">
        <v>-55</v>
      </c>
      <c r="L270" s="166">
        <v>-70</v>
      </c>
      <c r="M270" s="166">
        <v>-70</v>
      </c>
      <c r="N270" s="173">
        <f>IF(M270="Neg","Neg",M270*HLOOKUP(N$3,T_GDP[#All],2,FALSE))</f>
        <v>-72.32133884371919</v>
      </c>
      <c r="O270" s="173">
        <f>IF(N270="Neg","Neg",N270*HLOOKUP(O$3,T_GDP[#All],2,FALSE))</f>
        <v>-67.08447737529751</v>
      </c>
      <c r="P270" s="173">
        <f>IF(O270="Neg","Neg",O270*HLOOKUP(P$3,T_GDP[#All],2,FALSE))</f>
        <v>-75.315920930433364</v>
      </c>
      <c r="Q270" s="173">
        <f>IF(P270="Neg","Neg",P270*HLOOKUP(Q$3,T_GDP[#All],2,FALSE))</f>
        <v>-80.283753080760704</v>
      </c>
      <c r="R270" s="173">
        <f>IF(Q270="Neg","Neg",Q270*HLOOKUP(R$3,T_GDP[#All],2,FALSE))</f>
        <v>-81.728773120058491</v>
      </c>
      <c r="S270" s="167">
        <f>IF(R270="Neg","Neg",R270*HLOOKUP(S$3,T_GDP[#All],2,FALSE))</f>
        <v>-84.493454824542454</v>
      </c>
      <c r="T270" s="167">
        <f>IF(S270="Neg","Neg",S270*HLOOKUP(T$3,T_GDP[#All],2,FALSE))</f>
        <v>-87.234079528867511</v>
      </c>
      <c r="U270" s="167">
        <f>IF(T270="Neg","Neg",T270*HLOOKUP(U$3,T_GDP[#All],2,FALSE))</f>
        <v>-90.558696641867471</v>
      </c>
      <c r="V270" s="167">
        <f>IF(U270="Neg","Neg",U270*HLOOKUP(V$3,T_GDP[#All],2,FALSE))</f>
        <v>-94.119125752908957</v>
      </c>
    </row>
    <row r="271" spans="1:22" ht="13.9" customHeight="1" x14ac:dyDescent="0.25">
      <c r="A271" s="225"/>
      <c r="B271" s="176" t="s">
        <v>413</v>
      </c>
      <c r="C271" s="164" t="s">
        <v>438</v>
      </c>
      <c r="D271" s="165" t="s">
        <v>23</v>
      </c>
      <c r="E271" s="178"/>
      <c r="F271" s="178"/>
      <c r="G271" s="178"/>
      <c r="H271" s="178"/>
      <c r="I271" s="166">
        <v>-5</v>
      </c>
      <c r="J271" s="166">
        <v>-50</v>
      </c>
      <c r="K271" s="166">
        <v>-120</v>
      </c>
      <c r="L271" s="166">
        <v>-125</v>
      </c>
      <c r="M271" s="166">
        <v>-130</v>
      </c>
      <c r="N271" s="173">
        <f>IF(M271="Neg","Neg",M271*HLOOKUP(N$3,T_GDP[#All],2,FALSE))</f>
        <v>-134.31105785262136</v>
      </c>
      <c r="O271" s="173">
        <f>IF(N271="Neg","Neg",N271*HLOOKUP(O$3,T_GDP[#All],2,FALSE))</f>
        <v>-124.58545798269539</v>
      </c>
      <c r="P271" s="173">
        <f>IF(O271="Neg","Neg",O271*HLOOKUP(P$3,T_GDP[#All],2,FALSE))</f>
        <v>-139.87242458509056</v>
      </c>
      <c r="Q271" s="173">
        <f>IF(P271="Neg","Neg",P271*HLOOKUP(Q$3,T_GDP[#All],2,FALSE))</f>
        <v>-149.09839857855562</v>
      </c>
      <c r="R271" s="173">
        <f>IF(Q271="Neg","Neg",Q271*HLOOKUP(R$3,T_GDP[#All],2,FALSE))</f>
        <v>-151.78200722296577</v>
      </c>
      <c r="S271" s="167">
        <f>IF(R271="Neg","Neg",R271*HLOOKUP(S$3,T_GDP[#All],2,FALSE))</f>
        <v>-156.91641610272171</v>
      </c>
      <c r="T271" s="167">
        <f>IF(S271="Neg","Neg",S271*HLOOKUP(T$3,T_GDP[#All],2,FALSE))</f>
        <v>-162.00614769646825</v>
      </c>
      <c r="U271" s="167">
        <f>IF(T271="Neg","Neg",T271*HLOOKUP(U$3,T_GDP[#All],2,FALSE))</f>
        <v>-168.18043662061103</v>
      </c>
      <c r="V271" s="167">
        <f>IF(U271="Neg","Neg",U271*HLOOKUP(V$3,T_GDP[#All],2,FALSE))</f>
        <v>-174.79266211254523</v>
      </c>
    </row>
    <row r="272" spans="1:22" ht="13.9" customHeight="1" x14ac:dyDescent="0.25">
      <c r="A272" s="225"/>
      <c r="B272" s="176" t="s">
        <v>413</v>
      </c>
      <c r="C272" s="164" t="s">
        <v>437</v>
      </c>
      <c r="D272" s="165" t="s">
        <v>10</v>
      </c>
      <c r="E272" s="178"/>
      <c r="F272" s="178"/>
      <c r="G272" s="178"/>
      <c r="H272" s="178"/>
      <c r="I272" s="166">
        <v>0</v>
      </c>
      <c r="J272" s="166">
        <v>-5</v>
      </c>
      <c r="K272" s="166">
        <v>0</v>
      </c>
      <c r="L272" s="166">
        <v>0</v>
      </c>
      <c r="M272" s="166">
        <v>0</v>
      </c>
      <c r="N272" s="173">
        <f>IF(M272="Neg","Neg",M272*HLOOKUP(N$3,T_GDP[#All],2,FALSE))</f>
        <v>0</v>
      </c>
      <c r="O272" s="173">
        <f>IF(N272="Neg","Neg",N272*HLOOKUP(O$3,T_GDP[#All],2,FALSE))</f>
        <v>0</v>
      </c>
      <c r="P272" s="173">
        <f>IF(O272="Neg","Neg",O272*HLOOKUP(P$3,T_GDP[#All],2,FALSE))</f>
        <v>0</v>
      </c>
      <c r="Q272" s="173">
        <f>IF(P272="Neg","Neg",P272*HLOOKUP(Q$3,T_GDP[#All],2,FALSE))</f>
        <v>0</v>
      </c>
      <c r="R272" s="173">
        <f>IF(Q272="Neg","Neg",Q272*HLOOKUP(R$3,T_GDP[#All],2,FALSE))</f>
        <v>0</v>
      </c>
      <c r="S272" s="167">
        <f>IF(R272="Neg","Neg",R272*HLOOKUP(S$3,T_GDP[#All],2,FALSE))</f>
        <v>0</v>
      </c>
      <c r="T272" s="167">
        <f>IF(S272="Neg","Neg",S272*HLOOKUP(T$3,T_GDP[#All],2,FALSE))</f>
        <v>0</v>
      </c>
      <c r="U272" s="167">
        <f>IF(T272="Neg","Neg",T272*HLOOKUP(U$3,T_GDP[#All],2,FALSE))</f>
        <v>0</v>
      </c>
      <c r="V272" s="167">
        <f>IF(U272="Neg","Neg",U272*HLOOKUP(V$3,T_GDP[#All],2,FALSE))</f>
        <v>0</v>
      </c>
    </row>
    <row r="273" spans="1:22" ht="13.9" customHeight="1" x14ac:dyDescent="0.25">
      <c r="A273" s="225"/>
      <c r="B273" s="176" t="s">
        <v>413</v>
      </c>
      <c r="C273" s="164" t="s">
        <v>437</v>
      </c>
      <c r="D273" s="165" t="s">
        <v>9</v>
      </c>
      <c r="E273" s="178"/>
      <c r="F273" s="178"/>
      <c r="G273" s="178"/>
      <c r="H273" s="178"/>
      <c r="I273" s="166">
        <v>0</v>
      </c>
      <c r="J273" s="166">
        <v>-15</v>
      </c>
      <c r="K273" s="166">
        <v>0</v>
      </c>
      <c r="L273" s="166">
        <v>0</v>
      </c>
      <c r="M273" s="166">
        <v>0</v>
      </c>
      <c r="N273" s="173">
        <f>IF(M273="Neg","Neg",M273*HLOOKUP(N$3,T_GDP[#All],2,FALSE))</f>
        <v>0</v>
      </c>
      <c r="O273" s="173">
        <f>IF(N273="Neg","Neg",N273*HLOOKUP(O$3,T_GDP[#All],2,FALSE))</f>
        <v>0</v>
      </c>
      <c r="P273" s="173">
        <f>IF(O273="Neg","Neg",O273*HLOOKUP(P$3,T_GDP[#All],2,FALSE))</f>
        <v>0</v>
      </c>
      <c r="Q273" s="173">
        <f>IF(P273="Neg","Neg",P273*HLOOKUP(Q$3,T_GDP[#All],2,FALSE))</f>
        <v>0</v>
      </c>
      <c r="R273" s="173">
        <f>IF(Q273="Neg","Neg",Q273*HLOOKUP(R$3,T_GDP[#All],2,FALSE))</f>
        <v>0</v>
      </c>
      <c r="S273" s="167">
        <f>IF(R273="Neg","Neg",R273*HLOOKUP(S$3,T_GDP[#All],2,FALSE))</f>
        <v>0</v>
      </c>
      <c r="T273" s="167">
        <f>IF(S273="Neg","Neg",S273*HLOOKUP(T$3,T_GDP[#All],2,FALSE))</f>
        <v>0</v>
      </c>
      <c r="U273" s="167">
        <f>IF(T273="Neg","Neg",T273*HLOOKUP(U$3,T_GDP[#All],2,FALSE))</f>
        <v>0</v>
      </c>
      <c r="V273" s="167">
        <f>IF(U273="Neg","Neg",U273*HLOOKUP(V$3,T_GDP[#All],2,FALSE))</f>
        <v>0</v>
      </c>
    </row>
    <row r="274" spans="1:22" ht="13.9" customHeight="1" x14ac:dyDescent="0.25">
      <c r="A274" s="225"/>
      <c r="B274" s="176" t="s">
        <v>413</v>
      </c>
      <c r="C274" s="164" t="s">
        <v>436</v>
      </c>
      <c r="D274" s="165" t="s">
        <v>10</v>
      </c>
      <c r="E274" s="178"/>
      <c r="F274" s="178"/>
      <c r="G274" s="178"/>
      <c r="H274" s="178"/>
      <c r="I274" s="166">
        <v>-15</v>
      </c>
      <c r="J274" s="166">
        <v>-15</v>
      </c>
      <c r="K274" s="166">
        <v>0</v>
      </c>
      <c r="L274" s="166">
        <v>0</v>
      </c>
      <c r="M274" s="166">
        <v>0</v>
      </c>
      <c r="N274" s="173">
        <f>IF(M274="Neg","Neg",M274*HLOOKUP(N$3,T_GDP[#All],2,FALSE))</f>
        <v>0</v>
      </c>
      <c r="O274" s="173">
        <f>IF(N274="Neg","Neg",N274*HLOOKUP(O$3,T_GDP[#All],2,FALSE))</f>
        <v>0</v>
      </c>
      <c r="P274" s="173">
        <f>IF(O274="Neg","Neg",O274*HLOOKUP(P$3,T_GDP[#All],2,FALSE))</f>
        <v>0</v>
      </c>
      <c r="Q274" s="173">
        <f>IF(P274="Neg","Neg",P274*HLOOKUP(Q$3,T_GDP[#All],2,FALSE))</f>
        <v>0</v>
      </c>
      <c r="R274" s="173">
        <f>IF(Q274="Neg","Neg",Q274*HLOOKUP(R$3,T_GDP[#All],2,FALSE))</f>
        <v>0</v>
      </c>
      <c r="S274" s="167">
        <f>IF(R274="Neg","Neg",R274*HLOOKUP(S$3,T_GDP[#All],2,FALSE))</f>
        <v>0</v>
      </c>
      <c r="T274" s="167">
        <f>IF(S274="Neg","Neg",S274*HLOOKUP(T$3,T_GDP[#All],2,FALSE))</f>
        <v>0</v>
      </c>
      <c r="U274" s="167">
        <f>IF(T274="Neg","Neg",T274*HLOOKUP(U$3,T_GDP[#All],2,FALSE))</f>
        <v>0</v>
      </c>
      <c r="V274" s="167">
        <f>IF(U274="Neg","Neg",U274*HLOOKUP(V$3,T_GDP[#All],2,FALSE))</f>
        <v>0</v>
      </c>
    </row>
    <row r="275" spans="1:22" ht="13.9" customHeight="1" x14ac:dyDescent="0.25">
      <c r="A275" s="225"/>
      <c r="B275" s="176" t="s">
        <v>413</v>
      </c>
      <c r="C275" s="164" t="s">
        <v>436</v>
      </c>
      <c r="D275" s="165" t="s">
        <v>9</v>
      </c>
      <c r="E275" s="178"/>
      <c r="F275" s="178"/>
      <c r="G275" s="178"/>
      <c r="H275" s="178"/>
      <c r="I275" s="166">
        <v>-15</v>
      </c>
      <c r="J275" s="166">
        <v>-15</v>
      </c>
      <c r="K275" s="166">
        <v>0</v>
      </c>
      <c r="L275" s="166">
        <v>0</v>
      </c>
      <c r="M275" s="166">
        <v>0</v>
      </c>
      <c r="N275" s="173">
        <f>IF(M275="Neg","Neg",M275*HLOOKUP(N$3,T_GDP[#All],2,FALSE))</f>
        <v>0</v>
      </c>
      <c r="O275" s="173">
        <f>IF(N275="Neg","Neg",N275*HLOOKUP(O$3,T_GDP[#All],2,FALSE))</f>
        <v>0</v>
      </c>
      <c r="P275" s="173">
        <f>IF(O275="Neg","Neg",O275*HLOOKUP(P$3,T_GDP[#All],2,FALSE))</f>
        <v>0</v>
      </c>
      <c r="Q275" s="173">
        <f>IF(P275="Neg","Neg",P275*HLOOKUP(Q$3,T_GDP[#All],2,FALSE))</f>
        <v>0</v>
      </c>
      <c r="R275" s="173">
        <f>IF(Q275="Neg","Neg",Q275*HLOOKUP(R$3,T_GDP[#All],2,FALSE))</f>
        <v>0</v>
      </c>
      <c r="S275" s="167">
        <f>IF(R275="Neg","Neg",R275*HLOOKUP(S$3,T_GDP[#All],2,FALSE))</f>
        <v>0</v>
      </c>
      <c r="T275" s="167">
        <f>IF(S275="Neg","Neg",S275*HLOOKUP(T$3,T_GDP[#All],2,FALSE))</f>
        <v>0</v>
      </c>
      <c r="U275" s="167">
        <f>IF(T275="Neg","Neg",T275*HLOOKUP(U$3,T_GDP[#All],2,FALSE))</f>
        <v>0</v>
      </c>
      <c r="V275" s="167">
        <f>IF(U275="Neg","Neg",U275*HLOOKUP(V$3,T_GDP[#All],2,FALSE))</f>
        <v>0</v>
      </c>
    </row>
    <row r="276" spans="1:22" ht="13.9" customHeight="1" x14ac:dyDescent="0.25">
      <c r="A276" s="225"/>
      <c r="B276" s="176" t="s">
        <v>413</v>
      </c>
      <c r="C276" s="164" t="s">
        <v>435</v>
      </c>
      <c r="D276" s="165" t="s">
        <v>10</v>
      </c>
      <c r="E276" s="178"/>
      <c r="F276" s="178"/>
      <c r="G276" s="178"/>
      <c r="H276" s="178"/>
      <c r="I276" s="166">
        <v>-5</v>
      </c>
      <c r="J276" s="166">
        <v>-5</v>
      </c>
      <c r="K276" s="166">
        <v>0</v>
      </c>
      <c r="L276" s="166">
        <v>0</v>
      </c>
      <c r="M276" s="166">
        <v>0</v>
      </c>
      <c r="N276" s="173">
        <f>IF(M276="Neg","Neg",M276*HLOOKUP(N$3,T_GDP[#All],2,FALSE))</f>
        <v>0</v>
      </c>
      <c r="O276" s="173">
        <f>IF(N276="Neg","Neg",N276*HLOOKUP(O$3,T_GDP[#All],2,FALSE))</f>
        <v>0</v>
      </c>
      <c r="P276" s="173">
        <f>IF(O276="Neg","Neg",O276*HLOOKUP(P$3,T_GDP[#All],2,FALSE))</f>
        <v>0</v>
      </c>
      <c r="Q276" s="173">
        <f>IF(P276="Neg","Neg",P276*HLOOKUP(Q$3,T_GDP[#All],2,FALSE))</f>
        <v>0</v>
      </c>
      <c r="R276" s="173">
        <f>IF(Q276="Neg","Neg",Q276*HLOOKUP(R$3,T_GDP[#All],2,FALSE))</f>
        <v>0</v>
      </c>
      <c r="S276" s="167">
        <f>IF(R276="Neg","Neg",R276*HLOOKUP(S$3,T_GDP[#All],2,FALSE))</f>
        <v>0</v>
      </c>
      <c r="T276" s="167">
        <f>IF(S276="Neg","Neg",S276*HLOOKUP(T$3,T_GDP[#All],2,FALSE))</f>
        <v>0</v>
      </c>
      <c r="U276" s="167">
        <f>IF(T276="Neg","Neg",T276*HLOOKUP(U$3,T_GDP[#All],2,FALSE))</f>
        <v>0</v>
      </c>
      <c r="V276" s="167">
        <f>IF(U276="Neg","Neg",U276*HLOOKUP(V$3,T_GDP[#All],2,FALSE))</f>
        <v>0</v>
      </c>
    </row>
    <row r="277" spans="1:22" ht="13.9" customHeight="1" x14ac:dyDescent="0.25">
      <c r="A277" s="225"/>
      <c r="B277" s="176" t="s">
        <v>413</v>
      </c>
      <c r="C277" s="164" t="s">
        <v>435</v>
      </c>
      <c r="D277" s="165" t="s">
        <v>9</v>
      </c>
      <c r="E277" s="178"/>
      <c r="F277" s="178"/>
      <c r="G277" s="178"/>
      <c r="H277" s="178"/>
      <c r="I277" s="166">
        <v>0</v>
      </c>
      <c r="J277" s="166">
        <v>-15</v>
      </c>
      <c r="K277" s="166">
        <v>0</v>
      </c>
      <c r="L277" s="166">
        <v>0</v>
      </c>
      <c r="M277" s="166">
        <v>0</v>
      </c>
      <c r="N277" s="173">
        <f>IF(M277="Neg","Neg",M277*HLOOKUP(N$3,T_GDP[#All],2,FALSE))</f>
        <v>0</v>
      </c>
      <c r="O277" s="173">
        <f>IF(N277="Neg","Neg",N277*HLOOKUP(O$3,T_GDP[#All],2,FALSE))</f>
        <v>0</v>
      </c>
      <c r="P277" s="173">
        <f>IF(O277="Neg","Neg",O277*HLOOKUP(P$3,T_GDP[#All],2,FALSE))</f>
        <v>0</v>
      </c>
      <c r="Q277" s="173">
        <f>IF(P277="Neg","Neg",P277*HLOOKUP(Q$3,T_GDP[#All],2,FALSE))</f>
        <v>0</v>
      </c>
      <c r="R277" s="173">
        <f>IF(Q277="Neg","Neg",Q277*HLOOKUP(R$3,T_GDP[#All],2,FALSE))</f>
        <v>0</v>
      </c>
      <c r="S277" s="167">
        <f>IF(R277="Neg","Neg",R277*HLOOKUP(S$3,T_GDP[#All],2,FALSE))</f>
        <v>0</v>
      </c>
      <c r="T277" s="167">
        <f>IF(S277="Neg","Neg",S277*HLOOKUP(T$3,T_GDP[#All],2,FALSE))</f>
        <v>0</v>
      </c>
      <c r="U277" s="167">
        <f>IF(T277="Neg","Neg",T277*HLOOKUP(U$3,T_GDP[#All],2,FALSE))</f>
        <v>0</v>
      </c>
      <c r="V277" s="167">
        <f>IF(U277="Neg","Neg",U277*HLOOKUP(V$3,T_GDP[#All],2,FALSE))</f>
        <v>0</v>
      </c>
    </row>
    <row r="278" spans="1:22" ht="13.9" customHeight="1" x14ac:dyDescent="0.25">
      <c r="A278" s="225"/>
      <c r="B278" s="176" t="s">
        <v>413</v>
      </c>
      <c r="C278" s="164" t="s">
        <v>434</v>
      </c>
      <c r="D278" s="165" t="s">
        <v>10</v>
      </c>
      <c r="E278" s="178"/>
      <c r="F278" s="178"/>
      <c r="G278" s="178"/>
      <c r="H278" s="178"/>
      <c r="I278" s="166">
        <v>0</v>
      </c>
      <c r="J278" s="166">
        <v>0</v>
      </c>
      <c r="K278" s="166">
        <v>0</v>
      </c>
      <c r="L278" s="166">
        <v>0</v>
      </c>
      <c r="M278" s="166">
        <v>0</v>
      </c>
      <c r="N278" s="173">
        <f>IF(M278="Neg","Neg",M278*HLOOKUP(N$3,T_GDP[#All],2,FALSE))</f>
        <v>0</v>
      </c>
      <c r="O278" s="173">
        <f>IF(N278="Neg","Neg",N278*HLOOKUP(O$3,T_GDP[#All],2,FALSE))</f>
        <v>0</v>
      </c>
      <c r="P278" s="173">
        <f>IF(O278="Neg","Neg",O278*HLOOKUP(P$3,T_GDP[#All],2,FALSE))</f>
        <v>0</v>
      </c>
      <c r="Q278" s="173">
        <f>IF(P278="Neg","Neg",P278*HLOOKUP(Q$3,T_GDP[#All],2,FALSE))</f>
        <v>0</v>
      </c>
      <c r="R278" s="173">
        <f>IF(Q278="Neg","Neg",Q278*HLOOKUP(R$3,T_GDP[#All],2,FALSE))</f>
        <v>0</v>
      </c>
      <c r="S278" s="167">
        <f>IF(R278="Neg","Neg",R278*HLOOKUP(S$3,T_GDP[#All],2,FALSE))</f>
        <v>0</v>
      </c>
      <c r="T278" s="167">
        <f>IF(S278="Neg","Neg",S278*HLOOKUP(T$3,T_GDP[#All],2,FALSE))</f>
        <v>0</v>
      </c>
      <c r="U278" s="167">
        <f>IF(T278="Neg","Neg",T278*HLOOKUP(U$3,T_GDP[#All],2,FALSE))</f>
        <v>0</v>
      </c>
      <c r="V278" s="167">
        <f>IF(U278="Neg","Neg",U278*HLOOKUP(V$3,T_GDP[#All],2,FALSE))</f>
        <v>0</v>
      </c>
    </row>
    <row r="279" spans="1:22" ht="13.9" customHeight="1" x14ac:dyDescent="0.25">
      <c r="A279" s="225"/>
      <c r="B279" s="176" t="s">
        <v>413</v>
      </c>
      <c r="C279" s="164" t="s">
        <v>434</v>
      </c>
      <c r="D279" s="165" t="s">
        <v>16</v>
      </c>
      <c r="E279" s="178"/>
      <c r="F279" s="178"/>
      <c r="G279" s="178"/>
      <c r="H279" s="178"/>
      <c r="I279" s="166">
        <v>0</v>
      </c>
      <c r="J279" s="166">
        <v>0</v>
      </c>
      <c r="K279" s="166">
        <v>5</v>
      </c>
      <c r="L279" s="166">
        <v>5</v>
      </c>
      <c r="M279" s="166">
        <v>5</v>
      </c>
      <c r="N279" s="173">
        <f>IF(M279="Neg","Neg",M279*HLOOKUP(N$3,T_GDP[#All],2,FALSE))</f>
        <v>5.1658099174085139</v>
      </c>
      <c r="O279" s="173">
        <f>IF(N279="Neg","Neg",N279*HLOOKUP(O$3,T_GDP[#All],2,FALSE))</f>
        <v>4.7917483839498223</v>
      </c>
      <c r="P279" s="173">
        <f>IF(O279="Neg","Neg",O279*HLOOKUP(P$3,T_GDP[#All],2,FALSE))</f>
        <v>5.3797086378880978</v>
      </c>
      <c r="Q279" s="173">
        <f>IF(P279="Neg","Neg",P279*HLOOKUP(Q$3,T_GDP[#All],2,FALSE))</f>
        <v>5.7345537914829077</v>
      </c>
      <c r="R279" s="173">
        <f>IF(Q279="Neg","Neg",Q279*HLOOKUP(R$3,T_GDP[#All],2,FALSE))</f>
        <v>5.8377695085756063</v>
      </c>
      <c r="S279" s="167">
        <f>IF(R279="Neg","Neg",R279*HLOOKUP(S$3,T_GDP[#All],2,FALSE))</f>
        <v>6.035246773181604</v>
      </c>
      <c r="T279" s="167">
        <f>IF(S279="Neg","Neg",S279*HLOOKUP(T$3,T_GDP[#All],2,FALSE))</f>
        <v>6.2310056806333938</v>
      </c>
      <c r="U279" s="167">
        <f>IF(T279="Neg","Neg",T279*HLOOKUP(U$3,T_GDP[#All],2,FALSE))</f>
        <v>6.4684783315619621</v>
      </c>
      <c r="V279" s="167">
        <f>IF(U279="Neg","Neg",U279*HLOOKUP(V$3,T_GDP[#All],2,FALSE))</f>
        <v>6.7227946966363543</v>
      </c>
    </row>
    <row r="280" spans="1:22" ht="13.9" customHeight="1" x14ac:dyDescent="0.25">
      <c r="A280" s="225"/>
      <c r="B280" s="176" t="s">
        <v>413</v>
      </c>
      <c r="C280" s="164" t="s">
        <v>433</v>
      </c>
      <c r="D280" s="165" t="s">
        <v>10</v>
      </c>
      <c r="E280" s="178"/>
      <c r="F280" s="178"/>
      <c r="G280" s="178"/>
      <c r="H280" s="178"/>
      <c r="I280" s="166">
        <v>-100</v>
      </c>
      <c r="J280" s="166">
        <v>-100</v>
      </c>
      <c r="K280" s="166">
        <v>0</v>
      </c>
      <c r="L280" s="166">
        <v>0</v>
      </c>
      <c r="M280" s="166">
        <v>0</v>
      </c>
      <c r="N280" s="173">
        <f>IF(M280="Neg","Neg",M280*HLOOKUP(N$3,T_GDP[#All],2,FALSE))</f>
        <v>0</v>
      </c>
      <c r="O280" s="173">
        <f>IF(N280="Neg","Neg",N280*HLOOKUP(O$3,T_GDP[#All],2,FALSE))</f>
        <v>0</v>
      </c>
      <c r="P280" s="173">
        <f>IF(O280="Neg","Neg",O280*HLOOKUP(P$3,T_GDP[#All],2,FALSE))</f>
        <v>0</v>
      </c>
      <c r="Q280" s="173">
        <f>IF(P280="Neg","Neg",P280*HLOOKUP(Q$3,T_GDP[#All],2,FALSE))</f>
        <v>0</v>
      </c>
      <c r="R280" s="173">
        <f>IF(Q280="Neg","Neg",Q280*HLOOKUP(R$3,T_GDP[#All],2,FALSE))</f>
        <v>0</v>
      </c>
      <c r="S280" s="167">
        <f>IF(R280="Neg","Neg",R280*HLOOKUP(S$3,T_GDP[#All],2,FALSE))</f>
        <v>0</v>
      </c>
      <c r="T280" s="167">
        <f>IF(S280="Neg","Neg",S280*HLOOKUP(T$3,T_GDP[#All],2,FALSE))</f>
        <v>0</v>
      </c>
      <c r="U280" s="167">
        <f>IF(T280="Neg","Neg",T280*HLOOKUP(U$3,T_GDP[#All],2,FALSE))</f>
        <v>0</v>
      </c>
      <c r="V280" s="167">
        <f>IF(U280="Neg","Neg",U280*HLOOKUP(V$3,T_GDP[#All],2,FALSE))</f>
        <v>0</v>
      </c>
    </row>
    <row r="281" spans="1:22" ht="13.9" customHeight="1" x14ac:dyDescent="0.25">
      <c r="A281" s="225"/>
      <c r="B281" s="176" t="s">
        <v>413</v>
      </c>
      <c r="C281" s="164" t="s">
        <v>432</v>
      </c>
      <c r="D281" s="165" t="s">
        <v>10</v>
      </c>
      <c r="E281" s="178"/>
      <c r="F281" s="178"/>
      <c r="G281" s="178"/>
      <c r="H281" s="178"/>
      <c r="I281" s="166">
        <v>-10</v>
      </c>
      <c r="J281" s="166">
        <v>-10</v>
      </c>
      <c r="K281" s="166">
        <v>0</v>
      </c>
      <c r="L281" s="166">
        <v>0</v>
      </c>
      <c r="M281" s="166">
        <v>0</v>
      </c>
      <c r="N281" s="173">
        <f>IF(M281="Neg","Neg",M281*HLOOKUP(N$3,T_GDP[#All],2,FALSE))</f>
        <v>0</v>
      </c>
      <c r="O281" s="173">
        <f>IF(N281="Neg","Neg",N281*HLOOKUP(O$3,T_GDP[#All],2,FALSE))</f>
        <v>0</v>
      </c>
      <c r="P281" s="173">
        <f>IF(O281="Neg","Neg",O281*HLOOKUP(P$3,T_GDP[#All],2,FALSE))</f>
        <v>0</v>
      </c>
      <c r="Q281" s="173">
        <f>IF(P281="Neg","Neg",P281*HLOOKUP(Q$3,T_GDP[#All],2,FALSE))</f>
        <v>0</v>
      </c>
      <c r="R281" s="173">
        <f>IF(Q281="Neg","Neg",Q281*HLOOKUP(R$3,T_GDP[#All],2,FALSE))</f>
        <v>0</v>
      </c>
      <c r="S281" s="167">
        <f>IF(R281="Neg","Neg",R281*HLOOKUP(S$3,T_GDP[#All],2,FALSE))</f>
        <v>0</v>
      </c>
      <c r="T281" s="167">
        <f>IF(S281="Neg","Neg",S281*HLOOKUP(T$3,T_GDP[#All],2,FALSE))</f>
        <v>0</v>
      </c>
      <c r="U281" s="167">
        <f>IF(T281="Neg","Neg",T281*HLOOKUP(U$3,T_GDP[#All],2,FALSE))</f>
        <v>0</v>
      </c>
      <c r="V281" s="167">
        <f>IF(U281="Neg","Neg",U281*HLOOKUP(V$3,T_GDP[#All],2,FALSE))</f>
        <v>0</v>
      </c>
    </row>
    <row r="282" spans="1:22" ht="13.9" customHeight="1" x14ac:dyDescent="0.25">
      <c r="A282" s="225"/>
      <c r="B282" s="176" t="s">
        <v>413</v>
      </c>
      <c r="C282" s="164" t="s">
        <v>431</v>
      </c>
      <c r="D282" s="165" t="s">
        <v>9</v>
      </c>
      <c r="E282" s="178"/>
      <c r="F282" s="178"/>
      <c r="G282" s="178"/>
      <c r="H282" s="178"/>
      <c r="I282" s="166">
        <v>0</v>
      </c>
      <c r="J282" s="166">
        <v>-25</v>
      </c>
      <c r="K282" s="166">
        <v>0</v>
      </c>
      <c r="L282" s="166">
        <v>0</v>
      </c>
      <c r="M282" s="166">
        <v>0</v>
      </c>
      <c r="N282" s="173">
        <f>IF(M282="Neg","Neg",M282*HLOOKUP(N$3,T_GDP[#All],2,FALSE))</f>
        <v>0</v>
      </c>
      <c r="O282" s="173">
        <f>IF(N282="Neg","Neg",N282*HLOOKUP(O$3,T_GDP[#All],2,FALSE))</f>
        <v>0</v>
      </c>
      <c r="P282" s="173">
        <f>IF(O282="Neg","Neg",O282*HLOOKUP(P$3,T_GDP[#All],2,FALSE))</f>
        <v>0</v>
      </c>
      <c r="Q282" s="173">
        <f>IF(P282="Neg","Neg",P282*HLOOKUP(Q$3,T_GDP[#All],2,FALSE))</f>
        <v>0</v>
      </c>
      <c r="R282" s="173">
        <f>IF(Q282="Neg","Neg",Q282*HLOOKUP(R$3,T_GDP[#All],2,FALSE))</f>
        <v>0</v>
      </c>
      <c r="S282" s="167">
        <f>IF(R282="Neg","Neg",R282*HLOOKUP(S$3,T_GDP[#All],2,FALSE))</f>
        <v>0</v>
      </c>
      <c r="T282" s="167">
        <f>IF(S282="Neg","Neg",S282*HLOOKUP(T$3,T_GDP[#All],2,FALSE))</f>
        <v>0</v>
      </c>
      <c r="U282" s="167">
        <f>IF(T282="Neg","Neg",T282*HLOOKUP(U$3,T_GDP[#All],2,FALSE))</f>
        <v>0</v>
      </c>
      <c r="V282" s="167">
        <f>IF(U282="Neg","Neg",U282*HLOOKUP(V$3,T_GDP[#All],2,FALSE))</f>
        <v>0</v>
      </c>
    </row>
    <row r="283" spans="1:22" ht="13.9" customHeight="1" x14ac:dyDescent="0.25">
      <c r="A283" s="225"/>
      <c r="B283" s="176" t="s">
        <v>413</v>
      </c>
      <c r="C283" s="164" t="s">
        <v>430</v>
      </c>
      <c r="D283" s="165" t="s">
        <v>11</v>
      </c>
      <c r="E283" s="178"/>
      <c r="F283" s="178"/>
      <c r="G283" s="178"/>
      <c r="H283" s="178"/>
      <c r="I283" s="166">
        <v>10</v>
      </c>
      <c r="J283" s="166">
        <v>20</v>
      </c>
      <c r="K283" s="166">
        <v>25</v>
      </c>
      <c r="L283" s="166">
        <v>10</v>
      </c>
      <c r="M283" s="166">
        <v>10</v>
      </c>
      <c r="N283" s="173">
        <f>IF(M283="Neg","Neg",M283*HLOOKUP(N$3,T_GDP[#All],2,FALSE))</f>
        <v>10.331619834817028</v>
      </c>
      <c r="O283" s="173">
        <f>IF(N283="Neg","Neg",N283*HLOOKUP(O$3,T_GDP[#All],2,FALSE))</f>
        <v>9.5834967678996446</v>
      </c>
      <c r="P283" s="173">
        <f>IF(O283="Neg","Neg",O283*HLOOKUP(P$3,T_GDP[#All],2,FALSE))</f>
        <v>10.759417275776196</v>
      </c>
      <c r="Q283" s="173">
        <f>IF(P283="Neg","Neg",P283*HLOOKUP(Q$3,T_GDP[#All],2,FALSE))</f>
        <v>11.469107582965815</v>
      </c>
      <c r="R283" s="173">
        <f>IF(Q283="Neg","Neg",Q283*HLOOKUP(R$3,T_GDP[#All],2,FALSE))</f>
        <v>11.675539017151213</v>
      </c>
      <c r="S283" s="167">
        <f>IF(R283="Neg","Neg",R283*HLOOKUP(S$3,T_GDP[#All],2,FALSE))</f>
        <v>12.070493546363208</v>
      </c>
      <c r="T283" s="167">
        <f>IF(S283="Neg","Neg",S283*HLOOKUP(T$3,T_GDP[#All],2,FALSE))</f>
        <v>12.462011361266788</v>
      </c>
      <c r="U283" s="167">
        <f>IF(T283="Neg","Neg",T283*HLOOKUP(U$3,T_GDP[#All],2,FALSE))</f>
        <v>12.936956663123924</v>
      </c>
      <c r="V283" s="167">
        <f>IF(U283="Neg","Neg",U283*HLOOKUP(V$3,T_GDP[#All],2,FALSE))</f>
        <v>13.445589393272709</v>
      </c>
    </row>
    <row r="284" spans="1:22" ht="13.9" customHeight="1" x14ac:dyDescent="0.25">
      <c r="A284" s="225"/>
      <c r="B284" s="176" t="s">
        <v>413</v>
      </c>
      <c r="C284" s="164" t="s">
        <v>429</v>
      </c>
      <c r="D284" s="165" t="s">
        <v>10</v>
      </c>
      <c r="E284" s="178"/>
      <c r="F284" s="178"/>
      <c r="G284" s="178"/>
      <c r="H284" s="178"/>
      <c r="I284" s="166">
        <v>0</v>
      </c>
      <c r="J284" s="166">
        <v>-5</v>
      </c>
      <c r="K284" s="166">
        <v>0</v>
      </c>
      <c r="L284" s="166">
        <v>0</v>
      </c>
      <c r="M284" s="166">
        <v>0</v>
      </c>
      <c r="N284" s="173">
        <f>IF(M284="Neg","Neg",M284*HLOOKUP(N$3,T_GDP[#All],2,FALSE))</f>
        <v>0</v>
      </c>
      <c r="O284" s="173">
        <f>IF(N284="Neg","Neg",N284*HLOOKUP(O$3,T_GDP[#All],2,FALSE))</f>
        <v>0</v>
      </c>
      <c r="P284" s="173">
        <f>IF(O284="Neg","Neg",O284*HLOOKUP(P$3,T_GDP[#All],2,FALSE))</f>
        <v>0</v>
      </c>
      <c r="Q284" s="173">
        <f>IF(P284="Neg","Neg",P284*HLOOKUP(Q$3,T_GDP[#All],2,FALSE))</f>
        <v>0</v>
      </c>
      <c r="R284" s="173">
        <f>IF(Q284="Neg","Neg",Q284*HLOOKUP(R$3,T_GDP[#All],2,FALSE))</f>
        <v>0</v>
      </c>
      <c r="S284" s="167">
        <f>IF(R284="Neg","Neg",R284*HLOOKUP(S$3,T_GDP[#All],2,FALSE))</f>
        <v>0</v>
      </c>
      <c r="T284" s="167">
        <f>IF(S284="Neg","Neg",S284*HLOOKUP(T$3,T_GDP[#All],2,FALSE))</f>
        <v>0</v>
      </c>
      <c r="U284" s="167">
        <f>IF(T284="Neg","Neg",T284*HLOOKUP(U$3,T_GDP[#All],2,FALSE))</f>
        <v>0</v>
      </c>
      <c r="V284" s="167">
        <f>IF(U284="Neg","Neg",U284*HLOOKUP(V$3,T_GDP[#All],2,FALSE))</f>
        <v>0</v>
      </c>
    </row>
    <row r="285" spans="1:22" ht="13.9" customHeight="1" x14ac:dyDescent="0.25">
      <c r="A285" s="225"/>
      <c r="B285" s="176" t="s">
        <v>413</v>
      </c>
      <c r="C285" s="164" t="s">
        <v>428</v>
      </c>
      <c r="D285" s="165" t="s">
        <v>10</v>
      </c>
      <c r="E285" s="178"/>
      <c r="F285" s="178"/>
      <c r="G285" s="178"/>
      <c r="H285" s="178"/>
      <c r="I285" s="166">
        <v>-25</v>
      </c>
      <c r="J285" s="166">
        <v>-40</v>
      </c>
      <c r="K285" s="166">
        <v>0</v>
      </c>
      <c r="L285" s="166">
        <v>0</v>
      </c>
      <c r="M285" s="166">
        <v>0</v>
      </c>
      <c r="N285" s="173">
        <f>IF(M285="Neg","Neg",M285*HLOOKUP(N$3,T_GDP[#All],2,FALSE))</f>
        <v>0</v>
      </c>
      <c r="O285" s="173">
        <f>IF(N285="Neg","Neg",N285*HLOOKUP(O$3,T_GDP[#All],2,FALSE))</f>
        <v>0</v>
      </c>
      <c r="P285" s="173">
        <f>IF(O285="Neg","Neg",O285*HLOOKUP(P$3,T_GDP[#All],2,FALSE))</f>
        <v>0</v>
      </c>
      <c r="Q285" s="173">
        <f>IF(P285="Neg","Neg",P285*HLOOKUP(Q$3,T_GDP[#All],2,FALSE))</f>
        <v>0</v>
      </c>
      <c r="R285" s="173">
        <f>IF(Q285="Neg","Neg",Q285*HLOOKUP(R$3,T_GDP[#All],2,FALSE))</f>
        <v>0</v>
      </c>
      <c r="S285" s="167">
        <f>IF(R285="Neg","Neg",R285*HLOOKUP(S$3,T_GDP[#All],2,FALSE))</f>
        <v>0</v>
      </c>
      <c r="T285" s="167">
        <f>IF(S285="Neg","Neg",S285*HLOOKUP(T$3,T_GDP[#All],2,FALSE))</f>
        <v>0</v>
      </c>
      <c r="U285" s="167">
        <f>IF(T285="Neg","Neg",T285*HLOOKUP(U$3,T_GDP[#All],2,FALSE))</f>
        <v>0</v>
      </c>
      <c r="V285" s="167">
        <f>IF(U285="Neg","Neg",U285*HLOOKUP(V$3,T_GDP[#All],2,FALSE))</f>
        <v>0</v>
      </c>
    </row>
    <row r="286" spans="1:22" ht="13.9" customHeight="1" x14ac:dyDescent="0.25">
      <c r="A286" s="225"/>
      <c r="B286" s="176" t="s">
        <v>413</v>
      </c>
      <c r="C286" s="164" t="s">
        <v>428</v>
      </c>
      <c r="D286" s="165" t="s">
        <v>9</v>
      </c>
      <c r="E286" s="178"/>
      <c r="F286" s="178"/>
      <c r="G286" s="178"/>
      <c r="H286" s="178"/>
      <c r="I286" s="166">
        <v>-70</v>
      </c>
      <c r="J286" s="166">
        <v>-30</v>
      </c>
      <c r="K286" s="166">
        <v>0</v>
      </c>
      <c r="L286" s="166">
        <v>0</v>
      </c>
      <c r="M286" s="166">
        <v>0</v>
      </c>
      <c r="N286" s="173">
        <f>IF(M286="Neg","Neg",M286*HLOOKUP(N$3,T_GDP[#All],2,FALSE))</f>
        <v>0</v>
      </c>
      <c r="O286" s="173">
        <f>IF(N286="Neg","Neg",N286*HLOOKUP(O$3,T_GDP[#All],2,FALSE))</f>
        <v>0</v>
      </c>
      <c r="P286" s="173">
        <f>IF(O286="Neg","Neg",O286*HLOOKUP(P$3,T_GDP[#All],2,FALSE))</f>
        <v>0</v>
      </c>
      <c r="Q286" s="173">
        <f>IF(P286="Neg","Neg",P286*HLOOKUP(Q$3,T_GDP[#All],2,FALSE))</f>
        <v>0</v>
      </c>
      <c r="R286" s="173">
        <f>IF(Q286="Neg","Neg",Q286*HLOOKUP(R$3,T_GDP[#All],2,FALSE))</f>
        <v>0</v>
      </c>
      <c r="S286" s="167">
        <f>IF(R286="Neg","Neg",R286*HLOOKUP(S$3,T_GDP[#All],2,FALSE))</f>
        <v>0</v>
      </c>
      <c r="T286" s="167">
        <f>IF(S286="Neg","Neg",S286*HLOOKUP(T$3,T_GDP[#All],2,FALSE))</f>
        <v>0</v>
      </c>
      <c r="U286" s="167">
        <f>IF(T286="Neg","Neg",T286*HLOOKUP(U$3,T_GDP[#All],2,FALSE))</f>
        <v>0</v>
      </c>
      <c r="V286" s="167">
        <f>IF(U286="Neg","Neg",U286*HLOOKUP(V$3,T_GDP[#All],2,FALSE))</f>
        <v>0</v>
      </c>
    </row>
    <row r="287" spans="1:22" ht="13.9" customHeight="1" x14ac:dyDescent="0.25">
      <c r="A287" s="225"/>
      <c r="B287" s="176" t="s">
        <v>413</v>
      </c>
      <c r="C287" s="164" t="s">
        <v>428</v>
      </c>
      <c r="D287" s="165" t="s">
        <v>16</v>
      </c>
      <c r="E287" s="178"/>
      <c r="F287" s="178"/>
      <c r="G287" s="178"/>
      <c r="H287" s="178"/>
      <c r="I287" s="166">
        <v>0</v>
      </c>
      <c r="J287" s="166">
        <v>0</v>
      </c>
      <c r="K287" s="166">
        <v>0</v>
      </c>
      <c r="L287" s="166">
        <v>0</v>
      </c>
      <c r="M287" s="166">
        <v>0</v>
      </c>
      <c r="N287" s="173">
        <f>IF(M287="Neg","Neg",M287*HLOOKUP(N$3,T_GDP[#All],2,FALSE))</f>
        <v>0</v>
      </c>
      <c r="O287" s="173">
        <f>IF(N287="Neg","Neg",N287*HLOOKUP(O$3,T_GDP[#All],2,FALSE))</f>
        <v>0</v>
      </c>
      <c r="P287" s="173">
        <f>IF(O287="Neg","Neg",O287*HLOOKUP(P$3,T_GDP[#All],2,FALSE))</f>
        <v>0</v>
      </c>
      <c r="Q287" s="173">
        <f>IF(P287="Neg","Neg",P287*HLOOKUP(Q$3,T_GDP[#All],2,FALSE))</f>
        <v>0</v>
      </c>
      <c r="R287" s="173">
        <f>IF(Q287="Neg","Neg",Q287*HLOOKUP(R$3,T_GDP[#All],2,FALSE))</f>
        <v>0</v>
      </c>
      <c r="S287" s="167">
        <f>IF(R287="Neg","Neg",R287*HLOOKUP(S$3,T_GDP[#All],2,FALSE))</f>
        <v>0</v>
      </c>
      <c r="T287" s="167">
        <f>IF(S287="Neg","Neg",S287*HLOOKUP(T$3,T_GDP[#All],2,FALSE))</f>
        <v>0</v>
      </c>
      <c r="U287" s="167">
        <f>IF(T287="Neg","Neg",T287*HLOOKUP(U$3,T_GDP[#All],2,FALSE))</f>
        <v>0</v>
      </c>
      <c r="V287" s="167">
        <f>IF(U287="Neg","Neg",U287*HLOOKUP(V$3,T_GDP[#All],2,FALSE))</f>
        <v>0</v>
      </c>
    </row>
    <row r="288" spans="1:22" ht="13.9" customHeight="1" x14ac:dyDescent="0.25">
      <c r="A288" s="225"/>
      <c r="B288" s="176" t="s">
        <v>413</v>
      </c>
      <c r="C288" s="164" t="s">
        <v>427</v>
      </c>
      <c r="D288" s="165" t="s">
        <v>9</v>
      </c>
      <c r="E288" s="178"/>
      <c r="F288" s="178"/>
      <c r="G288" s="178"/>
      <c r="H288" s="178"/>
      <c r="I288" s="166">
        <v>-200</v>
      </c>
      <c r="J288" s="166">
        <v>0</v>
      </c>
      <c r="K288" s="166">
        <v>0</v>
      </c>
      <c r="L288" s="166">
        <v>0</v>
      </c>
      <c r="M288" s="166">
        <v>0</v>
      </c>
      <c r="N288" s="173">
        <f>IF(M288="Neg","Neg",M288*HLOOKUP(N$3,T_GDP[#All],2,FALSE))</f>
        <v>0</v>
      </c>
      <c r="O288" s="173">
        <f>IF(N288="Neg","Neg",N288*HLOOKUP(O$3,T_GDP[#All],2,FALSE))</f>
        <v>0</v>
      </c>
      <c r="P288" s="173">
        <f>IF(O288="Neg","Neg",O288*HLOOKUP(P$3,T_GDP[#All],2,FALSE))</f>
        <v>0</v>
      </c>
      <c r="Q288" s="173">
        <f>IF(P288="Neg","Neg",P288*HLOOKUP(Q$3,T_GDP[#All],2,FALSE))</f>
        <v>0</v>
      </c>
      <c r="R288" s="173">
        <f>IF(Q288="Neg","Neg",Q288*HLOOKUP(R$3,T_GDP[#All],2,FALSE))</f>
        <v>0</v>
      </c>
      <c r="S288" s="167">
        <f>IF(R288="Neg","Neg",R288*HLOOKUP(S$3,T_GDP[#All],2,FALSE))</f>
        <v>0</v>
      </c>
      <c r="T288" s="167">
        <f>IF(S288="Neg","Neg",S288*HLOOKUP(T$3,T_GDP[#All],2,FALSE))</f>
        <v>0</v>
      </c>
      <c r="U288" s="167">
        <f>IF(T288="Neg","Neg",T288*HLOOKUP(U$3,T_GDP[#All],2,FALSE))</f>
        <v>0</v>
      </c>
      <c r="V288" s="167">
        <f>IF(U288="Neg","Neg",U288*HLOOKUP(V$3,T_GDP[#All],2,FALSE))</f>
        <v>0</v>
      </c>
    </row>
    <row r="289" spans="1:22" ht="13.9" customHeight="1" x14ac:dyDescent="0.25">
      <c r="A289" s="225"/>
      <c r="B289" s="176" t="s">
        <v>413</v>
      </c>
      <c r="C289" s="164" t="s">
        <v>426</v>
      </c>
      <c r="D289" s="165" t="s">
        <v>10</v>
      </c>
      <c r="E289" s="178"/>
      <c r="F289" s="178"/>
      <c r="G289" s="178"/>
      <c r="H289" s="178"/>
      <c r="I289" s="166">
        <v>-10</v>
      </c>
      <c r="J289" s="166">
        <v>-10</v>
      </c>
      <c r="K289" s="166">
        <v>0</v>
      </c>
      <c r="L289" s="166">
        <v>0</v>
      </c>
      <c r="M289" s="166">
        <v>0</v>
      </c>
      <c r="N289" s="173">
        <f>IF(M289="Neg","Neg",M289*HLOOKUP(N$3,T_GDP[#All],2,FALSE))</f>
        <v>0</v>
      </c>
      <c r="O289" s="173">
        <f>IF(N289="Neg","Neg",N289*HLOOKUP(O$3,T_GDP[#All],2,FALSE))</f>
        <v>0</v>
      </c>
      <c r="P289" s="173">
        <f>IF(O289="Neg","Neg",O289*HLOOKUP(P$3,T_GDP[#All],2,FALSE))</f>
        <v>0</v>
      </c>
      <c r="Q289" s="173">
        <f>IF(P289="Neg","Neg",P289*HLOOKUP(Q$3,T_GDP[#All],2,FALSE))</f>
        <v>0</v>
      </c>
      <c r="R289" s="173">
        <f>IF(Q289="Neg","Neg",Q289*HLOOKUP(R$3,T_GDP[#All],2,FALSE))</f>
        <v>0</v>
      </c>
      <c r="S289" s="167">
        <f>IF(R289="Neg","Neg",R289*HLOOKUP(S$3,T_GDP[#All],2,FALSE))</f>
        <v>0</v>
      </c>
      <c r="T289" s="167">
        <f>IF(S289="Neg","Neg",S289*HLOOKUP(T$3,T_GDP[#All],2,FALSE))</f>
        <v>0</v>
      </c>
      <c r="U289" s="167">
        <f>IF(T289="Neg","Neg",T289*HLOOKUP(U$3,T_GDP[#All],2,FALSE))</f>
        <v>0</v>
      </c>
      <c r="V289" s="167">
        <f>IF(U289="Neg","Neg",U289*HLOOKUP(V$3,T_GDP[#All],2,FALSE))</f>
        <v>0</v>
      </c>
    </row>
    <row r="290" spans="1:22" ht="13.9" customHeight="1" x14ac:dyDescent="0.25">
      <c r="A290" s="225"/>
      <c r="B290" s="176" t="s">
        <v>413</v>
      </c>
      <c r="C290" s="164" t="s">
        <v>425</v>
      </c>
      <c r="D290" s="165" t="s">
        <v>10</v>
      </c>
      <c r="E290" s="178"/>
      <c r="F290" s="178"/>
      <c r="G290" s="178"/>
      <c r="H290" s="178"/>
      <c r="I290" s="166">
        <v>-5</v>
      </c>
      <c r="J290" s="166">
        <v>0</v>
      </c>
      <c r="K290" s="166">
        <v>0</v>
      </c>
      <c r="L290" s="166">
        <v>0</v>
      </c>
      <c r="M290" s="166">
        <v>0</v>
      </c>
      <c r="N290" s="173">
        <f>IF(M290="Neg","Neg",M290*HLOOKUP(N$3,T_GDP[#All],2,FALSE))</f>
        <v>0</v>
      </c>
      <c r="O290" s="173">
        <f>IF(N290="Neg","Neg",N290*HLOOKUP(O$3,T_GDP[#All],2,FALSE))</f>
        <v>0</v>
      </c>
      <c r="P290" s="173">
        <f>IF(O290="Neg","Neg",O290*HLOOKUP(P$3,T_GDP[#All],2,FALSE))</f>
        <v>0</v>
      </c>
      <c r="Q290" s="173">
        <f>IF(P290="Neg","Neg",P290*HLOOKUP(Q$3,T_GDP[#All],2,FALSE))</f>
        <v>0</v>
      </c>
      <c r="R290" s="173">
        <f>IF(Q290="Neg","Neg",Q290*HLOOKUP(R$3,T_GDP[#All],2,FALSE))</f>
        <v>0</v>
      </c>
      <c r="S290" s="167">
        <f>IF(R290="Neg","Neg",R290*HLOOKUP(S$3,T_GDP[#All],2,FALSE))</f>
        <v>0</v>
      </c>
      <c r="T290" s="167">
        <f>IF(S290="Neg","Neg",S290*HLOOKUP(T$3,T_GDP[#All],2,FALSE))</f>
        <v>0</v>
      </c>
      <c r="U290" s="167">
        <f>IF(T290="Neg","Neg",T290*HLOOKUP(U$3,T_GDP[#All],2,FALSE))</f>
        <v>0</v>
      </c>
      <c r="V290" s="167">
        <f>IF(U290="Neg","Neg",U290*HLOOKUP(V$3,T_GDP[#All],2,FALSE))</f>
        <v>0</v>
      </c>
    </row>
    <row r="291" spans="1:22" ht="13.9" customHeight="1" x14ac:dyDescent="0.25">
      <c r="A291" s="225"/>
      <c r="B291" s="176" t="s">
        <v>413</v>
      </c>
      <c r="C291" s="164" t="s">
        <v>424</v>
      </c>
      <c r="D291" s="165" t="s">
        <v>419</v>
      </c>
      <c r="E291" s="178"/>
      <c r="F291" s="178"/>
      <c r="G291" s="178"/>
      <c r="H291" s="178"/>
      <c r="I291" s="166">
        <v>0</v>
      </c>
      <c r="J291" s="166">
        <v>-35</v>
      </c>
      <c r="K291" s="166">
        <v>-80</v>
      </c>
      <c r="L291" s="166">
        <v>-100</v>
      </c>
      <c r="M291" s="166">
        <v>-95</v>
      </c>
      <c r="N291" s="173">
        <f>IF(M291="Neg","Neg",M291*HLOOKUP(N$3,T_GDP[#All],2,FALSE))</f>
        <v>-98.150388430761765</v>
      </c>
      <c r="O291" s="173">
        <f>IF(N291="Neg","Neg",N291*HLOOKUP(O$3,T_GDP[#All],2,FALSE))</f>
        <v>-91.043219295046626</v>
      </c>
      <c r="P291" s="173">
        <f>IF(O291="Neg","Neg",O291*HLOOKUP(P$3,T_GDP[#All],2,FALSE))</f>
        <v>-102.21446411987387</v>
      </c>
      <c r="Q291" s="173">
        <f>IF(P291="Neg","Neg",P291*HLOOKUP(Q$3,T_GDP[#All],2,FALSE))</f>
        <v>-108.95652203817525</v>
      </c>
      <c r="R291" s="173">
        <f>IF(Q291="Neg","Neg",Q291*HLOOKUP(R$3,T_GDP[#All],2,FALSE))</f>
        <v>-110.91762066293653</v>
      </c>
      <c r="S291" s="167">
        <f>IF(R291="Neg","Neg",R291*HLOOKUP(S$3,T_GDP[#All],2,FALSE))</f>
        <v>-114.66968869045049</v>
      </c>
      <c r="T291" s="167">
        <f>IF(S291="Neg","Neg",S291*HLOOKUP(T$3,T_GDP[#All],2,FALSE))</f>
        <v>-118.38910793203449</v>
      </c>
      <c r="U291" s="167">
        <f>IF(T291="Neg","Neg",T291*HLOOKUP(U$3,T_GDP[#All],2,FALSE))</f>
        <v>-122.90108829967728</v>
      </c>
      <c r="V291" s="167">
        <f>IF(U291="Neg","Neg",U291*HLOOKUP(V$3,T_GDP[#All],2,FALSE))</f>
        <v>-127.73309923609074</v>
      </c>
    </row>
    <row r="292" spans="1:22" ht="13.9" customHeight="1" x14ac:dyDescent="0.25">
      <c r="A292" s="225"/>
      <c r="B292" s="176" t="s">
        <v>413</v>
      </c>
      <c r="C292" s="164" t="s">
        <v>423</v>
      </c>
      <c r="D292" s="165" t="s">
        <v>10</v>
      </c>
      <c r="E292" s="178"/>
      <c r="F292" s="178"/>
      <c r="G292" s="178"/>
      <c r="H292" s="178"/>
      <c r="I292" s="166">
        <v>0</v>
      </c>
      <c r="J292" s="166">
        <v>-60</v>
      </c>
      <c r="K292" s="166">
        <v>0</v>
      </c>
      <c r="L292" s="166">
        <v>0</v>
      </c>
      <c r="M292" s="166">
        <v>0</v>
      </c>
      <c r="N292" s="173">
        <f>IF(M292="Neg","Neg",M292*HLOOKUP(N$3,T_GDP[#All],2,FALSE))</f>
        <v>0</v>
      </c>
      <c r="O292" s="173">
        <f>IF(N292="Neg","Neg",N292*HLOOKUP(O$3,T_GDP[#All],2,FALSE))</f>
        <v>0</v>
      </c>
      <c r="P292" s="173">
        <f>IF(O292="Neg","Neg",O292*HLOOKUP(P$3,T_GDP[#All],2,FALSE))</f>
        <v>0</v>
      </c>
      <c r="Q292" s="173">
        <f>IF(P292="Neg","Neg",P292*HLOOKUP(Q$3,T_GDP[#All],2,FALSE))</f>
        <v>0</v>
      </c>
      <c r="R292" s="173">
        <f>IF(Q292="Neg","Neg",Q292*HLOOKUP(R$3,T_GDP[#All],2,FALSE))</f>
        <v>0</v>
      </c>
      <c r="S292" s="167">
        <f>IF(R292="Neg","Neg",R292*HLOOKUP(S$3,T_GDP[#All],2,FALSE))</f>
        <v>0</v>
      </c>
      <c r="T292" s="167">
        <f>IF(S292="Neg","Neg",S292*HLOOKUP(T$3,T_GDP[#All],2,FALSE))</f>
        <v>0</v>
      </c>
      <c r="U292" s="167">
        <f>IF(T292="Neg","Neg",T292*HLOOKUP(U$3,T_GDP[#All],2,FALSE))</f>
        <v>0</v>
      </c>
      <c r="V292" s="167">
        <f>IF(U292="Neg","Neg",U292*HLOOKUP(V$3,T_GDP[#All],2,FALSE))</f>
        <v>0</v>
      </c>
    </row>
    <row r="293" spans="1:22" ht="13.9" customHeight="1" x14ac:dyDescent="0.25">
      <c r="A293" s="225"/>
      <c r="B293" s="176" t="s">
        <v>413</v>
      </c>
      <c r="C293" s="164" t="s">
        <v>422</v>
      </c>
      <c r="D293" s="165" t="s">
        <v>419</v>
      </c>
      <c r="E293" s="178"/>
      <c r="F293" s="178"/>
      <c r="G293" s="178"/>
      <c r="H293" s="178"/>
      <c r="I293" s="166">
        <v>0</v>
      </c>
      <c r="J293" s="166">
        <v>-90</v>
      </c>
      <c r="K293" s="166">
        <v>-25</v>
      </c>
      <c r="L293" s="166">
        <v>0</v>
      </c>
      <c r="M293" s="166">
        <v>0</v>
      </c>
      <c r="N293" s="173">
        <f>IF(M293="Neg","Neg",M293*HLOOKUP(N$3,T_GDP[#All],2,FALSE))</f>
        <v>0</v>
      </c>
      <c r="O293" s="173">
        <f>IF(N293="Neg","Neg",N293*HLOOKUP(O$3,T_GDP[#All],2,FALSE))</f>
        <v>0</v>
      </c>
      <c r="P293" s="173">
        <f>IF(O293="Neg","Neg",O293*HLOOKUP(P$3,T_GDP[#All],2,FALSE))</f>
        <v>0</v>
      </c>
      <c r="Q293" s="173">
        <f>IF(P293="Neg","Neg",P293*HLOOKUP(Q$3,T_GDP[#All],2,FALSE))</f>
        <v>0</v>
      </c>
      <c r="R293" s="173">
        <f>IF(Q293="Neg","Neg",Q293*HLOOKUP(R$3,T_GDP[#All],2,FALSE))</f>
        <v>0</v>
      </c>
      <c r="S293" s="167">
        <f>IF(R293="Neg","Neg",R293*HLOOKUP(S$3,T_GDP[#All],2,FALSE))</f>
        <v>0</v>
      </c>
      <c r="T293" s="167">
        <f>IF(S293="Neg","Neg",S293*HLOOKUP(T$3,T_GDP[#All],2,FALSE))</f>
        <v>0</v>
      </c>
      <c r="U293" s="167">
        <f>IF(T293="Neg","Neg",T293*HLOOKUP(U$3,T_GDP[#All],2,FALSE))</f>
        <v>0</v>
      </c>
      <c r="V293" s="167">
        <f>IF(U293="Neg","Neg",U293*HLOOKUP(V$3,T_GDP[#All],2,FALSE))</f>
        <v>0</v>
      </c>
    </row>
    <row r="294" spans="1:22" ht="13.9" customHeight="1" x14ac:dyDescent="0.25">
      <c r="A294" s="225"/>
      <c r="B294" s="176" t="s">
        <v>413</v>
      </c>
      <c r="C294" s="164" t="s">
        <v>421</v>
      </c>
      <c r="D294" s="165" t="s">
        <v>317</v>
      </c>
      <c r="E294" s="178"/>
      <c r="F294" s="178"/>
      <c r="G294" s="178"/>
      <c r="H294" s="178"/>
      <c r="I294" s="166">
        <v>15</v>
      </c>
      <c r="J294" s="166">
        <v>25</v>
      </c>
      <c r="K294" s="166">
        <v>35</v>
      </c>
      <c r="L294" s="166">
        <v>40</v>
      </c>
      <c r="M294" s="166">
        <v>45</v>
      </c>
      <c r="N294" s="173">
        <f>IF(M294="Neg","Neg",M294*HLOOKUP(N$3,T_GDP[#All],2,FALSE))</f>
        <v>46.492289256676621</v>
      </c>
      <c r="O294" s="173">
        <f>IF(N294="Neg","Neg",N294*HLOOKUP(O$3,T_GDP[#All],2,FALSE))</f>
        <v>43.125735455548401</v>
      </c>
      <c r="P294" s="173">
        <f>IF(O294="Neg","Neg",O294*HLOOKUP(P$3,T_GDP[#All],2,FALSE))</f>
        <v>48.417377740992883</v>
      </c>
      <c r="Q294" s="173">
        <f>IF(P294="Neg","Neg",P294*HLOOKUP(Q$3,T_GDP[#All],2,FALSE))</f>
        <v>51.610984123346171</v>
      </c>
      <c r="R294" s="173">
        <f>IF(Q294="Neg","Neg",Q294*HLOOKUP(R$3,T_GDP[#All],2,FALSE))</f>
        <v>52.539925577180462</v>
      </c>
      <c r="S294" s="167">
        <f>IF(R294="Neg","Neg",R294*HLOOKUP(S$3,T_GDP[#All],2,FALSE))</f>
        <v>54.317220958634437</v>
      </c>
      <c r="T294" s="167">
        <f>IF(S294="Neg","Neg",S294*HLOOKUP(T$3,T_GDP[#All],2,FALSE))</f>
        <v>56.079051125700545</v>
      </c>
      <c r="U294" s="167">
        <f>IF(T294="Neg","Neg",T294*HLOOKUP(U$3,T_GDP[#All],2,FALSE))</f>
        <v>58.216304984057658</v>
      </c>
      <c r="V294" s="167">
        <f>IF(U294="Neg","Neg",U294*HLOOKUP(V$3,T_GDP[#All],2,FALSE))</f>
        <v>60.505152269727191</v>
      </c>
    </row>
    <row r="295" spans="1:22" ht="13.9" customHeight="1" x14ac:dyDescent="0.25">
      <c r="A295" s="225"/>
      <c r="B295" s="176" t="s">
        <v>413</v>
      </c>
      <c r="C295" s="164" t="s">
        <v>421</v>
      </c>
      <c r="D295" s="165" t="s">
        <v>419</v>
      </c>
      <c r="E295" s="178"/>
      <c r="F295" s="178"/>
      <c r="G295" s="178"/>
      <c r="H295" s="178"/>
      <c r="I295" s="166">
        <v>35</v>
      </c>
      <c r="J295" s="166">
        <v>55</v>
      </c>
      <c r="K295" s="166">
        <v>75</v>
      </c>
      <c r="L295" s="166">
        <v>80</v>
      </c>
      <c r="M295" s="166">
        <v>75</v>
      </c>
      <c r="N295" s="173">
        <f>IF(M295="Neg","Neg",M295*HLOOKUP(N$3,T_GDP[#All],2,FALSE))</f>
        <v>77.487148761127699</v>
      </c>
      <c r="O295" s="173">
        <f>IF(N295="Neg","Neg",N295*HLOOKUP(O$3,T_GDP[#All],2,FALSE))</f>
        <v>71.876225759247333</v>
      </c>
      <c r="P295" s="173">
        <f>IF(O295="Neg","Neg",O295*HLOOKUP(P$3,T_GDP[#All],2,FALSE))</f>
        <v>80.695629568321465</v>
      </c>
      <c r="Q295" s="173">
        <f>IF(P295="Neg","Neg",P295*HLOOKUP(Q$3,T_GDP[#All],2,FALSE))</f>
        <v>86.018306872243613</v>
      </c>
      <c r="R295" s="173">
        <f>IF(Q295="Neg","Neg",Q295*HLOOKUP(R$3,T_GDP[#All],2,FALSE))</f>
        <v>87.566542628634096</v>
      </c>
      <c r="S295" s="167">
        <f>IF(R295="Neg","Neg",R295*HLOOKUP(S$3,T_GDP[#All],2,FALSE))</f>
        <v>90.528701597724066</v>
      </c>
      <c r="T295" s="167">
        <f>IF(S295="Neg","Neg",S295*HLOOKUP(T$3,T_GDP[#All],2,FALSE))</f>
        <v>93.465085209500913</v>
      </c>
      <c r="U295" s="167">
        <f>IF(T295="Neg","Neg",T295*HLOOKUP(U$3,T_GDP[#All],2,FALSE))</f>
        <v>97.027174973429439</v>
      </c>
      <c r="V295" s="167">
        <f>IF(U295="Neg","Neg",U295*HLOOKUP(V$3,T_GDP[#All],2,FALSE))</f>
        <v>100.84192044954533</v>
      </c>
    </row>
    <row r="296" spans="1:22" ht="13.9" customHeight="1" x14ac:dyDescent="0.25">
      <c r="A296" s="225"/>
      <c r="B296" s="176" t="s">
        <v>413</v>
      </c>
      <c r="C296" s="164" t="s">
        <v>421</v>
      </c>
      <c r="D296" s="165" t="s">
        <v>10</v>
      </c>
      <c r="E296" s="178"/>
      <c r="F296" s="178"/>
      <c r="G296" s="178"/>
      <c r="H296" s="178"/>
      <c r="I296" s="166">
        <v>-10</v>
      </c>
      <c r="J296" s="166">
        <v>0</v>
      </c>
      <c r="K296" s="166">
        <v>0</v>
      </c>
      <c r="L296" s="166">
        <v>0</v>
      </c>
      <c r="M296" s="166">
        <v>0</v>
      </c>
      <c r="N296" s="173">
        <f>IF(M296="Neg","Neg",M296*HLOOKUP(N$3,T_GDP[#All],2,FALSE))</f>
        <v>0</v>
      </c>
      <c r="O296" s="173">
        <f>IF(N296="Neg","Neg",N296*HLOOKUP(O$3,T_GDP[#All],2,FALSE))</f>
        <v>0</v>
      </c>
      <c r="P296" s="173">
        <f>IF(O296="Neg","Neg",O296*HLOOKUP(P$3,T_GDP[#All],2,FALSE))</f>
        <v>0</v>
      </c>
      <c r="Q296" s="173">
        <f>IF(P296="Neg","Neg",P296*HLOOKUP(Q$3,T_GDP[#All],2,FALSE))</f>
        <v>0</v>
      </c>
      <c r="R296" s="173">
        <f>IF(Q296="Neg","Neg",Q296*HLOOKUP(R$3,T_GDP[#All],2,FALSE))</f>
        <v>0</v>
      </c>
      <c r="S296" s="167">
        <f>IF(R296="Neg","Neg",R296*HLOOKUP(S$3,T_GDP[#All],2,FALSE))</f>
        <v>0</v>
      </c>
      <c r="T296" s="167">
        <f>IF(S296="Neg","Neg",S296*HLOOKUP(T$3,T_GDP[#All],2,FALSE))</f>
        <v>0</v>
      </c>
      <c r="U296" s="167">
        <f>IF(T296="Neg","Neg",T296*HLOOKUP(U$3,T_GDP[#All],2,FALSE))</f>
        <v>0</v>
      </c>
      <c r="V296" s="167">
        <f>IF(U296="Neg","Neg",U296*HLOOKUP(V$3,T_GDP[#All],2,FALSE))</f>
        <v>0</v>
      </c>
    </row>
    <row r="297" spans="1:22" ht="13.9" customHeight="1" x14ac:dyDescent="0.25">
      <c r="A297" s="225"/>
      <c r="B297" s="176" t="s">
        <v>413</v>
      </c>
      <c r="C297" s="164" t="s">
        <v>420</v>
      </c>
      <c r="D297" s="165" t="s">
        <v>419</v>
      </c>
      <c r="E297" s="178"/>
      <c r="F297" s="178"/>
      <c r="G297" s="178"/>
      <c r="H297" s="178"/>
      <c r="I297" s="166">
        <v>5</v>
      </c>
      <c r="J297" s="166">
        <v>10</v>
      </c>
      <c r="K297" s="166">
        <v>0</v>
      </c>
      <c r="L297" s="166">
        <v>0</v>
      </c>
      <c r="M297" s="166">
        <v>0</v>
      </c>
      <c r="N297" s="173">
        <f>IF(M297="Neg","Neg",M297*HLOOKUP(N$3,T_GDP[#All],2,FALSE))</f>
        <v>0</v>
      </c>
      <c r="O297" s="173">
        <f>IF(N297="Neg","Neg",N297*HLOOKUP(O$3,T_GDP[#All],2,FALSE))</f>
        <v>0</v>
      </c>
      <c r="P297" s="173">
        <f>IF(O297="Neg","Neg",O297*HLOOKUP(P$3,T_GDP[#All],2,FALSE))</f>
        <v>0</v>
      </c>
      <c r="Q297" s="173">
        <f>IF(P297="Neg","Neg",P297*HLOOKUP(Q$3,T_GDP[#All],2,FALSE))</f>
        <v>0</v>
      </c>
      <c r="R297" s="173">
        <f>IF(Q297="Neg","Neg",Q297*HLOOKUP(R$3,T_GDP[#All],2,FALSE))</f>
        <v>0</v>
      </c>
      <c r="S297" s="167">
        <f>IF(R297="Neg","Neg",R297*HLOOKUP(S$3,T_GDP[#All],2,FALSE))</f>
        <v>0</v>
      </c>
      <c r="T297" s="167">
        <f>IF(S297="Neg","Neg",S297*HLOOKUP(T$3,T_GDP[#All],2,FALSE))</f>
        <v>0</v>
      </c>
      <c r="U297" s="167">
        <f>IF(T297="Neg","Neg",T297*HLOOKUP(U$3,T_GDP[#All],2,FALSE))</f>
        <v>0</v>
      </c>
      <c r="V297" s="167">
        <f>IF(U297="Neg","Neg",U297*HLOOKUP(V$3,T_GDP[#All],2,FALSE))</f>
        <v>0</v>
      </c>
    </row>
    <row r="298" spans="1:22" ht="13.9" customHeight="1" x14ac:dyDescent="0.25">
      <c r="A298" s="225"/>
      <c r="B298" s="176" t="s">
        <v>413</v>
      </c>
      <c r="C298" s="164" t="s">
        <v>418</v>
      </c>
      <c r="D298" s="165" t="s">
        <v>317</v>
      </c>
      <c r="E298" s="178"/>
      <c r="F298" s="178"/>
      <c r="G298" s="178"/>
      <c r="H298" s="178"/>
      <c r="I298" s="166">
        <v>0</v>
      </c>
      <c r="J298" s="166">
        <v>0</v>
      </c>
      <c r="K298" s="166">
        <v>35</v>
      </c>
      <c r="L298" s="166">
        <v>5</v>
      </c>
      <c r="M298" s="166">
        <v>0</v>
      </c>
      <c r="N298" s="173">
        <f>IF(M298="Neg","Neg",M298*HLOOKUP(N$3,T_GDP[#All],2,FALSE))</f>
        <v>0</v>
      </c>
      <c r="O298" s="173">
        <f>IF(N298="Neg","Neg",N298*HLOOKUP(O$3,T_GDP[#All],2,FALSE))</f>
        <v>0</v>
      </c>
      <c r="P298" s="173">
        <f>IF(O298="Neg","Neg",O298*HLOOKUP(P$3,T_GDP[#All],2,FALSE))</f>
        <v>0</v>
      </c>
      <c r="Q298" s="173">
        <f>IF(P298="Neg","Neg",P298*HLOOKUP(Q$3,T_GDP[#All],2,FALSE))</f>
        <v>0</v>
      </c>
      <c r="R298" s="173">
        <f>IF(Q298="Neg","Neg",Q298*HLOOKUP(R$3,T_GDP[#All],2,FALSE))</f>
        <v>0</v>
      </c>
      <c r="S298" s="167">
        <f>IF(R298="Neg","Neg",R298*HLOOKUP(S$3,T_GDP[#All],2,FALSE))</f>
        <v>0</v>
      </c>
      <c r="T298" s="167">
        <f>IF(S298="Neg","Neg",S298*HLOOKUP(T$3,T_GDP[#All],2,FALSE))</f>
        <v>0</v>
      </c>
      <c r="U298" s="167">
        <f>IF(T298="Neg","Neg",T298*HLOOKUP(U$3,T_GDP[#All],2,FALSE))</f>
        <v>0</v>
      </c>
      <c r="V298" s="167">
        <f>IF(U298="Neg","Neg",U298*HLOOKUP(V$3,T_GDP[#All],2,FALSE))</f>
        <v>0</v>
      </c>
    </row>
    <row r="299" spans="1:22" ht="13.9" customHeight="1" x14ac:dyDescent="0.25">
      <c r="A299" s="225"/>
      <c r="B299" s="176" t="s">
        <v>413</v>
      </c>
      <c r="C299" s="164" t="s">
        <v>417</v>
      </c>
      <c r="D299" s="165" t="s">
        <v>23</v>
      </c>
      <c r="E299" s="178"/>
      <c r="F299" s="178"/>
      <c r="G299" s="178"/>
      <c r="H299" s="178"/>
      <c r="I299" s="166">
        <v>-5</v>
      </c>
      <c r="J299" s="166">
        <v>-15</v>
      </c>
      <c r="K299" s="166">
        <v>-20</v>
      </c>
      <c r="L299" s="166">
        <v>-20</v>
      </c>
      <c r="M299" s="166">
        <v>-20</v>
      </c>
      <c r="N299" s="173">
        <f>IF(M299="Neg","Neg",M299*HLOOKUP(N$3,T_GDP[#All],2,FALSE))</f>
        <v>-20.663239669634056</v>
      </c>
      <c r="O299" s="173">
        <f>IF(N299="Neg","Neg",N299*HLOOKUP(O$3,T_GDP[#All],2,FALSE))</f>
        <v>-19.166993535799289</v>
      </c>
      <c r="P299" s="173">
        <f>IF(O299="Neg","Neg",O299*HLOOKUP(P$3,T_GDP[#All],2,FALSE))</f>
        <v>-21.518834551552391</v>
      </c>
      <c r="Q299" s="173">
        <f>IF(P299="Neg","Neg",P299*HLOOKUP(Q$3,T_GDP[#All],2,FALSE))</f>
        <v>-22.938215165931631</v>
      </c>
      <c r="R299" s="173">
        <f>IF(Q299="Neg","Neg",Q299*HLOOKUP(R$3,T_GDP[#All],2,FALSE))</f>
        <v>-23.351078034302425</v>
      </c>
      <c r="S299" s="167">
        <f>IF(R299="Neg","Neg",R299*HLOOKUP(S$3,T_GDP[#All],2,FALSE))</f>
        <v>-24.140987092726416</v>
      </c>
      <c r="T299" s="167">
        <f>IF(S299="Neg","Neg",S299*HLOOKUP(T$3,T_GDP[#All],2,FALSE))</f>
        <v>-24.924022722533575</v>
      </c>
      <c r="U299" s="167">
        <f>IF(T299="Neg","Neg",T299*HLOOKUP(U$3,T_GDP[#All],2,FALSE))</f>
        <v>-25.873913326247848</v>
      </c>
      <c r="V299" s="167">
        <f>IF(U299="Neg","Neg",U299*HLOOKUP(V$3,T_GDP[#All],2,FALSE))</f>
        <v>-26.891178786545417</v>
      </c>
    </row>
    <row r="300" spans="1:22" ht="13.9" customHeight="1" x14ac:dyDescent="0.25">
      <c r="A300" s="225"/>
      <c r="B300" s="176" t="s">
        <v>413</v>
      </c>
      <c r="C300" s="164" t="s">
        <v>416</v>
      </c>
      <c r="D300" s="165" t="s">
        <v>10</v>
      </c>
      <c r="E300" s="178"/>
      <c r="F300" s="178"/>
      <c r="G300" s="178"/>
      <c r="H300" s="178"/>
      <c r="I300" s="166">
        <v>-10</v>
      </c>
      <c r="J300" s="166">
        <v>-10</v>
      </c>
      <c r="K300" s="166">
        <v>0</v>
      </c>
      <c r="L300" s="166">
        <v>0</v>
      </c>
      <c r="M300" s="166">
        <v>0</v>
      </c>
      <c r="N300" s="173">
        <f>IF(M300="Neg","Neg",M300*HLOOKUP(N$3,T_GDP[#All],2,FALSE))</f>
        <v>0</v>
      </c>
      <c r="O300" s="173">
        <f>IF(N300="Neg","Neg",N300*HLOOKUP(O$3,T_GDP[#All],2,FALSE))</f>
        <v>0</v>
      </c>
      <c r="P300" s="173">
        <f>IF(O300="Neg","Neg",O300*HLOOKUP(P$3,T_GDP[#All],2,FALSE))</f>
        <v>0</v>
      </c>
      <c r="Q300" s="173">
        <f>IF(P300="Neg","Neg",P300*HLOOKUP(Q$3,T_GDP[#All],2,FALSE))</f>
        <v>0</v>
      </c>
      <c r="R300" s="173">
        <f>IF(Q300="Neg","Neg",Q300*HLOOKUP(R$3,T_GDP[#All],2,FALSE))</f>
        <v>0</v>
      </c>
      <c r="S300" s="167">
        <f>IF(R300="Neg","Neg",R300*HLOOKUP(S$3,T_GDP[#All],2,FALSE))</f>
        <v>0</v>
      </c>
      <c r="T300" s="167">
        <f>IF(S300="Neg","Neg",S300*HLOOKUP(T$3,T_GDP[#All],2,FALSE))</f>
        <v>0</v>
      </c>
      <c r="U300" s="167">
        <f>IF(T300="Neg","Neg",T300*HLOOKUP(U$3,T_GDP[#All],2,FALSE))</f>
        <v>0</v>
      </c>
      <c r="V300" s="167">
        <f>IF(U300="Neg","Neg",U300*HLOOKUP(V$3,T_GDP[#All],2,FALSE))</f>
        <v>0</v>
      </c>
    </row>
    <row r="301" spans="1:22" ht="13.9" customHeight="1" x14ac:dyDescent="0.25">
      <c r="A301" s="225"/>
      <c r="B301" s="176" t="s">
        <v>413</v>
      </c>
      <c r="C301" s="164" t="s">
        <v>415</v>
      </c>
      <c r="D301" s="165" t="s">
        <v>10</v>
      </c>
      <c r="E301" s="178"/>
      <c r="F301" s="178"/>
      <c r="G301" s="178"/>
      <c r="H301" s="178"/>
      <c r="I301" s="166">
        <v>-50</v>
      </c>
      <c r="J301" s="166">
        <v>0</v>
      </c>
      <c r="K301" s="166">
        <v>0</v>
      </c>
      <c r="L301" s="166">
        <v>0</v>
      </c>
      <c r="M301" s="166">
        <v>0</v>
      </c>
      <c r="N301" s="173">
        <f>IF(M301="Neg","Neg",M301*HLOOKUP(N$3,T_GDP[#All],2,FALSE))</f>
        <v>0</v>
      </c>
      <c r="O301" s="173">
        <f>IF(N301="Neg","Neg",N301*HLOOKUP(O$3,T_GDP[#All],2,FALSE))</f>
        <v>0</v>
      </c>
      <c r="P301" s="173">
        <f>IF(O301="Neg","Neg",O301*HLOOKUP(P$3,T_GDP[#All],2,FALSE))</f>
        <v>0</v>
      </c>
      <c r="Q301" s="173">
        <f>IF(P301="Neg","Neg",P301*HLOOKUP(Q$3,T_GDP[#All],2,FALSE))</f>
        <v>0</v>
      </c>
      <c r="R301" s="173">
        <f>IF(Q301="Neg","Neg",Q301*HLOOKUP(R$3,T_GDP[#All],2,FALSE))</f>
        <v>0</v>
      </c>
      <c r="S301" s="167">
        <f>IF(R301="Neg","Neg",R301*HLOOKUP(S$3,T_GDP[#All],2,FALSE))</f>
        <v>0</v>
      </c>
      <c r="T301" s="167">
        <f>IF(S301="Neg","Neg",S301*HLOOKUP(T$3,T_GDP[#All],2,FALSE))</f>
        <v>0</v>
      </c>
      <c r="U301" s="167">
        <f>IF(T301="Neg","Neg",T301*HLOOKUP(U$3,T_GDP[#All],2,FALSE))</f>
        <v>0</v>
      </c>
      <c r="V301" s="167">
        <f>IF(U301="Neg","Neg",U301*HLOOKUP(V$3,T_GDP[#All],2,FALSE))</f>
        <v>0</v>
      </c>
    </row>
    <row r="302" spans="1:22" ht="13.9" customHeight="1" x14ac:dyDescent="0.25">
      <c r="A302" s="225"/>
      <c r="B302" s="176" t="s">
        <v>413</v>
      </c>
      <c r="C302" s="164" t="s">
        <v>414</v>
      </c>
      <c r="D302" s="165" t="s">
        <v>317</v>
      </c>
      <c r="E302" s="178"/>
      <c r="F302" s="178"/>
      <c r="G302" s="178"/>
      <c r="H302" s="178"/>
      <c r="I302" s="166">
        <v>0</v>
      </c>
      <c r="J302" s="166">
        <v>10</v>
      </c>
      <c r="K302" s="166">
        <v>10</v>
      </c>
      <c r="L302" s="166">
        <v>0</v>
      </c>
      <c r="M302" s="166">
        <v>0</v>
      </c>
      <c r="N302" s="173">
        <f>IF(M302="Neg","Neg",M302*HLOOKUP(N$3,T_GDP[#All],2,FALSE))</f>
        <v>0</v>
      </c>
      <c r="O302" s="173">
        <f>IF(N302="Neg","Neg",N302*HLOOKUP(O$3,T_GDP[#All],2,FALSE))</f>
        <v>0</v>
      </c>
      <c r="P302" s="173">
        <f>IF(O302="Neg","Neg",O302*HLOOKUP(P$3,T_GDP[#All],2,FALSE))</f>
        <v>0</v>
      </c>
      <c r="Q302" s="173">
        <f>IF(P302="Neg","Neg",P302*HLOOKUP(Q$3,T_GDP[#All],2,FALSE))</f>
        <v>0</v>
      </c>
      <c r="R302" s="173">
        <f>IF(Q302="Neg","Neg",Q302*HLOOKUP(R$3,T_GDP[#All],2,FALSE))</f>
        <v>0</v>
      </c>
      <c r="S302" s="167">
        <f>IF(R302="Neg","Neg",R302*HLOOKUP(S$3,T_GDP[#All],2,FALSE))</f>
        <v>0</v>
      </c>
      <c r="T302" s="167">
        <f>IF(S302="Neg","Neg",S302*HLOOKUP(T$3,T_GDP[#All],2,FALSE))</f>
        <v>0</v>
      </c>
      <c r="U302" s="167">
        <f>IF(T302="Neg","Neg",T302*HLOOKUP(U$3,T_GDP[#All],2,FALSE))</f>
        <v>0</v>
      </c>
      <c r="V302" s="167">
        <f>IF(U302="Neg","Neg",U302*HLOOKUP(V$3,T_GDP[#All],2,FALSE))</f>
        <v>0</v>
      </c>
    </row>
    <row r="303" spans="1:22" ht="13.9" customHeight="1" x14ac:dyDescent="0.25">
      <c r="A303" s="225"/>
      <c r="B303" s="176" t="s">
        <v>413</v>
      </c>
      <c r="C303" s="164" t="s">
        <v>412</v>
      </c>
      <c r="D303" s="165" t="s">
        <v>10</v>
      </c>
      <c r="E303" s="178"/>
      <c r="F303" s="178"/>
      <c r="G303" s="178"/>
      <c r="H303" s="178"/>
      <c r="I303" s="166">
        <v>0</v>
      </c>
      <c r="J303" s="166">
        <v>0</v>
      </c>
      <c r="K303" s="166">
        <v>175</v>
      </c>
      <c r="L303" s="166">
        <v>190</v>
      </c>
      <c r="M303" s="166">
        <v>125</v>
      </c>
      <c r="N303" s="173">
        <f>IF(M303="Neg","Neg",M303*HLOOKUP(N$3,T_GDP[#All],2,FALSE))</f>
        <v>129.14524793521284</v>
      </c>
      <c r="O303" s="173">
        <f>IF(N303="Neg","Neg",N303*HLOOKUP(O$3,T_GDP[#All],2,FALSE))</f>
        <v>119.79370959874555</v>
      </c>
      <c r="P303" s="173">
        <f>IF(O303="Neg","Neg",O303*HLOOKUP(P$3,T_GDP[#All],2,FALSE))</f>
        <v>134.49271594720244</v>
      </c>
      <c r="Q303" s="173">
        <f>IF(P303="Neg","Neg",P303*HLOOKUP(Q$3,T_GDP[#All],2,FALSE))</f>
        <v>143.36384478707268</v>
      </c>
      <c r="R303" s="173">
        <f>IF(Q303="Neg","Neg",Q303*HLOOKUP(R$3,T_GDP[#All],2,FALSE))</f>
        <v>145.94423771439014</v>
      </c>
      <c r="S303" s="167">
        <f>IF(R303="Neg","Neg",R303*HLOOKUP(S$3,T_GDP[#All],2,FALSE))</f>
        <v>150.88116932954009</v>
      </c>
      <c r="T303" s="167">
        <f>IF(S303="Neg","Neg",S303*HLOOKUP(T$3,T_GDP[#All],2,FALSE))</f>
        <v>155.77514201583483</v>
      </c>
      <c r="U303" s="167">
        <f>IF(T303="Neg","Neg",T303*HLOOKUP(U$3,T_GDP[#All],2,FALSE))</f>
        <v>161.71195828904902</v>
      </c>
      <c r="V303" s="167">
        <f>IF(U303="Neg","Neg",U303*HLOOKUP(V$3,T_GDP[#All],2,FALSE))</f>
        <v>168.06986741590882</v>
      </c>
    </row>
    <row r="304" spans="1:22" ht="13.9" customHeight="1" x14ac:dyDescent="0.25">
      <c r="A304" s="231"/>
      <c r="B304" s="177" t="s">
        <v>413</v>
      </c>
      <c r="C304" s="169" t="s">
        <v>412</v>
      </c>
      <c r="D304" s="170" t="s">
        <v>9</v>
      </c>
      <c r="E304" s="180"/>
      <c r="F304" s="180"/>
      <c r="G304" s="180"/>
      <c r="H304" s="180"/>
      <c r="I304" s="171">
        <v>0</v>
      </c>
      <c r="J304" s="171">
        <v>0</v>
      </c>
      <c r="K304" s="171">
        <v>-25</v>
      </c>
      <c r="L304" s="171">
        <v>-10</v>
      </c>
      <c r="M304" s="171">
        <v>-10</v>
      </c>
      <c r="N304" s="175">
        <f>IF(M304="Neg","Neg",M304*HLOOKUP(N$3,T_GDP[#All],2,FALSE))</f>
        <v>-10.331619834817028</v>
      </c>
      <c r="O304" s="175">
        <f>IF(N304="Neg","Neg",N304*HLOOKUP(O$3,T_GDP[#All],2,FALSE))</f>
        <v>-9.5834967678996446</v>
      </c>
      <c r="P304" s="175">
        <f>IF(O304="Neg","Neg",O304*HLOOKUP(P$3,T_GDP[#All],2,FALSE))</f>
        <v>-10.759417275776196</v>
      </c>
      <c r="Q304" s="175">
        <f>IF(P304="Neg","Neg",P304*HLOOKUP(Q$3,T_GDP[#All],2,FALSE))</f>
        <v>-11.469107582965815</v>
      </c>
      <c r="R304" s="175">
        <f>IF(Q304="Neg","Neg",Q304*HLOOKUP(R$3,T_GDP[#All],2,FALSE))</f>
        <v>-11.675539017151213</v>
      </c>
      <c r="S304" s="172">
        <f>IF(R304="Neg","Neg",R304*HLOOKUP(S$3,T_GDP[#All],2,FALSE))</f>
        <v>-12.070493546363208</v>
      </c>
      <c r="T304" s="172">
        <f>IF(S304="Neg","Neg",S304*HLOOKUP(T$3,T_GDP[#All],2,FALSE))</f>
        <v>-12.462011361266788</v>
      </c>
      <c r="U304" s="172">
        <f>IF(T304="Neg","Neg",T304*HLOOKUP(U$3,T_GDP[#All],2,FALSE))</f>
        <v>-12.936956663123924</v>
      </c>
      <c r="V304" s="172">
        <f>IF(U304="Neg","Neg",U304*HLOOKUP(V$3,T_GDP[#All],2,FALSE))</f>
        <v>-13.445589393272709</v>
      </c>
    </row>
    <row r="305" spans="1:22" ht="13.9" customHeight="1" x14ac:dyDescent="0.25">
      <c r="A305" s="232"/>
      <c r="B305" s="176" t="s">
        <v>384</v>
      </c>
      <c r="C305" s="185" t="s">
        <v>327</v>
      </c>
      <c r="D305" s="185" t="s">
        <v>10</v>
      </c>
      <c r="E305" s="178"/>
      <c r="F305" s="178"/>
      <c r="G305" s="166"/>
      <c r="H305" s="166"/>
      <c r="I305" s="166">
        <v>0</v>
      </c>
      <c r="J305" s="166">
        <v>-290</v>
      </c>
      <c r="K305" s="166">
        <v>0</v>
      </c>
      <c r="L305" s="166">
        <v>0</v>
      </c>
      <c r="M305" s="166">
        <v>0</v>
      </c>
      <c r="N305" s="166">
        <v>0</v>
      </c>
      <c r="O305" s="173">
        <f>IF(N305="Neg","Neg",N305*HLOOKUP(O$3,T_GDP[#All],2,FALSE))</f>
        <v>0</v>
      </c>
      <c r="P305" s="173">
        <f>IF(O305="Neg","Neg",O305*HLOOKUP(P$3,T_GDP[#All],2,FALSE))</f>
        <v>0</v>
      </c>
      <c r="Q305" s="173">
        <f>IF(P305="Neg","Neg",P305*HLOOKUP(Q$3,T_GDP[#All],2,FALSE))</f>
        <v>0</v>
      </c>
      <c r="R305" s="173">
        <f>IF(Q305="Neg","Neg",Q305*HLOOKUP(R$3,T_GDP[#All],2,FALSE))</f>
        <v>0</v>
      </c>
      <c r="S305" s="174">
        <f>IF(R305="Neg","Neg",R305*HLOOKUP(S$3,T_GDP[#All],2,FALSE))</f>
        <v>0</v>
      </c>
      <c r="T305" s="174">
        <f>IF(S305="Neg","Neg",S305*HLOOKUP(T$3,T_GDP[#All],2,FALSE))</f>
        <v>0</v>
      </c>
      <c r="U305" s="174">
        <f>IF(T305="Neg","Neg",T305*HLOOKUP(U$3,T_GDP[#All],2,FALSE))</f>
        <v>0</v>
      </c>
      <c r="V305" s="174">
        <f>IF(U305="Neg","Neg",U305*HLOOKUP(V$3,T_GDP[#All],2,FALSE))</f>
        <v>0</v>
      </c>
    </row>
    <row r="306" spans="1:22" ht="13.9" customHeight="1" x14ac:dyDescent="0.25">
      <c r="A306" s="231"/>
      <c r="B306" s="176" t="s">
        <v>384</v>
      </c>
      <c r="C306" s="185" t="s">
        <v>327</v>
      </c>
      <c r="D306" s="185" t="s">
        <v>16</v>
      </c>
      <c r="E306" s="178"/>
      <c r="F306" s="178"/>
      <c r="G306" s="166"/>
      <c r="H306" s="166"/>
      <c r="I306" s="166">
        <v>0</v>
      </c>
      <c r="J306" s="166">
        <v>210</v>
      </c>
      <c r="K306" s="166">
        <v>0</v>
      </c>
      <c r="L306" s="166">
        <v>0</v>
      </c>
      <c r="M306" s="166">
        <v>0</v>
      </c>
      <c r="N306" s="166">
        <v>0</v>
      </c>
      <c r="O306" s="173">
        <f>IF(N306="Neg","Neg",N306*HLOOKUP(O$3,T_GDP[#All],2,FALSE))</f>
        <v>0</v>
      </c>
      <c r="P306" s="173">
        <f>IF(O306="Neg","Neg",O306*HLOOKUP(P$3,T_GDP[#All],2,FALSE))</f>
        <v>0</v>
      </c>
      <c r="Q306" s="173">
        <f>IF(P306="Neg","Neg",P306*HLOOKUP(Q$3,T_GDP[#All],2,FALSE))</f>
        <v>0</v>
      </c>
      <c r="R306" s="173">
        <f>IF(Q306="Neg","Neg",Q306*HLOOKUP(R$3,T_GDP[#All],2,FALSE))</f>
        <v>0</v>
      </c>
      <c r="S306" s="167">
        <f>IF(R306="Neg","Neg",R306*HLOOKUP(S$3,T_GDP[#All],2,FALSE))</f>
        <v>0</v>
      </c>
      <c r="T306" s="167">
        <f>IF(S306="Neg","Neg",S306*HLOOKUP(T$3,T_GDP[#All],2,FALSE))</f>
        <v>0</v>
      </c>
      <c r="U306" s="167">
        <f>IF(T306="Neg","Neg",T306*HLOOKUP(U$3,T_GDP[#All],2,FALSE))</f>
        <v>0</v>
      </c>
      <c r="V306" s="167">
        <f>IF(U306="Neg","Neg",U306*HLOOKUP(V$3,T_GDP[#All],2,FALSE))</f>
        <v>0</v>
      </c>
    </row>
    <row r="307" spans="1:22" ht="13.9" customHeight="1" x14ac:dyDescent="0.25">
      <c r="A307" s="231"/>
      <c r="B307" s="176" t="s">
        <v>384</v>
      </c>
      <c r="C307" s="185" t="s">
        <v>411</v>
      </c>
      <c r="D307" s="185" t="s">
        <v>10</v>
      </c>
      <c r="E307" s="178"/>
      <c r="F307" s="178"/>
      <c r="G307" s="166"/>
      <c r="H307" s="166"/>
      <c r="I307" s="166">
        <v>0</v>
      </c>
      <c r="J307" s="166">
        <v>-70</v>
      </c>
      <c r="K307" s="166">
        <v>0</v>
      </c>
      <c r="L307" s="166">
        <v>0</v>
      </c>
      <c r="M307" s="166">
        <v>0</v>
      </c>
      <c r="N307" s="166">
        <v>0</v>
      </c>
      <c r="O307" s="173">
        <f>IF(N307="Neg","Neg",N307*HLOOKUP(O$3,T_GDP[#All],2,FALSE))</f>
        <v>0</v>
      </c>
      <c r="P307" s="173">
        <f>IF(O307="Neg","Neg",O307*HLOOKUP(P$3,T_GDP[#All],2,FALSE))</f>
        <v>0</v>
      </c>
      <c r="Q307" s="173">
        <f>IF(P307="Neg","Neg",P307*HLOOKUP(Q$3,T_GDP[#All],2,FALSE))</f>
        <v>0</v>
      </c>
      <c r="R307" s="173">
        <f>IF(Q307="Neg","Neg",Q307*HLOOKUP(R$3,T_GDP[#All],2,FALSE))</f>
        <v>0</v>
      </c>
      <c r="S307" s="167">
        <f>IF(R307="Neg","Neg",R307*HLOOKUP(S$3,T_GDP[#All],2,FALSE))</f>
        <v>0</v>
      </c>
      <c r="T307" s="167">
        <f>IF(S307="Neg","Neg",S307*HLOOKUP(T$3,T_GDP[#All],2,FALSE))</f>
        <v>0</v>
      </c>
      <c r="U307" s="167">
        <f>IF(T307="Neg","Neg",T307*HLOOKUP(U$3,T_GDP[#All],2,FALSE))</f>
        <v>0</v>
      </c>
      <c r="V307" s="167">
        <f>IF(U307="Neg","Neg",U307*HLOOKUP(V$3,T_GDP[#All],2,FALSE))</f>
        <v>0</v>
      </c>
    </row>
    <row r="308" spans="1:22" ht="13.9" customHeight="1" x14ac:dyDescent="0.25">
      <c r="A308" s="231"/>
      <c r="B308" s="176" t="s">
        <v>384</v>
      </c>
      <c r="C308" s="185" t="s">
        <v>411</v>
      </c>
      <c r="D308" s="185" t="s">
        <v>16</v>
      </c>
      <c r="E308" s="178"/>
      <c r="F308" s="178"/>
      <c r="G308" s="166"/>
      <c r="H308" s="166"/>
      <c r="I308" s="166">
        <v>0</v>
      </c>
      <c r="J308" s="166">
        <v>50</v>
      </c>
      <c r="K308" s="166">
        <v>50</v>
      </c>
      <c r="L308" s="166">
        <v>55</v>
      </c>
      <c r="M308" s="166">
        <v>50</v>
      </c>
      <c r="N308" s="166">
        <v>50</v>
      </c>
      <c r="O308" s="173">
        <f>IF(N308="Neg","Neg",N308*HLOOKUP(O$3,T_GDP[#All],2,FALSE))</f>
        <v>46.379449307666903</v>
      </c>
      <c r="P308" s="173">
        <f>IF(O308="Neg","Neg",O308*HLOOKUP(P$3,T_GDP[#All],2,FALSE))</f>
        <v>52.070330924863846</v>
      </c>
      <c r="Q308" s="173">
        <f>IF(P308="Neg","Neg",P308*HLOOKUP(Q$3,T_GDP[#All],2,FALSE))</f>
        <v>55.504885808494002</v>
      </c>
      <c r="R308" s="173">
        <f>IF(Q308="Neg","Neg",Q308*HLOOKUP(R$3,T_GDP[#All],2,FALSE))</f>
        <v>56.503913247975149</v>
      </c>
      <c r="S308" s="167">
        <f>IF(R308="Neg","Neg",R308*HLOOKUP(S$3,T_GDP[#All],2,FALSE))</f>
        <v>58.415300501506387</v>
      </c>
      <c r="T308" s="167">
        <f>IF(S308="Neg","Neg",S308*HLOOKUP(T$3,T_GDP[#All],2,FALSE))</f>
        <v>60.310055734292753</v>
      </c>
      <c r="U308" s="167">
        <f>IF(T308="Neg","Neg",T308*HLOOKUP(U$3,T_GDP[#All],2,FALSE))</f>
        <v>62.608559306097611</v>
      </c>
      <c r="V308" s="167">
        <f>IF(U308="Neg","Neg",U308*HLOOKUP(V$3,T_GDP[#All],2,FALSE))</f>
        <v>65.070093597335841</v>
      </c>
    </row>
    <row r="309" spans="1:22" ht="13.9" customHeight="1" x14ac:dyDescent="0.25">
      <c r="A309" s="231"/>
      <c r="B309" s="176" t="s">
        <v>384</v>
      </c>
      <c r="C309" s="185" t="s">
        <v>410</v>
      </c>
      <c r="D309" s="185" t="s">
        <v>10</v>
      </c>
      <c r="E309" s="178"/>
      <c r="F309" s="178"/>
      <c r="G309" s="166"/>
      <c r="H309" s="166"/>
      <c r="I309" s="166">
        <v>0</v>
      </c>
      <c r="J309" s="166">
        <v>-75</v>
      </c>
      <c r="K309" s="166">
        <v>0</v>
      </c>
      <c r="L309" s="166">
        <v>0</v>
      </c>
      <c r="M309" s="166">
        <v>0</v>
      </c>
      <c r="N309" s="166">
        <v>0</v>
      </c>
      <c r="O309" s="173">
        <f>IF(N309="Neg","Neg",N309*HLOOKUP(O$3,T_GDP[#All],2,FALSE))</f>
        <v>0</v>
      </c>
      <c r="P309" s="173">
        <f>IF(O309="Neg","Neg",O309*HLOOKUP(P$3,T_GDP[#All],2,FALSE))</f>
        <v>0</v>
      </c>
      <c r="Q309" s="173">
        <f>IF(P309="Neg","Neg",P309*HLOOKUP(Q$3,T_GDP[#All],2,FALSE))</f>
        <v>0</v>
      </c>
      <c r="R309" s="173">
        <f>IF(Q309="Neg","Neg",Q309*HLOOKUP(R$3,T_GDP[#All],2,FALSE))</f>
        <v>0</v>
      </c>
      <c r="S309" s="167">
        <f>IF(R309="Neg","Neg",R309*HLOOKUP(S$3,T_GDP[#All],2,FALSE))</f>
        <v>0</v>
      </c>
      <c r="T309" s="167">
        <f>IF(S309="Neg","Neg",S309*HLOOKUP(T$3,T_GDP[#All],2,FALSE))</f>
        <v>0</v>
      </c>
      <c r="U309" s="167">
        <f>IF(T309="Neg","Neg",T309*HLOOKUP(U$3,T_GDP[#All],2,FALSE))</f>
        <v>0</v>
      </c>
      <c r="V309" s="167">
        <f>IF(U309="Neg","Neg",U309*HLOOKUP(V$3,T_GDP[#All],2,FALSE))</f>
        <v>0</v>
      </c>
    </row>
    <row r="310" spans="1:22" ht="13.9" customHeight="1" x14ac:dyDescent="0.25">
      <c r="A310" s="231"/>
      <c r="B310" s="176" t="s">
        <v>384</v>
      </c>
      <c r="C310" s="185" t="s">
        <v>410</v>
      </c>
      <c r="D310" s="185" t="s">
        <v>16</v>
      </c>
      <c r="E310" s="178"/>
      <c r="F310" s="178"/>
      <c r="G310" s="166"/>
      <c r="H310" s="166"/>
      <c r="I310" s="166">
        <v>0</v>
      </c>
      <c r="J310" s="166">
        <v>55</v>
      </c>
      <c r="K310" s="166">
        <v>0</v>
      </c>
      <c r="L310" s="166">
        <v>0</v>
      </c>
      <c r="M310" s="166">
        <v>0</v>
      </c>
      <c r="N310" s="166">
        <v>0</v>
      </c>
      <c r="O310" s="173">
        <f>IF(N310="Neg","Neg",N310*HLOOKUP(O$3,T_GDP[#All],2,FALSE))</f>
        <v>0</v>
      </c>
      <c r="P310" s="173">
        <f>IF(O310="Neg","Neg",O310*HLOOKUP(P$3,T_GDP[#All],2,FALSE))</f>
        <v>0</v>
      </c>
      <c r="Q310" s="173">
        <f>IF(P310="Neg","Neg",P310*HLOOKUP(Q$3,T_GDP[#All],2,FALSE))</f>
        <v>0</v>
      </c>
      <c r="R310" s="173">
        <f>IF(Q310="Neg","Neg",Q310*HLOOKUP(R$3,T_GDP[#All],2,FALSE))</f>
        <v>0</v>
      </c>
      <c r="S310" s="167">
        <f>IF(R310="Neg","Neg",R310*HLOOKUP(S$3,T_GDP[#All],2,FALSE))</f>
        <v>0</v>
      </c>
      <c r="T310" s="167">
        <f>IF(S310="Neg","Neg",S310*HLOOKUP(T$3,T_GDP[#All],2,FALSE))</f>
        <v>0</v>
      </c>
      <c r="U310" s="167">
        <f>IF(T310="Neg","Neg",T310*HLOOKUP(U$3,T_GDP[#All],2,FALSE))</f>
        <v>0</v>
      </c>
      <c r="V310" s="167">
        <f>IF(U310="Neg","Neg",U310*HLOOKUP(V$3,T_GDP[#All],2,FALSE))</f>
        <v>0</v>
      </c>
    </row>
    <row r="311" spans="1:22" ht="13.9" customHeight="1" x14ac:dyDescent="0.25">
      <c r="A311" s="231"/>
      <c r="B311" s="176" t="s">
        <v>384</v>
      </c>
      <c r="C311" s="185" t="s">
        <v>409</v>
      </c>
      <c r="D311" s="185" t="s">
        <v>10</v>
      </c>
      <c r="E311" s="178"/>
      <c r="F311" s="178"/>
      <c r="G311" s="166"/>
      <c r="H311" s="166"/>
      <c r="I311" s="166">
        <v>0</v>
      </c>
      <c r="J311" s="166">
        <v>-5</v>
      </c>
      <c r="K311" s="166">
        <v>0</v>
      </c>
      <c r="L311" s="166">
        <v>0</v>
      </c>
      <c r="M311" s="166">
        <v>0</v>
      </c>
      <c r="N311" s="166">
        <v>0</v>
      </c>
      <c r="O311" s="173">
        <f>IF(N311="Neg","Neg",N311*HLOOKUP(O$3,T_GDP[#All],2,FALSE))</f>
        <v>0</v>
      </c>
      <c r="P311" s="173">
        <f>IF(O311="Neg","Neg",O311*HLOOKUP(P$3,T_GDP[#All],2,FALSE))</f>
        <v>0</v>
      </c>
      <c r="Q311" s="173">
        <f>IF(P311="Neg","Neg",P311*HLOOKUP(Q$3,T_GDP[#All],2,FALSE))</f>
        <v>0</v>
      </c>
      <c r="R311" s="173">
        <f>IF(Q311="Neg","Neg",Q311*HLOOKUP(R$3,T_GDP[#All],2,FALSE))</f>
        <v>0</v>
      </c>
      <c r="S311" s="167">
        <f>IF(R311="Neg","Neg",R311*HLOOKUP(S$3,T_GDP[#All],2,FALSE))</f>
        <v>0</v>
      </c>
      <c r="T311" s="167">
        <f>IF(S311="Neg","Neg",S311*HLOOKUP(T$3,T_GDP[#All],2,FALSE))</f>
        <v>0</v>
      </c>
      <c r="U311" s="167">
        <f>IF(T311="Neg","Neg",T311*HLOOKUP(U$3,T_GDP[#All],2,FALSE))</f>
        <v>0</v>
      </c>
      <c r="V311" s="167">
        <f>IF(U311="Neg","Neg",U311*HLOOKUP(V$3,T_GDP[#All],2,FALSE))</f>
        <v>0</v>
      </c>
    </row>
    <row r="312" spans="1:22" ht="13.9" customHeight="1" x14ac:dyDescent="0.25">
      <c r="A312" s="231"/>
      <c r="B312" s="176" t="s">
        <v>384</v>
      </c>
      <c r="C312" s="185" t="s">
        <v>409</v>
      </c>
      <c r="D312" s="185" t="s">
        <v>16</v>
      </c>
      <c r="E312" s="178"/>
      <c r="F312" s="178"/>
      <c r="G312" s="166"/>
      <c r="H312" s="166"/>
      <c r="I312" s="166">
        <v>0</v>
      </c>
      <c r="J312" s="166">
        <v>5</v>
      </c>
      <c r="K312" s="166">
        <v>0</v>
      </c>
      <c r="L312" s="166">
        <v>0</v>
      </c>
      <c r="M312" s="166">
        <v>0</v>
      </c>
      <c r="N312" s="166">
        <v>0</v>
      </c>
      <c r="O312" s="173">
        <f>IF(N312="Neg","Neg",N312*HLOOKUP(O$3,T_GDP[#All],2,FALSE))</f>
        <v>0</v>
      </c>
      <c r="P312" s="173">
        <f>IF(O312="Neg","Neg",O312*HLOOKUP(P$3,T_GDP[#All],2,FALSE))</f>
        <v>0</v>
      </c>
      <c r="Q312" s="173">
        <f>IF(P312="Neg","Neg",P312*HLOOKUP(Q$3,T_GDP[#All],2,FALSE))</f>
        <v>0</v>
      </c>
      <c r="R312" s="173">
        <f>IF(Q312="Neg","Neg",Q312*HLOOKUP(R$3,T_GDP[#All],2,FALSE))</f>
        <v>0</v>
      </c>
      <c r="S312" s="167">
        <f>IF(R312="Neg","Neg",R312*HLOOKUP(S$3,T_GDP[#All],2,FALSE))</f>
        <v>0</v>
      </c>
      <c r="T312" s="167">
        <f>IF(S312="Neg","Neg",S312*HLOOKUP(T$3,T_GDP[#All],2,FALSE))</f>
        <v>0</v>
      </c>
      <c r="U312" s="167">
        <f>IF(T312="Neg","Neg",T312*HLOOKUP(U$3,T_GDP[#All],2,FALSE))</f>
        <v>0</v>
      </c>
      <c r="V312" s="167">
        <f>IF(U312="Neg","Neg",U312*HLOOKUP(V$3,T_GDP[#All],2,FALSE))</f>
        <v>0</v>
      </c>
    </row>
    <row r="313" spans="1:22" ht="13.9" customHeight="1" x14ac:dyDescent="0.25">
      <c r="A313" s="231"/>
      <c r="B313" s="176" t="s">
        <v>384</v>
      </c>
      <c r="C313" s="185" t="s">
        <v>408</v>
      </c>
      <c r="D313" s="185" t="s">
        <v>23</v>
      </c>
      <c r="E313" s="178"/>
      <c r="F313" s="178"/>
      <c r="G313" s="166"/>
      <c r="H313" s="166"/>
      <c r="I313" s="166">
        <v>0</v>
      </c>
      <c r="J313" s="166">
        <v>-40</v>
      </c>
      <c r="K313" s="166">
        <v>-110</v>
      </c>
      <c r="L313" s="166">
        <v>-130</v>
      </c>
      <c r="M313" s="166">
        <v>-130</v>
      </c>
      <c r="N313" s="166">
        <v>-135</v>
      </c>
      <c r="O313" s="173">
        <f>IF(N313="Neg","Neg",N313*HLOOKUP(O$3,T_GDP[#All],2,FALSE))</f>
        <v>-125.22451313070064</v>
      </c>
      <c r="P313" s="173">
        <f>IF(O313="Neg","Neg",O313*HLOOKUP(P$3,T_GDP[#All],2,FALSE))</f>
        <v>-140.58989349713238</v>
      </c>
      <c r="Q313" s="173">
        <f>IF(P313="Neg","Neg",P313*HLOOKUP(Q$3,T_GDP[#All],2,FALSE))</f>
        <v>-149.8631916829338</v>
      </c>
      <c r="R313" s="173">
        <f>IF(Q313="Neg","Neg",Q313*HLOOKUP(R$3,T_GDP[#All],2,FALSE))</f>
        <v>-152.5605657695329</v>
      </c>
      <c r="S313" s="167">
        <f>IF(R313="Neg","Neg",R313*HLOOKUP(S$3,T_GDP[#All],2,FALSE))</f>
        <v>-157.72131135406724</v>
      </c>
      <c r="T313" s="167">
        <f>IF(S313="Neg","Neg",S313*HLOOKUP(T$3,T_GDP[#All],2,FALSE))</f>
        <v>-162.83715048259043</v>
      </c>
      <c r="U313" s="167">
        <f>IF(T313="Neg","Neg",T313*HLOOKUP(U$3,T_GDP[#All],2,FALSE))</f>
        <v>-169.04311012646355</v>
      </c>
      <c r="V313" s="167">
        <f>IF(U313="Neg","Neg",U313*HLOOKUP(V$3,T_GDP[#All],2,FALSE))</f>
        <v>-175.68925271280679</v>
      </c>
    </row>
    <row r="314" spans="1:22" ht="13.9" customHeight="1" x14ac:dyDescent="0.25">
      <c r="A314" s="231"/>
      <c r="B314" s="176" t="s">
        <v>384</v>
      </c>
      <c r="C314" s="185" t="s">
        <v>407</v>
      </c>
      <c r="D314" s="185" t="s">
        <v>23</v>
      </c>
      <c r="E314" s="178"/>
      <c r="F314" s="178"/>
      <c r="G314" s="166"/>
      <c r="H314" s="166"/>
      <c r="I314" s="166">
        <v>0</v>
      </c>
      <c r="J314" s="166">
        <v>20</v>
      </c>
      <c r="K314" s="166">
        <v>55</v>
      </c>
      <c r="L314" s="166">
        <v>55</v>
      </c>
      <c r="M314" s="166">
        <v>60</v>
      </c>
      <c r="N314" s="166">
        <v>60</v>
      </c>
      <c r="O314" s="173">
        <f>IF(N314="Neg","Neg",N314*HLOOKUP(O$3,T_GDP[#All],2,FALSE))</f>
        <v>55.655339169200282</v>
      </c>
      <c r="P314" s="173">
        <f>IF(O314="Neg","Neg",O314*HLOOKUP(P$3,T_GDP[#All],2,FALSE))</f>
        <v>62.484397109836614</v>
      </c>
      <c r="Q314" s="173">
        <f>IF(P314="Neg","Neg",P314*HLOOKUP(Q$3,T_GDP[#All],2,FALSE))</f>
        <v>66.605862970192803</v>
      </c>
      <c r="R314" s="173">
        <f>IF(Q314="Neg","Neg",Q314*HLOOKUP(R$3,T_GDP[#All],2,FALSE))</f>
        <v>67.804695897570184</v>
      </c>
      <c r="S314" s="167">
        <f>IF(R314="Neg","Neg",R314*HLOOKUP(S$3,T_GDP[#All],2,FALSE))</f>
        <v>70.09836060180767</v>
      </c>
      <c r="T314" s="167">
        <f>IF(S314="Neg","Neg",S314*HLOOKUP(T$3,T_GDP[#All],2,FALSE))</f>
        <v>72.372066881151312</v>
      </c>
      <c r="U314" s="167">
        <f>IF(T314="Neg","Neg",T314*HLOOKUP(U$3,T_GDP[#All],2,FALSE))</f>
        <v>75.130271167317133</v>
      </c>
      <c r="V314" s="167">
        <f>IF(U314="Neg","Neg",U314*HLOOKUP(V$3,T_GDP[#All],2,FALSE))</f>
        <v>78.084112316803015</v>
      </c>
    </row>
    <row r="315" spans="1:22" ht="13.9" customHeight="1" x14ac:dyDescent="0.25">
      <c r="A315" s="232"/>
      <c r="B315" s="176" t="s">
        <v>384</v>
      </c>
      <c r="C315" s="185" t="s">
        <v>406</v>
      </c>
      <c r="D315" s="185" t="s">
        <v>9</v>
      </c>
      <c r="E315" s="178"/>
      <c r="F315" s="178"/>
      <c r="G315" s="166"/>
      <c r="H315" s="166"/>
      <c r="I315" s="166">
        <v>0</v>
      </c>
      <c r="J315" s="166">
        <v>-15</v>
      </c>
      <c r="K315" s="166">
        <v>0</v>
      </c>
      <c r="L315" s="166">
        <v>0</v>
      </c>
      <c r="M315" s="166">
        <v>0</v>
      </c>
      <c r="N315" s="166">
        <v>0</v>
      </c>
      <c r="O315" s="173">
        <f>IF(N315="Neg","Neg",N315*HLOOKUP(O$3,T_GDP[#All],2,FALSE))</f>
        <v>0</v>
      </c>
      <c r="P315" s="173">
        <f>IF(O315="Neg","Neg",O315*HLOOKUP(P$3,T_GDP[#All],2,FALSE))</f>
        <v>0</v>
      </c>
      <c r="Q315" s="173">
        <f>IF(P315="Neg","Neg",P315*HLOOKUP(Q$3,T_GDP[#All],2,FALSE))</f>
        <v>0</v>
      </c>
      <c r="R315" s="173">
        <f>IF(Q315="Neg","Neg",Q315*HLOOKUP(R$3,T_GDP[#All],2,FALSE))</f>
        <v>0</v>
      </c>
      <c r="S315" s="167">
        <f>IF(R315="Neg","Neg",R315*HLOOKUP(S$3,T_GDP[#All],2,FALSE))</f>
        <v>0</v>
      </c>
      <c r="T315" s="167">
        <f>IF(S315="Neg","Neg",S315*HLOOKUP(T$3,T_GDP[#All],2,FALSE))</f>
        <v>0</v>
      </c>
      <c r="U315" s="167">
        <f>IF(T315="Neg","Neg",T315*HLOOKUP(U$3,T_GDP[#All],2,FALSE))</f>
        <v>0</v>
      </c>
      <c r="V315" s="167">
        <f>IF(U315="Neg","Neg",U315*HLOOKUP(V$3,T_GDP[#All],2,FALSE))</f>
        <v>0</v>
      </c>
    </row>
    <row r="316" spans="1:22" ht="13.9" customHeight="1" x14ac:dyDescent="0.25">
      <c r="A316" s="231"/>
      <c r="B316" s="176" t="s">
        <v>384</v>
      </c>
      <c r="C316" s="185" t="s">
        <v>406</v>
      </c>
      <c r="D316" s="185" t="s">
        <v>10</v>
      </c>
      <c r="E316" s="178"/>
      <c r="F316" s="178"/>
      <c r="G316" s="166"/>
      <c r="H316" s="166"/>
      <c r="I316" s="166">
        <v>0</v>
      </c>
      <c r="J316" s="166">
        <v>-10</v>
      </c>
      <c r="K316" s="166">
        <v>0</v>
      </c>
      <c r="L316" s="166">
        <v>0</v>
      </c>
      <c r="M316" s="166">
        <v>0</v>
      </c>
      <c r="N316" s="166">
        <v>0</v>
      </c>
      <c r="O316" s="173">
        <f>IF(N316="Neg","Neg",N316*HLOOKUP(O$3,T_GDP[#All],2,FALSE))</f>
        <v>0</v>
      </c>
      <c r="P316" s="173">
        <f>IF(O316="Neg","Neg",O316*HLOOKUP(P$3,T_GDP[#All],2,FALSE))</f>
        <v>0</v>
      </c>
      <c r="Q316" s="173">
        <f>IF(P316="Neg","Neg",P316*HLOOKUP(Q$3,T_GDP[#All],2,FALSE))</f>
        <v>0</v>
      </c>
      <c r="R316" s="173">
        <f>IF(Q316="Neg","Neg",Q316*HLOOKUP(R$3,T_GDP[#All],2,FALSE))</f>
        <v>0</v>
      </c>
      <c r="S316" s="167">
        <f>IF(R316="Neg","Neg",R316*HLOOKUP(S$3,T_GDP[#All],2,FALSE))</f>
        <v>0</v>
      </c>
      <c r="T316" s="167">
        <f>IF(S316="Neg","Neg",S316*HLOOKUP(T$3,T_GDP[#All],2,FALSE))</f>
        <v>0</v>
      </c>
      <c r="U316" s="167">
        <f>IF(T316="Neg","Neg",T316*HLOOKUP(U$3,T_GDP[#All],2,FALSE))</f>
        <v>0</v>
      </c>
      <c r="V316" s="167">
        <f>IF(U316="Neg","Neg",U316*HLOOKUP(V$3,T_GDP[#All],2,FALSE))</f>
        <v>0</v>
      </c>
    </row>
    <row r="317" spans="1:22" ht="13.9" customHeight="1" x14ac:dyDescent="0.25">
      <c r="A317" s="232"/>
      <c r="B317" s="176" t="s">
        <v>384</v>
      </c>
      <c r="C317" s="185" t="s">
        <v>405</v>
      </c>
      <c r="D317" s="185" t="s">
        <v>10</v>
      </c>
      <c r="E317" s="178"/>
      <c r="F317" s="178"/>
      <c r="G317" s="166"/>
      <c r="H317" s="166"/>
      <c r="I317" s="166">
        <v>0</v>
      </c>
      <c r="J317" s="166">
        <v>-10</v>
      </c>
      <c r="K317" s="166">
        <v>0</v>
      </c>
      <c r="L317" s="166">
        <v>0</v>
      </c>
      <c r="M317" s="166">
        <v>0</v>
      </c>
      <c r="N317" s="166">
        <v>0</v>
      </c>
      <c r="O317" s="173">
        <f>IF(N317="Neg","Neg",N317*HLOOKUP(O$3,T_GDP[#All],2,FALSE))</f>
        <v>0</v>
      </c>
      <c r="P317" s="173">
        <f>IF(O317="Neg","Neg",O317*HLOOKUP(P$3,T_GDP[#All],2,FALSE))</f>
        <v>0</v>
      </c>
      <c r="Q317" s="173">
        <f>IF(P317="Neg","Neg",P317*HLOOKUP(Q$3,T_GDP[#All],2,FALSE))</f>
        <v>0</v>
      </c>
      <c r="R317" s="173">
        <f>IF(Q317="Neg","Neg",Q317*HLOOKUP(R$3,T_GDP[#All],2,FALSE))</f>
        <v>0</v>
      </c>
      <c r="S317" s="167">
        <f>IF(R317="Neg","Neg",R317*HLOOKUP(S$3,T_GDP[#All],2,FALSE))</f>
        <v>0</v>
      </c>
      <c r="T317" s="167">
        <f>IF(S317="Neg","Neg",S317*HLOOKUP(T$3,T_GDP[#All],2,FALSE))</f>
        <v>0</v>
      </c>
      <c r="U317" s="167">
        <f>IF(T317="Neg","Neg",T317*HLOOKUP(U$3,T_GDP[#All],2,FALSE))</f>
        <v>0</v>
      </c>
      <c r="V317" s="167">
        <f>IF(U317="Neg","Neg",U317*HLOOKUP(V$3,T_GDP[#All],2,FALSE))</f>
        <v>0</v>
      </c>
    </row>
    <row r="318" spans="1:22" ht="13.9" customHeight="1" x14ac:dyDescent="0.25">
      <c r="A318" s="231"/>
      <c r="B318" s="176" t="s">
        <v>384</v>
      </c>
      <c r="C318" s="185" t="s">
        <v>405</v>
      </c>
      <c r="D318" s="185" t="s">
        <v>9</v>
      </c>
      <c r="E318" s="178"/>
      <c r="F318" s="178"/>
      <c r="G318" s="166"/>
      <c r="H318" s="166"/>
      <c r="I318" s="166">
        <v>0</v>
      </c>
      <c r="J318" s="166">
        <v>-60</v>
      </c>
      <c r="K318" s="166">
        <v>0</v>
      </c>
      <c r="L318" s="166">
        <v>0</v>
      </c>
      <c r="M318" s="166">
        <v>0</v>
      </c>
      <c r="N318" s="166">
        <v>0</v>
      </c>
      <c r="O318" s="173">
        <f>IF(N318="Neg","Neg",N318*HLOOKUP(O$3,T_GDP[#All],2,FALSE))</f>
        <v>0</v>
      </c>
      <c r="P318" s="173">
        <f>IF(O318="Neg","Neg",O318*HLOOKUP(P$3,T_GDP[#All],2,FALSE))</f>
        <v>0</v>
      </c>
      <c r="Q318" s="173">
        <f>IF(P318="Neg","Neg",P318*HLOOKUP(Q$3,T_GDP[#All],2,FALSE))</f>
        <v>0</v>
      </c>
      <c r="R318" s="173">
        <f>IF(Q318="Neg","Neg",Q318*HLOOKUP(R$3,T_GDP[#All],2,FALSE))</f>
        <v>0</v>
      </c>
      <c r="S318" s="167">
        <f>IF(R318="Neg","Neg",R318*HLOOKUP(S$3,T_GDP[#All],2,FALSE))</f>
        <v>0</v>
      </c>
      <c r="T318" s="167">
        <f>IF(S318="Neg","Neg",S318*HLOOKUP(T$3,T_GDP[#All],2,FALSE))</f>
        <v>0</v>
      </c>
      <c r="U318" s="167">
        <f>IF(T318="Neg","Neg",T318*HLOOKUP(U$3,T_GDP[#All],2,FALSE))</f>
        <v>0</v>
      </c>
      <c r="V318" s="167">
        <f>IF(U318="Neg","Neg",U318*HLOOKUP(V$3,T_GDP[#All],2,FALSE))</f>
        <v>0</v>
      </c>
    </row>
    <row r="319" spans="1:22" ht="13.9" customHeight="1" x14ac:dyDescent="0.25">
      <c r="A319" s="232"/>
      <c r="B319" s="176" t="s">
        <v>384</v>
      </c>
      <c r="C319" s="185" t="s">
        <v>404</v>
      </c>
      <c r="D319" s="185" t="s">
        <v>10</v>
      </c>
      <c r="E319" s="178"/>
      <c r="F319" s="178"/>
      <c r="G319" s="166"/>
      <c r="H319" s="166"/>
      <c r="I319" s="166">
        <v>0</v>
      </c>
      <c r="J319" s="166">
        <v>-15</v>
      </c>
      <c r="K319" s="166">
        <v>0</v>
      </c>
      <c r="L319" s="166">
        <v>0</v>
      </c>
      <c r="M319" s="166">
        <v>0</v>
      </c>
      <c r="N319" s="166">
        <v>0</v>
      </c>
      <c r="O319" s="173">
        <f>IF(N319="Neg","Neg",N319*HLOOKUP(O$3,T_GDP[#All],2,FALSE))</f>
        <v>0</v>
      </c>
      <c r="P319" s="173">
        <f>IF(O319="Neg","Neg",O319*HLOOKUP(P$3,T_GDP[#All],2,FALSE))</f>
        <v>0</v>
      </c>
      <c r="Q319" s="173">
        <f>IF(P319="Neg","Neg",P319*HLOOKUP(Q$3,T_GDP[#All],2,FALSE))</f>
        <v>0</v>
      </c>
      <c r="R319" s="173">
        <f>IF(Q319="Neg","Neg",Q319*HLOOKUP(R$3,T_GDP[#All],2,FALSE))</f>
        <v>0</v>
      </c>
      <c r="S319" s="167">
        <f>IF(R319="Neg","Neg",R319*HLOOKUP(S$3,T_GDP[#All],2,FALSE))</f>
        <v>0</v>
      </c>
      <c r="T319" s="167">
        <f>IF(S319="Neg","Neg",S319*HLOOKUP(T$3,T_GDP[#All],2,FALSE))</f>
        <v>0</v>
      </c>
      <c r="U319" s="167">
        <f>IF(T319="Neg","Neg",T319*HLOOKUP(U$3,T_GDP[#All],2,FALSE))</f>
        <v>0</v>
      </c>
      <c r="V319" s="167">
        <f>IF(U319="Neg","Neg",U319*HLOOKUP(V$3,T_GDP[#All],2,FALSE))</f>
        <v>0</v>
      </c>
    </row>
    <row r="320" spans="1:22" ht="13.9" customHeight="1" x14ac:dyDescent="0.25">
      <c r="A320" s="232"/>
      <c r="B320" s="176" t="s">
        <v>384</v>
      </c>
      <c r="C320" s="185" t="s">
        <v>403</v>
      </c>
      <c r="D320" s="185" t="s">
        <v>10</v>
      </c>
      <c r="E320" s="178"/>
      <c r="F320" s="178"/>
      <c r="G320" s="166"/>
      <c r="H320" s="166"/>
      <c r="I320" s="166">
        <v>0</v>
      </c>
      <c r="J320" s="166">
        <v>-20</v>
      </c>
      <c r="K320" s="166">
        <v>0</v>
      </c>
      <c r="L320" s="166">
        <v>0</v>
      </c>
      <c r="M320" s="166">
        <v>0</v>
      </c>
      <c r="N320" s="166">
        <v>0</v>
      </c>
      <c r="O320" s="173">
        <f>IF(N320="Neg","Neg",N320*HLOOKUP(O$3,T_GDP[#All],2,FALSE))</f>
        <v>0</v>
      </c>
      <c r="P320" s="173">
        <f>IF(O320="Neg","Neg",O320*HLOOKUP(P$3,T_GDP[#All],2,FALSE))</f>
        <v>0</v>
      </c>
      <c r="Q320" s="173">
        <f>IF(P320="Neg","Neg",P320*HLOOKUP(Q$3,T_GDP[#All],2,FALSE))</f>
        <v>0</v>
      </c>
      <c r="R320" s="173">
        <f>IF(Q320="Neg","Neg",Q320*HLOOKUP(R$3,T_GDP[#All],2,FALSE))</f>
        <v>0</v>
      </c>
      <c r="S320" s="167">
        <f>IF(R320="Neg","Neg",R320*HLOOKUP(S$3,T_GDP[#All],2,FALSE))</f>
        <v>0</v>
      </c>
      <c r="T320" s="167">
        <f>IF(S320="Neg","Neg",S320*HLOOKUP(T$3,T_GDP[#All],2,FALSE))</f>
        <v>0</v>
      </c>
      <c r="U320" s="167">
        <f>IF(T320="Neg","Neg",T320*HLOOKUP(U$3,T_GDP[#All],2,FALSE))</f>
        <v>0</v>
      </c>
      <c r="V320" s="167">
        <f>IF(U320="Neg","Neg",U320*HLOOKUP(V$3,T_GDP[#All],2,FALSE))</f>
        <v>0</v>
      </c>
    </row>
    <row r="321" spans="1:22" ht="13.9" customHeight="1" x14ac:dyDescent="0.25">
      <c r="A321" s="231"/>
      <c r="B321" s="176" t="s">
        <v>384</v>
      </c>
      <c r="C321" s="185" t="s">
        <v>402</v>
      </c>
      <c r="D321" s="185" t="s">
        <v>10</v>
      </c>
      <c r="E321" s="178"/>
      <c r="F321" s="178"/>
      <c r="G321" s="166"/>
      <c r="H321" s="166"/>
      <c r="I321" s="166">
        <v>0</v>
      </c>
      <c r="J321" s="166">
        <v>-5</v>
      </c>
      <c r="K321" s="166">
        <v>0</v>
      </c>
      <c r="L321" s="166">
        <v>0</v>
      </c>
      <c r="M321" s="166">
        <v>0</v>
      </c>
      <c r="N321" s="166">
        <v>0</v>
      </c>
      <c r="O321" s="173">
        <f>IF(N321="Neg","Neg",N321*HLOOKUP(O$3,T_GDP[#All],2,FALSE))</f>
        <v>0</v>
      </c>
      <c r="P321" s="173">
        <f>IF(O321="Neg","Neg",O321*HLOOKUP(P$3,T_GDP[#All],2,FALSE))</f>
        <v>0</v>
      </c>
      <c r="Q321" s="173">
        <f>IF(P321="Neg","Neg",P321*HLOOKUP(Q$3,T_GDP[#All],2,FALSE))</f>
        <v>0</v>
      </c>
      <c r="R321" s="173">
        <f>IF(Q321="Neg","Neg",Q321*HLOOKUP(R$3,T_GDP[#All],2,FALSE))</f>
        <v>0</v>
      </c>
      <c r="S321" s="167">
        <f>IF(R321="Neg","Neg",R321*HLOOKUP(S$3,T_GDP[#All],2,FALSE))</f>
        <v>0</v>
      </c>
      <c r="T321" s="167">
        <f>IF(S321="Neg","Neg",S321*HLOOKUP(T$3,T_GDP[#All],2,FALSE))</f>
        <v>0</v>
      </c>
      <c r="U321" s="167">
        <f>IF(T321="Neg","Neg",T321*HLOOKUP(U$3,T_GDP[#All],2,FALSE))</f>
        <v>0</v>
      </c>
      <c r="V321" s="167">
        <f>IF(U321="Neg","Neg",U321*HLOOKUP(V$3,T_GDP[#All],2,FALSE))</f>
        <v>0</v>
      </c>
    </row>
    <row r="322" spans="1:22" ht="13.9" customHeight="1" x14ac:dyDescent="0.25">
      <c r="A322" s="232"/>
      <c r="B322" s="176" t="s">
        <v>384</v>
      </c>
      <c r="C322" s="185" t="s">
        <v>401</v>
      </c>
      <c r="D322" s="185" t="s">
        <v>9</v>
      </c>
      <c r="E322" s="178"/>
      <c r="F322" s="178"/>
      <c r="G322" s="166"/>
      <c r="H322" s="166"/>
      <c r="I322" s="166">
        <v>-30</v>
      </c>
      <c r="J322" s="166">
        <v>-70</v>
      </c>
      <c r="K322" s="166">
        <v>0</v>
      </c>
      <c r="L322" s="166">
        <v>0</v>
      </c>
      <c r="M322" s="166">
        <v>0</v>
      </c>
      <c r="N322" s="166">
        <v>0</v>
      </c>
      <c r="O322" s="173">
        <f>IF(N322="Neg","Neg",N322*HLOOKUP(O$3,T_GDP[#All],2,FALSE))</f>
        <v>0</v>
      </c>
      <c r="P322" s="173">
        <f>IF(O322="Neg","Neg",O322*HLOOKUP(P$3,T_GDP[#All],2,FALSE))</f>
        <v>0</v>
      </c>
      <c r="Q322" s="173">
        <f>IF(P322="Neg","Neg",P322*HLOOKUP(Q$3,T_GDP[#All],2,FALSE))</f>
        <v>0</v>
      </c>
      <c r="R322" s="173">
        <f>IF(Q322="Neg","Neg",Q322*HLOOKUP(R$3,T_GDP[#All],2,FALSE))</f>
        <v>0</v>
      </c>
      <c r="S322" s="167">
        <f>IF(R322="Neg","Neg",R322*HLOOKUP(S$3,T_GDP[#All],2,FALSE))</f>
        <v>0</v>
      </c>
      <c r="T322" s="167">
        <f>IF(S322="Neg","Neg",S322*HLOOKUP(T$3,T_GDP[#All],2,FALSE))</f>
        <v>0</v>
      </c>
      <c r="U322" s="167">
        <f>IF(T322="Neg","Neg",T322*HLOOKUP(U$3,T_GDP[#All],2,FALSE))</f>
        <v>0</v>
      </c>
      <c r="V322" s="167">
        <f>IF(U322="Neg","Neg",U322*HLOOKUP(V$3,T_GDP[#All],2,FALSE))</f>
        <v>0</v>
      </c>
    </row>
    <row r="323" spans="1:22" ht="13.9" customHeight="1" x14ac:dyDescent="0.25">
      <c r="A323" s="231"/>
      <c r="B323" s="176" t="s">
        <v>384</v>
      </c>
      <c r="C323" s="185" t="s">
        <v>400</v>
      </c>
      <c r="D323" s="185" t="s">
        <v>9</v>
      </c>
      <c r="E323" s="178"/>
      <c r="F323" s="178"/>
      <c r="G323" s="166"/>
      <c r="H323" s="166"/>
      <c r="I323" s="166">
        <v>0</v>
      </c>
      <c r="J323" s="166">
        <v>-30</v>
      </c>
      <c r="K323" s="166">
        <v>0</v>
      </c>
      <c r="L323" s="166">
        <v>0</v>
      </c>
      <c r="M323" s="166">
        <v>0</v>
      </c>
      <c r="N323" s="166">
        <v>0</v>
      </c>
      <c r="O323" s="173">
        <f>IF(N323="Neg","Neg",N323*HLOOKUP(O$3,T_GDP[#All],2,FALSE))</f>
        <v>0</v>
      </c>
      <c r="P323" s="173">
        <f>IF(O323="Neg","Neg",O323*HLOOKUP(P$3,T_GDP[#All],2,FALSE))</f>
        <v>0</v>
      </c>
      <c r="Q323" s="173">
        <f>IF(P323="Neg","Neg",P323*HLOOKUP(Q$3,T_GDP[#All],2,FALSE))</f>
        <v>0</v>
      </c>
      <c r="R323" s="173">
        <f>IF(Q323="Neg","Neg",Q323*HLOOKUP(R$3,T_GDP[#All],2,FALSE))</f>
        <v>0</v>
      </c>
      <c r="S323" s="167">
        <f>IF(R323="Neg","Neg",R323*HLOOKUP(S$3,T_GDP[#All],2,FALSE))</f>
        <v>0</v>
      </c>
      <c r="T323" s="167">
        <f>IF(S323="Neg","Neg",S323*HLOOKUP(T$3,T_GDP[#All],2,FALSE))</f>
        <v>0</v>
      </c>
      <c r="U323" s="167">
        <f>IF(T323="Neg","Neg",T323*HLOOKUP(U$3,T_GDP[#All],2,FALSE))</f>
        <v>0</v>
      </c>
      <c r="V323" s="167">
        <f>IF(U323="Neg","Neg",U323*HLOOKUP(V$3,T_GDP[#All],2,FALSE))</f>
        <v>0</v>
      </c>
    </row>
    <row r="324" spans="1:22" ht="13.9" customHeight="1" x14ac:dyDescent="0.25">
      <c r="A324" s="232"/>
      <c r="B324" s="176" t="s">
        <v>384</v>
      </c>
      <c r="C324" s="185" t="s">
        <v>399</v>
      </c>
      <c r="D324" s="185" t="s">
        <v>10</v>
      </c>
      <c r="E324" s="178"/>
      <c r="F324" s="178"/>
      <c r="G324" s="166"/>
      <c r="H324" s="166"/>
      <c r="I324" s="166">
        <v>0</v>
      </c>
      <c r="J324" s="166">
        <v>-40</v>
      </c>
      <c r="K324" s="166">
        <v>0</v>
      </c>
      <c r="L324" s="166">
        <v>0</v>
      </c>
      <c r="M324" s="166">
        <v>0</v>
      </c>
      <c r="N324" s="166">
        <v>0</v>
      </c>
      <c r="O324" s="173">
        <f>IF(N324="Neg","Neg",N324*HLOOKUP(O$3,T_GDP[#All],2,FALSE))</f>
        <v>0</v>
      </c>
      <c r="P324" s="173">
        <f>IF(O324="Neg","Neg",O324*HLOOKUP(P$3,T_GDP[#All],2,FALSE))</f>
        <v>0</v>
      </c>
      <c r="Q324" s="173">
        <f>IF(P324="Neg","Neg",P324*HLOOKUP(Q$3,T_GDP[#All],2,FALSE))</f>
        <v>0</v>
      </c>
      <c r="R324" s="173">
        <f>IF(Q324="Neg","Neg",Q324*HLOOKUP(R$3,T_GDP[#All],2,FALSE))</f>
        <v>0</v>
      </c>
      <c r="S324" s="167">
        <f>IF(R324="Neg","Neg",R324*HLOOKUP(S$3,T_GDP[#All],2,FALSE))</f>
        <v>0</v>
      </c>
      <c r="T324" s="167">
        <f>IF(S324="Neg","Neg",S324*HLOOKUP(T$3,T_GDP[#All],2,FALSE))</f>
        <v>0</v>
      </c>
      <c r="U324" s="167">
        <f>IF(T324="Neg","Neg",T324*HLOOKUP(U$3,T_GDP[#All],2,FALSE))</f>
        <v>0</v>
      </c>
      <c r="V324" s="167">
        <f>IF(U324="Neg","Neg",U324*HLOOKUP(V$3,T_GDP[#All],2,FALSE))</f>
        <v>0</v>
      </c>
    </row>
    <row r="325" spans="1:22" ht="13.9" customHeight="1" x14ac:dyDescent="0.25">
      <c r="A325" s="232"/>
      <c r="B325" s="176" t="s">
        <v>384</v>
      </c>
      <c r="C325" s="185" t="s">
        <v>398</v>
      </c>
      <c r="D325" s="185" t="s">
        <v>10</v>
      </c>
      <c r="E325" s="178"/>
      <c r="F325" s="178"/>
      <c r="G325" s="166"/>
      <c r="H325" s="166"/>
      <c r="I325" s="166">
        <v>-5</v>
      </c>
      <c r="J325" s="166">
        <v>-15</v>
      </c>
      <c r="K325" s="166">
        <v>0</v>
      </c>
      <c r="L325" s="166">
        <v>0</v>
      </c>
      <c r="M325" s="166">
        <v>0</v>
      </c>
      <c r="N325" s="166">
        <v>0</v>
      </c>
      <c r="O325" s="173">
        <f>IF(N325="Neg","Neg",N325*HLOOKUP(O$3,T_GDP[#All],2,FALSE))</f>
        <v>0</v>
      </c>
      <c r="P325" s="173">
        <f>IF(O325="Neg","Neg",O325*HLOOKUP(P$3,T_GDP[#All],2,FALSE))</f>
        <v>0</v>
      </c>
      <c r="Q325" s="173">
        <f>IF(P325="Neg","Neg",P325*HLOOKUP(Q$3,T_GDP[#All],2,FALSE))</f>
        <v>0</v>
      </c>
      <c r="R325" s="173">
        <f>IF(Q325="Neg","Neg",Q325*HLOOKUP(R$3,T_GDP[#All],2,FALSE))</f>
        <v>0</v>
      </c>
      <c r="S325" s="167">
        <f>IF(R325="Neg","Neg",R325*HLOOKUP(S$3,T_GDP[#All],2,FALSE))</f>
        <v>0</v>
      </c>
      <c r="T325" s="167">
        <f>IF(S325="Neg","Neg",S325*HLOOKUP(T$3,T_GDP[#All],2,FALSE))</f>
        <v>0</v>
      </c>
      <c r="U325" s="167">
        <f>IF(T325="Neg","Neg",T325*HLOOKUP(U$3,T_GDP[#All],2,FALSE))</f>
        <v>0</v>
      </c>
      <c r="V325" s="167">
        <f>IF(U325="Neg","Neg",U325*HLOOKUP(V$3,T_GDP[#All],2,FALSE))</f>
        <v>0</v>
      </c>
    </row>
    <row r="326" spans="1:22" ht="13.9" customHeight="1" x14ac:dyDescent="0.25">
      <c r="A326" s="231"/>
      <c r="B326" s="176" t="s">
        <v>384</v>
      </c>
      <c r="C326" s="185" t="s">
        <v>398</v>
      </c>
      <c r="D326" s="185" t="s">
        <v>9</v>
      </c>
      <c r="E326" s="178"/>
      <c r="F326" s="178"/>
      <c r="G326" s="166"/>
      <c r="H326" s="166"/>
      <c r="I326" s="166">
        <v>0</v>
      </c>
      <c r="J326" s="166">
        <v>-15</v>
      </c>
      <c r="K326" s="166">
        <v>0</v>
      </c>
      <c r="L326" s="166">
        <v>0</v>
      </c>
      <c r="M326" s="166">
        <v>0</v>
      </c>
      <c r="N326" s="166">
        <v>0</v>
      </c>
      <c r="O326" s="173">
        <f>IF(N326="Neg","Neg",N326*HLOOKUP(O$3,T_GDP[#All],2,FALSE))</f>
        <v>0</v>
      </c>
      <c r="P326" s="173">
        <f>IF(O326="Neg","Neg",O326*HLOOKUP(P$3,T_GDP[#All],2,FALSE))</f>
        <v>0</v>
      </c>
      <c r="Q326" s="173">
        <f>IF(P326="Neg","Neg",P326*HLOOKUP(Q$3,T_GDP[#All],2,FALSE))</f>
        <v>0</v>
      </c>
      <c r="R326" s="173">
        <f>IF(Q326="Neg","Neg",Q326*HLOOKUP(R$3,T_GDP[#All],2,FALSE))</f>
        <v>0</v>
      </c>
      <c r="S326" s="167">
        <f>IF(R326="Neg","Neg",R326*HLOOKUP(S$3,T_GDP[#All],2,FALSE))</f>
        <v>0</v>
      </c>
      <c r="T326" s="167">
        <f>IF(S326="Neg","Neg",S326*HLOOKUP(T$3,T_GDP[#All],2,FALSE))</f>
        <v>0</v>
      </c>
      <c r="U326" s="167">
        <f>IF(T326="Neg","Neg",T326*HLOOKUP(U$3,T_GDP[#All],2,FALSE))</f>
        <v>0</v>
      </c>
      <c r="V326" s="167">
        <f>IF(U326="Neg","Neg",U326*HLOOKUP(V$3,T_GDP[#All],2,FALSE))</f>
        <v>0</v>
      </c>
    </row>
    <row r="327" spans="1:22" ht="13.9" customHeight="1" x14ac:dyDescent="0.25">
      <c r="A327" s="231"/>
      <c r="B327" s="176" t="s">
        <v>384</v>
      </c>
      <c r="C327" s="185" t="s">
        <v>398</v>
      </c>
      <c r="D327" s="185" t="s">
        <v>23</v>
      </c>
      <c r="E327" s="178"/>
      <c r="F327" s="178"/>
      <c r="G327" s="166"/>
      <c r="H327" s="166"/>
      <c r="I327" s="166">
        <v>0</v>
      </c>
      <c r="J327" s="166">
        <v>0</v>
      </c>
      <c r="K327" s="166">
        <v>-5</v>
      </c>
      <c r="L327" s="166">
        <v>-5</v>
      </c>
      <c r="M327" s="166">
        <v>-5</v>
      </c>
      <c r="N327" s="166">
        <v>-5</v>
      </c>
      <c r="O327" s="173">
        <f>IF(N327="Neg","Neg",N327*HLOOKUP(O$3,T_GDP[#All],2,FALSE))</f>
        <v>-4.6379449307666905</v>
      </c>
      <c r="P327" s="173">
        <f>IF(O327="Neg","Neg",O327*HLOOKUP(P$3,T_GDP[#All],2,FALSE))</f>
        <v>-5.2070330924863848</v>
      </c>
      <c r="Q327" s="173">
        <f>IF(P327="Neg","Neg",P327*HLOOKUP(Q$3,T_GDP[#All],2,FALSE))</f>
        <v>-5.5504885808494002</v>
      </c>
      <c r="R327" s="173">
        <f>IF(Q327="Neg","Neg",Q327*HLOOKUP(R$3,T_GDP[#All],2,FALSE))</f>
        <v>-5.650391324797515</v>
      </c>
      <c r="S327" s="167">
        <f>IF(R327="Neg","Neg",R327*HLOOKUP(S$3,T_GDP[#All],2,FALSE))</f>
        <v>-5.8415300501506389</v>
      </c>
      <c r="T327" s="167">
        <f>IF(S327="Neg","Neg",S327*HLOOKUP(T$3,T_GDP[#All],2,FALSE))</f>
        <v>-6.0310055734292751</v>
      </c>
      <c r="U327" s="167">
        <f>IF(T327="Neg","Neg",T327*HLOOKUP(U$3,T_GDP[#All],2,FALSE))</f>
        <v>-6.2608559306097602</v>
      </c>
      <c r="V327" s="167">
        <f>IF(U327="Neg","Neg",U327*HLOOKUP(V$3,T_GDP[#All],2,FALSE))</f>
        <v>-6.5070093597335834</v>
      </c>
    </row>
    <row r="328" spans="1:22" ht="13.9" customHeight="1" x14ac:dyDescent="0.25">
      <c r="A328" s="231"/>
      <c r="B328" s="176" t="s">
        <v>384</v>
      </c>
      <c r="C328" s="185" t="s">
        <v>397</v>
      </c>
      <c r="D328" s="185" t="s">
        <v>9</v>
      </c>
      <c r="E328" s="178"/>
      <c r="F328" s="178"/>
      <c r="G328" s="166"/>
      <c r="H328" s="166"/>
      <c r="I328" s="166">
        <v>-15</v>
      </c>
      <c r="J328" s="166">
        <v>0</v>
      </c>
      <c r="K328" s="166">
        <v>0</v>
      </c>
      <c r="L328" s="166">
        <v>0</v>
      </c>
      <c r="M328" s="166">
        <v>0</v>
      </c>
      <c r="N328" s="166">
        <v>0</v>
      </c>
      <c r="O328" s="173">
        <f>IF(N328="Neg","Neg",N328*HLOOKUP(O$3,T_GDP[#All],2,FALSE))</f>
        <v>0</v>
      </c>
      <c r="P328" s="173">
        <f>IF(O328="Neg","Neg",O328*HLOOKUP(P$3,T_GDP[#All],2,FALSE))</f>
        <v>0</v>
      </c>
      <c r="Q328" s="173">
        <f>IF(P328="Neg","Neg",P328*HLOOKUP(Q$3,T_GDP[#All],2,FALSE))</f>
        <v>0</v>
      </c>
      <c r="R328" s="173">
        <f>IF(Q328="Neg","Neg",Q328*HLOOKUP(R$3,T_GDP[#All],2,FALSE))</f>
        <v>0</v>
      </c>
      <c r="S328" s="167">
        <f>IF(R328="Neg","Neg",R328*HLOOKUP(S$3,T_GDP[#All],2,FALSE))</f>
        <v>0</v>
      </c>
      <c r="T328" s="167">
        <f>IF(S328="Neg","Neg",S328*HLOOKUP(T$3,T_GDP[#All],2,FALSE))</f>
        <v>0</v>
      </c>
      <c r="U328" s="167">
        <f>IF(T328="Neg","Neg",T328*HLOOKUP(U$3,T_GDP[#All],2,FALSE))</f>
        <v>0</v>
      </c>
      <c r="V328" s="167">
        <f>IF(U328="Neg","Neg",U328*HLOOKUP(V$3,T_GDP[#All],2,FALSE))</f>
        <v>0</v>
      </c>
    </row>
    <row r="329" spans="1:22" ht="13.9" customHeight="1" x14ac:dyDescent="0.25">
      <c r="A329" s="232"/>
      <c r="B329" s="176" t="s">
        <v>384</v>
      </c>
      <c r="C329" s="185" t="s">
        <v>396</v>
      </c>
      <c r="D329" s="185" t="s">
        <v>10</v>
      </c>
      <c r="E329" s="178"/>
      <c r="F329" s="178"/>
      <c r="G329" s="166"/>
      <c r="H329" s="166"/>
      <c r="I329" s="166">
        <v>-5</v>
      </c>
      <c r="J329" s="166">
        <v>-5</v>
      </c>
      <c r="K329" s="166">
        <v>0</v>
      </c>
      <c r="L329" s="166">
        <v>0</v>
      </c>
      <c r="M329" s="166">
        <v>0</v>
      </c>
      <c r="N329" s="166">
        <v>0</v>
      </c>
      <c r="O329" s="173">
        <f>IF(N329="Neg","Neg",N329*HLOOKUP(O$3,T_GDP[#All],2,FALSE))</f>
        <v>0</v>
      </c>
      <c r="P329" s="173">
        <f>IF(O329="Neg","Neg",O329*HLOOKUP(P$3,T_GDP[#All],2,FALSE))</f>
        <v>0</v>
      </c>
      <c r="Q329" s="173">
        <f>IF(P329="Neg","Neg",P329*HLOOKUP(Q$3,T_GDP[#All],2,FALSE))</f>
        <v>0</v>
      </c>
      <c r="R329" s="173">
        <f>IF(Q329="Neg","Neg",Q329*HLOOKUP(R$3,T_GDP[#All],2,FALSE))</f>
        <v>0</v>
      </c>
      <c r="S329" s="167">
        <f>IF(R329="Neg","Neg",R329*HLOOKUP(S$3,T_GDP[#All],2,FALSE))</f>
        <v>0</v>
      </c>
      <c r="T329" s="167">
        <f>IF(S329="Neg","Neg",S329*HLOOKUP(T$3,T_GDP[#All],2,FALSE))</f>
        <v>0</v>
      </c>
      <c r="U329" s="167">
        <f>IF(T329="Neg","Neg",T329*HLOOKUP(U$3,T_GDP[#All],2,FALSE))</f>
        <v>0</v>
      </c>
      <c r="V329" s="167">
        <f>IF(U329="Neg","Neg",U329*HLOOKUP(V$3,T_GDP[#All],2,FALSE))</f>
        <v>0</v>
      </c>
    </row>
    <row r="330" spans="1:22" ht="13.9" customHeight="1" x14ac:dyDescent="0.25">
      <c r="A330" s="232"/>
      <c r="B330" s="176" t="s">
        <v>384</v>
      </c>
      <c r="C330" s="185" t="s">
        <v>395</v>
      </c>
      <c r="D330" s="185" t="s">
        <v>10</v>
      </c>
      <c r="E330" s="178"/>
      <c r="F330" s="178"/>
      <c r="G330" s="166"/>
      <c r="H330" s="166"/>
      <c r="I330" s="166">
        <v>0</v>
      </c>
      <c r="J330" s="166">
        <v>-120</v>
      </c>
      <c r="K330" s="166">
        <v>0</v>
      </c>
      <c r="L330" s="166">
        <v>0</v>
      </c>
      <c r="M330" s="166">
        <v>0</v>
      </c>
      <c r="N330" s="166">
        <v>0</v>
      </c>
      <c r="O330" s="173">
        <f>IF(N330="Neg","Neg",N330*HLOOKUP(O$3,T_GDP[#All],2,FALSE))</f>
        <v>0</v>
      </c>
      <c r="P330" s="173">
        <f>IF(O330="Neg","Neg",O330*HLOOKUP(P$3,T_GDP[#All],2,FALSE))</f>
        <v>0</v>
      </c>
      <c r="Q330" s="173">
        <f>IF(P330="Neg","Neg",P330*HLOOKUP(Q$3,T_GDP[#All],2,FALSE))</f>
        <v>0</v>
      </c>
      <c r="R330" s="173">
        <f>IF(Q330="Neg","Neg",Q330*HLOOKUP(R$3,T_GDP[#All],2,FALSE))</f>
        <v>0</v>
      </c>
      <c r="S330" s="167">
        <f>IF(R330="Neg","Neg",R330*HLOOKUP(S$3,T_GDP[#All],2,FALSE))</f>
        <v>0</v>
      </c>
      <c r="T330" s="167">
        <f>IF(S330="Neg","Neg",S330*HLOOKUP(T$3,T_GDP[#All],2,FALSE))</f>
        <v>0</v>
      </c>
      <c r="U330" s="167">
        <f>IF(T330="Neg","Neg",T330*HLOOKUP(U$3,T_GDP[#All],2,FALSE))</f>
        <v>0</v>
      </c>
      <c r="V330" s="167">
        <f>IF(U330="Neg","Neg",U330*HLOOKUP(V$3,T_GDP[#All],2,FALSE))</f>
        <v>0</v>
      </c>
    </row>
    <row r="331" spans="1:22" ht="13.9" customHeight="1" x14ac:dyDescent="0.25">
      <c r="A331" s="232"/>
      <c r="B331" s="176" t="s">
        <v>384</v>
      </c>
      <c r="C331" s="185" t="s">
        <v>394</v>
      </c>
      <c r="D331" s="185" t="s">
        <v>9</v>
      </c>
      <c r="E331" s="178"/>
      <c r="F331" s="178"/>
      <c r="G331" s="166"/>
      <c r="H331" s="166"/>
      <c r="I331" s="166">
        <v>-10</v>
      </c>
      <c r="J331" s="166">
        <v>-35</v>
      </c>
      <c r="K331" s="166">
        <v>0</v>
      </c>
      <c r="L331" s="166">
        <v>0</v>
      </c>
      <c r="M331" s="166">
        <v>0</v>
      </c>
      <c r="N331" s="166">
        <v>0</v>
      </c>
      <c r="O331" s="173">
        <f>IF(N331="Neg","Neg",N331*HLOOKUP(O$3,T_GDP[#All],2,FALSE))</f>
        <v>0</v>
      </c>
      <c r="P331" s="173">
        <f>IF(O331="Neg","Neg",O331*HLOOKUP(P$3,T_GDP[#All],2,FALSE))</f>
        <v>0</v>
      </c>
      <c r="Q331" s="173">
        <f>IF(P331="Neg","Neg",P331*HLOOKUP(Q$3,T_GDP[#All],2,FALSE))</f>
        <v>0</v>
      </c>
      <c r="R331" s="173">
        <f>IF(Q331="Neg","Neg",Q331*HLOOKUP(R$3,T_GDP[#All],2,FALSE))</f>
        <v>0</v>
      </c>
      <c r="S331" s="167">
        <f>IF(R331="Neg","Neg",R331*HLOOKUP(S$3,T_GDP[#All],2,FALSE))</f>
        <v>0</v>
      </c>
      <c r="T331" s="167">
        <f>IF(S331="Neg","Neg",S331*HLOOKUP(T$3,T_GDP[#All],2,FALSE))</f>
        <v>0</v>
      </c>
      <c r="U331" s="167">
        <f>IF(T331="Neg","Neg",T331*HLOOKUP(U$3,T_GDP[#All],2,FALSE))</f>
        <v>0</v>
      </c>
      <c r="V331" s="167">
        <f>IF(U331="Neg","Neg",U331*HLOOKUP(V$3,T_GDP[#All],2,FALSE))</f>
        <v>0</v>
      </c>
    </row>
    <row r="332" spans="1:22" ht="13.9" customHeight="1" x14ac:dyDescent="0.25">
      <c r="A332" s="231"/>
      <c r="B332" s="176" t="s">
        <v>384</v>
      </c>
      <c r="C332" s="185" t="s">
        <v>394</v>
      </c>
      <c r="D332" s="185" t="s">
        <v>10</v>
      </c>
      <c r="E332" s="178"/>
      <c r="F332" s="178"/>
      <c r="G332" s="166"/>
      <c r="H332" s="166"/>
      <c r="I332" s="166">
        <v>-10</v>
      </c>
      <c r="J332" s="166">
        <v>-80</v>
      </c>
      <c r="K332" s="166">
        <v>0</v>
      </c>
      <c r="L332" s="166">
        <v>0</v>
      </c>
      <c r="M332" s="166">
        <v>0</v>
      </c>
      <c r="N332" s="166">
        <v>0</v>
      </c>
      <c r="O332" s="173">
        <f>IF(N332="Neg","Neg",N332*HLOOKUP(O$3,T_GDP[#All],2,FALSE))</f>
        <v>0</v>
      </c>
      <c r="P332" s="173">
        <f>IF(O332="Neg","Neg",O332*HLOOKUP(P$3,T_GDP[#All],2,FALSE))</f>
        <v>0</v>
      </c>
      <c r="Q332" s="173">
        <f>IF(P332="Neg","Neg",P332*HLOOKUP(Q$3,T_GDP[#All],2,FALSE))</f>
        <v>0</v>
      </c>
      <c r="R332" s="173">
        <f>IF(Q332="Neg","Neg",Q332*HLOOKUP(R$3,T_GDP[#All],2,FALSE))</f>
        <v>0</v>
      </c>
      <c r="S332" s="167">
        <f>IF(R332="Neg","Neg",R332*HLOOKUP(S$3,T_GDP[#All],2,FALSE))</f>
        <v>0</v>
      </c>
      <c r="T332" s="167">
        <f>IF(S332="Neg","Neg",S332*HLOOKUP(T$3,T_GDP[#All],2,FALSE))</f>
        <v>0</v>
      </c>
      <c r="U332" s="167">
        <f>IF(T332="Neg","Neg",T332*HLOOKUP(U$3,T_GDP[#All],2,FALSE))</f>
        <v>0</v>
      </c>
      <c r="V332" s="167">
        <f>IF(U332="Neg","Neg",U332*HLOOKUP(V$3,T_GDP[#All],2,FALSE))</f>
        <v>0</v>
      </c>
    </row>
    <row r="333" spans="1:22" ht="13.9" customHeight="1" x14ac:dyDescent="0.25">
      <c r="A333" s="232"/>
      <c r="B333" s="176" t="s">
        <v>384</v>
      </c>
      <c r="C333" s="185" t="s">
        <v>393</v>
      </c>
      <c r="D333" s="185" t="s">
        <v>10</v>
      </c>
      <c r="E333" s="178"/>
      <c r="F333" s="178"/>
      <c r="G333" s="166"/>
      <c r="H333" s="166"/>
      <c r="I333" s="166">
        <v>-25</v>
      </c>
      <c r="J333" s="166">
        <v>-95</v>
      </c>
      <c r="K333" s="166">
        <v>0</v>
      </c>
      <c r="L333" s="166">
        <v>0</v>
      </c>
      <c r="M333" s="166">
        <v>0</v>
      </c>
      <c r="N333" s="166">
        <v>0</v>
      </c>
      <c r="O333" s="173">
        <f>IF(N333="Neg","Neg",N333*HLOOKUP(O$3,T_GDP[#All],2,FALSE))</f>
        <v>0</v>
      </c>
      <c r="P333" s="173">
        <f>IF(O333="Neg","Neg",O333*HLOOKUP(P$3,T_GDP[#All],2,FALSE))</f>
        <v>0</v>
      </c>
      <c r="Q333" s="173">
        <f>IF(P333="Neg","Neg",P333*HLOOKUP(Q$3,T_GDP[#All],2,FALSE))</f>
        <v>0</v>
      </c>
      <c r="R333" s="173">
        <f>IF(Q333="Neg","Neg",Q333*HLOOKUP(R$3,T_GDP[#All],2,FALSE))</f>
        <v>0</v>
      </c>
      <c r="S333" s="167">
        <f>IF(R333="Neg","Neg",R333*HLOOKUP(S$3,T_GDP[#All],2,FALSE))</f>
        <v>0</v>
      </c>
      <c r="T333" s="167">
        <f>IF(S333="Neg","Neg",S333*HLOOKUP(T$3,T_GDP[#All],2,FALSE))</f>
        <v>0</v>
      </c>
      <c r="U333" s="167">
        <f>IF(T333="Neg","Neg",T333*HLOOKUP(U$3,T_GDP[#All],2,FALSE))</f>
        <v>0</v>
      </c>
      <c r="V333" s="167">
        <f>IF(U333="Neg","Neg",U333*HLOOKUP(V$3,T_GDP[#All],2,FALSE))</f>
        <v>0</v>
      </c>
    </row>
    <row r="334" spans="1:22" ht="13.9" customHeight="1" x14ac:dyDescent="0.25">
      <c r="A334" s="232"/>
      <c r="B334" s="176" t="s">
        <v>384</v>
      </c>
      <c r="C334" s="185" t="s">
        <v>392</v>
      </c>
      <c r="D334" s="185" t="s">
        <v>9</v>
      </c>
      <c r="E334" s="178"/>
      <c r="F334" s="178"/>
      <c r="G334" s="166"/>
      <c r="H334" s="166"/>
      <c r="I334" s="166">
        <v>0</v>
      </c>
      <c r="J334" s="166">
        <v>-15</v>
      </c>
      <c r="K334" s="166">
        <v>0</v>
      </c>
      <c r="L334" s="166">
        <v>0</v>
      </c>
      <c r="M334" s="166">
        <v>0</v>
      </c>
      <c r="N334" s="166">
        <v>0</v>
      </c>
      <c r="O334" s="173">
        <f>IF(N334="Neg","Neg",N334*HLOOKUP(O$3,T_GDP[#All],2,FALSE))</f>
        <v>0</v>
      </c>
      <c r="P334" s="173">
        <f>IF(O334="Neg","Neg",O334*HLOOKUP(P$3,T_GDP[#All],2,FALSE))</f>
        <v>0</v>
      </c>
      <c r="Q334" s="173">
        <f>IF(P334="Neg","Neg",P334*HLOOKUP(Q$3,T_GDP[#All],2,FALSE))</f>
        <v>0</v>
      </c>
      <c r="R334" s="173">
        <f>IF(Q334="Neg","Neg",Q334*HLOOKUP(R$3,T_GDP[#All],2,FALSE))</f>
        <v>0</v>
      </c>
      <c r="S334" s="167">
        <f>IF(R334="Neg","Neg",R334*HLOOKUP(S$3,T_GDP[#All],2,FALSE))</f>
        <v>0</v>
      </c>
      <c r="T334" s="167">
        <f>IF(S334="Neg","Neg",S334*HLOOKUP(T$3,T_GDP[#All],2,FALSE))</f>
        <v>0</v>
      </c>
      <c r="U334" s="167">
        <f>IF(T334="Neg","Neg",T334*HLOOKUP(U$3,T_GDP[#All],2,FALSE))</f>
        <v>0</v>
      </c>
      <c r="V334" s="167">
        <f>IF(U334="Neg","Neg",U334*HLOOKUP(V$3,T_GDP[#All],2,FALSE))</f>
        <v>0</v>
      </c>
    </row>
    <row r="335" spans="1:22" ht="13.9" customHeight="1" x14ac:dyDescent="0.25">
      <c r="A335" s="231"/>
      <c r="B335" s="176" t="s">
        <v>384</v>
      </c>
      <c r="C335" s="185" t="s">
        <v>391</v>
      </c>
      <c r="D335" s="185" t="s">
        <v>4</v>
      </c>
      <c r="E335" s="178"/>
      <c r="F335" s="178"/>
      <c r="G335" s="166"/>
      <c r="H335" s="166"/>
      <c r="I335" s="166">
        <v>0</v>
      </c>
      <c r="J335" s="166">
        <v>15</v>
      </c>
      <c r="K335" s="166">
        <v>15</v>
      </c>
      <c r="L335" s="166">
        <v>10</v>
      </c>
      <c r="M335" s="166">
        <v>10</v>
      </c>
      <c r="N335" s="166">
        <v>10</v>
      </c>
      <c r="O335" s="173">
        <f>IF(N335="Neg","Neg",N335*HLOOKUP(O$3,T_GDP[#All],2,FALSE))</f>
        <v>9.2758898615333809</v>
      </c>
      <c r="P335" s="173">
        <f>IF(O335="Neg","Neg",O335*HLOOKUP(P$3,T_GDP[#All],2,FALSE))</f>
        <v>10.41406618497277</v>
      </c>
      <c r="Q335" s="173">
        <f>IF(P335="Neg","Neg",P335*HLOOKUP(Q$3,T_GDP[#All],2,FALSE))</f>
        <v>11.1009771616988</v>
      </c>
      <c r="R335" s="173">
        <f>IF(Q335="Neg","Neg",Q335*HLOOKUP(R$3,T_GDP[#All],2,FALSE))</f>
        <v>11.30078264959503</v>
      </c>
      <c r="S335" s="167">
        <f>IF(R335="Neg","Neg",R335*HLOOKUP(S$3,T_GDP[#All],2,FALSE))</f>
        <v>11.683060100301278</v>
      </c>
      <c r="T335" s="167">
        <f>IF(S335="Neg","Neg",S335*HLOOKUP(T$3,T_GDP[#All],2,FALSE))</f>
        <v>12.06201114685855</v>
      </c>
      <c r="U335" s="167">
        <f>IF(T335="Neg","Neg",T335*HLOOKUP(U$3,T_GDP[#All],2,FALSE))</f>
        <v>12.52171186121952</v>
      </c>
      <c r="V335" s="167">
        <f>IF(U335="Neg","Neg",U335*HLOOKUP(V$3,T_GDP[#All],2,FALSE))</f>
        <v>13.014018719467167</v>
      </c>
    </row>
    <row r="336" spans="1:22" ht="13.9" customHeight="1" x14ac:dyDescent="0.25">
      <c r="A336" s="231"/>
      <c r="B336" s="176" t="s">
        <v>384</v>
      </c>
      <c r="C336" s="185" t="s">
        <v>390</v>
      </c>
      <c r="D336" s="185" t="s">
        <v>10</v>
      </c>
      <c r="E336" s="178"/>
      <c r="F336" s="178"/>
      <c r="G336" s="166"/>
      <c r="H336" s="166"/>
      <c r="I336" s="166">
        <v>50</v>
      </c>
      <c r="J336" s="166">
        <v>175</v>
      </c>
      <c r="K336" s="166">
        <v>175</v>
      </c>
      <c r="L336" s="166">
        <v>175</v>
      </c>
      <c r="M336" s="166">
        <v>175</v>
      </c>
      <c r="N336" s="166">
        <v>175</v>
      </c>
      <c r="O336" s="173">
        <f>IF(N336="Neg","Neg",N336*HLOOKUP(O$3,T_GDP[#All],2,FALSE))</f>
        <v>162.32807257683416</v>
      </c>
      <c r="P336" s="173">
        <f>IF(O336="Neg","Neg",O336*HLOOKUP(P$3,T_GDP[#All],2,FALSE))</f>
        <v>182.24615823702345</v>
      </c>
      <c r="Q336" s="173">
        <f>IF(P336="Neg","Neg",P336*HLOOKUP(Q$3,T_GDP[#All],2,FALSE))</f>
        <v>194.267100329729</v>
      </c>
      <c r="R336" s="173">
        <f>IF(Q336="Neg","Neg",Q336*HLOOKUP(R$3,T_GDP[#All],2,FALSE))</f>
        <v>197.76369636791301</v>
      </c>
      <c r="S336" s="167">
        <f>IF(R336="Neg","Neg",R336*HLOOKUP(S$3,T_GDP[#All],2,FALSE))</f>
        <v>204.45355175527234</v>
      </c>
      <c r="T336" s="167">
        <f>IF(S336="Neg","Neg",S336*HLOOKUP(T$3,T_GDP[#All],2,FALSE))</f>
        <v>211.08519507002464</v>
      </c>
      <c r="U336" s="167">
        <f>IF(T336="Neg","Neg",T336*HLOOKUP(U$3,T_GDP[#All],2,FALSE))</f>
        <v>219.12995757134163</v>
      </c>
      <c r="V336" s="167">
        <f>IF(U336="Neg","Neg",U336*HLOOKUP(V$3,T_GDP[#All],2,FALSE))</f>
        <v>227.74532759067546</v>
      </c>
    </row>
    <row r="337" spans="1:22" ht="13.9" customHeight="1" x14ac:dyDescent="0.25">
      <c r="A337" s="232"/>
      <c r="B337" s="176" t="s">
        <v>384</v>
      </c>
      <c r="C337" s="185" t="s">
        <v>389</v>
      </c>
      <c r="D337" s="185" t="s">
        <v>41</v>
      </c>
      <c r="E337" s="178"/>
      <c r="F337" s="178"/>
      <c r="G337" s="166"/>
      <c r="H337" s="166"/>
      <c r="I337" s="166">
        <v>0</v>
      </c>
      <c r="J337" s="166">
        <v>1550</v>
      </c>
      <c r="K337" s="166">
        <v>1595</v>
      </c>
      <c r="L337" s="166">
        <v>1635</v>
      </c>
      <c r="M337" s="166">
        <v>1675</v>
      </c>
      <c r="N337" s="166">
        <v>1745</v>
      </c>
      <c r="O337" s="173">
        <f>IF(N337="Neg","Neg",N337*HLOOKUP(O$3,T_GDP[#All],2,FALSE))</f>
        <v>1618.6427808375749</v>
      </c>
      <c r="P337" s="173">
        <f>IF(O337="Neg","Neg",O337*HLOOKUP(P$3,T_GDP[#All],2,FALSE))</f>
        <v>1817.2545492777483</v>
      </c>
      <c r="Q337" s="173">
        <f>IF(P337="Neg","Neg",P337*HLOOKUP(Q$3,T_GDP[#All],2,FALSE))</f>
        <v>1937.1205147164408</v>
      </c>
      <c r="R337" s="173">
        <f>IF(Q337="Neg","Neg",Q337*HLOOKUP(R$3,T_GDP[#All],2,FALSE))</f>
        <v>1971.9865723543328</v>
      </c>
      <c r="S337" s="167">
        <f>IF(R337="Neg","Neg",R337*HLOOKUP(S$3,T_GDP[#All],2,FALSE))</f>
        <v>2038.693987502573</v>
      </c>
      <c r="T337" s="167">
        <f>IF(S337="Neg","Neg",S337*HLOOKUP(T$3,T_GDP[#All],2,FALSE))</f>
        <v>2104.8209451268172</v>
      </c>
      <c r="U337" s="167">
        <f>IF(T337="Neg","Neg",T337*HLOOKUP(U$3,T_GDP[#All],2,FALSE))</f>
        <v>2185.0387197828068</v>
      </c>
      <c r="V337" s="167">
        <f>IF(U337="Neg","Neg",U337*HLOOKUP(V$3,T_GDP[#All],2,FALSE))</f>
        <v>2270.946266547021</v>
      </c>
    </row>
    <row r="338" spans="1:22" ht="13.9" customHeight="1" x14ac:dyDescent="0.25">
      <c r="A338" s="231"/>
      <c r="B338" s="176" t="s">
        <v>384</v>
      </c>
      <c r="C338" s="185" t="s">
        <v>389</v>
      </c>
      <c r="D338" s="185" t="s">
        <v>10</v>
      </c>
      <c r="E338" s="178"/>
      <c r="F338" s="178"/>
      <c r="G338" s="166"/>
      <c r="H338" s="166"/>
      <c r="I338" s="166">
        <v>0</v>
      </c>
      <c r="J338" s="166">
        <v>-1215</v>
      </c>
      <c r="K338" s="166">
        <v>-1230</v>
      </c>
      <c r="L338" s="166">
        <v>-1260</v>
      </c>
      <c r="M338" s="166">
        <v>-1290</v>
      </c>
      <c r="N338" s="166">
        <v>-1355</v>
      </c>
      <c r="O338" s="173">
        <f>IF(N338="Neg","Neg",N338*HLOOKUP(O$3,T_GDP[#All],2,FALSE))</f>
        <v>-1256.8830762377731</v>
      </c>
      <c r="P338" s="173">
        <f>IF(O338="Neg","Neg",O338*HLOOKUP(P$3,T_GDP[#All],2,FALSE))</f>
        <v>-1411.1059680638102</v>
      </c>
      <c r="Q338" s="173">
        <f>IF(P338="Neg","Neg",P338*HLOOKUP(Q$3,T_GDP[#All],2,FALSE))</f>
        <v>-1504.1824054101874</v>
      </c>
      <c r="R338" s="173">
        <f>IF(Q338="Neg","Neg",Q338*HLOOKUP(R$3,T_GDP[#All],2,FALSE))</f>
        <v>-1531.2560490201265</v>
      </c>
      <c r="S338" s="167">
        <f>IF(R338="Neg","Neg",R338*HLOOKUP(S$3,T_GDP[#All],2,FALSE))</f>
        <v>-1583.0546435908229</v>
      </c>
      <c r="T338" s="167">
        <f>IF(S338="Neg","Neg",S338*HLOOKUP(T$3,T_GDP[#All],2,FALSE))</f>
        <v>-1634.4025103993336</v>
      </c>
      <c r="U338" s="167">
        <f>IF(T338="Neg","Neg",T338*HLOOKUP(U$3,T_GDP[#All],2,FALSE))</f>
        <v>-1696.6919571952451</v>
      </c>
      <c r="V338" s="167">
        <f>IF(U338="Neg","Neg",U338*HLOOKUP(V$3,T_GDP[#All],2,FALSE))</f>
        <v>-1763.3995364878012</v>
      </c>
    </row>
    <row r="339" spans="1:22" ht="13.9" customHeight="1" x14ac:dyDescent="0.25">
      <c r="A339" s="232"/>
      <c r="B339" s="176" t="s">
        <v>384</v>
      </c>
      <c r="C339" s="185" t="s">
        <v>388</v>
      </c>
      <c r="D339" s="185" t="s">
        <v>10</v>
      </c>
      <c r="E339" s="178"/>
      <c r="F339" s="178"/>
      <c r="G339" s="166"/>
      <c r="H339" s="166"/>
      <c r="I339" s="166">
        <v>200</v>
      </c>
      <c r="J339" s="166">
        <v>0</v>
      </c>
      <c r="K339" s="166">
        <v>0</v>
      </c>
      <c r="L339" s="166">
        <v>0</v>
      </c>
      <c r="M339" s="166">
        <v>0</v>
      </c>
      <c r="N339" s="166">
        <v>0</v>
      </c>
      <c r="O339" s="173">
        <f>IF(N339="Neg","Neg",N339*HLOOKUP(O$3,T_GDP[#All],2,FALSE))</f>
        <v>0</v>
      </c>
      <c r="P339" s="173">
        <f>IF(O339="Neg","Neg",O339*HLOOKUP(P$3,T_GDP[#All],2,FALSE))</f>
        <v>0</v>
      </c>
      <c r="Q339" s="173">
        <f>IF(P339="Neg","Neg",P339*HLOOKUP(Q$3,T_GDP[#All],2,FALSE))</f>
        <v>0</v>
      </c>
      <c r="R339" s="173">
        <f>IF(Q339="Neg","Neg",Q339*HLOOKUP(R$3,T_GDP[#All],2,FALSE))</f>
        <v>0</v>
      </c>
      <c r="S339" s="167">
        <f>IF(R339="Neg","Neg",R339*HLOOKUP(S$3,T_GDP[#All],2,FALSE))</f>
        <v>0</v>
      </c>
      <c r="T339" s="167">
        <f>IF(S339="Neg","Neg",S339*HLOOKUP(T$3,T_GDP[#All],2,FALSE))</f>
        <v>0</v>
      </c>
      <c r="U339" s="167">
        <f>IF(T339="Neg","Neg",T339*HLOOKUP(U$3,T_GDP[#All],2,FALSE))</f>
        <v>0</v>
      </c>
      <c r="V339" s="167">
        <f>IF(U339="Neg","Neg",U339*HLOOKUP(V$3,T_GDP[#All],2,FALSE))</f>
        <v>0</v>
      </c>
    </row>
    <row r="340" spans="1:22" ht="13.9" customHeight="1" x14ac:dyDescent="0.25">
      <c r="A340" s="232"/>
      <c r="B340" s="176" t="s">
        <v>384</v>
      </c>
      <c r="C340" s="185" t="s">
        <v>387</v>
      </c>
      <c r="D340" s="185" t="s">
        <v>10</v>
      </c>
      <c r="E340" s="178"/>
      <c r="F340" s="178"/>
      <c r="G340" s="166"/>
      <c r="H340" s="166"/>
      <c r="I340" s="166">
        <v>0</v>
      </c>
      <c r="J340" s="166">
        <v>-45</v>
      </c>
      <c r="K340" s="166">
        <v>0</v>
      </c>
      <c r="L340" s="166">
        <v>0</v>
      </c>
      <c r="M340" s="166">
        <v>0</v>
      </c>
      <c r="N340" s="166">
        <v>0</v>
      </c>
      <c r="O340" s="173">
        <f>IF(N340="Neg","Neg",N340*HLOOKUP(O$3,T_GDP[#All],2,FALSE))</f>
        <v>0</v>
      </c>
      <c r="P340" s="173">
        <f>IF(O340="Neg","Neg",O340*HLOOKUP(P$3,T_GDP[#All],2,FALSE))</f>
        <v>0</v>
      </c>
      <c r="Q340" s="173">
        <f>IF(P340="Neg","Neg",P340*HLOOKUP(Q$3,T_GDP[#All],2,FALSE))</f>
        <v>0</v>
      </c>
      <c r="R340" s="173">
        <f>IF(Q340="Neg","Neg",Q340*HLOOKUP(R$3,T_GDP[#All],2,FALSE))</f>
        <v>0</v>
      </c>
      <c r="S340" s="167">
        <f>IF(R340="Neg","Neg",R340*HLOOKUP(S$3,T_GDP[#All],2,FALSE))</f>
        <v>0</v>
      </c>
      <c r="T340" s="167">
        <f>IF(S340="Neg","Neg",S340*HLOOKUP(T$3,T_GDP[#All],2,FALSE))</f>
        <v>0</v>
      </c>
      <c r="U340" s="167">
        <f>IF(T340="Neg","Neg",T340*HLOOKUP(U$3,T_GDP[#All],2,FALSE))</f>
        <v>0</v>
      </c>
      <c r="V340" s="167">
        <f>IF(U340="Neg","Neg",U340*HLOOKUP(V$3,T_GDP[#All],2,FALSE))</f>
        <v>0</v>
      </c>
    </row>
    <row r="341" spans="1:22" ht="13.9" customHeight="1" x14ac:dyDescent="0.25">
      <c r="A341" s="231"/>
      <c r="B341" s="176" t="s">
        <v>384</v>
      </c>
      <c r="C341" s="185" t="s">
        <v>387</v>
      </c>
      <c r="D341" s="186" t="s">
        <v>0</v>
      </c>
      <c r="E341" s="178"/>
      <c r="F341" s="178"/>
      <c r="G341" s="178"/>
      <c r="H341" s="178"/>
      <c r="I341" s="184">
        <v>-20</v>
      </c>
      <c r="J341" s="184">
        <v>210</v>
      </c>
      <c r="K341" s="184">
        <v>585</v>
      </c>
      <c r="L341" s="184">
        <v>955</v>
      </c>
      <c r="M341" s="184">
        <v>-195</v>
      </c>
      <c r="N341" s="184">
        <v>-550</v>
      </c>
      <c r="O341" s="173">
        <f>IF(N341="Neg","Neg",N341*HLOOKUP(O$3,T_GDP[#All],2,FALSE))</f>
        <v>-510.17394238433593</v>
      </c>
      <c r="P341" s="173">
        <f>IF(O341="Neg","Neg",O341*HLOOKUP(P$3,T_GDP[#All],2,FALSE))</f>
        <v>-572.77364017350226</v>
      </c>
      <c r="Q341" s="173">
        <f>IF(P341="Neg","Neg",P341*HLOOKUP(Q$3,T_GDP[#All],2,FALSE))</f>
        <v>-610.55374389343399</v>
      </c>
      <c r="R341" s="173">
        <f>IF(Q341="Neg","Neg",Q341*HLOOKUP(R$3,T_GDP[#All],2,FALSE))</f>
        <v>-621.54304572772662</v>
      </c>
      <c r="S341" s="167">
        <f>IF(R341="Neg","Neg",R341*HLOOKUP(S$3,T_GDP[#All],2,FALSE))</f>
        <v>-642.56830551657026</v>
      </c>
      <c r="T341" s="167">
        <f>IF(S341="Neg","Neg",S341*HLOOKUP(T$3,T_GDP[#All],2,FALSE))</f>
        <v>-663.41061307722032</v>
      </c>
      <c r="U341" s="167">
        <f>IF(T341="Neg","Neg",T341*HLOOKUP(U$3,T_GDP[#All],2,FALSE))</f>
        <v>-688.69415236707368</v>
      </c>
      <c r="V341" s="167">
        <f>IF(U341="Neg","Neg",U341*HLOOKUP(V$3,T_GDP[#All],2,FALSE))</f>
        <v>-715.77102957069428</v>
      </c>
    </row>
    <row r="342" spans="1:22" ht="13.9" customHeight="1" x14ac:dyDescent="0.25">
      <c r="A342" s="231"/>
      <c r="B342" s="176" t="s">
        <v>384</v>
      </c>
      <c r="C342" s="185" t="s">
        <v>387</v>
      </c>
      <c r="D342" s="186" t="s">
        <v>4</v>
      </c>
      <c r="E342" s="178"/>
      <c r="F342" s="178"/>
      <c r="G342" s="178"/>
      <c r="H342" s="178"/>
      <c r="I342" s="184">
        <v>0</v>
      </c>
      <c r="J342" s="184">
        <v>-5</v>
      </c>
      <c r="K342" s="184">
        <v>-40</v>
      </c>
      <c r="L342" s="184">
        <v>-50</v>
      </c>
      <c r="M342" s="184">
        <v>-55</v>
      </c>
      <c r="N342" s="184">
        <v>-55</v>
      </c>
      <c r="O342" s="173">
        <f>IF(N342="Neg","Neg",N342*HLOOKUP(O$3,T_GDP[#All],2,FALSE))</f>
        <v>-51.017394238433596</v>
      </c>
      <c r="P342" s="173">
        <f>IF(O342="Neg","Neg",O342*HLOOKUP(P$3,T_GDP[#All],2,FALSE))</f>
        <v>-57.277364017350237</v>
      </c>
      <c r="Q342" s="173">
        <f>IF(P342="Neg","Neg",P342*HLOOKUP(Q$3,T_GDP[#All],2,FALSE))</f>
        <v>-61.055374389343406</v>
      </c>
      <c r="R342" s="173">
        <f>IF(Q342="Neg","Neg",Q342*HLOOKUP(R$3,T_GDP[#All],2,FALSE))</f>
        <v>-62.154304572772666</v>
      </c>
      <c r="S342" s="167">
        <f>IF(R342="Neg","Neg",R342*HLOOKUP(S$3,T_GDP[#All],2,FALSE))</f>
        <v>-64.256830551657032</v>
      </c>
      <c r="T342" s="167">
        <f>IF(S342="Neg","Neg",S342*HLOOKUP(T$3,T_GDP[#All],2,FALSE))</f>
        <v>-66.341061307722029</v>
      </c>
      <c r="U342" s="167">
        <f>IF(T342="Neg","Neg",T342*HLOOKUP(U$3,T_GDP[#All],2,FALSE))</f>
        <v>-68.869415236707368</v>
      </c>
      <c r="V342" s="167">
        <f>IF(U342="Neg","Neg",U342*HLOOKUP(V$3,T_GDP[#All],2,FALSE))</f>
        <v>-71.577102957069428</v>
      </c>
    </row>
    <row r="343" spans="1:22" ht="13.9" customHeight="1" x14ac:dyDescent="0.25">
      <c r="A343" s="232"/>
      <c r="B343" s="176" t="s">
        <v>384</v>
      </c>
      <c r="C343" s="185" t="s">
        <v>386</v>
      </c>
      <c r="D343" s="185" t="s">
        <v>10</v>
      </c>
      <c r="E343" s="178"/>
      <c r="F343" s="178"/>
      <c r="G343" s="166"/>
      <c r="H343" s="166"/>
      <c r="I343" s="166">
        <v>0</v>
      </c>
      <c r="J343" s="166">
        <v>-210</v>
      </c>
      <c r="K343" s="166">
        <v>-210</v>
      </c>
      <c r="L343" s="166">
        <v>-210</v>
      </c>
      <c r="M343" s="166">
        <v>-210</v>
      </c>
      <c r="N343" s="166">
        <v>0</v>
      </c>
      <c r="O343" s="173">
        <f>IF(N343="Neg","Neg",N343*HLOOKUP(O$3,T_GDP[#All],2,FALSE))</f>
        <v>0</v>
      </c>
      <c r="P343" s="173">
        <f>IF(O343="Neg","Neg",O343*HLOOKUP(P$3,T_GDP[#All],2,FALSE))</f>
        <v>0</v>
      </c>
      <c r="Q343" s="173">
        <f>IF(P343="Neg","Neg",P343*HLOOKUP(Q$3,T_GDP[#All],2,FALSE))</f>
        <v>0</v>
      </c>
      <c r="R343" s="173">
        <f>IF(Q343="Neg","Neg",Q343*HLOOKUP(R$3,T_GDP[#All],2,FALSE))</f>
        <v>0</v>
      </c>
      <c r="S343" s="167">
        <f>IF(R343="Neg","Neg",R343*HLOOKUP(S$3,T_GDP[#All],2,FALSE))</f>
        <v>0</v>
      </c>
      <c r="T343" s="167">
        <f>IF(S343="Neg","Neg",S343*HLOOKUP(T$3,T_GDP[#All],2,FALSE))</f>
        <v>0</v>
      </c>
      <c r="U343" s="167">
        <f>IF(T343="Neg","Neg",T343*HLOOKUP(U$3,T_GDP[#All],2,FALSE))</f>
        <v>0</v>
      </c>
      <c r="V343" s="167">
        <f>IF(U343="Neg","Neg",U343*HLOOKUP(V$3,T_GDP[#All],2,FALSE))</f>
        <v>0</v>
      </c>
    </row>
    <row r="344" spans="1:22" ht="13.9" customHeight="1" x14ac:dyDescent="0.25">
      <c r="A344" s="231"/>
      <c r="B344" s="176" t="s">
        <v>384</v>
      </c>
      <c r="C344" s="185" t="s">
        <v>386</v>
      </c>
      <c r="D344" s="185" t="s">
        <v>9</v>
      </c>
      <c r="E344" s="178"/>
      <c r="F344" s="178"/>
      <c r="G344" s="166"/>
      <c r="H344" s="166"/>
      <c r="I344" s="166">
        <v>0</v>
      </c>
      <c r="J344" s="166">
        <v>-90</v>
      </c>
      <c r="K344" s="166">
        <v>-90</v>
      </c>
      <c r="L344" s="166">
        <v>-90</v>
      </c>
      <c r="M344" s="166">
        <v>-90</v>
      </c>
      <c r="N344" s="166">
        <v>0</v>
      </c>
      <c r="O344" s="173">
        <f>IF(N344="Neg","Neg",N344*HLOOKUP(O$3,T_GDP[#All],2,FALSE))</f>
        <v>0</v>
      </c>
      <c r="P344" s="173">
        <f>IF(O344="Neg","Neg",O344*HLOOKUP(P$3,T_GDP[#All],2,FALSE))</f>
        <v>0</v>
      </c>
      <c r="Q344" s="173">
        <f>IF(P344="Neg","Neg",P344*HLOOKUP(Q$3,T_GDP[#All],2,FALSE))</f>
        <v>0</v>
      </c>
      <c r="R344" s="173">
        <f>IF(Q344="Neg","Neg",Q344*HLOOKUP(R$3,T_GDP[#All],2,FALSE))</f>
        <v>0</v>
      </c>
      <c r="S344" s="167">
        <f>IF(R344="Neg","Neg",R344*HLOOKUP(S$3,T_GDP[#All],2,FALSE))</f>
        <v>0</v>
      </c>
      <c r="T344" s="167">
        <f>IF(S344="Neg","Neg",S344*HLOOKUP(T$3,T_GDP[#All],2,FALSE))</f>
        <v>0</v>
      </c>
      <c r="U344" s="167">
        <f>IF(T344="Neg","Neg",T344*HLOOKUP(U$3,T_GDP[#All],2,FALSE))</f>
        <v>0</v>
      </c>
      <c r="V344" s="167">
        <f>IF(U344="Neg","Neg",U344*HLOOKUP(V$3,T_GDP[#All],2,FALSE))</f>
        <v>0</v>
      </c>
    </row>
    <row r="345" spans="1:22" ht="13.9" customHeight="1" x14ac:dyDescent="0.25">
      <c r="A345" s="232"/>
      <c r="B345" s="176" t="s">
        <v>384</v>
      </c>
      <c r="C345" s="185" t="s">
        <v>385</v>
      </c>
      <c r="D345" s="185" t="s">
        <v>10</v>
      </c>
      <c r="E345" s="178"/>
      <c r="F345" s="178"/>
      <c r="G345" s="166"/>
      <c r="H345" s="166"/>
      <c r="I345" s="166">
        <v>0</v>
      </c>
      <c r="J345" s="166">
        <v>-45</v>
      </c>
      <c r="K345" s="166">
        <v>0</v>
      </c>
      <c r="L345" s="166">
        <v>0</v>
      </c>
      <c r="M345" s="166">
        <v>0</v>
      </c>
      <c r="N345" s="166">
        <v>0</v>
      </c>
      <c r="O345" s="173">
        <f>IF(N345="Neg","Neg",N345*HLOOKUP(O$3,T_GDP[#All],2,FALSE))</f>
        <v>0</v>
      </c>
      <c r="P345" s="173">
        <f>IF(O345="Neg","Neg",O345*HLOOKUP(P$3,T_GDP[#All],2,FALSE))</f>
        <v>0</v>
      </c>
      <c r="Q345" s="173">
        <f>IF(P345="Neg","Neg",P345*HLOOKUP(Q$3,T_GDP[#All],2,FALSE))</f>
        <v>0</v>
      </c>
      <c r="R345" s="173">
        <f>IF(Q345="Neg","Neg",Q345*HLOOKUP(R$3,T_GDP[#All],2,FALSE))</f>
        <v>0</v>
      </c>
      <c r="S345" s="167">
        <f>IF(R345="Neg","Neg",R345*HLOOKUP(S$3,T_GDP[#All],2,FALSE))</f>
        <v>0</v>
      </c>
      <c r="T345" s="167">
        <f>IF(S345="Neg","Neg",S345*HLOOKUP(T$3,T_GDP[#All],2,FALSE))</f>
        <v>0</v>
      </c>
      <c r="U345" s="167">
        <f>IF(T345="Neg","Neg",T345*HLOOKUP(U$3,T_GDP[#All],2,FALSE))</f>
        <v>0</v>
      </c>
      <c r="V345" s="167">
        <f>IF(U345="Neg","Neg",U345*HLOOKUP(V$3,T_GDP[#All],2,FALSE))</f>
        <v>0</v>
      </c>
    </row>
    <row r="346" spans="1:22" ht="13.9" customHeight="1" x14ac:dyDescent="0.25">
      <c r="A346" s="225"/>
      <c r="B346" s="177" t="s">
        <v>384</v>
      </c>
      <c r="C346" s="187" t="s">
        <v>383</v>
      </c>
      <c r="D346" s="188" t="s">
        <v>10</v>
      </c>
      <c r="E346" s="189"/>
      <c r="F346" s="189"/>
      <c r="G346" s="189"/>
      <c r="H346" s="189"/>
      <c r="I346" s="190">
        <v>0</v>
      </c>
      <c r="J346" s="190">
        <v>0</v>
      </c>
      <c r="K346" s="190">
        <v>-555</v>
      </c>
      <c r="L346" s="190">
        <v>-895</v>
      </c>
      <c r="M346" s="190">
        <v>270</v>
      </c>
      <c r="N346" s="190">
        <v>630</v>
      </c>
      <c r="O346" s="175">
        <f>IF(N346="Neg","Neg",N346*HLOOKUP(O$3,T_GDP[#All],2,FALSE))</f>
        <v>584.38106127660296</v>
      </c>
      <c r="P346" s="175">
        <f>IF(O346="Neg","Neg",O346*HLOOKUP(P$3,T_GDP[#All],2,FALSE))</f>
        <v>656.0861696532844</v>
      </c>
      <c r="Q346" s="175">
        <f>IF(P346="Neg","Neg",P346*HLOOKUP(Q$3,T_GDP[#All],2,FALSE))</f>
        <v>699.36156118702434</v>
      </c>
      <c r="R346" s="175">
        <f>IF(Q346="Neg","Neg",Q346*HLOOKUP(R$3,T_GDP[#All],2,FALSE))</f>
        <v>711.94930692448679</v>
      </c>
      <c r="S346" s="172">
        <f>IF(R346="Neg","Neg",R346*HLOOKUP(S$3,T_GDP[#All],2,FALSE))</f>
        <v>736.03278631898036</v>
      </c>
      <c r="T346" s="172">
        <f>IF(S346="Neg","Neg",S346*HLOOKUP(T$3,T_GDP[#All],2,FALSE))</f>
        <v>759.90670225208862</v>
      </c>
      <c r="U346" s="172">
        <f>IF(T346="Neg","Neg",T346*HLOOKUP(U$3,T_GDP[#All],2,FALSE))</f>
        <v>788.8678472568298</v>
      </c>
      <c r="V346" s="172">
        <f>IF(U346="Neg","Neg",U346*HLOOKUP(V$3,T_GDP[#All],2,FALSE))</f>
        <v>819.88317932643156</v>
      </c>
    </row>
    <row r="347" spans="1:22" ht="13.9" customHeight="1" x14ac:dyDescent="0.25">
      <c r="A347" s="226"/>
      <c r="B347" s="176" t="s">
        <v>360</v>
      </c>
      <c r="C347" s="164" t="s">
        <v>382</v>
      </c>
      <c r="D347" s="164" t="s">
        <v>10</v>
      </c>
      <c r="E347" s="178"/>
      <c r="F347" s="178"/>
      <c r="G347" s="178"/>
      <c r="H347" s="178"/>
      <c r="I347" s="178"/>
      <c r="J347" s="184">
        <v>0</v>
      </c>
      <c r="K347" s="166">
        <v>0</v>
      </c>
      <c r="L347" s="191">
        <v>0</v>
      </c>
      <c r="M347" s="191">
        <v>0</v>
      </c>
      <c r="N347" s="191">
        <v>0</v>
      </c>
      <c r="O347" s="173">
        <f>IF(N347="Neg","Neg",N347*HLOOKUP(O$3,T_GDP[#All],2,FALSE))</f>
        <v>0</v>
      </c>
      <c r="P347" s="173">
        <f>IF(O347="Neg","Neg",O347*HLOOKUP(P$3,T_GDP[#All],2,FALSE))</f>
        <v>0</v>
      </c>
      <c r="Q347" s="173">
        <f>IF(P347="Neg","Neg",P347*HLOOKUP(Q$3,T_GDP[#All],2,FALSE))</f>
        <v>0</v>
      </c>
      <c r="R347" s="173">
        <f>IF(Q347="Neg","Neg",Q347*HLOOKUP(R$3,T_GDP[#All],2,FALSE))</f>
        <v>0</v>
      </c>
      <c r="S347" s="174">
        <f>IF(R347="Neg","Neg",R347*HLOOKUP(S$3,T_GDP[#All],2,FALSE))</f>
        <v>0</v>
      </c>
      <c r="T347" s="174">
        <f>IF(S347="Neg","Neg",S347*HLOOKUP(T$3,T_GDP[#All],2,FALSE))</f>
        <v>0</v>
      </c>
      <c r="U347" s="174">
        <f>IF(T347="Neg","Neg",T347*HLOOKUP(U$3,T_GDP[#All],2,FALSE))</f>
        <v>0</v>
      </c>
      <c r="V347" s="174">
        <f>IF(U347="Neg","Neg",U347*HLOOKUP(V$3,T_GDP[#All],2,FALSE))</f>
        <v>0</v>
      </c>
    </row>
    <row r="348" spans="1:22" ht="13.9" customHeight="1" x14ac:dyDescent="0.25">
      <c r="A348" s="226"/>
      <c r="B348" s="176" t="s">
        <v>360</v>
      </c>
      <c r="C348" s="164" t="s">
        <v>381</v>
      </c>
      <c r="D348" s="164" t="s">
        <v>14</v>
      </c>
      <c r="E348" s="178"/>
      <c r="F348" s="178"/>
      <c r="G348" s="178"/>
      <c r="H348" s="178"/>
      <c r="I348" s="178"/>
      <c r="J348" s="184">
        <v>-35</v>
      </c>
      <c r="K348" s="166">
        <v>-230</v>
      </c>
      <c r="L348" s="191">
        <v>-415</v>
      </c>
      <c r="M348" s="191">
        <v>-640</v>
      </c>
      <c r="N348" s="191">
        <v>-835</v>
      </c>
      <c r="O348" s="173">
        <f>IF(N348="Neg","Neg",N348*HLOOKUP(O$3,T_GDP[#All],2,FALSE))</f>
        <v>-774.53680343803728</v>
      </c>
      <c r="P348" s="173">
        <f>IF(O348="Neg","Neg",O348*HLOOKUP(P$3,T_GDP[#All],2,FALSE))</f>
        <v>-869.5745264452263</v>
      </c>
      <c r="Q348" s="173">
        <f>IF(P348="Neg","Neg",P348*HLOOKUP(Q$3,T_GDP[#All],2,FALSE))</f>
        <v>-926.93159300184993</v>
      </c>
      <c r="R348" s="173">
        <f>IF(Q348="Neg","Neg",Q348*HLOOKUP(R$3,T_GDP[#All],2,FALSE))</f>
        <v>-943.61535124118507</v>
      </c>
      <c r="S348" s="167">
        <f>IF(R348="Neg","Neg",R348*HLOOKUP(S$3,T_GDP[#All],2,FALSE))</f>
        <v>-975.5355183751567</v>
      </c>
      <c r="T348" s="167">
        <f>IF(S348="Neg","Neg",S348*HLOOKUP(T$3,T_GDP[#All],2,FALSE))</f>
        <v>-1007.177930762689</v>
      </c>
      <c r="U348" s="167">
        <f>IF(T348="Neg","Neg",T348*HLOOKUP(U$3,T_GDP[#All],2,FALSE))</f>
        <v>-1045.5629404118301</v>
      </c>
      <c r="V348" s="167">
        <f>IF(U348="Neg","Neg",U348*HLOOKUP(V$3,T_GDP[#All],2,FALSE))</f>
        <v>-1086.6705630755087</v>
      </c>
    </row>
    <row r="349" spans="1:22" ht="13.9" customHeight="1" x14ac:dyDescent="0.25">
      <c r="A349" s="226"/>
      <c r="B349" s="176" t="s">
        <v>360</v>
      </c>
      <c r="C349" s="164" t="s">
        <v>381</v>
      </c>
      <c r="D349" s="164" t="s">
        <v>10</v>
      </c>
      <c r="E349" s="178"/>
      <c r="F349" s="178"/>
      <c r="G349" s="178"/>
      <c r="H349" s="178"/>
      <c r="I349" s="178"/>
      <c r="J349" s="184">
        <v>-10</v>
      </c>
      <c r="K349" s="166">
        <v>0</v>
      </c>
      <c r="L349" s="191">
        <v>0</v>
      </c>
      <c r="M349" s="191">
        <v>0</v>
      </c>
      <c r="N349" s="191">
        <v>0</v>
      </c>
      <c r="O349" s="173">
        <f>IF(N349="Neg","Neg",N349*HLOOKUP(O$3,T_GDP[#All],2,FALSE))</f>
        <v>0</v>
      </c>
      <c r="P349" s="173">
        <f>IF(O349="Neg","Neg",O349*HLOOKUP(P$3,T_GDP[#All],2,FALSE))</f>
        <v>0</v>
      </c>
      <c r="Q349" s="173">
        <f>IF(P349="Neg","Neg",P349*HLOOKUP(Q$3,T_GDP[#All],2,FALSE))</f>
        <v>0</v>
      </c>
      <c r="R349" s="173">
        <f>IF(Q349="Neg","Neg",Q349*HLOOKUP(R$3,T_GDP[#All],2,FALSE))</f>
        <v>0</v>
      </c>
      <c r="S349" s="167">
        <f>IF(R349="Neg","Neg",R349*HLOOKUP(S$3,T_GDP[#All],2,FALSE))</f>
        <v>0</v>
      </c>
      <c r="T349" s="167">
        <f>IF(S349="Neg","Neg",S349*HLOOKUP(T$3,T_GDP[#All],2,FALSE))</f>
        <v>0</v>
      </c>
      <c r="U349" s="167">
        <f>IF(T349="Neg","Neg",T349*HLOOKUP(U$3,T_GDP[#All],2,FALSE))</f>
        <v>0</v>
      </c>
      <c r="V349" s="167">
        <f>IF(U349="Neg","Neg",U349*HLOOKUP(V$3,T_GDP[#All],2,FALSE))</f>
        <v>0</v>
      </c>
    </row>
    <row r="350" spans="1:22" ht="13.9" customHeight="1" x14ac:dyDescent="0.25">
      <c r="A350" s="226"/>
      <c r="B350" s="176" t="s">
        <v>360</v>
      </c>
      <c r="C350" s="164" t="s">
        <v>380</v>
      </c>
      <c r="D350" s="164" t="s">
        <v>103</v>
      </c>
      <c r="E350" s="178"/>
      <c r="F350" s="178"/>
      <c r="G350" s="178"/>
      <c r="H350" s="178"/>
      <c r="I350" s="178"/>
      <c r="J350" s="184">
        <v>-90</v>
      </c>
      <c r="K350" s="166">
        <v>-70</v>
      </c>
      <c r="L350" s="191">
        <v>-65</v>
      </c>
      <c r="M350" s="191">
        <v>0</v>
      </c>
      <c r="N350" s="191">
        <v>0</v>
      </c>
      <c r="O350" s="173">
        <f>IF(N350="Neg","Neg",N350*HLOOKUP(O$3,T_GDP[#All],2,FALSE))</f>
        <v>0</v>
      </c>
      <c r="P350" s="173">
        <f>IF(O350="Neg","Neg",O350*HLOOKUP(P$3,T_GDP[#All],2,FALSE))</f>
        <v>0</v>
      </c>
      <c r="Q350" s="173">
        <f>IF(P350="Neg","Neg",P350*HLOOKUP(Q$3,T_GDP[#All],2,FALSE))</f>
        <v>0</v>
      </c>
      <c r="R350" s="173">
        <f>IF(Q350="Neg","Neg",Q350*HLOOKUP(R$3,T_GDP[#All],2,FALSE))</f>
        <v>0</v>
      </c>
      <c r="S350" s="167">
        <f>IF(R350="Neg","Neg",R350*HLOOKUP(S$3,T_GDP[#All],2,FALSE))</f>
        <v>0</v>
      </c>
      <c r="T350" s="167">
        <f>IF(S350="Neg","Neg",S350*HLOOKUP(T$3,T_GDP[#All],2,FALSE))</f>
        <v>0</v>
      </c>
      <c r="U350" s="167">
        <f>IF(T350="Neg","Neg",T350*HLOOKUP(U$3,T_GDP[#All],2,FALSE))</f>
        <v>0</v>
      </c>
      <c r="V350" s="167">
        <f>IF(U350="Neg","Neg",U350*HLOOKUP(V$3,T_GDP[#All],2,FALSE))</f>
        <v>0</v>
      </c>
    </row>
    <row r="351" spans="1:22" ht="13.9" customHeight="1" x14ac:dyDescent="0.25">
      <c r="A351" s="226"/>
      <c r="B351" s="176" t="s">
        <v>360</v>
      </c>
      <c r="C351" s="164" t="s">
        <v>379</v>
      </c>
      <c r="D351" s="164" t="s">
        <v>10</v>
      </c>
      <c r="E351" s="178"/>
      <c r="F351" s="178"/>
      <c r="G351" s="178"/>
      <c r="H351" s="178"/>
      <c r="I351" s="178"/>
      <c r="J351" s="184">
        <v>-20</v>
      </c>
      <c r="K351" s="166">
        <v>0</v>
      </c>
      <c r="L351" s="191">
        <v>0</v>
      </c>
      <c r="M351" s="191">
        <v>0</v>
      </c>
      <c r="N351" s="191">
        <v>0</v>
      </c>
      <c r="O351" s="173">
        <f>IF(N351="Neg","Neg",N351*HLOOKUP(O$3,T_GDP[#All],2,FALSE))</f>
        <v>0</v>
      </c>
      <c r="P351" s="173">
        <f>IF(O351="Neg","Neg",O351*HLOOKUP(P$3,T_GDP[#All],2,FALSE))</f>
        <v>0</v>
      </c>
      <c r="Q351" s="173">
        <f>IF(P351="Neg","Neg",P351*HLOOKUP(Q$3,T_GDP[#All],2,FALSE))</f>
        <v>0</v>
      </c>
      <c r="R351" s="173">
        <f>IF(Q351="Neg","Neg",Q351*HLOOKUP(R$3,T_GDP[#All],2,FALSE))</f>
        <v>0</v>
      </c>
      <c r="S351" s="167">
        <f>IF(R351="Neg","Neg",R351*HLOOKUP(S$3,T_GDP[#All],2,FALSE))</f>
        <v>0</v>
      </c>
      <c r="T351" s="167">
        <f>IF(S351="Neg","Neg",S351*HLOOKUP(T$3,T_GDP[#All],2,FALSE))</f>
        <v>0</v>
      </c>
      <c r="U351" s="167">
        <f>IF(T351="Neg","Neg",T351*HLOOKUP(U$3,T_GDP[#All],2,FALSE))</f>
        <v>0</v>
      </c>
      <c r="V351" s="167">
        <f>IF(U351="Neg","Neg",U351*HLOOKUP(V$3,T_GDP[#All],2,FALSE))</f>
        <v>0</v>
      </c>
    </row>
    <row r="352" spans="1:22" ht="13.9" customHeight="1" x14ac:dyDescent="0.25">
      <c r="A352" s="226"/>
      <c r="B352" s="176" t="s">
        <v>360</v>
      </c>
      <c r="C352" s="164" t="s">
        <v>378</v>
      </c>
      <c r="D352" s="164" t="s">
        <v>41</v>
      </c>
      <c r="E352" s="178"/>
      <c r="F352" s="178"/>
      <c r="G352" s="178"/>
      <c r="H352" s="178"/>
      <c r="I352" s="178"/>
      <c r="J352" s="184">
        <v>0</v>
      </c>
      <c r="K352" s="166">
        <v>-40</v>
      </c>
      <c r="L352" s="191">
        <v>-25</v>
      </c>
      <c r="M352" s="191">
        <v>-15</v>
      </c>
      <c r="N352" s="191">
        <v>-5</v>
      </c>
      <c r="O352" s="173">
        <f>IF(N352="Neg","Neg",N352*HLOOKUP(O$3,T_GDP[#All],2,FALSE))</f>
        <v>-4.6379449307666905</v>
      </c>
      <c r="P352" s="173">
        <f>IF(O352="Neg","Neg",O352*HLOOKUP(P$3,T_GDP[#All],2,FALSE))</f>
        <v>-5.2070330924863848</v>
      </c>
      <c r="Q352" s="173">
        <f>IF(P352="Neg","Neg",P352*HLOOKUP(Q$3,T_GDP[#All],2,FALSE))</f>
        <v>-5.5504885808494002</v>
      </c>
      <c r="R352" s="173">
        <f>IF(Q352="Neg","Neg",Q352*HLOOKUP(R$3,T_GDP[#All],2,FALSE))</f>
        <v>-5.650391324797515</v>
      </c>
      <c r="S352" s="167">
        <f>IF(R352="Neg","Neg",R352*HLOOKUP(S$3,T_GDP[#All],2,FALSE))</f>
        <v>-5.8415300501506389</v>
      </c>
      <c r="T352" s="167">
        <f>IF(S352="Neg","Neg",S352*HLOOKUP(T$3,T_GDP[#All],2,FALSE))</f>
        <v>-6.0310055734292751</v>
      </c>
      <c r="U352" s="167">
        <f>IF(T352="Neg","Neg",T352*HLOOKUP(U$3,T_GDP[#All],2,FALSE))</f>
        <v>-6.2608559306097602</v>
      </c>
      <c r="V352" s="167">
        <f>IF(U352="Neg","Neg",U352*HLOOKUP(V$3,T_GDP[#All],2,FALSE))</f>
        <v>-6.5070093597335834</v>
      </c>
    </row>
    <row r="353" spans="1:22" ht="13.9" customHeight="1" x14ac:dyDescent="0.25">
      <c r="A353" s="226"/>
      <c r="B353" s="176" t="s">
        <v>360</v>
      </c>
      <c r="C353" s="164" t="s">
        <v>377</v>
      </c>
      <c r="D353" s="164" t="s">
        <v>10</v>
      </c>
      <c r="E353" s="178"/>
      <c r="F353" s="178"/>
      <c r="G353" s="178"/>
      <c r="H353" s="178"/>
      <c r="I353" s="178"/>
      <c r="J353" s="184">
        <v>-20</v>
      </c>
      <c r="K353" s="166">
        <v>0</v>
      </c>
      <c r="L353" s="191">
        <v>0</v>
      </c>
      <c r="M353" s="191">
        <v>0</v>
      </c>
      <c r="N353" s="191">
        <v>0</v>
      </c>
      <c r="O353" s="173">
        <f>IF(N353="Neg","Neg",N353*HLOOKUP(O$3,T_GDP[#All],2,FALSE))</f>
        <v>0</v>
      </c>
      <c r="P353" s="173">
        <f>IF(O353="Neg","Neg",O353*HLOOKUP(P$3,T_GDP[#All],2,FALSE))</f>
        <v>0</v>
      </c>
      <c r="Q353" s="173">
        <f>IF(P353="Neg","Neg",P353*HLOOKUP(Q$3,T_GDP[#All],2,FALSE))</f>
        <v>0</v>
      </c>
      <c r="R353" s="173">
        <f>IF(Q353="Neg","Neg",Q353*HLOOKUP(R$3,T_GDP[#All],2,FALSE))</f>
        <v>0</v>
      </c>
      <c r="S353" s="167">
        <f>IF(R353="Neg","Neg",R353*HLOOKUP(S$3,T_GDP[#All],2,FALSE))</f>
        <v>0</v>
      </c>
      <c r="T353" s="167">
        <f>IF(S353="Neg","Neg",S353*HLOOKUP(T$3,T_GDP[#All],2,FALSE))</f>
        <v>0</v>
      </c>
      <c r="U353" s="167">
        <f>IF(T353="Neg","Neg",T353*HLOOKUP(U$3,T_GDP[#All],2,FALSE))</f>
        <v>0</v>
      </c>
      <c r="V353" s="167">
        <f>IF(U353="Neg","Neg",U353*HLOOKUP(V$3,T_GDP[#All],2,FALSE))</f>
        <v>0</v>
      </c>
    </row>
    <row r="354" spans="1:22" ht="13.9" customHeight="1" x14ac:dyDescent="0.25">
      <c r="A354" s="226"/>
      <c r="B354" s="176" t="s">
        <v>360</v>
      </c>
      <c r="C354" s="164" t="s">
        <v>376</v>
      </c>
      <c r="D354" s="164" t="s">
        <v>10</v>
      </c>
      <c r="E354" s="178"/>
      <c r="F354" s="178"/>
      <c r="G354" s="178"/>
      <c r="H354" s="178"/>
      <c r="I354" s="178"/>
      <c r="J354" s="184">
        <v>-25</v>
      </c>
      <c r="K354" s="166">
        <v>0</v>
      </c>
      <c r="L354" s="191">
        <v>0</v>
      </c>
      <c r="M354" s="191">
        <v>0</v>
      </c>
      <c r="N354" s="191">
        <v>0</v>
      </c>
      <c r="O354" s="173">
        <f>IF(N354="Neg","Neg",N354*HLOOKUP(O$3,T_GDP[#All],2,FALSE))</f>
        <v>0</v>
      </c>
      <c r="P354" s="173">
        <f>IF(O354="Neg","Neg",O354*HLOOKUP(P$3,T_GDP[#All],2,FALSE))</f>
        <v>0</v>
      </c>
      <c r="Q354" s="173">
        <f>IF(P354="Neg","Neg",P354*HLOOKUP(Q$3,T_GDP[#All],2,FALSE))</f>
        <v>0</v>
      </c>
      <c r="R354" s="173">
        <f>IF(Q354="Neg","Neg",Q354*HLOOKUP(R$3,T_GDP[#All],2,FALSE))</f>
        <v>0</v>
      </c>
      <c r="S354" s="167">
        <f>IF(R354="Neg","Neg",R354*HLOOKUP(S$3,T_GDP[#All],2,FALSE))</f>
        <v>0</v>
      </c>
      <c r="T354" s="167">
        <f>IF(S354="Neg","Neg",S354*HLOOKUP(T$3,T_GDP[#All],2,FALSE))</f>
        <v>0</v>
      </c>
      <c r="U354" s="167">
        <f>IF(T354="Neg","Neg",T354*HLOOKUP(U$3,T_GDP[#All],2,FALSE))</f>
        <v>0</v>
      </c>
      <c r="V354" s="167">
        <f>IF(U354="Neg","Neg",U354*HLOOKUP(V$3,T_GDP[#All],2,FALSE))</f>
        <v>0</v>
      </c>
    </row>
    <row r="355" spans="1:22" ht="13.9" customHeight="1" x14ac:dyDescent="0.25">
      <c r="A355" s="226"/>
      <c r="B355" s="176" t="s">
        <v>360</v>
      </c>
      <c r="C355" s="164" t="s">
        <v>375</v>
      </c>
      <c r="D355" s="164" t="s">
        <v>10</v>
      </c>
      <c r="E355" s="178"/>
      <c r="F355" s="178"/>
      <c r="G355" s="178"/>
      <c r="H355" s="178"/>
      <c r="I355" s="178"/>
      <c r="J355" s="184">
        <v>-15</v>
      </c>
      <c r="K355" s="166">
        <v>0</v>
      </c>
      <c r="L355" s="191">
        <v>0</v>
      </c>
      <c r="M355" s="191">
        <v>0</v>
      </c>
      <c r="N355" s="191">
        <v>0</v>
      </c>
      <c r="O355" s="173">
        <f>IF(N355="Neg","Neg",N355*HLOOKUP(O$3,T_GDP[#All],2,FALSE))</f>
        <v>0</v>
      </c>
      <c r="P355" s="173">
        <f>IF(O355="Neg","Neg",O355*HLOOKUP(P$3,T_GDP[#All],2,FALSE))</f>
        <v>0</v>
      </c>
      <c r="Q355" s="173">
        <f>IF(P355="Neg","Neg",P355*HLOOKUP(Q$3,T_GDP[#All],2,FALSE))</f>
        <v>0</v>
      </c>
      <c r="R355" s="173">
        <f>IF(Q355="Neg","Neg",Q355*HLOOKUP(R$3,T_GDP[#All],2,FALSE))</f>
        <v>0</v>
      </c>
      <c r="S355" s="167">
        <f>IF(R355="Neg","Neg",R355*HLOOKUP(S$3,T_GDP[#All],2,FALSE))</f>
        <v>0</v>
      </c>
      <c r="T355" s="167">
        <f>IF(S355="Neg","Neg",S355*HLOOKUP(T$3,T_GDP[#All],2,FALSE))</f>
        <v>0</v>
      </c>
      <c r="U355" s="167">
        <f>IF(T355="Neg","Neg",T355*HLOOKUP(U$3,T_GDP[#All],2,FALSE))</f>
        <v>0</v>
      </c>
      <c r="V355" s="167">
        <f>IF(U355="Neg","Neg",U355*HLOOKUP(V$3,T_GDP[#All],2,FALSE))</f>
        <v>0</v>
      </c>
    </row>
    <row r="356" spans="1:22" ht="13.9" customHeight="1" x14ac:dyDescent="0.25">
      <c r="A356" s="226"/>
      <c r="B356" s="176" t="s">
        <v>360</v>
      </c>
      <c r="C356" s="164" t="s">
        <v>374</v>
      </c>
      <c r="D356" s="164" t="s">
        <v>10</v>
      </c>
      <c r="E356" s="178"/>
      <c r="F356" s="178"/>
      <c r="G356" s="178"/>
      <c r="H356" s="178"/>
      <c r="I356" s="178"/>
      <c r="J356" s="184">
        <v>-10</v>
      </c>
      <c r="K356" s="166">
        <v>0</v>
      </c>
      <c r="L356" s="191">
        <v>0</v>
      </c>
      <c r="M356" s="191">
        <v>0</v>
      </c>
      <c r="N356" s="191">
        <v>0</v>
      </c>
      <c r="O356" s="173">
        <f>IF(N356="Neg","Neg",N356*HLOOKUP(O$3,T_GDP[#All],2,FALSE))</f>
        <v>0</v>
      </c>
      <c r="P356" s="173">
        <f>IF(O356="Neg","Neg",O356*HLOOKUP(P$3,T_GDP[#All],2,FALSE))</f>
        <v>0</v>
      </c>
      <c r="Q356" s="173">
        <f>IF(P356="Neg","Neg",P356*HLOOKUP(Q$3,T_GDP[#All],2,FALSE))</f>
        <v>0</v>
      </c>
      <c r="R356" s="173">
        <f>IF(Q356="Neg","Neg",Q356*HLOOKUP(R$3,T_GDP[#All],2,FALSE))</f>
        <v>0</v>
      </c>
      <c r="S356" s="167">
        <f>IF(R356="Neg","Neg",R356*HLOOKUP(S$3,T_GDP[#All],2,FALSE))</f>
        <v>0</v>
      </c>
      <c r="T356" s="167">
        <f>IF(S356="Neg","Neg",S356*HLOOKUP(T$3,T_GDP[#All],2,FALSE))</f>
        <v>0</v>
      </c>
      <c r="U356" s="167">
        <f>IF(T356="Neg","Neg",T356*HLOOKUP(U$3,T_GDP[#All],2,FALSE))</f>
        <v>0</v>
      </c>
      <c r="V356" s="167">
        <f>IF(U356="Neg","Neg",U356*HLOOKUP(V$3,T_GDP[#All],2,FALSE))</f>
        <v>0</v>
      </c>
    </row>
    <row r="357" spans="1:22" ht="13.9" customHeight="1" x14ac:dyDescent="0.25">
      <c r="A357" s="226"/>
      <c r="B357" s="176" t="s">
        <v>360</v>
      </c>
      <c r="C357" s="164" t="s">
        <v>374</v>
      </c>
      <c r="D357" s="164" t="s">
        <v>9</v>
      </c>
      <c r="E357" s="178"/>
      <c r="F357" s="178"/>
      <c r="G357" s="178"/>
      <c r="H357" s="178"/>
      <c r="I357" s="178"/>
      <c r="J357" s="184">
        <v>-5</v>
      </c>
      <c r="K357" s="166">
        <v>0</v>
      </c>
      <c r="L357" s="191">
        <v>0</v>
      </c>
      <c r="M357" s="191">
        <v>0</v>
      </c>
      <c r="N357" s="191">
        <v>0</v>
      </c>
      <c r="O357" s="173">
        <f>IF(N357="Neg","Neg",N357*HLOOKUP(O$3,T_GDP[#All],2,FALSE))</f>
        <v>0</v>
      </c>
      <c r="P357" s="173">
        <f>IF(O357="Neg","Neg",O357*HLOOKUP(P$3,T_GDP[#All],2,FALSE))</f>
        <v>0</v>
      </c>
      <c r="Q357" s="173">
        <f>IF(P357="Neg","Neg",P357*HLOOKUP(Q$3,T_GDP[#All],2,FALSE))</f>
        <v>0</v>
      </c>
      <c r="R357" s="173">
        <f>IF(Q357="Neg","Neg",Q357*HLOOKUP(R$3,T_GDP[#All],2,FALSE))</f>
        <v>0</v>
      </c>
      <c r="S357" s="167">
        <f>IF(R357="Neg","Neg",R357*HLOOKUP(S$3,T_GDP[#All],2,FALSE))</f>
        <v>0</v>
      </c>
      <c r="T357" s="167">
        <f>IF(S357="Neg","Neg",S357*HLOOKUP(T$3,T_GDP[#All],2,FALSE))</f>
        <v>0</v>
      </c>
      <c r="U357" s="167">
        <f>IF(T357="Neg","Neg",T357*HLOOKUP(U$3,T_GDP[#All],2,FALSE))</f>
        <v>0</v>
      </c>
      <c r="V357" s="167">
        <f>IF(U357="Neg","Neg",U357*HLOOKUP(V$3,T_GDP[#All],2,FALSE))</f>
        <v>0</v>
      </c>
    </row>
    <row r="358" spans="1:22" ht="13.9" customHeight="1" x14ac:dyDescent="0.25">
      <c r="A358" s="226"/>
      <c r="B358" s="176" t="s">
        <v>360</v>
      </c>
      <c r="C358" s="164" t="s">
        <v>373</v>
      </c>
      <c r="D358" s="164" t="s">
        <v>23</v>
      </c>
      <c r="E358" s="178"/>
      <c r="F358" s="178"/>
      <c r="G358" s="178"/>
      <c r="H358" s="178"/>
      <c r="I358" s="178"/>
      <c r="J358" s="184">
        <v>-5</v>
      </c>
      <c r="K358" s="166">
        <v>-35</v>
      </c>
      <c r="L358" s="191">
        <v>-65</v>
      </c>
      <c r="M358" s="191">
        <v>-70</v>
      </c>
      <c r="N358" s="191">
        <v>-75</v>
      </c>
      <c r="O358" s="173">
        <f>IF(N358="Neg","Neg",N358*HLOOKUP(O$3,T_GDP[#All],2,FALSE))</f>
        <v>-69.569173961500354</v>
      </c>
      <c r="P358" s="173">
        <f>IF(O358="Neg","Neg",O358*HLOOKUP(P$3,T_GDP[#All],2,FALSE))</f>
        <v>-78.105496387295773</v>
      </c>
      <c r="Q358" s="173">
        <f>IF(P358="Neg","Neg",P358*HLOOKUP(Q$3,T_GDP[#All],2,FALSE))</f>
        <v>-83.257328712741</v>
      </c>
      <c r="R358" s="173">
        <f>IF(Q358="Neg","Neg",Q358*HLOOKUP(R$3,T_GDP[#All],2,FALSE))</f>
        <v>-84.755869871962716</v>
      </c>
      <c r="S358" s="167">
        <f>IF(R358="Neg","Neg",R358*HLOOKUP(S$3,T_GDP[#All],2,FALSE))</f>
        <v>-87.62295075225957</v>
      </c>
      <c r="T358" s="167">
        <f>IF(S358="Neg","Neg",S358*HLOOKUP(T$3,T_GDP[#All],2,FALSE))</f>
        <v>-90.465083601439119</v>
      </c>
      <c r="U358" s="167">
        <f>IF(T358="Neg","Neg",T358*HLOOKUP(U$3,T_GDP[#All],2,FALSE))</f>
        <v>-93.912838959146399</v>
      </c>
      <c r="V358" s="167">
        <f>IF(U358="Neg","Neg",U358*HLOOKUP(V$3,T_GDP[#All],2,FALSE))</f>
        <v>-97.605140396003748</v>
      </c>
    </row>
    <row r="359" spans="1:22" ht="13.9" customHeight="1" x14ac:dyDescent="0.25">
      <c r="A359" s="226"/>
      <c r="B359" s="176" t="s">
        <v>360</v>
      </c>
      <c r="C359" s="164" t="s">
        <v>372</v>
      </c>
      <c r="D359" s="164" t="s">
        <v>9</v>
      </c>
      <c r="E359" s="178"/>
      <c r="F359" s="178"/>
      <c r="G359" s="178"/>
      <c r="H359" s="178"/>
      <c r="I359" s="178"/>
      <c r="J359" s="184">
        <v>-15</v>
      </c>
      <c r="K359" s="166">
        <v>0</v>
      </c>
      <c r="L359" s="191">
        <v>0</v>
      </c>
      <c r="M359" s="191">
        <v>0</v>
      </c>
      <c r="N359" s="191">
        <v>0</v>
      </c>
      <c r="O359" s="173">
        <f>IF(N359="Neg","Neg",N359*HLOOKUP(O$3,T_GDP[#All],2,FALSE))</f>
        <v>0</v>
      </c>
      <c r="P359" s="173">
        <f>IF(O359="Neg","Neg",O359*HLOOKUP(P$3,T_GDP[#All],2,FALSE))</f>
        <v>0</v>
      </c>
      <c r="Q359" s="173">
        <f>IF(P359="Neg","Neg",P359*HLOOKUP(Q$3,T_GDP[#All],2,FALSE))</f>
        <v>0</v>
      </c>
      <c r="R359" s="173">
        <f>IF(Q359="Neg","Neg",Q359*HLOOKUP(R$3,T_GDP[#All],2,FALSE))</f>
        <v>0</v>
      </c>
      <c r="S359" s="167">
        <f>IF(R359="Neg","Neg",R359*HLOOKUP(S$3,T_GDP[#All],2,FALSE))</f>
        <v>0</v>
      </c>
      <c r="T359" s="167">
        <f>IF(S359="Neg","Neg",S359*HLOOKUP(T$3,T_GDP[#All],2,FALSE))</f>
        <v>0</v>
      </c>
      <c r="U359" s="167">
        <f>IF(T359="Neg","Neg",T359*HLOOKUP(U$3,T_GDP[#All],2,FALSE))</f>
        <v>0</v>
      </c>
      <c r="V359" s="167">
        <f>IF(U359="Neg","Neg",U359*HLOOKUP(V$3,T_GDP[#All],2,FALSE))</f>
        <v>0</v>
      </c>
    </row>
    <row r="360" spans="1:22" ht="13.9" customHeight="1" x14ac:dyDescent="0.25">
      <c r="A360" s="226"/>
      <c r="B360" s="176" t="s">
        <v>360</v>
      </c>
      <c r="C360" s="164" t="s">
        <v>372</v>
      </c>
      <c r="D360" s="164" t="s">
        <v>10</v>
      </c>
      <c r="E360" s="178"/>
      <c r="F360" s="178"/>
      <c r="G360" s="178"/>
      <c r="H360" s="178"/>
      <c r="I360" s="178"/>
      <c r="J360" s="184">
        <v>-5</v>
      </c>
      <c r="K360" s="166">
        <v>0</v>
      </c>
      <c r="L360" s="191">
        <v>0</v>
      </c>
      <c r="M360" s="191">
        <v>0</v>
      </c>
      <c r="N360" s="191">
        <v>0</v>
      </c>
      <c r="O360" s="173">
        <f>IF(N360="Neg","Neg",N360*HLOOKUP(O$3,T_GDP[#All],2,FALSE))</f>
        <v>0</v>
      </c>
      <c r="P360" s="173">
        <f>IF(O360="Neg","Neg",O360*HLOOKUP(P$3,T_GDP[#All],2,FALSE))</f>
        <v>0</v>
      </c>
      <c r="Q360" s="173">
        <f>IF(P360="Neg","Neg",P360*HLOOKUP(Q$3,T_GDP[#All],2,FALSE))</f>
        <v>0</v>
      </c>
      <c r="R360" s="173">
        <f>IF(Q360="Neg","Neg",Q360*HLOOKUP(R$3,T_GDP[#All],2,FALSE))</f>
        <v>0</v>
      </c>
      <c r="S360" s="167">
        <f>IF(R360="Neg","Neg",R360*HLOOKUP(S$3,T_GDP[#All],2,FALSE))</f>
        <v>0</v>
      </c>
      <c r="T360" s="167">
        <f>IF(S360="Neg","Neg",S360*HLOOKUP(T$3,T_GDP[#All],2,FALSE))</f>
        <v>0</v>
      </c>
      <c r="U360" s="167">
        <f>IF(T360="Neg","Neg",T360*HLOOKUP(U$3,T_GDP[#All],2,FALSE))</f>
        <v>0</v>
      </c>
      <c r="V360" s="167">
        <f>IF(U360="Neg","Neg",U360*HLOOKUP(V$3,T_GDP[#All],2,FALSE))</f>
        <v>0</v>
      </c>
    </row>
    <row r="361" spans="1:22" ht="13.9" customHeight="1" x14ac:dyDescent="0.25">
      <c r="A361" s="226"/>
      <c r="B361" s="176" t="s">
        <v>360</v>
      </c>
      <c r="C361" s="164" t="s">
        <v>371</v>
      </c>
      <c r="D361" s="164" t="s">
        <v>10</v>
      </c>
      <c r="E361" s="178"/>
      <c r="F361" s="178"/>
      <c r="G361" s="178"/>
      <c r="H361" s="178"/>
      <c r="I361" s="178"/>
      <c r="J361" s="184">
        <v>-5</v>
      </c>
      <c r="K361" s="166">
        <v>0</v>
      </c>
      <c r="L361" s="191">
        <v>0</v>
      </c>
      <c r="M361" s="191">
        <v>0</v>
      </c>
      <c r="N361" s="191">
        <v>0</v>
      </c>
      <c r="O361" s="173">
        <f>IF(N361="Neg","Neg",N361*HLOOKUP(O$3,T_GDP[#All],2,FALSE))</f>
        <v>0</v>
      </c>
      <c r="P361" s="173">
        <f>IF(O361="Neg","Neg",O361*HLOOKUP(P$3,T_GDP[#All],2,FALSE))</f>
        <v>0</v>
      </c>
      <c r="Q361" s="173">
        <f>IF(P361="Neg","Neg",P361*HLOOKUP(Q$3,T_GDP[#All],2,FALSE))</f>
        <v>0</v>
      </c>
      <c r="R361" s="173">
        <f>IF(Q361="Neg","Neg",Q361*HLOOKUP(R$3,T_GDP[#All],2,FALSE))</f>
        <v>0</v>
      </c>
      <c r="S361" s="167">
        <f>IF(R361="Neg","Neg",R361*HLOOKUP(S$3,T_GDP[#All],2,FALSE))</f>
        <v>0</v>
      </c>
      <c r="T361" s="167">
        <f>IF(S361="Neg","Neg",S361*HLOOKUP(T$3,T_GDP[#All],2,FALSE))</f>
        <v>0</v>
      </c>
      <c r="U361" s="167">
        <f>IF(T361="Neg","Neg",T361*HLOOKUP(U$3,T_GDP[#All],2,FALSE))</f>
        <v>0</v>
      </c>
      <c r="V361" s="167">
        <f>IF(U361="Neg","Neg",U361*HLOOKUP(V$3,T_GDP[#All],2,FALSE))</f>
        <v>0</v>
      </c>
    </row>
    <row r="362" spans="1:22" ht="13.9" customHeight="1" x14ac:dyDescent="0.25">
      <c r="A362" s="226"/>
      <c r="B362" s="176" t="s">
        <v>360</v>
      </c>
      <c r="C362" s="164" t="s">
        <v>371</v>
      </c>
      <c r="D362" s="164" t="s">
        <v>9</v>
      </c>
      <c r="E362" s="178"/>
      <c r="F362" s="178"/>
      <c r="G362" s="178"/>
      <c r="H362" s="178"/>
      <c r="I362" s="178"/>
      <c r="J362" s="184">
        <v>-10</v>
      </c>
      <c r="K362" s="166">
        <v>0</v>
      </c>
      <c r="L362" s="191">
        <v>0</v>
      </c>
      <c r="M362" s="191">
        <v>0</v>
      </c>
      <c r="N362" s="191">
        <v>0</v>
      </c>
      <c r="O362" s="173">
        <f>IF(N362="Neg","Neg",N362*HLOOKUP(O$3,T_GDP[#All],2,FALSE))</f>
        <v>0</v>
      </c>
      <c r="P362" s="173">
        <f>IF(O362="Neg","Neg",O362*HLOOKUP(P$3,T_GDP[#All],2,FALSE))</f>
        <v>0</v>
      </c>
      <c r="Q362" s="173">
        <f>IF(P362="Neg","Neg",P362*HLOOKUP(Q$3,T_GDP[#All],2,FALSE))</f>
        <v>0</v>
      </c>
      <c r="R362" s="173">
        <f>IF(Q362="Neg","Neg",Q362*HLOOKUP(R$3,T_GDP[#All],2,FALSE))</f>
        <v>0</v>
      </c>
      <c r="S362" s="167">
        <f>IF(R362="Neg","Neg",R362*HLOOKUP(S$3,T_GDP[#All],2,FALSE))</f>
        <v>0</v>
      </c>
      <c r="T362" s="167">
        <f>IF(S362="Neg","Neg",S362*HLOOKUP(T$3,T_GDP[#All],2,FALSE))</f>
        <v>0</v>
      </c>
      <c r="U362" s="167">
        <f>IF(T362="Neg","Neg",T362*HLOOKUP(U$3,T_GDP[#All],2,FALSE))</f>
        <v>0</v>
      </c>
      <c r="V362" s="167">
        <f>IF(U362="Neg","Neg",U362*HLOOKUP(V$3,T_GDP[#All],2,FALSE))</f>
        <v>0</v>
      </c>
    </row>
    <row r="363" spans="1:22" ht="13.9" customHeight="1" x14ac:dyDescent="0.25">
      <c r="A363" s="226"/>
      <c r="B363" s="176" t="s">
        <v>360</v>
      </c>
      <c r="C363" s="164" t="s">
        <v>370</v>
      </c>
      <c r="D363" s="164" t="s">
        <v>9</v>
      </c>
      <c r="E363" s="178"/>
      <c r="F363" s="178"/>
      <c r="G363" s="178"/>
      <c r="H363" s="178"/>
      <c r="I363" s="178"/>
      <c r="J363" s="184">
        <v>490</v>
      </c>
      <c r="K363" s="166">
        <v>0</v>
      </c>
      <c r="L363" s="191">
        <v>0</v>
      </c>
      <c r="M363" s="191">
        <v>0</v>
      </c>
      <c r="N363" s="191">
        <v>0</v>
      </c>
      <c r="O363" s="173">
        <f>IF(N363="Neg","Neg",N363*HLOOKUP(O$3,T_GDP[#All],2,FALSE))</f>
        <v>0</v>
      </c>
      <c r="P363" s="173">
        <f>IF(O363="Neg","Neg",O363*HLOOKUP(P$3,T_GDP[#All],2,FALSE))</f>
        <v>0</v>
      </c>
      <c r="Q363" s="173">
        <f>IF(P363="Neg","Neg",P363*HLOOKUP(Q$3,T_GDP[#All],2,FALSE))</f>
        <v>0</v>
      </c>
      <c r="R363" s="173">
        <f>IF(Q363="Neg","Neg",Q363*HLOOKUP(R$3,T_GDP[#All],2,FALSE))</f>
        <v>0</v>
      </c>
      <c r="S363" s="167">
        <f>IF(R363="Neg","Neg",R363*HLOOKUP(S$3,T_GDP[#All],2,FALSE))</f>
        <v>0</v>
      </c>
      <c r="T363" s="167">
        <f>IF(S363="Neg","Neg",S363*HLOOKUP(T$3,T_GDP[#All],2,FALSE))</f>
        <v>0</v>
      </c>
      <c r="U363" s="167">
        <f>IF(T363="Neg","Neg",T363*HLOOKUP(U$3,T_GDP[#All],2,FALSE))</f>
        <v>0</v>
      </c>
      <c r="V363" s="167">
        <f>IF(U363="Neg","Neg",U363*HLOOKUP(V$3,T_GDP[#All],2,FALSE))</f>
        <v>0</v>
      </c>
    </row>
    <row r="364" spans="1:22" ht="13.9" customHeight="1" x14ac:dyDescent="0.25">
      <c r="A364" s="226"/>
      <c r="B364" s="176" t="s">
        <v>360</v>
      </c>
      <c r="C364" s="164" t="s">
        <v>369</v>
      </c>
      <c r="D364" s="164" t="s">
        <v>10</v>
      </c>
      <c r="E364" s="178"/>
      <c r="F364" s="178"/>
      <c r="G364" s="178"/>
      <c r="H364" s="178"/>
      <c r="I364" s="178"/>
      <c r="J364" s="184">
        <v>-5</v>
      </c>
      <c r="K364" s="166">
        <v>0</v>
      </c>
      <c r="L364" s="191">
        <v>0</v>
      </c>
      <c r="M364" s="191">
        <v>0</v>
      </c>
      <c r="N364" s="191">
        <v>0</v>
      </c>
      <c r="O364" s="173">
        <f>IF(N364="Neg","Neg",N364*HLOOKUP(O$3,T_GDP[#All],2,FALSE))</f>
        <v>0</v>
      </c>
      <c r="P364" s="173">
        <f>IF(O364="Neg","Neg",O364*HLOOKUP(P$3,T_GDP[#All],2,FALSE))</f>
        <v>0</v>
      </c>
      <c r="Q364" s="173">
        <f>IF(P364="Neg","Neg",P364*HLOOKUP(Q$3,T_GDP[#All],2,FALSE))</f>
        <v>0</v>
      </c>
      <c r="R364" s="173">
        <f>IF(Q364="Neg","Neg",Q364*HLOOKUP(R$3,T_GDP[#All],2,FALSE))</f>
        <v>0</v>
      </c>
      <c r="S364" s="167">
        <f>IF(R364="Neg","Neg",R364*HLOOKUP(S$3,T_GDP[#All],2,FALSE))</f>
        <v>0</v>
      </c>
      <c r="T364" s="167">
        <f>IF(S364="Neg","Neg",S364*HLOOKUP(T$3,T_GDP[#All],2,FALSE))</f>
        <v>0</v>
      </c>
      <c r="U364" s="167">
        <f>IF(T364="Neg","Neg",T364*HLOOKUP(U$3,T_GDP[#All],2,FALSE))</f>
        <v>0</v>
      </c>
      <c r="V364" s="167">
        <f>IF(U364="Neg","Neg",U364*HLOOKUP(V$3,T_GDP[#All],2,FALSE))</f>
        <v>0</v>
      </c>
    </row>
    <row r="365" spans="1:22" ht="13.9" customHeight="1" x14ac:dyDescent="0.25">
      <c r="A365" s="226"/>
      <c r="B365" s="176" t="s">
        <v>360</v>
      </c>
      <c r="C365" s="164" t="s">
        <v>368</v>
      </c>
      <c r="D365" s="164" t="s">
        <v>10</v>
      </c>
      <c r="E365" s="178"/>
      <c r="F365" s="178"/>
      <c r="G365" s="178"/>
      <c r="H365" s="178"/>
      <c r="I365" s="178"/>
      <c r="J365" s="184">
        <v>-5</v>
      </c>
      <c r="K365" s="166">
        <v>0</v>
      </c>
      <c r="L365" s="191">
        <v>0</v>
      </c>
      <c r="M365" s="191">
        <v>0</v>
      </c>
      <c r="N365" s="191">
        <v>0</v>
      </c>
      <c r="O365" s="173">
        <f>IF(N365="Neg","Neg",N365*HLOOKUP(O$3,T_GDP[#All],2,FALSE))</f>
        <v>0</v>
      </c>
      <c r="P365" s="173">
        <f>IF(O365="Neg","Neg",O365*HLOOKUP(P$3,T_GDP[#All],2,FALSE))</f>
        <v>0</v>
      </c>
      <c r="Q365" s="173">
        <f>IF(P365="Neg","Neg",P365*HLOOKUP(Q$3,T_GDP[#All],2,FALSE))</f>
        <v>0</v>
      </c>
      <c r="R365" s="173">
        <f>IF(Q365="Neg","Neg",Q365*HLOOKUP(R$3,T_GDP[#All],2,FALSE))</f>
        <v>0</v>
      </c>
      <c r="S365" s="167">
        <f>IF(R365="Neg","Neg",R365*HLOOKUP(S$3,T_GDP[#All],2,FALSE))</f>
        <v>0</v>
      </c>
      <c r="T365" s="167">
        <f>IF(S365="Neg","Neg",S365*HLOOKUP(T$3,T_GDP[#All],2,FALSE))</f>
        <v>0</v>
      </c>
      <c r="U365" s="167">
        <f>IF(T365="Neg","Neg",T365*HLOOKUP(U$3,T_GDP[#All],2,FALSE))</f>
        <v>0</v>
      </c>
      <c r="V365" s="167">
        <f>IF(U365="Neg","Neg",U365*HLOOKUP(V$3,T_GDP[#All],2,FALSE))</f>
        <v>0</v>
      </c>
    </row>
    <row r="366" spans="1:22" ht="13.9" customHeight="1" x14ac:dyDescent="0.25">
      <c r="A366" s="226"/>
      <c r="B366" s="176" t="s">
        <v>360</v>
      </c>
      <c r="C366" s="164" t="s">
        <v>368</v>
      </c>
      <c r="D366" s="164" t="s">
        <v>0</v>
      </c>
      <c r="E366" s="178"/>
      <c r="F366" s="178"/>
      <c r="G366" s="178"/>
      <c r="H366" s="178"/>
      <c r="I366" s="178"/>
      <c r="J366" s="184">
        <v>-45</v>
      </c>
      <c r="K366" s="166">
        <v>50</v>
      </c>
      <c r="L366" s="166">
        <v>40</v>
      </c>
      <c r="M366" s="166">
        <v>55</v>
      </c>
      <c r="N366" s="166">
        <v>55</v>
      </c>
      <c r="O366" s="173">
        <f>IF(N366="Neg","Neg",N366*HLOOKUP(O$3,T_GDP[#All],2,FALSE))</f>
        <v>51.017394238433596</v>
      </c>
      <c r="P366" s="173">
        <f>IF(O366="Neg","Neg",O366*HLOOKUP(P$3,T_GDP[#All],2,FALSE))</f>
        <v>57.277364017350237</v>
      </c>
      <c r="Q366" s="173">
        <f>IF(P366="Neg","Neg",P366*HLOOKUP(Q$3,T_GDP[#All],2,FALSE))</f>
        <v>61.055374389343406</v>
      </c>
      <c r="R366" s="173">
        <f>IF(Q366="Neg","Neg",Q366*HLOOKUP(R$3,T_GDP[#All],2,FALSE))</f>
        <v>62.154304572772666</v>
      </c>
      <c r="S366" s="167">
        <f>IF(R366="Neg","Neg",R366*HLOOKUP(S$3,T_GDP[#All],2,FALSE))</f>
        <v>64.256830551657032</v>
      </c>
      <c r="T366" s="167">
        <f>IF(S366="Neg","Neg",S366*HLOOKUP(T$3,T_GDP[#All],2,FALSE))</f>
        <v>66.341061307722029</v>
      </c>
      <c r="U366" s="167">
        <f>IF(T366="Neg","Neg",T366*HLOOKUP(U$3,T_GDP[#All],2,FALSE))</f>
        <v>68.869415236707368</v>
      </c>
      <c r="V366" s="167">
        <f>IF(U366="Neg","Neg",U366*HLOOKUP(V$3,T_GDP[#All],2,FALSE))</f>
        <v>71.577102957069428</v>
      </c>
    </row>
    <row r="367" spans="1:22" ht="13.9" customHeight="1" x14ac:dyDescent="0.25">
      <c r="A367" s="226"/>
      <c r="B367" s="176" t="s">
        <v>360</v>
      </c>
      <c r="C367" s="164" t="s">
        <v>368</v>
      </c>
      <c r="D367" s="164" t="s">
        <v>4</v>
      </c>
      <c r="E367" s="178"/>
      <c r="F367" s="178"/>
      <c r="G367" s="178"/>
      <c r="H367" s="178"/>
      <c r="I367" s="178"/>
      <c r="J367" s="184">
        <v>0</v>
      </c>
      <c r="K367" s="166">
        <v>0</v>
      </c>
      <c r="L367" s="166">
        <v>0</v>
      </c>
      <c r="M367" s="166">
        <v>0</v>
      </c>
      <c r="N367" s="166">
        <v>-5</v>
      </c>
      <c r="O367" s="173">
        <f>IF(N367="Neg","Neg",N367*HLOOKUP(O$3,T_GDP[#All],2,FALSE))</f>
        <v>-4.6379449307666905</v>
      </c>
      <c r="P367" s="173">
        <f>IF(O367="Neg","Neg",O367*HLOOKUP(P$3,T_GDP[#All],2,FALSE))</f>
        <v>-5.2070330924863848</v>
      </c>
      <c r="Q367" s="173">
        <f>IF(P367="Neg","Neg",P367*HLOOKUP(Q$3,T_GDP[#All],2,FALSE))</f>
        <v>-5.5504885808494002</v>
      </c>
      <c r="R367" s="173">
        <f>IF(Q367="Neg","Neg",Q367*HLOOKUP(R$3,T_GDP[#All],2,FALSE))</f>
        <v>-5.650391324797515</v>
      </c>
      <c r="S367" s="167">
        <f>IF(R367="Neg","Neg",R367*HLOOKUP(S$3,T_GDP[#All],2,FALSE))</f>
        <v>-5.8415300501506389</v>
      </c>
      <c r="T367" s="167">
        <f>IF(S367="Neg","Neg",S367*HLOOKUP(T$3,T_GDP[#All],2,FALSE))</f>
        <v>-6.0310055734292751</v>
      </c>
      <c r="U367" s="167">
        <f>IF(T367="Neg","Neg",T367*HLOOKUP(U$3,T_GDP[#All],2,FALSE))</f>
        <v>-6.2608559306097602</v>
      </c>
      <c r="V367" s="167">
        <f>IF(U367="Neg","Neg",U367*HLOOKUP(V$3,T_GDP[#All],2,FALSE))</f>
        <v>-6.5070093597335834</v>
      </c>
    </row>
    <row r="368" spans="1:22" ht="13.9" customHeight="1" x14ac:dyDescent="0.25">
      <c r="A368" s="226"/>
      <c r="B368" s="176" t="s">
        <v>360</v>
      </c>
      <c r="C368" s="164" t="s">
        <v>367</v>
      </c>
      <c r="D368" s="164" t="s">
        <v>10</v>
      </c>
      <c r="E368" s="178"/>
      <c r="F368" s="178"/>
      <c r="G368" s="178"/>
      <c r="H368" s="178"/>
      <c r="I368" s="178"/>
      <c r="J368" s="184">
        <v>-305</v>
      </c>
      <c r="K368" s="166">
        <v>0</v>
      </c>
      <c r="L368" s="191">
        <v>0</v>
      </c>
      <c r="M368" s="191">
        <v>0</v>
      </c>
      <c r="N368" s="191">
        <v>0</v>
      </c>
      <c r="O368" s="173">
        <f>IF(N368="Neg","Neg",N368*HLOOKUP(O$3,T_GDP[#All],2,FALSE))</f>
        <v>0</v>
      </c>
      <c r="P368" s="173">
        <f>IF(O368="Neg","Neg",O368*HLOOKUP(P$3,T_GDP[#All],2,FALSE))</f>
        <v>0</v>
      </c>
      <c r="Q368" s="173">
        <f>IF(P368="Neg","Neg",P368*HLOOKUP(Q$3,T_GDP[#All],2,FALSE))</f>
        <v>0</v>
      </c>
      <c r="R368" s="173">
        <f>IF(Q368="Neg","Neg",Q368*HLOOKUP(R$3,T_GDP[#All],2,FALSE))</f>
        <v>0</v>
      </c>
      <c r="S368" s="167">
        <f>IF(R368="Neg","Neg",R368*HLOOKUP(S$3,T_GDP[#All],2,FALSE))</f>
        <v>0</v>
      </c>
      <c r="T368" s="167">
        <f>IF(S368="Neg","Neg",S368*HLOOKUP(T$3,T_GDP[#All],2,FALSE))</f>
        <v>0</v>
      </c>
      <c r="U368" s="167">
        <f>IF(T368="Neg","Neg",T368*HLOOKUP(U$3,T_GDP[#All],2,FALSE))</f>
        <v>0</v>
      </c>
      <c r="V368" s="167">
        <f>IF(U368="Neg","Neg",U368*HLOOKUP(V$3,T_GDP[#All],2,FALSE))</f>
        <v>0</v>
      </c>
    </row>
    <row r="369" spans="1:22" ht="13.9" customHeight="1" x14ac:dyDescent="0.25">
      <c r="A369" s="226"/>
      <c r="B369" s="176" t="s">
        <v>360</v>
      </c>
      <c r="C369" s="164" t="s">
        <v>367</v>
      </c>
      <c r="D369" s="165" t="s">
        <v>10</v>
      </c>
      <c r="E369" s="178"/>
      <c r="F369" s="178"/>
      <c r="G369" s="178"/>
      <c r="H369" s="178"/>
      <c r="I369" s="178"/>
      <c r="J369" s="184">
        <v>0</v>
      </c>
      <c r="K369" s="182">
        <v>-315</v>
      </c>
      <c r="L369" s="182">
        <v>-325</v>
      </c>
      <c r="M369" s="182">
        <v>-310</v>
      </c>
      <c r="N369" s="182">
        <v>-310</v>
      </c>
      <c r="O369" s="173">
        <f>IF(N369="Neg","Neg",N369*HLOOKUP(O$3,T_GDP[#All],2,FALSE))</f>
        <v>-287.55258570753477</v>
      </c>
      <c r="P369" s="173">
        <f>IF(O369="Neg","Neg",O369*HLOOKUP(P$3,T_GDP[#All],2,FALSE))</f>
        <v>-322.83605173415583</v>
      </c>
      <c r="Q369" s="173">
        <f>IF(P369="Neg","Neg",P369*HLOOKUP(Q$3,T_GDP[#All],2,FALSE))</f>
        <v>-344.13029201266278</v>
      </c>
      <c r="R369" s="173">
        <f>IF(Q369="Neg","Neg",Q369*HLOOKUP(R$3,T_GDP[#All],2,FALSE))</f>
        <v>-350.32426213744588</v>
      </c>
      <c r="S369" s="167">
        <f>IF(R369="Neg","Neg",R369*HLOOKUP(S$3,T_GDP[#All],2,FALSE))</f>
        <v>-362.17486310933953</v>
      </c>
      <c r="T369" s="167">
        <f>IF(S369="Neg","Neg",S369*HLOOKUP(T$3,T_GDP[#All],2,FALSE))</f>
        <v>-373.92234555261501</v>
      </c>
      <c r="U369" s="167">
        <f>IF(T369="Neg","Neg",T369*HLOOKUP(U$3,T_GDP[#All],2,FALSE))</f>
        <v>-388.1730676978051</v>
      </c>
      <c r="V369" s="167">
        <f>IF(U369="Neg","Neg",U369*HLOOKUP(V$3,T_GDP[#All],2,FALSE))</f>
        <v>-403.43458030348216</v>
      </c>
    </row>
    <row r="370" spans="1:22" ht="13.9" customHeight="1" x14ac:dyDescent="0.25">
      <c r="A370" s="226"/>
      <c r="B370" s="176" t="s">
        <v>360</v>
      </c>
      <c r="C370" s="164" t="s">
        <v>366</v>
      </c>
      <c r="D370" s="164" t="s">
        <v>9</v>
      </c>
      <c r="E370" s="178"/>
      <c r="F370" s="178"/>
      <c r="G370" s="178"/>
      <c r="H370" s="178"/>
      <c r="I370" s="178"/>
      <c r="J370" s="184">
        <v>-10</v>
      </c>
      <c r="K370" s="166">
        <v>0</v>
      </c>
      <c r="L370" s="191">
        <v>0</v>
      </c>
      <c r="M370" s="191">
        <v>0</v>
      </c>
      <c r="N370" s="191">
        <v>0</v>
      </c>
      <c r="O370" s="173">
        <f>IF(N370="Neg","Neg",N370*HLOOKUP(O$3,T_GDP[#All],2,FALSE))</f>
        <v>0</v>
      </c>
      <c r="P370" s="173">
        <f>IF(O370="Neg","Neg",O370*HLOOKUP(P$3,T_GDP[#All],2,FALSE))</f>
        <v>0</v>
      </c>
      <c r="Q370" s="173">
        <f>IF(P370="Neg","Neg",P370*HLOOKUP(Q$3,T_GDP[#All],2,FALSE))</f>
        <v>0</v>
      </c>
      <c r="R370" s="173">
        <f>IF(Q370="Neg","Neg",Q370*HLOOKUP(R$3,T_GDP[#All],2,FALSE))</f>
        <v>0</v>
      </c>
      <c r="S370" s="167">
        <f>IF(R370="Neg","Neg",R370*HLOOKUP(S$3,T_GDP[#All],2,FALSE))</f>
        <v>0</v>
      </c>
      <c r="T370" s="167">
        <f>IF(S370="Neg","Neg",S370*HLOOKUP(T$3,T_GDP[#All],2,FALSE))</f>
        <v>0</v>
      </c>
      <c r="U370" s="167">
        <f>IF(T370="Neg","Neg",T370*HLOOKUP(U$3,T_GDP[#All],2,FALSE))</f>
        <v>0</v>
      </c>
      <c r="V370" s="167">
        <f>IF(U370="Neg","Neg",U370*HLOOKUP(V$3,T_GDP[#All],2,FALSE))</f>
        <v>0</v>
      </c>
    </row>
    <row r="371" spans="1:22" ht="13.9" customHeight="1" x14ac:dyDescent="0.25">
      <c r="A371" s="226"/>
      <c r="B371" s="176" t="s">
        <v>360</v>
      </c>
      <c r="C371" s="164" t="s">
        <v>365</v>
      </c>
      <c r="D371" s="164" t="s">
        <v>10</v>
      </c>
      <c r="E371" s="178"/>
      <c r="F371" s="178"/>
      <c r="G371" s="178"/>
      <c r="H371" s="178"/>
      <c r="I371" s="178"/>
      <c r="J371" s="184">
        <v>-20</v>
      </c>
      <c r="K371" s="166">
        <v>0</v>
      </c>
      <c r="L371" s="191">
        <v>0</v>
      </c>
      <c r="M371" s="191">
        <v>0</v>
      </c>
      <c r="N371" s="191">
        <v>0</v>
      </c>
      <c r="O371" s="173">
        <f>IF(N371="Neg","Neg",N371*HLOOKUP(O$3,T_GDP[#All],2,FALSE))</f>
        <v>0</v>
      </c>
      <c r="P371" s="173">
        <f>IF(O371="Neg","Neg",O371*HLOOKUP(P$3,T_GDP[#All],2,FALSE))</f>
        <v>0</v>
      </c>
      <c r="Q371" s="173">
        <f>IF(P371="Neg","Neg",P371*HLOOKUP(Q$3,T_GDP[#All],2,FALSE))</f>
        <v>0</v>
      </c>
      <c r="R371" s="173">
        <f>IF(Q371="Neg","Neg",Q371*HLOOKUP(R$3,T_GDP[#All],2,FALSE))</f>
        <v>0</v>
      </c>
      <c r="S371" s="167">
        <f>IF(R371="Neg","Neg",R371*HLOOKUP(S$3,T_GDP[#All],2,FALSE))</f>
        <v>0</v>
      </c>
      <c r="T371" s="167">
        <f>IF(S371="Neg","Neg",S371*HLOOKUP(T$3,T_GDP[#All],2,FALSE))</f>
        <v>0</v>
      </c>
      <c r="U371" s="167">
        <f>IF(T371="Neg","Neg",T371*HLOOKUP(U$3,T_GDP[#All],2,FALSE))</f>
        <v>0</v>
      </c>
      <c r="V371" s="167">
        <f>IF(U371="Neg","Neg",U371*HLOOKUP(V$3,T_GDP[#All],2,FALSE))</f>
        <v>0</v>
      </c>
    </row>
    <row r="372" spans="1:22" ht="13.9" customHeight="1" x14ac:dyDescent="0.25">
      <c r="A372" s="226"/>
      <c r="B372" s="176" t="s">
        <v>360</v>
      </c>
      <c r="C372" s="164" t="s">
        <v>365</v>
      </c>
      <c r="D372" s="164" t="s">
        <v>9</v>
      </c>
      <c r="E372" s="178"/>
      <c r="F372" s="178"/>
      <c r="G372" s="178"/>
      <c r="H372" s="178"/>
      <c r="I372" s="178"/>
      <c r="J372" s="184">
        <v>-5</v>
      </c>
      <c r="K372" s="166">
        <v>0</v>
      </c>
      <c r="L372" s="191">
        <v>0</v>
      </c>
      <c r="M372" s="191">
        <v>0</v>
      </c>
      <c r="N372" s="191">
        <v>0</v>
      </c>
      <c r="O372" s="173">
        <f>IF(N372="Neg","Neg",N372*HLOOKUP(O$3,T_GDP[#All],2,FALSE))</f>
        <v>0</v>
      </c>
      <c r="P372" s="173">
        <f>IF(O372="Neg","Neg",O372*HLOOKUP(P$3,T_GDP[#All],2,FALSE))</f>
        <v>0</v>
      </c>
      <c r="Q372" s="173">
        <f>IF(P372="Neg","Neg",P372*HLOOKUP(Q$3,T_GDP[#All],2,FALSE))</f>
        <v>0</v>
      </c>
      <c r="R372" s="173">
        <f>IF(Q372="Neg","Neg",Q372*HLOOKUP(R$3,T_GDP[#All],2,FALSE))</f>
        <v>0</v>
      </c>
      <c r="S372" s="167">
        <f>IF(R372="Neg","Neg",R372*HLOOKUP(S$3,T_GDP[#All],2,FALSE))</f>
        <v>0</v>
      </c>
      <c r="T372" s="167">
        <f>IF(S372="Neg","Neg",S372*HLOOKUP(T$3,T_GDP[#All],2,FALSE))</f>
        <v>0</v>
      </c>
      <c r="U372" s="167">
        <f>IF(T372="Neg","Neg",T372*HLOOKUP(U$3,T_GDP[#All],2,FALSE))</f>
        <v>0</v>
      </c>
      <c r="V372" s="167">
        <f>IF(U372="Neg","Neg",U372*HLOOKUP(V$3,T_GDP[#All],2,FALSE))</f>
        <v>0</v>
      </c>
    </row>
    <row r="373" spans="1:22" ht="13.9" customHeight="1" x14ac:dyDescent="0.25">
      <c r="A373" s="226"/>
      <c r="B373" s="176" t="s">
        <v>360</v>
      </c>
      <c r="C373" s="164" t="s">
        <v>364</v>
      </c>
      <c r="D373" s="164" t="s">
        <v>10</v>
      </c>
      <c r="E373" s="178"/>
      <c r="F373" s="178"/>
      <c r="G373" s="178"/>
      <c r="H373" s="178"/>
      <c r="I373" s="178"/>
      <c r="J373" s="184">
        <v>-10</v>
      </c>
      <c r="K373" s="166">
        <v>0</v>
      </c>
      <c r="L373" s="191">
        <v>0</v>
      </c>
      <c r="M373" s="191">
        <v>0</v>
      </c>
      <c r="N373" s="191">
        <v>0</v>
      </c>
      <c r="O373" s="173">
        <f>IF(N373="Neg","Neg",N373*HLOOKUP(O$3,T_GDP[#All],2,FALSE))</f>
        <v>0</v>
      </c>
      <c r="P373" s="173">
        <f>IF(O373="Neg","Neg",O373*HLOOKUP(P$3,T_GDP[#All],2,FALSE))</f>
        <v>0</v>
      </c>
      <c r="Q373" s="173">
        <f>IF(P373="Neg","Neg",P373*HLOOKUP(Q$3,T_GDP[#All],2,FALSE))</f>
        <v>0</v>
      </c>
      <c r="R373" s="173">
        <f>IF(Q373="Neg","Neg",Q373*HLOOKUP(R$3,T_GDP[#All],2,FALSE))</f>
        <v>0</v>
      </c>
      <c r="S373" s="167">
        <f>IF(R373="Neg","Neg",R373*HLOOKUP(S$3,T_GDP[#All],2,FALSE))</f>
        <v>0</v>
      </c>
      <c r="T373" s="167">
        <f>IF(S373="Neg","Neg",S373*HLOOKUP(T$3,T_GDP[#All],2,FALSE))</f>
        <v>0</v>
      </c>
      <c r="U373" s="167">
        <f>IF(T373="Neg","Neg",T373*HLOOKUP(U$3,T_GDP[#All],2,FALSE))</f>
        <v>0</v>
      </c>
      <c r="V373" s="167">
        <f>IF(U373="Neg","Neg",U373*HLOOKUP(V$3,T_GDP[#All],2,FALSE))</f>
        <v>0</v>
      </c>
    </row>
    <row r="374" spans="1:22" ht="13.9" customHeight="1" x14ac:dyDescent="0.25">
      <c r="A374" s="226"/>
      <c r="B374" s="176" t="s">
        <v>360</v>
      </c>
      <c r="C374" s="164" t="s">
        <v>364</v>
      </c>
      <c r="D374" s="164" t="s">
        <v>9</v>
      </c>
      <c r="E374" s="178"/>
      <c r="F374" s="178"/>
      <c r="G374" s="178"/>
      <c r="H374" s="178"/>
      <c r="I374" s="178"/>
      <c r="J374" s="184">
        <v>-10</v>
      </c>
      <c r="K374" s="166">
        <v>0</v>
      </c>
      <c r="L374" s="191">
        <v>0</v>
      </c>
      <c r="M374" s="191">
        <v>0</v>
      </c>
      <c r="N374" s="191">
        <v>0</v>
      </c>
      <c r="O374" s="173">
        <f>IF(N374="Neg","Neg",N374*HLOOKUP(O$3,T_GDP[#All],2,FALSE))</f>
        <v>0</v>
      </c>
      <c r="P374" s="173">
        <f>IF(O374="Neg","Neg",O374*HLOOKUP(P$3,T_GDP[#All],2,FALSE))</f>
        <v>0</v>
      </c>
      <c r="Q374" s="173">
        <f>IF(P374="Neg","Neg",P374*HLOOKUP(Q$3,T_GDP[#All],2,FALSE))</f>
        <v>0</v>
      </c>
      <c r="R374" s="173">
        <f>IF(Q374="Neg","Neg",Q374*HLOOKUP(R$3,T_GDP[#All],2,FALSE))</f>
        <v>0</v>
      </c>
      <c r="S374" s="167">
        <f>IF(R374="Neg","Neg",R374*HLOOKUP(S$3,T_GDP[#All],2,FALSE))</f>
        <v>0</v>
      </c>
      <c r="T374" s="167">
        <f>IF(S374="Neg","Neg",S374*HLOOKUP(T$3,T_GDP[#All],2,FALSE))</f>
        <v>0</v>
      </c>
      <c r="U374" s="167">
        <f>IF(T374="Neg","Neg",T374*HLOOKUP(U$3,T_GDP[#All],2,FALSE))</f>
        <v>0</v>
      </c>
      <c r="V374" s="167">
        <f>IF(U374="Neg","Neg",U374*HLOOKUP(V$3,T_GDP[#All],2,FALSE))</f>
        <v>0</v>
      </c>
    </row>
    <row r="375" spans="1:22" ht="13.9" customHeight="1" x14ac:dyDescent="0.25">
      <c r="A375" s="226"/>
      <c r="B375" s="176" t="s">
        <v>360</v>
      </c>
      <c r="C375" s="164" t="s">
        <v>363</v>
      </c>
      <c r="D375" s="164" t="s">
        <v>14</v>
      </c>
      <c r="E375" s="178"/>
      <c r="F375" s="178"/>
      <c r="G375" s="178"/>
      <c r="H375" s="178"/>
      <c r="I375" s="178"/>
      <c r="J375" s="184">
        <v>500</v>
      </c>
      <c r="K375" s="166">
        <v>0</v>
      </c>
      <c r="L375" s="191">
        <v>0</v>
      </c>
      <c r="M375" s="191">
        <v>0</v>
      </c>
      <c r="N375" s="191">
        <v>0</v>
      </c>
      <c r="O375" s="173">
        <f>IF(N375="Neg","Neg",N375*HLOOKUP(O$3,T_GDP[#All],2,FALSE))</f>
        <v>0</v>
      </c>
      <c r="P375" s="173">
        <f>IF(O375="Neg","Neg",O375*HLOOKUP(P$3,T_GDP[#All],2,FALSE))</f>
        <v>0</v>
      </c>
      <c r="Q375" s="173">
        <f>IF(P375="Neg","Neg",P375*HLOOKUP(Q$3,T_GDP[#All],2,FALSE))</f>
        <v>0</v>
      </c>
      <c r="R375" s="173">
        <f>IF(Q375="Neg","Neg",Q375*HLOOKUP(R$3,T_GDP[#All],2,FALSE))</f>
        <v>0</v>
      </c>
      <c r="S375" s="167">
        <f>IF(R375="Neg","Neg",R375*HLOOKUP(S$3,T_GDP[#All],2,FALSE))</f>
        <v>0</v>
      </c>
      <c r="T375" s="167">
        <f>IF(S375="Neg","Neg",S375*HLOOKUP(T$3,T_GDP[#All],2,FALSE))</f>
        <v>0</v>
      </c>
      <c r="U375" s="167">
        <f>IF(T375="Neg","Neg",T375*HLOOKUP(U$3,T_GDP[#All],2,FALSE))</f>
        <v>0</v>
      </c>
      <c r="V375" s="167">
        <f>IF(U375="Neg","Neg",U375*HLOOKUP(V$3,T_GDP[#All],2,FALSE))</f>
        <v>0</v>
      </c>
    </row>
    <row r="376" spans="1:22" ht="13.9" customHeight="1" x14ac:dyDescent="0.25">
      <c r="A376" s="225"/>
      <c r="B376" s="176" t="s">
        <v>360</v>
      </c>
      <c r="C376" s="164" t="s">
        <v>362</v>
      </c>
      <c r="D376" s="164" t="s">
        <v>23</v>
      </c>
      <c r="E376" s="191"/>
      <c r="F376" s="191"/>
      <c r="G376" s="191"/>
      <c r="H376" s="191"/>
      <c r="I376" s="191"/>
      <c r="J376" s="191">
        <v>0</v>
      </c>
      <c r="K376" s="191">
        <v>0</v>
      </c>
      <c r="L376" s="191">
        <v>-15</v>
      </c>
      <c r="M376" s="191">
        <v>-15</v>
      </c>
      <c r="N376" s="191">
        <v>-15</v>
      </c>
      <c r="O376" s="173">
        <f>IF(N376="Neg","Neg",N376*HLOOKUP(O$3,T_GDP[#All],2,FALSE))</f>
        <v>-13.91383479230007</v>
      </c>
      <c r="P376" s="173">
        <f>IF(O376="Neg","Neg",O376*HLOOKUP(P$3,T_GDP[#All],2,FALSE))</f>
        <v>-15.621099277459153</v>
      </c>
      <c r="Q376" s="173">
        <f>IF(P376="Neg","Neg",P376*HLOOKUP(Q$3,T_GDP[#All],2,FALSE))</f>
        <v>-16.651465742548201</v>
      </c>
      <c r="R376" s="173">
        <f>IF(Q376="Neg","Neg",Q376*HLOOKUP(R$3,T_GDP[#All],2,FALSE))</f>
        <v>-16.951173974392546</v>
      </c>
      <c r="S376" s="167">
        <f>IF(R376="Neg","Neg",R376*HLOOKUP(S$3,T_GDP[#All],2,FALSE))</f>
        <v>-17.524590150451917</v>
      </c>
      <c r="T376" s="167">
        <f>IF(S376="Neg","Neg",S376*HLOOKUP(T$3,T_GDP[#All],2,FALSE))</f>
        <v>-18.093016720287828</v>
      </c>
      <c r="U376" s="167">
        <f>IF(T376="Neg","Neg",T376*HLOOKUP(U$3,T_GDP[#All],2,FALSE))</f>
        <v>-18.782567791829283</v>
      </c>
      <c r="V376" s="167">
        <f>IF(U376="Neg","Neg",U376*HLOOKUP(V$3,T_GDP[#All],2,FALSE))</f>
        <v>-19.521028079200754</v>
      </c>
    </row>
    <row r="377" spans="1:22" ht="13.9" customHeight="1" x14ac:dyDescent="0.25">
      <c r="A377" s="225"/>
      <c r="B377" s="176" t="s">
        <v>360</v>
      </c>
      <c r="C377" s="164" t="s">
        <v>361</v>
      </c>
      <c r="D377" s="164" t="s">
        <v>10</v>
      </c>
      <c r="E377" s="191"/>
      <c r="F377" s="191"/>
      <c r="G377" s="191"/>
      <c r="H377" s="191"/>
      <c r="I377" s="191"/>
      <c r="J377" s="191">
        <v>-5</v>
      </c>
      <c r="K377" s="191">
        <v>0</v>
      </c>
      <c r="L377" s="191">
        <v>0</v>
      </c>
      <c r="M377" s="191">
        <v>0</v>
      </c>
      <c r="N377" s="191">
        <v>0</v>
      </c>
      <c r="O377" s="173">
        <f>IF(N377="Neg","Neg",N377*HLOOKUP(O$3,T_GDP[#All],2,FALSE))</f>
        <v>0</v>
      </c>
      <c r="P377" s="173">
        <f>IF(O377="Neg","Neg",O377*HLOOKUP(P$3,T_GDP[#All],2,FALSE))</f>
        <v>0</v>
      </c>
      <c r="Q377" s="173">
        <f>IF(P377="Neg","Neg",P377*HLOOKUP(Q$3,T_GDP[#All],2,FALSE))</f>
        <v>0</v>
      </c>
      <c r="R377" s="173">
        <f>IF(Q377="Neg","Neg",Q377*HLOOKUP(R$3,T_GDP[#All],2,FALSE))</f>
        <v>0</v>
      </c>
      <c r="S377" s="167">
        <f>IF(R377="Neg","Neg",R377*HLOOKUP(S$3,T_GDP[#All],2,FALSE))</f>
        <v>0</v>
      </c>
      <c r="T377" s="167">
        <f>IF(S377="Neg","Neg",S377*HLOOKUP(T$3,T_GDP[#All],2,FALSE))</f>
        <v>0</v>
      </c>
      <c r="U377" s="167">
        <f>IF(T377="Neg","Neg",T377*HLOOKUP(U$3,T_GDP[#All],2,FALSE))</f>
        <v>0</v>
      </c>
      <c r="V377" s="167">
        <f>IF(U377="Neg","Neg",U377*HLOOKUP(V$3,T_GDP[#All],2,FALSE))</f>
        <v>0</v>
      </c>
    </row>
    <row r="378" spans="1:22" ht="13.9" customHeight="1" x14ac:dyDescent="0.25">
      <c r="A378" s="225"/>
      <c r="B378" s="176" t="s">
        <v>360</v>
      </c>
      <c r="C378" s="164" t="s">
        <v>359</v>
      </c>
      <c r="D378" s="164" t="s">
        <v>10</v>
      </c>
      <c r="E378" s="178"/>
      <c r="F378" s="178"/>
      <c r="G378" s="178"/>
      <c r="H378" s="178"/>
      <c r="I378" s="178"/>
      <c r="J378" s="166">
        <v>0</v>
      </c>
      <c r="K378" s="166">
        <v>95</v>
      </c>
      <c r="L378" s="166">
        <v>130</v>
      </c>
      <c r="M378" s="166">
        <v>45</v>
      </c>
      <c r="N378" s="166">
        <v>35</v>
      </c>
      <c r="O378" s="173">
        <f>IF(N378="Neg","Neg",N378*HLOOKUP(O$3,T_GDP[#All],2,FALSE))</f>
        <v>32.465614515366831</v>
      </c>
      <c r="P378" s="173">
        <f>IF(O378="Neg","Neg",O378*HLOOKUP(P$3,T_GDP[#All],2,FALSE))</f>
        <v>36.449231647404694</v>
      </c>
      <c r="Q378" s="173">
        <f>IF(P378="Neg","Neg",P378*HLOOKUP(Q$3,T_GDP[#All],2,FALSE))</f>
        <v>38.853420065945805</v>
      </c>
      <c r="R378" s="173">
        <f>IF(Q378="Neg","Neg",Q378*HLOOKUP(R$3,T_GDP[#All],2,FALSE))</f>
        <v>39.55273927358261</v>
      </c>
      <c r="S378" s="167">
        <f>IF(R378="Neg","Neg",R378*HLOOKUP(S$3,T_GDP[#All],2,FALSE))</f>
        <v>40.890710351054473</v>
      </c>
      <c r="T378" s="167">
        <f>IF(S378="Neg","Neg",S378*HLOOKUP(T$3,T_GDP[#All],2,FALSE))</f>
        <v>42.217039014004932</v>
      </c>
      <c r="U378" s="167">
        <f>IF(T378="Neg","Neg",T378*HLOOKUP(U$3,T_GDP[#All],2,FALSE))</f>
        <v>43.825991514268331</v>
      </c>
      <c r="V378" s="167">
        <f>IF(U378="Neg","Neg",U378*HLOOKUP(V$3,T_GDP[#All],2,FALSE))</f>
        <v>45.549065518135095</v>
      </c>
    </row>
    <row r="379" spans="1:22" ht="13.9" customHeight="1" x14ac:dyDescent="0.25">
      <c r="A379" s="225"/>
      <c r="B379" s="177" t="s">
        <v>360</v>
      </c>
      <c r="C379" s="169" t="s">
        <v>359</v>
      </c>
      <c r="D379" s="169" t="s">
        <v>9</v>
      </c>
      <c r="E379" s="180"/>
      <c r="F379" s="180"/>
      <c r="G379" s="180"/>
      <c r="H379" s="180"/>
      <c r="I379" s="180"/>
      <c r="J379" s="171">
        <v>0</v>
      </c>
      <c r="K379" s="171">
        <v>230</v>
      </c>
      <c r="L379" s="171">
        <v>415</v>
      </c>
      <c r="M379" s="171">
        <v>640</v>
      </c>
      <c r="N379" s="171">
        <v>835</v>
      </c>
      <c r="O379" s="175">
        <f>IF(N379="Neg","Neg",N379*HLOOKUP(O$3,T_GDP[#All],2,FALSE))</f>
        <v>774.53680343803728</v>
      </c>
      <c r="P379" s="175">
        <f>IF(O379="Neg","Neg",O379*HLOOKUP(P$3,T_GDP[#All],2,FALSE))</f>
        <v>869.5745264452263</v>
      </c>
      <c r="Q379" s="175">
        <f>IF(P379="Neg","Neg",P379*HLOOKUP(Q$3,T_GDP[#All],2,FALSE))</f>
        <v>926.93159300184993</v>
      </c>
      <c r="R379" s="175">
        <f>IF(Q379="Neg","Neg",Q379*HLOOKUP(R$3,T_GDP[#All],2,FALSE))</f>
        <v>943.61535124118507</v>
      </c>
      <c r="S379" s="172">
        <f>IF(R379="Neg","Neg",R379*HLOOKUP(S$3,T_GDP[#All],2,FALSE))</f>
        <v>975.5355183751567</v>
      </c>
      <c r="T379" s="172">
        <f>IF(S379="Neg","Neg",S379*HLOOKUP(T$3,T_GDP[#All],2,FALSE))</f>
        <v>1007.177930762689</v>
      </c>
      <c r="U379" s="172">
        <f>IF(T379="Neg","Neg",T379*HLOOKUP(U$3,T_GDP[#All],2,FALSE))</f>
        <v>1045.5629404118301</v>
      </c>
      <c r="V379" s="172">
        <f>IF(U379="Neg","Neg",U379*HLOOKUP(V$3,T_GDP[#All],2,FALSE))</f>
        <v>1086.6705630755087</v>
      </c>
    </row>
    <row r="380" spans="1:22" ht="13.9" customHeight="1" x14ac:dyDescent="0.25">
      <c r="A380" s="225"/>
      <c r="B380" s="176" t="s">
        <v>328</v>
      </c>
      <c r="C380" s="164" t="s">
        <v>358</v>
      </c>
      <c r="D380" s="164" t="s">
        <v>0</v>
      </c>
      <c r="E380" s="178"/>
      <c r="F380" s="178"/>
      <c r="G380" s="178"/>
      <c r="H380" s="178"/>
      <c r="I380" s="178"/>
      <c r="J380" s="166">
        <v>0</v>
      </c>
      <c r="K380" s="166">
        <v>10</v>
      </c>
      <c r="L380" s="166">
        <v>20</v>
      </c>
      <c r="M380" s="166">
        <v>35</v>
      </c>
      <c r="N380" s="166">
        <v>55</v>
      </c>
      <c r="O380" s="166">
        <v>45</v>
      </c>
      <c r="P380" s="173">
        <f>IF(O380="Neg","Neg",O380*HLOOKUP(P$3,T_GDP[#All],2,FALSE))</f>
        <v>50.521619523229845</v>
      </c>
      <c r="Q380" s="173">
        <f>IF(P380="Neg","Neg",P380*HLOOKUP(Q$3,T_GDP[#All],2,FALSE))</f>
        <v>53.854021526067072</v>
      </c>
      <c r="R380" s="173">
        <f>IF(Q380="Neg","Neg",Q380*HLOOKUP(R$3,T_GDP[#All],2,FALSE))</f>
        <v>54.823335208047766</v>
      </c>
      <c r="S380" s="174">
        <f>IF(R380="Neg","Neg",R380*HLOOKUP(S$3,T_GDP[#All],2,FALSE))</f>
        <v>56.677872674379586</v>
      </c>
      <c r="T380" s="174">
        <f>IF(S380="Neg","Neg",S380*HLOOKUP(T$3,T_GDP[#All],2,FALSE))</f>
        <v>58.516272800904844</v>
      </c>
      <c r="U380" s="174">
        <f>IF(T380="Neg","Neg",T380*HLOOKUP(U$3,T_GDP[#All],2,FALSE))</f>
        <v>60.746412707161127</v>
      </c>
      <c r="V380" s="174">
        <f>IF(U380="Neg","Neg",U380*HLOOKUP(V$3,T_GDP[#All],2,FALSE))</f>
        <v>63.134734361670496</v>
      </c>
    </row>
    <row r="381" spans="1:22" ht="13.9" customHeight="1" x14ac:dyDescent="0.25">
      <c r="A381" s="225"/>
      <c r="B381" s="176" t="s">
        <v>328</v>
      </c>
      <c r="C381" s="164" t="s">
        <v>357</v>
      </c>
      <c r="D381" s="164" t="s">
        <v>41</v>
      </c>
      <c r="E381" s="178"/>
      <c r="F381" s="178"/>
      <c r="G381" s="178"/>
      <c r="H381" s="178"/>
      <c r="I381" s="178"/>
      <c r="J381" s="166">
        <v>0</v>
      </c>
      <c r="K381" s="166">
        <v>0</v>
      </c>
      <c r="L381" s="166">
        <v>0</v>
      </c>
      <c r="M381" s="166">
        <v>-95</v>
      </c>
      <c r="N381" s="166">
        <v>-145</v>
      </c>
      <c r="O381" s="166">
        <v>-180</v>
      </c>
      <c r="P381" s="173">
        <f>IF(O381="Neg","Neg",O381*HLOOKUP(P$3,T_GDP[#All],2,FALSE))</f>
        <v>-202.08647809291938</v>
      </c>
      <c r="Q381" s="173">
        <f>IF(P381="Neg","Neg",P381*HLOOKUP(Q$3,T_GDP[#All],2,FALSE))</f>
        <v>-215.41608610426829</v>
      </c>
      <c r="R381" s="173">
        <f>IF(Q381="Neg","Neg",Q381*HLOOKUP(R$3,T_GDP[#All],2,FALSE))</f>
        <v>-219.29334083219106</v>
      </c>
      <c r="S381" s="167">
        <f>IF(R381="Neg","Neg",R381*HLOOKUP(S$3,T_GDP[#All],2,FALSE))</f>
        <v>-226.71149069751834</v>
      </c>
      <c r="T381" s="167">
        <f>IF(S381="Neg","Neg",S381*HLOOKUP(T$3,T_GDP[#All],2,FALSE))</f>
        <v>-234.06509120361937</v>
      </c>
      <c r="U381" s="167">
        <f>IF(T381="Neg","Neg",T381*HLOOKUP(U$3,T_GDP[#All],2,FALSE))</f>
        <v>-242.98565082864451</v>
      </c>
      <c r="V381" s="167">
        <f>IF(U381="Neg","Neg",U381*HLOOKUP(V$3,T_GDP[#All],2,FALSE))</f>
        <v>-252.53893744668198</v>
      </c>
    </row>
    <row r="382" spans="1:22" ht="13.9" customHeight="1" x14ac:dyDescent="0.25">
      <c r="A382" s="225"/>
      <c r="B382" s="176" t="s">
        <v>328</v>
      </c>
      <c r="C382" s="164" t="s">
        <v>356</v>
      </c>
      <c r="D382" s="164" t="s">
        <v>10</v>
      </c>
      <c r="E382" s="178"/>
      <c r="F382" s="178"/>
      <c r="G382" s="178"/>
      <c r="H382" s="178"/>
      <c r="I382" s="178"/>
      <c r="J382" s="166">
        <v>0</v>
      </c>
      <c r="K382" s="166">
        <v>-15</v>
      </c>
      <c r="L382" s="166">
        <v>-470</v>
      </c>
      <c r="M382" s="166">
        <v>-845</v>
      </c>
      <c r="N382" s="166">
        <v>-870</v>
      </c>
      <c r="O382" s="166">
        <v>-900</v>
      </c>
      <c r="P382" s="173">
        <f>IF(O382="Neg","Neg",O382*HLOOKUP(P$3,T_GDP[#All],2,FALSE))</f>
        <v>-1010.4323904645969</v>
      </c>
      <c r="Q382" s="173">
        <f>IF(P382="Neg","Neg",P382*HLOOKUP(Q$3,T_GDP[#All],2,FALSE))</f>
        <v>-1077.0804305213414</v>
      </c>
      <c r="R382" s="173">
        <f>IF(Q382="Neg","Neg",Q382*HLOOKUP(R$3,T_GDP[#All],2,FALSE))</f>
        <v>-1096.4667041609553</v>
      </c>
      <c r="S382" s="167">
        <f>IF(R382="Neg","Neg",R382*HLOOKUP(S$3,T_GDP[#All],2,FALSE))</f>
        <v>-1133.5574534875916</v>
      </c>
      <c r="T382" s="167">
        <f>IF(S382="Neg","Neg",S382*HLOOKUP(T$3,T_GDP[#All],2,FALSE))</f>
        <v>-1170.3254560180967</v>
      </c>
      <c r="U382" s="167">
        <f>IF(T382="Neg","Neg",T382*HLOOKUP(U$3,T_GDP[#All],2,FALSE))</f>
        <v>-1214.9282541432224</v>
      </c>
      <c r="V382" s="167">
        <f>IF(U382="Neg","Neg",U382*HLOOKUP(V$3,T_GDP[#All],2,FALSE))</f>
        <v>-1262.6946872334099</v>
      </c>
    </row>
    <row r="383" spans="1:22" ht="13.9" customHeight="1" x14ac:dyDescent="0.25">
      <c r="A383" s="225"/>
      <c r="B383" s="176" t="s">
        <v>328</v>
      </c>
      <c r="C383" s="164" t="s">
        <v>356</v>
      </c>
      <c r="D383" s="164" t="s">
        <v>317</v>
      </c>
      <c r="E383" s="178"/>
      <c r="F383" s="178"/>
      <c r="G383" s="178"/>
      <c r="H383" s="178"/>
      <c r="I383" s="178"/>
      <c r="J383" s="166">
        <v>0</v>
      </c>
      <c r="K383" s="166">
        <v>0</v>
      </c>
      <c r="L383" s="166">
        <v>90</v>
      </c>
      <c r="M383" s="166">
        <v>160</v>
      </c>
      <c r="N383" s="166">
        <v>165</v>
      </c>
      <c r="O383" s="166">
        <v>175</v>
      </c>
      <c r="P383" s="173">
        <f>IF(O383="Neg","Neg",O383*HLOOKUP(P$3,T_GDP[#All],2,FALSE))</f>
        <v>196.47296481256052</v>
      </c>
      <c r="Q383" s="173">
        <f>IF(P383="Neg","Neg",P383*HLOOKUP(Q$3,T_GDP[#All],2,FALSE))</f>
        <v>209.43230593470531</v>
      </c>
      <c r="R383" s="173">
        <f>IF(Q383="Neg","Neg",Q383*HLOOKUP(R$3,T_GDP[#All],2,FALSE))</f>
        <v>213.20185914240801</v>
      </c>
      <c r="S383" s="167">
        <f>IF(R383="Neg","Neg",R383*HLOOKUP(S$3,T_GDP[#All],2,FALSE))</f>
        <v>220.41394928925396</v>
      </c>
      <c r="T383" s="167">
        <f>IF(S383="Neg","Neg",S383*HLOOKUP(T$3,T_GDP[#All],2,FALSE))</f>
        <v>227.56328311462997</v>
      </c>
      <c r="U383" s="167">
        <f>IF(T383="Neg","Neg",T383*HLOOKUP(U$3,T_GDP[#All],2,FALSE))</f>
        <v>236.23604941673776</v>
      </c>
      <c r="V383" s="167">
        <f>IF(U383="Neg","Neg",U383*HLOOKUP(V$3,T_GDP[#All],2,FALSE))</f>
        <v>245.52396696205199</v>
      </c>
    </row>
    <row r="384" spans="1:22" ht="13.9" customHeight="1" x14ac:dyDescent="0.25">
      <c r="A384" s="225"/>
      <c r="B384" s="176" t="s">
        <v>328</v>
      </c>
      <c r="C384" s="164" t="s">
        <v>356</v>
      </c>
      <c r="D384" s="164" t="s">
        <v>0</v>
      </c>
      <c r="E384" s="178"/>
      <c r="F384" s="178"/>
      <c r="G384" s="178"/>
      <c r="H384" s="178"/>
      <c r="I384" s="178"/>
      <c r="J384" s="166">
        <v>0</v>
      </c>
      <c r="K384" s="166">
        <v>0</v>
      </c>
      <c r="L384" s="166">
        <v>15</v>
      </c>
      <c r="M384" s="166">
        <v>45</v>
      </c>
      <c r="N384" s="166">
        <v>45</v>
      </c>
      <c r="O384" s="166">
        <v>55</v>
      </c>
      <c r="P384" s="173">
        <f>IF(O384="Neg","Neg",O384*HLOOKUP(P$3,T_GDP[#All],2,FALSE))</f>
        <v>61.748646083947591</v>
      </c>
      <c r="Q384" s="173">
        <f>IF(P384="Neg","Neg",P384*HLOOKUP(Q$3,T_GDP[#All],2,FALSE))</f>
        <v>65.821581865193096</v>
      </c>
      <c r="R384" s="173">
        <f>IF(Q384="Neg","Neg",Q384*HLOOKUP(R$3,T_GDP[#All],2,FALSE))</f>
        <v>67.006298587613941</v>
      </c>
      <c r="S384" s="167">
        <f>IF(R384="Neg","Neg",R384*HLOOKUP(S$3,T_GDP[#All],2,FALSE))</f>
        <v>69.272955490908387</v>
      </c>
      <c r="T384" s="167">
        <f>IF(S384="Neg","Neg",S384*HLOOKUP(T$3,T_GDP[#All],2,FALSE))</f>
        <v>71.519888978883699</v>
      </c>
      <c r="U384" s="167">
        <f>IF(T384="Neg","Neg",T384*HLOOKUP(U$3,T_GDP[#All],2,FALSE))</f>
        <v>74.245615530974717</v>
      </c>
      <c r="V384" s="167">
        <f>IF(U384="Neg","Neg",U384*HLOOKUP(V$3,T_GDP[#All],2,FALSE))</f>
        <v>77.164675330930621</v>
      </c>
    </row>
    <row r="385" spans="1:22" ht="13.9" customHeight="1" x14ac:dyDescent="0.25">
      <c r="A385" s="225"/>
      <c r="B385" s="176" t="s">
        <v>328</v>
      </c>
      <c r="C385" s="164" t="s">
        <v>355</v>
      </c>
      <c r="D385" s="164" t="s">
        <v>0</v>
      </c>
      <c r="E385" s="178"/>
      <c r="F385" s="178"/>
      <c r="G385" s="178"/>
      <c r="H385" s="178"/>
      <c r="I385" s="178"/>
      <c r="J385" s="166">
        <v>200</v>
      </c>
      <c r="K385" s="166">
        <v>525</v>
      </c>
      <c r="L385" s="166">
        <v>65</v>
      </c>
      <c r="M385" s="166">
        <v>30</v>
      </c>
      <c r="N385" s="166">
        <v>40</v>
      </c>
      <c r="O385" s="166">
        <v>45</v>
      </c>
      <c r="P385" s="173">
        <f>IF(O385="Neg","Neg",O385*HLOOKUP(P$3,T_GDP[#All],2,FALSE))</f>
        <v>50.521619523229845</v>
      </c>
      <c r="Q385" s="173">
        <f>IF(P385="Neg","Neg",P385*HLOOKUP(Q$3,T_GDP[#All],2,FALSE))</f>
        <v>53.854021526067072</v>
      </c>
      <c r="R385" s="173">
        <f>IF(Q385="Neg","Neg",Q385*HLOOKUP(R$3,T_GDP[#All],2,FALSE))</f>
        <v>54.823335208047766</v>
      </c>
      <c r="S385" s="167">
        <f>IF(R385="Neg","Neg",R385*HLOOKUP(S$3,T_GDP[#All],2,FALSE))</f>
        <v>56.677872674379586</v>
      </c>
      <c r="T385" s="167">
        <f>IF(S385="Neg","Neg",S385*HLOOKUP(T$3,T_GDP[#All],2,FALSE))</f>
        <v>58.516272800904844</v>
      </c>
      <c r="U385" s="167">
        <f>IF(T385="Neg","Neg",T385*HLOOKUP(U$3,T_GDP[#All],2,FALSE))</f>
        <v>60.746412707161127</v>
      </c>
      <c r="V385" s="167">
        <f>IF(U385="Neg","Neg",U385*HLOOKUP(V$3,T_GDP[#All],2,FALSE))</f>
        <v>63.134734361670496</v>
      </c>
    </row>
    <row r="386" spans="1:22" ht="13.9" customHeight="1" x14ac:dyDescent="0.25">
      <c r="A386" s="225"/>
      <c r="B386" s="176" t="s">
        <v>328</v>
      </c>
      <c r="C386" s="164" t="s">
        <v>354</v>
      </c>
      <c r="D386" s="164" t="s">
        <v>10</v>
      </c>
      <c r="E386" s="178"/>
      <c r="F386" s="178"/>
      <c r="G386" s="178"/>
      <c r="H386" s="178"/>
      <c r="I386" s="178"/>
      <c r="J386" s="166">
        <v>-20</v>
      </c>
      <c r="K386" s="166">
        <v>-20</v>
      </c>
      <c r="L386" s="166">
        <v>0</v>
      </c>
      <c r="M386" s="166">
        <v>0</v>
      </c>
      <c r="N386" s="166">
        <v>0</v>
      </c>
      <c r="O386" s="166">
        <v>0</v>
      </c>
      <c r="P386" s="173">
        <f>IF(O386="Neg","Neg",O386*HLOOKUP(P$3,T_GDP[#All],2,FALSE))</f>
        <v>0</v>
      </c>
      <c r="Q386" s="173">
        <f>IF(P386="Neg","Neg",P386*HLOOKUP(Q$3,T_GDP[#All],2,FALSE))</f>
        <v>0</v>
      </c>
      <c r="R386" s="173">
        <f>IF(Q386="Neg","Neg",Q386*HLOOKUP(R$3,T_GDP[#All],2,FALSE))</f>
        <v>0</v>
      </c>
      <c r="S386" s="167">
        <f>IF(R386="Neg","Neg",R386*HLOOKUP(S$3,T_GDP[#All],2,FALSE))</f>
        <v>0</v>
      </c>
      <c r="T386" s="167">
        <f>IF(S386="Neg","Neg",S386*HLOOKUP(T$3,T_GDP[#All],2,FALSE))</f>
        <v>0</v>
      </c>
      <c r="U386" s="167">
        <f>IF(T386="Neg","Neg",T386*HLOOKUP(U$3,T_GDP[#All],2,FALSE))</f>
        <v>0</v>
      </c>
      <c r="V386" s="167">
        <f>IF(U386="Neg","Neg",U386*HLOOKUP(V$3,T_GDP[#All],2,FALSE))</f>
        <v>0</v>
      </c>
    </row>
    <row r="387" spans="1:22" ht="13.9" customHeight="1" x14ac:dyDescent="0.25">
      <c r="A387" s="225"/>
      <c r="B387" s="176" t="s">
        <v>328</v>
      </c>
      <c r="C387" s="164" t="s">
        <v>353</v>
      </c>
      <c r="D387" s="164" t="s">
        <v>10</v>
      </c>
      <c r="E387" s="178"/>
      <c r="F387" s="178"/>
      <c r="G387" s="178"/>
      <c r="H387" s="178"/>
      <c r="I387" s="178"/>
      <c r="J387" s="166">
        <v>-15</v>
      </c>
      <c r="K387" s="166">
        <v>-10</v>
      </c>
      <c r="L387" s="166">
        <v>-10</v>
      </c>
      <c r="M387" s="166">
        <v>0</v>
      </c>
      <c r="N387" s="166">
        <v>0</v>
      </c>
      <c r="O387" s="166">
        <v>0</v>
      </c>
      <c r="P387" s="173">
        <f>IF(O387="Neg","Neg",O387*HLOOKUP(P$3,T_GDP[#All],2,FALSE))</f>
        <v>0</v>
      </c>
      <c r="Q387" s="173">
        <f>IF(P387="Neg","Neg",P387*HLOOKUP(Q$3,T_GDP[#All],2,FALSE))</f>
        <v>0</v>
      </c>
      <c r="R387" s="173">
        <f>IF(Q387="Neg","Neg",Q387*HLOOKUP(R$3,T_GDP[#All],2,FALSE))</f>
        <v>0</v>
      </c>
      <c r="S387" s="167">
        <f>IF(R387="Neg","Neg",R387*HLOOKUP(S$3,T_GDP[#All],2,FALSE))</f>
        <v>0</v>
      </c>
      <c r="T387" s="167">
        <f>IF(S387="Neg","Neg",S387*HLOOKUP(T$3,T_GDP[#All],2,FALSE))</f>
        <v>0</v>
      </c>
      <c r="U387" s="167">
        <f>IF(T387="Neg","Neg",T387*HLOOKUP(U$3,T_GDP[#All],2,FALSE))</f>
        <v>0</v>
      </c>
      <c r="V387" s="167">
        <f>IF(U387="Neg","Neg",U387*HLOOKUP(V$3,T_GDP[#All],2,FALSE))</f>
        <v>0</v>
      </c>
    </row>
    <row r="388" spans="1:22" ht="13.9" customHeight="1" x14ac:dyDescent="0.25">
      <c r="A388" s="225"/>
      <c r="B388" s="176" t="s">
        <v>328</v>
      </c>
      <c r="C388" s="164" t="s">
        <v>352</v>
      </c>
      <c r="D388" s="164" t="s">
        <v>0</v>
      </c>
      <c r="E388" s="178"/>
      <c r="F388" s="178"/>
      <c r="G388" s="178"/>
      <c r="H388" s="178"/>
      <c r="I388" s="178"/>
      <c r="J388" s="166">
        <v>0</v>
      </c>
      <c r="K388" s="166">
        <v>0</v>
      </c>
      <c r="L388" s="166">
        <v>415</v>
      </c>
      <c r="M388" s="166">
        <v>1070</v>
      </c>
      <c r="N388" s="166">
        <v>1845</v>
      </c>
      <c r="O388" s="166">
        <v>1890</v>
      </c>
      <c r="P388" s="173">
        <f>IF(O388="Neg","Neg",O388*HLOOKUP(P$3,T_GDP[#All],2,FALSE))</f>
        <v>2121.9080199756536</v>
      </c>
      <c r="Q388" s="173">
        <f>IF(P388="Neg","Neg",P388*HLOOKUP(Q$3,T_GDP[#All],2,FALSE))</f>
        <v>2261.868904094817</v>
      </c>
      <c r="R388" s="173">
        <f>IF(Q388="Neg","Neg",Q388*HLOOKUP(R$3,T_GDP[#All],2,FALSE))</f>
        <v>2302.5800787380063</v>
      </c>
      <c r="S388" s="167">
        <f>IF(R388="Neg","Neg",R388*HLOOKUP(S$3,T_GDP[#All],2,FALSE))</f>
        <v>2380.4706523239424</v>
      </c>
      <c r="T388" s="167">
        <f>IF(S388="Neg","Neg",S388*HLOOKUP(T$3,T_GDP[#All],2,FALSE))</f>
        <v>2457.6834576380033</v>
      </c>
      <c r="U388" s="167">
        <f>IF(T388="Neg","Neg",T388*HLOOKUP(U$3,T_GDP[#All],2,FALSE))</f>
        <v>2551.3493337007671</v>
      </c>
      <c r="V388" s="167">
        <f>IF(U388="Neg","Neg",U388*HLOOKUP(V$3,T_GDP[#All],2,FALSE))</f>
        <v>2651.658843190161</v>
      </c>
    </row>
    <row r="389" spans="1:22" ht="13.9" customHeight="1" x14ac:dyDescent="0.25">
      <c r="A389" s="225"/>
      <c r="B389" s="176" t="s">
        <v>328</v>
      </c>
      <c r="C389" s="164" t="s">
        <v>352</v>
      </c>
      <c r="D389" s="164" t="s">
        <v>317</v>
      </c>
      <c r="E389" s="178"/>
      <c r="F389" s="178"/>
      <c r="G389" s="178"/>
      <c r="H389" s="178"/>
      <c r="I389" s="178"/>
      <c r="J389" s="166">
        <v>0</v>
      </c>
      <c r="K389" s="166">
        <v>90</v>
      </c>
      <c r="L389" s="166">
        <v>495</v>
      </c>
      <c r="M389" s="166">
        <v>1165</v>
      </c>
      <c r="N389" s="166">
        <v>1885</v>
      </c>
      <c r="O389" s="166">
        <v>1955</v>
      </c>
      <c r="P389" s="173">
        <f>IF(O389="Neg","Neg",O389*HLOOKUP(P$3,T_GDP[#All],2,FALSE))</f>
        <v>2194.8836926203189</v>
      </c>
      <c r="Q389" s="173">
        <f>IF(P389="Neg","Neg",P389*HLOOKUP(Q$3,T_GDP[#All],2,FALSE))</f>
        <v>2339.6580462991365</v>
      </c>
      <c r="R389" s="173">
        <f>IF(Q389="Neg","Neg",Q389*HLOOKUP(R$3,T_GDP[#All],2,FALSE))</f>
        <v>2381.7693407051866</v>
      </c>
      <c r="S389" s="167">
        <f>IF(R389="Neg","Neg",R389*HLOOKUP(S$3,T_GDP[#All],2,FALSE))</f>
        <v>2462.3386906313799</v>
      </c>
      <c r="T389" s="167">
        <f>IF(S389="Neg","Neg",S389*HLOOKUP(T$3,T_GDP[#All],2,FALSE))</f>
        <v>2542.2069627948658</v>
      </c>
      <c r="U389" s="167">
        <f>IF(T389="Neg","Neg",T389*HLOOKUP(U$3,T_GDP[#All],2,FALSE))</f>
        <v>2639.0941520555557</v>
      </c>
      <c r="V389" s="167">
        <f>IF(U389="Neg","Neg",U389*HLOOKUP(V$3,T_GDP[#All],2,FALSE))</f>
        <v>2742.8534594903517</v>
      </c>
    </row>
    <row r="390" spans="1:22" ht="13.9" customHeight="1" x14ac:dyDescent="0.25">
      <c r="A390" s="225"/>
      <c r="B390" s="176" t="s">
        <v>328</v>
      </c>
      <c r="C390" s="164" t="s">
        <v>352</v>
      </c>
      <c r="D390" s="164" t="s">
        <v>4</v>
      </c>
      <c r="E390" s="178"/>
      <c r="F390" s="178"/>
      <c r="G390" s="178"/>
      <c r="H390" s="178"/>
      <c r="I390" s="178"/>
      <c r="J390" s="166">
        <v>0</v>
      </c>
      <c r="K390" s="166">
        <v>0</v>
      </c>
      <c r="L390" s="166">
        <v>35</v>
      </c>
      <c r="M390" s="166">
        <v>90</v>
      </c>
      <c r="N390" s="166">
        <v>155</v>
      </c>
      <c r="O390" s="166">
        <v>160</v>
      </c>
      <c r="P390" s="173">
        <f>IF(O390="Neg","Neg",O390*HLOOKUP(P$3,T_GDP[#All],2,FALSE))</f>
        <v>179.63242497148389</v>
      </c>
      <c r="Q390" s="173">
        <f>IF(P390="Neg","Neg",P390*HLOOKUP(Q$3,T_GDP[#All],2,FALSE))</f>
        <v>191.48096542601627</v>
      </c>
      <c r="R390" s="173">
        <f>IF(Q390="Neg","Neg",Q390*HLOOKUP(R$3,T_GDP[#All],2,FALSE))</f>
        <v>194.92741407305874</v>
      </c>
      <c r="S390" s="167">
        <f>IF(R390="Neg","Neg",R390*HLOOKUP(S$3,T_GDP[#All],2,FALSE))</f>
        <v>201.52132506446077</v>
      </c>
      <c r="T390" s="167">
        <f>IF(S390="Neg","Neg",S390*HLOOKUP(T$3,T_GDP[#All],2,FALSE))</f>
        <v>208.05785884766166</v>
      </c>
      <c r="U390" s="167">
        <f>IF(T390="Neg","Neg",T390*HLOOKUP(U$3,T_GDP[#All],2,FALSE))</f>
        <v>215.98724518101736</v>
      </c>
      <c r="V390" s="167">
        <f>IF(U390="Neg","Neg",U390*HLOOKUP(V$3,T_GDP[#All],2,FALSE))</f>
        <v>224.47905550816179</v>
      </c>
    </row>
    <row r="391" spans="1:22" ht="13.9" customHeight="1" x14ac:dyDescent="0.25">
      <c r="A391" s="225"/>
      <c r="B391" s="176" t="s">
        <v>328</v>
      </c>
      <c r="C391" s="164" t="s">
        <v>351</v>
      </c>
      <c r="D391" s="164" t="s">
        <v>0</v>
      </c>
      <c r="E391" s="178"/>
      <c r="F391" s="178"/>
      <c r="G391" s="178"/>
      <c r="H391" s="178"/>
      <c r="I391" s="178"/>
      <c r="J391" s="166">
        <v>0</v>
      </c>
      <c r="K391" s="166">
        <v>80</v>
      </c>
      <c r="L391" s="166">
        <v>245</v>
      </c>
      <c r="M391" s="166">
        <v>285</v>
      </c>
      <c r="N391" s="166">
        <v>320</v>
      </c>
      <c r="O391" s="166">
        <v>390</v>
      </c>
      <c r="P391" s="173">
        <f>IF(O391="Neg","Neg",O391*HLOOKUP(P$3,T_GDP[#All],2,FALSE))</f>
        <v>437.85403586799197</v>
      </c>
      <c r="Q391" s="173">
        <f>IF(P391="Neg","Neg",P391*HLOOKUP(Q$3,T_GDP[#All],2,FALSE))</f>
        <v>466.73485322591461</v>
      </c>
      <c r="R391" s="173">
        <f>IF(Q391="Neg","Neg",Q391*HLOOKUP(R$3,T_GDP[#All],2,FALSE))</f>
        <v>475.13557180308061</v>
      </c>
      <c r="S391" s="167">
        <f>IF(R391="Neg","Neg",R391*HLOOKUP(S$3,T_GDP[#All],2,FALSE))</f>
        <v>491.20822984462302</v>
      </c>
      <c r="T391" s="167">
        <f>IF(S391="Neg","Neg",S391*HLOOKUP(T$3,T_GDP[#All],2,FALSE))</f>
        <v>507.14103094117525</v>
      </c>
      <c r="U391" s="167">
        <f>IF(T391="Neg","Neg",T391*HLOOKUP(U$3,T_GDP[#All],2,FALSE))</f>
        <v>526.4689101287297</v>
      </c>
      <c r="V391" s="167">
        <f>IF(U391="Neg","Neg",U391*HLOOKUP(V$3,T_GDP[#All],2,FALSE))</f>
        <v>547.1676978011443</v>
      </c>
    </row>
    <row r="392" spans="1:22" ht="13.9" customHeight="1" x14ac:dyDescent="0.25">
      <c r="A392" s="225"/>
      <c r="B392" s="176" t="s">
        <v>328</v>
      </c>
      <c r="C392" s="164" t="s">
        <v>351</v>
      </c>
      <c r="D392" s="164" t="s">
        <v>4</v>
      </c>
      <c r="E392" s="178"/>
      <c r="F392" s="178"/>
      <c r="G392" s="178"/>
      <c r="H392" s="178"/>
      <c r="I392" s="178"/>
      <c r="J392" s="166">
        <v>0</v>
      </c>
      <c r="K392" s="166">
        <v>20</v>
      </c>
      <c r="L392" s="166">
        <v>65</v>
      </c>
      <c r="M392" s="166">
        <v>75</v>
      </c>
      <c r="N392" s="166">
        <v>85</v>
      </c>
      <c r="O392" s="166">
        <v>105</v>
      </c>
      <c r="P392" s="173">
        <f>IF(O392="Neg","Neg",O392*HLOOKUP(P$3,T_GDP[#All],2,FALSE))</f>
        <v>117.88377888753631</v>
      </c>
      <c r="Q392" s="173">
        <f>IF(P392="Neg","Neg",P392*HLOOKUP(Q$3,T_GDP[#All],2,FALSE))</f>
        <v>125.65938356082317</v>
      </c>
      <c r="R392" s="173">
        <f>IF(Q392="Neg","Neg",Q392*HLOOKUP(R$3,T_GDP[#All],2,FALSE))</f>
        <v>127.9211154854448</v>
      </c>
      <c r="S392" s="167">
        <f>IF(R392="Neg","Neg",R392*HLOOKUP(S$3,T_GDP[#All],2,FALSE))</f>
        <v>132.24836957355237</v>
      </c>
      <c r="T392" s="167">
        <f>IF(S392="Neg","Neg",S392*HLOOKUP(T$3,T_GDP[#All],2,FALSE))</f>
        <v>136.53796986877796</v>
      </c>
      <c r="U392" s="167">
        <f>IF(T392="Neg","Neg",T392*HLOOKUP(U$3,T_GDP[#All],2,FALSE))</f>
        <v>141.74162965004263</v>
      </c>
      <c r="V392" s="167">
        <f>IF(U392="Neg","Neg",U392*HLOOKUP(V$3,T_GDP[#All],2,FALSE))</f>
        <v>147.31438017723116</v>
      </c>
    </row>
    <row r="393" spans="1:22" ht="13.9" customHeight="1" x14ac:dyDescent="0.25">
      <c r="A393" s="225"/>
      <c r="B393" s="176" t="s">
        <v>328</v>
      </c>
      <c r="C393" s="164" t="s">
        <v>350</v>
      </c>
      <c r="D393" s="164" t="s">
        <v>317</v>
      </c>
      <c r="E393" s="178"/>
      <c r="F393" s="178"/>
      <c r="G393" s="178"/>
      <c r="H393" s="178"/>
      <c r="I393" s="178"/>
      <c r="J393" s="166">
        <v>0</v>
      </c>
      <c r="K393" s="166">
        <v>0</v>
      </c>
      <c r="L393" s="166">
        <v>245</v>
      </c>
      <c r="M393" s="166">
        <v>530</v>
      </c>
      <c r="N393" s="166">
        <v>805</v>
      </c>
      <c r="O393" s="166">
        <v>1045</v>
      </c>
      <c r="P393" s="173">
        <f>IF(O393="Neg","Neg",O393*HLOOKUP(P$3,T_GDP[#All],2,FALSE))</f>
        <v>1173.2242755950042</v>
      </c>
      <c r="Q393" s="173">
        <f>IF(P393="Neg","Neg",P393*HLOOKUP(Q$3,T_GDP[#All],2,FALSE))</f>
        <v>1250.6100554386687</v>
      </c>
      <c r="R393" s="173">
        <f>IF(Q393="Neg","Neg",Q393*HLOOKUP(R$3,T_GDP[#All],2,FALSE))</f>
        <v>1273.1196731646648</v>
      </c>
      <c r="S393" s="167">
        <f>IF(R393="Neg","Neg",R393*HLOOKUP(S$3,T_GDP[#All],2,FALSE))</f>
        <v>1316.1861543272594</v>
      </c>
      <c r="T393" s="167">
        <f>IF(S393="Neg","Neg",S393*HLOOKUP(T$3,T_GDP[#All],2,FALSE))</f>
        <v>1358.8778905987904</v>
      </c>
      <c r="U393" s="167">
        <f>IF(T393="Neg","Neg",T393*HLOOKUP(U$3,T_GDP[#All],2,FALSE))</f>
        <v>1410.6666950885196</v>
      </c>
      <c r="V393" s="167">
        <f>IF(U393="Neg","Neg",U393*HLOOKUP(V$3,T_GDP[#All],2,FALSE))</f>
        <v>1466.1288312876818</v>
      </c>
    </row>
    <row r="394" spans="1:22" ht="13.9" customHeight="1" x14ac:dyDescent="0.25">
      <c r="A394" s="225"/>
      <c r="B394" s="176" t="s">
        <v>328</v>
      </c>
      <c r="C394" s="164" t="s">
        <v>350</v>
      </c>
      <c r="D394" s="164" t="s">
        <v>0</v>
      </c>
      <c r="E394" s="178"/>
      <c r="F394" s="178"/>
      <c r="G394" s="178"/>
      <c r="H394" s="178"/>
      <c r="I394" s="178"/>
      <c r="J394" s="166">
        <v>0</v>
      </c>
      <c r="K394" s="166">
        <v>0</v>
      </c>
      <c r="L394" s="166">
        <v>70</v>
      </c>
      <c r="M394" s="166">
        <v>170</v>
      </c>
      <c r="N394" s="166">
        <v>250</v>
      </c>
      <c r="O394" s="166">
        <v>320</v>
      </c>
      <c r="P394" s="173">
        <f>IF(O394="Neg","Neg",O394*HLOOKUP(P$3,T_GDP[#All],2,FALSE))</f>
        <v>359.26484994296777</v>
      </c>
      <c r="Q394" s="173">
        <f>IF(P394="Neg","Neg",P394*HLOOKUP(Q$3,T_GDP[#All],2,FALSE))</f>
        <v>382.96193085203254</v>
      </c>
      <c r="R394" s="173">
        <f>IF(Q394="Neg","Neg",Q394*HLOOKUP(R$3,T_GDP[#All],2,FALSE))</f>
        <v>389.85482814611748</v>
      </c>
      <c r="S394" s="167">
        <f>IF(R394="Neg","Neg",R394*HLOOKUP(S$3,T_GDP[#All],2,FALSE))</f>
        <v>403.04265012892154</v>
      </c>
      <c r="T394" s="167">
        <f>IF(S394="Neg","Neg",S394*HLOOKUP(T$3,T_GDP[#All],2,FALSE))</f>
        <v>416.11571769532333</v>
      </c>
      <c r="U394" s="167">
        <f>IF(T394="Neg","Neg",T394*HLOOKUP(U$3,T_GDP[#All],2,FALSE))</f>
        <v>431.97449036203471</v>
      </c>
      <c r="V394" s="167">
        <f>IF(U394="Neg","Neg",U394*HLOOKUP(V$3,T_GDP[#All],2,FALSE))</f>
        <v>448.95811101632358</v>
      </c>
    </row>
    <row r="395" spans="1:22" ht="13.9" customHeight="1" x14ac:dyDescent="0.25">
      <c r="A395" s="225"/>
      <c r="B395" s="176" t="s">
        <v>328</v>
      </c>
      <c r="C395" s="164" t="s">
        <v>349</v>
      </c>
      <c r="D395" s="164" t="s">
        <v>317</v>
      </c>
      <c r="E395" s="178"/>
      <c r="F395" s="178"/>
      <c r="G395" s="178"/>
      <c r="H395" s="178"/>
      <c r="I395" s="178"/>
      <c r="J395" s="166">
        <v>0</v>
      </c>
      <c r="K395" s="166">
        <v>0</v>
      </c>
      <c r="L395" s="166">
        <v>65</v>
      </c>
      <c r="M395" s="166">
        <v>155</v>
      </c>
      <c r="N395" s="166">
        <v>250</v>
      </c>
      <c r="O395" s="166">
        <v>360</v>
      </c>
      <c r="P395" s="173">
        <f>IF(O395="Neg","Neg",O395*HLOOKUP(P$3,T_GDP[#All],2,FALSE))</f>
        <v>404.17295618583876</v>
      </c>
      <c r="Q395" s="173">
        <f>IF(P395="Neg","Neg",P395*HLOOKUP(Q$3,T_GDP[#All],2,FALSE))</f>
        <v>430.83217220853658</v>
      </c>
      <c r="R395" s="173">
        <f>IF(Q395="Neg","Neg",Q395*HLOOKUP(R$3,T_GDP[#All],2,FALSE))</f>
        <v>438.58668166438213</v>
      </c>
      <c r="S395" s="167">
        <f>IF(R395="Neg","Neg",R395*HLOOKUP(S$3,T_GDP[#All],2,FALSE))</f>
        <v>453.42298139503669</v>
      </c>
      <c r="T395" s="167">
        <f>IF(S395="Neg","Neg",S395*HLOOKUP(T$3,T_GDP[#All],2,FALSE))</f>
        <v>468.13018240723875</v>
      </c>
      <c r="U395" s="167">
        <f>IF(T395="Neg","Neg",T395*HLOOKUP(U$3,T_GDP[#All],2,FALSE))</f>
        <v>485.97130165728902</v>
      </c>
      <c r="V395" s="167">
        <f>IF(U395="Neg","Neg",U395*HLOOKUP(V$3,T_GDP[#All],2,FALSE))</f>
        <v>505.07787489336397</v>
      </c>
    </row>
    <row r="396" spans="1:22" ht="13.9" customHeight="1" x14ac:dyDescent="0.25">
      <c r="A396" s="225"/>
      <c r="B396" s="176" t="s">
        <v>328</v>
      </c>
      <c r="C396" s="164" t="s">
        <v>349</v>
      </c>
      <c r="D396" s="164" t="s">
        <v>0</v>
      </c>
      <c r="E396" s="178"/>
      <c r="F396" s="178"/>
      <c r="G396" s="178"/>
      <c r="H396" s="178"/>
      <c r="I396" s="178"/>
      <c r="J396" s="166">
        <v>0</v>
      </c>
      <c r="K396" s="166">
        <v>55</v>
      </c>
      <c r="L396" s="166">
        <v>155</v>
      </c>
      <c r="M396" s="166">
        <v>255</v>
      </c>
      <c r="N396" s="166">
        <v>305</v>
      </c>
      <c r="O396" s="166">
        <v>315</v>
      </c>
      <c r="P396" s="173">
        <f>IF(O396="Neg","Neg",O396*HLOOKUP(P$3,T_GDP[#All],2,FALSE))</f>
        <v>353.65133666260891</v>
      </c>
      <c r="Q396" s="173">
        <f>IF(P396="Neg","Neg",P396*HLOOKUP(Q$3,T_GDP[#All],2,FALSE))</f>
        <v>376.9781506824695</v>
      </c>
      <c r="R396" s="173">
        <f>IF(Q396="Neg","Neg",Q396*HLOOKUP(R$3,T_GDP[#All],2,FALSE))</f>
        <v>383.76334645633438</v>
      </c>
      <c r="S396" s="167">
        <f>IF(R396="Neg","Neg",R396*HLOOKUP(S$3,T_GDP[#All],2,FALSE))</f>
        <v>396.74510872065713</v>
      </c>
      <c r="T396" s="167">
        <f>IF(S396="Neg","Neg",S396*HLOOKUP(T$3,T_GDP[#All],2,FALSE))</f>
        <v>409.61390960633389</v>
      </c>
      <c r="U396" s="167">
        <f>IF(T396="Neg","Neg",T396*HLOOKUP(U$3,T_GDP[#All],2,FALSE))</f>
        <v>425.22488895012788</v>
      </c>
      <c r="V396" s="167">
        <f>IF(U396="Neg","Neg",U396*HLOOKUP(V$3,T_GDP[#All],2,FALSE))</f>
        <v>441.94314053169347</v>
      </c>
    </row>
    <row r="397" spans="1:22" ht="13.9" customHeight="1" x14ac:dyDescent="0.25">
      <c r="A397" s="225"/>
      <c r="B397" s="176" t="s">
        <v>328</v>
      </c>
      <c r="C397" s="164" t="s">
        <v>348</v>
      </c>
      <c r="D397" s="164" t="s">
        <v>317</v>
      </c>
      <c r="E397" s="178"/>
      <c r="F397" s="178"/>
      <c r="G397" s="178"/>
      <c r="H397" s="178"/>
      <c r="I397" s="178"/>
      <c r="J397" s="166">
        <v>0</v>
      </c>
      <c r="K397" s="166">
        <v>1475</v>
      </c>
      <c r="L397" s="166">
        <v>1035</v>
      </c>
      <c r="M397" s="166">
        <v>600</v>
      </c>
      <c r="N397" s="166">
        <v>345</v>
      </c>
      <c r="O397" s="166">
        <v>245</v>
      </c>
      <c r="P397" s="173">
        <f>IF(O397="Neg","Neg",O397*HLOOKUP(P$3,T_GDP[#All],2,FALSE))</f>
        <v>275.06215073758472</v>
      </c>
      <c r="Q397" s="173">
        <f>IF(P397="Neg","Neg",P397*HLOOKUP(Q$3,T_GDP[#All],2,FALSE))</f>
        <v>293.20522830858744</v>
      </c>
      <c r="R397" s="173">
        <f>IF(Q397="Neg","Neg",Q397*HLOOKUP(R$3,T_GDP[#All],2,FALSE))</f>
        <v>298.48260279937119</v>
      </c>
      <c r="S397" s="167">
        <f>IF(R397="Neg","Neg",R397*HLOOKUP(S$3,T_GDP[#All],2,FALSE))</f>
        <v>308.57952900495553</v>
      </c>
      <c r="T397" s="167">
        <f>IF(S397="Neg","Neg",S397*HLOOKUP(T$3,T_GDP[#All],2,FALSE))</f>
        <v>318.58859636048192</v>
      </c>
      <c r="U397" s="167">
        <f>IF(T397="Neg","Neg",T397*HLOOKUP(U$3,T_GDP[#All],2,FALSE))</f>
        <v>330.73046918343283</v>
      </c>
      <c r="V397" s="167">
        <f>IF(U397="Neg","Neg",U397*HLOOKUP(V$3,T_GDP[#All],2,FALSE))</f>
        <v>343.73355374687276</v>
      </c>
    </row>
    <row r="398" spans="1:22" ht="13.9" customHeight="1" x14ac:dyDescent="0.25">
      <c r="A398" s="225"/>
      <c r="B398" s="176" t="s">
        <v>328</v>
      </c>
      <c r="C398" s="164" t="s">
        <v>347</v>
      </c>
      <c r="D398" s="164" t="s">
        <v>317</v>
      </c>
      <c r="E398" s="178"/>
      <c r="F398" s="178"/>
      <c r="G398" s="178"/>
      <c r="H398" s="178"/>
      <c r="I398" s="178"/>
      <c r="J398" s="166">
        <v>0</v>
      </c>
      <c r="K398" s="166">
        <v>2760</v>
      </c>
      <c r="L398" s="166">
        <v>1835</v>
      </c>
      <c r="M398" s="166">
        <v>945</v>
      </c>
      <c r="N398" s="166">
        <v>450</v>
      </c>
      <c r="O398" s="166">
        <v>235</v>
      </c>
      <c r="P398" s="173">
        <f>IF(O398="Neg","Neg",O398*HLOOKUP(P$3,T_GDP[#All],2,FALSE))</f>
        <v>263.83512417686694</v>
      </c>
      <c r="Q398" s="173">
        <f>IF(P398="Neg","Neg",P398*HLOOKUP(Q$3,T_GDP[#All],2,FALSE))</f>
        <v>281.23766796946137</v>
      </c>
      <c r="R398" s="173">
        <f>IF(Q398="Neg","Neg",Q398*HLOOKUP(R$3,T_GDP[#All],2,FALSE))</f>
        <v>286.29963941980498</v>
      </c>
      <c r="S398" s="167">
        <f>IF(R398="Neg","Neg",R398*HLOOKUP(S$3,T_GDP[#All],2,FALSE))</f>
        <v>295.98444618842672</v>
      </c>
      <c r="T398" s="167">
        <f>IF(S398="Neg","Neg",S398*HLOOKUP(T$3,T_GDP[#All],2,FALSE))</f>
        <v>305.58498018250305</v>
      </c>
      <c r="U398" s="167">
        <f>IF(T398="Neg","Neg",T398*HLOOKUP(U$3,T_GDP[#All],2,FALSE))</f>
        <v>317.23126635961921</v>
      </c>
      <c r="V398" s="167">
        <f>IF(U398="Neg","Neg",U398*HLOOKUP(V$3,T_GDP[#All],2,FALSE))</f>
        <v>329.70361277761259</v>
      </c>
    </row>
    <row r="399" spans="1:22" ht="13.9" customHeight="1" x14ac:dyDescent="0.25">
      <c r="A399" s="225"/>
      <c r="B399" s="176" t="s">
        <v>328</v>
      </c>
      <c r="C399" s="164" t="s">
        <v>347</v>
      </c>
      <c r="D399" s="164" t="s">
        <v>0</v>
      </c>
      <c r="E399" s="178"/>
      <c r="F399" s="178"/>
      <c r="G399" s="178"/>
      <c r="H399" s="178"/>
      <c r="I399" s="178"/>
      <c r="J399" s="166">
        <v>0</v>
      </c>
      <c r="K399" s="166">
        <v>120</v>
      </c>
      <c r="L399" s="166">
        <v>1225</v>
      </c>
      <c r="M399" s="166">
        <v>2235</v>
      </c>
      <c r="N399" s="166">
        <v>2860</v>
      </c>
      <c r="O399" s="166">
        <v>3205</v>
      </c>
      <c r="P399" s="173">
        <f>IF(O399="Neg","Neg",O399*HLOOKUP(P$3,T_GDP[#All],2,FALSE))</f>
        <v>3598.2620127100367</v>
      </c>
      <c r="Q399" s="173">
        <f>IF(P399="Neg","Neg",P399*HLOOKUP(Q$3,T_GDP[#All],2,FALSE))</f>
        <v>3835.6030886898884</v>
      </c>
      <c r="R399" s="173">
        <f>IF(Q399="Neg","Neg",Q399*HLOOKUP(R$3,T_GDP[#All],2,FALSE))</f>
        <v>3904.6397631509581</v>
      </c>
      <c r="S399" s="167">
        <f>IF(R399="Neg","Neg",R399*HLOOKUP(S$3,T_GDP[#All],2,FALSE))</f>
        <v>4036.7240426974799</v>
      </c>
      <c r="T399" s="167">
        <f>IF(S399="Neg","Neg",S399*HLOOKUP(T$3,T_GDP[#All],2,FALSE))</f>
        <v>4167.6589850422233</v>
      </c>
      <c r="U399" s="167">
        <f>IF(T399="Neg","Neg",T399*HLOOKUP(U$3,T_GDP[#All],2,FALSE))</f>
        <v>4326.494505032254</v>
      </c>
      <c r="V399" s="167">
        <f>IF(U399="Neg","Neg",U399*HLOOKUP(V$3,T_GDP[#All],2,FALSE))</f>
        <v>4496.5960806478661</v>
      </c>
    </row>
    <row r="400" spans="1:22" ht="13.9" customHeight="1" x14ac:dyDescent="0.25">
      <c r="A400" s="225"/>
      <c r="B400" s="176" t="s">
        <v>328</v>
      </c>
      <c r="C400" s="164" t="s">
        <v>346</v>
      </c>
      <c r="D400" s="164" t="s">
        <v>317</v>
      </c>
      <c r="E400" s="178"/>
      <c r="F400" s="178"/>
      <c r="G400" s="178"/>
      <c r="H400" s="178"/>
      <c r="I400" s="178"/>
      <c r="J400" s="166">
        <v>0</v>
      </c>
      <c r="K400" s="166">
        <v>170</v>
      </c>
      <c r="L400" s="166">
        <v>225</v>
      </c>
      <c r="M400" s="166">
        <v>250</v>
      </c>
      <c r="N400" s="166">
        <v>180</v>
      </c>
      <c r="O400" s="166">
        <v>110</v>
      </c>
      <c r="P400" s="173">
        <f>IF(O400="Neg","Neg",O400*HLOOKUP(P$3,T_GDP[#All],2,FALSE))</f>
        <v>123.49729216789518</v>
      </c>
      <c r="Q400" s="173">
        <f>IF(P400="Neg","Neg",P400*HLOOKUP(Q$3,T_GDP[#All],2,FALSE))</f>
        <v>131.64316373038619</v>
      </c>
      <c r="R400" s="173">
        <f>IF(Q400="Neg","Neg",Q400*HLOOKUP(R$3,T_GDP[#All],2,FALSE))</f>
        <v>134.01259717522788</v>
      </c>
      <c r="S400" s="167">
        <f>IF(R400="Neg","Neg",R400*HLOOKUP(S$3,T_GDP[#All],2,FALSE))</f>
        <v>138.54591098181677</v>
      </c>
      <c r="T400" s="167">
        <f>IF(S400="Neg","Neg",S400*HLOOKUP(T$3,T_GDP[#All],2,FALSE))</f>
        <v>143.0397779577674</v>
      </c>
      <c r="U400" s="167">
        <f>IF(T400="Neg","Neg",T400*HLOOKUP(U$3,T_GDP[#All],2,FALSE))</f>
        <v>148.49123106194943</v>
      </c>
      <c r="V400" s="167">
        <f>IF(U400="Neg","Neg",U400*HLOOKUP(V$3,T_GDP[#All],2,FALSE))</f>
        <v>154.32935066186124</v>
      </c>
    </row>
    <row r="401" spans="1:22" ht="13.9" customHeight="1" x14ac:dyDescent="0.25">
      <c r="A401" s="225"/>
      <c r="B401" s="176" t="s">
        <v>328</v>
      </c>
      <c r="C401" s="164" t="s">
        <v>345</v>
      </c>
      <c r="D401" s="164" t="s">
        <v>0</v>
      </c>
      <c r="E401" s="178"/>
      <c r="F401" s="178"/>
      <c r="G401" s="178"/>
      <c r="H401" s="178"/>
      <c r="I401" s="178"/>
      <c r="J401" s="166">
        <v>-5</v>
      </c>
      <c r="K401" s="166">
        <v>0</v>
      </c>
      <c r="L401" s="166">
        <v>0</v>
      </c>
      <c r="M401" s="166">
        <v>0</v>
      </c>
      <c r="N401" s="166">
        <v>0</v>
      </c>
      <c r="O401" s="166">
        <v>0</v>
      </c>
      <c r="P401" s="173">
        <f>IF(O401="Neg","Neg",O401*HLOOKUP(P$3,T_GDP[#All],2,FALSE))</f>
        <v>0</v>
      </c>
      <c r="Q401" s="173">
        <f>IF(P401="Neg","Neg",P401*HLOOKUP(Q$3,T_GDP[#All],2,FALSE))</f>
        <v>0</v>
      </c>
      <c r="R401" s="173">
        <f>IF(Q401="Neg","Neg",Q401*HLOOKUP(R$3,T_GDP[#All],2,FALSE))</f>
        <v>0</v>
      </c>
      <c r="S401" s="167">
        <f>IF(R401="Neg","Neg",R401*HLOOKUP(S$3,T_GDP[#All],2,FALSE))</f>
        <v>0</v>
      </c>
      <c r="T401" s="167">
        <f>IF(S401="Neg","Neg",S401*HLOOKUP(T$3,T_GDP[#All],2,FALSE))</f>
        <v>0</v>
      </c>
      <c r="U401" s="167">
        <f>IF(T401="Neg","Neg",T401*HLOOKUP(U$3,T_GDP[#All],2,FALSE))</f>
        <v>0</v>
      </c>
      <c r="V401" s="167">
        <f>IF(U401="Neg","Neg",U401*HLOOKUP(V$3,T_GDP[#All],2,FALSE))</f>
        <v>0</v>
      </c>
    </row>
    <row r="402" spans="1:22" ht="13.9" customHeight="1" x14ac:dyDescent="0.25">
      <c r="A402" s="225"/>
      <c r="B402" s="176" t="s">
        <v>328</v>
      </c>
      <c r="C402" s="164" t="s">
        <v>344</v>
      </c>
      <c r="D402" s="164" t="s">
        <v>4</v>
      </c>
      <c r="E402" s="178"/>
      <c r="F402" s="178"/>
      <c r="G402" s="178"/>
      <c r="H402" s="178"/>
      <c r="I402" s="178"/>
      <c r="J402" s="166">
        <v>0</v>
      </c>
      <c r="K402" s="166">
        <v>0</v>
      </c>
      <c r="L402" s="166">
        <v>25</v>
      </c>
      <c r="M402" s="166">
        <v>35</v>
      </c>
      <c r="N402" s="166">
        <v>35</v>
      </c>
      <c r="O402" s="166">
        <v>40</v>
      </c>
      <c r="P402" s="173">
        <f>IF(O402="Neg","Neg",O402*HLOOKUP(P$3,T_GDP[#All],2,FALSE))</f>
        <v>44.908106242870971</v>
      </c>
      <c r="Q402" s="173">
        <f>IF(P402="Neg","Neg",P402*HLOOKUP(Q$3,T_GDP[#All],2,FALSE))</f>
        <v>47.870241356504067</v>
      </c>
      <c r="R402" s="173">
        <f>IF(Q402="Neg","Neg",Q402*HLOOKUP(R$3,T_GDP[#All],2,FALSE))</f>
        <v>48.731853518264685</v>
      </c>
      <c r="S402" s="167">
        <f>IF(R402="Neg","Neg",R402*HLOOKUP(S$3,T_GDP[#All],2,FALSE))</f>
        <v>50.380331266115192</v>
      </c>
      <c r="T402" s="167">
        <f>IF(S402="Neg","Neg",S402*HLOOKUP(T$3,T_GDP[#All],2,FALSE))</f>
        <v>52.014464711915416</v>
      </c>
      <c r="U402" s="167">
        <f>IF(T402="Neg","Neg",T402*HLOOKUP(U$3,T_GDP[#All],2,FALSE))</f>
        <v>53.996811295254339</v>
      </c>
      <c r="V402" s="167">
        <f>IF(U402="Neg","Neg",U402*HLOOKUP(V$3,T_GDP[#All],2,FALSE))</f>
        <v>56.119763877040448</v>
      </c>
    </row>
    <row r="403" spans="1:22" ht="13.9" customHeight="1" x14ac:dyDescent="0.25">
      <c r="A403" s="225"/>
      <c r="B403" s="176" t="s">
        <v>328</v>
      </c>
      <c r="C403" s="164" t="s">
        <v>343</v>
      </c>
      <c r="D403" s="164" t="s">
        <v>11</v>
      </c>
      <c r="E403" s="178"/>
      <c r="F403" s="178"/>
      <c r="G403" s="178"/>
      <c r="H403" s="178"/>
      <c r="I403" s="178"/>
      <c r="J403" s="166">
        <v>0</v>
      </c>
      <c r="K403" s="166">
        <v>15</v>
      </c>
      <c r="L403" s="166">
        <v>45</v>
      </c>
      <c r="M403" s="166">
        <v>75</v>
      </c>
      <c r="N403" s="166">
        <v>110</v>
      </c>
      <c r="O403" s="166">
        <v>115</v>
      </c>
      <c r="P403" s="173">
        <f>IF(O403="Neg","Neg",O403*HLOOKUP(P$3,T_GDP[#All],2,FALSE))</f>
        <v>129.11080544825404</v>
      </c>
      <c r="Q403" s="173">
        <f>IF(P403="Neg","Neg",P403*HLOOKUP(Q$3,T_GDP[#All],2,FALSE))</f>
        <v>137.6269438999492</v>
      </c>
      <c r="R403" s="173">
        <f>IF(Q403="Neg","Neg",Q403*HLOOKUP(R$3,T_GDP[#All],2,FALSE))</f>
        <v>140.10407886501096</v>
      </c>
      <c r="S403" s="167">
        <f>IF(R403="Neg","Neg",R403*HLOOKUP(S$3,T_GDP[#All],2,FALSE))</f>
        <v>144.84345239008115</v>
      </c>
      <c r="T403" s="167">
        <f>IF(S403="Neg","Neg",S403*HLOOKUP(T$3,T_GDP[#All],2,FALSE))</f>
        <v>149.54158604675681</v>
      </c>
      <c r="U403" s="167">
        <f>IF(T403="Neg","Neg",T403*HLOOKUP(U$3,T_GDP[#All],2,FALSE))</f>
        <v>155.24083247385622</v>
      </c>
      <c r="V403" s="167">
        <f>IF(U403="Neg","Neg",U403*HLOOKUP(V$3,T_GDP[#All],2,FALSE))</f>
        <v>161.34432114649127</v>
      </c>
    </row>
    <row r="404" spans="1:22" ht="13.9" customHeight="1" x14ac:dyDescent="0.25">
      <c r="A404" s="225"/>
      <c r="B404" s="176" t="s">
        <v>328</v>
      </c>
      <c r="C404" s="164" t="s">
        <v>343</v>
      </c>
      <c r="D404" s="164" t="s">
        <v>0</v>
      </c>
      <c r="E404" s="178"/>
      <c r="F404" s="178"/>
      <c r="G404" s="178"/>
      <c r="H404" s="178"/>
      <c r="I404" s="178"/>
      <c r="J404" s="166">
        <v>0</v>
      </c>
      <c r="K404" s="166">
        <v>225</v>
      </c>
      <c r="L404" s="166">
        <v>640</v>
      </c>
      <c r="M404" s="166">
        <v>1170</v>
      </c>
      <c r="N404" s="166">
        <v>1745</v>
      </c>
      <c r="O404" s="166">
        <v>1870</v>
      </c>
      <c r="P404" s="173">
        <f>IF(O404="Neg","Neg",O404*HLOOKUP(P$3,T_GDP[#All],2,FALSE))</f>
        <v>2099.4539668542179</v>
      </c>
      <c r="Q404" s="173">
        <f>IF(P404="Neg","Neg",P404*HLOOKUP(Q$3,T_GDP[#All],2,FALSE))</f>
        <v>2237.9337834165649</v>
      </c>
      <c r="R404" s="173">
        <f>IF(Q404="Neg","Neg",Q404*HLOOKUP(R$3,T_GDP[#All],2,FALSE))</f>
        <v>2278.2141519788738</v>
      </c>
      <c r="S404" s="167">
        <f>IF(R404="Neg","Neg",R404*HLOOKUP(S$3,T_GDP[#All],2,FALSE))</f>
        <v>2355.280486690885</v>
      </c>
      <c r="T404" s="167">
        <f>IF(S404="Neg","Neg",S404*HLOOKUP(T$3,T_GDP[#All],2,FALSE))</f>
        <v>2431.6762252820458</v>
      </c>
      <c r="U404" s="167">
        <f>IF(T404="Neg","Neg",T404*HLOOKUP(U$3,T_GDP[#All],2,FALSE))</f>
        <v>2524.3509280531403</v>
      </c>
      <c r="V404" s="167">
        <f>IF(U404="Neg","Neg",U404*HLOOKUP(V$3,T_GDP[#All],2,FALSE))</f>
        <v>2623.598961251641</v>
      </c>
    </row>
    <row r="405" spans="1:22" ht="13.9" customHeight="1" x14ac:dyDescent="0.25">
      <c r="A405" s="225"/>
      <c r="B405" s="176" t="s">
        <v>328</v>
      </c>
      <c r="C405" s="164" t="s">
        <v>343</v>
      </c>
      <c r="D405" s="164" t="s">
        <v>4</v>
      </c>
      <c r="E405" s="178"/>
      <c r="F405" s="178"/>
      <c r="G405" s="178"/>
      <c r="H405" s="178"/>
      <c r="I405" s="178"/>
      <c r="J405" s="166">
        <v>0</v>
      </c>
      <c r="K405" s="166">
        <v>15</v>
      </c>
      <c r="L405" s="166">
        <v>40</v>
      </c>
      <c r="M405" s="166">
        <v>80</v>
      </c>
      <c r="N405" s="166">
        <v>115</v>
      </c>
      <c r="O405" s="166">
        <v>125</v>
      </c>
      <c r="P405" s="173">
        <f>IF(O405="Neg","Neg",O405*HLOOKUP(P$3,T_GDP[#All],2,FALSE))</f>
        <v>140.33783200897179</v>
      </c>
      <c r="Q405" s="173">
        <f>IF(P405="Neg","Neg",P405*HLOOKUP(Q$3,T_GDP[#All],2,FALSE))</f>
        <v>149.59450423907521</v>
      </c>
      <c r="R405" s="173">
        <f>IF(Q405="Neg","Neg",Q405*HLOOKUP(R$3,T_GDP[#All],2,FALSE))</f>
        <v>152.28704224457715</v>
      </c>
      <c r="S405" s="167">
        <f>IF(R405="Neg","Neg",R405*HLOOKUP(S$3,T_GDP[#All],2,FALSE))</f>
        <v>157.43853520660997</v>
      </c>
      <c r="T405" s="167">
        <f>IF(S405="Neg","Neg",S405*HLOOKUP(T$3,T_GDP[#All],2,FALSE))</f>
        <v>162.54520222473568</v>
      </c>
      <c r="U405" s="167">
        <f>IF(T405="Neg","Neg",T405*HLOOKUP(U$3,T_GDP[#All],2,FALSE))</f>
        <v>168.74003529766981</v>
      </c>
      <c r="V405" s="167">
        <f>IF(U405="Neg","Neg",U405*HLOOKUP(V$3,T_GDP[#All],2,FALSE))</f>
        <v>175.37426211575141</v>
      </c>
    </row>
    <row r="406" spans="1:22" ht="13.9" customHeight="1" x14ac:dyDescent="0.25">
      <c r="A406" s="225"/>
      <c r="B406" s="176" t="s">
        <v>328</v>
      </c>
      <c r="C406" s="164" t="s">
        <v>342</v>
      </c>
      <c r="D406" s="164" t="s">
        <v>11</v>
      </c>
      <c r="E406" s="178"/>
      <c r="F406" s="178"/>
      <c r="G406" s="178"/>
      <c r="H406" s="178"/>
      <c r="I406" s="178"/>
      <c r="J406" s="166">
        <v>0</v>
      </c>
      <c r="K406" s="166">
        <v>0</v>
      </c>
      <c r="L406" s="166">
        <v>135</v>
      </c>
      <c r="M406" s="166">
        <v>-50</v>
      </c>
      <c r="N406" s="166">
        <v>0</v>
      </c>
      <c r="O406" s="166">
        <v>0</v>
      </c>
      <c r="P406" s="173">
        <f>IF(O406="Neg","Neg",O406*HLOOKUP(P$3,T_GDP[#All],2,FALSE))</f>
        <v>0</v>
      </c>
      <c r="Q406" s="173">
        <f>IF(P406="Neg","Neg",P406*HLOOKUP(Q$3,T_GDP[#All],2,FALSE))</f>
        <v>0</v>
      </c>
      <c r="R406" s="173">
        <f>IF(Q406="Neg","Neg",Q406*HLOOKUP(R$3,T_GDP[#All],2,FALSE))</f>
        <v>0</v>
      </c>
      <c r="S406" s="167">
        <f>IF(R406="Neg","Neg",R406*HLOOKUP(S$3,T_GDP[#All],2,FALSE))</f>
        <v>0</v>
      </c>
      <c r="T406" s="167">
        <f>IF(S406="Neg","Neg",S406*HLOOKUP(T$3,T_GDP[#All],2,FALSE))</f>
        <v>0</v>
      </c>
      <c r="U406" s="167">
        <f>IF(T406="Neg","Neg",T406*HLOOKUP(U$3,T_GDP[#All],2,FALSE))</f>
        <v>0</v>
      </c>
      <c r="V406" s="167">
        <f>IF(U406="Neg","Neg",U406*HLOOKUP(V$3,T_GDP[#All],2,FALSE))</f>
        <v>0</v>
      </c>
    </row>
    <row r="407" spans="1:22" ht="13.9" customHeight="1" x14ac:dyDescent="0.25">
      <c r="A407" s="225"/>
      <c r="B407" s="176" t="s">
        <v>328</v>
      </c>
      <c r="C407" s="164" t="s">
        <v>342</v>
      </c>
      <c r="D407" s="164" t="s">
        <v>0</v>
      </c>
      <c r="E407" s="178"/>
      <c r="F407" s="178"/>
      <c r="G407" s="178"/>
      <c r="H407" s="178"/>
      <c r="I407" s="178"/>
      <c r="J407" s="166">
        <v>0</v>
      </c>
      <c r="K407" s="166">
        <v>0</v>
      </c>
      <c r="L407" s="166">
        <v>-140</v>
      </c>
      <c r="M407" s="166">
        <v>-155</v>
      </c>
      <c r="N407" s="166">
        <v>-205</v>
      </c>
      <c r="O407" s="166">
        <v>-270</v>
      </c>
      <c r="P407" s="173">
        <f>IF(O407="Neg","Neg",O407*HLOOKUP(P$3,T_GDP[#All],2,FALSE))</f>
        <v>-303.12971713937907</v>
      </c>
      <c r="Q407" s="173">
        <f>IF(P407="Neg","Neg",P407*HLOOKUP(Q$3,T_GDP[#All],2,FALSE))</f>
        <v>-323.12412915640243</v>
      </c>
      <c r="R407" s="173">
        <f>IF(Q407="Neg","Neg",Q407*HLOOKUP(R$3,T_GDP[#All],2,FALSE))</f>
        <v>-328.94001124828662</v>
      </c>
      <c r="S407" s="167">
        <f>IF(R407="Neg","Neg",R407*HLOOKUP(S$3,T_GDP[#All],2,FALSE))</f>
        <v>-340.06723604627751</v>
      </c>
      <c r="T407" s="167">
        <f>IF(S407="Neg","Neg",S407*HLOOKUP(T$3,T_GDP[#All],2,FALSE))</f>
        <v>-351.09763680542903</v>
      </c>
      <c r="U407" s="167">
        <f>IF(T407="Neg","Neg",T407*HLOOKUP(U$3,T_GDP[#All],2,FALSE))</f>
        <v>-364.47847624296674</v>
      </c>
      <c r="V407" s="167">
        <f>IF(U407="Neg","Neg",U407*HLOOKUP(V$3,T_GDP[#All],2,FALSE))</f>
        <v>-378.80840617002298</v>
      </c>
    </row>
    <row r="408" spans="1:22" ht="13.9" customHeight="1" x14ac:dyDescent="0.25">
      <c r="A408" s="225"/>
      <c r="B408" s="176" t="s">
        <v>328</v>
      </c>
      <c r="C408" s="164" t="s">
        <v>341</v>
      </c>
      <c r="D408" s="164" t="s">
        <v>0</v>
      </c>
      <c r="E408" s="178"/>
      <c r="F408" s="178"/>
      <c r="G408" s="178"/>
      <c r="H408" s="178"/>
      <c r="I408" s="178"/>
      <c r="J408" s="166">
        <v>0</v>
      </c>
      <c r="K408" s="166">
        <v>10</v>
      </c>
      <c r="L408" s="166">
        <v>0</v>
      </c>
      <c r="M408" s="166">
        <v>0</v>
      </c>
      <c r="N408" s="166">
        <v>0</v>
      </c>
      <c r="O408" s="166">
        <v>0</v>
      </c>
      <c r="P408" s="173">
        <f>IF(O408="Neg","Neg",O408*HLOOKUP(P$3,T_GDP[#All],2,FALSE))</f>
        <v>0</v>
      </c>
      <c r="Q408" s="173">
        <f>IF(P408="Neg","Neg",P408*HLOOKUP(Q$3,T_GDP[#All],2,FALSE))</f>
        <v>0</v>
      </c>
      <c r="R408" s="173">
        <f>IF(Q408="Neg","Neg",Q408*HLOOKUP(R$3,T_GDP[#All],2,FALSE))</f>
        <v>0</v>
      </c>
      <c r="S408" s="167">
        <f>IF(R408="Neg","Neg",R408*HLOOKUP(S$3,T_GDP[#All],2,FALSE))</f>
        <v>0</v>
      </c>
      <c r="T408" s="167">
        <f>IF(S408="Neg","Neg",S408*HLOOKUP(T$3,T_GDP[#All],2,FALSE))</f>
        <v>0</v>
      </c>
      <c r="U408" s="167">
        <f>IF(T408="Neg","Neg",T408*HLOOKUP(U$3,T_GDP[#All],2,FALSE))</f>
        <v>0</v>
      </c>
      <c r="V408" s="167">
        <f>IF(U408="Neg","Neg",U408*HLOOKUP(V$3,T_GDP[#All],2,FALSE))</f>
        <v>0</v>
      </c>
    </row>
    <row r="409" spans="1:22" ht="13.9" customHeight="1" x14ac:dyDescent="0.25">
      <c r="A409" s="225"/>
      <c r="B409" s="176" t="s">
        <v>328</v>
      </c>
      <c r="C409" s="164" t="s">
        <v>340</v>
      </c>
      <c r="D409" s="164" t="s">
        <v>0</v>
      </c>
      <c r="E409" s="178"/>
      <c r="F409" s="178"/>
      <c r="G409" s="178"/>
      <c r="H409" s="178"/>
      <c r="I409" s="178"/>
      <c r="J409" s="166">
        <v>0</v>
      </c>
      <c r="K409" s="166">
        <v>-30</v>
      </c>
      <c r="L409" s="166">
        <v>-35</v>
      </c>
      <c r="M409" s="166">
        <v>230</v>
      </c>
      <c r="N409" s="166">
        <v>235</v>
      </c>
      <c r="O409" s="166">
        <v>235</v>
      </c>
      <c r="P409" s="173">
        <f>IF(O409="Neg","Neg",O409*HLOOKUP(P$3,T_GDP[#All],2,FALSE))</f>
        <v>263.83512417686694</v>
      </c>
      <c r="Q409" s="173">
        <f>IF(P409="Neg","Neg",P409*HLOOKUP(Q$3,T_GDP[#All],2,FALSE))</f>
        <v>281.23766796946137</v>
      </c>
      <c r="R409" s="173">
        <f>IF(Q409="Neg","Neg",Q409*HLOOKUP(R$3,T_GDP[#All],2,FALSE))</f>
        <v>286.29963941980498</v>
      </c>
      <c r="S409" s="167">
        <f>IF(R409="Neg","Neg",R409*HLOOKUP(S$3,T_GDP[#All],2,FALSE))</f>
        <v>295.98444618842672</v>
      </c>
      <c r="T409" s="167">
        <f>IF(S409="Neg","Neg",S409*HLOOKUP(T$3,T_GDP[#All],2,FALSE))</f>
        <v>305.58498018250305</v>
      </c>
      <c r="U409" s="167">
        <f>IF(T409="Neg","Neg",T409*HLOOKUP(U$3,T_GDP[#All],2,FALSE))</f>
        <v>317.23126635961921</v>
      </c>
      <c r="V409" s="167">
        <f>IF(U409="Neg","Neg",U409*HLOOKUP(V$3,T_GDP[#All],2,FALSE))</f>
        <v>329.70361277761259</v>
      </c>
    </row>
    <row r="410" spans="1:22" ht="13.9" customHeight="1" x14ac:dyDescent="0.25">
      <c r="A410" s="225"/>
      <c r="B410" s="176" t="s">
        <v>328</v>
      </c>
      <c r="C410" s="164" t="s">
        <v>340</v>
      </c>
      <c r="D410" s="164" t="s">
        <v>4</v>
      </c>
      <c r="E410" s="178"/>
      <c r="F410" s="178"/>
      <c r="G410" s="178"/>
      <c r="H410" s="178"/>
      <c r="I410" s="178"/>
      <c r="J410" s="166">
        <v>0</v>
      </c>
      <c r="K410" s="166">
        <v>0</v>
      </c>
      <c r="L410" s="166">
        <v>0</v>
      </c>
      <c r="M410" s="166">
        <v>40</v>
      </c>
      <c r="N410" s="166">
        <v>20</v>
      </c>
      <c r="O410" s="166">
        <v>20</v>
      </c>
      <c r="P410" s="173">
        <f>IF(O410="Neg","Neg",O410*HLOOKUP(P$3,T_GDP[#All],2,FALSE))</f>
        <v>22.454053121435486</v>
      </c>
      <c r="Q410" s="173">
        <f>IF(P410="Neg","Neg",P410*HLOOKUP(Q$3,T_GDP[#All],2,FALSE))</f>
        <v>23.935120678252034</v>
      </c>
      <c r="R410" s="173">
        <f>IF(Q410="Neg","Neg",Q410*HLOOKUP(R$3,T_GDP[#All],2,FALSE))</f>
        <v>24.365926759132343</v>
      </c>
      <c r="S410" s="167">
        <f>IF(R410="Neg","Neg",R410*HLOOKUP(S$3,T_GDP[#All],2,FALSE))</f>
        <v>25.190165633057596</v>
      </c>
      <c r="T410" s="167">
        <f>IF(S410="Neg","Neg",S410*HLOOKUP(T$3,T_GDP[#All],2,FALSE))</f>
        <v>26.007232355957708</v>
      </c>
      <c r="U410" s="167">
        <f>IF(T410="Neg","Neg",T410*HLOOKUP(U$3,T_GDP[#All],2,FALSE))</f>
        <v>26.99840564762717</v>
      </c>
      <c r="V410" s="167">
        <f>IF(U410="Neg","Neg",U410*HLOOKUP(V$3,T_GDP[#All],2,FALSE))</f>
        <v>28.059881938520224</v>
      </c>
    </row>
    <row r="411" spans="1:22" ht="13.9" customHeight="1" x14ac:dyDescent="0.25">
      <c r="A411" s="225"/>
      <c r="B411" s="176" t="s">
        <v>328</v>
      </c>
      <c r="C411" s="164" t="s">
        <v>339</v>
      </c>
      <c r="D411" s="164" t="s">
        <v>0</v>
      </c>
      <c r="E411" s="178"/>
      <c r="F411" s="178"/>
      <c r="G411" s="178"/>
      <c r="H411" s="178"/>
      <c r="I411" s="178"/>
      <c r="J411" s="166">
        <v>0</v>
      </c>
      <c r="K411" s="166">
        <v>0</v>
      </c>
      <c r="L411" s="166">
        <v>55</v>
      </c>
      <c r="M411" s="166">
        <v>225</v>
      </c>
      <c r="N411" s="166">
        <v>445</v>
      </c>
      <c r="O411" s="166">
        <v>640</v>
      </c>
      <c r="P411" s="173">
        <f>IF(O411="Neg","Neg",O411*HLOOKUP(P$3,T_GDP[#All],2,FALSE))</f>
        <v>718.52969988593554</v>
      </c>
      <c r="Q411" s="173">
        <f>IF(P411="Neg","Neg",P411*HLOOKUP(Q$3,T_GDP[#All],2,FALSE))</f>
        <v>765.92386170406508</v>
      </c>
      <c r="R411" s="173">
        <f>IF(Q411="Neg","Neg",Q411*HLOOKUP(R$3,T_GDP[#All],2,FALSE))</f>
        <v>779.70965629223497</v>
      </c>
      <c r="S411" s="167">
        <f>IF(R411="Neg","Neg",R411*HLOOKUP(S$3,T_GDP[#All],2,FALSE))</f>
        <v>806.08530025784307</v>
      </c>
      <c r="T411" s="167">
        <f>IF(S411="Neg","Neg",S411*HLOOKUP(T$3,T_GDP[#All],2,FALSE))</f>
        <v>832.23143539064665</v>
      </c>
      <c r="U411" s="167">
        <f>IF(T411="Neg","Neg",T411*HLOOKUP(U$3,T_GDP[#All],2,FALSE))</f>
        <v>863.94898072406943</v>
      </c>
      <c r="V411" s="167">
        <f>IF(U411="Neg","Neg",U411*HLOOKUP(V$3,T_GDP[#All],2,FALSE))</f>
        <v>897.91622203264717</v>
      </c>
    </row>
    <row r="412" spans="1:22" ht="13.9" customHeight="1" x14ac:dyDescent="0.25">
      <c r="A412" s="225"/>
      <c r="B412" s="176" t="s">
        <v>328</v>
      </c>
      <c r="C412" s="164" t="s">
        <v>338</v>
      </c>
      <c r="D412" s="164" t="s">
        <v>317</v>
      </c>
      <c r="E412" s="178"/>
      <c r="F412" s="178"/>
      <c r="G412" s="178"/>
      <c r="H412" s="178"/>
      <c r="I412" s="178"/>
      <c r="J412" s="166">
        <v>0</v>
      </c>
      <c r="K412" s="166">
        <v>0</v>
      </c>
      <c r="L412" s="166">
        <v>135</v>
      </c>
      <c r="M412" s="166">
        <v>235</v>
      </c>
      <c r="N412" s="166">
        <v>190</v>
      </c>
      <c r="O412" s="166">
        <v>240</v>
      </c>
      <c r="P412" s="173">
        <f>IF(O412="Neg","Neg",O412*HLOOKUP(P$3,T_GDP[#All],2,FALSE))</f>
        <v>269.44863745722586</v>
      </c>
      <c r="Q412" s="173">
        <f>IF(P412="Neg","Neg",P412*HLOOKUP(Q$3,T_GDP[#All],2,FALSE))</f>
        <v>287.2214481390244</v>
      </c>
      <c r="R412" s="173">
        <f>IF(Q412="Neg","Neg",Q412*HLOOKUP(R$3,T_GDP[#All],2,FALSE))</f>
        <v>292.39112110958808</v>
      </c>
      <c r="S412" s="167">
        <f>IF(R412="Neg","Neg",R412*HLOOKUP(S$3,T_GDP[#All],2,FALSE))</f>
        <v>302.28198759669112</v>
      </c>
      <c r="T412" s="167">
        <f>IF(S412="Neg","Neg",S412*HLOOKUP(T$3,T_GDP[#All],2,FALSE))</f>
        <v>312.08678827149248</v>
      </c>
      <c r="U412" s="167">
        <f>IF(T412="Neg","Neg",T412*HLOOKUP(U$3,T_GDP[#All],2,FALSE))</f>
        <v>323.98086777152599</v>
      </c>
      <c r="V412" s="167">
        <f>IF(U412="Neg","Neg",U412*HLOOKUP(V$3,T_GDP[#All],2,FALSE))</f>
        <v>336.71858326224265</v>
      </c>
    </row>
    <row r="413" spans="1:22" ht="13.9" customHeight="1" x14ac:dyDescent="0.25">
      <c r="A413" s="225"/>
      <c r="B413" s="176" t="s">
        <v>328</v>
      </c>
      <c r="C413" s="164" t="s">
        <v>338</v>
      </c>
      <c r="D413" s="164" t="s">
        <v>0</v>
      </c>
      <c r="E413" s="178"/>
      <c r="F413" s="178"/>
      <c r="G413" s="178"/>
      <c r="H413" s="178"/>
      <c r="I413" s="178"/>
      <c r="J413" s="166">
        <v>0</v>
      </c>
      <c r="K413" s="166">
        <v>0</v>
      </c>
      <c r="L413" s="166">
        <v>-140</v>
      </c>
      <c r="M413" s="166">
        <v>-240</v>
      </c>
      <c r="N413" s="166">
        <v>-155</v>
      </c>
      <c r="O413" s="166">
        <v>-210</v>
      </c>
      <c r="P413" s="173">
        <f>IF(O413="Neg","Neg",O413*HLOOKUP(P$3,T_GDP[#All],2,FALSE))</f>
        <v>-235.76755777507262</v>
      </c>
      <c r="Q413" s="173">
        <f>IF(P413="Neg","Neg",P413*HLOOKUP(Q$3,T_GDP[#All],2,FALSE))</f>
        <v>-251.31876712164635</v>
      </c>
      <c r="R413" s="173">
        <f>IF(Q413="Neg","Neg",Q413*HLOOKUP(R$3,T_GDP[#All],2,FALSE))</f>
        <v>-255.8422309708896</v>
      </c>
      <c r="S413" s="167">
        <f>IF(R413="Neg","Neg",R413*HLOOKUP(S$3,T_GDP[#All],2,FALSE))</f>
        <v>-264.49673914710473</v>
      </c>
      <c r="T413" s="167">
        <f>IF(S413="Neg","Neg",S413*HLOOKUP(T$3,T_GDP[#All],2,FALSE))</f>
        <v>-273.07593973755593</v>
      </c>
      <c r="U413" s="167">
        <f>IF(T413="Neg","Neg",T413*HLOOKUP(U$3,T_GDP[#All],2,FALSE))</f>
        <v>-283.48325930008525</v>
      </c>
      <c r="V413" s="167">
        <f>IF(U413="Neg","Neg",U413*HLOOKUP(V$3,T_GDP[#All],2,FALSE))</f>
        <v>-294.62876035446232</v>
      </c>
    </row>
    <row r="414" spans="1:22" ht="13.9" customHeight="1" x14ac:dyDescent="0.25">
      <c r="A414" s="225"/>
      <c r="B414" s="176" t="s">
        <v>328</v>
      </c>
      <c r="C414" s="164" t="s">
        <v>337</v>
      </c>
      <c r="D414" s="164" t="s">
        <v>317</v>
      </c>
      <c r="E414" s="178"/>
      <c r="F414" s="178"/>
      <c r="G414" s="178"/>
      <c r="H414" s="178"/>
      <c r="I414" s="178"/>
      <c r="J414" s="166">
        <v>60</v>
      </c>
      <c r="K414" s="166">
        <v>55</v>
      </c>
      <c r="L414" s="166">
        <v>30</v>
      </c>
      <c r="M414" s="166">
        <v>0</v>
      </c>
      <c r="N414" s="166">
        <v>0</v>
      </c>
      <c r="O414" s="166">
        <v>0</v>
      </c>
      <c r="P414" s="173">
        <f>IF(O414="Neg","Neg",O414*HLOOKUP(P$3,T_GDP[#All],2,FALSE))</f>
        <v>0</v>
      </c>
      <c r="Q414" s="173">
        <f>IF(P414="Neg","Neg",P414*HLOOKUP(Q$3,T_GDP[#All],2,FALSE))</f>
        <v>0</v>
      </c>
      <c r="R414" s="173">
        <f>IF(Q414="Neg","Neg",Q414*HLOOKUP(R$3,T_GDP[#All],2,FALSE))</f>
        <v>0</v>
      </c>
      <c r="S414" s="167">
        <f>IF(R414="Neg","Neg",R414*HLOOKUP(S$3,T_GDP[#All],2,FALSE))</f>
        <v>0</v>
      </c>
      <c r="T414" s="167">
        <f>IF(S414="Neg","Neg",S414*HLOOKUP(T$3,T_GDP[#All],2,FALSE))</f>
        <v>0</v>
      </c>
      <c r="U414" s="167">
        <f>IF(T414="Neg","Neg",T414*HLOOKUP(U$3,T_GDP[#All],2,FALSE))</f>
        <v>0</v>
      </c>
      <c r="V414" s="167">
        <f>IF(U414="Neg","Neg",U414*HLOOKUP(V$3,T_GDP[#All],2,FALSE))</f>
        <v>0</v>
      </c>
    </row>
    <row r="415" spans="1:22" ht="13.9" customHeight="1" x14ac:dyDescent="0.25">
      <c r="A415" s="225"/>
      <c r="B415" s="176" t="s">
        <v>328</v>
      </c>
      <c r="C415" s="164" t="s">
        <v>336</v>
      </c>
      <c r="D415" s="164" t="s">
        <v>9</v>
      </c>
      <c r="E415" s="178"/>
      <c r="F415" s="178"/>
      <c r="G415" s="178"/>
      <c r="H415" s="178"/>
      <c r="I415" s="178"/>
      <c r="J415" s="166">
        <v>1095</v>
      </c>
      <c r="K415" s="166">
        <v>0</v>
      </c>
      <c r="L415" s="166">
        <v>0</v>
      </c>
      <c r="M415" s="166">
        <v>0</v>
      </c>
      <c r="N415" s="166">
        <v>0</v>
      </c>
      <c r="O415" s="166">
        <v>0</v>
      </c>
      <c r="P415" s="173">
        <f>IF(O415="Neg","Neg",O415*HLOOKUP(P$3,T_GDP[#All],2,FALSE))</f>
        <v>0</v>
      </c>
      <c r="Q415" s="173">
        <f>IF(P415="Neg","Neg",P415*HLOOKUP(Q$3,T_GDP[#All],2,FALSE))</f>
        <v>0</v>
      </c>
      <c r="R415" s="173">
        <f>IF(Q415="Neg","Neg",Q415*HLOOKUP(R$3,T_GDP[#All],2,FALSE))</f>
        <v>0</v>
      </c>
      <c r="S415" s="167">
        <f>IF(R415="Neg","Neg",R415*HLOOKUP(S$3,T_GDP[#All],2,FALSE))</f>
        <v>0</v>
      </c>
      <c r="T415" s="167">
        <f>IF(S415="Neg","Neg",S415*HLOOKUP(T$3,T_GDP[#All],2,FALSE))</f>
        <v>0</v>
      </c>
      <c r="U415" s="167">
        <f>IF(T415="Neg","Neg",T415*HLOOKUP(U$3,T_GDP[#All],2,FALSE))</f>
        <v>0</v>
      </c>
      <c r="V415" s="167">
        <f>IF(U415="Neg","Neg",U415*HLOOKUP(V$3,T_GDP[#All],2,FALSE))</f>
        <v>0</v>
      </c>
    </row>
    <row r="416" spans="1:22" ht="13.9" customHeight="1" x14ac:dyDescent="0.25">
      <c r="A416" s="225"/>
      <c r="B416" s="176" t="s">
        <v>328</v>
      </c>
      <c r="C416" s="164" t="s">
        <v>336</v>
      </c>
      <c r="D416" s="164" t="s">
        <v>10</v>
      </c>
      <c r="E416" s="178"/>
      <c r="F416" s="178"/>
      <c r="G416" s="178"/>
      <c r="H416" s="178"/>
      <c r="I416" s="178"/>
      <c r="J416" s="166">
        <v>1500</v>
      </c>
      <c r="K416" s="166">
        <v>0</v>
      </c>
      <c r="L416" s="166">
        <v>0</v>
      </c>
      <c r="M416" s="166">
        <v>0</v>
      </c>
      <c r="N416" s="166">
        <v>0</v>
      </c>
      <c r="O416" s="166">
        <v>0</v>
      </c>
      <c r="P416" s="173">
        <f>IF(O416="Neg","Neg",O416*HLOOKUP(P$3,T_GDP[#All],2,FALSE))</f>
        <v>0</v>
      </c>
      <c r="Q416" s="173">
        <f>IF(P416="Neg","Neg",P416*HLOOKUP(Q$3,T_GDP[#All],2,FALSE))</f>
        <v>0</v>
      </c>
      <c r="R416" s="173">
        <f>IF(Q416="Neg","Neg",Q416*HLOOKUP(R$3,T_GDP[#All],2,FALSE))</f>
        <v>0</v>
      </c>
      <c r="S416" s="167">
        <f>IF(R416="Neg","Neg",R416*HLOOKUP(S$3,T_GDP[#All],2,FALSE))</f>
        <v>0</v>
      </c>
      <c r="T416" s="167">
        <f>IF(S416="Neg","Neg",S416*HLOOKUP(T$3,T_GDP[#All],2,FALSE))</f>
        <v>0</v>
      </c>
      <c r="U416" s="167">
        <f>IF(T416="Neg","Neg",T416*HLOOKUP(U$3,T_GDP[#All],2,FALSE))</f>
        <v>0</v>
      </c>
      <c r="V416" s="167">
        <f>IF(U416="Neg","Neg",U416*HLOOKUP(V$3,T_GDP[#All],2,FALSE))</f>
        <v>0</v>
      </c>
    </row>
    <row r="417" spans="1:22" ht="13.9" customHeight="1" x14ac:dyDescent="0.25">
      <c r="A417" s="225"/>
      <c r="B417" s="176" t="s">
        <v>328</v>
      </c>
      <c r="C417" s="164" t="s">
        <v>335</v>
      </c>
      <c r="D417" s="164" t="s">
        <v>9</v>
      </c>
      <c r="E417" s="178"/>
      <c r="F417" s="178"/>
      <c r="G417" s="178"/>
      <c r="H417" s="178"/>
      <c r="I417" s="178"/>
      <c r="J417" s="166">
        <v>-10</v>
      </c>
      <c r="K417" s="166">
        <v>-60</v>
      </c>
      <c r="L417" s="166">
        <v>-55</v>
      </c>
      <c r="M417" s="166">
        <v>-50</v>
      </c>
      <c r="N417" s="166">
        <v>-40</v>
      </c>
      <c r="O417" s="166">
        <v>-30</v>
      </c>
      <c r="P417" s="173">
        <f>IF(O417="Neg","Neg",O417*HLOOKUP(P$3,T_GDP[#All],2,FALSE))</f>
        <v>-33.681079682153232</v>
      </c>
      <c r="Q417" s="173">
        <f>IF(P417="Neg","Neg",P417*HLOOKUP(Q$3,T_GDP[#All],2,FALSE))</f>
        <v>-35.90268101737805</v>
      </c>
      <c r="R417" s="173">
        <f>IF(Q417="Neg","Neg",Q417*HLOOKUP(R$3,T_GDP[#All],2,FALSE))</f>
        <v>-36.548890138698511</v>
      </c>
      <c r="S417" s="167">
        <f>IF(R417="Neg","Neg",R417*HLOOKUP(S$3,T_GDP[#All],2,FALSE))</f>
        <v>-37.785248449586391</v>
      </c>
      <c r="T417" s="167">
        <f>IF(S417="Neg","Neg",S417*HLOOKUP(T$3,T_GDP[#All],2,FALSE))</f>
        <v>-39.01084853393656</v>
      </c>
      <c r="U417" s="167">
        <f>IF(T417="Neg","Neg",T417*HLOOKUP(U$3,T_GDP[#All],2,FALSE))</f>
        <v>-40.497608471440749</v>
      </c>
      <c r="V417" s="167">
        <f>IF(U417="Neg","Neg",U417*HLOOKUP(V$3,T_GDP[#All],2,FALSE))</f>
        <v>-42.089822907780331</v>
      </c>
    </row>
    <row r="418" spans="1:22" ht="13.9" customHeight="1" x14ac:dyDescent="0.25">
      <c r="A418" s="225"/>
      <c r="B418" s="176" t="s">
        <v>328</v>
      </c>
      <c r="C418" s="164" t="s">
        <v>335</v>
      </c>
      <c r="D418" s="164" t="s">
        <v>10</v>
      </c>
      <c r="E418" s="178"/>
      <c r="F418" s="178"/>
      <c r="G418" s="178"/>
      <c r="H418" s="178"/>
      <c r="I418" s="178"/>
      <c r="J418" s="166">
        <v>-50</v>
      </c>
      <c r="K418" s="166">
        <v>-165</v>
      </c>
      <c r="L418" s="166">
        <v>-215</v>
      </c>
      <c r="M418" s="166">
        <v>-220</v>
      </c>
      <c r="N418" s="166">
        <v>-225</v>
      </c>
      <c r="O418" s="166">
        <v>-225</v>
      </c>
      <c r="P418" s="173">
        <f>IF(O418="Neg","Neg",O418*HLOOKUP(P$3,T_GDP[#All],2,FALSE))</f>
        <v>-252.60809761614922</v>
      </c>
      <c r="Q418" s="173">
        <f>IF(P418="Neg","Neg",P418*HLOOKUP(Q$3,T_GDP[#All],2,FALSE))</f>
        <v>-269.27010763033536</v>
      </c>
      <c r="R418" s="173">
        <f>IF(Q418="Neg","Neg",Q418*HLOOKUP(R$3,T_GDP[#All],2,FALSE))</f>
        <v>-274.11667604023881</v>
      </c>
      <c r="S418" s="167">
        <f>IF(R418="Neg","Neg",R418*HLOOKUP(S$3,T_GDP[#All],2,FALSE))</f>
        <v>-283.3893633718979</v>
      </c>
      <c r="T418" s="167">
        <f>IF(S418="Neg","Neg",S418*HLOOKUP(T$3,T_GDP[#All],2,FALSE))</f>
        <v>-292.58136400452418</v>
      </c>
      <c r="U418" s="167">
        <f>IF(T418="Neg","Neg",T418*HLOOKUP(U$3,T_GDP[#All],2,FALSE))</f>
        <v>-303.73206353580559</v>
      </c>
      <c r="V418" s="167">
        <f>IF(U418="Neg","Neg",U418*HLOOKUP(V$3,T_GDP[#All],2,FALSE))</f>
        <v>-315.67367180835248</v>
      </c>
    </row>
    <row r="419" spans="1:22" ht="13.9" customHeight="1" x14ac:dyDescent="0.25">
      <c r="A419" s="225"/>
      <c r="B419" s="176" t="s">
        <v>328</v>
      </c>
      <c r="C419" s="164" t="s">
        <v>334</v>
      </c>
      <c r="D419" s="164" t="s">
        <v>10</v>
      </c>
      <c r="E419" s="178"/>
      <c r="F419" s="178"/>
      <c r="G419" s="178"/>
      <c r="H419" s="178"/>
      <c r="I419" s="178"/>
      <c r="J419" s="166">
        <v>0</v>
      </c>
      <c r="K419" s="166">
        <v>-150</v>
      </c>
      <c r="L419" s="166">
        <v>-185</v>
      </c>
      <c r="M419" s="166">
        <v>-170</v>
      </c>
      <c r="N419" s="166">
        <v>-155</v>
      </c>
      <c r="O419" s="166">
        <v>-140</v>
      </c>
      <c r="P419" s="173">
        <f>IF(O419="Neg","Neg",O419*HLOOKUP(P$3,T_GDP[#All],2,FALSE))</f>
        <v>-157.17837185004839</v>
      </c>
      <c r="Q419" s="173">
        <f>IF(P419="Neg","Neg",P419*HLOOKUP(Q$3,T_GDP[#All],2,FALSE))</f>
        <v>-167.54584474776422</v>
      </c>
      <c r="R419" s="173">
        <f>IF(Q419="Neg","Neg",Q419*HLOOKUP(R$3,T_GDP[#All],2,FALSE))</f>
        <v>-170.56148731392639</v>
      </c>
      <c r="S419" s="167">
        <f>IF(R419="Neg","Neg",R419*HLOOKUP(S$3,T_GDP[#All],2,FALSE))</f>
        <v>-176.33115943140317</v>
      </c>
      <c r="T419" s="167">
        <f>IF(S419="Neg","Neg",S419*HLOOKUP(T$3,T_GDP[#All],2,FALSE))</f>
        <v>-182.05062649170395</v>
      </c>
      <c r="U419" s="167">
        <f>IF(T419="Neg","Neg",T419*HLOOKUP(U$3,T_GDP[#All],2,FALSE))</f>
        <v>-188.98883953339018</v>
      </c>
      <c r="V419" s="167">
        <f>IF(U419="Neg","Neg",U419*HLOOKUP(V$3,T_GDP[#All],2,FALSE))</f>
        <v>-196.41917356964154</v>
      </c>
    </row>
    <row r="420" spans="1:22" ht="13.9" customHeight="1" x14ac:dyDescent="0.25">
      <c r="A420" s="225"/>
      <c r="B420" s="176" t="s">
        <v>328</v>
      </c>
      <c r="C420" s="164" t="s">
        <v>333</v>
      </c>
      <c r="D420" s="164" t="s">
        <v>10</v>
      </c>
      <c r="E420" s="178"/>
      <c r="F420" s="178"/>
      <c r="G420" s="178"/>
      <c r="H420" s="178"/>
      <c r="I420" s="178"/>
      <c r="J420" s="166">
        <v>-10</v>
      </c>
      <c r="K420" s="166">
        <v>-95</v>
      </c>
      <c r="L420" s="166">
        <v>-205</v>
      </c>
      <c r="M420" s="166">
        <v>-285</v>
      </c>
      <c r="N420" s="166">
        <v>-300</v>
      </c>
      <c r="O420" s="166">
        <v>-325</v>
      </c>
      <c r="P420" s="173">
        <f>IF(O420="Neg","Neg",O420*HLOOKUP(P$3,T_GDP[#All],2,FALSE))</f>
        <v>-364.87836322332663</v>
      </c>
      <c r="Q420" s="173">
        <f>IF(P420="Neg","Neg",P420*HLOOKUP(Q$3,T_GDP[#All],2,FALSE))</f>
        <v>-388.94571102159551</v>
      </c>
      <c r="R420" s="173">
        <f>IF(Q420="Neg","Neg",Q420*HLOOKUP(R$3,T_GDP[#All],2,FALSE))</f>
        <v>-395.94630983590054</v>
      </c>
      <c r="S420" s="167">
        <f>IF(R420="Neg","Neg",R420*HLOOKUP(S$3,T_GDP[#All],2,FALSE))</f>
        <v>-409.34019153718589</v>
      </c>
      <c r="T420" s="167">
        <f>IF(S420="Neg","Neg",S420*HLOOKUP(T$3,T_GDP[#All],2,FALSE))</f>
        <v>-422.6175257843127</v>
      </c>
      <c r="U420" s="167">
        <f>IF(T420="Neg","Neg",T420*HLOOKUP(U$3,T_GDP[#All],2,FALSE))</f>
        <v>-438.72409177394144</v>
      </c>
      <c r="V420" s="167">
        <f>IF(U420="Neg","Neg",U420*HLOOKUP(V$3,T_GDP[#All],2,FALSE))</f>
        <v>-455.97308150095358</v>
      </c>
    </row>
    <row r="421" spans="1:22" ht="13.9" customHeight="1" x14ac:dyDescent="0.25">
      <c r="A421" s="225"/>
      <c r="B421" s="176" t="s">
        <v>328</v>
      </c>
      <c r="C421" s="164" t="s">
        <v>333</v>
      </c>
      <c r="D421" s="164" t="s">
        <v>9</v>
      </c>
      <c r="E421" s="178"/>
      <c r="F421" s="178"/>
      <c r="G421" s="178"/>
      <c r="H421" s="178"/>
      <c r="I421" s="178"/>
      <c r="J421" s="166">
        <v>0</v>
      </c>
      <c r="K421" s="166">
        <v>-5</v>
      </c>
      <c r="L421" s="166">
        <v>0</v>
      </c>
      <c r="M421" s="166">
        <v>0</v>
      </c>
      <c r="N421" s="166">
        <v>0</v>
      </c>
      <c r="O421" s="166">
        <v>0</v>
      </c>
      <c r="P421" s="173">
        <f>IF(O421="Neg","Neg",O421*HLOOKUP(P$3,T_GDP[#All],2,FALSE))</f>
        <v>0</v>
      </c>
      <c r="Q421" s="173">
        <f>IF(P421="Neg","Neg",P421*HLOOKUP(Q$3,T_GDP[#All],2,FALSE))</f>
        <v>0</v>
      </c>
      <c r="R421" s="173">
        <f>IF(Q421="Neg","Neg",Q421*HLOOKUP(R$3,T_GDP[#All],2,FALSE))</f>
        <v>0</v>
      </c>
      <c r="S421" s="167">
        <f>IF(R421="Neg","Neg",R421*HLOOKUP(S$3,T_GDP[#All],2,FALSE))</f>
        <v>0</v>
      </c>
      <c r="T421" s="167">
        <f>IF(S421="Neg","Neg",S421*HLOOKUP(T$3,T_GDP[#All],2,FALSE))</f>
        <v>0</v>
      </c>
      <c r="U421" s="167">
        <f>IF(T421="Neg","Neg",T421*HLOOKUP(U$3,T_GDP[#All],2,FALSE))</f>
        <v>0</v>
      </c>
      <c r="V421" s="167">
        <f>IF(U421="Neg","Neg",U421*HLOOKUP(V$3,T_GDP[#All],2,FALSE))</f>
        <v>0</v>
      </c>
    </row>
    <row r="422" spans="1:22" ht="13.9" customHeight="1" x14ac:dyDescent="0.25">
      <c r="A422" s="225"/>
      <c r="B422" s="176" t="s">
        <v>328</v>
      </c>
      <c r="C422" s="164" t="s">
        <v>332</v>
      </c>
      <c r="D422" s="164" t="s">
        <v>331</v>
      </c>
      <c r="E422" s="178"/>
      <c r="F422" s="178"/>
      <c r="G422" s="178"/>
      <c r="H422" s="178"/>
      <c r="I422" s="178"/>
      <c r="J422" s="166">
        <v>0</v>
      </c>
      <c r="K422" s="166">
        <v>0</v>
      </c>
      <c r="L422" s="166">
        <v>0</v>
      </c>
      <c r="M422" s="166">
        <v>200</v>
      </c>
      <c r="N422" s="166">
        <v>445</v>
      </c>
      <c r="O422" s="166">
        <v>745</v>
      </c>
      <c r="P422" s="173">
        <f>IF(O422="Neg","Neg",O422*HLOOKUP(P$3,T_GDP[#All],2,FALSE))</f>
        <v>836.41347877347187</v>
      </c>
      <c r="Q422" s="173">
        <f>IF(P422="Neg","Neg",P422*HLOOKUP(Q$3,T_GDP[#All],2,FALSE))</f>
        <v>891.58324526488821</v>
      </c>
      <c r="R422" s="173">
        <f>IF(Q422="Neg","Neg",Q422*HLOOKUP(R$3,T_GDP[#All],2,FALSE))</f>
        <v>907.63077177767968</v>
      </c>
      <c r="S422" s="167">
        <f>IF(R422="Neg","Neg",R422*HLOOKUP(S$3,T_GDP[#All],2,FALSE))</f>
        <v>938.33366983139535</v>
      </c>
      <c r="T422" s="167">
        <f>IF(S422="Neg","Neg",S422*HLOOKUP(T$3,T_GDP[#All],2,FALSE))</f>
        <v>968.76940525942462</v>
      </c>
      <c r="U422" s="167">
        <f>IF(T422="Neg","Neg",T422*HLOOKUP(U$3,T_GDP[#All],2,FALSE))</f>
        <v>1005.690610374112</v>
      </c>
      <c r="V422" s="167">
        <f>IF(U422="Neg","Neg",U422*HLOOKUP(V$3,T_GDP[#All],2,FALSE))</f>
        <v>1045.2306022098783</v>
      </c>
    </row>
    <row r="423" spans="1:22" ht="13.9" customHeight="1" x14ac:dyDescent="0.25">
      <c r="A423" s="225"/>
      <c r="B423" s="176" t="s">
        <v>328</v>
      </c>
      <c r="C423" s="164" t="s">
        <v>330</v>
      </c>
      <c r="D423" s="164" t="s">
        <v>10</v>
      </c>
      <c r="E423" s="178"/>
      <c r="F423" s="178"/>
      <c r="G423" s="178"/>
      <c r="H423" s="178"/>
      <c r="I423" s="178"/>
      <c r="J423" s="166">
        <v>-55</v>
      </c>
      <c r="K423" s="166">
        <v>0</v>
      </c>
      <c r="L423" s="166">
        <v>0</v>
      </c>
      <c r="M423" s="166">
        <v>0</v>
      </c>
      <c r="N423" s="166">
        <v>0</v>
      </c>
      <c r="O423" s="166">
        <v>0</v>
      </c>
      <c r="P423" s="173">
        <f>IF(O423="Neg","Neg",O423*HLOOKUP(P$3,T_GDP[#All],2,FALSE))</f>
        <v>0</v>
      </c>
      <c r="Q423" s="173">
        <f>IF(P423="Neg","Neg",P423*HLOOKUP(Q$3,T_GDP[#All],2,FALSE))</f>
        <v>0</v>
      </c>
      <c r="R423" s="173">
        <f>IF(Q423="Neg","Neg",Q423*HLOOKUP(R$3,T_GDP[#All],2,FALSE))</f>
        <v>0</v>
      </c>
      <c r="S423" s="167">
        <f>IF(R423="Neg","Neg",R423*HLOOKUP(S$3,T_GDP[#All],2,FALSE))</f>
        <v>0</v>
      </c>
      <c r="T423" s="167">
        <f>IF(S423="Neg","Neg",S423*HLOOKUP(T$3,T_GDP[#All],2,FALSE))</f>
        <v>0</v>
      </c>
      <c r="U423" s="167">
        <f>IF(T423="Neg","Neg",T423*HLOOKUP(U$3,T_GDP[#All],2,FALSE))</f>
        <v>0</v>
      </c>
      <c r="V423" s="167">
        <f>IF(U423="Neg","Neg",U423*HLOOKUP(V$3,T_GDP[#All],2,FALSE))</f>
        <v>0</v>
      </c>
    </row>
    <row r="424" spans="1:22" ht="13.9" customHeight="1" x14ac:dyDescent="0.25">
      <c r="A424" s="225"/>
      <c r="B424" s="176" t="s">
        <v>328</v>
      </c>
      <c r="C424" s="164" t="s">
        <v>329</v>
      </c>
      <c r="D424" s="164" t="s">
        <v>30</v>
      </c>
      <c r="E424" s="178"/>
      <c r="F424" s="178"/>
      <c r="G424" s="178"/>
      <c r="H424" s="178"/>
      <c r="I424" s="178"/>
      <c r="J424" s="166">
        <v>-50</v>
      </c>
      <c r="K424" s="166">
        <v>0</v>
      </c>
      <c r="L424" s="166">
        <v>0</v>
      </c>
      <c r="M424" s="166">
        <v>0</v>
      </c>
      <c r="N424" s="166">
        <v>0</v>
      </c>
      <c r="O424" s="166">
        <v>0</v>
      </c>
      <c r="P424" s="173">
        <f>IF(O424="Neg","Neg",O424*HLOOKUP(P$3,T_GDP[#All],2,FALSE))</f>
        <v>0</v>
      </c>
      <c r="Q424" s="173">
        <f>IF(P424="Neg","Neg",P424*HLOOKUP(Q$3,T_GDP[#All],2,FALSE))</f>
        <v>0</v>
      </c>
      <c r="R424" s="173">
        <f>IF(Q424="Neg","Neg",Q424*HLOOKUP(R$3,T_GDP[#All],2,FALSE))</f>
        <v>0</v>
      </c>
      <c r="S424" s="167">
        <f>IF(R424="Neg","Neg",R424*HLOOKUP(S$3,T_GDP[#All],2,FALSE))</f>
        <v>0</v>
      </c>
      <c r="T424" s="167">
        <f>IF(S424="Neg","Neg",S424*HLOOKUP(T$3,T_GDP[#All],2,FALSE))</f>
        <v>0</v>
      </c>
      <c r="U424" s="167">
        <f>IF(T424="Neg","Neg",T424*HLOOKUP(U$3,T_GDP[#All],2,FALSE))</f>
        <v>0</v>
      </c>
      <c r="V424" s="167">
        <f>IF(U424="Neg","Neg",U424*HLOOKUP(V$3,T_GDP[#All],2,FALSE))</f>
        <v>0</v>
      </c>
    </row>
    <row r="425" spans="1:22" ht="13.9" customHeight="1" x14ac:dyDescent="0.25">
      <c r="A425" s="225"/>
      <c r="B425" s="176" t="s">
        <v>328</v>
      </c>
      <c r="C425" s="164" t="s">
        <v>325</v>
      </c>
      <c r="D425" s="164" t="s">
        <v>9</v>
      </c>
      <c r="E425" s="178"/>
      <c r="F425" s="178"/>
      <c r="G425" s="178"/>
      <c r="H425" s="178"/>
      <c r="I425" s="178"/>
      <c r="J425" s="166">
        <v>-50</v>
      </c>
      <c r="K425" s="166">
        <v>0</v>
      </c>
      <c r="L425" s="166">
        <v>0</v>
      </c>
      <c r="M425" s="166">
        <v>0</v>
      </c>
      <c r="N425" s="166">
        <v>0</v>
      </c>
      <c r="O425" s="166">
        <v>0</v>
      </c>
      <c r="P425" s="173">
        <f>IF(O425="Neg","Neg",O425*HLOOKUP(P$3,T_GDP[#All],2,FALSE))</f>
        <v>0</v>
      </c>
      <c r="Q425" s="173">
        <f>IF(P425="Neg","Neg",P425*HLOOKUP(Q$3,T_GDP[#All],2,FALSE))</f>
        <v>0</v>
      </c>
      <c r="R425" s="173">
        <f>IF(Q425="Neg","Neg",Q425*HLOOKUP(R$3,T_GDP[#All],2,FALSE))</f>
        <v>0</v>
      </c>
      <c r="S425" s="167">
        <f>IF(R425="Neg","Neg",R425*HLOOKUP(S$3,T_GDP[#All],2,FALSE))</f>
        <v>0</v>
      </c>
      <c r="T425" s="167">
        <f>IF(S425="Neg","Neg",S425*HLOOKUP(T$3,T_GDP[#All],2,FALSE))</f>
        <v>0</v>
      </c>
      <c r="U425" s="167">
        <f>IF(T425="Neg","Neg",T425*HLOOKUP(U$3,T_GDP[#All],2,FALSE))</f>
        <v>0</v>
      </c>
      <c r="V425" s="167">
        <f>IF(U425="Neg","Neg",U425*HLOOKUP(V$3,T_GDP[#All],2,FALSE))</f>
        <v>0</v>
      </c>
    </row>
    <row r="426" spans="1:22" ht="13.9" customHeight="1" x14ac:dyDescent="0.25">
      <c r="A426" s="225"/>
      <c r="B426" s="176" t="s">
        <v>328</v>
      </c>
      <c r="C426" s="192" t="s">
        <v>2139</v>
      </c>
      <c r="D426" s="164" t="s">
        <v>10</v>
      </c>
      <c r="E426" s="178"/>
      <c r="F426" s="178"/>
      <c r="G426" s="178"/>
      <c r="H426" s="178"/>
      <c r="I426" s="178"/>
      <c r="J426" s="166">
        <v>-100</v>
      </c>
      <c r="K426" s="166">
        <v>-16700</v>
      </c>
      <c r="L426" s="166">
        <v>-25900</v>
      </c>
      <c r="M426" s="166">
        <v>-26800</v>
      </c>
      <c r="N426" s="166">
        <v>-10600</v>
      </c>
      <c r="O426" s="166">
        <v>-20000</v>
      </c>
      <c r="P426" s="173">
        <f>IF(O426="Neg","Neg",O426*HLOOKUP(P$3,T_GDP[#All],2,FALSE))</f>
        <v>-22454.053121435485</v>
      </c>
      <c r="Q426" s="173">
        <f>IF(P426="Neg","Neg",P426*HLOOKUP(Q$3,T_GDP[#All],2,FALSE))</f>
        <v>-23935.120678252031</v>
      </c>
      <c r="R426" s="173">
        <f>IF(Q426="Neg","Neg",Q426*HLOOKUP(R$3,T_GDP[#All],2,FALSE))</f>
        <v>-24365.926759132341</v>
      </c>
      <c r="S426" s="167">
        <f>IF(R426="Neg","Neg",R426*HLOOKUP(S$3,T_GDP[#All],2,FALSE))</f>
        <v>-25190.165633057593</v>
      </c>
      <c r="T426" s="167">
        <f>IF(S426="Neg","Neg",S426*HLOOKUP(T$3,T_GDP[#All],2,FALSE))</f>
        <v>-26007.232355957705</v>
      </c>
      <c r="U426" s="167">
        <f>IF(T426="Neg","Neg",T426*HLOOKUP(U$3,T_GDP[#All],2,FALSE))</f>
        <v>-26998.405647627165</v>
      </c>
      <c r="V426" s="167">
        <f>IF(U426="Neg","Neg",U426*HLOOKUP(V$3,T_GDP[#All],2,FALSE))</f>
        <v>-28059.881938520219</v>
      </c>
    </row>
    <row r="427" spans="1:22" ht="13.9" customHeight="1" x14ac:dyDescent="0.25">
      <c r="A427" s="225"/>
      <c r="B427" s="177" t="s">
        <v>328</v>
      </c>
      <c r="C427" s="193" t="s">
        <v>2139</v>
      </c>
      <c r="D427" s="169" t="s">
        <v>9</v>
      </c>
      <c r="E427" s="180"/>
      <c r="F427" s="180"/>
      <c r="G427" s="180"/>
      <c r="H427" s="180"/>
      <c r="I427" s="180"/>
      <c r="J427" s="171">
        <v>0</v>
      </c>
      <c r="K427" s="171">
        <v>1800</v>
      </c>
      <c r="L427" s="171">
        <v>2200</v>
      </c>
      <c r="M427" s="171">
        <v>900</v>
      </c>
      <c r="N427" s="171">
        <v>1700</v>
      </c>
      <c r="O427" s="171">
        <v>1900</v>
      </c>
      <c r="P427" s="175">
        <f>IF(O427="Neg","Neg",O427*HLOOKUP(P$3,T_GDP[#All],2,FALSE))</f>
        <v>2133.1350465363712</v>
      </c>
      <c r="Q427" s="175">
        <f>IF(P427="Neg","Neg",P427*HLOOKUP(Q$3,T_GDP[#All],2,FALSE))</f>
        <v>2273.8364644339431</v>
      </c>
      <c r="R427" s="175">
        <f>IF(Q427="Neg","Neg",Q427*HLOOKUP(R$3,T_GDP[#All],2,FALSE))</f>
        <v>2314.7630421175722</v>
      </c>
      <c r="S427" s="172">
        <f>IF(R427="Neg","Neg",R427*HLOOKUP(S$3,T_GDP[#All],2,FALSE))</f>
        <v>2393.0657351404711</v>
      </c>
      <c r="T427" s="172">
        <f>IF(S427="Neg","Neg",S427*HLOOKUP(T$3,T_GDP[#All],2,FALSE))</f>
        <v>2470.6870738159819</v>
      </c>
      <c r="U427" s="172">
        <f>IF(T427="Neg","Neg",T427*HLOOKUP(U$3,T_GDP[#All],2,FALSE))</f>
        <v>2564.8485365245806</v>
      </c>
      <c r="V427" s="172">
        <f>IF(U427="Neg","Neg",U427*HLOOKUP(V$3,T_GDP[#All],2,FALSE))</f>
        <v>2665.6887841594207</v>
      </c>
    </row>
    <row r="428" spans="1:22" ht="13.9" customHeight="1" x14ac:dyDescent="0.25">
      <c r="A428" s="233"/>
      <c r="B428" s="176" t="s">
        <v>310</v>
      </c>
      <c r="C428" s="164" t="s">
        <v>327</v>
      </c>
      <c r="D428" s="165" t="s">
        <v>16</v>
      </c>
      <c r="E428" s="178"/>
      <c r="F428" s="178"/>
      <c r="G428" s="178"/>
      <c r="H428" s="178"/>
      <c r="I428" s="178"/>
      <c r="J428" s="166">
        <v>0</v>
      </c>
      <c r="K428" s="166">
        <v>295</v>
      </c>
      <c r="L428" s="166">
        <v>0</v>
      </c>
      <c r="M428" s="166">
        <v>0</v>
      </c>
      <c r="N428" s="166">
        <v>0</v>
      </c>
      <c r="O428" s="166">
        <v>0</v>
      </c>
      <c r="P428" s="173">
        <f>IF(O428="Neg","Neg",O428*HLOOKUP(P$3,T_GDP[#All],2,FALSE))</f>
        <v>0</v>
      </c>
      <c r="Q428" s="173">
        <f>IF(P428="Neg","Neg",P428*HLOOKUP(Q$3,T_GDP[#All],2,FALSE))</f>
        <v>0</v>
      </c>
      <c r="R428" s="173">
        <f>IF(Q428="Neg","Neg",Q428*HLOOKUP(R$3,T_GDP[#All],2,FALSE))</f>
        <v>0</v>
      </c>
      <c r="S428" s="174">
        <f>IF(R428="Neg","Neg",R428*HLOOKUP(S$3,T_GDP[#All],2,FALSE))</f>
        <v>0</v>
      </c>
      <c r="T428" s="174">
        <f>IF(S428="Neg","Neg",S428*HLOOKUP(T$3,T_GDP[#All],2,FALSE))</f>
        <v>0</v>
      </c>
      <c r="U428" s="174">
        <f>IF(T428="Neg","Neg",T428*HLOOKUP(U$3,T_GDP[#All],2,FALSE))</f>
        <v>0</v>
      </c>
      <c r="V428" s="174">
        <f>IF(U428="Neg","Neg",U428*HLOOKUP(V$3,T_GDP[#All],2,FALSE))</f>
        <v>0</v>
      </c>
    </row>
    <row r="429" spans="1:22" ht="13.9" customHeight="1" x14ac:dyDescent="0.25">
      <c r="A429" s="230"/>
      <c r="B429" s="176" t="s">
        <v>310</v>
      </c>
      <c r="C429" s="164" t="s">
        <v>326</v>
      </c>
      <c r="D429" s="165" t="s">
        <v>16</v>
      </c>
      <c r="E429" s="178"/>
      <c r="F429" s="178"/>
      <c r="G429" s="178"/>
      <c r="H429" s="178"/>
      <c r="I429" s="178"/>
      <c r="J429" s="166">
        <v>0</v>
      </c>
      <c r="K429" s="166">
        <v>0</v>
      </c>
      <c r="L429" s="166">
        <v>0</v>
      </c>
      <c r="M429" s="166">
        <v>0</v>
      </c>
      <c r="N429" s="166">
        <v>0</v>
      </c>
      <c r="O429" s="166">
        <v>5</v>
      </c>
      <c r="P429" s="173">
        <f>IF(O429="Neg","Neg",O429*HLOOKUP(P$3,T_GDP[#All],2,FALSE))</f>
        <v>5.6135132803588714</v>
      </c>
      <c r="Q429" s="173">
        <f>IF(P429="Neg","Neg",P429*HLOOKUP(Q$3,T_GDP[#All],2,FALSE))</f>
        <v>5.9837801695630084</v>
      </c>
      <c r="R429" s="173">
        <f>IF(Q429="Neg","Neg",Q429*HLOOKUP(R$3,T_GDP[#All],2,FALSE))</f>
        <v>6.0914816897830857</v>
      </c>
      <c r="S429" s="167">
        <f>IF(R429="Neg","Neg",R429*HLOOKUP(S$3,T_GDP[#All],2,FALSE))</f>
        <v>6.297541408264399</v>
      </c>
      <c r="T429" s="167">
        <f>IF(S429="Neg","Neg",S429*HLOOKUP(T$3,T_GDP[#All],2,FALSE))</f>
        <v>6.501808088989427</v>
      </c>
      <c r="U429" s="167">
        <f>IF(T429="Neg","Neg",T429*HLOOKUP(U$3,T_GDP[#All],2,FALSE))</f>
        <v>6.7496014119067924</v>
      </c>
      <c r="V429" s="167">
        <f>IF(U429="Neg","Neg",U429*HLOOKUP(V$3,T_GDP[#All],2,FALSE))</f>
        <v>7.014970484630056</v>
      </c>
    </row>
    <row r="430" spans="1:22" ht="13.9" customHeight="1" x14ac:dyDescent="0.25">
      <c r="A430" s="230"/>
      <c r="B430" s="176" t="s">
        <v>310</v>
      </c>
      <c r="C430" s="164" t="s">
        <v>325</v>
      </c>
      <c r="D430" s="164" t="s">
        <v>9</v>
      </c>
      <c r="E430" s="178"/>
      <c r="F430" s="178"/>
      <c r="G430" s="178"/>
      <c r="H430" s="178"/>
      <c r="I430" s="178"/>
      <c r="J430" s="166">
        <v>-45</v>
      </c>
      <c r="K430" s="166">
        <v>0</v>
      </c>
      <c r="L430" s="166">
        <v>0</v>
      </c>
      <c r="M430" s="166">
        <v>0</v>
      </c>
      <c r="N430" s="166">
        <v>0</v>
      </c>
      <c r="O430" s="166">
        <v>0</v>
      </c>
      <c r="P430" s="173">
        <f>IF(O430="Neg","Neg",O430*HLOOKUP(P$3,T_GDP[#All],2,FALSE))</f>
        <v>0</v>
      </c>
      <c r="Q430" s="173">
        <f>IF(P430="Neg","Neg",P430*HLOOKUP(Q$3,T_GDP[#All],2,FALSE))</f>
        <v>0</v>
      </c>
      <c r="R430" s="173">
        <f>IF(Q430="Neg","Neg",Q430*HLOOKUP(R$3,T_GDP[#All],2,FALSE))</f>
        <v>0</v>
      </c>
      <c r="S430" s="167">
        <f>IF(R430="Neg","Neg",R430*HLOOKUP(S$3,T_GDP[#All],2,FALSE))</f>
        <v>0</v>
      </c>
      <c r="T430" s="167">
        <f>IF(S430="Neg","Neg",S430*HLOOKUP(T$3,T_GDP[#All],2,FALSE))</f>
        <v>0</v>
      </c>
      <c r="U430" s="167">
        <f>IF(T430="Neg","Neg",T430*HLOOKUP(U$3,T_GDP[#All],2,FALSE))</f>
        <v>0</v>
      </c>
      <c r="V430" s="167">
        <f>IF(U430="Neg","Neg",U430*HLOOKUP(V$3,T_GDP[#All],2,FALSE))</f>
        <v>0</v>
      </c>
    </row>
    <row r="431" spans="1:22" ht="13.9" customHeight="1" x14ac:dyDescent="0.25">
      <c r="A431" s="230"/>
      <c r="B431" s="176" t="s">
        <v>310</v>
      </c>
      <c r="C431" s="164" t="s">
        <v>324</v>
      </c>
      <c r="D431" s="164" t="s">
        <v>0</v>
      </c>
      <c r="E431" s="178"/>
      <c r="F431" s="178"/>
      <c r="G431" s="178"/>
      <c r="H431" s="178"/>
      <c r="I431" s="178"/>
      <c r="J431" s="166">
        <v>0</v>
      </c>
      <c r="K431" s="166">
        <v>0</v>
      </c>
      <c r="L431" s="166">
        <v>225</v>
      </c>
      <c r="M431" s="166">
        <v>235</v>
      </c>
      <c r="N431" s="166">
        <v>245</v>
      </c>
      <c r="O431" s="166">
        <v>260</v>
      </c>
      <c r="P431" s="173">
        <f>IF(O431="Neg","Neg",O431*HLOOKUP(P$3,T_GDP[#All],2,FALSE))</f>
        <v>291.90269057866135</v>
      </c>
      <c r="Q431" s="173">
        <f>IF(P431="Neg","Neg",P431*HLOOKUP(Q$3,T_GDP[#All],2,FALSE))</f>
        <v>311.15656881727648</v>
      </c>
      <c r="R431" s="173">
        <f>IF(Q431="Neg","Neg",Q431*HLOOKUP(R$3,T_GDP[#All],2,FALSE))</f>
        <v>316.75704786872052</v>
      </c>
      <c r="S431" s="167">
        <f>IF(R431="Neg","Neg",R431*HLOOKUP(S$3,T_GDP[#All],2,FALSE))</f>
        <v>327.47215322974881</v>
      </c>
      <c r="T431" s="167">
        <f>IF(S431="Neg","Neg",S431*HLOOKUP(T$3,T_GDP[#All],2,FALSE))</f>
        <v>338.09402062745028</v>
      </c>
      <c r="U431" s="167">
        <f>IF(T431="Neg","Neg",T431*HLOOKUP(U$3,T_GDP[#All],2,FALSE))</f>
        <v>350.97927341915329</v>
      </c>
      <c r="V431" s="167">
        <f>IF(U431="Neg","Neg",U431*HLOOKUP(V$3,T_GDP[#All],2,FALSE))</f>
        <v>364.77846520076298</v>
      </c>
    </row>
    <row r="432" spans="1:22" ht="13.9" customHeight="1" x14ac:dyDescent="0.25">
      <c r="A432" s="230"/>
      <c r="B432" s="176" t="s">
        <v>310</v>
      </c>
      <c r="C432" s="164" t="s">
        <v>323</v>
      </c>
      <c r="D432" s="164" t="s">
        <v>322</v>
      </c>
      <c r="E432" s="178"/>
      <c r="F432" s="178"/>
      <c r="G432" s="178"/>
      <c r="H432" s="178"/>
      <c r="I432" s="178"/>
      <c r="J432" s="166">
        <v>0</v>
      </c>
      <c r="K432" s="166">
        <v>30</v>
      </c>
      <c r="L432" s="166">
        <v>100</v>
      </c>
      <c r="M432" s="166">
        <v>245</v>
      </c>
      <c r="N432" s="166">
        <v>460</v>
      </c>
      <c r="O432" s="166">
        <v>690</v>
      </c>
      <c r="P432" s="173">
        <f>IF(O432="Neg","Neg",O432*HLOOKUP(P$3,T_GDP[#All],2,FALSE))</f>
        <v>774.66483268952425</v>
      </c>
      <c r="Q432" s="173">
        <f>IF(P432="Neg","Neg",P432*HLOOKUP(Q$3,T_GDP[#All],2,FALSE))</f>
        <v>825.76166339969507</v>
      </c>
      <c r="R432" s="173">
        <f>IF(Q432="Neg","Neg",Q432*HLOOKUP(R$3,T_GDP[#All],2,FALSE))</f>
        <v>840.62447319006571</v>
      </c>
      <c r="S432" s="167">
        <f>IF(R432="Neg","Neg",R432*HLOOKUP(S$3,T_GDP[#All],2,FALSE))</f>
        <v>869.06071434048692</v>
      </c>
      <c r="T432" s="167">
        <f>IF(S432="Neg","Neg",S432*HLOOKUP(T$3,T_GDP[#All],2,FALSE))</f>
        <v>897.24951628054089</v>
      </c>
      <c r="U432" s="167">
        <f>IF(T432="Neg","Neg",T432*HLOOKUP(U$3,T_GDP[#All],2,FALSE))</f>
        <v>931.44499484313724</v>
      </c>
      <c r="V432" s="167">
        <f>IF(U432="Neg","Neg",U432*HLOOKUP(V$3,T_GDP[#All],2,FALSE))</f>
        <v>968.06592687894761</v>
      </c>
    </row>
    <row r="433" spans="1:22" ht="13.9" customHeight="1" x14ac:dyDescent="0.25">
      <c r="A433" s="233"/>
      <c r="B433" s="176" t="s">
        <v>310</v>
      </c>
      <c r="C433" s="164" t="s">
        <v>321</v>
      </c>
      <c r="D433" s="164" t="s">
        <v>30</v>
      </c>
      <c r="E433" s="178"/>
      <c r="F433" s="178"/>
      <c r="G433" s="178"/>
      <c r="H433" s="178"/>
      <c r="I433" s="178"/>
      <c r="J433" s="166">
        <v>-10</v>
      </c>
      <c r="K433" s="166">
        <v>90</v>
      </c>
      <c r="L433" s="166">
        <v>80</v>
      </c>
      <c r="M433" s="166">
        <v>85</v>
      </c>
      <c r="N433" s="166">
        <v>85</v>
      </c>
      <c r="O433" s="166">
        <v>80</v>
      </c>
      <c r="P433" s="173">
        <f>IF(O433="Neg","Neg",O433*HLOOKUP(P$3,T_GDP[#All],2,FALSE))</f>
        <v>89.816212485741943</v>
      </c>
      <c r="Q433" s="173">
        <f>IF(P433="Neg","Neg",P433*HLOOKUP(Q$3,T_GDP[#All],2,FALSE))</f>
        <v>95.740482713008134</v>
      </c>
      <c r="R433" s="173">
        <f>IF(Q433="Neg","Neg",Q433*HLOOKUP(R$3,T_GDP[#All],2,FALSE))</f>
        <v>97.463707036529371</v>
      </c>
      <c r="S433" s="167">
        <f>IF(R433="Neg","Neg",R433*HLOOKUP(S$3,T_GDP[#All],2,FALSE))</f>
        <v>100.76066253223038</v>
      </c>
      <c r="T433" s="167">
        <f>IF(S433="Neg","Neg",S433*HLOOKUP(T$3,T_GDP[#All],2,FALSE))</f>
        <v>104.02892942383083</v>
      </c>
      <c r="U433" s="167">
        <f>IF(T433="Neg","Neg",T433*HLOOKUP(U$3,T_GDP[#All],2,FALSE))</f>
        <v>107.99362259050868</v>
      </c>
      <c r="V433" s="167">
        <f>IF(U433="Neg","Neg",U433*HLOOKUP(V$3,T_GDP[#All],2,FALSE))</f>
        <v>112.2395277540809</v>
      </c>
    </row>
    <row r="434" spans="1:22" ht="13.9" customHeight="1" x14ac:dyDescent="0.25">
      <c r="A434" s="233"/>
      <c r="B434" s="176" t="s">
        <v>310</v>
      </c>
      <c r="C434" s="164" t="s">
        <v>320</v>
      </c>
      <c r="D434" s="164" t="s">
        <v>317</v>
      </c>
      <c r="E434" s="178"/>
      <c r="F434" s="178"/>
      <c r="G434" s="178"/>
      <c r="H434" s="178"/>
      <c r="I434" s="178"/>
      <c r="J434" s="166">
        <v>0</v>
      </c>
      <c r="K434" s="166">
        <v>30</v>
      </c>
      <c r="L434" s="166">
        <v>50</v>
      </c>
      <c r="M434" s="166">
        <v>70</v>
      </c>
      <c r="N434" s="166">
        <v>90</v>
      </c>
      <c r="O434" s="166">
        <v>85</v>
      </c>
      <c r="P434" s="173">
        <f>IF(O434="Neg","Neg",O434*HLOOKUP(P$3,T_GDP[#All],2,FALSE))</f>
        <v>95.429725766100816</v>
      </c>
      <c r="Q434" s="173">
        <f>IF(P434="Neg","Neg",P434*HLOOKUP(Q$3,T_GDP[#All],2,FALSE))</f>
        <v>101.72426288257114</v>
      </c>
      <c r="R434" s="173">
        <f>IF(Q434="Neg","Neg",Q434*HLOOKUP(R$3,T_GDP[#All],2,FALSE))</f>
        <v>103.55518872631245</v>
      </c>
      <c r="S434" s="167">
        <f>IF(R434="Neg","Neg",R434*HLOOKUP(S$3,T_GDP[#All],2,FALSE))</f>
        <v>107.05820394049478</v>
      </c>
      <c r="T434" s="167">
        <f>IF(S434="Neg","Neg",S434*HLOOKUP(T$3,T_GDP[#All],2,FALSE))</f>
        <v>110.53073751282027</v>
      </c>
      <c r="U434" s="167">
        <f>IF(T434="Neg","Neg",T434*HLOOKUP(U$3,T_GDP[#All],2,FALSE))</f>
        <v>114.74322400241547</v>
      </c>
      <c r="V434" s="167">
        <f>IF(U434="Neg","Neg",U434*HLOOKUP(V$3,T_GDP[#All],2,FALSE))</f>
        <v>119.25449823871095</v>
      </c>
    </row>
    <row r="435" spans="1:22" ht="13.9" customHeight="1" x14ac:dyDescent="0.25">
      <c r="A435" s="233"/>
      <c r="B435" s="176" t="s">
        <v>310</v>
      </c>
      <c r="C435" s="164" t="s">
        <v>320</v>
      </c>
      <c r="D435" s="164" t="s">
        <v>0</v>
      </c>
      <c r="E435" s="178"/>
      <c r="F435" s="178"/>
      <c r="G435" s="178"/>
      <c r="H435" s="178"/>
      <c r="I435" s="178"/>
      <c r="J435" s="166">
        <v>0</v>
      </c>
      <c r="K435" s="166">
        <v>50</v>
      </c>
      <c r="L435" s="166">
        <v>70</v>
      </c>
      <c r="M435" s="166">
        <v>25</v>
      </c>
      <c r="N435" s="166">
        <v>40</v>
      </c>
      <c r="O435" s="166">
        <v>50</v>
      </c>
      <c r="P435" s="173">
        <f>IF(O435="Neg","Neg",O435*HLOOKUP(P$3,T_GDP[#All],2,FALSE))</f>
        <v>56.135132803588718</v>
      </c>
      <c r="Q435" s="173">
        <f>IF(P435="Neg","Neg",P435*HLOOKUP(Q$3,T_GDP[#All],2,FALSE))</f>
        <v>59.837801695630084</v>
      </c>
      <c r="R435" s="173">
        <f>IF(Q435="Neg","Neg",Q435*HLOOKUP(R$3,T_GDP[#All],2,FALSE))</f>
        <v>60.914816897830853</v>
      </c>
      <c r="S435" s="167">
        <f>IF(R435="Neg","Neg",R435*HLOOKUP(S$3,T_GDP[#All],2,FALSE))</f>
        <v>62.975414082643987</v>
      </c>
      <c r="T435" s="167">
        <f>IF(S435="Neg","Neg",S435*HLOOKUP(T$3,T_GDP[#All],2,FALSE))</f>
        <v>65.018080889894264</v>
      </c>
      <c r="U435" s="167">
        <f>IF(T435="Neg","Neg",T435*HLOOKUP(U$3,T_GDP[#All],2,FALSE))</f>
        <v>67.496014119067922</v>
      </c>
      <c r="V435" s="167">
        <f>IF(U435="Neg","Neg",U435*HLOOKUP(V$3,T_GDP[#All],2,FALSE))</f>
        <v>70.149704846300551</v>
      </c>
    </row>
    <row r="436" spans="1:22" ht="13.9" customHeight="1" x14ac:dyDescent="0.25">
      <c r="A436" s="233"/>
      <c r="B436" s="176" t="s">
        <v>310</v>
      </c>
      <c r="C436" s="164" t="s">
        <v>320</v>
      </c>
      <c r="D436" s="164" t="s">
        <v>4</v>
      </c>
      <c r="E436" s="178"/>
      <c r="F436" s="178"/>
      <c r="G436" s="178"/>
      <c r="H436" s="178"/>
      <c r="I436" s="178"/>
      <c r="J436" s="166">
        <v>0</v>
      </c>
      <c r="K436" s="166">
        <v>5</v>
      </c>
      <c r="L436" s="166">
        <v>15</v>
      </c>
      <c r="M436" s="166">
        <v>10</v>
      </c>
      <c r="N436" s="166">
        <v>5</v>
      </c>
      <c r="O436" s="166">
        <v>10</v>
      </c>
      <c r="P436" s="173">
        <f>IF(O436="Neg","Neg",O436*HLOOKUP(P$3,T_GDP[#All],2,FALSE))</f>
        <v>11.227026560717743</v>
      </c>
      <c r="Q436" s="173">
        <f>IF(P436="Neg","Neg",P436*HLOOKUP(Q$3,T_GDP[#All],2,FALSE))</f>
        <v>11.967560339126017</v>
      </c>
      <c r="R436" s="173">
        <f>IF(Q436="Neg","Neg",Q436*HLOOKUP(R$3,T_GDP[#All],2,FALSE))</f>
        <v>12.182963379566171</v>
      </c>
      <c r="S436" s="167">
        <f>IF(R436="Neg","Neg",R436*HLOOKUP(S$3,T_GDP[#All],2,FALSE))</f>
        <v>12.595082816528798</v>
      </c>
      <c r="T436" s="167">
        <f>IF(S436="Neg","Neg",S436*HLOOKUP(T$3,T_GDP[#All],2,FALSE))</f>
        <v>13.003616177978854</v>
      </c>
      <c r="U436" s="167">
        <f>IF(T436="Neg","Neg",T436*HLOOKUP(U$3,T_GDP[#All],2,FALSE))</f>
        <v>13.499202823813585</v>
      </c>
      <c r="V436" s="167">
        <f>IF(U436="Neg","Neg",U436*HLOOKUP(V$3,T_GDP[#All],2,FALSE))</f>
        <v>14.029940969260112</v>
      </c>
    </row>
    <row r="437" spans="1:22" ht="13.9" customHeight="1" x14ac:dyDescent="0.25">
      <c r="A437" s="233"/>
      <c r="B437" s="176" t="s">
        <v>310</v>
      </c>
      <c r="C437" s="164" t="s">
        <v>319</v>
      </c>
      <c r="D437" s="164" t="s">
        <v>317</v>
      </c>
      <c r="E437" s="178"/>
      <c r="F437" s="178"/>
      <c r="G437" s="178"/>
      <c r="H437" s="178"/>
      <c r="I437" s="178"/>
      <c r="J437" s="166">
        <v>0</v>
      </c>
      <c r="K437" s="166">
        <v>-4235</v>
      </c>
      <c r="L437" s="166">
        <v>-4380</v>
      </c>
      <c r="M437" s="166">
        <v>-4330</v>
      </c>
      <c r="N437" s="166">
        <v>-4280</v>
      </c>
      <c r="O437" s="166">
        <v>-4320</v>
      </c>
      <c r="P437" s="173">
        <f>IF(O437="Neg","Neg",O437*HLOOKUP(P$3,T_GDP[#All],2,FALSE))</f>
        <v>-4850.0754742300651</v>
      </c>
      <c r="Q437" s="173">
        <f>IF(P437="Neg","Neg",P437*HLOOKUP(Q$3,T_GDP[#All],2,FALSE))</f>
        <v>-5169.9860665024389</v>
      </c>
      <c r="R437" s="173">
        <f>IF(Q437="Neg","Neg",Q437*HLOOKUP(R$3,T_GDP[#All],2,FALSE))</f>
        <v>-5263.040179972586</v>
      </c>
      <c r="S437" s="167">
        <f>IF(R437="Neg","Neg",R437*HLOOKUP(S$3,T_GDP[#All],2,FALSE))</f>
        <v>-5441.0757767404402</v>
      </c>
      <c r="T437" s="167">
        <f>IF(S437="Neg","Neg",S437*HLOOKUP(T$3,T_GDP[#All],2,FALSE))</f>
        <v>-5617.5621888868645</v>
      </c>
      <c r="U437" s="167">
        <f>IF(T437="Neg","Neg",T437*HLOOKUP(U$3,T_GDP[#All],2,FALSE))</f>
        <v>-5831.6556198874678</v>
      </c>
      <c r="V437" s="167">
        <f>IF(U437="Neg","Neg",U437*HLOOKUP(V$3,T_GDP[#All],2,FALSE))</f>
        <v>-6060.9344987203676</v>
      </c>
    </row>
    <row r="438" spans="1:22" ht="13.9" customHeight="1" x14ac:dyDescent="0.25">
      <c r="A438" s="233"/>
      <c r="B438" s="176" t="s">
        <v>310</v>
      </c>
      <c r="C438" s="164" t="s">
        <v>319</v>
      </c>
      <c r="D438" s="164" t="s">
        <v>0</v>
      </c>
      <c r="E438" s="178"/>
      <c r="F438" s="178"/>
      <c r="G438" s="178"/>
      <c r="H438" s="178"/>
      <c r="I438" s="178"/>
      <c r="J438" s="166">
        <v>0</v>
      </c>
      <c r="K438" s="166">
        <v>850</v>
      </c>
      <c r="L438" s="166">
        <v>1505</v>
      </c>
      <c r="M438" s="166">
        <v>2595</v>
      </c>
      <c r="N438" s="166">
        <v>3370</v>
      </c>
      <c r="O438" s="166">
        <v>3855</v>
      </c>
      <c r="P438" s="173">
        <f>IF(O438="Neg","Neg",O438*HLOOKUP(P$3,T_GDP[#All],2,FALSE))</f>
        <v>4328.0187391566897</v>
      </c>
      <c r="Q438" s="173">
        <f>IF(P438="Neg","Neg",P438*HLOOKUP(Q$3,T_GDP[#All],2,FALSE))</f>
        <v>4613.4945107330786</v>
      </c>
      <c r="R438" s="173">
        <f>IF(Q438="Neg","Neg",Q438*HLOOKUP(R$3,T_GDP[#All],2,FALSE))</f>
        <v>4696.5323828227583</v>
      </c>
      <c r="S438" s="167">
        <f>IF(R438="Neg","Neg",R438*HLOOKUP(S$3,T_GDP[#All],2,FALSE))</f>
        <v>4855.4044257718506</v>
      </c>
      <c r="T438" s="167">
        <f>IF(S438="Neg","Neg",S438*HLOOKUP(T$3,T_GDP[#All],2,FALSE))</f>
        <v>5012.8940366108473</v>
      </c>
      <c r="U438" s="167">
        <f>IF(T438="Neg","Neg",T438*HLOOKUP(U$3,T_GDP[#All],2,FALSE))</f>
        <v>5203.9426885801358</v>
      </c>
      <c r="V438" s="167">
        <f>IF(U438="Neg","Neg",U438*HLOOKUP(V$3,T_GDP[#All],2,FALSE))</f>
        <v>5408.542243649772</v>
      </c>
    </row>
    <row r="439" spans="1:22" ht="13.9" customHeight="1" x14ac:dyDescent="0.25">
      <c r="A439" s="233"/>
      <c r="B439" s="176" t="s">
        <v>310</v>
      </c>
      <c r="C439" s="164" t="s">
        <v>318</v>
      </c>
      <c r="D439" s="164" t="s">
        <v>0</v>
      </c>
      <c r="E439" s="178"/>
      <c r="F439" s="178"/>
      <c r="G439" s="178"/>
      <c r="H439" s="178"/>
      <c r="I439" s="178"/>
      <c r="J439" s="166">
        <v>0</v>
      </c>
      <c r="K439" s="166">
        <v>55</v>
      </c>
      <c r="L439" s="166">
        <v>185</v>
      </c>
      <c r="M439" s="166">
        <v>140</v>
      </c>
      <c r="N439" s="166">
        <v>25</v>
      </c>
      <c r="O439" s="166">
        <v>-220</v>
      </c>
      <c r="P439" s="173">
        <f>IF(O439="Neg","Neg",O439*HLOOKUP(P$3,T_GDP[#All],2,FALSE))</f>
        <v>-246.99458433579036</v>
      </c>
      <c r="Q439" s="173">
        <f>IF(P439="Neg","Neg",P439*HLOOKUP(Q$3,T_GDP[#All],2,FALSE))</f>
        <v>-263.28632746077238</v>
      </c>
      <c r="R439" s="173">
        <f>IF(Q439="Neg","Neg",Q439*HLOOKUP(R$3,T_GDP[#All],2,FALSE))</f>
        <v>-268.02519435045576</v>
      </c>
      <c r="S439" s="167">
        <f>IF(R439="Neg","Neg",R439*HLOOKUP(S$3,T_GDP[#All],2,FALSE))</f>
        <v>-277.09182196363355</v>
      </c>
      <c r="T439" s="167">
        <f>IF(S439="Neg","Neg",S439*HLOOKUP(T$3,T_GDP[#All],2,FALSE))</f>
        <v>-286.0795559155348</v>
      </c>
      <c r="U439" s="167">
        <f>IF(T439="Neg","Neg",T439*HLOOKUP(U$3,T_GDP[#All],2,FALSE))</f>
        <v>-296.98246212389887</v>
      </c>
      <c r="V439" s="167">
        <f>IF(U439="Neg","Neg",U439*HLOOKUP(V$3,T_GDP[#All],2,FALSE))</f>
        <v>-308.65870132372248</v>
      </c>
    </row>
    <row r="440" spans="1:22" ht="13.9" customHeight="1" x14ac:dyDescent="0.25">
      <c r="A440" s="233"/>
      <c r="B440" s="176" t="s">
        <v>310</v>
      </c>
      <c r="C440" s="164" t="s">
        <v>318</v>
      </c>
      <c r="D440" s="164" t="s">
        <v>317</v>
      </c>
      <c r="E440" s="178"/>
      <c r="F440" s="178"/>
      <c r="G440" s="178"/>
      <c r="H440" s="178"/>
      <c r="I440" s="178"/>
      <c r="J440" s="166">
        <v>0</v>
      </c>
      <c r="K440" s="166">
        <v>5</v>
      </c>
      <c r="L440" s="166">
        <v>65</v>
      </c>
      <c r="M440" s="166">
        <v>85</v>
      </c>
      <c r="N440" s="166">
        <v>45</v>
      </c>
      <c r="O440" s="166">
        <v>5</v>
      </c>
      <c r="P440" s="173">
        <f>IF(O440="Neg","Neg",O440*HLOOKUP(P$3,T_GDP[#All],2,FALSE))</f>
        <v>5.6135132803588714</v>
      </c>
      <c r="Q440" s="173">
        <f>IF(P440="Neg","Neg",P440*HLOOKUP(Q$3,T_GDP[#All],2,FALSE))</f>
        <v>5.9837801695630084</v>
      </c>
      <c r="R440" s="173">
        <f>IF(Q440="Neg","Neg",Q440*HLOOKUP(R$3,T_GDP[#All],2,FALSE))</f>
        <v>6.0914816897830857</v>
      </c>
      <c r="S440" s="167">
        <f>IF(R440="Neg","Neg",R440*HLOOKUP(S$3,T_GDP[#All],2,FALSE))</f>
        <v>6.297541408264399</v>
      </c>
      <c r="T440" s="167">
        <f>IF(S440="Neg","Neg",S440*HLOOKUP(T$3,T_GDP[#All],2,FALSE))</f>
        <v>6.501808088989427</v>
      </c>
      <c r="U440" s="167">
        <f>IF(T440="Neg","Neg",T440*HLOOKUP(U$3,T_GDP[#All],2,FALSE))</f>
        <v>6.7496014119067924</v>
      </c>
      <c r="V440" s="167">
        <f>IF(U440="Neg","Neg",U440*HLOOKUP(V$3,T_GDP[#All],2,FALSE))</f>
        <v>7.014970484630056</v>
      </c>
    </row>
    <row r="441" spans="1:22" ht="13.9" customHeight="1" x14ac:dyDescent="0.25">
      <c r="A441" s="233"/>
      <c r="B441" s="176" t="s">
        <v>310</v>
      </c>
      <c r="C441" s="164" t="s">
        <v>316</v>
      </c>
      <c r="D441" s="164" t="s">
        <v>0</v>
      </c>
      <c r="E441" s="178"/>
      <c r="F441" s="178"/>
      <c r="G441" s="178"/>
      <c r="H441" s="178"/>
      <c r="I441" s="178"/>
      <c r="J441" s="166">
        <v>0</v>
      </c>
      <c r="K441" s="166">
        <v>0</v>
      </c>
      <c r="L441" s="166">
        <v>10</v>
      </c>
      <c r="M441" s="166">
        <v>55</v>
      </c>
      <c r="N441" s="166">
        <v>120</v>
      </c>
      <c r="O441" s="166">
        <v>180</v>
      </c>
      <c r="P441" s="173">
        <f>IF(O441="Neg","Neg",O441*HLOOKUP(P$3,T_GDP[#All],2,FALSE))</f>
        <v>202.08647809291938</v>
      </c>
      <c r="Q441" s="173">
        <f>IF(P441="Neg","Neg",P441*HLOOKUP(Q$3,T_GDP[#All],2,FALSE))</f>
        <v>215.41608610426829</v>
      </c>
      <c r="R441" s="173">
        <f>IF(Q441="Neg","Neg",Q441*HLOOKUP(R$3,T_GDP[#All],2,FALSE))</f>
        <v>219.29334083219106</v>
      </c>
      <c r="S441" s="167">
        <f>IF(R441="Neg","Neg",R441*HLOOKUP(S$3,T_GDP[#All],2,FALSE))</f>
        <v>226.71149069751834</v>
      </c>
      <c r="T441" s="167">
        <f>IF(S441="Neg","Neg",S441*HLOOKUP(T$3,T_GDP[#All],2,FALSE))</f>
        <v>234.06509120361937</v>
      </c>
      <c r="U441" s="167">
        <f>IF(T441="Neg","Neg",T441*HLOOKUP(U$3,T_GDP[#All],2,FALSE))</f>
        <v>242.98565082864451</v>
      </c>
      <c r="V441" s="167">
        <f>IF(U441="Neg","Neg",U441*HLOOKUP(V$3,T_GDP[#All],2,FALSE))</f>
        <v>252.53893744668198</v>
      </c>
    </row>
    <row r="442" spans="1:22" ht="13.9" customHeight="1" x14ac:dyDescent="0.25">
      <c r="A442" s="233"/>
      <c r="B442" s="176" t="s">
        <v>310</v>
      </c>
      <c r="C442" s="164" t="s">
        <v>315</v>
      </c>
      <c r="D442" s="164" t="s">
        <v>0</v>
      </c>
      <c r="E442" s="178"/>
      <c r="F442" s="178"/>
      <c r="G442" s="178"/>
      <c r="H442" s="178"/>
      <c r="I442" s="178"/>
      <c r="J442" s="166">
        <v>0</v>
      </c>
      <c r="K442" s="166">
        <v>0</v>
      </c>
      <c r="L442" s="166">
        <v>0</v>
      </c>
      <c r="M442" s="166">
        <v>110</v>
      </c>
      <c r="N442" s="166">
        <v>155</v>
      </c>
      <c r="O442" s="166">
        <v>205</v>
      </c>
      <c r="P442" s="173">
        <f>IF(O442="Neg","Neg",O442*HLOOKUP(P$3,T_GDP[#All],2,FALSE))</f>
        <v>230.15404449471373</v>
      </c>
      <c r="Q442" s="173">
        <f>IF(P442="Neg","Neg",P442*HLOOKUP(Q$3,T_GDP[#All],2,FALSE))</f>
        <v>245.33498695208334</v>
      </c>
      <c r="R442" s="173">
        <f>IF(Q442="Neg","Neg",Q442*HLOOKUP(R$3,T_GDP[#All],2,FALSE))</f>
        <v>249.75074928110649</v>
      </c>
      <c r="S442" s="167">
        <f>IF(R442="Neg","Neg",R442*HLOOKUP(S$3,T_GDP[#All],2,FALSE))</f>
        <v>258.19919773884033</v>
      </c>
      <c r="T442" s="167">
        <f>IF(S442="Neg","Neg",S442*HLOOKUP(T$3,T_GDP[#All],2,FALSE))</f>
        <v>266.57413164856649</v>
      </c>
      <c r="U442" s="167">
        <f>IF(T442="Neg","Neg",T442*HLOOKUP(U$3,T_GDP[#All],2,FALSE))</f>
        <v>276.73365788817847</v>
      </c>
      <c r="V442" s="167">
        <f>IF(U442="Neg","Neg",U442*HLOOKUP(V$3,T_GDP[#All],2,FALSE))</f>
        <v>287.61378986983226</v>
      </c>
    </row>
    <row r="443" spans="1:22" ht="13.9" customHeight="1" x14ac:dyDescent="0.25">
      <c r="A443" s="233"/>
      <c r="B443" s="176" t="s">
        <v>310</v>
      </c>
      <c r="C443" s="164" t="s">
        <v>315</v>
      </c>
      <c r="D443" s="164" t="s">
        <v>4</v>
      </c>
      <c r="E443" s="178"/>
      <c r="F443" s="178"/>
      <c r="G443" s="178"/>
      <c r="H443" s="178"/>
      <c r="I443" s="178"/>
      <c r="J443" s="166">
        <v>0</v>
      </c>
      <c r="K443" s="166">
        <v>0</v>
      </c>
      <c r="L443" s="166">
        <v>0</v>
      </c>
      <c r="M443" s="166">
        <v>10</v>
      </c>
      <c r="N443" s="166">
        <v>15</v>
      </c>
      <c r="O443" s="166">
        <v>20</v>
      </c>
      <c r="P443" s="173">
        <f>IF(O443="Neg","Neg",O443*HLOOKUP(P$3,T_GDP[#All],2,FALSE))</f>
        <v>22.454053121435486</v>
      </c>
      <c r="Q443" s="173">
        <f>IF(P443="Neg","Neg",P443*HLOOKUP(Q$3,T_GDP[#All],2,FALSE))</f>
        <v>23.935120678252034</v>
      </c>
      <c r="R443" s="173">
        <f>IF(Q443="Neg","Neg",Q443*HLOOKUP(R$3,T_GDP[#All],2,FALSE))</f>
        <v>24.365926759132343</v>
      </c>
      <c r="S443" s="167">
        <f>IF(R443="Neg","Neg",R443*HLOOKUP(S$3,T_GDP[#All],2,FALSE))</f>
        <v>25.190165633057596</v>
      </c>
      <c r="T443" s="167">
        <f>IF(S443="Neg","Neg",S443*HLOOKUP(T$3,T_GDP[#All],2,FALSE))</f>
        <v>26.007232355957708</v>
      </c>
      <c r="U443" s="167">
        <f>IF(T443="Neg","Neg",T443*HLOOKUP(U$3,T_GDP[#All],2,FALSE))</f>
        <v>26.99840564762717</v>
      </c>
      <c r="V443" s="167">
        <f>IF(U443="Neg","Neg",U443*HLOOKUP(V$3,T_GDP[#All],2,FALSE))</f>
        <v>28.059881938520224</v>
      </c>
    </row>
    <row r="444" spans="1:22" ht="13.9" customHeight="1" x14ac:dyDescent="0.25">
      <c r="A444" s="233"/>
      <c r="B444" s="176" t="s">
        <v>310</v>
      </c>
      <c r="C444" s="164" t="s">
        <v>314</v>
      </c>
      <c r="D444" s="164" t="s">
        <v>0</v>
      </c>
      <c r="E444" s="178"/>
      <c r="F444" s="178"/>
      <c r="G444" s="178"/>
      <c r="H444" s="178"/>
      <c r="I444" s="178"/>
      <c r="J444" s="166">
        <v>0</v>
      </c>
      <c r="K444" s="166">
        <v>25</v>
      </c>
      <c r="L444" s="166">
        <v>20</v>
      </c>
      <c r="M444" s="166">
        <v>15</v>
      </c>
      <c r="N444" s="166">
        <v>10</v>
      </c>
      <c r="O444" s="166">
        <v>10</v>
      </c>
      <c r="P444" s="173">
        <f>IF(O444="Neg","Neg",O444*HLOOKUP(P$3,T_GDP[#All],2,FALSE))</f>
        <v>11.227026560717743</v>
      </c>
      <c r="Q444" s="173">
        <f>IF(P444="Neg","Neg",P444*HLOOKUP(Q$3,T_GDP[#All],2,FALSE))</f>
        <v>11.967560339126017</v>
      </c>
      <c r="R444" s="173">
        <f>IF(Q444="Neg","Neg",Q444*HLOOKUP(R$3,T_GDP[#All],2,FALSE))</f>
        <v>12.182963379566171</v>
      </c>
      <c r="S444" s="167">
        <f>IF(R444="Neg","Neg",R444*HLOOKUP(S$3,T_GDP[#All],2,FALSE))</f>
        <v>12.595082816528798</v>
      </c>
      <c r="T444" s="167">
        <f>IF(S444="Neg","Neg",S444*HLOOKUP(T$3,T_GDP[#All],2,FALSE))</f>
        <v>13.003616177978854</v>
      </c>
      <c r="U444" s="167">
        <f>IF(T444="Neg","Neg",T444*HLOOKUP(U$3,T_GDP[#All],2,FALSE))</f>
        <v>13.499202823813585</v>
      </c>
      <c r="V444" s="167">
        <f>IF(U444="Neg","Neg",U444*HLOOKUP(V$3,T_GDP[#All],2,FALSE))</f>
        <v>14.029940969260112</v>
      </c>
    </row>
    <row r="445" spans="1:22" ht="13.9" customHeight="1" x14ac:dyDescent="0.25">
      <c r="A445" s="233"/>
      <c r="B445" s="176" t="s">
        <v>310</v>
      </c>
      <c r="C445" s="164" t="s">
        <v>313</v>
      </c>
      <c r="D445" s="164" t="s">
        <v>0</v>
      </c>
      <c r="E445" s="178"/>
      <c r="F445" s="178"/>
      <c r="G445" s="178"/>
      <c r="H445" s="178"/>
      <c r="I445" s="178"/>
      <c r="J445" s="166">
        <v>0</v>
      </c>
      <c r="K445" s="166">
        <v>10</v>
      </c>
      <c r="L445" s="166">
        <v>85</v>
      </c>
      <c r="M445" s="166">
        <v>100</v>
      </c>
      <c r="N445" s="166">
        <v>120</v>
      </c>
      <c r="O445" s="166">
        <v>130</v>
      </c>
      <c r="P445" s="173">
        <f>IF(O445="Neg","Neg",O445*HLOOKUP(P$3,T_GDP[#All],2,FALSE))</f>
        <v>145.95134528933067</v>
      </c>
      <c r="Q445" s="173">
        <f>IF(P445="Neg","Neg",P445*HLOOKUP(Q$3,T_GDP[#All],2,FALSE))</f>
        <v>155.57828440863824</v>
      </c>
      <c r="R445" s="173">
        <f>IF(Q445="Neg","Neg",Q445*HLOOKUP(R$3,T_GDP[#All],2,FALSE))</f>
        <v>158.37852393436026</v>
      </c>
      <c r="S445" s="167">
        <f>IF(R445="Neg","Neg",R445*HLOOKUP(S$3,T_GDP[#All],2,FALSE))</f>
        <v>163.73607661487441</v>
      </c>
      <c r="T445" s="167">
        <f>IF(S445="Neg","Neg",S445*HLOOKUP(T$3,T_GDP[#All],2,FALSE))</f>
        <v>169.04701031372514</v>
      </c>
      <c r="U445" s="167">
        <f>IF(T445="Neg","Neg",T445*HLOOKUP(U$3,T_GDP[#All],2,FALSE))</f>
        <v>175.48963670957664</v>
      </c>
      <c r="V445" s="167">
        <f>IF(U445="Neg","Neg",U445*HLOOKUP(V$3,T_GDP[#All],2,FALSE))</f>
        <v>182.38923260038149</v>
      </c>
    </row>
    <row r="446" spans="1:22" ht="13.9" customHeight="1" x14ac:dyDescent="0.25">
      <c r="A446" s="233"/>
      <c r="B446" s="176" t="s">
        <v>310</v>
      </c>
      <c r="C446" s="164" t="s">
        <v>312</v>
      </c>
      <c r="D446" s="164" t="s">
        <v>0</v>
      </c>
      <c r="E446" s="178"/>
      <c r="F446" s="178"/>
      <c r="G446" s="178"/>
      <c r="H446" s="178"/>
      <c r="I446" s="178"/>
      <c r="J446" s="166">
        <v>0</v>
      </c>
      <c r="K446" s="166">
        <v>135</v>
      </c>
      <c r="L446" s="166">
        <v>130</v>
      </c>
      <c r="M446" s="166">
        <v>125</v>
      </c>
      <c r="N446" s="166">
        <v>125</v>
      </c>
      <c r="O446" s="166">
        <v>120</v>
      </c>
      <c r="P446" s="173">
        <f>IF(O446="Neg","Neg",O446*HLOOKUP(P$3,T_GDP[#All],2,FALSE))</f>
        <v>134.72431872861293</v>
      </c>
      <c r="Q446" s="173">
        <f>IF(P446="Neg","Neg",P446*HLOOKUP(Q$3,T_GDP[#All],2,FALSE))</f>
        <v>143.6107240695122</v>
      </c>
      <c r="R446" s="173">
        <f>IF(Q446="Neg","Neg",Q446*HLOOKUP(R$3,T_GDP[#All],2,FALSE))</f>
        <v>146.19556055479404</v>
      </c>
      <c r="S446" s="167">
        <f>IF(R446="Neg","Neg",R446*HLOOKUP(S$3,T_GDP[#All],2,FALSE))</f>
        <v>151.14099379834556</v>
      </c>
      <c r="T446" s="167">
        <f>IF(S446="Neg","Neg",S446*HLOOKUP(T$3,T_GDP[#All],2,FALSE))</f>
        <v>156.04339413574624</v>
      </c>
      <c r="U446" s="167">
        <f>IF(T446="Neg","Neg",T446*HLOOKUP(U$3,T_GDP[#All],2,FALSE))</f>
        <v>161.990433885763</v>
      </c>
      <c r="V446" s="167">
        <f>IF(U446="Neg","Neg",U446*HLOOKUP(V$3,T_GDP[#All],2,FALSE))</f>
        <v>168.35929163112132</v>
      </c>
    </row>
    <row r="447" spans="1:22" ht="13.9" customHeight="1" x14ac:dyDescent="0.25">
      <c r="A447" s="233"/>
      <c r="B447" s="194" t="s">
        <v>310</v>
      </c>
      <c r="C447" s="194" t="s">
        <v>311</v>
      </c>
      <c r="D447" s="194" t="s">
        <v>0</v>
      </c>
      <c r="E447" s="166"/>
      <c r="F447" s="166"/>
      <c r="G447" s="166"/>
      <c r="H447" s="166"/>
      <c r="I447" s="166"/>
      <c r="J447" s="166">
        <v>0</v>
      </c>
      <c r="K447" s="166">
        <v>105</v>
      </c>
      <c r="L447" s="166">
        <v>110</v>
      </c>
      <c r="M447" s="166">
        <v>100</v>
      </c>
      <c r="N447" s="166">
        <v>75</v>
      </c>
      <c r="O447" s="166">
        <v>-75</v>
      </c>
      <c r="P447" s="173">
        <f>IF(O447="Neg","Neg",O447*HLOOKUP(P$3,T_GDP[#All],2,FALSE))</f>
        <v>-84.20269920538307</v>
      </c>
      <c r="Q447" s="173">
        <f>IF(P447="Neg","Neg",P447*HLOOKUP(Q$3,T_GDP[#All],2,FALSE))</f>
        <v>-89.756702543445115</v>
      </c>
      <c r="R447" s="173">
        <f>IF(Q447="Neg","Neg",Q447*HLOOKUP(R$3,T_GDP[#All],2,FALSE))</f>
        <v>-91.372225346746276</v>
      </c>
      <c r="S447" s="167">
        <f>IF(R447="Neg","Neg",R447*HLOOKUP(S$3,T_GDP[#All],2,FALSE))</f>
        <v>-94.463121123965976</v>
      </c>
      <c r="T447" s="167">
        <f>IF(S447="Neg","Neg",S447*HLOOKUP(T$3,T_GDP[#All],2,FALSE))</f>
        <v>-97.527121334841397</v>
      </c>
      <c r="U447" s="167">
        <f>IF(T447="Neg","Neg",T447*HLOOKUP(U$3,T_GDP[#All],2,FALSE))</f>
        <v>-101.24402117860187</v>
      </c>
      <c r="V447" s="167">
        <f>IF(U447="Neg","Neg",U447*HLOOKUP(V$3,T_GDP[#All],2,FALSE))</f>
        <v>-105.22455726945083</v>
      </c>
    </row>
    <row r="448" spans="1:22" ht="13.9" customHeight="1" x14ac:dyDescent="0.25">
      <c r="A448" s="233"/>
      <c r="B448" s="194" t="s">
        <v>310</v>
      </c>
      <c r="C448" s="194" t="s">
        <v>2139</v>
      </c>
      <c r="D448" s="194" t="s">
        <v>10</v>
      </c>
      <c r="E448" s="166"/>
      <c r="F448" s="166"/>
      <c r="G448" s="166"/>
      <c r="H448" s="166"/>
      <c r="I448" s="166"/>
      <c r="J448" s="166">
        <v>-300</v>
      </c>
      <c r="K448" s="166">
        <v>-2300</v>
      </c>
      <c r="L448" s="166">
        <v>-6500</v>
      </c>
      <c r="M448" s="166">
        <v>-9300</v>
      </c>
      <c r="N448" s="166">
        <v>-8300</v>
      </c>
      <c r="O448" s="166">
        <v>3600</v>
      </c>
      <c r="P448" s="173">
        <f>IF(O448="Neg","Neg",O448*HLOOKUP(P$3,T_GDP[#All],2,FALSE))</f>
        <v>4041.7295618583876</v>
      </c>
      <c r="Q448" s="173">
        <f>IF(P448="Neg","Neg",P448*HLOOKUP(Q$3,T_GDP[#All],2,FALSE))</f>
        <v>4308.3217220853658</v>
      </c>
      <c r="R448" s="173">
        <f>IF(Q448="Neg","Neg",Q448*HLOOKUP(R$3,T_GDP[#All],2,FALSE))</f>
        <v>4385.866816643821</v>
      </c>
      <c r="S448" s="167">
        <f>IF(R448="Neg","Neg",R448*HLOOKUP(S$3,T_GDP[#All],2,FALSE))</f>
        <v>4534.2298139503664</v>
      </c>
      <c r="T448" s="167">
        <f>IF(S448="Neg","Neg",S448*HLOOKUP(T$3,T_GDP[#All],2,FALSE))</f>
        <v>4681.3018240723868</v>
      </c>
      <c r="U448" s="167">
        <f>IF(T448="Neg","Neg",T448*HLOOKUP(U$3,T_GDP[#All],2,FALSE))</f>
        <v>4859.7130165728895</v>
      </c>
      <c r="V448" s="167">
        <f>IF(U448="Neg","Neg",U448*HLOOKUP(V$3,T_GDP[#All],2,FALSE))</f>
        <v>5050.7787489336397</v>
      </c>
    </row>
    <row r="449" spans="1:22" ht="13.9" customHeight="1" x14ac:dyDescent="0.25">
      <c r="A449" s="233"/>
      <c r="B449" s="194" t="s">
        <v>310</v>
      </c>
      <c r="C449" s="194" t="s">
        <v>2139</v>
      </c>
      <c r="D449" s="194" t="s">
        <v>9</v>
      </c>
      <c r="E449" s="166"/>
      <c r="F449" s="166"/>
      <c r="G449" s="166"/>
      <c r="H449" s="166"/>
      <c r="I449" s="166"/>
      <c r="J449" s="166">
        <v>100</v>
      </c>
      <c r="K449" s="166">
        <v>-2900</v>
      </c>
      <c r="L449" s="166">
        <v>-3300</v>
      </c>
      <c r="M449" s="166">
        <v>400</v>
      </c>
      <c r="N449" s="166">
        <v>300</v>
      </c>
      <c r="O449" s="166">
        <v>-6400</v>
      </c>
      <c r="P449" s="173">
        <f>IF(O449="Neg","Neg",O449*HLOOKUP(P$3,T_GDP[#All],2,FALSE))</f>
        <v>-7185.2969988593559</v>
      </c>
      <c r="Q449" s="173">
        <f>IF(P449="Neg","Neg",P449*HLOOKUP(Q$3,T_GDP[#All],2,FALSE))</f>
        <v>-7659.2386170406508</v>
      </c>
      <c r="R449" s="173">
        <f>IF(Q449="Neg","Neg",Q449*HLOOKUP(R$3,T_GDP[#All],2,FALSE))</f>
        <v>-7797.0965629223492</v>
      </c>
      <c r="S449" s="167">
        <f>IF(R449="Neg","Neg",R449*HLOOKUP(S$3,T_GDP[#All],2,FALSE))</f>
        <v>-8060.8530025784303</v>
      </c>
      <c r="T449" s="167">
        <f>IF(S449="Neg","Neg",S449*HLOOKUP(T$3,T_GDP[#All],2,FALSE))</f>
        <v>-8322.3143539064658</v>
      </c>
      <c r="U449" s="167">
        <f>IF(T449="Neg","Neg",T449*HLOOKUP(U$3,T_GDP[#All],2,FALSE))</f>
        <v>-8639.4898072406941</v>
      </c>
      <c r="V449" s="167">
        <f>IF(U449="Neg","Neg",U449*HLOOKUP(V$3,T_GDP[#All],2,FALSE))</f>
        <v>-8979.1622203264706</v>
      </c>
    </row>
    <row r="450" spans="1:22" ht="13.9" customHeight="1" x14ac:dyDescent="0.25">
      <c r="A450" s="233"/>
      <c r="B450" s="194" t="s">
        <v>310</v>
      </c>
      <c r="C450" s="194" t="s">
        <v>2140</v>
      </c>
      <c r="D450" s="164" t="s">
        <v>103</v>
      </c>
      <c r="E450" s="166"/>
      <c r="F450" s="166"/>
      <c r="G450" s="166"/>
      <c r="H450" s="166"/>
      <c r="I450" s="166"/>
      <c r="J450" s="166">
        <v>0</v>
      </c>
      <c r="K450" s="166">
        <v>0</v>
      </c>
      <c r="L450" s="166">
        <v>20</v>
      </c>
      <c r="M450" s="166">
        <v>15</v>
      </c>
      <c r="N450" s="166">
        <v>-15</v>
      </c>
      <c r="O450" s="166">
        <v>-40</v>
      </c>
      <c r="P450" s="173">
        <f>IF(O450="Neg","Neg",O450*HLOOKUP(P$3,T_GDP[#All],2,FALSE))</f>
        <v>-44.908106242870971</v>
      </c>
      <c r="Q450" s="173">
        <f>IF(P450="Neg","Neg",P450*HLOOKUP(Q$3,T_GDP[#All],2,FALSE))</f>
        <v>-47.870241356504067</v>
      </c>
      <c r="R450" s="173">
        <f>IF(Q450="Neg","Neg",Q450*HLOOKUP(R$3,T_GDP[#All],2,FALSE))</f>
        <v>-48.731853518264685</v>
      </c>
      <c r="S450" s="167">
        <f>IF(R450="Neg","Neg",R450*HLOOKUP(S$3,T_GDP[#All],2,FALSE))</f>
        <v>-50.380331266115192</v>
      </c>
      <c r="T450" s="167">
        <f>IF(S450="Neg","Neg",S450*HLOOKUP(T$3,T_GDP[#All],2,FALSE))</f>
        <v>-52.014464711915416</v>
      </c>
      <c r="U450" s="167">
        <f>IF(T450="Neg","Neg",T450*HLOOKUP(U$3,T_GDP[#All],2,FALSE))</f>
        <v>-53.996811295254339</v>
      </c>
      <c r="V450" s="167">
        <f>IF(U450="Neg","Neg",U450*HLOOKUP(V$3,T_GDP[#All],2,FALSE))</f>
        <v>-56.119763877040448</v>
      </c>
    </row>
    <row r="451" spans="1:22" ht="13.9" customHeight="1" x14ac:dyDescent="0.25">
      <c r="A451" s="233"/>
      <c r="B451" s="194" t="s">
        <v>310</v>
      </c>
      <c r="C451" s="194" t="s">
        <v>2140</v>
      </c>
      <c r="D451" s="192" t="s">
        <v>11</v>
      </c>
      <c r="E451" s="166"/>
      <c r="F451" s="166"/>
      <c r="G451" s="166"/>
      <c r="H451" s="166"/>
      <c r="I451" s="166"/>
      <c r="J451" s="166">
        <v>0</v>
      </c>
      <c r="K451" s="166">
        <v>400</v>
      </c>
      <c r="L451" s="166">
        <v>-120</v>
      </c>
      <c r="M451" s="166">
        <v>-580</v>
      </c>
      <c r="N451" s="166">
        <v>-560</v>
      </c>
      <c r="O451" s="166">
        <v>-1230</v>
      </c>
      <c r="P451" s="173">
        <f>IF(O451="Neg","Neg",O451*HLOOKUP(P$3,T_GDP[#All],2,FALSE))</f>
        <v>-1380.9242669682824</v>
      </c>
      <c r="Q451" s="173">
        <f>IF(P451="Neg","Neg",P451*HLOOKUP(Q$3,T_GDP[#All],2,FALSE))</f>
        <v>-1472.0099217125</v>
      </c>
      <c r="R451" s="173">
        <f>IF(Q451="Neg","Neg",Q451*HLOOKUP(R$3,T_GDP[#All],2,FALSE))</f>
        <v>-1498.5044956866391</v>
      </c>
      <c r="S451" s="167">
        <f>IF(R451="Neg","Neg",R451*HLOOKUP(S$3,T_GDP[#All],2,FALSE))</f>
        <v>-1549.1951864330422</v>
      </c>
      <c r="T451" s="167">
        <f>IF(S451="Neg","Neg",S451*HLOOKUP(T$3,T_GDP[#All],2,FALSE))</f>
        <v>-1599.4447898913991</v>
      </c>
      <c r="U451" s="167">
        <f>IF(T451="Neg","Neg",T451*HLOOKUP(U$3,T_GDP[#All],2,FALSE))</f>
        <v>-1660.4019473290709</v>
      </c>
      <c r="V451" s="167">
        <f>IF(U451="Neg","Neg",U451*HLOOKUP(V$3,T_GDP[#All],2,FALSE))</f>
        <v>-1725.6827392189937</v>
      </c>
    </row>
    <row r="452" spans="1:22" ht="13.9" customHeight="1" x14ac:dyDescent="0.25">
      <c r="A452" s="233"/>
      <c r="B452" s="195" t="s">
        <v>310</v>
      </c>
      <c r="C452" s="195" t="s">
        <v>2141</v>
      </c>
      <c r="D452" s="193" t="s">
        <v>16</v>
      </c>
      <c r="E452" s="171"/>
      <c r="F452" s="171"/>
      <c r="G452" s="171"/>
      <c r="H452" s="171"/>
      <c r="I452" s="171"/>
      <c r="J452" s="171">
        <v>0</v>
      </c>
      <c r="K452" s="171">
        <v>-370</v>
      </c>
      <c r="L452" s="171">
        <v>-765</v>
      </c>
      <c r="M452" s="171">
        <v>-1190</v>
      </c>
      <c r="N452" s="171">
        <v>-1640</v>
      </c>
      <c r="O452" s="171">
        <v>-2120</v>
      </c>
      <c r="P452" s="175">
        <f>IF(O452="Neg","Neg",O452*HLOOKUP(P$3,T_GDP[#All],2,FALSE))</f>
        <v>-2380.1296308721617</v>
      </c>
      <c r="Q452" s="175">
        <f>IF(P452="Neg","Neg",P452*HLOOKUP(Q$3,T_GDP[#All],2,FALSE))</f>
        <v>-2537.1227918947156</v>
      </c>
      <c r="R452" s="175">
        <f>IF(Q452="Neg","Neg",Q452*HLOOKUP(R$3,T_GDP[#All],2,FALSE))</f>
        <v>-2582.7882364680286</v>
      </c>
      <c r="S452" s="172">
        <f>IF(R452="Neg","Neg",R452*HLOOKUP(S$3,T_GDP[#All],2,FALSE))</f>
        <v>-2670.1575571041053</v>
      </c>
      <c r="T452" s="172">
        <f>IF(S452="Neg","Neg",S452*HLOOKUP(T$3,T_GDP[#All],2,FALSE))</f>
        <v>-2756.7666297315172</v>
      </c>
      <c r="U452" s="172">
        <f>IF(T452="Neg","Neg",T452*HLOOKUP(U$3,T_GDP[#All],2,FALSE))</f>
        <v>-2861.8309986484801</v>
      </c>
      <c r="V452" s="172">
        <f>IF(U452="Neg","Neg",U452*HLOOKUP(V$3,T_GDP[#All],2,FALSE))</f>
        <v>-2974.3474854831438</v>
      </c>
    </row>
    <row r="453" spans="1:22" ht="13.9" customHeight="1" x14ac:dyDescent="0.25">
      <c r="A453" s="233"/>
      <c r="B453" s="196" t="s">
        <v>273</v>
      </c>
      <c r="C453" s="192" t="s">
        <v>309</v>
      </c>
      <c r="D453" s="192" t="s">
        <v>10</v>
      </c>
      <c r="E453" s="178"/>
      <c r="F453" s="178"/>
      <c r="G453" s="178"/>
      <c r="H453" s="178"/>
      <c r="I453" s="178"/>
      <c r="J453" s="166"/>
      <c r="K453" s="166">
        <v>0</v>
      </c>
      <c r="L453" s="166">
        <v>0</v>
      </c>
      <c r="M453" s="166">
        <v>0</v>
      </c>
      <c r="N453" s="166">
        <v>3500</v>
      </c>
      <c r="O453" s="166">
        <v>0</v>
      </c>
      <c r="P453" s="173">
        <f>IF(O453="Neg","Neg",O453*HLOOKUP(P$3,T_GDP[#All],2,FALSE))</f>
        <v>0</v>
      </c>
      <c r="Q453" s="173">
        <f>IF(P453="Neg","Neg",P453*HLOOKUP(Q$3,T_GDP[#All],2,FALSE))</f>
        <v>0</v>
      </c>
      <c r="R453" s="173">
        <f>IF(Q453="Neg","Neg",Q453*HLOOKUP(R$3,T_GDP[#All],2,FALSE))</f>
        <v>0</v>
      </c>
      <c r="S453" s="174">
        <f>IF(R453="Neg","Neg",R453*HLOOKUP(S$3,T_GDP[#All],2,FALSE))</f>
        <v>0</v>
      </c>
      <c r="T453" s="174">
        <f>IF(S453="Neg","Neg",S453*HLOOKUP(T$3,T_GDP[#All],2,FALSE))</f>
        <v>0</v>
      </c>
      <c r="U453" s="174">
        <f>IF(T453="Neg","Neg",T453*HLOOKUP(U$3,T_GDP[#All],2,FALSE))</f>
        <v>0</v>
      </c>
      <c r="V453" s="174">
        <f>IF(U453="Neg","Neg",U453*HLOOKUP(V$3,T_GDP[#All],2,FALSE))</f>
        <v>0</v>
      </c>
    </row>
    <row r="454" spans="1:22" ht="13.9" customHeight="1" x14ac:dyDescent="0.25">
      <c r="A454" s="233"/>
      <c r="B454" s="196" t="s">
        <v>273</v>
      </c>
      <c r="C454" s="192" t="s">
        <v>308</v>
      </c>
      <c r="D454" s="192" t="s">
        <v>9</v>
      </c>
      <c r="E454" s="178"/>
      <c r="F454" s="178"/>
      <c r="G454" s="178"/>
      <c r="H454" s="178"/>
      <c r="I454" s="178"/>
      <c r="J454" s="166"/>
      <c r="K454" s="166">
        <v>0</v>
      </c>
      <c r="L454" s="166">
        <v>-760</v>
      </c>
      <c r="M454" s="166">
        <v>-970</v>
      </c>
      <c r="N454" s="166">
        <v>1585</v>
      </c>
      <c r="O454" s="166">
        <v>150</v>
      </c>
      <c r="P454" s="173">
        <f>IF(O454="Neg","Neg",O454*HLOOKUP(P$3,T_GDP[#All],2,FALSE))</f>
        <v>168.40539841076614</v>
      </c>
      <c r="Q454" s="173">
        <f>IF(P454="Neg","Neg",P454*HLOOKUP(Q$3,T_GDP[#All],2,FALSE))</f>
        <v>179.51340508689023</v>
      </c>
      <c r="R454" s="173">
        <f>IF(Q454="Neg","Neg",Q454*HLOOKUP(R$3,T_GDP[#All],2,FALSE))</f>
        <v>182.74445069349255</v>
      </c>
      <c r="S454" s="167">
        <f>IF(R454="Neg","Neg",R454*HLOOKUP(S$3,T_GDP[#All],2,FALSE))</f>
        <v>188.92624224793195</v>
      </c>
      <c r="T454" s="167">
        <f>IF(S454="Neg","Neg",S454*HLOOKUP(T$3,T_GDP[#All],2,FALSE))</f>
        <v>195.05424266968279</v>
      </c>
      <c r="U454" s="167">
        <f>IF(T454="Neg","Neg",T454*HLOOKUP(U$3,T_GDP[#All],2,FALSE))</f>
        <v>202.48804235720374</v>
      </c>
      <c r="V454" s="167">
        <f>IF(U454="Neg","Neg",U454*HLOOKUP(V$3,T_GDP[#All],2,FALSE))</f>
        <v>210.44911453890165</v>
      </c>
    </row>
    <row r="455" spans="1:22" ht="13.9" customHeight="1" x14ac:dyDescent="0.25">
      <c r="A455" s="233"/>
      <c r="B455" s="196" t="s">
        <v>273</v>
      </c>
      <c r="C455" s="192" t="s">
        <v>307</v>
      </c>
      <c r="D455" s="194" t="s">
        <v>41</v>
      </c>
      <c r="E455" s="178"/>
      <c r="F455" s="178"/>
      <c r="G455" s="178"/>
      <c r="H455" s="178"/>
      <c r="I455" s="178"/>
      <c r="J455" s="166"/>
      <c r="K455" s="166">
        <v>0</v>
      </c>
      <c r="L455" s="166">
        <v>0</v>
      </c>
      <c r="M455" s="166">
        <v>0</v>
      </c>
      <c r="N455" s="166">
        <v>1970</v>
      </c>
      <c r="O455" s="166">
        <v>2005</v>
      </c>
      <c r="P455" s="173">
        <f>IF(O455="Neg","Neg",O455*HLOOKUP(P$3,T_GDP[#All],2,FALSE))</f>
        <v>2251.0188254239074</v>
      </c>
      <c r="Q455" s="173">
        <f>IF(P455="Neg","Neg",P455*HLOOKUP(Q$3,T_GDP[#All],2,FALSE))</f>
        <v>2399.4958479947663</v>
      </c>
      <c r="R455" s="173">
        <f>IF(Q455="Neg","Neg",Q455*HLOOKUP(R$3,T_GDP[#All],2,FALSE))</f>
        <v>2442.6841576030174</v>
      </c>
      <c r="S455" s="167">
        <f>IF(R455="Neg","Neg",R455*HLOOKUP(S$3,T_GDP[#All],2,FALSE))</f>
        <v>2525.3141047140239</v>
      </c>
      <c r="T455" s="167">
        <f>IF(S455="Neg","Neg",S455*HLOOKUP(T$3,T_GDP[#All],2,FALSE))</f>
        <v>2607.2250436847603</v>
      </c>
      <c r="U455" s="167">
        <f>IF(T455="Neg","Neg",T455*HLOOKUP(U$3,T_GDP[#All],2,FALSE))</f>
        <v>2706.5901661746238</v>
      </c>
      <c r="V455" s="167">
        <f>IF(U455="Neg","Neg",U455*HLOOKUP(V$3,T_GDP[#All],2,FALSE))</f>
        <v>2813.0031643366524</v>
      </c>
    </row>
    <row r="456" spans="1:22" ht="13.9" customHeight="1" x14ac:dyDescent="0.25">
      <c r="A456" s="233"/>
      <c r="B456" s="196" t="s">
        <v>273</v>
      </c>
      <c r="C456" s="192" t="s">
        <v>306</v>
      </c>
      <c r="D456" s="192" t="s">
        <v>0</v>
      </c>
      <c r="E456" s="178"/>
      <c r="F456" s="178"/>
      <c r="G456" s="178"/>
      <c r="H456" s="178"/>
      <c r="I456" s="178"/>
      <c r="J456" s="166"/>
      <c r="K456" s="166">
        <v>0</v>
      </c>
      <c r="L456" s="166">
        <v>25</v>
      </c>
      <c r="M456" s="166">
        <v>40</v>
      </c>
      <c r="N456" s="166">
        <v>50</v>
      </c>
      <c r="O456" s="166">
        <v>55</v>
      </c>
      <c r="P456" s="173">
        <f>IF(O456="Neg","Neg",O456*HLOOKUP(P$3,T_GDP[#All],2,FALSE))</f>
        <v>61.748646083947591</v>
      </c>
      <c r="Q456" s="173">
        <f>IF(P456="Neg","Neg",P456*HLOOKUP(Q$3,T_GDP[#All],2,FALSE))</f>
        <v>65.821581865193096</v>
      </c>
      <c r="R456" s="173">
        <f>IF(Q456="Neg","Neg",Q456*HLOOKUP(R$3,T_GDP[#All],2,FALSE))</f>
        <v>67.006298587613941</v>
      </c>
      <c r="S456" s="167">
        <f>IF(R456="Neg","Neg",R456*HLOOKUP(S$3,T_GDP[#All],2,FALSE))</f>
        <v>69.272955490908387</v>
      </c>
      <c r="T456" s="167">
        <f>IF(S456="Neg","Neg",S456*HLOOKUP(T$3,T_GDP[#All],2,FALSE))</f>
        <v>71.519888978883699</v>
      </c>
      <c r="U456" s="167">
        <f>IF(T456="Neg","Neg",T456*HLOOKUP(U$3,T_GDP[#All],2,FALSE))</f>
        <v>74.245615530974717</v>
      </c>
      <c r="V456" s="167">
        <f>IF(U456="Neg","Neg",U456*HLOOKUP(V$3,T_GDP[#All],2,FALSE))</f>
        <v>77.164675330930621</v>
      </c>
    </row>
    <row r="457" spans="1:22" ht="13.9" customHeight="1" x14ac:dyDescent="0.25">
      <c r="A457" s="233"/>
      <c r="B457" s="196" t="s">
        <v>273</v>
      </c>
      <c r="C457" s="192" t="s">
        <v>305</v>
      </c>
      <c r="D457" s="192" t="s">
        <v>0</v>
      </c>
      <c r="E457" s="178"/>
      <c r="F457" s="178"/>
      <c r="G457" s="178"/>
      <c r="H457" s="178"/>
      <c r="I457" s="178"/>
      <c r="J457" s="166"/>
      <c r="K457" s="166">
        <v>0</v>
      </c>
      <c r="L457" s="166">
        <v>0</v>
      </c>
      <c r="M457" s="166">
        <v>0</v>
      </c>
      <c r="N457" s="166">
        <v>0</v>
      </c>
      <c r="O457" s="166">
        <v>0</v>
      </c>
      <c r="P457" s="173">
        <f>IF(O457="Neg","Neg",O457*HLOOKUP(P$3,T_GDP[#All],2,FALSE))</f>
        <v>0</v>
      </c>
      <c r="Q457" s="173">
        <f>IF(P457="Neg","Neg",P457*HLOOKUP(Q$3,T_GDP[#All],2,FALSE))</f>
        <v>0</v>
      </c>
      <c r="R457" s="173">
        <f>IF(Q457="Neg","Neg",Q457*HLOOKUP(R$3,T_GDP[#All],2,FALSE))</f>
        <v>0</v>
      </c>
      <c r="S457" s="167">
        <f>IF(R457="Neg","Neg",R457*HLOOKUP(S$3,T_GDP[#All],2,FALSE))</f>
        <v>0</v>
      </c>
      <c r="T457" s="167">
        <f>IF(S457="Neg","Neg",S457*HLOOKUP(T$3,T_GDP[#All],2,FALSE))</f>
        <v>0</v>
      </c>
      <c r="U457" s="167">
        <f>IF(T457="Neg","Neg",T457*HLOOKUP(U$3,T_GDP[#All],2,FALSE))</f>
        <v>0</v>
      </c>
      <c r="V457" s="167">
        <f>IF(U457="Neg","Neg",U457*HLOOKUP(V$3,T_GDP[#All],2,FALSE))</f>
        <v>0</v>
      </c>
    </row>
    <row r="458" spans="1:22" ht="13.9" customHeight="1" x14ac:dyDescent="0.25">
      <c r="A458" s="233"/>
      <c r="B458" s="196" t="s">
        <v>273</v>
      </c>
      <c r="C458" s="192" t="s">
        <v>304</v>
      </c>
      <c r="D458" s="192" t="s">
        <v>11</v>
      </c>
      <c r="E458" s="178"/>
      <c r="F458" s="178"/>
      <c r="G458" s="178"/>
      <c r="H458" s="178"/>
      <c r="I458" s="178"/>
      <c r="J458" s="166"/>
      <c r="K458" s="166">
        <v>0</v>
      </c>
      <c r="L458" s="166">
        <v>-180</v>
      </c>
      <c r="M458" s="166">
        <v>-340</v>
      </c>
      <c r="N458" s="166">
        <v>-590</v>
      </c>
      <c r="O458" s="166">
        <v>-845</v>
      </c>
      <c r="P458" s="173">
        <f>IF(O458="Neg","Neg",O458*HLOOKUP(P$3,T_GDP[#All],2,FALSE))</f>
        <v>-948.68374438064927</v>
      </c>
      <c r="Q458" s="173">
        <f>IF(P458="Neg","Neg",P458*HLOOKUP(Q$3,T_GDP[#All],2,FALSE))</f>
        <v>-1011.2588486561483</v>
      </c>
      <c r="R458" s="173">
        <f>IF(Q458="Neg","Neg",Q458*HLOOKUP(R$3,T_GDP[#All],2,FALSE))</f>
        <v>-1029.4604055733414</v>
      </c>
      <c r="S458" s="167">
        <f>IF(R458="Neg","Neg",R458*HLOOKUP(S$3,T_GDP[#All],2,FALSE))</f>
        <v>-1064.2844979966833</v>
      </c>
      <c r="T458" s="167">
        <f>IF(S458="Neg","Neg",S458*HLOOKUP(T$3,T_GDP[#All],2,FALSE))</f>
        <v>-1098.805567039213</v>
      </c>
      <c r="U458" s="167">
        <f>IF(T458="Neg","Neg",T458*HLOOKUP(U$3,T_GDP[#All],2,FALSE))</f>
        <v>-1140.6826386122477</v>
      </c>
      <c r="V458" s="167">
        <f>IF(U458="Neg","Neg",U458*HLOOKUP(V$3,T_GDP[#All],2,FALSE))</f>
        <v>-1185.5300119024794</v>
      </c>
    </row>
    <row r="459" spans="1:22" ht="13.9" customHeight="1" x14ac:dyDescent="0.25">
      <c r="A459" s="233"/>
      <c r="B459" s="196" t="s">
        <v>273</v>
      </c>
      <c r="C459" s="192" t="s">
        <v>303</v>
      </c>
      <c r="D459" s="192" t="s">
        <v>10</v>
      </c>
      <c r="E459" s="178"/>
      <c r="F459" s="178"/>
      <c r="G459" s="178"/>
      <c r="H459" s="178"/>
      <c r="I459" s="178"/>
      <c r="J459" s="166"/>
      <c r="K459" s="166">
        <v>0</v>
      </c>
      <c r="L459" s="166">
        <v>-110</v>
      </c>
      <c r="M459" s="166">
        <v>-190</v>
      </c>
      <c r="N459" s="166">
        <v>-190</v>
      </c>
      <c r="O459" s="166">
        <v>0</v>
      </c>
      <c r="P459" s="173">
        <f>IF(O459="Neg","Neg",O459*HLOOKUP(P$3,T_GDP[#All],2,FALSE))</f>
        <v>0</v>
      </c>
      <c r="Q459" s="173">
        <f>IF(P459="Neg","Neg",P459*HLOOKUP(Q$3,T_GDP[#All],2,FALSE))</f>
        <v>0</v>
      </c>
      <c r="R459" s="173">
        <f>IF(Q459="Neg","Neg",Q459*HLOOKUP(R$3,T_GDP[#All],2,FALSE))</f>
        <v>0</v>
      </c>
      <c r="S459" s="167">
        <f>IF(R459="Neg","Neg",R459*HLOOKUP(S$3,T_GDP[#All],2,FALSE))</f>
        <v>0</v>
      </c>
      <c r="T459" s="167">
        <f>IF(S459="Neg","Neg",S459*HLOOKUP(T$3,T_GDP[#All],2,FALSE))</f>
        <v>0</v>
      </c>
      <c r="U459" s="167">
        <f>IF(T459="Neg","Neg",T459*HLOOKUP(U$3,T_GDP[#All],2,FALSE))</f>
        <v>0</v>
      </c>
      <c r="V459" s="167">
        <f>IF(U459="Neg","Neg",U459*HLOOKUP(V$3,T_GDP[#All],2,FALSE))</f>
        <v>0</v>
      </c>
    </row>
    <row r="460" spans="1:22" ht="13.9" customHeight="1" x14ac:dyDescent="0.25">
      <c r="A460" s="233"/>
      <c r="B460" s="196" t="s">
        <v>273</v>
      </c>
      <c r="C460" s="192" t="s">
        <v>302</v>
      </c>
      <c r="D460" s="192" t="s">
        <v>10</v>
      </c>
      <c r="E460" s="178"/>
      <c r="F460" s="178"/>
      <c r="G460" s="178"/>
      <c r="H460" s="178"/>
      <c r="I460" s="178"/>
      <c r="J460" s="166"/>
      <c r="K460" s="166">
        <v>-5</v>
      </c>
      <c r="L460" s="166">
        <v>-85</v>
      </c>
      <c r="M460" s="166">
        <v>-250</v>
      </c>
      <c r="N460" s="166">
        <v>-350</v>
      </c>
      <c r="O460" s="166">
        <v>0</v>
      </c>
      <c r="P460" s="173">
        <f>IF(O460="Neg","Neg",O460*HLOOKUP(P$3,T_GDP[#All],2,FALSE))</f>
        <v>0</v>
      </c>
      <c r="Q460" s="173">
        <f>IF(P460="Neg","Neg",P460*HLOOKUP(Q$3,T_GDP[#All],2,FALSE))</f>
        <v>0</v>
      </c>
      <c r="R460" s="173">
        <f>IF(Q460="Neg","Neg",Q460*HLOOKUP(R$3,T_GDP[#All],2,FALSE))</f>
        <v>0</v>
      </c>
      <c r="S460" s="167">
        <f>IF(R460="Neg","Neg",R460*HLOOKUP(S$3,T_GDP[#All],2,FALSE))</f>
        <v>0</v>
      </c>
      <c r="T460" s="167">
        <f>IF(S460="Neg","Neg",S460*HLOOKUP(T$3,T_GDP[#All],2,FALSE))</f>
        <v>0</v>
      </c>
      <c r="U460" s="167">
        <f>IF(T460="Neg","Neg",T460*HLOOKUP(U$3,T_GDP[#All],2,FALSE))</f>
        <v>0</v>
      </c>
      <c r="V460" s="167">
        <f>IF(U460="Neg","Neg",U460*HLOOKUP(V$3,T_GDP[#All],2,FALSE))</f>
        <v>0</v>
      </c>
    </row>
    <row r="461" spans="1:22" ht="13.9" customHeight="1" x14ac:dyDescent="0.25">
      <c r="A461" s="233"/>
      <c r="B461" s="196" t="s">
        <v>273</v>
      </c>
      <c r="C461" s="192" t="s">
        <v>301</v>
      </c>
      <c r="D461" s="192" t="s">
        <v>10</v>
      </c>
      <c r="E461" s="178"/>
      <c r="F461" s="178"/>
      <c r="G461" s="178"/>
      <c r="H461" s="178"/>
      <c r="I461" s="178"/>
      <c r="J461" s="166"/>
      <c r="K461" s="166">
        <v>-75</v>
      </c>
      <c r="L461" s="166">
        <v>-260</v>
      </c>
      <c r="M461" s="166">
        <v>-195</v>
      </c>
      <c r="N461" s="166">
        <v>-110</v>
      </c>
      <c r="O461" s="166">
        <v>0</v>
      </c>
      <c r="P461" s="173">
        <f>IF(O461="Neg","Neg",O461*HLOOKUP(P$3,T_GDP[#All],2,FALSE))</f>
        <v>0</v>
      </c>
      <c r="Q461" s="173">
        <f>IF(P461="Neg","Neg",P461*HLOOKUP(Q$3,T_GDP[#All],2,FALSE))</f>
        <v>0</v>
      </c>
      <c r="R461" s="173">
        <f>IF(Q461="Neg","Neg",Q461*HLOOKUP(R$3,T_GDP[#All],2,FALSE))</f>
        <v>0</v>
      </c>
      <c r="S461" s="167">
        <f>IF(R461="Neg","Neg",R461*HLOOKUP(S$3,T_GDP[#All],2,FALSE))</f>
        <v>0</v>
      </c>
      <c r="T461" s="167">
        <f>IF(S461="Neg","Neg",S461*HLOOKUP(T$3,T_GDP[#All],2,FALSE))</f>
        <v>0</v>
      </c>
      <c r="U461" s="167">
        <f>IF(T461="Neg","Neg",T461*HLOOKUP(U$3,T_GDP[#All],2,FALSE))</f>
        <v>0</v>
      </c>
      <c r="V461" s="167">
        <f>IF(U461="Neg","Neg",U461*HLOOKUP(V$3,T_GDP[#All],2,FALSE))</f>
        <v>0</v>
      </c>
    </row>
    <row r="462" spans="1:22" ht="13.9" customHeight="1" x14ac:dyDescent="0.25">
      <c r="A462" s="233"/>
      <c r="B462" s="196" t="s">
        <v>273</v>
      </c>
      <c r="C462" s="192" t="s">
        <v>300</v>
      </c>
      <c r="D462" s="192" t="s">
        <v>10</v>
      </c>
      <c r="E462" s="178"/>
      <c r="F462" s="178"/>
      <c r="G462" s="178"/>
      <c r="H462" s="178"/>
      <c r="I462" s="178"/>
      <c r="J462" s="166"/>
      <c r="K462" s="166">
        <v>-10</v>
      </c>
      <c r="L462" s="166">
        <v>-25</v>
      </c>
      <c r="M462" s="166">
        <v>-25</v>
      </c>
      <c r="N462" s="166">
        <v>-20</v>
      </c>
      <c r="O462" s="166">
        <v>0</v>
      </c>
      <c r="P462" s="173">
        <f>IF(O462="Neg","Neg",O462*HLOOKUP(P$3,T_GDP[#All],2,FALSE))</f>
        <v>0</v>
      </c>
      <c r="Q462" s="173">
        <f>IF(P462="Neg","Neg",P462*HLOOKUP(Q$3,T_GDP[#All],2,FALSE))</f>
        <v>0</v>
      </c>
      <c r="R462" s="173">
        <f>IF(Q462="Neg","Neg",Q462*HLOOKUP(R$3,T_GDP[#All],2,FALSE))</f>
        <v>0</v>
      </c>
      <c r="S462" s="167">
        <f>IF(R462="Neg","Neg",R462*HLOOKUP(S$3,T_GDP[#All],2,FALSE))</f>
        <v>0</v>
      </c>
      <c r="T462" s="167">
        <f>IF(S462="Neg","Neg",S462*HLOOKUP(T$3,T_GDP[#All],2,FALSE))</f>
        <v>0</v>
      </c>
      <c r="U462" s="167">
        <f>IF(T462="Neg","Neg",T462*HLOOKUP(U$3,T_GDP[#All],2,FALSE))</f>
        <v>0</v>
      </c>
      <c r="V462" s="167">
        <f>IF(U462="Neg","Neg",U462*HLOOKUP(V$3,T_GDP[#All],2,FALSE))</f>
        <v>0</v>
      </c>
    </row>
    <row r="463" spans="1:22" ht="13.9" customHeight="1" x14ac:dyDescent="0.25">
      <c r="A463" s="233"/>
      <c r="B463" s="196" t="s">
        <v>273</v>
      </c>
      <c r="C463" s="192" t="s">
        <v>299</v>
      </c>
      <c r="D463" s="192" t="s">
        <v>30</v>
      </c>
      <c r="E463" s="178"/>
      <c r="F463" s="178"/>
      <c r="G463" s="178"/>
      <c r="H463" s="178"/>
      <c r="I463" s="178"/>
      <c r="J463" s="166"/>
      <c r="K463" s="166">
        <v>0</v>
      </c>
      <c r="L463" s="166">
        <v>0</v>
      </c>
      <c r="M463" s="166">
        <v>0</v>
      </c>
      <c r="N463" s="166">
        <v>5</v>
      </c>
      <c r="O463" s="166">
        <v>5</v>
      </c>
      <c r="P463" s="173">
        <f>IF(O463="Neg","Neg",O463*HLOOKUP(P$3,T_GDP[#All],2,FALSE))</f>
        <v>5.6135132803588714</v>
      </c>
      <c r="Q463" s="173">
        <f>IF(P463="Neg","Neg",P463*HLOOKUP(Q$3,T_GDP[#All],2,FALSE))</f>
        <v>5.9837801695630084</v>
      </c>
      <c r="R463" s="173">
        <f>IF(Q463="Neg","Neg",Q463*HLOOKUP(R$3,T_GDP[#All],2,FALSE))</f>
        <v>6.0914816897830857</v>
      </c>
      <c r="S463" s="167">
        <f>IF(R463="Neg","Neg",R463*HLOOKUP(S$3,T_GDP[#All],2,FALSE))</f>
        <v>6.297541408264399</v>
      </c>
      <c r="T463" s="167">
        <f>IF(S463="Neg","Neg",S463*HLOOKUP(T$3,T_GDP[#All],2,FALSE))</f>
        <v>6.501808088989427</v>
      </c>
      <c r="U463" s="167">
        <f>IF(T463="Neg","Neg",T463*HLOOKUP(U$3,T_GDP[#All],2,FALSE))</f>
        <v>6.7496014119067924</v>
      </c>
      <c r="V463" s="167">
        <f>IF(U463="Neg","Neg",U463*HLOOKUP(V$3,T_GDP[#All],2,FALSE))</f>
        <v>7.014970484630056</v>
      </c>
    </row>
    <row r="464" spans="1:22" ht="13.9" customHeight="1" x14ac:dyDescent="0.25">
      <c r="A464" s="233"/>
      <c r="B464" s="196" t="s">
        <v>273</v>
      </c>
      <c r="C464" s="192" t="s">
        <v>298</v>
      </c>
      <c r="D464" s="192" t="s">
        <v>16</v>
      </c>
      <c r="E464" s="178"/>
      <c r="F464" s="178"/>
      <c r="G464" s="178"/>
      <c r="H464" s="178"/>
      <c r="I464" s="178"/>
      <c r="J464" s="166"/>
      <c r="K464" s="166">
        <v>0</v>
      </c>
      <c r="L464" s="166">
        <v>665</v>
      </c>
      <c r="M464" s="166">
        <v>680</v>
      </c>
      <c r="N464" s="166">
        <v>700</v>
      </c>
      <c r="O464" s="166">
        <v>715</v>
      </c>
      <c r="P464" s="173">
        <f>IF(O464="Neg","Neg",O464*HLOOKUP(P$3,T_GDP[#All],2,FALSE))</f>
        <v>802.7323990913186</v>
      </c>
      <c r="Q464" s="173">
        <f>IF(P464="Neg","Neg",P464*HLOOKUP(Q$3,T_GDP[#All],2,FALSE))</f>
        <v>855.68056424751012</v>
      </c>
      <c r="R464" s="173">
        <f>IF(Q464="Neg","Neg",Q464*HLOOKUP(R$3,T_GDP[#All],2,FALSE))</f>
        <v>871.08188163898114</v>
      </c>
      <c r="S464" s="167">
        <f>IF(R464="Neg","Neg",R464*HLOOKUP(S$3,T_GDP[#All],2,FALSE))</f>
        <v>900.54842138180891</v>
      </c>
      <c r="T464" s="167">
        <f>IF(S464="Neg","Neg",S464*HLOOKUP(T$3,T_GDP[#All],2,FALSE))</f>
        <v>929.75855672548801</v>
      </c>
      <c r="U464" s="167">
        <f>IF(T464="Neg","Neg",T464*HLOOKUP(U$3,T_GDP[#All],2,FALSE))</f>
        <v>965.1930019026712</v>
      </c>
      <c r="V464" s="167">
        <f>IF(U464="Neg","Neg",U464*HLOOKUP(V$3,T_GDP[#All],2,FALSE))</f>
        <v>1003.1407793020979</v>
      </c>
    </row>
    <row r="465" spans="1:22" ht="13.9" customHeight="1" x14ac:dyDescent="0.25">
      <c r="A465" s="233"/>
      <c r="B465" s="196" t="s">
        <v>273</v>
      </c>
      <c r="C465" s="192" t="s">
        <v>298</v>
      </c>
      <c r="D465" s="192" t="s">
        <v>10</v>
      </c>
      <c r="E465" s="178"/>
      <c r="F465" s="178"/>
      <c r="G465" s="178"/>
      <c r="H465" s="178"/>
      <c r="I465" s="178"/>
      <c r="J465" s="166"/>
      <c r="K465" s="166">
        <v>0</v>
      </c>
      <c r="L465" s="166">
        <v>-915</v>
      </c>
      <c r="M465" s="166">
        <v>-935</v>
      </c>
      <c r="N465" s="166">
        <v>-965</v>
      </c>
      <c r="O465" s="166">
        <v>-990</v>
      </c>
      <c r="P465" s="173">
        <f>IF(O465="Neg","Neg",O465*HLOOKUP(P$3,T_GDP[#All],2,FALSE))</f>
        <v>-1111.4756295110567</v>
      </c>
      <c r="Q465" s="173">
        <f>IF(P465="Neg","Neg",P465*HLOOKUP(Q$3,T_GDP[#All],2,FALSE))</f>
        <v>-1184.7884735734758</v>
      </c>
      <c r="R465" s="173">
        <f>IF(Q465="Neg","Neg",Q465*HLOOKUP(R$3,T_GDP[#All],2,FALSE))</f>
        <v>-1206.1133745770512</v>
      </c>
      <c r="S465" s="167">
        <f>IF(R465="Neg","Neg",R465*HLOOKUP(S$3,T_GDP[#All],2,FALSE))</f>
        <v>-1246.9131988363513</v>
      </c>
      <c r="T465" s="167">
        <f>IF(S465="Neg","Neg",S465*HLOOKUP(T$3,T_GDP[#All],2,FALSE))</f>
        <v>-1287.3580016199069</v>
      </c>
      <c r="U465" s="167">
        <f>IF(T465="Neg","Neg",T465*HLOOKUP(U$3,T_GDP[#All],2,FALSE))</f>
        <v>-1336.4210795575452</v>
      </c>
      <c r="V465" s="167">
        <f>IF(U465="Neg","Neg",U465*HLOOKUP(V$3,T_GDP[#All],2,FALSE))</f>
        <v>-1388.9641559567515</v>
      </c>
    </row>
    <row r="466" spans="1:22" ht="13.9" customHeight="1" x14ac:dyDescent="0.25">
      <c r="A466" s="233"/>
      <c r="B466" s="196" t="s">
        <v>273</v>
      </c>
      <c r="C466" s="192" t="s">
        <v>297</v>
      </c>
      <c r="D466" s="192" t="s">
        <v>16</v>
      </c>
      <c r="E466" s="178"/>
      <c r="F466" s="178"/>
      <c r="G466" s="178"/>
      <c r="H466" s="178"/>
      <c r="I466" s="178"/>
      <c r="J466" s="166"/>
      <c r="K466" s="166">
        <v>0</v>
      </c>
      <c r="L466" s="166">
        <v>50</v>
      </c>
      <c r="M466" s="166">
        <v>50</v>
      </c>
      <c r="N466" s="166">
        <v>55</v>
      </c>
      <c r="O466" s="166">
        <v>55</v>
      </c>
      <c r="P466" s="173">
        <f>IF(O466="Neg","Neg",O466*HLOOKUP(P$3,T_GDP[#All],2,FALSE))</f>
        <v>61.748646083947591</v>
      </c>
      <c r="Q466" s="173">
        <f>IF(P466="Neg","Neg",P466*HLOOKUP(Q$3,T_GDP[#All],2,FALSE))</f>
        <v>65.821581865193096</v>
      </c>
      <c r="R466" s="173">
        <f>IF(Q466="Neg","Neg",Q466*HLOOKUP(R$3,T_GDP[#All],2,FALSE))</f>
        <v>67.006298587613941</v>
      </c>
      <c r="S466" s="167">
        <f>IF(R466="Neg","Neg",R466*HLOOKUP(S$3,T_GDP[#All],2,FALSE))</f>
        <v>69.272955490908387</v>
      </c>
      <c r="T466" s="167">
        <f>IF(S466="Neg","Neg",S466*HLOOKUP(T$3,T_GDP[#All],2,FALSE))</f>
        <v>71.519888978883699</v>
      </c>
      <c r="U466" s="167">
        <f>IF(T466="Neg","Neg",T466*HLOOKUP(U$3,T_GDP[#All],2,FALSE))</f>
        <v>74.245615530974717</v>
      </c>
      <c r="V466" s="167">
        <f>IF(U466="Neg","Neg",U466*HLOOKUP(V$3,T_GDP[#All],2,FALSE))</f>
        <v>77.164675330930621</v>
      </c>
    </row>
    <row r="467" spans="1:22" ht="13.9" customHeight="1" x14ac:dyDescent="0.25">
      <c r="A467" s="233"/>
      <c r="B467" s="196" t="s">
        <v>273</v>
      </c>
      <c r="C467" s="192" t="s">
        <v>297</v>
      </c>
      <c r="D467" s="192" t="s">
        <v>10</v>
      </c>
      <c r="E467" s="178"/>
      <c r="F467" s="178"/>
      <c r="G467" s="178"/>
      <c r="H467" s="178"/>
      <c r="I467" s="178"/>
      <c r="J467" s="166"/>
      <c r="K467" s="166">
        <v>0</v>
      </c>
      <c r="L467" s="166">
        <v>-70</v>
      </c>
      <c r="M467" s="166">
        <v>-75</v>
      </c>
      <c r="N467" s="166">
        <v>-75</v>
      </c>
      <c r="O467" s="166">
        <v>-80</v>
      </c>
      <c r="P467" s="173">
        <f>IF(O467="Neg","Neg",O467*HLOOKUP(P$3,T_GDP[#All],2,FALSE))</f>
        <v>-89.816212485741943</v>
      </c>
      <c r="Q467" s="173">
        <f>IF(P467="Neg","Neg",P467*HLOOKUP(Q$3,T_GDP[#All],2,FALSE))</f>
        <v>-95.740482713008134</v>
      </c>
      <c r="R467" s="173">
        <f>IF(Q467="Neg","Neg",Q467*HLOOKUP(R$3,T_GDP[#All],2,FALSE))</f>
        <v>-97.463707036529371</v>
      </c>
      <c r="S467" s="167">
        <f>IF(R467="Neg","Neg",R467*HLOOKUP(S$3,T_GDP[#All],2,FALSE))</f>
        <v>-100.76066253223038</v>
      </c>
      <c r="T467" s="167">
        <f>IF(S467="Neg","Neg",S467*HLOOKUP(T$3,T_GDP[#All],2,FALSE))</f>
        <v>-104.02892942383083</v>
      </c>
      <c r="U467" s="167">
        <f>IF(T467="Neg","Neg",T467*HLOOKUP(U$3,T_GDP[#All],2,FALSE))</f>
        <v>-107.99362259050868</v>
      </c>
      <c r="V467" s="167">
        <f>IF(U467="Neg","Neg",U467*HLOOKUP(V$3,T_GDP[#All],2,FALSE))</f>
        <v>-112.2395277540809</v>
      </c>
    </row>
    <row r="468" spans="1:22" ht="13.9" customHeight="1" x14ac:dyDescent="0.25">
      <c r="A468" s="233"/>
      <c r="B468" s="196" t="s">
        <v>273</v>
      </c>
      <c r="C468" s="192" t="s">
        <v>296</v>
      </c>
      <c r="D468" s="192" t="s">
        <v>16</v>
      </c>
      <c r="E468" s="178"/>
      <c r="F468" s="178"/>
      <c r="G468" s="178"/>
      <c r="H468" s="178"/>
      <c r="I468" s="178"/>
      <c r="J468" s="166"/>
      <c r="K468" s="166">
        <v>0</v>
      </c>
      <c r="L468" s="166">
        <v>0</v>
      </c>
      <c r="M468" s="166">
        <v>0</v>
      </c>
      <c r="N468" s="166">
        <v>0</v>
      </c>
      <c r="O468" s="166">
        <v>170</v>
      </c>
      <c r="P468" s="173">
        <f>IF(O468="Neg","Neg",O468*HLOOKUP(P$3,T_GDP[#All],2,FALSE))</f>
        <v>190.85945153220163</v>
      </c>
      <c r="Q468" s="173">
        <f>IF(P468="Neg","Neg",P468*HLOOKUP(Q$3,T_GDP[#All],2,FALSE))</f>
        <v>203.44852576514228</v>
      </c>
      <c r="R468" s="173">
        <f>IF(Q468="Neg","Neg",Q468*HLOOKUP(R$3,T_GDP[#All],2,FALSE))</f>
        <v>207.1103774526249</v>
      </c>
      <c r="S468" s="167">
        <f>IF(R468="Neg","Neg",R468*HLOOKUP(S$3,T_GDP[#All],2,FALSE))</f>
        <v>214.11640788098956</v>
      </c>
      <c r="T468" s="167">
        <f>IF(S468="Neg","Neg",S468*HLOOKUP(T$3,T_GDP[#All],2,FALSE))</f>
        <v>221.06147502564053</v>
      </c>
      <c r="U468" s="167">
        <f>IF(T468="Neg","Neg",T468*HLOOKUP(U$3,T_GDP[#All],2,FALSE))</f>
        <v>229.48644800483095</v>
      </c>
      <c r="V468" s="167">
        <f>IF(U468="Neg","Neg",U468*HLOOKUP(V$3,T_GDP[#All],2,FALSE))</f>
        <v>238.5089964774219</v>
      </c>
    </row>
    <row r="469" spans="1:22" ht="13.9" customHeight="1" x14ac:dyDescent="0.25">
      <c r="A469" s="233"/>
      <c r="B469" s="196" t="s">
        <v>273</v>
      </c>
      <c r="C469" s="192" t="s">
        <v>296</v>
      </c>
      <c r="D469" s="192" t="s">
        <v>10</v>
      </c>
      <c r="E469" s="178"/>
      <c r="F469" s="178"/>
      <c r="G469" s="178"/>
      <c r="H469" s="178"/>
      <c r="I469" s="178"/>
      <c r="J469" s="166"/>
      <c r="K469" s="166">
        <v>0</v>
      </c>
      <c r="L469" s="166">
        <v>0</v>
      </c>
      <c r="M469" s="166">
        <v>0</v>
      </c>
      <c r="N469" s="166">
        <v>0</v>
      </c>
      <c r="O469" s="166">
        <v>-220</v>
      </c>
      <c r="P469" s="173">
        <f>IF(O469="Neg","Neg",O469*HLOOKUP(P$3,T_GDP[#All],2,FALSE))</f>
        <v>-246.99458433579036</v>
      </c>
      <c r="Q469" s="173">
        <f>IF(P469="Neg","Neg",P469*HLOOKUP(Q$3,T_GDP[#All],2,FALSE))</f>
        <v>-263.28632746077238</v>
      </c>
      <c r="R469" s="173">
        <f>IF(Q469="Neg","Neg",Q469*HLOOKUP(R$3,T_GDP[#All],2,FALSE))</f>
        <v>-268.02519435045576</v>
      </c>
      <c r="S469" s="167">
        <f>IF(R469="Neg","Neg",R469*HLOOKUP(S$3,T_GDP[#All],2,FALSE))</f>
        <v>-277.09182196363355</v>
      </c>
      <c r="T469" s="167">
        <f>IF(S469="Neg","Neg",S469*HLOOKUP(T$3,T_GDP[#All],2,FALSE))</f>
        <v>-286.0795559155348</v>
      </c>
      <c r="U469" s="167">
        <f>IF(T469="Neg","Neg",T469*HLOOKUP(U$3,T_GDP[#All],2,FALSE))</f>
        <v>-296.98246212389887</v>
      </c>
      <c r="V469" s="167">
        <f>IF(U469="Neg","Neg",U469*HLOOKUP(V$3,T_GDP[#All],2,FALSE))</f>
        <v>-308.65870132372248</v>
      </c>
    </row>
    <row r="470" spans="1:22" ht="13.9" customHeight="1" x14ac:dyDescent="0.25">
      <c r="A470" s="233"/>
      <c r="B470" s="196" t="s">
        <v>273</v>
      </c>
      <c r="C470" s="192" t="s">
        <v>295</v>
      </c>
      <c r="D470" s="192" t="s">
        <v>0</v>
      </c>
      <c r="E470" s="178"/>
      <c r="F470" s="178"/>
      <c r="G470" s="178"/>
      <c r="H470" s="178"/>
      <c r="I470" s="178"/>
      <c r="J470" s="166"/>
      <c r="K470" s="166">
        <v>0</v>
      </c>
      <c r="L470" s="166">
        <v>0</v>
      </c>
      <c r="M470" s="166">
        <v>15</v>
      </c>
      <c r="N470" s="166">
        <v>20</v>
      </c>
      <c r="O470" s="166">
        <v>25</v>
      </c>
      <c r="P470" s="173">
        <f>IF(O470="Neg","Neg",O470*HLOOKUP(P$3,T_GDP[#All],2,FALSE))</f>
        <v>28.067566401794359</v>
      </c>
      <c r="Q470" s="173">
        <f>IF(P470="Neg","Neg",P470*HLOOKUP(Q$3,T_GDP[#All],2,FALSE))</f>
        <v>29.918900847815042</v>
      </c>
      <c r="R470" s="173">
        <f>IF(Q470="Neg","Neg",Q470*HLOOKUP(R$3,T_GDP[#All],2,FALSE))</f>
        <v>30.457408448915427</v>
      </c>
      <c r="S470" s="167">
        <f>IF(R470="Neg","Neg",R470*HLOOKUP(S$3,T_GDP[#All],2,FALSE))</f>
        <v>31.487707041321993</v>
      </c>
      <c r="T470" s="167">
        <f>IF(S470="Neg","Neg",S470*HLOOKUP(T$3,T_GDP[#All],2,FALSE))</f>
        <v>32.509040444947132</v>
      </c>
      <c r="U470" s="167">
        <f>IF(T470="Neg","Neg",T470*HLOOKUP(U$3,T_GDP[#All],2,FALSE))</f>
        <v>33.748007059533961</v>
      </c>
      <c r="V470" s="167">
        <f>IF(U470="Neg","Neg",U470*HLOOKUP(V$3,T_GDP[#All],2,FALSE))</f>
        <v>35.074852423150276</v>
      </c>
    </row>
    <row r="471" spans="1:22" ht="13.9" customHeight="1" x14ac:dyDescent="0.25">
      <c r="A471" s="233"/>
      <c r="B471" s="196" t="s">
        <v>273</v>
      </c>
      <c r="C471" s="192" t="s">
        <v>294</v>
      </c>
      <c r="D471" s="192" t="s">
        <v>10</v>
      </c>
      <c r="E471" s="178"/>
      <c r="F471" s="178"/>
      <c r="G471" s="178"/>
      <c r="H471" s="178"/>
      <c r="I471" s="178"/>
      <c r="J471" s="166"/>
      <c r="K471" s="166">
        <v>-15</v>
      </c>
      <c r="L471" s="166">
        <v>0</v>
      </c>
      <c r="M471" s="166">
        <v>0</v>
      </c>
      <c r="N471" s="166">
        <v>0</v>
      </c>
      <c r="O471" s="166">
        <v>0</v>
      </c>
      <c r="P471" s="173">
        <f>IF(O471="Neg","Neg",O471*HLOOKUP(P$3,T_GDP[#All],2,FALSE))</f>
        <v>0</v>
      </c>
      <c r="Q471" s="173">
        <f>IF(P471="Neg","Neg",P471*HLOOKUP(Q$3,T_GDP[#All],2,FALSE))</f>
        <v>0</v>
      </c>
      <c r="R471" s="173">
        <f>IF(Q471="Neg","Neg",Q471*HLOOKUP(R$3,T_GDP[#All],2,FALSE))</f>
        <v>0</v>
      </c>
      <c r="S471" s="167">
        <f>IF(R471="Neg","Neg",R471*HLOOKUP(S$3,T_GDP[#All],2,FALSE))</f>
        <v>0</v>
      </c>
      <c r="T471" s="167">
        <f>IF(S471="Neg","Neg",S471*HLOOKUP(T$3,T_GDP[#All],2,FALSE))</f>
        <v>0</v>
      </c>
      <c r="U471" s="167">
        <f>IF(T471="Neg","Neg",T471*HLOOKUP(U$3,T_GDP[#All],2,FALSE))</f>
        <v>0</v>
      </c>
      <c r="V471" s="167">
        <f>IF(U471="Neg","Neg",U471*HLOOKUP(V$3,T_GDP[#All],2,FALSE))</f>
        <v>0</v>
      </c>
    </row>
    <row r="472" spans="1:22" ht="13.9" customHeight="1" x14ac:dyDescent="0.25">
      <c r="A472" s="233"/>
      <c r="B472" s="196" t="s">
        <v>273</v>
      </c>
      <c r="C472" s="192" t="s">
        <v>293</v>
      </c>
      <c r="D472" s="192" t="s">
        <v>16</v>
      </c>
      <c r="E472" s="178"/>
      <c r="F472" s="178"/>
      <c r="G472" s="178"/>
      <c r="H472" s="178"/>
      <c r="I472" s="178"/>
      <c r="J472" s="166"/>
      <c r="K472" s="166">
        <v>0</v>
      </c>
      <c r="L472" s="166">
        <v>0</v>
      </c>
      <c r="M472" s="166">
        <v>0</v>
      </c>
      <c r="N472" s="166">
        <v>0</v>
      </c>
      <c r="O472" s="166">
        <v>40</v>
      </c>
      <c r="P472" s="173">
        <f>IF(O472="Neg","Neg",O472*HLOOKUP(P$3,T_GDP[#All],2,FALSE))</f>
        <v>44.908106242870971</v>
      </c>
      <c r="Q472" s="173">
        <f>IF(P472="Neg","Neg",P472*HLOOKUP(Q$3,T_GDP[#All],2,FALSE))</f>
        <v>47.870241356504067</v>
      </c>
      <c r="R472" s="173">
        <f>IF(Q472="Neg","Neg",Q472*HLOOKUP(R$3,T_GDP[#All],2,FALSE))</f>
        <v>48.731853518264685</v>
      </c>
      <c r="S472" s="167">
        <f>IF(R472="Neg","Neg",R472*HLOOKUP(S$3,T_GDP[#All],2,FALSE))</f>
        <v>50.380331266115192</v>
      </c>
      <c r="T472" s="167">
        <f>IF(S472="Neg","Neg",S472*HLOOKUP(T$3,T_GDP[#All],2,FALSE))</f>
        <v>52.014464711915416</v>
      </c>
      <c r="U472" s="167">
        <f>IF(T472="Neg","Neg",T472*HLOOKUP(U$3,T_GDP[#All],2,FALSE))</f>
        <v>53.996811295254339</v>
      </c>
      <c r="V472" s="167">
        <f>IF(U472="Neg","Neg",U472*HLOOKUP(V$3,T_GDP[#All],2,FALSE))</f>
        <v>56.119763877040448</v>
      </c>
    </row>
    <row r="473" spans="1:22" ht="13.9" customHeight="1" x14ac:dyDescent="0.25">
      <c r="A473" s="233"/>
      <c r="B473" s="196" t="s">
        <v>273</v>
      </c>
      <c r="C473" s="192" t="s">
        <v>292</v>
      </c>
      <c r="D473" s="192" t="s">
        <v>10</v>
      </c>
      <c r="E473" s="178"/>
      <c r="F473" s="178"/>
      <c r="G473" s="178"/>
      <c r="H473" s="178"/>
      <c r="I473" s="178"/>
      <c r="J473" s="166"/>
      <c r="K473" s="166">
        <v>0</v>
      </c>
      <c r="L473" s="166">
        <v>0</v>
      </c>
      <c r="M473" s="166">
        <v>0</v>
      </c>
      <c r="N473" s="166">
        <v>0</v>
      </c>
      <c r="O473" s="166">
        <v>0</v>
      </c>
      <c r="P473" s="173">
        <f>IF(O473="Neg","Neg",O473*HLOOKUP(P$3,T_GDP[#All],2,FALSE))</f>
        <v>0</v>
      </c>
      <c r="Q473" s="173">
        <f>IF(P473="Neg","Neg",P473*HLOOKUP(Q$3,T_GDP[#All],2,FALSE))</f>
        <v>0</v>
      </c>
      <c r="R473" s="173">
        <f>IF(Q473="Neg","Neg",Q473*HLOOKUP(R$3,T_GDP[#All],2,FALSE))</f>
        <v>0</v>
      </c>
      <c r="S473" s="167">
        <f>IF(R473="Neg","Neg",R473*HLOOKUP(S$3,T_GDP[#All],2,FALSE))</f>
        <v>0</v>
      </c>
      <c r="T473" s="167">
        <f>IF(S473="Neg","Neg",S473*HLOOKUP(T$3,T_GDP[#All],2,FALSE))</f>
        <v>0</v>
      </c>
      <c r="U473" s="167">
        <f>IF(T473="Neg","Neg",T473*HLOOKUP(U$3,T_GDP[#All],2,FALSE))</f>
        <v>0</v>
      </c>
      <c r="V473" s="167">
        <f>IF(U473="Neg","Neg",U473*HLOOKUP(V$3,T_GDP[#All],2,FALSE))</f>
        <v>0</v>
      </c>
    </row>
    <row r="474" spans="1:22" ht="13.9" customHeight="1" x14ac:dyDescent="0.25">
      <c r="A474" s="233"/>
      <c r="B474" s="196" t="s">
        <v>273</v>
      </c>
      <c r="C474" s="192" t="s">
        <v>292</v>
      </c>
      <c r="D474" s="192" t="s">
        <v>9</v>
      </c>
      <c r="E474" s="178"/>
      <c r="F474" s="178"/>
      <c r="G474" s="178"/>
      <c r="H474" s="178"/>
      <c r="I474" s="178"/>
      <c r="J474" s="166"/>
      <c r="K474" s="166">
        <v>-5</v>
      </c>
      <c r="L474" s="166">
        <v>-5</v>
      </c>
      <c r="M474" s="166">
        <v>-10</v>
      </c>
      <c r="N474" s="166">
        <v>-10</v>
      </c>
      <c r="O474" s="166">
        <v>0</v>
      </c>
      <c r="P474" s="173">
        <f>IF(O474="Neg","Neg",O474*HLOOKUP(P$3,T_GDP[#All],2,FALSE))</f>
        <v>0</v>
      </c>
      <c r="Q474" s="173">
        <f>IF(P474="Neg","Neg",P474*HLOOKUP(Q$3,T_GDP[#All],2,FALSE))</f>
        <v>0</v>
      </c>
      <c r="R474" s="173">
        <f>IF(Q474="Neg","Neg",Q474*HLOOKUP(R$3,T_GDP[#All],2,FALSE))</f>
        <v>0</v>
      </c>
      <c r="S474" s="167">
        <f>IF(R474="Neg","Neg",R474*HLOOKUP(S$3,T_GDP[#All],2,FALSE))</f>
        <v>0</v>
      </c>
      <c r="T474" s="167">
        <f>IF(S474="Neg","Neg",S474*HLOOKUP(T$3,T_GDP[#All],2,FALSE))</f>
        <v>0</v>
      </c>
      <c r="U474" s="167">
        <f>IF(T474="Neg","Neg",T474*HLOOKUP(U$3,T_GDP[#All],2,FALSE))</f>
        <v>0</v>
      </c>
      <c r="V474" s="167">
        <f>IF(U474="Neg","Neg",U474*HLOOKUP(V$3,T_GDP[#All],2,FALSE))</f>
        <v>0</v>
      </c>
    </row>
    <row r="475" spans="1:22" ht="13.9" customHeight="1" x14ac:dyDescent="0.25">
      <c r="A475" s="233"/>
      <c r="B475" s="196" t="s">
        <v>273</v>
      </c>
      <c r="C475" s="192" t="s">
        <v>291</v>
      </c>
      <c r="D475" s="192" t="s">
        <v>0</v>
      </c>
      <c r="E475" s="178"/>
      <c r="F475" s="178"/>
      <c r="G475" s="178"/>
      <c r="H475" s="178"/>
      <c r="I475" s="178"/>
      <c r="J475" s="166"/>
      <c r="K475" s="166">
        <v>10</v>
      </c>
      <c r="L475" s="166">
        <v>100</v>
      </c>
      <c r="M475" s="166">
        <v>80</v>
      </c>
      <c r="N475" s="166">
        <v>60</v>
      </c>
      <c r="O475" s="166">
        <v>40</v>
      </c>
      <c r="P475" s="173">
        <f>IF(O475="Neg","Neg",O475*HLOOKUP(P$3,T_GDP[#All],2,FALSE))</f>
        <v>44.908106242870971</v>
      </c>
      <c r="Q475" s="173">
        <f>IF(P475="Neg","Neg",P475*HLOOKUP(Q$3,T_GDP[#All],2,FALSE))</f>
        <v>47.870241356504067</v>
      </c>
      <c r="R475" s="173">
        <f>IF(Q475="Neg","Neg",Q475*HLOOKUP(R$3,T_GDP[#All],2,FALSE))</f>
        <v>48.731853518264685</v>
      </c>
      <c r="S475" s="167">
        <f>IF(R475="Neg","Neg",R475*HLOOKUP(S$3,T_GDP[#All],2,FALSE))</f>
        <v>50.380331266115192</v>
      </c>
      <c r="T475" s="167">
        <f>IF(S475="Neg","Neg",S475*HLOOKUP(T$3,T_GDP[#All],2,FALSE))</f>
        <v>52.014464711915416</v>
      </c>
      <c r="U475" s="167">
        <f>IF(T475="Neg","Neg",T475*HLOOKUP(U$3,T_GDP[#All],2,FALSE))</f>
        <v>53.996811295254339</v>
      </c>
      <c r="V475" s="167">
        <f>IF(U475="Neg","Neg",U475*HLOOKUP(V$3,T_GDP[#All],2,FALSE))</f>
        <v>56.119763877040448</v>
      </c>
    </row>
    <row r="476" spans="1:22" ht="13.9" customHeight="1" x14ac:dyDescent="0.25">
      <c r="A476" s="233"/>
      <c r="B476" s="196" t="s">
        <v>273</v>
      </c>
      <c r="C476" s="192" t="s">
        <v>290</v>
      </c>
      <c r="D476" s="192" t="s">
        <v>10</v>
      </c>
      <c r="E476" s="178"/>
      <c r="F476" s="178"/>
      <c r="G476" s="178"/>
      <c r="H476" s="178"/>
      <c r="I476" s="178"/>
      <c r="J476" s="166"/>
      <c r="K476" s="166">
        <v>-45</v>
      </c>
      <c r="L476" s="166">
        <v>-105</v>
      </c>
      <c r="M476" s="166">
        <v>-65</v>
      </c>
      <c r="N476" s="166">
        <v>-5</v>
      </c>
      <c r="O476" s="166">
        <v>0</v>
      </c>
      <c r="P476" s="173">
        <f>IF(O476="Neg","Neg",O476*HLOOKUP(P$3,T_GDP[#All],2,FALSE))</f>
        <v>0</v>
      </c>
      <c r="Q476" s="173">
        <f>IF(P476="Neg","Neg",P476*HLOOKUP(Q$3,T_GDP[#All],2,FALSE))</f>
        <v>0</v>
      </c>
      <c r="R476" s="173">
        <f>IF(Q476="Neg","Neg",Q476*HLOOKUP(R$3,T_GDP[#All],2,FALSE))</f>
        <v>0</v>
      </c>
      <c r="S476" s="167">
        <f>IF(R476="Neg","Neg",R476*HLOOKUP(S$3,T_GDP[#All],2,FALSE))</f>
        <v>0</v>
      </c>
      <c r="T476" s="167">
        <f>IF(S476="Neg","Neg",S476*HLOOKUP(T$3,T_GDP[#All],2,FALSE))</f>
        <v>0</v>
      </c>
      <c r="U476" s="167">
        <f>IF(T476="Neg","Neg",T476*HLOOKUP(U$3,T_GDP[#All],2,FALSE))</f>
        <v>0</v>
      </c>
      <c r="V476" s="167">
        <f>IF(U476="Neg","Neg",U476*HLOOKUP(V$3,T_GDP[#All],2,FALSE))</f>
        <v>0</v>
      </c>
    </row>
    <row r="477" spans="1:22" ht="13.9" customHeight="1" x14ac:dyDescent="0.25">
      <c r="A477" s="233"/>
      <c r="B477" s="196" t="s">
        <v>273</v>
      </c>
      <c r="C477" s="192" t="s">
        <v>290</v>
      </c>
      <c r="D477" s="192" t="s">
        <v>0</v>
      </c>
      <c r="E477" s="178"/>
      <c r="F477" s="178"/>
      <c r="G477" s="178"/>
      <c r="H477" s="178"/>
      <c r="I477" s="178"/>
      <c r="J477" s="166"/>
      <c r="K477" s="166">
        <v>15</v>
      </c>
      <c r="L477" s="166">
        <v>80</v>
      </c>
      <c r="M477" s="166">
        <v>100</v>
      </c>
      <c r="N477" s="166">
        <v>80</v>
      </c>
      <c r="O477" s="166">
        <v>65</v>
      </c>
      <c r="P477" s="173">
        <f>IF(O477="Neg","Neg",O477*HLOOKUP(P$3,T_GDP[#All],2,FALSE))</f>
        <v>72.975672644665337</v>
      </c>
      <c r="Q477" s="173">
        <f>IF(P477="Neg","Neg",P477*HLOOKUP(Q$3,T_GDP[#All],2,FALSE))</f>
        <v>77.78914220431912</v>
      </c>
      <c r="R477" s="173">
        <f>IF(Q477="Neg","Neg",Q477*HLOOKUP(R$3,T_GDP[#All],2,FALSE))</f>
        <v>79.18926196718013</v>
      </c>
      <c r="S477" s="167">
        <f>IF(R477="Neg","Neg",R477*HLOOKUP(S$3,T_GDP[#All],2,FALSE))</f>
        <v>81.868038307437203</v>
      </c>
      <c r="T477" s="167">
        <f>IF(S477="Neg","Neg",S477*HLOOKUP(T$3,T_GDP[#All],2,FALSE))</f>
        <v>84.523505156862569</v>
      </c>
      <c r="U477" s="167">
        <f>IF(T477="Neg","Neg",T477*HLOOKUP(U$3,T_GDP[#All],2,FALSE))</f>
        <v>87.744818354788322</v>
      </c>
      <c r="V477" s="167">
        <f>IF(U477="Neg","Neg",U477*HLOOKUP(V$3,T_GDP[#All],2,FALSE))</f>
        <v>91.194616300190745</v>
      </c>
    </row>
    <row r="478" spans="1:22" ht="13.9" customHeight="1" x14ac:dyDescent="0.25">
      <c r="A478" s="233"/>
      <c r="B478" s="196" t="s">
        <v>273</v>
      </c>
      <c r="C478" s="192" t="s">
        <v>290</v>
      </c>
      <c r="D478" s="192" t="s">
        <v>4</v>
      </c>
      <c r="E478" s="178"/>
      <c r="F478" s="178"/>
      <c r="G478" s="178"/>
      <c r="H478" s="178"/>
      <c r="I478" s="178"/>
      <c r="J478" s="166"/>
      <c r="K478" s="166">
        <v>-5</v>
      </c>
      <c r="L478" s="166">
        <v>-25</v>
      </c>
      <c r="M478" s="166">
        <v>-30</v>
      </c>
      <c r="N478" s="166">
        <v>-30</v>
      </c>
      <c r="O478" s="166">
        <v>-35</v>
      </c>
      <c r="P478" s="173">
        <f>IF(O478="Neg","Neg",O478*HLOOKUP(P$3,T_GDP[#All],2,FALSE))</f>
        <v>-39.294592962512098</v>
      </c>
      <c r="Q478" s="173">
        <f>IF(P478="Neg","Neg",P478*HLOOKUP(Q$3,T_GDP[#All],2,FALSE))</f>
        <v>-41.886461186941055</v>
      </c>
      <c r="R478" s="173">
        <f>IF(Q478="Neg","Neg",Q478*HLOOKUP(R$3,T_GDP[#All],2,FALSE))</f>
        <v>-42.640371828481598</v>
      </c>
      <c r="S478" s="167">
        <f>IF(R478="Neg","Neg",R478*HLOOKUP(S$3,T_GDP[#All],2,FALSE))</f>
        <v>-44.082789857850791</v>
      </c>
      <c r="T478" s="167">
        <f>IF(S478="Neg","Neg",S478*HLOOKUP(T$3,T_GDP[#All],2,FALSE))</f>
        <v>-45.512656622925988</v>
      </c>
      <c r="U478" s="167">
        <f>IF(T478="Neg","Neg",T478*HLOOKUP(U$3,T_GDP[#All],2,FALSE))</f>
        <v>-47.247209883347544</v>
      </c>
      <c r="V478" s="167">
        <f>IF(U478="Neg","Neg",U478*HLOOKUP(V$3,T_GDP[#All],2,FALSE))</f>
        <v>-49.104793392410386</v>
      </c>
    </row>
    <row r="479" spans="1:22" ht="13.9" customHeight="1" x14ac:dyDescent="0.25">
      <c r="A479" s="233"/>
      <c r="B479" s="196" t="s">
        <v>273</v>
      </c>
      <c r="C479" s="192" t="s">
        <v>289</v>
      </c>
      <c r="D479" s="192" t="s">
        <v>10</v>
      </c>
      <c r="E479" s="178"/>
      <c r="F479" s="178"/>
      <c r="G479" s="178"/>
      <c r="H479" s="178"/>
      <c r="I479" s="178"/>
      <c r="J479" s="166"/>
      <c r="K479" s="166">
        <v>-80</v>
      </c>
      <c r="L479" s="166">
        <v>-200</v>
      </c>
      <c r="M479" s="166">
        <v>-205</v>
      </c>
      <c r="N479" s="166">
        <v>-205</v>
      </c>
      <c r="O479" s="166">
        <v>0</v>
      </c>
      <c r="P479" s="173">
        <f>IF(O479="Neg","Neg",O479*HLOOKUP(P$3,T_GDP[#All],2,FALSE))</f>
        <v>0</v>
      </c>
      <c r="Q479" s="173">
        <f>IF(P479="Neg","Neg",P479*HLOOKUP(Q$3,T_GDP[#All],2,FALSE))</f>
        <v>0</v>
      </c>
      <c r="R479" s="173">
        <f>IF(Q479="Neg","Neg",Q479*HLOOKUP(R$3,T_GDP[#All],2,FALSE))</f>
        <v>0</v>
      </c>
      <c r="S479" s="167">
        <f>IF(R479="Neg","Neg",R479*HLOOKUP(S$3,T_GDP[#All],2,FALSE))</f>
        <v>0</v>
      </c>
      <c r="T479" s="167">
        <f>IF(S479="Neg","Neg",S479*HLOOKUP(T$3,T_GDP[#All],2,FALSE))</f>
        <v>0</v>
      </c>
      <c r="U479" s="167">
        <f>IF(T479="Neg","Neg",T479*HLOOKUP(U$3,T_GDP[#All],2,FALSE))</f>
        <v>0</v>
      </c>
      <c r="V479" s="167">
        <f>IF(U479="Neg","Neg",U479*HLOOKUP(V$3,T_GDP[#All],2,FALSE))</f>
        <v>0</v>
      </c>
    </row>
    <row r="480" spans="1:22" ht="13.9" customHeight="1" x14ac:dyDescent="0.25">
      <c r="A480" s="233"/>
      <c r="B480" s="196" t="s">
        <v>273</v>
      </c>
      <c r="C480" s="192" t="s">
        <v>288</v>
      </c>
      <c r="D480" s="192" t="s">
        <v>10</v>
      </c>
      <c r="E480" s="178"/>
      <c r="F480" s="178"/>
      <c r="G480" s="178"/>
      <c r="H480" s="178"/>
      <c r="I480" s="178"/>
      <c r="J480" s="166"/>
      <c r="K480" s="166">
        <v>-145</v>
      </c>
      <c r="L480" s="166">
        <v>-60</v>
      </c>
      <c r="M480" s="166">
        <v>-10</v>
      </c>
      <c r="N480" s="166">
        <v>-10</v>
      </c>
      <c r="O480" s="166">
        <v>0</v>
      </c>
      <c r="P480" s="173">
        <f>IF(O480="Neg","Neg",O480*HLOOKUP(P$3,T_GDP[#All],2,FALSE))</f>
        <v>0</v>
      </c>
      <c r="Q480" s="173">
        <f>IF(P480="Neg","Neg",P480*HLOOKUP(Q$3,T_GDP[#All],2,FALSE))</f>
        <v>0</v>
      </c>
      <c r="R480" s="173">
        <f>IF(Q480="Neg","Neg",Q480*HLOOKUP(R$3,T_GDP[#All],2,FALSE))</f>
        <v>0</v>
      </c>
      <c r="S480" s="167">
        <f>IF(R480="Neg","Neg",R480*HLOOKUP(S$3,T_GDP[#All],2,FALSE))</f>
        <v>0</v>
      </c>
      <c r="T480" s="167">
        <f>IF(S480="Neg","Neg",S480*HLOOKUP(T$3,T_GDP[#All],2,FALSE))</f>
        <v>0</v>
      </c>
      <c r="U480" s="167">
        <f>IF(T480="Neg","Neg",T480*HLOOKUP(U$3,T_GDP[#All],2,FALSE))</f>
        <v>0</v>
      </c>
      <c r="V480" s="167">
        <f>IF(U480="Neg","Neg",U480*HLOOKUP(V$3,T_GDP[#All],2,FALSE))</f>
        <v>0</v>
      </c>
    </row>
    <row r="481" spans="1:22" ht="13.9" customHeight="1" x14ac:dyDescent="0.25">
      <c r="A481" s="233"/>
      <c r="B481" s="196" t="s">
        <v>273</v>
      </c>
      <c r="C481" s="192" t="s">
        <v>287</v>
      </c>
      <c r="D481" s="192" t="s">
        <v>9</v>
      </c>
      <c r="E481" s="178"/>
      <c r="F481" s="178"/>
      <c r="G481" s="178"/>
      <c r="H481" s="178"/>
      <c r="I481" s="178"/>
      <c r="J481" s="166"/>
      <c r="K481" s="166">
        <v>0</v>
      </c>
      <c r="L481" s="166">
        <v>0</v>
      </c>
      <c r="M481" s="166">
        <v>-75</v>
      </c>
      <c r="N481" s="166">
        <v>-115</v>
      </c>
      <c r="O481" s="166">
        <v>0</v>
      </c>
      <c r="P481" s="173">
        <f>IF(O481="Neg","Neg",O481*HLOOKUP(P$3,T_GDP[#All],2,FALSE))</f>
        <v>0</v>
      </c>
      <c r="Q481" s="173">
        <f>IF(P481="Neg","Neg",P481*HLOOKUP(Q$3,T_GDP[#All],2,FALSE))</f>
        <v>0</v>
      </c>
      <c r="R481" s="173">
        <f>IF(Q481="Neg","Neg",Q481*HLOOKUP(R$3,T_GDP[#All],2,FALSE))</f>
        <v>0</v>
      </c>
      <c r="S481" s="167">
        <f>IF(R481="Neg","Neg",R481*HLOOKUP(S$3,T_GDP[#All],2,FALSE))</f>
        <v>0</v>
      </c>
      <c r="T481" s="167">
        <f>IF(S481="Neg","Neg",S481*HLOOKUP(T$3,T_GDP[#All],2,FALSE))</f>
        <v>0</v>
      </c>
      <c r="U481" s="167">
        <f>IF(T481="Neg","Neg",T481*HLOOKUP(U$3,T_GDP[#All],2,FALSE))</f>
        <v>0</v>
      </c>
      <c r="V481" s="167">
        <f>IF(U481="Neg","Neg",U481*HLOOKUP(V$3,T_GDP[#All],2,FALSE))</f>
        <v>0</v>
      </c>
    </row>
    <row r="482" spans="1:22" ht="13.9" customHeight="1" x14ac:dyDescent="0.25">
      <c r="A482" s="233"/>
      <c r="B482" s="196" t="s">
        <v>273</v>
      </c>
      <c r="C482" s="192" t="s">
        <v>286</v>
      </c>
      <c r="D482" s="192" t="s">
        <v>10</v>
      </c>
      <c r="E482" s="178"/>
      <c r="F482" s="178"/>
      <c r="G482" s="178"/>
      <c r="H482" s="178"/>
      <c r="I482" s="178"/>
      <c r="J482" s="166"/>
      <c r="K482" s="166">
        <v>-5</v>
      </c>
      <c r="L482" s="166">
        <v>-10</v>
      </c>
      <c r="M482" s="166">
        <v>0</v>
      </c>
      <c r="N482" s="166">
        <v>0</v>
      </c>
      <c r="O482" s="166">
        <v>0</v>
      </c>
      <c r="P482" s="173">
        <f>IF(O482="Neg","Neg",O482*HLOOKUP(P$3,T_GDP[#All],2,FALSE))</f>
        <v>0</v>
      </c>
      <c r="Q482" s="173">
        <f>IF(P482="Neg","Neg",P482*HLOOKUP(Q$3,T_GDP[#All],2,FALSE))</f>
        <v>0</v>
      </c>
      <c r="R482" s="173">
        <f>IF(Q482="Neg","Neg",Q482*HLOOKUP(R$3,T_GDP[#All],2,FALSE))</f>
        <v>0</v>
      </c>
      <c r="S482" s="167">
        <f>IF(R482="Neg","Neg",R482*HLOOKUP(S$3,T_GDP[#All],2,FALSE))</f>
        <v>0</v>
      </c>
      <c r="T482" s="167">
        <f>IF(S482="Neg","Neg",S482*HLOOKUP(T$3,T_GDP[#All],2,FALSE))</f>
        <v>0</v>
      </c>
      <c r="U482" s="167">
        <f>IF(T482="Neg","Neg",T482*HLOOKUP(U$3,T_GDP[#All],2,FALSE))</f>
        <v>0</v>
      </c>
      <c r="V482" s="167">
        <f>IF(U482="Neg","Neg",U482*HLOOKUP(V$3,T_GDP[#All],2,FALSE))</f>
        <v>0</v>
      </c>
    </row>
    <row r="483" spans="1:22" ht="13.9" customHeight="1" x14ac:dyDescent="0.25">
      <c r="A483" s="233"/>
      <c r="B483" s="196" t="s">
        <v>273</v>
      </c>
      <c r="C483" s="192" t="s">
        <v>285</v>
      </c>
      <c r="D483" s="192" t="s">
        <v>10</v>
      </c>
      <c r="E483" s="178"/>
      <c r="F483" s="178"/>
      <c r="G483" s="178"/>
      <c r="H483" s="178"/>
      <c r="I483" s="178"/>
      <c r="J483" s="166"/>
      <c r="K483" s="166">
        <v>-5</v>
      </c>
      <c r="L483" s="166">
        <v>-5</v>
      </c>
      <c r="M483" s="166">
        <v>0</v>
      </c>
      <c r="N483" s="166">
        <v>0</v>
      </c>
      <c r="O483" s="166">
        <v>0</v>
      </c>
      <c r="P483" s="173">
        <f>IF(O483="Neg","Neg",O483*HLOOKUP(P$3,T_GDP[#All],2,FALSE))</f>
        <v>0</v>
      </c>
      <c r="Q483" s="173">
        <f>IF(P483="Neg","Neg",P483*HLOOKUP(Q$3,T_GDP[#All],2,FALSE))</f>
        <v>0</v>
      </c>
      <c r="R483" s="173">
        <f>IF(Q483="Neg","Neg",Q483*HLOOKUP(R$3,T_GDP[#All],2,FALSE))</f>
        <v>0</v>
      </c>
      <c r="S483" s="167">
        <f>IF(R483="Neg","Neg",R483*HLOOKUP(S$3,T_GDP[#All],2,FALSE))</f>
        <v>0</v>
      </c>
      <c r="T483" s="167">
        <f>IF(S483="Neg","Neg",S483*HLOOKUP(T$3,T_GDP[#All],2,FALSE))</f>
        <v>0</v>
      </c>
      <c r="U483" s="167">
        <f>IF(T483="Neg","Neg",T483*HLOOKUP(U$3,T_GDP[#All],2,FALSE))</f>
        <v>0</v>
      </c>
      <c r="V483" s="167">
        <f>IF(U483="Neg","Neg",U483*HLOOKUP(V$3,T_GDP[#All],2,FALSE))</f>
        <v>0</v>
      </c>
    </row>
    <row r="484" spans="1:22" ht="13.9" customHeight="1" x14ac:dyDescent="0.25">
      <c r="A484" s="233"/>
      <c r="B484" s="196" t="s">
        <v>273</v>
      </c>
      <c r="C484" s="192" t="s">
        <v>284</v>
      </c>
      <c r="D484" s="192" t="s">
        <v>9</v>
      </c>
      <c r="E484" s="178"/>
      <c r="F484" s="178"/>
      <c r="G484" s="178"/>
      <c r="H484" s="178"/>
      <c r="I484" s="178"/>
      <c r="J484" s="166"/>
      <c r="K484" s="166">
        <v>-25</v>
      </c>
      <c r="L484" s="166">
        <v>-30</v>
      </c>
      <c r="M484" s="166">
        <v>-15</v>
      </c>
      <c r="N484" s="166">
        <v>-15</v>
      </c>
      <c r="O484" s="166">
        <v>0</v>
      </c>
      <c r="P484" s="173">
        <f>IF(O484="Neg","Neg",O484*HLOOKUP(P$3,T_GDP[#All],2,FALSE))</f>
        <v>0</v>
      </c>
      <c r="Q484" s="173">
        <f>IF(P484="Neg","Neg",P484*HLOOKUP(Q$3,T_GDP[#All],2,FALSE))</f>
        <v>0</v>
      </c>
      <c r="R484" s="173">
        <f>IF(Q484="Neg","Neg",Q484*HLOOKUP(R$3,T_GDP[#All],2,FALSE))</f>
        <v>0</v>
      </c>
      <c r="S484" s="167">
        <f>IF(R484="Neg","Neg",R484*HLOOKUP(S$3,T_GDP[#All],2,FALSE))</f>
        <v>0</v>
      </c>
      <c r="T484" s="167">
        <f>IF(S484="Neg","Neg",S484*HLOOKUP(T$3,T_GDP[#All],2,FALSE))</f>
        <v>0</v>
      </c>
      <c r="U484" s="167">
        <f>IF(T484="Neg","Neg",T484*HLOOKUP(U$3,T_GDP[#All],2,FALSE))</f>
        <v>0</v>
      </c>
      <c r="V484" s="167">
        <f>IF(U484="Neg","Neg",U484*HLOOKUP(V$3,T_GDP[#All],2,FALSE))</f>
        <v>0</v>
      </c>
    </row>
    <row r="485" spans="1:22" ht="13.9" customHeight="1" x14ac:dyDescent="0.25">
      <c r="A485" s="233"/>
      <c r="B485" s="196" t="s">
        <v>273</v>
      </c>
      <c r="C485" s="192" t="s">
        <v>283</v>
      </c>
      <c r="D485" s="192" t="s">
        <v>10</v>
      </c>
      <c r="E485" s="178"/>
      <c r="F485" s="178"/>
      <c r="G485" s="178"/>
      <c r="H485" s="178"/>
      <c r="I485" s="178"/>
      <c r="J485" s="166"/>
      <c r="K485" s="166">
        <v>-5</v>
      </c>
      <c r="L485" s="166">
        <v>-5</v>
      </c>
      <c r="M485" s="166">
        <v>-10</v>
      </c>
      <c r="N485" s="166">
        <v>-5</v>
      </c>
      <c r="O485" s="166">
        <v>0</v>
      </c>
      <c r="P485" s="173">
        <f>IF(O485="Neg","Neg",O485*HLOOKUP(P$3,T_GDP[#All],2,FALSE))</f>
        <v>0</v>
      </c>
      <c r="Q485" s="173">
        <f>IF(P485="Neg","Neg",P485*HLOOKUP(Q$3,T_GDP[#All],2,FALSE))</f>
        <v>0</v>
      </c>
      <c r="R485" s="173">
        <f>IF(Q485="Neg","Neg",Q485*HLOOKUP(R$3,T_GDP[#All],2,FALSE))</f>
        <v>0</v>
      </c>
      <c r="S485" s="167">
        <f>IF(R485="Neg","Neg",R485*HLOOKUP(S$3,T_GDP[#All],2,FALSE))</f>
        <v>0</v>
      </c>
      <c r="T485" s="167">
        <f>IF(S485="Neg","Neg",S485*HLOOKUP(T$3,T_GDP[#All],2,FALSE))</f>
        <v>0</v>
      </c>
      <c r="U485" s="167">
        <f>IF(T485="Neg","Neg",T485*HLOOKUP(U$3,T_GDP[#All],2,FALSE))</f>
        <v>0</v>
      </c>
      <c r="V485" s="167">
        <f>IF(U485="Neg","Neg",U485*HLOOKUP(V$3,T_GDP[#All],2,FALSE))</f>
        <v>0</v>
      </c>
    </row>
    <row r="486" spans="1:22" ht="13.9" customHeight="1" x14ac:dyDescent="0.25">
      <c r="A486" s="233"/>
      <c r="B486" s="196" t="s">
        <v>273</v>
      </c>
      <c r="C486" s="192" t="s">
        <v>282</v>
      </c>
      <c r="D486" s="192" t="s">
        <v>16</v>
      </c>
      <c r="E486" s="178"/>
      <c r="F486" s="178"/>
      <c r="G486" s="178"/>
      <c r="H486" s="178"/>
      <c r="I486" s="178"/>
      <c r="J486" s="166"/>
      <c r="K486" s="166">
        <v>-140</v>
      </c>
      <c r="L486" s="166">
        <v>-130</v>
      </c>
      <c r="M486" s="166">
        <v>50</v>
      </c>
      <c r="N486" s="166">
        <v>380</v>
      </c>
      <c r="O486" s="166">
        <v>380</v>
      </c>
      <c r="P486" s="173">
        <f>IF(O486="Neg","Neg",O486*HLOOKUP(P$3,T_GDP[#All],2,FALSE))</f>
        <v>426.62700930727425</v>
      </c>
      <c r="Q486" s="173">
        <f>IF(P486="Neg","Neg",P486*HLOOKUP(Q$3,T_GDP[#All],2,FALSE))</f>
        <v>454.76729288678865</v>
      </c>
      <c r="R486" s="173">
        <f>IF(Q486="Neg","Neg",Q486*HLOOKUP(R$3,T_GDP[#All],2,FALSE))</f>
        <v>462.9526084235145</v>
      </c>
      <c r="S486" s="167">
        <f>IF(R486="Neg","Neg",R486*HLOOKUP(S$3,T_GDP[#All],2,FALSE))</f>
        <v>478.61314702809432</v>
      </c>
      <c r="T486" s="167">
        <f>IF(S486="Neg","Neg",S486*HLOOKUP(T$3,T_GDP[#All],2,FALSE))</f>
        <v>494.13741476319649</v>
      </c>
      <c r="U486" s="167">
        <f>IF(T486="Neg","Neg",T486*HLOOKUP(U$3,T_GDP[#All],2,FALSE))</f>
        <v>512.96970730491626</v>
      </c>
      <c r="V486" s="167">
        <f>IF(U486="Neg","Neg",U486*HLOOKUP(V$3,T_GDP[#All],2,FALSE))</f>
        <v>533.1377568318843</v>
      </c>
    </row>
    <row r="487" spans="1:22" ht="13.9" customHeight="1" x14ac:dyDescent="0.25">
      <c r="A487" s="233"/>
      <c r="B487" s="196" t="s">
        <v>273</v>
      </c>
      <c r="C487" s="192" t="s">
        <v>282</v>
      </c>
      <c r="D487" s="192" t="s">
        <v>11</v>
      </c>
      <c r="E487" s="178"/>
      <c r="F487" s="178"/>
      <c r="G487" s="178"/>
      <c r="H487" s="178"/>
      <c r="I487" s="178"/>
      <c r="J487" s="166"/>
      <c r="K487" s="166">
        <v>240</v>
      </c>
      <c r="L487" s="166">
        <v>380</v>
      </c>
      <c r="M487" s="166">
        <v>330</v>
      </c>
      <c r="N487" s="166">
        <v>0</v>
      </c>
      <c r="O487" s="166">
        <v>-190</v>
      </c>
      <c r="P487" s="173">
        <f>IF(O487="Neg","Neg",O487*HLOOKUP(P$3,T_GDP[#All],2,FALSE))</f>
        <v>-213.31350465363712</v>
      </c>
      <c r="Q487" s="173">
        <f>IF(P487="Neg","Neg",P487*HLOOKUP(Q$3,T_GDP[#All],2,FALSE))</f>
        <v>-227.38364644339433</v>
      </c>
      <c r="R487" s="173">
        <f>IF(Q487="Neg","Neg",Q487*HLOOKUP(R$3,T_GDP[#All],2,FALSE))</f>
        <v>-231.47630421175725</v>
      </c>
      <c r="S487" s="167">
        <f>IF(R487="Neg","Neg",R487*HLOOKUP(S$3,T_GDP[#All],2,FALSE))</f>
        <v>-239.30657351404716</v>
      </c>
      <c r="T487" s="167">
        <f>IF(S487="Neg","Neg",S487*HLOOKUP(T$3,T_GDP[#All],2,FALSE))</f>
        <v>-247.06870738159824</v>
      </c>
      <c r="U487" s="167">
        <f>IF(T487="Neg","Neg",T487*HLOOKUP(U$3,T_GDP[#All],2,FALSE))</f>
        <v>-256.48485365245813</v>
      </c>
      <c r="V487" s="167">
        <f>IF(U487="Neg","Neg",U487*HLOOKUP(V$3,T_GDP[#All],2,FALSE))</f>
        <v>-266.56887841594215</v>
      </c>
    </row>
    <row r="488" spans="1:22" ht="13.9" customHeight="1" x14ac:dyDescent="0.25">
      <c r="A488" s="233"/>
      <c r="B488" s="196" t="s">
        <v>273</v>
      </c>
      <c r="C488" s="192" t="s">
        <v>281</v>
      </c>
      <c r="D488" s="192" t="s">
        <v>14</v>
      </c>
      <c r="E488" s="178"/>
      <c r="F488" s="178"/>
      <c r="G488" s="178"/>
      <c r="H488" s="178"/>
      <c r="I488" s="178"/>
      <c r="J488" s="166"/>
      <c r="K488" s="166">
        <v>0</v>
      </c>
      <c r="L488" s="166">
        <v>0</v>
      </c>
      <c r="M488" s="166">
        <v>0</v>
      </c>
      <c r="N488" s="166">
        <v>-20</v>
      </c>
      <c r="O488" s="166">
        <v>-70</v>
      </c>
      <c r="P488" s="173">
        <f>IF(O488="Neg","Neg",O488*HLOOKUP(P$3,T_GDP[#All],2,FALSE))</f>
        <v>-78.589185925024196</v>
      </c>
      <c r="Q488" s="173">
        <f>IF(P488="Neg","Neg",P488*HLOOKUP(Q$3,T_GDP[#All],2,FALSE))</f>
        <v>-83.77292237388211</v>
      </c>
      <c r="R488" s="173">
        <f>IF(Q488="Neg","Neg",Q488*HLOOKUP(R$3,T_GDP[#All],2,FALSE))</f>
        <v>-85.280743656963196</v>
      </c>
      <c r="S488" s="167">
        <f>IF(R488="Neg","Neg",R488*HLOOKUP(S$3,T_GDP[#All],2,FALSE))</f>
        <v>-88.165579715701583</v>
      </c>
      <c r="T488" s="167">
        <f>IF(S488="Neg","Neg",S488*HLOOKUP(T$3,T_GDP[#All],2,FALSE))</f>
        <v>-91.025313245851976</v>
      </c>
      <c r="U488" s="167">
        <f>IF(T488="Neg","Neg",T488*HLOOKUP(U$3,T_GDP[#All],2,FALSE))</f>
        <v>-94.494419766695088</v>
      </c>
      <c r="V488" s="167">
        <f>IF(U488="Neg","Neg",U488*HLOOKUP(V$3,T_GDP[#All],2,FALSE))</f>
        <v>-98.209586784820772</v>
      </c>
    </row>
    <row r="489" spans="1:22" ht="13.9" customHeight="1" x14ac:dyDescent="0.25">
      <c r="A489" s="233"/>
      <c r="B489" s="196" t="s">
        <v>273</v>
      </c>
      <c r="C489" s="192" t="s">
        <v>280</v>
      </c>
      <c r="D489" s="192" t="s">
        <v>10</v>
      </c>
      <c r="E489" s="178"/>
      <c r="F489" s="178"/>
      <c r="G489" s="178"/>
      <c r="H489" s="178"/>
      <c r="I489" s="178"/>
      <c r="J489" s="166"/>
      <c r="K489" s="166">
        <v>-5</v>
      </c>
      <c r="L489" s="166">
        <v>-5</v>
      </c>
      <c r="M489" s="166">
        <v>-5</v>
      </c>
      <c r="N489" s="166">
        <v>-5</v>
      </c>
      <c r="O489" s="166">
        <v>0</v>
      </c>
      <c r="P489" s="173">
        <f>IF(O489="Neg","Neg",O489*HLOOKUP(P$3,T_GDP[#All],2,FALSE))</f>
        <v>0</v>
      </c>
      <c r="Q489" s="173">
        <f>IF(P489="Neg","Neg",P489*HLOOKUP(Q$3,T_GDP[#All],2,FALSE))</f>
        <v>0</v>
      </c>
      <c r="R489" s="173">
        <f>IF(Q489="Neg","Neg",Q489*HLOOKUP(R$3,T_GDP[#All],2,FALSE))</f>
        <v>0</v>
      </c>
      <c r="S489" s="167">
        <f>IF(R489="Neg","Neg",R489*HLOOKUP(S$3,T_GDP[#All],2,FALSE))</f>
        <v>0</v>
      </c>
      <c r="T489" s="167">
        <f>IF(S489="Neg","Neg",S489*HLOOKUP(T$3,T_GDP[#All],2,FALSE))</f>
        <v>0</v>
      </c>
      <c r="U489" s="167">
        <f>IF(T489="Neg","Neg",T489*HLOOKUP(U$3,T_GDP[#All],2,FALSE))</f>
        <v>0</v>
      </c>
      <c r="V489" s="167">
        <f>IF(U489="Neg","Neg",U489*HLOOKUP(V$3,T_GDP[#All],2,FALSE))</f>
        <v>0</v>
      </c>
    </row>
    <row r="490" spans="1:22" ht="13.9" customHeight="1" x14ac:dyDescent="0.25">
      <c r="A490" s="233"/>
      <c r="B490" s="196" t="s">
        <v>273</v>
      </c>
      <c r="C490" s="192" t="s">
        <v>279</v>
      </c>
      <c r="D490" s="192" t="s">
        <v>11</v>
      </c>
      <c r="E490" s="178"/>
      <c r="F490" s="178"/>
      <c r="G490" s="178"/>
      <c r="H490" s="178"/>
      <c r="I490" s="178"/>
      <c r="J490" s="166"/>
      <c r="K490" s="166">
        <v>0</v>
      </c>
      <c r="L490" s="166">
        <v>-35</v>
      </c>
      <c r="M490" s="166">
        <v>-35</v>
      </c>
      <c r="N490" s="166">
        <v>-5</v>
      </c>
      <c r="O490" s="166">
        <v>0</v>
      </c>
      <c r="P490" s="173">
        <f>IF(O490="Neg","Neg",O490*HLOOKUP(P$3,T_GDP[#All],2,FALSE))</f>
        <v>0</v>
      </c>
      <c r="Q490" s="173">
        <f>IF(P490="Neg","Neg",P490*HLOOKUP(Q$3,T_GDP[#All],2,FALSE))</f>
        <v>0</v>
      </c>
      <c r="R490" s="173">
        <f>IF(Q490="Neg","Neg",Q490*HLOOKUP(R$3,T_GDP[#All],2,FALSE))</f>
        <v>0</v>
      </c>
      <c r="S490" s="167">
        <f>IF(R490="Neg","Neg",R490*HLOOKUP(S$3,T_GDP[#All],2,FALSE))</f>
        <v>0</v>
      </c>
      <c r="T490" s="167">
        <f>IF(S490="Neg","Neg",S490*HLOOKUP(T$3,T_GDP[#All],2,FALSE))</f>
        <v>0</v>
      </c>
      <c r="U490" s="167">
        <f>IF(T490="Neg","Neg",T490*HLOOKUP(U$3,T_GDP[#All],2,FALSE))</f>
        <v>0</v>
      </c>
      <c r="V490" s="167">
        <f>IF(U490="Neg","Neg",U490*HLOOKUP(V$3,T_GDP[#All],2,FALSE))</f>
        <v>0</v>
      </c>
    </row>
    <row r="491" spans="1:22" ht="13.9" customHeight="1" x14ac:dyDescent="0.25">
      <c r="A491" s="233"/>
      <c r="B491" s="196" t="s">
        <v>273</v>
      </c>
      <c r="C491" s="192" t="s">
        <v>278</v>
      </c>
      <c r="D491" s="192" t="s">
        <v>0</v>
      </c>
      <c r="E491" s="178"/>
      <c r="F491" s="178"/>
      <c r="G491" s="178"/>
      <c r="H491" s="178"/>
      <c r="I491" s="178"/>
      <c r="J491" s="166"/>
      <c r="K491" s="166">
        <v>15</v>
      </c>
      <c r="L491" s="166">
        <v>590</v>
      </c>
      <c r="M491" s="166">
        <v>1190</v>
      </c>
      <c r="N491" s="166">
        <v>1300</v>
      </c>
      <c r="O491" s="166">
        <v>1280</v>
      </c>
      <c r="P491" s="173">
        <f>IF(O491="Neg","Neg",O491*HLOOKUP(P$3,T_GDP[#All],2,FALSE))</f>
        <v>1437.0593997718711</v>
      </c>
      <c r="Q491" s="173">
        <f>IF(P491="Neg","Neg",P491*HLOOKUP(Q$3,T_GDP[#All],2,FALSE))</f>
        <v>1531.8477234081302</v>
      </c>
      <c r="R491" s="173">
        <f>IF(Q491="Neg","Neg",Q491*HLOOKUP(R$3,T_GDP[#All],2,FALSE))</f>
        <v>1559.4193125844699</v>
      </c>
      <c r="S491" s="167">
        <f>IF(R491="Neg","Neg",R491*HLOOKUP(S$3,T_GDP[#All],2,FALSE))</f>
        <v>1612.1706005156861</v>
      </c>
      <c r="T491" s="167">
        <f>IF(S491="Neg","Neg",S491*HLOOKUP(T$3,T_GDP[#All],2,FALSE))</f>
        <v>1664.4628707812933</v>
      </c>
      <c r="U491" s="167">
        <f>IF(T491="Neg","Neg",T491*HLOOKUP(U$3,T_GDP[#All],2,FALSE))</f>
        <v>1727.8979614481389</v>
      </c>
      <c r="V491" s="167">
        <f>IF(U491="Neg","Neg",U491*HLOOKUP(V$3,T_GDP[#All],2,FALSE))</f>
        <v>1795.8324440652943</v>
      </c>
    </row>
    <row r="492" spans="1:22" ht="13.9" customHeight="1" x14ac:dyDescent="0.25">
      <c r="A492" s="233"/>
      <c r="B492" s="196" t="s">
        <v>273</v>
      </c>
      <c r="C492" s="192" t="s">
        <v>277</v>
      </c>
      <c r="D492" s="192" t="s">
        <v>0</v>
      </c>
      <c r="E492" s="178"/>
      <c r="F492" s="178"/>
      <c r="G492" s="178"/>
      <c r="H492" s="178"/>
      <c r="I492" s="178"/>
      <c r="J492" s="166"/>
      <c r="K492" s="166">
        <v>0</v>
      </c>
      <c r="L492" s="166">
        <v>-20</v>
      </c>
      <c r="M492" s="166">
        <v>5</v>
      </c>
      <c r="N492" s="166">
        <v>40</v>
      </c>
      <c r="O492" s="166">
        <v>90</v>
      </c>
      <c r="P492" s="173">
        <f>IF(O492="Neg","Neg",O492*HLOOKUP(P$3,T_GDP[#All],2,FALSE))</f>
        <v>101.04323904645969</v>
      </c>
      <c r="Q492" s="173">
        <f>IF(P492="Neg","Neg",P492*HLOOKUP(Q$3,T_GDP[#All],2,FALSE))</f>
        <v>107.70804305213414</v>
      </c>
      <c r="R492" s="173">
        <f>IF(Q492="Neg","Neg",Q492*HLOOKUP(R$3,T_GDP[#All],2,FALSE))</f>
        <v>109.64667041609553</v>
      </c>
      <c r="S492" s="167">
        <f>IF(R492="Neg","Neg",R492*HLOOKUP(S$3,T_GDP[#All],2,FALSE))</f>
        <v>113.35574534875917</v>
      </c>
      <c r="T492" s="167">
        <f>IF(S492="Neg","Neg",S492*HLOOKUP(T$3,T_GDP[#All],2,FALSE))</f>
        <v>117.03254560180969</v>
      </c>
      <c r="U492" s="167">
        <f>IF(T492="Neg","Neg",T492*HLOOKUP(U$3,T_GDP[#All],2,FALSE))</f>
        <v>121.49282541432225</v>
      </c>
      <c r="V492" s="167">
        <f>IF(U492="Neg","Neg",U492*HLOOKUP(V$3,T_GDP[#All],2,FALSE))</f>
        <v>126.26946872334099</v>
      </c>
    </row>
    <row r="493" spans="1:22" ht="13.9" customHeight="1" x14ac:dyDescent="0.25">
      <c r="A493" s="233"/>
      <c r="B493" s="196" t="s">
        <v>273</v>
      </c>
      <c r="C493" s="192" t="s">
        <v>277</v>
      </c>
      <c r="D493" s="192" t="s">
        <v>11</v>
      </c>
      <c r="E493" s="178"/>
      <c r="F493" s="178"/>
      <c r="G493" s="178"/>
      <c r="H493" s="178"/>
      <c r="I493" s="178"/>
      <c r="J493" s="166"/>
      <c r="K493" s="166">
        <v>0</v>
      </c>
      <c r="L493" s="166">
        <v>640</v>
      </c>
      <c r="M493" s="166">
        <v>590</v>
      </c>
      <c r="N493" s="166">
        <v>740</v>
      </c>
      <c r="O493" s="166">
        <v>825</v>
      </c>
      <c r="P493" s="173">
        <f>IF(O493="Neg","Neg",O493*HLOOKUP(P$3,T_GDP[#All],2,FALSE))</f>
        <v>926.22969125921384</v>
      </c>
      <c r="Q493" s="173">
        <f>IF(P493="Neg","Neg",P493*HLOOKUP(Q$3,T_GDP[#All],2,FALSE))</f>
        <v>987.3237279778964</v>
      </c>
      <c r="R493" s="173">
        <f>IF(Q493="Neg","Neg",Q493*HLOOKUP(R$3,T_GDP[#All],2,FALSE))</f>
        <v>1005.0944788142091</v>
      </c>
      <c r="S493" s="167">
        <f>IF(R493="Neg","Neg",R493*HLOOKUP(S$3,T_GDP[#All],2,FALSE))</f>
        <v>1039.0943323636257</v>
      </c>
      <c r="T493" s="167">
        <f>IF(S493="Neg","Neg",S493*HLOOKUP(T$3,T_GDP[#All],2,FALSE))</f>
        <v>1072.7983346832552</v>
      </c>
      <c r="U493" s="167">
        <f>IF(T493="Neg","Neg",T493*HLOOKUP(U$3,T_GDP[#All],2,FALSE))</f>
        <v>1113.6842329646204</v>
      </c>
      <c r="V493" s="167">
        <f>IF(U493="Neg","Neg",U493*HLOOKUP(V$3,T_GDP[#All],2,FALSE))</f>
        <v>1157.4701299639589</v>
      </c>
    </row>
    <row r="494" spans="1:22" ht="13.9" customHeight="1" x14ac:dyDescent="0.25">
      <c r="A494" s="233"/>
      <c r="B494" s="196" t="s">
        <v>273</v>
      </c>
      <c r="C494" s="192" t="s">
        <v>276</v>
      </c>
      <c r="D494" s="192" t="s">
        <v>0</v>
      </c>
      <c r="E494" s="178"/>
      <c r="F494" s="178"/>
      <c r="G494" s="178"/>
      <c r="H494" s="178"/>
      <c r="I494" s="178"/>
      <c r="J494" s="166"/>
      <c r="K494" s="166">
        <v>-30</v>
      </c>
      <c r="L494" s="166">
        <v>-35</v>
      </c>
      <c r="M494" s="166">
        <v>-25</v>
      </c>
      <c r="N494" s="166">
        <v>-35</v>
      </c>
      <c r="O494" s="166">
        <v>-45</v>
      </c>
      <c r="P494" s="173">
        <f>IF(O494="Neg","Neg",O494*HLOOKUP(P$3,T_GDP[#All],2,FALSE))</f>
        <v>-50.521619523229845</v>
      </c>
      <c r="Q494" s="173">
        <f>IF(P494="Neg","Neg",P494*HLOOKUP(Q$3,T_GDP[#All],2,FALSE))</f>
        <v>-53.854021526067072</v>
      </c>
      <c r="R494" s="173">
        <f>IF(Q494="Neg","Neg",Q494*HLOOKUP(R$3,T_GDP[#All],2,FALSE))</f>
        <v>-54.823335208047766</v>
      </c>
      <c r="S494" s="167">
        <f>IF(R494="Neg","Neg",R494*HLOOKUP(S$3,T_GDP[#All],2,FALSE))</f>
        <v>-56.677872674379586</v>
      </c>
      <c r="T494" s="167">
        <f>IF(S494="Neg","Neg",S494*HLOOKUP(T$3,T_GDP[#All],2,FALSE))</f>
        <v>-58.516272800904844</v>
      </c>
      <c r="U494" s="167">
        <f>IF(T494="Neg","Neg",T494*HLOOKUP(U$3,T_GDP[#All],2,FALSE))</f>
        <v>-60.746412707161127</v>
      </c>
      <c r="V494" s="167">
        <f>IF(U494="Neg","Neg",U494*HLOOKUP(V$3,T_GDP[#All],2,FALSE))</f>
        <v>-63.134734361670496</v>
      </c>
    </row>
    <row r="495" spans="1:22" ht="13.9" customHeight="1" x14ac:dyDescent="0.25">
      <c r="A495" s="233"/>
      <c r="B495" s="196" t="s">
        <v>273</v>
      </c>
      <c r="C495" s="192" t="s">
        <v>276</v>
      </c>
      <c r="D495" s="192" t="s">
        <v>4</v>
      </c>
      <c r="E495" s="178"/>
      <c r="F495" s="178"/>
      <c r="G495" s="178"/>
      <c r="H495" s="178"/>
      <c r="I495" s="178"/>
      <c r="J495" s="166"/>
      <c r="K495" s="166">
        <v>-5</v>
      </c>
      <c r="L495" s="166">
        <v>-5</v>
      </c>
      <c r="M495" s="166">
        <v>-5</v>
      </c>
      <c r="N495" s="166">
        <v>-5</v>
      </c>
      <c r="O495" s="166">
        <v>-5</v>
      </c>
      <c r="P495" s="173">
        <f>IF(O495="Neg","Neg",O495*HLOOKUP(P$3,T_GDP[#All],2,FALSE))</f>
        <v>-5.6135132803588714</v>
      </c>
      <c r="Q495" s="173">
        <f>IF(P495="Neg","Neg",P495*HLOOKUP(Q$3,T_GDP[#All],2,FALSE))</f>
        <v>-5.9837801695630084</v>
      </c>
      <c r="R495" s="173">
        <f>IF(Q495="Neg","Neg",Q495*HLOOKUP(R$3,T_GDP[#All],2,FALSE))</f>
        <v>-6.0914816897830857</v>
      </c>
      <c r="S495" s="167">
        <f>IF(R495="Neg","Neg",R495*HLOOKUP(S$3,T_GDP[#All],2,FALSE))</f>
        <v>-6.297541408264399</v>
      </c>
      <c r="T495" s="167">
        <f>IF(S495="Neg","Neg",S495*HLOOKUP(T$3,T_GDP[#All],2,FALSE))</f>
        <v>-6.501808088989427</v>
      </c>
      <c r="U495" s="167">
        <f>IF(T495="Neg","Neg",T495*HLOOKUP(U$3,T_GDP[#All],2,FALSE))</f>
        <v>-6.7496014119067924</v>
      </c>
      <c r="V495" s="167">
        <f>IF(U495="Neg","Neg",U495*HLOOKUP(V$3,T_GDP[#All],2,FALSE))</f>
        <v>-7.014970484630056</v>
      </c>
    </row>
    <row r="496" spans="1:22" ht="13.9" customHeight="1" x14ac:dyDescent="0.25">
      <c r="A496" s="233"/>
      <c r="B496" s="196" t="s">
        <v>273</v>
      </c>
      <c r="C496" s="192" t="s">
        <v>276</v>
      </c>
      <c r="D496" s="192" t="s">
        <v>30</v>
      </c>
      <c r="E496" s="178"/>
      <c r="F496" s="178"/>
      <c r="G496" s="178"/>
      <c r="H496" s="178"/>
      <c r="I496" s="178"/>
      <c r="J496" s="166"/>
      <c r="K496" s="166">
        <v>0</v>
      </c>
      <c r="L496" s="166">
        <v>0</v>
      </c>
      <c r="M496" s="166">
        <v>0</v>
      </c>
      <c r="N496" s="166">
        <v>5</v>
      </c>
      <c r="O496" s="166">
        <v>5</v>
      </c>
      <c r="P496" s="173">
        <f>IF(O496="Neg","Neg",O496*HLOOKUP(P$3,T_GDP[#All],2,FALSE))</f>
        <v>5.6135132803588714</v>
      </c>
      <c r="Q496" s="173">
        <f>IF(P496="Neg","Neg",P496*HLOOKUP(Q$3,T_GDP[#All],2,FALSE))</f>
        <v>5.9837801695630084</v>
      </c>
      <c r="R496" s="173">
        <f>IF(Q496="Neg","Neg",Q496*HLOOKUP(R$3,T_GDP[#All],2,FALSE))</f>
        <v>6.0914816897830857</v>
      </c>
      <c r="S496" s="167">
        <f>IF(R496="Neg","Neg",R496*HLOOKUP(S$3,T_GDP[#All],2,FALSE))</f>
        <v>6.297541408264399</v>
      </c>
      <c r="T496" s="167">
        <f>IF(S496="Neg","Neg",S496*HLOOKUP(T$3,T_GDP[#All],2,FALSE))</f>
        <v>6.501808088989427</v>
      </c>
      <c r="U496" s="167">
        <f>IF(T496="Neg","Neg",T496*HLOOKUP(U$3,T_GDP[#All],2,FALSE))</f>
        <v>6.7496014119067924</v>
      </c>
      <c r="V496" s="167">
        <f>IF(U496="Neg","Neg",U496*HLOOKUP(V$3,T_GDP[#All],2,FALSE))</f>
        <v>7.014970484630056</v>
      </c>
    </row>
    <row r="497" spans="1:22" ht="13.9" customHeight="1" x14ac:dyDescent="0.25">
      <c r="A497" s="233"/>
      <c r="B497" s="196" t="s">
        <v>273</v>
      </c>
      <c r="C497" s="192" t="s">
        <v>276</v>
      </c>
      <c r="D497" s="192" t="s">
        <v>11</v>
      </c>
      <c r="E497" s="178"/>
      <c r="F497" s="178"/>
      <c r="G497" s="178"/>
      <c r="H497" s="178"/>
      <c r="I497" s="178"/>
      <c r="J497" s="166"/>
      <c r="K497" s="166">
        <v>-20</v>
      </c>
      <c r="L497" s="166">
        <v>-20</v>
      </c>
      <c r="M497" s="166">
        <v>-30</v>
      </c>
      <c r="N497" s="166">
        <v>-30</v>
      </c>
      <c r="O497" s="166">
        <v>-30</v>
      </c>
      <c r="P497" s="173">
        <f>IF(O497="Neg","Neg",O497*HLOOKUP(P$3,T_GDP[#All],2,FALSE))</f>
        <v>-33.681079682153232</v>
      </c>
      <c r="Q497" s="173">
        <f>IF(P497="Neg","Neg",P497*HLOOKUP(Q$3,T_GDP[#All],2,FALSE))</f>
        <v>-35.90268101737805</v>
      </c>
      <c r="R497" s="173">
        <f>IF(Q497="Neg","Neg",Q497*HLOOKUP(R$3,T_GDP[#All],2,FALSE))</f>
        <v>-36.548890138698511</v>
      </c>
      <c r="S497" s="167">
        <f>IF(R497="Neg","Neg",R497*HLOOKUP(S$3,T_GDP[#All],2,FALSE))</f>
        <v>-37.785248449586391</v>
      </c>
      <c r="T497" s="167">
        <f>IF(S497="Neg","Neg",S497*HLOOKUP(T$3,T_GDP[#All],2,FALSE))</f>
        <v>-39.01084853393656</v>
      </c>
      <c r="U497" s="167">
        <f>IF(T497="Neg","Neg",T497*HLOOKUP(U$3,T_GDP[#All],2,FALSE))</f>
        <v>-40.497608471440749</v>
      </c>
      <c r="V497" s="167">
        <f>IF(U497="Neg","Neg",U497*HLOOKUP(V$3,T_GDP[#All],2,FALSE))</f>
        <v>-42.089822907780331</v>
      </c>
    </row>
    <row r="498" spans="1:22" ht="13.9" customHeight="1" x14ac:dyDescent="0.25">
      <c r="A498" s="233"/>
      <c r="B498" s="196" t="s">
        <v>273</v>
      </c>
      <c r="C498" s="192" t="s">
        <v>275</v>
      </c>
      <c r="D498" s="192" t="s">
        <v>0</v>
      </c>
      <c r="E498" s="178"/>
      <c r="F498" s="178"/>
      <c r="G498" s="178"/>
      <c r="H498" s="178"/>
      <c r="I498" s="178"/>
      <c r="J498" s="166"/>
      <c r="K498" s="166">
        <v>-10</v>
      </c>
      <c r="L498" s="166">
        <v>-20</v>
      </c>
      <c r="M498" s="166">
        <v>-20</v>
      </c>
      <c r="N498" s="166">
        <v>-20</v>
      </c>
      <c r="O498" s="166">
        <v>-20</v>
      </c>
      <c r="P498" s="173">
        <f>IF(O498="Neg","Neg",O498*HLOOKUP(P$3,T_GDP[#All],2,FALSE))</f>
        <v>-22.454053121435486</v>
      </c>
      <c r="Q498" s="173">
        <f>IF(P498="Neg","Neg",P498*HLOOKUP(Q$3,T_GDP[#All],2,FALSE))</f>
        <v>-23.935120678252034</v>
      </c>
      <c r="R498" s="173">
        <f>IF(Q498="Neg","Neg",Q498*HLOOKUP(R$3,T_GDP[#All],2,FALSE))</f>
        <v>-24.365926759132343</v>
      </c>
      <c r="S498" s="167">
        <f>IF(R498="Neg","Neg",R498*HLOOKUP(S$3,T_GDP[#All],2,FALSE))</f>
        <v>-25.190165633057596</v>
      </c>
      <c r="T498" s="167">
        <f>IF(S498="Neg","Neg",S498*HLOOKUP(T$3,T_GDP[#All],2,FALSE))</f>
        <v>-26.007232355957708</v>
      </c>
      <c r="U498" s="167">
        <f>IF(T498="Neg","Neg",T498*HLOOKUP(U$3,T_GDP[#All],2,FALSE))</f>
        <v>-26.99840564762717</v>
      </c>
      <c r="V498" s="167">
        <f>IF(U498="Neg","Neg",U498*HLOOKUP(V$3,T_GDP[#All],2,FALSE))</f>
        <v>-28.059881938520224</v>
      </c>
    </row>
    <row r="499" spans="1:22" ht="13.9" customHeight="1" x14ac:dyDescent="0.25">
      <c r="A499" s="233"/>
      <c r="B499" s="196" t="s">
        <v>273</v>
      </c>
      <c r="C499" s="192" t="s">
        <v>274</v>
      </c>
      <c r="D499" s="192" t="s">
        <v>0</v>
      </c>
      <c r="E499" s="178"/>
      <c r="F499" s="178"/>
      <c r="G499" s="178"/>
      <c r="H499" s="178"/>
      <c r="I499" s="178"/>
      <c r="J499" s="166"/>
      <c r="K499" s="166">
        <v>0</v>
      </c>
      <c r="L499" s="166">
        <v>0</v>
      </c>
      <c r="M499" s="166">
        <v>-50</v>
      </c>
      <c r="N499" s="166">
        <v>-20</v>
      </c>
      <c r="O499" s="166">
        <v>-10</v>
      </c>
      <c r="P499" s="173">
        <f>IF(O499="Neg","Neg",O499*HLOOKUP(P$3,T_GDP[#All],2,FALSE))</f>
        <v>-11.227026560717743</v>
      </c>
      <c r="Q499" s="173">
        <f>IF(P499="Neg","Neg",P499*HLOOKUP(Q$3,T_GDP[#All],2,FALSE))</f>
        <v>-11.967560339126017</v>
      </c>
      <c r="R499" s="173">
        <f>IF(Q499="Neg","Neg",Q499*HLOOKUP(R$3,T_GDP[#All],2,FALSE))</f>
        <v>-12.182963379566171</v>
      </c>
      <c r="S499" s="167">
        <f>IF(R499="Neg","Neg",R499*HLOOKUP(S$3,T_GDP[#All],2,FALSE))</f>
        <v>-12.595082816528798</v>
      </c>
      <c r="T499" s="167">
        <f>IF(S499="Neg","Neg",S499*HLOOKUP(T$3,T_GDP[#All],2,FALSE))</f>
        <v>-13.003616177978854</v>
      </c>
      <c r="U499" s="167">
        <f>IF(T499="Neg","Neg",T499*HLOOKUP(U$3,T_GDP[#All],2,FALSE))</f>
        <v>-13.499202823813585</v>
      </c>
      <c r="V499" s="167">
        <f>IF(U499="Neg","Neg",U499*HLOOKUP(V$3,T_GDP[#All],2,FALSE))</f>
        <v>-14.029940969260112</v>
      </c>
    </row>
    <row r="500" spans="1:22" ht="13.9" customHeight="1" x14ac:dyDescent="0.25">
      <c r="A500" s="234"/>
      <c r="B500" s="196" t="s">
        <v>273</v>
      </c>
      <c r="C500" s="192" t="s">
        <v>274</v>
      </c>
      <c r="D500" s="192" t="s">
        <v>4</v>
      </c>
      <c r="E500" s="178"/>
      <c r="F500" s="178"/>
      <c r="G500" s="178"/>
      <c r="H500" s="178"/>
      <c r="I500" s="178"/>
      <c r="J500" s="166"/>
      <c r="K500" s="166">
        <v>0</v>
      </c>
      <c r="L500" s="166">
        <v>0</v>
      </c>
      <c r="M500" s="166">
        <v>-10</v>
      </c>
      <c r="N500" s="166">
        <v>-5</v>
      </c>
      <c r="O500" s="166">
        <v>-5</v>
      </c>
      <c r="P500" s="173">
        <f>IF(O500="Neg","Neg",O500*HLOOKUP(P$3,T_GDP[#All],2,FALSE))</f>
        <v>-5.6135132803588714</v>
      </c>
      <c r="Q500" s="173">
        <f>IF(P500="Neg","Neg",P500*HLOOKUP(Q$3,T_GDP[#All],2,FALSE))</f>
        <v>-5.9837801695630084</v>
      </c>
      <c r="R500" s="173">
        <f>IF(Q500="Neg","Neg",Q500*HLOOKUP(R$3,T_GDP[#All],2,FALSE))</f>
        <v>-6.0914816897830857</v>
      </c>
      <c r="S500" s="167">
        <f>IF(R500="Neg","Neg",R500*HLOOKUP(S$3,T_GDP[#All],2,FALSE))</f>
        <v>-6.297541408264399</v>
      </c>
      <c r="T500" s="167">
        <f>IF(S500="Neg","Neg",S500*HLOOKUP(T$3,T_GDP[#All],2,FALSE))</f>
        <v>-6.501808088989427</v>
      </c>
      <c r="U500" s="167">
        <f>IF(T500="Neg","Neg",T500*HLOOKUP(U$3,T_GDP[#All],2,FALSE))</f>
        <v>-6.7496014119067924</v>
      </c>
      <c r="V500" s="167">
        <f>IF(U500="Neg","Neg",U500*HLOOKUP(V$3,T_GDP[#All],2,FALSE))</f>
        <v>-7.014970484630056</v>
      </c>
    </row>
    <row r="501" spans="1:22" ht="13.9" customHeight="1" x14ac:dyDescent="0.25">
      <c r="A501" s="234"/>
      <c r="B501" s="196" t="s">
        <v>273</v>
      </c>
      <c r="C501" s="192" t="s">
        <v>2139</v>
      </c>
      <c r="D501" s="192" t="s">
        <v>10</v>
      </c>
      <c r="E501" s="178"/>
      <c r="F501" s="178"/>
      <c r="G501" s="178"/>
      <c r="H501" s="178"/>
      <c r="I501" s="178"/>
      <c r="J501" s="166">
        <v>-400</v>
      </c>
      <c r="K501" s="166">
        <v>0</v>
      </c>
      <c r="L501" s="166">
        <v>0</v>
      </c>
      <c r="M501" s="166">
        <v>0</v>
      </c>
      <c r="N501" s="166">
        <v>100</v>
      </c>
      <c r="O501" s="166">
        <v>9400</v>
      </c>
      <c r="P501" s="173">
        <f>IF(O501="Neg","Neg",O501*HLOOKUP(P$3,T_GDP[#All],2,FALSE))</f>
        <v>10553.404967074679</v>
      </c>
      <c r="Q501" s="173">
        <f>IF(P501="Neg","Neg",P501*HLOOKUP(Q$3,T_GDP[#All],2,FALSE))</f>
        <v>11249.506718778455</v>
      </c>
      <c r="R501" s="173">
        <f>IF(Q501="Neg","Neg",Q501*HLOOKUP(R$3,T_GDP[#All],2,FALSE))</f>
        <v>11451.9855767922</v>
      </c>
      <c r="S501" s="167">
        <f>IF(R501="Neg","Neg",R501*HLOOKUP(S$3,T_GDP[#All],2,FALSE))</f>
        <v>11839.377847537069</v>
      </c>
      <c r="T501" s="167">
        <f>IF(S501="Neg","Neg",S501*HLOOKUP(T$3,T_GDP[#All],2,FALSE))</f>
        <v>12223.399207300123</v>
      </c>
      <c r="U501" s="167">
        <f>IF(T501="Neg","Neg",T501*HLOOKUP(U$3,T_GDP[#All],2,FALSE))</f>
        <v>12689.250654384768</v>
      </c>
      <c r="V501" s="167">
        <f>IF(U501="Neg","Neg",U501*HLOOKUP(V$3,T_GDP[#All],2,FALSE))</f>
        <v>13188.144511104503</v>
      </c>
    </row>
    <row r="502" spans="1:22" ht="13.9" customHeight="1" x14ac:dyDescent="0.25">
      <c r="A502" s="234"/>
      <c r="B502" s="197" t="s">
        <v>273</v>
      </c>
      <c r="C502" s="193" t="s">
        <v>2139</v>
      </c>
      <c r="D502" s="193" t="s">
        <v>9</v>
      </c>
      <c r="E502" s="180"/>
      <c r="F502" s="180"/>
      <c r="G502" s="180"/>
      <c r="H502" s="180"/>
      <c r="I502" s="180"/>
      <c r="J502" s="171">
        <v>400</v>
      </c>
      <c r="K502" s="171">
        <v>0</v>
      </c>
      <c r="L502" s="171">
        <v>200</v>
      </c>
      <c r="M502" s="171">
        <v>0</v>
      </c>
      <c r="N502" s="171">
        <v>-200</v>
      </c>
      <c r="O502" s="171">
        <v>200</v>
      </c>
      <c r="P502" s="175">
        <f>IF(O502="Neg","Neg",O502*HLOOKUP(P$3,T_GDP[#All],2,FALSE))</f>
        <v>224.54053121435487</v>
      </c>
      <c r="Q502" s="175">
        <f>IF(P502="Neg","Neg",P502*HLOOKUP(Q$3,T_GDP[#All],2,FALSE))</f>
        <v>239.35120678252034</v>
      </c>
      <c r="R502" s="175">
        <f>IF(Q502="Neg","Neg",Q502*HLOOKUP(R$3,T_GDP[#All],2,FALSE))</f>
        <v>243.65926759132341</v>
      </c>
      <c r="S502" s="172">
        <f>IF(R502="Neg","Neg",R502*HLOOKUP(S$3,T_GDP[#All],2,FALSE))</f>
        <v>251.90165633057595</v>
      </c>
      <c r="T502" s="172">
        <f>IF(S502="Neg","Neg",S502*HLOOKUP(T$3,T_GDP[#All],2,FALSE))</f>
        <v>260.07232355957706</v>
      </c>
      <c r="U502" s="172">
        <f>IF(T502="Neg","Neg",T502*HLOOKUP(U$3,T_GDP[#All],2,FALSE))</f>
        <v>269.98405647627169</v>
      </c>
      <c r="V502" s="172">
        <f>IF(U502="Neg","Neg",U502*HLOOKUP(V$3,T_GDP[#All],2,FALSE))</f>
        <v>280.59881938520221</v>
      </c>
    </row>
    <row r="503" spans="1:22" ht="13.9" customHeight="1" x14ac:dyDescent="0.25">
      <c r="A503" s="233"/>
      <c r="B503" s="194" t="s">
        <v>243</v>
      </c>
      <c r="C503" s="194" t="s">
        <v>272</v>
      </c>
      <c r="D503" s="192" t="s">
        <v>0</v>
      </c>
      <c r="E503" s="166"/>
      <c r="F503" s="166"/>
      <c r="G503" s="166"/>
      <c r="H503" s="166"/>
      <c r="I503" s="166"/>
      <c r="J503" s="166"/>
      <c r="K503" s="166">
        <v>-15</v>
      </c>
      <c r="L503" s="166">
        <v>-605</v>
      </c>
      <c r="M503" s="166">
        <v>-1250</v>
      </c>
      <c r="N503" s="166">
        <v>-1400</v>
      </c>
      <c r="O503" s="166">
        <v>-1390</v>
      </c>
      <c r="P503" s="166">
        <v>-1410</v>
      </c>
      <c r="Q503" s="173">
        <f>IF(P503="Neg","Neg",P503*HLOOKUP(Q$3,T_GDP[#All],2,FALSE))</f>
        <v>-1503.0034877809101</v>
      </c>
      <c r="R503" s="173">
        <f>IF(Q503="Neg","Neg",Q503*HLOOKUP(R$3,T_GDP[#All],2,FALSE))</f>
        <v>-1530.0559121586432</v>
      </c>
      <c r="S503" s="174">
        <f>IF(R503="Neg","Neg",R503*HLOOKUP(S$3,T_GDP[#All],2,FALSE))</f>
        <v>-1581.8139090756963</v>
      </c>
      <c r="T503" s="174">
        <f>IF(S503="Neg","Neg",S503*HLOOKUP(T$3,T_GDP[#All],2,FALSE))</f>
        <v>-1633.1215314928427</v>
      </c>
      <c r="U503" s="174">
        <f>IF(T503="Neg","Neg",T503*HLOOKUP(U$3,T_GDP[#All],2,FALSE))</f>
        <v>-1695.3621583273709</v>
      </c>
      <c r="V503" s="174">
        <f>IF(U503="Neg","Neg",U503*HLOOKUP(V$3,T_GDP[#All],2,FALSE))</f>
        <v>-1762.017454904113</v>
      </c>
    </row>
    <row r="504" spans="1:22" ht="13.9" customHeight="1" x14ac:dyDescent="0.25">
      <c r="A504" s="233"/>
      <c r="B504" s="194" t="s">
        <v>243</v>
      </c>
      <c r="C504" s="194" t="s">
        <v>271</v>
      </c>
      <c r="D504" s="192" t="s">
        <v>0</v>
      </c>
      <c r="E504" s="166"/>
      <c r="F504" s="166"/>
      <c r="G504" s="166"/>
      <c r="H504" s="166"/>
      <c r="I504" s="166"/>
      <c r="J504" s="166"/>
      <c r="K504" s="166">
        <v>-20</v>
      </c>
      <c r="L504" s="166">
        <v>-295</v>
      </c>
      <c r="M504" s="166">
        <v>-445</v>
      </c>
      <c r="N504" s="166">
        <v>-185</v>
      </c>
      <c r="O504" s="166">
        <v>-110</v>
      </c>
      <c r="P504" s="166">
        <v>-425</v>
      </c>
      <c r="Q504" s="173">
        <f>IF(P504="Neg","Neg",P504*HLOOKUP(Q$3,T_GDP[#All],2,FALSE))</f>
        <v>-453.03296617509699</v>
      </c>
      <c r="R504" s="173">
        <f>IF(Q504="Neg","Neg",Q504*HLOOKUP(R$3,T_GDP[#All],2,FALSE))</f>
        <v>-461.1870657215768</v>
      </c>
      <c r="S504" s="167">
        <f>IF(R504="Neg","Neg",R504*HLOOKUP(S$3,T_GDP[#All],2,FALSE))</f>
        <v>-476.78788039515666</v>
      </c>
      <c r="T504" s="167">
        <f>IF(S504="Neg","Neg",S504*HLOOKUP(T$3,T_GDP[#All],2,FALSE))</f>
        <v>-492.25294388968661</v>
      </c>
      <c r="U504" s="167">
        <f>IF(T504="Neg","Neg",T504*HLOOKUP(U$3,T_GDP[#All],2,FALSE))</f>
        <v>-511.01341651711533</v>
      </c>
      <c r="V504" s="167">
        <f>IF(U504="Neg","Neg",U504*HLOOKUP(V$3,T_GDP[#All],2,FALSE))</f>
        <v>-531.10455201010495</v>
      </c>
    </row>
    <row r="505" spans="1:22" ht="13.9" customHeight="1" x14ac:dyDescent="0.25">
      <c r="A505" s="233"/>
      <c r="B505" s="194" t="s">
        <v>243</v>
      </c>
      <c r="C505" s="194" t="s">
        <v>270</v>
      </c>
      <c r="D505" s="192" t="s">
        <v>0</v>
      </c>
      <c r="E505" s="166"/>
      <c r="F505" s="166"/>
      <c r="G505" s="166"/>
      <c r="H505" s="166"/>
      <c r="I505" s="166"/>
      <c r="J505" s="166"/>
      <c r="K505" s="166">
        <v>-20</v>
      </c>
      <c r="L505" s="166">
        <v>-20</v>
      </c>
      <c r="M505" s="166">
        <v>-20</v>
      </c>
      <c r="N505" s="166">
        <v>-20</v>
      </c>
      <c r="O505" s="166">
        <v>-15</v>
      </c>
      <c r="P505" s="166">
        <v>-15</v>
      </c>
      <c r="Q505" s="173">
        <f>IF(P505="Neg","Neg",P505*HLOOKUP(Q$3,T_GDP[#All],2,FALSE))</f>
        <v>-15.989398806179894</v>
      </c>
      <c r="R505" s="173">
        <f>IF(Q505="Neg","Neg",Q505*HLOOKUP(R$3,T_GDP[#All],2,FALSE))</f>
        <v>-16.277190554879184</v>
      </c>
      <c r="S505" s="167">
        <f>IF(R505="Neg","Neg",R505*HLOOKUP(S$3,T_GDP[#All],2,FALSE))</f>
        <v>-16.827807543358471</v>
      </c>
      <c r="T505" s="167">
        <f>IF(S505="Neg","Neg",S505*HLOOKUP(T$3,T_GDP[#All],2,FALSE))</f>
        <v>-17.373633313753647</v>
      </c>
      <c r="U505" s="167">
        <f>IF(T505="Neg","Neg",T505*HLOOKUP(U$3,T_GDP[#All],2,FALSE))</f>
        <v>-18.035767641780541</v>
      </c>
      <c r="V505" s="167">
        <f>IF(U505="Neg","Neg",U505*HLOOKUP(V$3,T_GDP[#All],2,FALSE))</f>
        <v>-18.744866541533117</v>
      </c>
    </row>
    <row r="506" spans="1:22" ht="13.9" customHeight="1" x14ac:dyDescent="0.25">
      <c r="A506" s="233"/>
      <c r="B506" s="194" t="s">
        <v>243</v>
      </c>
      <c r="C506" s="194" t="s">
        <v>269</v>
      </c>
      <c r="D506" s="192" t="s">
        <v>0</v>
      </c>
      <c r="E506" s="166"/>
      <c r="F506" s="166"/>
      <c r="G506" s="166"/>
      <c r="H506" s="166"/>
      <c r="I506" s="166"/>
      <c r="J506" s="166"/>
      <c r="K506" s="166">
        <v>0</v>
      </c>
      <c r="L506" s="166">
        <v>0</v>
      </c>
      <c r="M506" s="166">
        <v>-5</v>
      </c>
      <c r="N506" s="166">
        <v>-5</v>
      </c>
      <c r="O506" s="166">
        <v>-10</v>
      </c>
      <c r="P506" s="166">
        <v>-10</v>
      </c>
      <c r="Q506" s="173">
        <f>IF(P506="Neg","Neg",P506*HLOOKUP(Q$3,T_GDP[#All],2,FALSE))</f>
        <v>-10.65959920411993</v>
      </c>
      <c r="R506" s="173">
        <f>IF(Q506="Neg","Neg",Q506*HLOOKUP(R$3,T_GDP[#All],2,FALSE))</f>
        <v>-10.851460369919456</v>
      </c>
      <c r="S506" s="167">
        <f>IF(R506="Neg","Neg",R506*HLOOKUP(S$3,T_GDP[#All],2,FALSE))</f>
        <v>-11.218538362238982</v>
      </c>
      <c r="T506" s="167">
        <f>IF(S506="Neg","Neg",S506*HLOOKUP(T$3,T_GDP[#All],2,FALSE))</f>
        <v>-11.582422209169099</v>
      </c>
      <c r="U506" s="167">
        <f>IF(T506="Neg","Neg",T506*HLOOKUP(U$3,T_GDP[#All],2,FALSE))</f>
        <v>-12.023845094520363</v>
      </c>
      <c r="V506" s="167">
        <f>IF(U506="Neg","Neg",U506*HLOOKUP(V$3,T_GDP[#All],2,FALSE))</f>
        <v>-12.496577694355414</v>
      </c>
    </row>
    <row r="507" spans="1:22" ht="13.9" customHeight="1" x14ac:dyDescent="0.25">
      <c r="A507" s="233"/>
      <c r="B507" s="194" t="s">
        <v>243</v>
      </c>
      <c r="C507" s="194" t="s">
        <v>269</v>
      </c>
      <c r="D507" s="192" t="s">
        <v>4</v>
      </c>
      <c r="E507" s="166"/>
      <c r="F507" s="166"/>
      <c r="G507" s="166"/>
      <c r="H507" s="166"/>
      <c r="I507" s="166"/>
      <c r="J507" s="166"/>
      <c r="K507" s="166">
        <v>0</v>
      </c>
      <c r="L507" s="166">
        <v>0</v>
      </c>
      <c r="M507" s="166">
        <v>0</v>
      </c>
      <c r="N507" s="166">
        <v>0</v>
      </c>
      <c r="O507" s="166">
        <v>0</v>
      </c>
      <c r="P507" s="166">
        <v>0</v>
      </c>
      <c r="Q507" s="173">
        <f>IF(P507="Neg","Neg",P507*HLOOKUP(Q$3,T_GDP[#All],2,FALSE))</f>
        <v>0</v>
      </c>
      <c r="R507" s="173">
        <f>IF(Q507="Neg","Neg",Q507*HLOOKUP(R$3,T_GDP[#All],2,FALSE))</f>
        <v>0</v>
      </c>
      <c r="S507" s="167">
        <f>IF(R507="Neg","Neg",R507*HLOOKUP(S$3,T_GDP[#All],2,FALSE))</f>
        <v>0</v>
      </c>
      <c r="T507" s="167">
        <f>IF(S507="Neg","Neg",S507*HLOOKUP(T$3,T_GDP[#All],2,FALSE))</f>
        <v>0</v>
      </c>
      <c r="U507" s="167">
        <f>IF(T507="Neg","Neg",T507*HLOOKUP(U$3,T_GDP[#All],2,FALSE))</f>
        <v>0</v>
      </c>
      <c r="V507" s="167">
        <f>IF(U507="Neg","Neg",U507*HLOOKUP(V$3,T_GDP[#All],2,FALSE))</f>
        <v>0</v>
      </c>
    </row>
    <row r="508" spans="1:22" ht="13.9" customHeight="1" x14ac:dyDescent="0.25">
      <c r="A508" s="233"/>
      <c r="B508" s="194" t="s">
        <v>243</v>
      </c>
      <c r="C508" s="194" t="s">
        <v>269</v>
      </c>
      <c r="D508" s="192" t="s">
        <v>11</v>
      </c>
      <c r="E508" s="166"/>
      <c r="F508" s="166"/>
      <c r="G508" s="166"/>
      <c r="H508" s="166"/>
      <c r="I508" s="166"/>
      <c r="J508" s="166"/>
      <c r="K508" s="166">
        <v>0</v>
      </c>
      <c r="L508" s="166">
        <v>-5</v>
      </c>
      <c r="M508" s="166">
        <v>-5</v>
      </c>
      <c r="N508" s="166">
        <v>-10</v>
      </c>
      <c r="O508" s="166">
        <v>-5</v>
      </c>
      <c r="P508" s="166">
        <v>-5</v>
      </c>
      <c r="Q508" s="173">
        <f>IF(P508="Neg","Neg",P508*HLOOKUP(Q$3,T_GDP[#All],2,FALSE))</f>
        <v>-5.3297996020599649</v>
      </c>
      <c r="R508" s="173">
        <f>IF(Q508="Neg","Neg",Q508*HLOOKUP(R$3,T_GDP[#All],2,FALSE))</f>
        <v>-5.4257301849597281</v>
      </c>
      <c r="S508" s="167">
        <f>IF(R508="Neg","Neg",R508*HLOOKUP(S$3,T_GDP[#All],2,FALSE))</f>
        <v>-5.6092691811194912</v>
      </c>
      <c r="T508" s="167">
        <f>IF(S508="Neg","Neg",S508*HLOOKUP(T$3,T_GDP[#All],2,FALSE))</f>
        <v>-5.7912111045845496</v>
      </c>
      <c r="U508" s="167">
        <f>IF(T508="Neg","Neg",T508*HLOOKUP(U$3,T_GDP[#All],2,FALSE))</f>
        <v>-6.0119225472601814</v>
      </c>
      <c r="V508" s="167">
        <f>IF(U508="Neg","Neg",U508*HLOOKUP(V$3,T_GDP[#All],2,FALSE))</f>
        <v>-6.2482888471777072</v>
      </c>
    </row>
    <row r="509" spans="1:22" ht="13.9" customHeight="1" x14ac:dyDescent="0.25">
      <c r="A509" s="233"/>
      <c r="B509" s="194" t="s">
        <v>243</v>
      </c>
      <c r="C509" s="194" t="s">
        <v>268</v>
      </c>
      <c r="D509" s="192" t="s">
        <v>0</v>
      </c>
      <c r="E509" s="166"/>
      <c r="F509" s="166"/>
      <c r="G509" s="166"/>
      <c r="H509" s="166"/>
      <c r="I509" s="166"/>
      <c r="J509" s="166"/>
      <c r="K509" s="166">
        <v>0</v>
      </c>
      <c r="L509" s="166">
        <v>20</v>
      </c>
      <c r="M509" s="166">
        <v>35</v>
      </c>
      <c r="N509" s="166">
        <v>55</v>
      </c>
      <c r="O509" s="166">
        <v>65</v>
      </c>
      <c r="P509" s="166">
        <v>65</v>
      </c>
      <c r="Q509" s="173">
        <f>IF(P509="Neg","Neg",P509*HLOOKUP(Q$3,T_GDP[#All],2,FALSE))</f>
        <v>69.287394826779547</v>
      </c>
      <c r="R509" s="173">
        <f>IF(Q509="Neg","Neg",Q509*HLOOKUP(R$3,T_GDP[#All],2,FALSE))</f>
        <v>70.534492404476467</v>
      </c>
      <c r="S509" s="167">
        <f>IF(R509="Neg","Neg",R509*HLOOKUP(S$3,T_GDP[#All],2,FALSE))</f>
        <v>72.920499354553385</v>
      </c>
      <c r="T509" s="167">
        <f>IF(S509="Neg","Neg",S509*HLOOKUP(T$3,T_GDP[#All],2,FALSE))</f>
        <v>75.285744359599136</v>
      </c>
      <c r="U509" s="167">
        <f>IF(T509="Neg","Neg",T509*HLOOKUP(U$3,T_GDP[#All],2,FALSE))</f>
        <v>78.15499311438235</v>
      </c>
      <c r="V509" s="167">
        <f>IF(U509="Neg","Neg",U509*HLOOKUP(V$3,T_GDP[#All],2,FALSE))</f>
        <v>81.227755013310187</v>
      </c>
    </row>
    <row r="510" spans="1:22" ht="13.9" customHeight="1" x14ac:dyDescent="0.25">
      <c r="A510" s="233"/>
      <c r="B510" s="194" t="s">
        <v>243</v>
      </c>
      <c r="C510" s="194" t="s">
        <v>268</v>
      </c>
      <c r="D510" s="192" t="s">
        <v>11</v>
      </c>
      <c r="E510" s="166"/>
      <c r="F510" s="166"/>
      <c r="G510" s="166"/>
      <c r="H510" s="166"/>
      <c r="I510" s="166"/>
      <c r="J510" s="166"/>
      <c r="K510" s="166">
        <v>-25</v>
      </c>
      <c r="L510" s="166">
        <v>-205</v>
      </c>
      <c r="M510" s="166">
        <v>225</v>
      </c>
      <c r="N510" s="166">
        <v>200</v>
      </c>
      <c r="O510" s="166">
        <v>200</v>
      </c>
      <c r="P510" s="166">
        <v>200</v>
      </c>
      <c r="Q510" s="173">
        <f>IF(P510="Neg","Neg",P510*HLOOKUP(Q$3,T_GDP[#All],2,FALSE))</f>
        <v>213.19198408239859</v>
      </c>
      <c r="R510" s="173">
        <f>IF(Q510="Neg","Neg",Q510*HLOOKUP(R$3,T_GDP[#All],2,FALSE))</f>
        <v>217.0292073983891</v>
      </c>
      <c r="S510" s="167">
        <f>IF(R510="Neg","Neg",R510*HLOOKUP(S$3,T_GDP[#All],2,FALSE))</f>
        <v>224.37076724477961</v>
      </c>
      <c r="T510" s="167">
        <f>IF(S510="Neg","Neg",S510*HLOOKUP(T$3,T_GDP[#All],2,FALSE))</f>
        <v>231.64844418338194</v>
      </c>
      <c r="U510" s="167">
        <f>IF(T510="Neg","Neg",T510*HLOOKUP(U$3,T_GDP[#All],2,FALSE))</f>
        <v>240.47690189040722</v>
      </c>
      <c r="V510" s="167">
        <f>IF(U510="Neg","Neg",U510*HLOOKUP(V$3,T_GDP[#All],2,FALSE))</f>
        <v>249.93155388710824</v>
      </c>
    </row>
    <row r="511" spans="1:22" ht="13.9" customHeight="1" x14ac:dyDescent="0.25">
      <c r="A511" s="233"/>
      <c r="B511" s="194" t="s">
        <v>243</v>
      </c>
      <c r="C511" s="194" t="s">
        <v>267</v>
      </c>
      <c r="D511" s="192" t="s">
        <v>0</v>
      </c>
      <c r="E511" s="166"/>
      <c r="F511" s="166"/>
      <c r="G511" s="166"/>
      <c r="H511" s="166"/>
      <c r="I511" s="166"/>
      <c r="J511" s="166"/>
      <c r="K511" s="166">
        <v>0</v>
      </c>
      <c r="L511" s="166">
        <v>0</v>
      </c>
      <c r="M511" s="166">
        <v>-275</v>
      </c>
      <c r="N511" s="166">
        <v>200</v>
      </c>
      <c r="O511" s="166">
        <v>150</v>
      </c>
      <c r="P511" s="166">
        <v>120</v>
      </c>
      <c r="Q511" s="173">
        <f>IF(P511="Neg","Neg",P511*HLOOKUP(Q$3,T_GDP[#All],2,FALSE))</f>
        <v>127.91519044943915</v>
      </c>
      <c r="R511" s="173">
        <f>IF(Q511="Neg","Neg",Q511*HLOOKUP(R$3,T_GDP[#All],2,FALSE))</f>
        <v>130.21752443903347</v>
      </c>
      <c r="S511" s="167">
        <f>IF(R511="Neg","Neg",R511*HLOOKUP(S$3,T_GDP[#All],2,FALSE))</f>
        <v>134.62246034686777</v>
      </c>
      <c r="T511" s="167">
        <f>IF(S511="Neg","Neg",S511*HLOOKUP(T$3,T_GDP[#All],2,FALSE))</f>
        <v>138.98906651002918</v>
      </c>
      <c r="U511" s="167">
        <f>IF(T511="Neg","Neg",T511*HLOOKUP(U$3,T_GDP[#All],2,FALSE))</f>
        <v>144.28614113424433</v>
      </c>
      <c r="V511" s="167">
        <f>IF(U511="Neg","Neg",U511*HLOOKUP(V$3,T_GDP[#All],2,FALSE))</f>
        <v>149.95893233226494</v>
      </c>
    </row>
    <row r="512" spans="1:22" ht="13.9" customHeight="1" x14ac:dyDescent="0.25">
      <c r="A512" s="233"/>
      <c r="B512" s="194" t="s">
        <v>243</v>
      </c>
      <c r="C512" s="194" t="s">
        <v>267</v>
      </c>
      <c r="D512" s="192" t="s">
        <v>4</v>
      </c>
      <c r="E512" s="166"/>
      <c r="F512" s="166"/>
      <c r="G512" s="166"/>
      <c r="H512" s="166"/>
      <c r="I512" s="166"/>
      <c r="J512" s="166"/>
      <c r="K512" s="166">
        <v>0</v>
      </c>
      <c r="L512" s="166">
        <v>0</v>
      </c>
      <c r="M512" s="166">
        <v>-30</v>
      </c>
      <c r="N512" s="166">
        <v>10</v>
      </c>
      <c r="O512" s="166">
        <v>10</v>
      </c>
      <c r="P512" s="166">
        <v>5</v>
      </c>
      <c r="Q512" s="173">
        <f>IF(P512="Neg","Neg",P512*HLOOKUP(Q$3,T_GDP[#All],2,FALSE))</f>
        <v>5.3297996020599649</v>
      </c>
      <c r="R512" s="173">
        <f>IF(Q512="Neg","Neg",Q512*HLOOKUP(R$3,T_GDP[#All],2,FALSE))</f>
        <v>5.4257301849597281</v>
      </c>
      <c r="S512" s="167">
        <f>IF(R512="Neg","Neg",R512*HLOOKUP(S$3,T_GDP[#All],2,FALSE))</f>
        <v>5.6092691811194912</v>
      </c>
      <c r="T512" s="167">
        <f>IF(S512="Neg","Neg",S512*HLOOKUP(T$3,T_GDP[#All],2,FALSE))</f>
        <v>5.7912111045845496</v>
      </c>
      <c r="U512" s="167">
        <f>IF(T512="Neg","Neg",T512*HLOOKUP(U$3,T_GDP[#All],2,FALSE))</f>
        <v>6.0119225472601814</v>
      </c>
      <c r="V512" s="167">
        <f>IF(U512="Neg","Neg",U512*HLOOKUP(V$3,T_GDP[#All],2,FALSE))</f>
        <v>6.2482888471777072</v>
      </c>
    </row>
    <row r="513" spans="1:22" ht="13.9" customHeight="1" x14ac:dyDescent="0.25">
      <c r="A513" s="233"/>
      <c r="B513" s="194" t="s">
        <v>243</v>
      </c>
      <c r="C513" s="194" t="s">
        <v>267</v>
      </c>
      <c r="D513" s="192" t="s">
        <v>10</v>
      </c>
      <c r="E513" s="166"/>
      <c r="F513" s="166"/>
      <c r="G513" s="166"/>
      <c r="H513" s="166"/>
      <c r="I513" s="166"/>
      <c r="J513" s="166"/>
      <c r="K513" s="166">
        <v>0</v>
      </c>
      <c r="L513" s="166">
        <v>0</v>
      </c>
      <c r="M513" s="166">
        <v>0</v>
      </c>
      <c r="N513" s="166">
        <v>-475</v>
      </c>
      <c r="O513" s="166">
        <v>0</v>
      </c>
      <c r="P513" s="166">
        <v>0</v>
      </c>
      <c r="Q513" s="173">
        <f>IF(P513="Neg","Neg",P513*HLOOKUP(Q$3,T_GDP[#All],2,FALSE))</f>
        <v>0</v>
      </c>
      <c r="R513" s="173">
        <f>IF(Q513="Neg","Neg",Q513*HLOOKUP(R$3,T_GDP[#All],2,FALSE))</f>
        <v>0</v>
      </c>
      <c r="S513" s="167">
        <f>IF(R513="Neg","Neg",R513*HLOOKUP(S$3,T_GDP[#All],2,FALSE))</f>
        <v>0</v>
      </c>
      <c r="T513" s="167">
        <f>IF(S513="Neg","Neg",S513*HLOOKUP(T$3,T_GDP[#All],2,FALSE))</f>
        <v>0</v>
      </c>
      <c r="U513" s="167">
        <f>IF(T513="Neg","Neg",T513*HLOOKUP(U$3,T_GDP[#All],2,FALSE))</f>
        <v>0</v>
      </c>
      <c r="V513" s="167">
        <f>IF(U513="Neg","Neg",U513*HLOOKUP(V$3,T_GDP[#All],2,FALSE))</f>
        <v>0</v>
      </c>
    </row>
    <row r="514" spans="1:22" ht="13.9" customHeight="1" x14ac:dyDescent="0.25">
      <c r="A514" s="233"/>
      <c r="B514" s="194" t="s">
        <v>243</v>
      </c>
      <c r="C514" s="194" t="s">
        <v>266</v>
      </c>
      <c r="D514" s="192" t="s">
        <v>10</v>
      </c>
      <c r="E514" s="166"/>
      <c r="F514" s="166"/>
      <c r="G514" s="166"/>
      <c r="H514" s="166"/>
      <c r="I514" s="166"/>
      <c r="J514" s="166"/>
      <c r="K514" s="166">
        <v>0</v>
      </c>
      <c r="L514" s="166">
        <v>0</v>
      </c>
      <c r="M514" s="166">
        <v>0</v>
      </c>
      <c r="N514" s="166">
        <v>-1000</v>
      </c>
      <c r="O514" s="166">
        <v>0</v>
      </c>
      <c r="P514" s="166">
        <v>0</v>
      </c>
      <c r="Q514" s="173">
        <f>IF(P514="Neg","Neg",P514*HLOOKUP(Q$3,T_GDP[#All],2,FALSE))</f>
        <v>0</v>
      </c>
      <c r="R514" s="173">
        <f>IF(Q514="Neg","Neg",Q514*HLOOKUP(R$3,T_GDP[#All],2,FALSE))</f>
        <v>0</v>
      </c>
      <c r="S514" s="167">
        <f>IF(R514="Neg","Neg",R514*HLOOKUP(S$3,T_GDP[#All],2,FALSE))</f>
        <v>0</v>
      </c>
      <c r="T514" s="167">
        <f>IF(S514="Neg","Neg",S514*HLOOKUP(T$3,T_GDP[#All],2,FALSE))</f>
        <v>0</v>
      </c>
      <c r="U514" s="167">
        <f>IF(T514="Neg","Neg",T514*HLOOKUP(U$3,T_GDP[#All],2,FALSE))</f>
        <v>0</v>
      </c>
      <c r="V514" s="167">
        <f>IF(U514="Neg","Neg",U514*HLOOKUP(V$3,T_GDP[#All],2,FALSE))</f>
        <v>0</v>
      </c>
    </row>
    <row r="515" spans="1:22" ht="13.9" customHeight="1" x14ac:dyDescent="0.25">
      <c r="A515" s="233"/>
      <c r="B515" s="194" t="s">
        <v>243</v>
      </c>
      <c r="C515" s="194" t="s">
        <v>265</v>
      </c>
      <c r="D515" s="192" t="s">
        <v>11</v>
      </c>
      <c r="E515" s="166"/>
      <c r="F515" s="166"/>
      <c r="G515" s="166"/>
      <c r="H515" s="166"/>
      <c r="I515" s="166"/>
      <c r="J515" s="166"/>
      <c r="K515" s="166">
        <v>-10</v>
      </c>
      <c r="L515" s="166">
        <v>-1035</v>
      </c>
      <c r="M515" s="166">
        <v>-1040</v>
      </c>
      <c r="N515" s="166">
        <v>-815</v>
      </c>
      <c r="O515" s="166">
        <v>-315</v>
      </c>
      <c r="P515" s="166">
        <v>0</v>
      </c>
      <c r="Q515" s="173">
        <f>IF(P515="Neg","Neg",P515*HLOOKUP(Q$3,T_GDP[#All],2,FALSE))</f>
        <v>0</v>
      </c>
      <c r="R515" s="173">
        <f>IF(Q515="Neg","Neg",Q515*HLOOKUP(R$3,T_GDP[#All],2,FALSE))</f>
        <v>0</v>
      </c>
      <c r="S515" s="167">
        <f>IF(R515="Neg","Neg",R515*HLOOKUP(S$3,T_GDP[#All],2,FALSE))</f>
        <v>0</v>
      </c>
      <c r="T515" s="167">
        <f>IF(S515="Neg","Neg",S515*HLOOKUP(T$3,T_GDP[#All],2,FALSE))</f>
        <v>0</v>
      </c>
      <c r="U515" s="167">
        <f>IF(T515="Neg","Neg",T515*HLOOKUP(U$3,T_GDP[#All],2,FALSE))</f>
        <v>0</v>
      </c>
      <c r="V515" s="167">
        <f>IF(U515="Neg","Neg",U515*HLOOKUP(V$3,T_GDP[#All],2,FALSE))</f>
        <v>0</v>
      </c>
    </row>
    <row r="516" spans="1:22" ht="13.9" customHeight="1" x14ac:dyDescent="0.25">
      <c r="A516" s="233"/>
      <c r="B516" s="194" t="s">
        <v>243</v>
      </c>
      <c r="C516" s="194" t="s">
        <v>265</v>
      </c>
      <c r="D516" s="192" t="s">
        <v>9</v>
      </c>
      <c r="E516" s="166"/>
      <c r="F516" s="166"/>
      <c r="G516" s="166"/>
      <c r="H516" s="166"/>
      <c r="I516" s="166"/>
      <c r="J516" s="166"/>
      <c r="K516" s="166">
        <v>0</v>
      </c>
      <c r="L516" s="166">
        <v>-430</v>
      </c>
      <c r="M516" s="166">
        <v>-1020</v>
      </c>
      <c r="N516" s="166">
        <v>-1675</v>
      </c>
      <c r="O516" s="166">
        <v>-1830</v>
      </c>
      <c r="P516" s="166">
        <v>0</v>
      </c>
      <c r="Q516" s="173">
        <f>IF(P516="Neg","Neg",P516*HLOOKUP(Q$3,T_GDP[#All],2,FALSE))</f>
        <v>0</v>
      </c>
      <c r="R516" s="173">
        <f>IF(Q516="Neg","Neg",Q516*HLOOKUP(R$3,T_GDP[#All],2,FALSE))</f>
        <v>0</v>
      </c>
      <c r="S516" s="167">
        <f>IF(R516="Neg","Neg",R516*HLOOKUP(S$3,T_GDP[#All],2,FALSE))</f>
        <v>0</v>
      </c>
      <c r="T516" s="167">
        <f>IF(S516="Neg","Neg",S516*HLOOKUP(T$3,T_GDP[#All],2,FALSE))</f>
        <v>0</v>
      </c>
      <c r="U516" s="167">
        <f>IF(T516="Neg","Neg",T516*HLOOKUP(U$3,T_GDP[#All],2,FALSE))</f>
        <v>0</v>
      </c>
      <c r="V516" s="167">
        <f>IF(U516="Neg","Neg",U516*HLOOKUP(V$3,T_GDP[#All],2,FALSE))</f>
        <v>0</v>
      </c>
    </row>
    <row r="517" spans="1:22" ht="13.9" customHeight="1" x14ac:dyDescent="0.25">
      <c r="A517" s="233"/>
      <c r="B517" s="194" t="s">
        <v>243</v>
      </c>
      <c r="C517" s="194" t="s">
        <v>264</v>
      </c>
      <c r="D517" s="192" t="s">
        <v>9</v>
      </c>
      <c r="E517" s="166"/>
      <c r="F517" s="166"/>
      <c r="G517" s="166"/>
      <c r="H517" s="166"/>
      <c r="I517" s="166"/>
      <c r="J517" s="166"/>
      <c r="K517" s="166">
        <v>0</v>
      </c>
      <c r="L517" s="166">
        <v>-475</v>
      </c>
      <c r="M517" s="166">
        <v>-790</v>
      </c>
      <c r="N517" s="166">
        <v>-705</v>
      </c>
      <c r="O517" s="166">
        <v>-1050</v>
      </c>
      <c r="P517" s="166">
        <v>0</v>
      </c>
      <c r="Q517" s="173">
        <f>IF(P517="Neg","Neg",P517*HLOOKUP(Q$3,T_GDP[#All],2,FALSE))</f>
        <v>0</v>
      </c>
      <c r="R517" s="173">
        <f>IF(Q517="Neg","Neg",Q517*HLOOKUP(R$3,T_GDP[#All],2,FALSE))</f>
        <v>0</v>
      </c>
      <c r="S517" s="167">
        <f>IF(R517="Neg","Neg",R517*HLOOKUP(S$3,T_GDP[#All],2,FALSE))</f>
        <v>0</v>
      </c>
      <c r="T517" s="167">
        <f>IF(S517="Neg","Neg",S517*HLOOKUP(T$3,T_GDP[#All],2,FALSE))</f>
        <v>0</v>
      </c>
      <c r="U517" s="167">
        <f>IF(T517="Neg","Neg",T517*HLOOKUP(U$3,T_GDP[#All],2,FALSE))</f>
        <v>0</v>
      </c>
      <c r="V517" s="167">
        <f>IF(U517="Neg","Neg",U517*HLOOKUP(V$3,T_GDP[#All],2,FALSE))</f>
        <v>0</v>
      </c>
    </row>
    <row r="518" spans="1:22" ht="13.9" customHeight="1" x14ac:dyDescent="0.25">
      <c r="A518" s="233"/>
      <c r="B518" s="194" t="s">
        <v>243</v>
      </c>
      <c r="C518" s="194" t="s">
        <v>263</v>
      </c>
      <c r="D518" s="192" t="s">
        <v>9</v>
      </c>
      <c r="E518" s="166"/>
      <c r="F518" s="166"/>
      <c r="G518" s="166"/>
      <c r="H518" s="166"/>
      <c r="I518" s="166"/>
      <c r="J518" s="166"/>
      <c r="K518" s="166">
        <v>0</v>
      </c>
      <c r="L518" s="166">
        <v>-25</v>
      </c>
      <c r="M518" s="166">
        <v>-150</v>
      </c>
      <c r="N518" s="166">
        <v>-275</v>
      </c>
      <c r="O518" s="166">
        <v>-290</v>
      </c>
      <c r="P518" s="166">
        <v>0</v>
      </c>
      <c r="Q518" s="173">
        <f>IF(P518="Neg","Neg",P518*HLOOKUP(Q$3,T_GDP[#All],2,FALSE))</f>
        <v>0</v>
      </c>
      <c r="R518" s="173">
        <f>IF(Q518="Neg","Neg",Q518*HLOOKUP(R$3,T_GDP[#All],2,FALSE))</f>
        <v>0</v>
      </c>
      <c r="S518" s="167">
        <f>IF(R518="Neg","Neg",R518*HLOOKUP(S$3,T_GDP[#All],2,FALSE))</f>
        <v>0</v>
      </c>
      <c r="T518" s="167">
        <f>IF(S518="Neg","Neg",S518*HLOOKUP(T$3,T_GDP[#All],2,FALSE))</f>
        <v>0</v>
      </c>
      <c r="U518" s="167">
        <f>IF(T518="Neg","Neg",T518*HLOOKUP(U$3,T_GDP[#All],2,FALSE))</f>
        <v>0</v>
      </c>
      <c r="V518" s="167">
        <f>IF(U518="Neg","Neg",U518*HLOOKUP(V$3,T_GDP[#All],2,FALSE))</f>
        <v>0</v>
      </c>
    </row>
    <row r="519" spans="1:22" ht="13.9" customHeight="1" x14ac:dyDescent="0.25">
      <c r="A519" s="233"/>
      <c r="B519" s="194" t="s">
        <v>243</v>
      </c>
      <c r="C519" s="194" t="s">
        <v>262</v>
      </c>
      <c r="D519" s="192" t="s">
        <v>9</v>
      </c>
      <c r="E519" s="166"/>
      <c r="F519" s="166"/>
      <c r="G519" s="166"/>
      <c r="H519" s="166"/>
      <c r="I519" s="166"/>
      <c r="J519" s="166"/>
      <c r="K519" s="166">
        <v>0</v>
      </c>
      <c r="L519" s="166">
        <v>-425</v>
      </c>
      <c r="M519" s="166">
        <v>-820</v>
      </c>
      <c r="N519" s="166">
        <v>-1500</v>
      </c>
      <c r="O519" s="166">
        <v>-2000</v>
      </c>
      <c r="P519" s="166">
        <v>0</v>
      </c>
      <c r="Q519" s="173">
        <f>IF(P519="Neg","Neg",P519*HLOOKUP(Q$3,T_GDP[#All],2,FALSE))</f>
        <v>0</v>
      </c>
      <c r="R519" s="173">
        <f>IF(Q519="Neg","Neg",Q519*HLOOKUP(R$3,T_GDP[#All],2,FALSE))</f>
        <v>0</v>
      </c>
      <c r="S519" s="167">
        <f>IF(R519="Neg","Neg",R519*HLOOKUP(S$3,T_GDP[#All],2,FALSE))</f>
        <v>0</v>
      </c>
      <c r="T519" s="167">
        <f>IF(S519="Neg","Neg",S519*HLOOKUP(T$3,T_GDP[#All],2,FALSE))</f>
        <v>0</v>
      </c>
      <c r="U519" s="167">
        <f>IF(T519="Neg","Neg",T519*HLOOKUP(U$3,T_GDP[#All],2,FALSE))</f>
        <v>0</v>
      </c>
      <c r="V519" s="167">
        <f>IF(U519="Neg","Neg",U519*HLOOKUP(V$3,T_GDP[#All],2,FALSE))</f>
        <v>0</v>
      </c>
    </row>
    <row r="520" spans="1:22" ht="13.9" customHeight="1" x14ac:dyDescent="0.25">
      <c r="A520" s="233"/>
      <c r="B520" s="194" t="s">
        <v>243</v>
      </c>
      <c r="C520" s="194" t="s">
        <v>261</v>
      </c>
      <c r="D520" s="192" t="s">
        <v>9</v>
      </c>
      <c r="E520" s="166"/>
      <c r="F520" s="166"/>
      <c r="G520" s="166"/>
      <c r="H520" s="166"/>
      <c r="I520" s="166"/>
      <c r="J520" s="166"/>
      <c r="K520" s="166">
        <v>0</v>
      </c>
      <c r="L520" s="166">
        <v>0</v>
      </c>
      <c r="M520" s="166">
        <v>0</v>
      </c>
      <c r="N520" s="166">
        <v>0</v>
      </c>
      <c r="O520" s="166">
        <v>0</v>
      </c>
      <c r="P520" s="166">
        <v>-6830</v>
      </c>
      <c r="Q520" s="173">
        <f>IF(P520="Neg","Neg",P520*HLOOKUP(Q$3,T_GDP[#All],2,FALSE))</f>
        <v>-7280.5062564139116</v>
      </c>
      <c r="R520" s="173">
        <f>IF(Q520="Neg","Neg",Q520*HLOOKUP(R$3,T_GDP[#All],2,FALSE))</f>
        <v>-7411.5474326549875</v>
      </c>
      <c r="S520" s="167">
        <f>IF(R520="Neg","Neg",R520*HLOOKUP(S$3,T_GDP[#All],2,FALSE))</f>
        <v>-7662.2617014092239</v>
      </c>
      <c r="T520" s="167">
        <f>IF(S520="Neg","Neg",S520*HLOOKUP(T$3,T_GDP[#All],2,FALSE))</f>
        <v>-7910.7943688624937</v>
      </c>
      <c r="U520" s="167">
        <f>IF(T520="Neg","Neg",T520*HLOOKUP(U$3,T_GDP[#All],2,FALSE))</f>
        <v>-8212.2861995574076</v>
      </c>
      <c r="V520" s="167">
        <f>IF(U520="Neg","Neg",U520*HLOOKUP(V$3,T_GDP[#All],2,FALSE))</f>
        <v>-8535.1625652447474</v>
      </c>
    </row>
    <row r="521" spans="1:22" ht="13.9" customHeight="1" x14ac:dyDescent="0.25">
      <c r="A521" s="233"/>
      <c r="B521" s="194" t="s">
        <v>243</v>
      </c>
      <c r="C521" s="194" t="s">
        <v>261</v>
      </c>
      <c r="D521" s="192" t="s">
        <v>11</v>
      </c>
      <c r="E521" s="166"/>
      <c r="F521" s="166"/>
      <c r="G521" s="166"/>
      <c r="H521" s="166"/>
      <c r="I521" s="166"/>
      <c r="J521" s="166"/>
      <c r="K521" s="166">
        <v>0</v>
      </c>
      <c r="L521" s="166">
        <v>0</v>
      </c>
      <c r="M521" s="166">
        <v>0</v>
      </c>
      <c r="N521" s="166">
        <v>0</v>
      </c>
      <c r="O521" s="166">
        <v>0</v>
      </c>
      <c r="P521" s="166">
        <v>-170</v>
      </c>
      <c r="Q521" s="173">
        <f>IF(P521="Neg","Neg",P521*HLOOKUP(Q$3,T_GDP[#All],2,FALSE))</f>
        <v>-181.21318647003881</v>
      </c>
      <c r="R521" s="173">
        <f>IF(Q521="Neg","Neg",Q521*HLOOKUP(R$3,T_GDP[#All],2,FALSE))</f>
        <v>-184.47482628863074</v>
      </c>
      <c r="S521" s="167">
        <f>IF(R521="Neg","Neg",R521*HLOOKUP(S$3,T_GDP[#All],2,FALSE))</f>
        <v>-190.71515215806269</v>
      </c>
      <c r="T521" s="167">
        <f>IF(S521="Neg","Neg",S521*HLOOKUP(T$3,T_GDP[#All],2,FALSE))</f>
        <v>-196.90117755587468</v>
      </c>
      <c r="U521" s="167">
        <f>IF(T521="Neg","Neg",T521*HLOOKUP(U$3,T_GDP[#All],2,FALSE))</f>
        <v>-204.40536660684617</v>
      </c>
      <c r="V521" s="167">
        <f>IF(U521="Neg","Neg",U521*HLOOKUP(V$3,T_GDP[#All],2,FALSE))</f>
        <v>-212.44182080404204</v>
      </c>
    </row>
    <row r="522" spans="1:22" ht="13.9" customHeight="1" x14ac:dyDescent="0.25">
      <c r="A522" s="233"/>
      <c r="B522" s="194" t="s">
        <v>243</v>
      </c>
      <c r="C522" s="194" t="s">
        <v>260</v>
      </c>
      <c r="D522" s="192" t="s">
        <v>0</v>
      </c>
      <c r="E522" s="166"/>
      <c r="F522" s="166"/>
      <c r="G522" s="166"/>
      <c r="H522" s="166"/>
      <c r="I522" s="166"/>
      <c r="J522" s="166"/>
      <c r="K522" s="166">
        <v>0</v>
      </c>
      <c r="L522" s="166">
        <v>-35</v>
      </c>
      <c r="M522" s="166">
        <v>-175</v>
      </c>
      <c r="N522" s="166">
        <v>-400</v>
      </c>
      <c r="O522" s="166">
        <v>-570</v>
      </c>
      <c r="P522" s="166">
        <v>-700</v>
      </c>
      <c r="Q522" s="173">
        <f>IF(P522="Neg","Neg",P522*HLOOKUP(Q$3,T_GDP[#All],2,FALSE))</f>
        <v>-746.17194428839503</v>
      </c>
      <c r="R522" s="173">
        <f>IF(Q522="Neg","Neg",Q522*HLOOKUP(R$3,T_GDP[#All],2,FALSE))</f>
        <v>-759.60222589436182</v>
      </c>
      <c r="S522" s="167">
        <f>IF(R522="Neg","Neg",R522*HLOOKUP(S$3,T_GDP[#All],2,FALSE))</f>
        <v>-785.29768535672861</v>
      </c>
      <c r="T522" s="167">
        <f>IF(S522="Neg","Neg",S522*HLOOKUP(T$3,T_GDP[#All],2,FALSE))</f>
        <v>-810.76955464183675</v>
      </c>
      <c r="U522" s="167">
        <f>IF(T522="Neg","Neg",T522*HLOOKUP(U$3,T_GDP[#All],2,FALSE))</f>
        <v>-841.6691566164252</v>
      </c>
      <c r="V522" s="167">
        <f>IF(U522="Neg","Neg",U522*HLOOKUP(V$3,T_GDP[#All],2,FALSE))</f>
        <v>-874.7604386048788</v>
      </c>
    </row>
    <row r="523" spans="1:22" ht="13.9" customHeight="1" x14ac:dyDescent="0.25">
      <c r="A523" s="233"/>
      <c r="B523" s="194" t="s">
        <v>243</v>
      </c>
      <c r="C523" s="194" t="s">
        <v>259</v>
      </c>
      <c r="D523" s="192" t="s">
        <v>103</v>
      </c>
      <c r="E523" s="166"/>
      <c r="F523" s="166"/>
      <c r="G523" s="166"/>
      <c r="H523" s="166"/>
      <c r="I523" s="166"/>
      <c r="J523" s="166"/>
      <c r="K523" s="166">
        <v>0</v>
      </c>
      <c r="L523" s="166">
        <v>-45</v>
      </c>
      <c r="M523" s="166">
        <v>-90</v>
      </c>
      <c r="N523" s="166">
        <v>-90</v>
      </c>
      <c r="O523" s="166">
        <v>-45</v>
      </c>
      <c r="P523" s="166">
        <v>0</v>
      </c>
      <c r="Q523" s="173">
        <f>IF(P523="Neg","Neg",P523*HLOOKUP(Q$3,T_GDP[#All],2,FALSE))</f>
        <v>0</v>
      </c>
      <c r="R523" s="173">
        <f>IF(Q523="Neg","Neg",Q523*HLOOKUP(R$3,T_GDP[#All],2,FALSE))</f>
        <v>0</v>
      </c>
      <c r="S523" s="167">
        <f>IF(R523="Neg","Neg",R523*HLOOKUP(S$3,T_GDP[#All],2,FALSE))</f>
        <v>0</v>
      </c>
      <c r="T523" s="167">
        <f>IF(S523="Neg","Neg",S523*HLOOKUP(T$3,T_GDP[#All],2,FALSE))</f>
        <v>0</v>
      </c>
      <c r="U523" s="167">
        <f>IF(T523="Neg","Neg",T523*HLOOKUP(U$3,T_GDP[#All],2,FALSE))</f>
        <v>0</v>
      </c>
      <c r="V523" s="167">
        <f>IF(U523="Neg","Neg",U523*HLOOKUP(V$3,T_GDP[#All],2,FALSE))</f>
        <v>0</v>
      </c>
    </row>
    <row r="524" spans="1:22" ht="13.9" customHeight="1" x14ac:dyDescent="0.25">
      <c r="A524" s="233"/>
      <c r="B524" s="194" t="s">
        <v>243</v>
      </c>
      <c r="C524" s="194" t="s">
        <v>258</v>
      </c>
      <c r="D524" s="192" t="s">
        <v>30</v>
      </c>
      <c r="E524" s="166"/>
      <c r="F524" s="166"/>
      <c r="G524" s="166"/>
      <c r="H524" s="166"/>
      <c r="I524" s="166"/>
      <c r="J524" s="166"/>
      <c r="K524" s="166">
        <v>0</v>
      </c>
      <c r="L524" s="166">
        <v>0</v>
      </c>
      <c r="M524" s="166">
        <v>5</v>
      </c>
      <c r="N524" s="166">
        <v>5</v>
      </c>
      <c r="O524" s="166">
        <v>0</v>
      </c>
      <c r="P524" s="166">
        <v>0</v>
      </c>
      <c r="Q524" s="173">
        <f>IF(P524="Neg","Neg",P524*HLOOKUP(Q$3,T_GDP[#All],2,FALSE))</f>
        <v>0</v>
      </c>
      <c r="R524" s="173">
        <f>IF(Q524="Neg","Neg",Q524*HLOOKUP(R$3,T_GDP[#All],2,FALSE))</f>
        <v>0</v>
      </c>
      <c r="S524" s="167">
        <f>IF(R524="Neg","Neg",R524*HLOOKUP(S$3,T_GDP[#All],2,FALSE))</f>
        <v>0</v>
      </c>
      <c r="T524" s="167">
        <f>IF(S524="Neg","Neg",S524*HLOOKUP(T$3,T_GDP[#All],2,FALSE))</f>
        <v>0</v>
      </c>
      <c r="U524" s="167">
        <f>IF(T524="Neg","Neg",T524*HLOOKUP(U$3,T_GDP[#All],2,FALSE))</f>
        <v>0</v>
      </c>
      <c r="V524" s="167">
        <f>IF(U524="Neg","Neg",U524*HLOOKUP(V$3,T_GDP[#All],2,FALSE))</f>
        <v>0</v>
      </c>
    </row>
    <row r="525" spans="1:22" ht="13.9" customHeight="1" x14ac:dyDescent="0.25">
      <c r="A525" s="233"/>
      <c r="B525" s="194" t="s">
        <v>243</v>
      </c>
      <c r="C525" s="194" t="s">
        <v>258</v>
      </c>
      <c r="D525" s="192" t="s">
        <v>11</v>
      </c>
      <c r="E525" s="166"/>
      <c r="F525" s="166"/>
      <c r="G525" s="166"/>
      <c r="H525" s="166"/>
      <c r="I525" s="166"/>
      <c r="J525" s="166"/>
      <c r="K525" s="166">
        <v>0</v>
      </c>
      <c r="L525" s="166">
        <v>5</v>
      </c>
      <c r="M525" s="166">
        <v>-85</v>
      </c>
      <c r="N525" s="166">
        <v>-110</v>
      </c>
      <c r="O525" s="166">
        <v>-25</v>
      </c>
      <c r="P525" s="166">
        <v>0</v>
      </c>
      <c r="Q525" s="173">
        <f>IF(P525="Neg","Neg",P525*HLOOKUP(Q$3,T_GDP[#All],2,FALSE))</f>
        <v>0</v>
      </c>
      <c r="R525" s="173">
        <f>IF(Q525="Neg","Neg",Q525*HLOOKUP(R$3,T_GDP[#All],2,FALSE))</f>
        <v>0</v>
      </c>
      <c r="S525" s="167">
        <f>IF(R525="Neg","Neg",R525*HLOOKUP(S$3,T_GDP[#All],2,FALSE))</f>
        <v>0</v>
      </c>
      <c r="T525" s="167">
        <f>IF(S525="Neg","Neg",S525*HLOOKUP(T$3,T_GDP[#All],2,FALSE))</f>
        <v>0</v>
      </c>
      <c r="U525" s="167">
        <f>IF(T525="Neg","Neg",T525*HLOOKUP(U$3,T_GDP[#All],2,FALSE))</f>
        <v>0</v>
      </c>
      <c r="V525" s="167">
        <f>IF(U525="Neg","Neg",U525*HLOOKUP(V$3,T_GDP[#All],2,FALSE))</f>
        <v>0</v>
      </c>
    </row>
    <row r="526" spans="1:22" ht="13.9" customHeight="1" x14ac:dyDescent="0.25">
      <c r="A526" s="233"/>
      <c r="B526" s="194" t="s">
        <v>243</v>
      </c>
      <c r="C526" s="194" t="s">
        <v>258</v>
      </c>
      <c r="D526" s="192" t="s">
        <v>10</v>
      </c>
      <c r="E526" s="166"/>
      <c r="F526" s="166"/>
      <c r="G526" s="166"/>
      <c r="H526" s="166"/>
      <c r="I526" s="166"/>
      <c r="J526" s="166"/>
      <c r="K526" s="166">
        <v>0</v>
      </c>
      <c r="L526" s="166">
        <v>-30</v>
      </c>
      <c r="M526" s="166">
        <v>-5</v>
      </c>
      <c r="N526" s="166">
        <v>0</v>
      </c>
      <c r="O526" s="166">
        <v>0</v>
      </c>
      <c r="P526" s="166">
        <v>0</v>
      </c>
      <c r="Q526" s="173">
        <f>IF(P526="Neg","Neg",P526*HLOOKUP(Q$3,T_GDP[#All],2,FALSE))</f>
        <v>0</v>
      </c>
      <c r="R526" s="173">
        <f>IF(Q526="Neg","Neg",Q526*HLOOKUP(R$3,T_GDP[#All],2,FALSE))</f>
        <v>0</v>
      </c>
      <c r="S526" s="167">
        <f>IF(R526="Neg","Neg",R526*HLOOKUP(S$3,T_GDP[#All],2,FALSE))</f>
        <v>0</v>
      </c>
      <c r="T526" s="167">
        <f>IF(S526="Neg","Neg",S526*HLOOKUP(T$3,T_GDP[#All],2,FALSE))</f>
        <v>0</v>
      </c>
      <c r="U526" s="167">
        <f>IF(T526="Neg","Neg",T526*HLOOKUP(U$3,T_GDP[#All],2,FALSE))</f>
        <v>0</v>
      </c>
      <c r="V526" s="167">
        <f>IF(U526="Neg","Neg",U526*HLOOKUP(V$3,T_GDP[#All],2,FALSE))</f>
        <v>0</v>
      </c>
    </row>
    <row r="527" spans="1:22" ht="13.9" customHeight="1" x14ac:dyDescent="0.25">
      <c r="A527" s="233"/>
      <c r="B527" s="194" t="s">
        <v>243</v>
      </c>
      <c r="C527" s="194" t="s">
        <v>257</v>
      </c>
      <c r="D527" s="192" t="s">
        <v>10</v>
      </c>
      <c r="E527" s="166"/>
      <c r="F527" s="166"/>
      <c r="G527" s="166"/>
      <c r="H527" s="166"/>
      <c r="I527" s="166"/>
      <c r="J527" s="166"/>
      <c r="K527" s="166">
        <v>0</v>
      </c>
      <c r="L527" s="166">
        <v>-5</v>
      </c>
      <c r="M527" s="166">
        <v>-5</v>
      </c>
      <c r="N527" s="166">
        <v>-5</v>
      </c>
      <c r="O527" s="166">
        <v>0</v>
      </c>
      <c r="P527" s="166">
        <v>0</v>
      </c>
      <c r="Q527" s="173">
        <f>IF(P527="Neg","Neg",P527*HLOOKUP(Q$3,T_GDP[#All],2,FALSE))</f>
        <v>0</v>
      </c>
      <c r="R527" s="173">
        <f>IF(Q527="Neg","Neg",Q527*HLOOKUP(R$3,T_GDP[#All],2,FALSE))</f>
        <v>0</v>
      </c>
      <c r="S527" s="167">
        <f>IF(R527="Neg","Neg",R527*HLOOKUP(S$3,T_GDP[#All],2,FALSE))</f>
        <v>0</v>
      </c>
      <c r="T527" s="167">
        <f>IF(S527="Neg","Neg",S527*HLOOKUP(T$3,T_GDP[#All],2,FALSE))</f>
        <v>0</v>
      </c>
      <c r="U527" s="167">
        <f>IF(T527="Neg","Neg",T527*HLOOKUP(U$3,T_GDP[#All],2,FALSE))</f>
        <v>0</v>
      </c>
      <c r="V527" s="167">
        <f>IF(U527="Neg","Neg",U527*HLOOKUP(V$3,T_GDP[#All],2,FALSE))</f>
        <v>0</v>
      </c>
    </row>
    <row r="528" spans="1:22" ht="13.9" customHeight="1" x14ac:dyDescent="0.25">
      <c r="A528" s="233"/>
      <c r="B528" s="194" t="s">
        <v>243</v>
      </c>
      <c r="C528" s="194" t="s">
        <v>256</v>
      </c>
      <c r="D528" s="192" t="s">
        <v>10</v>
      </c>
      <c r="E528" s="166"/>
      <c r="F528" s="166"/>
      <c r="G528" s="166"/>
      <c r="H528" s="166"/>
      <c r="I528" s="166"/>
      <c r="J528" s="166"/>
      <c r="K528" s="166">
        <v>-115</v>
      </c>
      <c r="L528" s="166">
        <v>-40</v>
      </c>
      <c r="M528" s="166">
        <v>-50</v>
      </c>
      <c r="N528" s="166">
        <v>0</v>
      </c>
      <c r="O528" s="166">
        <v>0</v>
      </c>
      <c r="P528" s="166">
        <v>0</v>
      </c>
      <c r="Q528" s="173">
        <f>IF(P528="Neg","Neg",P528*HLOOKUP(Q$3,T_GDP[#All],2,FALSE))</f>
        <v>0</v>
      </c>
      <c r="R528" s="173">
        <f>IF(Q528="Neg","Neg",Q528*HLOOKUP(R$3,T_GDP[#All],2,FALSE))</f>
        <v>0</v>
      </c>
      <c r="S528" s="167">
        <f>IF(R528="Neg","Neg",R528*HLOOKUP(S$3,T_GDP[#All],2,FALSE))</f>
        <v>0</v>
      </c>
      <c r="T528" s="167">
        <f>IF(S528="Neg","Neg",S528*HLOOKUP(T$3,T_GDP[#All],2,FALSE))</f>
        <v>0</v>
      </c>
      <c r="U528" s="167">
        <f>IF(T528="Neg","Neg",T528*HLOOKUP(U$3,T_GDP[#All],2,FALSE))</f>
        <v>0</v>
      </c>
      <c r="V528" s="167">
        <f>IF(U528="Neg","Neg",U528*HLOOKUP(V$3,T_GDP[#All],2,FALSE))</f>
        <v>0</v>
      </c>
    </row>
    <row r="529" spans="1:22" ht="13.9" customHeight="1" x14ac:dyDescent="0.25">
      <c r="A529" s="233"/>
      <c r="B529" s="194" t="s">
        <v>243</v>
      </c>
      <c r="C529" s="194" t="s">
        <v>255</v>
      </c>
      <c r="D529" s="192" t="s">
        <v>10</v>
      </c>
      <c r="E529" s="166"/>
      <c r="F529" s="166"/>
      <c r="G529" s="166"/>
      <c r="H529" s="166"/>
      <c r="I529" s="166"/>
      <c r="J529" s="166"/>
      <c r="K529" s="166">
        <v>0</v>
      </c>
      <c r="L529" s="166">
        <v>80</v>
      </c>
      <c r="M529" s="166">
        <v>210</v>
      </c>
      <c r="N529" s="166">
        <v>0</v>
      </c>
      <c r="O529" s="166">
        <v>0</v>
      </c>
      <c r="P529" s="166">
        <v>0</v>
      </c>
      <c r="Q529" s="173">
        <f>IF(P529="Neg","Neg",P529*HLOOKUP(Q$3,T_GDP[#All],2,FALSE))</f>
        <v>0</v>
      </c>
      <c r="R529" s="173">
        <f>IF(Q529="Neg","Neg",Q529*HLOOKUP(R$3,T_GDP[#All],2,FALSE))</f>
        <v>0</v>
      </c>
      <c r="S529" s="167">
        <f>IF(R529="Neg","Neg",R529*HLOOKUP(S$3,T_GDP[#All],2,FALSE))</f>
        <v>0</v>
      </c>
      <c r="T529" s="167">
        <f>IF(S529="Neg","Neg",S529*HLOOKUP(T$3,T_GDP[#All],2,FALSE))</f>
        <v>0</v>
      </c>
      <c r="U529" s="167">
        <f>IF(T529="Neg","Neg",T529*HLOOKUP(U$3,T_GDP[#All],2,FALSE))</f>
        <v>0</v>
      </c>
      <c r="V529" s="167">
        <f>IF(U529="Neg","Neg",U529*HLOOKUP(V$3,T_GDP[#All],2,FALSE))</f>
        <v>0</v>
      </c>
    </row>
    <row r="530" spans="1:22" ht="13.9" customHeight="1" x14ac:dyDescent="0.25">
      <c r="A530" s="233"/>
      <c r="B530" s="194" t="s">
        <v>243</v>
      </c>
      <c r="C530" s="194" t="s">
        <v>254</v>
      </c>
      <c r="D530" s="192" t="s">
        <v>10</v>
      </c>
      <c r="E530" s="166"/>
      <c r="F530" s="166"/>
      <c r="G530" s="166"/>
      <c r="H530" s="166"/>
      <c r="I530" s="166"/>
      <c r="J530" s="166"/>
      <c r="K530" s="166">
        <v>0</v>
      </c>
      <c r="L530" s="166">
        <v>-125</v>
      </c>
      <c r="M530" s="166">
        <v>-245</v>
      </c>
      <c r="N530" s="166">
        <v>-185</v>
      </c>
      <c r="O530" s="166">
        <v>0</v>
      </c>
      <c r="P530" s="166">
        <v>0</v>
      </c>
      <c r="Q530" s="173">
        <f>IF(P530="Neg","Neg",P530*HLOOKUP(Q$3,T_GDP[#All],2,FALSE))</f>
        <v>0</v>
      </c>
      <c r="R530" s="173">
        <f>IF(Q530="Neg","Neg",Q530*HLOOKUP(R$3,T_GDP[#All],2,FALSE))</f>
        <v>0</v>
      </c>
      <c r="S530" s="167">
        <f>IF(R530="Neg","Neg",R530*HLOOKUP(S$3,T_GDP[#All],2,FALSE))</f>
        <v>0</v>
      </c>
      <c r="T530" s="167">
        <f>IF(S530="Neg","Neg",S530*HLOOKUP(T$3,T_GDP[#All],2,FALSE))</f>
        <v>0</v>
      </c>
      <c r="U530" s="167">
        <f>IF(T530="Neg","Neg",T530*HLOOKUP(U$3,T_GDP[#All],2,FALSE))</f>
        <v>0</v>
      </c>
      <c r="V530" s="167">
        <f>IF(U530="Neg","Neg",U530*HLOOKUP(V$3,T_GDP[#All],2,FALSE))</f>
        <v>0</v>
      </c>
    </row>
    <row r="531" spans="1:22" ht="13.9" customHeight="1" x14ac:dyDescent="0.25">
      <c r="A531" s="233"/>
      <c r="B531" s="194" t="s">
        <v>243</v>
      </c>
      <c r="C531" s="194" t="s">
        <v>253</v>
      </c>
      <c r="D531" s="192" t="s">
        <v>9</v>
      </c>
      <c r="E531" s="166"/>
      <c r="F531" s="166"/>
      <c r="G531" s="166"/>
      <c r="H531" s="166"/>
      <c r="I531" s="166"/>
      <c r="J531" s="166"/>
      <c r="K531" s="166">
        <v>0</v>
      </c>
      <c r="L531" s="166">
        <v>-60</v>
      </c>
      <c r="M531" s="166">
        <v>-60</v>
      </c>
      <c r="N531" s="166">
        <v>-60</v>
      </c>
      <c r="O531" s="166">
        <v>-60</v>
      </c>
      <c r="P531" s="166">
        <v>0</v>
      </c>
      <c r="Q531" s="173">
        <f>IF(P531="Neg","Neg",P531*HLOOKUP(Q$3,T_GDP[#All],2,FALSE))</f>
        <v>0</v>
      </c>
      <c r="R531" s="173">
        <f>IF(Q531="Neg","Neg",Q531*HLOOKUP(R$3,T_GDP[#All],2,FALSE))</f>
        <v>0</v>
      </c>
      <c r="S531" s="167">
        <f>IF(R531="Neg","Neg",R531*HLOOKUP(S$3,T_GDP[#All],2,FALSE))</f>
        <v>0</v>
      </c>
      <c r="T531" s="167">
        <f>IF(S531="Neg","Neg",S531*HLOOKUP(T$3,T_GDP[#All],2,FALSE))</f>
        <v>0</v>
      </c>
      <c r="U531" s="167">
        <f>IF(T531="Neg","Neg",T531*HLOOKUP(U$3,T_GDP[#All],2,FALSE))</f>
        <v>0</v>
      </c>
      <c r="V531" s="167">
        <f>IF(U531="Neg","Neg",U531*HLOOKUP(V$3,T_GDP[#All],2,FALSE))</f>
        <v>0</v>
      </c>
    </row>
    <row r="532" spans="1:22" ht="13.9" customHeight="1" x14ac:dyDescent="0.25">
      <c r="A532" s="233"/>
      <c r="B532" s="194" t="s">
        <v>243</v>
      </c>
      <c r="C532" s="194" t="s">
        <v>252</v>
      </c>
      <c r="D532" s="192" t="s">
        <v>0</v>
      </c>
      <c r="E532" s="166"/>
      <c r="F532" s="166"/>
      <c r="G532" s="166"/>
      <c r="H532" s="166"/>
      <c r="I532" s="166"/>
      <c r="J532" s="166"/>
      <c r="K532" s="166">
        <v>-95</v>
      </c>
      <c r="L532" s="166">
        <v>-80</v>
      </c>
      <c r="M532" s="166">
        <v>-65</v>
      </c>
      <c r="N532" s="166">
        <v>-55</v>
      </c>
      <c r="O532" s="166">
        <v>-40</v>
      </c>
      <c r="P532" s="166">
        <v>-25</v>
      </c>
      <c r="Q532" s="173">
        <f>IF(P532="Neg","Neg",P532*HLOOKUP(Q$3,T_GDP[#All],2,FALSE))</f>
        <v>-26.648998010299824</v>
      </c>
      <c r="R532" s="173">
        <f>IF(Q532="Neg","Neg",Q532*HLOOKUP(R$3,T_GDP[#All],2,FALSE))</f>
        <v>-27.128650924798638</v>
      </c>
      <c r="S532" s="167">
        <f>IF(R532="Neg","Neg",R532*HLOOKUP(S$3,T_GDP[#All],2,FALSE))</f>
        <v>-28.046345905597452</v>
      </c>
      <c r="T532" s="167">
        <f>IF(S532="Neg","Neg",S532*HLOOKUP(T$3,T_GDP[#All],2,FALSE))</f>
        <v>-28.956055522922743</v>
      </c>
      <c r="U532" s="167">
        <f>IF(T532="Neg","Neg",T532*HLOOKUP(U$3,T_GDP[#All],2,FALSE))</f>
        <v>-30.059612736300902</v>
      </c>
      <c r="V532" s="167">
        <f>IF(U532="Neg","Neg",U532*HLOOKUP(V$3,T_GDP[#All],2,FALSE))</f>
        <v>-31.24144423588853</v>
      </c>
    </row>
    <row r="533" spans="1:22" ht="13.9" customHeight="1" x14ac:dyDescent="0.25">
      <c r="A533" s="233"/>
      <c r="B533" s="194" t="s">
        <v>243</v>
      </c>
      <c r="C533" s="194" t="s">
        <v>251</v>
      </c>
      <c r="D533" s="192" t="s">
        <v>9</v>
      </c>
      <c r="E533" s="166"/>
      <c r="F533" s="166"/>
      <c r="G533" s="166"/>
      <c r="H533" s="166"/>
      <c r="I533" s="166"/>
      <c r="J533" s="166"/>
      <c r="K533" s="166">
        <v>0</v>
      </c>
      <c r="L533" s="166">
        <v>-40</v>
      </c>
      <c r="M533" s="166">
        <v>-60</v>
      </c>
      <c r="N533" s="166">
        <v>-60</v>
      </c>
      <c r="O533" s="166">
        <v>-60</v>
      </c>
      <c r="P533" s="166">
        <v>0</v>
      </c>
      <c r="Q533" s="173">
        <f>IF(P533="Neg","Neg",P533*HLOOKUP(Q$3,T_GDP[#All],2,FALSE))</f>
        <v>0</v>
      </c>
      <c r="R533" s="173">
        <f>IF(Q533="Neg","Neg",Q533*HLOOKUP(R$3,T_GDP[#All],2,FALSE))</f>
        <v>0</v>
      </c>
      <c r="S533" s="167">
        <f>IF(R533="Neg","Neg",R533*HLOOKUP(S$3,T_GDP[#All],2,FALSE))</f>
        <v>0</v>
      </c>
      <c r="T533" s="167">
        <f>IF(S533="Neg","Neg",S533*HLOOKUP(T$3,T_GDP[#All],2,FALSE))</f>
        <v>0</v>
      </c>
      <c r="U533" s="167">
        <f>IF(T533="Neg","Neg",T533*HLOOKUP(U$3,T_GDP[#All],2,FALSE))</f>
        <v>0</v>
      </c>
      <c r="V533" s="167">
        <f>IF(U533="Neg","Neg",U533*HLOOKUP(V$3,T_GDP[#All],2,FALSE))</f>
        <v>0</v>
      </c>
    </row>
    <row r="534" spans="1:22" ht="13.9" customHeight="1" x14ac:dyDescent="0.25">
      <c r="A534" s="233"/>
      <c r="B534" s="194" t="s">
        <v>243</v>
      </c>
      <c r="C534" s="194" t="s">
        <v>250</v>
      </c>
      <c r="D534" s="192" t="s">
        <v>10</v>
      </c>
      <c r="E534" s="166"/>
      <c r="F534" s="166"/>
      <c r="G534" s="166"/>
      <c r="H534" s="166"/>
      <c r="I534" s="166"/>
      <c r="J534" s="166"/>
      <c r="K534" s="166">
        <v>-10</v>
      </c>
      <c r="L534" s="166">
        <v>-5</v>
      </c>
      <c r="M534" s="166">
        <v>-15</v>
      </c>
      <c r="N534" s="166">
        <v>-5</v>
      </c>
      <c r="O534" s="166">
        <v>0</v>
      </c>
      <c r="P534" s="166">
        <v>0</v>
      </c>
      <c r="Q534" s="173">
        <f>IF(P534="Neg","Neg",P534*HLOOKUP(Q$3,T_GDP[#All],2,FALSE))</f>
        <v>0</v>
      </c>
      <c r="R534" s="173">
        <f>IF(Q534="Neg","Neg",Q534*HLOOKUP(R$3,T_GDP[#All],2,FALSE))</f>
        <v>0</v>
      </c>
      <c r="S534" s="167">
        <f>IF(R534="Neg","Neg",R534*HLOOKUP(S$3,T_GDP[#All],2,FALSE))</f>
        <v>0</v>
      </c>
      <c r="T534" s="167">
        <f>IF(S534="Neg","Neg",S534*HLOOKUP(T$3,T_GDP[#All],2,FALSE))</f>
        <v>0</v>
      </c>
      <c r="U534" s="167">
        <f>IF(T534="Neg","Neg",T534*HLOOKUP(U$3,T_GDP[#All],2,FALSE))</f>
        <v>0</v>
      </c>
      <c r="V534" s="167">
        <f>IF(U534="Neg","Neg",U534*HLOOKUP(V$3,T_GDP[#All],2,FALSE))</f>
        <v>0</v>
      </c>
    </row>
    <row r="535" spans="1:22" ht="13.9" customHeight="1" x14ac:dyDescent="0.25">
      <c r="A535" s="233"/>
      <c r="B535" s="194" t="s">
        <v>243</v>
      </c>
      <c r="C535" s="194" t="s">
        <v>250</v>
      </c>
      <c r="D535" s="192" t="s">
        <v>9</v>
      </c>
      <c r="E535" s="166"/>
      <c r="F535" s="166"/>
      <c r="G535" s="166"/>
      <c r="H535" s="166"/>
      <c r="I535" s="166"/>
      <c r="J535" s="166"/>
      <c r="K535" s="166">
        <v>0</v>
      </c>
      <c r="L535" s="166">
        <v>-5</v>
      </c>
      <c r="M535" s="166">
        <v>-5</v>
      </c>
      <c r="N535" s="166">
        <v>-10</v>
      </c>
      <c r="O535" s="166">
        <v>-10</v>
      </c>
      <c r="P535" s="166">
        <v>0</v>
      </c>
      <c r="Q535" s="173">
        <f>IF(P535="Neg","Neg",P535*HLOOKUP(Q$3,T_GDP[#All],2,FALSE))</f>
        <v>0</v>
      </c>
      <c r="R535" s="173">
        <f>IF(Q535="Neg","Neg",Q535*HLOOKUP(R$3,T_GDP[#All],2,FALSE))</f>
        <v>0</v>
      </c>
      <c r="S535" s="167">
        <f>IF(R535="Neg","Neg",R535*HLOOKUP(S$3,T_GDP[#All],2,FALSE))</f>
        <v>0</v>
      </c>
      <c r="T535" s="167">
        <f>IF(S535="Neg","Neg",S535*HLOOKUP(T$3,T_GDP[#All],2,FALSE))</f>
        <v>0</v>
      </c>
      <c r="U535" s="167">
        <f>IF(T535="Neg","Neg",T535*HLOOKUP(U$3,T_GDP[#All],2,FALSE))</f>
        <v>0</v>
      </c>
      <c r="V535" s="167">
        <f>IF(U535="Neg","Neg",U535*HLOOKUP(V$3,T_GDP[#All],2,FALSE))</f>
        <v>0</v>
      </c>
    </row>
    <row r="536" spans="1:22" ht="13.9" customHeight="1" x14ac:dyDescent="0.25">
      <c r="A536" s="233"/>
      <c r="B536" s="194" t="s">
        <v>243</v>
      </c>
      <c r="C536" s="194" t="s">
        <v>249</v>
      </c>
      <c r="D536" s="192" t="s">
        <v>10</v>
      </c>
      <c r="E536" s="166"/>
      <c r="F536" s="166"/>
      <c r="G536" s="166"/>
      <c r="H536" s="166"/>
      <c r="I536" s="166"/>
      <c r="J536" s="166"/>
      <c r="K536" s="166">
        <v>0</v>
      </c>
      <c r="L536" s="166">
        <v>-5</v>
      </c>
      <c r="M536" s="166">
        <v>-5</v>
      </c>
      <c r="N536" s="166">
        <v>0</v>
      </c>
      <c r="O536" s="166">
        <v>0</v>
      </c>
      <c r="P536" s="166">
        <v>0</v>
      </c>
      <c r="Q536" s="173">
        <f>IF(P536="Neg","Neg",P536*HLOOKUP(Q$3,T_GDP[#All],2,FALSE))</f>
        <v>0</v>
      </c>
      <c r="R536" s="173">
        <f>IF(Q536="Neg","Neg",Q536*HLOOKUP(R$3,T_GDP[#All],2,FALSE))</f>
        <v>0</v>
      </c>
      <c r="S536" s="167">
        <f>IF(R536="Neg","Neg",R536*HLOOKUP(S$3,T_GDP[#All],2,FALSE))</f>
        <v>0</v>
      </c>
      <c r="T536" s="167">
        <f>IF(S536="Neg","Neg",S536*HLOOKUP(T$3,T_GDP[#All],2,FALSE))</f>
        <v>0</v>
      </c>
      <c r="U536" s="167">
        <f>IF(T536="Neg","Neg",T536*HLOOKUP(U$3,T_GDP[#All],2,FALSE))</f>
        <v>0</v>
      </c>
      <c r="V536" s="167">
        <f>IF(U536="Neg","Neg",U536*HLOOKUP(V$3,T_GDP[#All],2,FALSE))</f>
        <v>0</v>
      </c>
    </row>
    <row r="537" spans="1:22" ht="13.9" customHeight="1" x14ac:dyDescent="0.25">
      <c r="A537" s="233"/>
      <c r="B537" s="194" t="s">
        <v>243</v>
      </c>
      <c r="C537" s="194" t="s">
        <v>248</v>
      </c>
      <c r="D537" s="192" t="s">
        <v>10</v>
      </c>
      <c r="E537" s="166"/>
      <c r="F537" s="166"/>
      <c r="G537" s="166"/>
      <c r="H537" s="166"/>
      <c r="I537" s="166"/>
      <c r="J537" s="166"/>
      <c r="K537" s="166">
        <v>-6.4799999999999996E-2</v>
      </c>
      <c r="L537" s="166">
        <v>-15</v>
      </c>
      <c r="M537" s="166">
        <v>-30</v>
      </c>
      <c r="N537" s="166">
        <v>-45</v>
      </c>
      <c r="O537" s="166">
        <v>-25</v>
      </c>
      <c r="P537" s="166">
        <v>-25</v>
      </c>
      <c r="Q537" s="173">
        <f>IF(P537="Neg","Neg",P537*HLOOKUP(Q$3,T_GDP[#All],2,FALSE))</f>
        <v>-26.648998010299824</v>
      </c>
      <c r="R537" s="173">
        <f>IF(Q537="Neg","Neg",Q537*HLOOKUP(R$3,T_GDP[#All],2,FALSE))</f>
        <v>-27.128650924798638</v>
      </c>
      <c r="S537" s="167">
        <f>IF(R537="Neg","Neg",R537*HLOOKUP(S$3,T_GDP[#All],2,FALSE))</f>
        <v>-28.046345905597452</v>
      </c>
      <c r="T537" s="167">
        <f>IF(S537="Neg","Neg",S537*HLOOKUP(T$3,T_GDP[#All],2,FALSE))</f>
        <v>-28.956055522922743</v>
      </c>
      <c r="U537" s="167">
        <f>IF(T537="Neg","Neg",T537*HLOOKUP(U$3,T_GDP[#All],2,FALSE))</f>
        <v>-30.059612736300902</v>
      </c>
      <c r="V537" s="167">
        <f>IF(U537="Neg","Neg",U537*HLOOKUP(V$3,T_GDP[#All],2,FALSE))</f>
        <v>-31.24144423588853</v>
      </c>
    </row>
    <row r="538" spans="1:22" ht="13.9" customHeight="1" x14ac:dyDescent="0.25">
      <c r="A538" s="233"/>
      <c r="B538" s="194" t="s">
        <v>243</v>
      </c>
      <c r="C538" s="194" t="s">
        <v>248</v>
      </c>
      <c r="D538" s="192" t="s">
        <v>9</v>
      </c>
      <c r="E538" s="166"/>
      <c r="F538" s="166"/>
      <c r="G538" s="166"/>
      <c r="H538" s="166"/>
      <c r="I538" s="166"/>
      <c r="J538" s="166"/>
      <c r="K538" s="166">
        <v>0</v>
      </c>
      <c r="L538" s="166">
        <v>-10</v>
      </c>
      <c r="M538" s="166">
        <v>-30</v>
      </c>
      <c r="N538" s="166">
        <v>-30</v>
      </c>
      <c r="O538" s="166">
        <v>-25</v>
      </c>
      <c r="P538" s="166">
        <v>0</v>
      </c>
      <c r="Q538" s="173">
        <f>IF(P538="Neg","Neg",P538*HLOOKUP(Q$3,T_GDP[#All],2,FALSE))</f>
        <v>0</v>
      </c>
      <c r="R538" s="173">
        <f>IF(Q538="Neg","Neg",Q538*HLOOKUP(R$3,T_GDP[#All],2,FALSE))</f>
        <v>0</v>
      </c>
      <c r="S538" s="167">
        <f>IF(R538="Neg","Neg",R538*HLOOKUP(S$3,T_GDP[#All],2,FALSE))</f>
        <v>0</v>
      </c>
      <c r="T538" s="167">
        <f>IF(S538="Neg","Neg",S538*HLOOKUP(T$3,T_GDP[#All],2,FALSE))</f>
        <v>0</v>
      </c>
      <c r="U538" s="167">
        <f>IF(T538="Neg","Neg",T538*HLOOKUP(U$3,T_GDP[#All],2,FALSE))</f>
        <v>0</v>
      </c>
      <c r="V538" s="167">
        <f>IF(U538="Neg","Neg",U538*HLOOKUP(V$3,T_GDP[#All],2,FALSE))</f>
        <v>0</v>
      </c>
    </row>
    <row r="539" spans="1:22" ht="13.9" customHeight="1" x14ac:dyDescent="0.25">
      <c r="A539" s="233"/>
      <c r="B539" s="194" t="s">
        <v>243</v>
      </c>
      <c r="C539" s="194" t="s">
        <v>247</v>
      </c>
      <c r="D539" s="192" t="s">
        <v>10</v>
      </c>
      <c r="E539" s="166"/>
      <c r="F539" s="166"/>
      <c r="G539" s="166"/>
      <c r="H539" s="166"/>
      <c r="I539" s="166"/>
      <c r="J539" s="166"/>
      <c r="K539" s="166">
        <v>0</v>
      </c>
      <c r="L539" s="166">
        <v>-5</v>
      </c>
      <c r="M539" s="166">
        <v>-5</v>
      </c>
      <c r="N539" s="166">
        <v>-5</v>
      </c>
      <c r="O539" s="166">
        <v>0</v>
      </c>
      <c r="P539" s="166">
        <v>0</v>
      </c>
      <c r="Q539" s="173">
        <f>IF(P539="Neg","Neg",P539*HLOOKUP(Q$3,T_GDP[#All],2,FALSE))</f>
        <v>0</v>
      </c>
      <c r="R539" s="173">
        <f>IF(Q539="Neg","Neg",Q539*HLOOKUP(R$3,T_GDP[#All],2,FALSE))</f>
        <v>0</v>
      </c>
      <c r="S539" s="167">
        <f>IF(R539="Neg","Neg",R539*HLOOKUP(S$3,T_GDP[#All],2,FALSE))</f>
        <v>0</v>
      </c>
      <c r="T539" s="167">
        <f>IF(S539="Neg","Neg",S539*HLOOKUP(T$3,T_GDP[#All],2,FALSE))</f>
        <v>0</v>
      </c>
      <c r="U539" s="167">
        <f>IF(T539="Neg","Neg",T539*HLOOKUP(U$3,T_GDP[#All],2,FALSE))</f>
        <v>0</v>
      </c>
      <c r="V539" s="167">
        <f>IF(U539="Neg","Neg",U539*HLOOKUP(V$3,T_GDP[#All],2,FALSE))</f>
        <v>0</v>
      </c>
    </row>
    <row r="540" spans="1:22" ht="13.9" customHeight="1" x14ac:dyDescent="0.25">
      <c r="A540" s="233"/>
      <c r="B540" s="194" t="s">
        <v>243</v>
      </c>
      <c r="C540" s="194" t="s">
        <v>246</v>
      </c>
      <c r="D540" s="192" t="s">
        <v>16</v>
      </c>
      <c r="E540" s="166"/>
      <c r="F540" s="166"/>
      <c r="G540" s="166"/>
      <c r="H540" s="166"/>
      <c r="I540" s="166"/>
      <c r="J540" s="166"/>
      <c r="K540" s="166">
        <v>0</v>
      </c>
      <c r="L540" s="166">
        <v>5</v>
      </c>
      <c r="M540" s="166">
        <v>5</v>
      </c>
      <c r="N540" s="166">
        <v>10</v>
      </c>
      <c r="O540" s="166">
        <v>10</v>
      </c>
      <c r="P540" s="166">
        <v>15</v>
      </c>
      <c r="Q540" s="173">
        <f>IF(P540="Neg","Neg",P540*HLOOKUP(Q$3,T_GDP[#All],2,FALSE))</f>
        <v>15.989398806179894</v>
      </c>
      <c r="R540" s="173">
        <f>IF(Q540="Neg","Neg",Q540*HLOOKUP(R$3,T_GDP[#All],2,FALSE))</f>
        <v>16.277190554879184</v>
      </c>
      <c r="S540" s="167">
        <f>IF(R540="Neg","Neg",R540*HLOOKUP(S$3,T_GDP[#All],2,FALSE))</f>
        <v>16.827807543358471</v>
      </c>
      <c r="T540" s="167">
        <f>IF(S540="Neg","Neg",S540*HLOOKUP(T$3,T_GDP[#All],2,FALSE))</f>
        <v>17.373633313753647</v>
      </c>
      <c r="U540" s="167">
        <f>IF(T540="Neg","Neg",T540*HLOOKUP(U$3,T_GDP[#All],2,FALSE))</f>
        <v>18.035767641780541</v>
      </c>
      <c r="V540" s="167">
        <f>IF(U540="Neg","Neg",U540*HLOOKUP(V$3,T_GDP[#All],2,FALSE))</f>
        <v>18.744866541533117</v>
      </c>
    </row>
    <row r="541" spans="1:22" ht="13.9" customHeight="1" x14ac:dyDescent="0.25">
      <c r="A541" s="233"/>
      <c r="B541" s="194" t="s">
        <v>243</v>
      </c>
      <c r="C541" s="194" t="s">
        <v>246</v>
      </c>
      <c r="D541" s="192" t="s">
        <v>10</v>
      </c>
      <c r="E541" s="166"/>
      <c r="F541" s="166"/>
      <c r="G541" s="166"/>
      <c r="H541" s="166"/>
      <c r="I541" s="166"/>
      <c r="J541" s="166"/>
      <c r="K541" s="166">
        <v>0</v>
      </c>
      <c r="L541" s="166">
        <v>-10</v>
      </c>
      <c r="M541" s="166">
        <v>-10</v>
      </c>
      <c r="N541" s="166">
        <v>-5</v>
      </c>
      <c r="O541" s="166">
        <v>-15</v>
      </c>
      <c r="P541" s="166">
        <v>-20</v>
      </c>
      <c r="Q541" s="173">
        <f>IF(P541="Neg","Neg",P541*HLOOKUP(Q$3,T_GDP[#All],2,FALSE))</f>
        <v>-21.31919840823986</v>
      </c>
      <c r="R541" s="173">
        <f>IF(Q541="Neg","Neg",Q541*HLOOKUP(R$3,T_GDP[#All],2,FALSE))</f>
        <v>-21.702920739838913</v>
      </c>
      <c r="S541" s="167">
        <f>IF(R541="Neg","Neg",R541*HLOOKUP(S$3,T_GDP[#All],2,FALSE))</f>
        <v>-22.437076724477965</v>
      </c>
      <c r="T541" s="167">
        <f>IF(S541="Neg","Neg",S541*HLOOKUP(T$3,T_GDP[#All],2,FALSE))</f>
        <v>-23.164844418338198</v>
      </c>
      <c r="U541" s="167">
        <f>IF(T541="Neg","Neg",T541*HLOOKUP(U$3,T_GDP[#All],2,FALSE))</f>
        <v>-24.047690189040726</v>
      </c>
      <c r="V541" s="167">
        <f>IF(U541="Neg","Neg",U541*HLOOKUP(V$3,T_GDP[#All],2,FALSE))</f>
        <v>-24.993155388710829</v>
      </c>
    </row>
    <row r="542" spans="1:22" ht="13.9" customHeight="1" x14ac:dyDescent="0.25">
      <c r="A542" s="233"/>
      <c r="B542" s="194" t="s">
        <v>243</v>
      </c>
      <c r="C542" s="194" t="s">
        <v>245</v>
      </c>
      <c r="D542" s="192" t="s">
        <v>30</v>
      </c>
      <c r="E542" s="166"/>
      <c r="F542" s="166"/>
      <c r="G542" s="166"/>
      <c r="H542" s="166"/>
      <c r="I542" s="166"/>
      <c r="J542" s="166"/>
      <c r="K542" s="166">
        <v>0</v>
      </c>
      <c r="L542" s="166">
        <v>0</v>
      </c>
      <c r="M542" s="166">
        <v>-10</v>
      </c>
      <c r="N542" s="166">
        <v>-10</v>
      </c>
      <c r="O542" s="166">
        <v>-10</v>
      </c>
      <c r="P542" s="166">
        <v>-15</v>
      </c>
      <c r="Q542" s="173">
        <f>IF(P542="Neg","Neg",P542*HLOOKUP(Q$3,T_GDP[#All],2,FALSE))</f>
        <v>-15.989398806179894</v>
      </c>
      <c r="R542" s="173">
        <f>IF(Q542="Neg","Neg",Q542*HLOOKUP(R$3,T_GDP[#All],2,FALSE))</f>
        <v>-16.277190554879184</v>
      </c>
      <c r="S542" s="167">
        <f>IF(R542="Neg","Neg",R542*HLOOKUP(S$3,T_GDP[#All],2,FALSE))</f>
        <v>-16.827807543358471</v>
      </c>
      <c r="T542" s="167">
        <f>IF(S542="Neg","Neg",S542*HLOOKUP(T$3,T_GDP[#All],2,FALSE))</f>
        <v>-17.373633313753647</v>
      </c>
      <c r="U542" s="167">
        <f>IF(T542="Neg","Neg",T542*HLOOKUP(U$3,T_GDP[#All],2,FALSE))</f>
        <v>-18.035767641780541</v>
      </c>
      <c r="V542" s="167">
        <f>IF(U542="Neg","Neg",U542*HLOOKUP(V$3,T_GDP[#All],2,FALSE))</f>
        <v>-18.744866541533117</v>
      </c>
    </row>
    <row r="543" spans="1:22" ht="13.9" customHeight="1" x14ac:dyDescent="0.25">
      <c r="A543" s="233"/>
      <c r="B543" s="194" t="s">
        <v>243</v>
      </c>
      <c r="C543" s="194" t="s">
        <v>244</v>
      </c>
      <c r="D543" s="192" t="s">
        <v>23</v>
      </c>
      <c r="E543" s="166"/>
      <c r="F543" s="166"/>
      <c r="G543" s="166"/>
      <c r="H543" s="166"/>
      <c r="I543" s="166"/>
      <c r="J543" s="166"/>
      <c r="K543" s="166">
        <v>0</v>
      </c>
      <c r="L543" s="166">
        <v>-5</v>
      </c>
      <c r="M543" s="166">
        <v>-30</v>
      </c>
      <c r="N543" s="166">
        <v>-30</v>
      </c>
      <c r="O543" s="166">
        <v>-30</v>
      </c>
      <c r="P543" s="166">
        <v>-30</v>
      </c>
      <c r="Q543" s="173">
        <f>IF(P543="Neg","Neg",P543*HLOOKUP(Q$3,T_GDP[#All],2,FALSE))</f>
        <v>-31.978797612359788</v>
      </c>
      <c r="R543" s="173">
        <f>IF(Q543="Neg","Neg",Q543*HLOOKUP(R$3,T_GDP[#All],2,FALSE))</f>
        <v>-32.554381109758367</v>
      </c>
      <c r="S543" s="167">
        <f>IF(R543="Neg","Neg",R543*HLOOKUP(S$3,T_GDP[#All],2,FALSE))</f>
        <v>-33.655615086716942</v>
      </c>
      <c r="T543" s="167">
        <f>IF(S543="Neg","Neg",S543*HLOOKUP(T$3,T_GDP[#All],2,FALSE))</f>
        <v>-34.747266627507294</v>
      </c>
      <c r="U543" s="167">
        <f>IF(T543="Neg","Neg",T543*HLOOKUP(U$3,T_GDP[#All],2,FALSE))</f>
        <v>-36.071535283561083</v>
      </c>
      <c r="V543" s="167">
        <f>IF(U543="Neg","Neg",U543*HLOOKUP(V$3,T_GDP[#All],2,FALSE))</f>
        <v>-37.489733083066234</v>
      </c>
    </row>
    <row r="544" spans="1:22" ht="13.9" customHeight="1" x14ac:dyDescent="0.25">
      <c r="A544" s="233"/>
      <c r="B544" s="194" t="s">
        <v>243</v>
      </c>
      <c r="C544" s="194" t="s">
        <v>2142</v>
      </c>
      <c r="D544" s="192" t="s">
        <v>16</v>
      </c>
      <c r="E544" s="166"/>
      <c r="F544" s="166"/>
      <c r="G544" s="166"/>
      <c r="H544" s="166"/>
      <c r="I544" s="166"/>
      <c r="J544" s="166"/>
      <c r="K544" s="166">
        <v>0</v>
      </c>
      <c r="L544" s="166">
        <v>-10</v>
      </c>
      <c r="M544" s="166">
        <v>-5</v>
      </c>
      <c r="N544" s="166">
        <v>-5</v>
      </c>
      <c r="O544" s="166">
        <v>0</v>
      </c>
      <c r="P544" s="166">
        <v>0</v>
      </c>
      <c r="Q544" s="173">
        <f>IF(P544="Neg","Neg",P544*HLOOKUP(Q$3,T_GDP[#All],2,FALSE))</f>
        <v>0</v>
      </c>
      <c r="R544" s="173">
        <f>IF(Q544="Neg","Neg",Q544*HLOOKUP(R$3,T_GDP[#All],2,FALSE))</f>
        <v>0</v>
      </c>
      <c r="S544" s="167">
        <f>IF(R544="Neg","Neg",R544*HLOOKUP(S$3,T_GDP[#All],2,FALSE))</f>
        <v>0</v>
      </c>
      <c r="T544" s="167">
        <f>IF(S544="Neg","Neg",S544*HLOOKUP(T$3,T_GDP[#All],2,FALSE))</f>
        <v>0</v>
      </c>
      <c r="U544" s="167">
        <f>IF(T544="Neg","Neg",T544*HLOOKUP(U$3,T_GDP[#All],2,FALSE))</f>
        <v>0</v>
      </c>
      <c r="V544" s="167">
        <f>IF(U544="Neg","Neg",U544*HLOOKUP(V$3,T_GDP[#All],2,FALSE))</f>
        <v>0</v>
      </c>
    </row>
    <row r="545" spans="1:22" ht="13.9" customHeight="1" x14ac:dyDescent="0.25">
      <c r="A545" s="233"/>
      <c r="B545" s="194" t="s">
        <v>243</v>
      </c>
      <c r="C545" s="194" t="s">
        <v>2143</v>
      </c>
      <c r="D545" s="192" t="s">
        <v>30</v>
      </c>
      <c r="E545" s="166"/>
      <c r="F545" s="166"/>
      <c r="G545" s="166"/>
      <c r="H545" s="166"/>
      <c r="I545" s="166"/>
      <c r="J545" s="166"/>
      <c r="K545" s="166">
        <v>0</v>
      </c>
      <c r="L545" s="166">
        <v>0</v>
      </c>
      <c r="M545" s="166">
        <v>0</v>
      </c>
      <c r="N545" s="166">
        <v>85</v>
      </c>
      <c r="O545" s="166">
        <v>155</v>
      </c>
      <c r="P545" s="166">
        <v>245</v>
      </c>
      <c r="Q545" s="173">
        <f>IF(P545="Neg","Neg",P545*HLOOKUP(Q$3,T_GDP[#All],2,FALSE))</f>
        <v>261.16018050093828</v>
      </c>
      <c r="R545" s="173">
        <f>IF(Q545="Neg","Neg",Q545*HLOOKUP(R$3,T_GDP[#All],2,FALSE))</f>
        <v>265.86077906302665</v>
      </c>
      <c r="S545" s="167">
        <f>IF(R545="Neg","Neg",R545*HLOOKUP(S$3,T_GDP[#All],2,FALSE))</f>
        <v>274.85418987485502</v>
      </c>
      <c r="T545" s="167">
        <f>IF(S545="Neg","Neg",S545*HLOOKUP(T$3,T_GDP[#All],2,FALSE))</f>
        <v>283.76934412464288</v>
      </c>
      <c r="U545" s="167">
        <f>IF(T545="Neg","Neg",T545*HLOOKUP(U$3,T_GDP[#All],2,FALSE))</f>
        <v>294.58420481574888</v>
      </c>
      <c r="V545" s="167">
        <f>IF(U545="Neg","Neg",U545*HLOOKUP(V$3,T_GDP[#All],2,FALSE))</f>
        <v>306.16615351170765</v>
      </c>
    </row>
    <row r="546" spans="1:22" ht="13.9" customHeight="1" x14ac:dyDescent="0.25">
      <c r="A546" s="233"/>
      <c r="B546" s="194" t="s">
        <v>243</v>
      </c>
      <c r="C546" s="194" t="s">
        <v>2143</v>
      </c>
      <c r="D546" s="192" t="s">
        <v>14</v>
      </c>
      <c r="E546" s="166"/>
      <c r="F546" s="166"/>
      <c r="G546" s="166"/>
      <c r="H546" s="166"/>
      <c r="I546" s="166"/>
      <c r="J546" s="166"/>
      <c r="K546" s="166">
        <v>0</v>
      </c>
      <c r="L546" s="166">
        <v>0</v>
      </c>
      <c r="M546" s="166">
        <v>0</v>
      </c>
      <c r="N546" s="166">
        <v>-1365</v>
      </c>
      <c r="O546" s="166">
        <v>-1235</v>
      </c>
      <c r="P546" s="166">
        <v>-1125</v>
      </c>
      <c r="Q546" s="173">
        <f>IF(P546="Neg","Neg",P546*HLOOKUP(Q$3,T_GDP[#All],2,FALSE))</f>
        <v>-1199.2049104634921</v>
      </c>
      <c r="R546" s="173">
        <f>IF(Q546="Neg","Neg",Q546*HLOOKUP(R$3,T_GDP[#All],2,FALSE))</f>
        <v>-1220.7892916159387</v>
      </c>
      <c r="S546" s="167">
        <f>IF(R546="Neg","Neg",R546*HLOOKUP(S$3,T_GDP[#All],2,FALSE))</f>
        <v>-1262.0855657518855</v>
      </c>
      <c r="T546" s="167">
        <f>IF(S546="Neg","Neg",S546*HLOOKUP(T$3,T_GDP[#All],2,FALSE))</f>
        <v>-1303.0224985315235</v>
      </c>
      <c r="U546" s="167">
        <f>IF(T546="Neg","Neg",T546*HLOOKUP(U$3,T_GDP[#All],2,FALSE))</f>
        <v>-1352.6825731335407</v>
      </c>
      <c r="V546" s="167">
        <f>IF(U546="Neg","Neg",U546*HLOOKUP(V$3,T_GDP[#All],2,FALSE))</f>
        <v>-1405.864990614984</v>
      </c>
    </row>
    <row r="547" spans="1:22" ht="13.9" customHeight="1" x14ac:dyDescent="0.25">
      <c r="A547" s="233"/>
      <c r="B547" s="194" t="s">
        <v>243</v>
      </c>
      <c r="C547" s="194" t="s">
        <v>2139</v>
      </c>
      <c r="D547" s="192" t="s">
        <v>10</v>
      </c>
      <c r="E547" s="166"/>
      <c r="F547" s="166"/>
      <c r="G547" s="166"/>
      <c r="H547" s="166"/>
      <c r="I547" s="166"/>
      <c r="J547" s="166"/>
      <c r="K547" s="166">
        <v>-2320</v>
      </c>
      <c r="L547" s="166">
        <v>-325</v>
      </c>
      <c r="M547" s="166">
        <v>-5</v>
      </c>
      <c r="N547" s="166">
        <v>35</v>
      </c>
      <c r="O547" s="166">
        <v>-1590</v>
      </c>
      <c r="P547" s="166">
        <v>5065</v>
      </c>
      <c r="Q547" s="173">
        <f>IF(P547="Neg","Neg",P547*HLOOKUP(Q$3,T_GDP[#All],2,FALSE))</f>
        <v>5399.0869968867446</v>
      </c>
      <c r="R547" s="173">
        <f>IF(Q547="Neg","Neg",Q547*HLOOKUP(R$3,T_GDP[#All],2,FALSE))</f>
        <v>5496.2646773642045</v>
      </c>
      <c r="S547" s="167">
        <f>IF(R547="Neg","Neg",R547*HLOOKUP(S$3,T_GDP[#All],2,FALSE))</f>
        <v>5682.1896804740445</v>
      </c>
      <c r="T547" s="167">
        <f>IF(S547="Neg","Neg",S547*HLOOKUP(T$3,T_GDP[#All],2,FALSE))</f>
        <v>5866.496848944148</v>
      </c>
      <c r="U547" s="167">
        <f>IF(T547="Neg","Neg",T547*HLOOKUP(U$3,T_GDP[#All],2,FALSE))</f>
        <v>6090.0775403745629</v>
      </c>
      <c r="V547" s="167">
        <f>IF(U547="Neg","Neg",U547*HLOOKUP(V$3,T_GDP[#All],2,FALSE))</f>
        <v>6329.5166021910163</v>
      </c>
    </row>
    <row r="548" spans="1:22" ht="13.9" customHeight="1" x14ac:dyDescent="0.25">
      <c r="A548" s="233"/>
      <c r="B548" s="195" t="s">
        <v>243</v>
      </c>
      <c r="C548" s="195" t="s">
        <v>2139</v>
      </c>
      <c r="D548" s="193" t="s">
        <v>9</v>
      </c>
      <c r="E548" s="171"/>
      <c r="F548" s="171"/>
      <c r="G548" s="171"/>
      <c r="H548" s="171"/>
      <c r="I548" s="171"/>
      <c r="J548" s="171"/>
      <c r="K548" s="171">
        <v>1725</v>
      </c>
      <c r="L548" s="171">
        <v>1195</v>
      </c>
      <c r="M548" s="171">
        <v>1350</v>
      </c>
      <c r="N548" s="171">
        <v>795</v>
      </c>
      <c r="O548" s="171">
        <v>500</v>
      </c>
      <c r="P548" s="171">
        <v>1080</v>
      </c>
      <c r="Q548" s="175">
        <f>IF(P548="Neg","Neg",P548*HLOOKUP(Q$3,T_GDP[#All],2,FALSE))</f>
        <v>1151.2367140449524</v>
      </c>
      <c r="R548" s="175">
        <f>IF(Q548="Neg","Neg",Q548*HLOOKUP(R$3,T_GDP[#All],2,FALSE))</f>
        <v>1171.9577199513012</v>
      </c>
      <c r="S548" s="172">
        <f>IF(R548="Neg","Neg",R548*HLOOKUP(S$3,T_GDP[#All],2,FALSE))</f>
        <v>1211.6021431218101</v>
      </c>
      <c r="T548" s="172">
        <f>IF(S548="Neg","Neg",S548*HLOOKUP(T$3,T_GDP[#All],2,FALSE))</f>
        <v>1250.9015985902627</v>
      </c>
      <c r="U548" s="172">
        <f>IF(T548="Neg","Neg",T548*HLOOKUP(U$3,T_GDP[#All],2,FALSE))</f>
        <v>1298.5752702081991</v>
      </c>
      <c r="V548" s="172">
        <f>IF(U548="Neg","Neg",U548*HLOOKUP(V$3,T_GDP[#All],2,FALSE))</f>
        <v>1349.6303909903845</v>
      </c>
    </row>
    <row r="549" spans="1:22" ht="13.9" customHeight="1" x14ac:dyDescent="0.25">
      <c r="A549" s="234"/>
      <c r="B549" s="196" t="s">
        <v>223</v>
      </c>
      <c r="C549" s="192" t="s">
        <v>242</v>
      </c>
      <c r="D549" s="192" t="s">
        <v>10</v>
      </c>
      <c r="E549" s="178"/>
      <c r="F549" s="178"/>
      <c r="G549" s="178"/>
      <c r="H549" s="178"/>
      <c r="I549" s="178"/>
      <c r="J549" s="166"/>
      <c r="K549" s="166"/>
      <c r="L549" s="166">
        <v>0</v>
      </c>
      <c r="M549" s="166">
        <v>-60</v>
      </c>
      <c r="N549" s="166">
        <v>-115</v>
      </c>
      <c r="O549" s="166">
        <v>-250</v>
      </c>
      <c r="P549" s="166">
        <v>-445</v>
      </c>
      <c r="Q549" s="173">
        <f>IF(P549="Neg","Neg",P549*HLOOKUP(Q$3,T_GDP[#All],2,FALSE))</f>
        <v>-474.35216458333684</v>
      </c>
      <c r="R549" s="173">
        <f>IF(Q549="Neg","Neg",Q549*HLOOKUP(R$3,T_GDP[#All],2,FALSE))</f>
        <v>-482.88998646141573</v>
      </c>
      <c r="S549" s="174">
        <f>IF(R549="Neg","Neg",R549*HLOOKUP(S$3,T_GDP[#All],2,FALSE))</f>
        <v>-499.22495711963467</v>
      </c>
      <c r="T549" s="174">
        <f>IF(S549="Neg","Neg",S549*HLOOKUP(T$3,T_GDP[#All],2,FALSE))</f>
        <v>-515.4177883080248</v>
      </c>
      <c r="U549" s="174">
        <f>IF(T549="Neg","Neg",T549*HLOOKUP(U$3,T_GDP[#All],2,FALSE))</f>
        <v>-535.06110670615601</v>
      </c>
      <c r="V549" s="174">
        <f>IF(U549="Neg","Neg",U549*HLOOKUP(V$3,T_GDP[#All],2,FALSE))</f>
        <v>-556.09770739881583</v>
      </c>
    </row>
    <row r="550" spans="1:22" ht="13.9" customHeight="1" x14ac:dyDescent="0.25">
      <c r="A550" s="234"/>
      <c r="B550" s="196" t="s">
        <v>223</v>
      </c>
      <c r="C550" s="192" t="s">
        <v>241</v>
      </c>
      <c r="D550" s="192" t="s">
        <v>10</v>
      </c>
      <c r="E550" s="178"/>
      <c r="F550" s="178"/>
      <c r="G550" s="178"/>
      <c r="H550" s="178"/>
      <c r="I550" s="178"/>
      <c r="J550" s="166"/>
      <c r="K550" s="166"/>
      <c r="L550" s="166">
        <v>-20</v>
      </c>
      <c r="M550" s="166">
        <v>-20</v>
      </c>
      <c r="N550" s="166">
        <v>-20</v>
      </c>
      <c r="O550" s="166">
        <v>0</v>
      </c>
      <c r="P550" s="166">
        <v>0</v>
      </c>
      <c r="Q550" s="173">
        <f>IF(P550="Neg","Neg",P550*HLOOKUP(Q$3,T_GDP[#All],2,FALSE))</f>
        <v>0</v>
      </c>
      <c r="R550" s="173">
        <f>IF(Q550="Neg","Neg",Q550*HLOOKUP(R$3,T_GDP[#All],2,FALSE))</f>
        <v>0</v>
      </c>
      <c r="S550" s="167">
        <f>IF(R550="Neg","Neg",R550*HLOOKUP(S$3,T_GDP[#All],2,FALSE))</f>
        <v>0</v>
      </c>
      <c r="T550" s="167">
        <f>IF(S550="Neg","Neg",S550*HLOOKUP(T$3,T_GDP[#All],2,FALSE))</f>
        <v>0</v>
      </c>
      <c r="U550" s="167">
        <f>IF(T550="Neg","Neg",T550*HLOOKUP(U$3,T_GDP[#All],2,FALSE))</f>
        <v>0</v>
      </c>
      <c r="V550" s="167">
        <f>IF(U550="Neg","Neg",U550*HLOOKUP(V$3,T_GDP[#All],2,FALSE))</f>
        <v>0</v>
      </c>
    </row>
    <row r="551" spans="1:22" ht="13.9" customHeight="1" x14ac:dyDescent="0.25">
      <c r="A551" s="234"/>
      <c r="B551" s="196" t="s">
        <v>223</v>
      </c>
      <c r="C551" s="192" t="s">
        <v>241</v>
      </c>
      <c r="D551" s="192" t="s">
        <v>9</v>
      </c>
      <c r="E551" s="178"/>
      <c r="F551" s="178"/>
      <c r="G551" s="178"/>
      <c r="H551" s="178"/>
      <c r="I551" s="178"/>
      <c r="J551" s="166"/>
      <c r="K551" s="166"/>
      <c r="L551" s="166">
        <v>0</v>
      </c>
      <c r="M551" s="166">
        <v>-10</v>
      </c>
      <c r="N551" s="166">
        <v>-30</v>
      </c>
      <c r="O551" s="166">
        <v>-280</v>
      </c>
      <c r="P551" s="166">
        <v>-655</v>
      </c>
      <c r="Q551" s="173">
        <f>IF(P551="Neg","Neg",P551*HLOOKUP(Q$3,T_GDP[#All],2,FALSE))</f>
        <v>-698.20374786985542</v>
      </c>
      <c r="R551" s="173">
        <f>IF(Q551="Neg","Neg",Q551*HLOOKUP(R$3,T_GDP[#All],2,FALSE))</f>
        <v>-710.7706542297243</v>
      </c>
      <c r="S551" s="167">
        <f>IF(R551="Neg","Neg",R551*HLOOKUP(S$3,T_GDP[#All],2,FALSE))</f>
        <v>-734.81426272665328</v>
      </c>
      <c r="T551" s="167">
        <f>IF(S551="Neg","Neg",S551*HLOOKUP(T$3,T_GDP[#All],2,FALSE))</f>
        <v>-758.64865470057589</v>
      </c>
      <c r="U551" s="167">
        <f>IF(T551="Neg","Neg",T551*HLOOKUP(U$3,T_GDP[#All],2,FALSE))</f>
        <v>-787.56185369108368</v>
      </c>
      <c r="V551" s="167">
        <f>IF(U551="Neg","Neg",U551*HLOOKUP(V$3,T_GDP[#All],2,FALSE))</f>
        <v>-818.52583898027956</v>
      </c>
    </row>
    <row r="552" spans="1:22" ht="13.9" customHeight="1" x14ac:dyDescent="0.25">
      <c r="A552" s="234"/>
      <c r="B552" s="196" t="s">
        <v>223</v>
      </c>
      <c r="C552" s="192" t="s">
        <v>240</v>
      </c>
      <c r="D552" s="192" t="s">
        <v>9</v>
      </c>
      <c r="E552" s="178"/>
      <c r="F552" s="178"/>
      <c r="G552" s="178"/>
      <c r="H552" s="178"/>
      <c r="I552" s="178"/>
      <c r="J552" s="166"/>
      <c r="K552" s="166"/>
      <c r="L552" s="166">
        <v>0</v>
      </c>
      <c r="M552" s="166">
        <v>-130</v>
      </c>
      <c r="N552" s="166">
        <v>-130</v>
      </c>
      <c r="O552" s="166">
        <v>0</v>
      </c>
      <c r="P552" s="166">
        <v>0</v>
      </c>
      <c r="Q552" s="173">
        <f>IF(P552="Neg","Neg",P552*HLOOKUP(Q$3,T_GDP[#All],2,FALSE))</f>
        <v>0</v>
      </c>
      <c r="R552" s="173">
        <f>IF(Q552="Neg","Neg",Q552*HLOOKUP(R$3,T_GDP[#All],2,FALSE))</f>
        <v>0</v>
      </c>
      <c r="S552" s="167">
        <f>IF(R552="Neg","Neg",R552*HLOOKUP(S$3,T_GDP[#All],2,FALSE))</f>
        <v>0</v>
      </c>
      <c r="T552" s="167">
        <f>IF(S552="Neg","Neg",S552*HLOOKUP(T$3,T_GDP[#All],2,FALSE))</f>
        <v>0</v>
      </c>
      <c r="U552" s="167">
        <f>IF(T552="Neg","Neg",T552*HLOOKUP(U$3,T_GDP[#All],2,FALSE))</f>
        <v>0</v>
      </c>
      <c r="V552" s="167">
        <f>IF(U552="Neg","Neg",U552*HLOOKUP(V$3,T_GDP[#All],2,FALSE))</f>
        <v>0</v>
      </c>
    </row>
    <row r="553" spans="1:22" ht="13.9" customHeight="1" x14ac:dyDescent="0.25">
      <c r="A553" s="234"/>
      <c r="B553" s="196" t="s">
        <v>223</v>
      </c>
      <c r="C553" s="192" t="s">
        <v>239</v>
      </c>
      <c r="D553" s="192" t="s">
        <v>10</v>
      </c>
      <c r="E553" s="178"/>
      <c r="F553" s="178"/>
      <c r="G553" s="178"/>
      <c r="H553" s="178"/>
      <c r="I553" s="178"/>
      <c r="J553" s="166"/>
      <c r="K553" s="166"/>
      <c r="L553" s="166">
        <v>0</v>
      </c>
      <c r="M553" s="166">
        <v>-5</v>
      </c>
      <c r="N553" s="166">
        <v>0</v>
      </c>
      <c r="O553" s="166">
        <v>0</v>
      </c>
      <c r="P553" s="166">
        <v>0</v>
      </c>
      <c r="Q553" s="173">
        <f>IF(P553="Neg","Neg",P553*HLOOKUP(Q$3,T_GDP[#All],2,FALSE))</f>
        <v>0</v>
      </c>
      <c r="R553" s="173">
        <f>IF(Q553="Neg","Neg",Q553*HLOOKUP(R$3,T_GDP[#All],2,FALSE))</f>
        <v>0</v>
      </c>
      <c r="S553" s="167">
        <f>IF(R553="Neg","Neg",R553*HLOOKUP(S$3,T_GDP[#All],2,FALSE))</f>
        <v>0</v>
      </c>
      <c r="T553" s="167">
        <f>IF(S553="Neg","Neg",S553*HLOOKUP(T$3,T_GDP[#All],2,FALSE))</f>
        <v>0</v>
      </c>
      <c r="U553" s="167">
        <f>IF(T553="Neg","Neg",T553*HLOOKUP(U$3,T_GDP[#All],2,FALSE))</f>
        <v>0</v>
      </c>
      <c r="V553" s="167">
        <f>IF(U553="Neg","Neg",U553*HLOOKUP(V$3,T_GDP[#All],2,FALSE))</f>
        <v>0</v>
      </c>
    </row>
    <row r="554" spans="1:22" ht="13.9" customHeight="1" x14ac:dyDescent="0.25">
      <c r="A554" s="234"/>
      <c r="B554" s="196" t="s">
        <v>223</v>
      </c>
      <c r="C554" s="192" t="s">
        <v>238</v>
      </c>
      <c r="D554" s="192" t="s">
        <v>16</v>
      </c>
      <c r="E554" s="178"/>
      <c r="F554" s="178"/>
      <c r="G554" s="178"/>
      <c r="H554" s="178"/>
      <c r="I554" s="178"/>
      <c r="J554" s="166"/>
      <c r="K554" s="166"/>
      <c r="L554" s="166">
        <v>90</v>
      </c>
      <c r="M554" s="166">
        <v>45</v>
      </c>
      <c r="N554" s="166">
        <v>20</v>
      </c>
      <c r="O554" s="166">
        <v>5</v>
      </c>
      <c r="P554" s="166">
        <v>0</v>
      </c>
      <c r="Q554" s="173">
        <f>IF(P554="Neg","Neg",P554*HLOOKUP(Q$3,T_GDP[#All],2,FALSE))</f>
        <v>0</v>
      </c>
      <c r="R554" s="173">
        <f>IF(Q554="Neg","Neg",Q554*HLOOKUP(R$3,T_GDP[#All],2,FALSE))</f>
        <v>0</v>
      </c>
      <c r="S554" s="167">
        <f>IF(R554="Neg","Neg",R554*HLOOKUP(S$3,T_GDP[#All],2,FALSE))</f>
        <v>0</v>
      </c>
      <c r="T554" s="167">
        <f>IF(S554="Neg","Neg",S554*HLOOKUP(T$3,T_GDP[#All],2,FALSE))</f>
        <v>0</v>
      </c>
      <c r="U554" s="167">
        <f>IF(T554="Neg","Neg",T554*HLOOKUP(U$3,T_GDP[#All],2,FALSE))</f>
        <v>0</v>
      </c>
      <c r="V554" s="167">
        <f>IF(U554="Neg","Neg",U554*HLOOKUP(V$3,T_GDP[#All],2,FALSE))</f>
        <v>0</v>
      </c>
    </row>
    <row r="555" spans="1:22" ht="13.9" customHeight="1" x14ac:dyDescent="0.25">
      <c r="A555" s="234"/>
      <c r="B555" s="196" t="s">
        <v>223</v>
      </c>
      <c r="C555" s="192" t="s">
        <v>238</v>
      </c>
      <c r="D555" s="192" t="s">
        <v>10</v>
      </c>
      <c r="E555" s="178"/>
      <c r="F555" s="178"/>
      <c r="G555" s="178"/>
      <c r="H555" s="178"/>
      <c r="I555" s="178"/>
      <c r="J555" s="166"/>
      <c r="K555" s="166"/>
      <c r="L555" s="166">
        <v>-120</v>
      </c>
      <c r="M555" s="166">
        <v>-60</v>
      </c>
      <c r="N555" s="166">
        <v>-25</v>
      </c>
      <c r="O555" s="166">
        <v>-5</v>
      </c>
      <c r="P555" s="166">
        <v>0</v>
      </c>
      <c r="Q555" s="173">
        <f>IF(P555="Neg","Neg",P555*HLOOKUP(Q$3,T_GDP[#All],2,FALSE))</f>
        <v>0</v>
      </c>
      <c r="R555" s="173">
        <f>IF(Q555="Neg","Neg",Q555*HLOOKUP(R$3,T_GDP[#All],2,FALSE))</f>
        <v>0</v>
      </c>
      <c r="S555" s="167">
        <f>IF(R555="Neg","Neg",R555*HLOOKUP(S$3,T_GDP[#All],2,FALSE))</f>
        <v>0</v>
      </c>
      <c r="T555" s="167">
        <f>IF(S555="Neg","Neg",S555*HLOOKUP(T$3,T_GDP[#All],2,FALSE))</f>
        <v>0</v>
      </c>
      <c r="U555" s="167">
        <f>IF(T555="Neg","Neg",T555*HLOOKUP(U$3,T_GDP[#All],2,FALSE))</f>
        <v>0</v>
      </c>
      <c r="V555" s="167">
        <f>IF(U555="Neg","Neg",U555*HLOOKUP(V$3,T_GDP[#All],2,FALSE))</f>
        <v>0</v>
      </c>
    </row>
    <row r="556" spans="1:22" ht="13.9" customHeight="1" x14ac:dyDescent="0.25">
      <c r="A556" s="234"/>
      <c r="B556" s="196" t="s">
        <v>223</v>
      </c>
      <c r="C556" s="192" t="s">
        <v>237</v>
      </c>
      <c r="D556" s="192" t="s">
        <v>16</v>
      </c>
      <c r="E556" s="178"/>
      <c r="F556" s="178"/>
      <c r="G556" s="178"/>
      <c r="H556" s="178"/>
      <c r="I556" s="178"/>
      <c r="J556" s="166"/>
      <c r="K556" s="166"/>
      <c r="L556" s="166">
        <v>10</v>
      </c>
      <c r="M556" s="166">
        <v>10</v>
      </c>
      <c r="N556" s="166">
        <v>10</v>
      </c>
      <c r="O556" s="166">
        <v>10</v>
      </c>
      <c r="P556" s="166">
        <v>10</v>
      </c>
      <c r="Q556" s="173">
        <f>IF(P556="Neg","Neg",P556*HLOOKUP(Q$3,T_GDP[#All],2,FALSE))</f>
        <v>10.65959920411993</v>
      </c>
      <c r="R556" s="173">
        <f>IF(Q556="Neg","Neg",Q556*HLOOKUP(R$3,T_GDP[#All],2,FALSE))</f>
        <v>10.851460369919456</v>
      </c>
      <c r="S556" s="167">
        <f>IF(R556="Neg","Neg",R556*HLOOKUP(S$3,T_GDP[#All],2,FALSE))</f>
        <v>11.218538362238982</v>
      </c>
      <c r="T556" s="167">
        <f>IF(S556="Neg","Neg",S556*HLOOKUP(T$3,T_GDP[#All],2,FALSE))</f>
        <v>11.582422209169099</v>
      </c>
      <c r="U556" s="167">
        <f>IF(T556="Neg","Neg",T556*HLOOKUP(U$3,T_GDP[#All],2,FALSE))</f>
        <v>12.023845094520363</v>
      </c>
      <c r="V556" s="167">
        <f>IF(U556="Neg","Neg",U556*HLOOKUP(V$3,T_GDP[#All],2,FALSE))</f>
        <v>12.496577694355414</v>
      </c>
    </row>
    <row r="557" spans="1:22" ht="13.9" customHeight="1" x14ac:dyDescent="0.25">
      <c r="A557" s="234"/>
      <c r="B557" s="196" t="s">
        <v>223</v>
      </c>
      <c r="C557" s="192" t="s">
        <v>237</v>
      </c>
      <c r="D557" s="192" t="s">
        <v>10</v>
      </c>
      <c r="E557" s="178"/>
      <c r="F557" s="178"/>
      <c r="G557" s="178"/>
      <c r="H557" s="178"/>
      <c r="I557" s="178"/>
      <c r="J557" s="166"/>
      <c r="K557" s="166"/>
      <c r="L557" s="166">
        <v>-10</v>
      </c>
      <c r="M557" s="166">
        <v>-10</v>
      </c>
      <c r="N557" s="166">
        <v>-15</v>
      </c>
      <c r="O557" s="166">
        <v>-15</v>
      </c>
      <c r="P557" s="166">
        <v>-15</v>
      </c>
      <c r="Q557" s="173">
        <f>IF(P557="Neg","Neg",P557*HLOOKUP(Q$3,T_GDP[#All],2,FALSE))</f>
        <v>-15.989398806179894</v>
      </c>
      <c r="R557" s="173">
        <f>IF(Q557="Neg","Neg",Q557*HLOOKUP(R$3,T_GDP[#All],2,FALSE))</f>
        <v>-16.277190554879184</v>
      </c>
      <c r="S557" s="167">
        <f>IF(R557="Neg","Neg",R557*HLOOKUP(S$3,T_GDP[#All],2,FALSE))</f>
        <v>-16.827807543358471</v>
      </c>
      <c r="T557" s="167">
        <f>IF(S557="Neg","Neg",S557*HLOOKUP(T$3,T_GDP[#All],2,FALSE))</f>
        <v>-17.373633313753647</v>
      </c>
      <c r="U557" s="167">
        <f>IF(T557="Neg","Neg",T557*HLOOKUP(U$3,T_GDP[#All],2,FALSE))</f>
        <v>-18.035767641780541</v>
      </c>
      <c r="V557" s="167">
        <f>IF(U557="Neg","Neg",U557*HLOOKUP(V$3,T_GDP[#All],2,FALSE))</f>
        <v>-18.744866541533117</v>
      </c>
    </row>
    <row r="558" spans="1:22" ht="13.9" customHeight="1" x14ac:dyDescent="0.25">
      <c r="A558" s="234"/>
      <c r="B558" s="196" t="s">
        <v>223</v>
      </c>
      <c r="C558" s="192" t="s">
        <v>236</v>
      </c>
      <c r="D558" s="192" t="s">
        <v>16</v>
      </c>
      <c r="E558" s="178"/>
      <c r="F558" s="178"/>
      <c r="G558" s="178"/>
      <c r="H558" s="178"/>
      <c r="I558" s="178"/>
      <c r="J558" s="166"/>
      <c r="K558" s="166"/>
      <c r="L558" s="166">
        <v>10</v>
      </c>
      <c r="M558" s="166">
        <v>0</v>
      </c>
      <c r="N558" s="166">
        <v>0</v>
      </c>
      <c r="O558" s="166">
        <v>0</v>
      </c>
      <c r="P558" s="166">
        <v>0</v>
      </c>
      <c r="Q558" s="173">
        <f>IF(P558="Neg","Neg",P558*HLOOKUP(Q$3,T_GDP[#All],2,FALSE))</f>
        <v>0</v>
      </c>
      <c r="R558" s="173">
        <f>IF(Q558="Neg","Neg",Q558*HLOOKUP(R$3,T_GDP[#All],2,FALSE))</f>
        <v>0</v>
      </c>
      <c r="S558" s="167">
        <f>IF(R558="Neg","Neg",R558*HLOOKUP(S$3,T_GDP[#All],2,FALSE))</f>
        <v>0</v>
      </c>
      <c r="T558" s="167">
        <f>IF(S558="Neg","Neg",S558*HLOOKUP(T$3,T_GDP[#All],2,FALSE))</f>
        <v>0</v>
      </c>
      <c r="U558" s="167">
        <f>IF(T558="Neg","Neg",T558*HLOOKUP(U$3,T_GDP[#All],2,FALSE))</f>
        <v>0</v>
      </c>
      <c r="V558" s="167">
        <f>IF(U558="Neg","Neg",U558*HLOOKUP(V$3,T_GDP[#All],2,FALSE))</f>
        <v>0</v>
      </c>
    </row>
    <row r="559" spans="1:22" ht="13.9" customHeight="1" x14ac:dyDescent="0.25">
      <c r="A559" s="234"/>
      <c r="B559" s="196" t="s">
        <v>223</v>
      </c>
      <c r="C559" s="192" t="s">
        <v>236</v>
      </c>
      <c r="D559" s="192" t="s">
        <v>10</v>
      </c>
      <c r="E559" s="178"/>
      <c r="F559" s="178"/>
      <c r="G559" s="178"/>
      <c r="H559" s="178"/>
      <c r="I559" s="178"/>
      <c r="J559" s="166"/>
      <c r="K559" s="166"/>
      <c r="L559" s="166">
        <v>-15</v>
      </c>
      <c r="M559" s="166">
        <v>0</v>
      </c>
      <c r="N559" s="166">
        <v>0</v>
      </c>
      <c r="O559" s="166">
        <v>0</v>
      </c>
      <c r="P559" s="166">
        <v>0</v>
      </c>
      <c r="Q559" s="173">
        <f>IF(P559="Neg","Neg",P559*HLOOKUP(Q$3,T_GDP[#All],2,FALSE))</f>
        <v>0</v>
      </c>
      <c r="R559" s="173">
        <f>IF(Q559="Neg","Neg",Q559*HLOOKUP(R$3,T_GDP[#All],2,FALSE))</f>
        <v>0</v>
      </c>
      <c r="S559" s="167">
        <f>IF(R559="Neg","Neg",R559*HLOOKUP(S$3,T_GDP[#All],2,FALSE))</f>
        <v>0</v>
      </c>
      <c r="T559" s="167">
        <f>IF(S559="Neg","Neg",S559*HLOOKUP(T$3,T_GDP[#All],2,FALSE))</f>
        <v>0</v>
      </c>
      <c r="U559" s="167">
        <f>IF(T559="Neg","Neg",T559*HLOOKUP(U$3,T_GDP[#All],2,FALSE))</f>
        <v>0</v>
      </c>
      <c r="V559" s="167">
        <f>IF(U559="Neg","Neg",U559*HLOOKUP(V$3,T_GDP[#All],2,FALSE))</f>
        <v>0</v>
      </c>
    </row>
    <row r="560" spans="1:22" ht="13.9" customHeight="1" x14ac:dyDescent="0.25">
      <c r="A560" s="234"/>
      <c r="B560" s="196" t="s">
        <v>223</v>
      </c>
      <c r="C560" s="192" t="s">
        <v>235</v>
      </c>
      <c r="D560" s="192" t="s">
        <v>10</v>
      </c>
      <c r="E560" s="178"/>
      <c r="F560" s="178"/>
      <c r="G560" s="178"/>
      <c r="H560" s="178"/>
      <c r="I560" s="178"/>
      <c r="J560" s="166"/>
      <c r="K560" s="166"/>
      <c r="L560" s="166">
        <v>-15</v>
      </c>
      <c r="M560" s="166">
        <v>-10</v>
      </c>
      <c r="N560" s="166">
        <v>-5</v>
      </c>
      <c r="O560" s="166">
        <v>0</v>
      </c>
      <c r="P560" s="166">
        <v>0</v>
      </c>
      <c r="Q560" s="173">
        <f>IF(P560="Neg","Neg",P560*HLOOKUP(Q$3,T_GDP[#All],2,FALSE))</f>
        <v>0</v>
      </c>
      <c r="R560" s="173">
        <f>IF(Q560="Neg","Neg",Q560*HLOOKUP(R$3,T_GDP[#All],2,FALSE))</f>
        <v>0</v>
      </c>
      <c r="S560" s="167">
        <f>IF(R560="Neg","Neg",R560*HLOOKUP(S$3,T_GDP[#All],2,FALSE))</f>
        <v>0</v>
      </c>
      <c r="T560" s="167">
        <f>IF(S560="Neg","Neg",S560*HLOOKUP(T$3,T_GDP[#All],2,FALSE))</f>
        <v>0</v>
      </c>
      <c r="U560" s="167">
        <f>IF(T560="Neg","Neg",T560*HLOOKUP(U$3,T_GDP[#All],2,FALSE))</f>
        <v>0</v>
      </c>
      <c r="V560" s="167">
        <f>IF(U560="Neg","Neg",U560*HLOOKUP(V$3,T_GDP[#All],2,FALSE))</f>
        <v>0</v>
      </c>
    </row>
    <row r="561" spans="1:22" ht="13.9" customHeight="1" x14ac:dyDescent="0.25">
      <c r="A561" s="234"/>
      <c r="B561" s="196" t="s">
        <v>223</v>
      </c>
      <c r="C561" s="192" t="s">
        <v>234</v>
      </c>
      <c r="D561" s="192" t="s">
        <v>10</v>
      </c>
      <c r="E561" s="178"/>
      <c r="F561" s="178"/>
      <c r="G561" s="178"/>
      <c r="H561" s="178"/>
      <c r="I561" s="178"/>
      <c r="J561" s="166"/>
      <c r="K561" s="166"/>
      <c r="L561" s="166">
        <v>-1200</v>
      </c>
      <c r="M561" s="166">
        <v>-800</v>
      </c>
      <c r="N561" s="166">
        <v>-400</v>
      </c>
      <c r="O561" s="166">
        <v>0</v>
      </c>
      <c r="P561" s="166">
        <v>0</v>
      </c>
      <c r="Q561" s="173">
        <f>IF(P561="Neg","Neg",P561*HLOOKUP(Q$3,T_GDP[#All],2,FALSE))</f>
        <v>0</v>
      </c>
      <c r="R561" s="173">
        <f>IF(Q561="Neg","Neg",Q561*HLOOKUP(R$3,T_GDP[#All],2,FALSE))</f>
        <v>0</v>
      </c>
      <c r="S561" s="167">
        <f>IF(R561="Neg","Neg",R561*HLOOKUP(S$3,T_GDP[#All],2,FALSE))</f>
        <v>0</v>
      </c>
      <c r="T561" s="167">
        <f>IF(S561="Neg","Neg",S561*HLOOKUP(T$3,T_GDP[#All],2,FALSE))</f>
        <v>0</v>
      </c>
      <c r="U561" s="167">
        <f>IF(T561="Neg","Neg",T561*HLOOKUP(U$3,T_GDP[#All],2,FALSE))</f>
        <v>0</v>
      </c>
      <c r="V561" s="167">
        <f>IF(U561="Neg","Neg",U561*HLOOKUP(V$3,T_GDP[#All],2,FALSE))</f>
        <v>0</v>
      </c>
    </row>
    <row r="562" spans="1:22" ht="13.9" customHeight="1" x14ac:dyDescent="0.25">
      <c r="A562" s="234"/>
      <c r="B562" s="196" t="s">
        <v>223</v>
      </c>
      <c r="C562" s="192" t="s">
        <v>233</v>
      </c>
      <c r="D562" s="192" t="s">
        <v>9</v>
      </c>
      <c r="E562" s="178"/>
      <c r="F562" s="178"/>
      <c r="G562" s="178"/>
      <c r="H562" s="178"/>
      <c r="I562" s="178"/>
      <c r="J562" s="166"/>
      <c r="K562" s="166"/>
      <c r="L562" s="166">
        <v>-120</v>
      </c>
      <c r="M562" s="166">
        <v>0</v>
      </c>
      <c r="N562" s="166">
        <v>0</v>
      </c>
      <c r="O562" s="166">
        <v>0</v>
      </c>
      <c r="P562" s="166">
        <v>0</v>
      </c>
      <c r="Q562" s="173">
        <f>IF(P562="Neg","Neg",P562*HLOOKUP(Q$3,T_GDP[#All],2,FALSE))</f>
        <v>0</v>
      </c>
      <c r="R562" s="173">
        <f>IF(Q562="Neg","Neg",Q562*HLOOKUP(R$3,T_GDP[#All],2,FALSE))</f>
        <v>0</v>
      </c>
      <c r="S562" s="167">
        <f>IF(R562="Neg","Neg",R562*HLOOKUP(S$3,T_GDP[#All],2,FALSE))</f>
        <v>0</v>
      </c>
      <c r="T562" s="167">
        <f>IF(S562="Neg","Neg",S562*HLOOKUP(T$3,T_GDP[#All],2,FALSE))</f>
        <v>0</v>
      </c>
      <c r="U562" s="167">
        <f>IF(T562="Neg","Neg",T562*HLOOKUP(U$3,T_GDP[#All],2,FALSE))</f>
        <v>0</v>
      </c>
      <c r="V562" s="167">
        <f>IF(U562="Neg","Neg",U562*HLOOKUP(V$3,T_GDP[#All],2,FALSE))</f>
        <v>0</v>
      </c>
    </row>
    <row r="563" spans="1:22" ht="13.9" customHeight="1" x14ac:dyDescent="0.25">
      <c r="A563" s="234"/>
      <c r="B563" s="196" t="s">
        <v>223</v>
      </c>
      <c r="C563" s="192" t="s">
        <v>232</v>
      </c>
      <c r="D563" s="192" t="s">
        <v>9</v>
      </c>
      <c r="E563" s="178"/>
      <c r="F563" s="178"/>
      <c r="G563" s="178"/>
      <c r="H563" s="178"/>
      <c r="I563" s="178"/>
      <c r="J563" s="166"/>
      <c r="K563" s="166"/>
      <c r="L563" s="166">
        <v>-130</v>
      </c>
      <c r="M563" s="166">
        <v>-130</v>
      </c>
      <c r="N563" s="166">
        <v>-130</v>
      </c>
      <c r="O563" s="166">
        <v>0</v>
      </c>
      <c r="P563" s="166">
        <v>0</v>
      </c>
      <c r="Q563" s="173">
        <f>IF(P563="Neg","Neg",P563*HLOOKUP(Q$3,T_GDP[#All],2,FALSE))</f>
        <v>0</v>
      </c>
      <c r="R563" s="173">
        <f>IF(Q563="Neg","Neg",Q563*HLOOKUP(R$3,T_GDP[#All],2,FALSE))</f>
        <v>0</v>
      </c>
      <c r="S563" s="167">
        <f>IF(R563="Neg","Neg",R563*HLOOKUP(S$3,T_GDP[#All],2,FALSE))</f>
        <v>0</v>
      </c>
      <c r="T563" s="167">
        <f>IF(S563="Neg","Neg",S563*HLOOKUP(T$3,T_GDP[#All],2,FALSE))</f>
        <v>0</v>
      </c>
      <c r="U563" s="167">
        <f>IF(T563="Neg","Neg",T563*HLOOKUP(U$3,T_GDP[#All],2,FALSE))</f>
        <v>0</v>
      </c>
      <c r="V563" s="167">
        <f>IF(U563="Neg","Neg",U563*HLOOKUP(V$3,T_GDP[#All],2,FALSE))</f>
        <v>0</v>
      </c>
    </row>
    <row r="564" spans="1:22" ht="13.9" customHeight="1" x14ac:dyDescent="0.25">
      <c r="A564" s="234"/>
      <c r="B564" s="196" t="s">
        <v>223</v>
      </c>
      <c r="C564" s="192" t="s">
        <v>231</v>
      </c>
      <c r="D564" s="192" t="s">
        <v>10</v>
      </c>
      <c r="E564" s="178"/>
      <c r="F564" s="178"/>
      <c r="G564" s="178"/>
      <c r="H564" s="178"/>
      <c r="I564" s="178"/>
      <c r="J564" s="166"/>
      <c r="K564" s="166"/>
      <c r="L564" s="166">
        <v>0</v>
      </c>
      <c r="M564" s="166">
        <v>-10</v>
      </c>
      <c r="N564" s="166">
        <v>-10</v>
      </c>
      <c r="O564" s="166">
        <v>0</v>
      </c>
      <c r="P564" s="166">
        <v>0</v>
      </c>
      <c r="Q564" s="173">
        <f>IF(P564="Neg","Neg",P564*HLOOKUP(Q$3,T_GDP[#All],2,FALSE))</f>
        <v>0</v>
      </c>
      <c r="R564" s="173">
        <f>IF(Q564="Neg","Neg",Q564*HLOOKUP(R$3,T_GDP[#All],2,FALSE))</f>
        <v>0</v>
      </c>
      <c r="S564" s="167">
        <f>IF(R564="Neg","Neg",R564*HLOOKUP(S$3,T_GDP[#All],2,FALSE))</f>
        <v>0</v>
      </c>
      <c r="T564" s="167">
        <f>IF(S564="Neg","Neg",S564*HLOOKUP(T$3,T_GDP[#All],2,FALSE))</f>
        <v>0</v>
      </c>
      <c r="U564" s="167">
        <f>IF(T564="Neg","Neg",T564*HLOOKUP(U$3,T_GDP[#All],2,FALSE))</f>
        <v>0</v>
      </c>
      <c r="V564" s="167">
        <f>IF(U564="Neg","Neg",U564*HLOOKUP(V$3,T_GDP[#All],2,FALSE))</f>
        <v>0</v>
      </c>
    </row>
    <row r="565" spans="1:22" ht="13.9" customHeight="1" x14ac:dyDescent="0.25">
      <c r="A565" s="234"/>
      <c r="B565" s="196" t="s">
        <v>223</v>
      </c>
      <c r="C565" s="192" t="s">
        <v>230</v>
      </c>
      <c r="D565" s="192" t="s">
        <v>10</v>
      </c>
      <c r="E565" s="178"/>
      <c r="F565" s="178"/>
      <c r="G565" s="178"/>
      <c r="H565" s="178"/>
      <c r="I565" s="178"/>
      <c r="J565" s="166"/>
      <c r="K565" s="166"/>
      <c r="L565" s="166">
        <v>0</v>
      </c>
      <c r="M565" s="166">
        <v>-5</v>
      </c>
      <c r="N565" s="166">
        <v>-5</v>
      </c>
      <c r="O565" s="166">
        <v>-5</v>
      </c>
      <c r="P565" s="166">
        <v>-5</v>
      </c>
      <c r="Q565" s="173">
        <f>IF(P565="Neg","Neg",P565*HLOOKUP(Q$3,T_GDP[#All],2,FALSE))</f>
        <v>-5.3297996020599649</v>
      </c>
      <c r="R565" s="173">
        <f>IF(Q565="Neg","Neg",Q565*HLOOKUP(R$3,T_GDP[#All],2,FALSE))</f>
        <v>-5.4257301849597281</v>
      </c>
      <c r="S565" s="167">
        <f>IF(R565="Neg","Neg",R565*HLOOKUP(S$3,T_GDP[#All],2,FALSE))</f>
        <v>-5.6092691811194912</v>
      </c>
      <c r="T565" s="167">
        <f>IF(S565="Neg","Neg",S565*HLOOKUP(T$3,T_GDP[#All],2,FALSE))</f>
        <v>-5.7912111045845496</v>
      </c>
      <c r="U565" s="167">
        <f>IF(T565="Neg","Neg",T565*HLOOKUP(U$3,T_GDP[#All],2,FALSE))</f>
        <v>-6.0119225472601814</v>
      </c>
      <c r="V565" s="167">
        <f>IF(U565="Neg","Neg",U565*HLOOKUP(V$3,T_GDP[#All],2,FALSE))</f>
        <v>-6.2482888471777072</v>
      </c>
    </row>
    <row r="566" spans="1:22" ht="13.9" customHeight="1" x14ac:dyDescent="0.25">
      <c r="A566" s="234"/>
      <c r="B566" s="196" t="s">
        <v>223</v>
      </c>
      <c r="C566" s="192" t="s">
        <v>229</v>
      </c>
      <c r="D566" s="192" t="s">
        <v>10</v>
      </c>
      <c r="E566" s="178"/>
      <c r="F566" s="178"/>
      <c r="G566" s="178"/>
      <c r="H566" s="178"/>
      <c r="I566" s="178"/>
      <c r="J566" s="166"/>
      <c r="K566" s="166"/>
      <c r="L566" s="166">
        <v>-5</v>
      </c>
      <c r="M566" s="166">
        <v>0</v>
      </c>
      <c r="N566" s="166">
        <v>0</v>
      </c>
      <c r="O566" s="166">
        <v>0</v>
      </c>
      <c r="P566" s="166">
        <v>0</v>
      </c>
      <c r="Q566" s="173">
        <f>IF(P566="Neg","Neg",P566*HLOOKUP(Q$3,T_GDP[#All],2,FALSE))</f>
        <v>0</v>
      </c>
      <c r="R566" s="173">
        <f>IF(Q566="Neg","Neg",Q566*HLOOKUP(R$3,T_GDP[#All],2,FALSE))</f>
        <v>0</v>
      </c>
      <c r="S566" s="167">
        <f>IF(R566="Neg","Neg",R566*HLOOKUP(S$3,T_GDP[#All],2,FALSE))</f>
        <v>0</v>
      </c>
      <c r="T566" s="167">
        <f>IF(S566="Neg","Neg",S566*HLOOKUP(T$3,T_GDP[#All],2,FALSE))</f>
        <v>0</v>
      </c>
      <c r="U566" s="167">
        <f>IF(T566="Neg","Neg",T566*HLOOKUP(U$3,T_GDP[#All],2,FALSE))</f>
        <v>0</v>
      </c>
      <c r="V566" s="167">
        <f>IF(U566="Neg","Neg",U566*HLOOKUP(V$3,T_GDP[#All],2,FALSE))</f>
        <v>0</v>
      </c>
    </row>
    <row r="567" spans="1:22" ht="13.9" customHeight="1" x14ac:dyDescent="0.25">
      <c r="A567" s="234"/>
      <c r="B567" s="196" t="s">
        <v>223</v>
      </c>
      <c r="C567" s="192" t="s">
        <v>228</v>
      </c>
      <c r="D567" s="192" t="s">
        <v>0</v>
      </c>
      <c r="E567" s="178"/>
      <c r="F567" s="178"/>
      <c r="G567" s="178"/>
      <c r="H567" s="178"/>
      <c r="I567" s="178"/>
      <c r="J567" s="166"/>
      <c r="K567" s="166"/>
      <c r="L567" s="166">
        <v>0</v>
      </c>
      <c r="M567" s="166">
        <v>0</v>
      </c>
      <c r="N567" s="166">
        <v>0</v>
      </c>
      <c r="O567" s="166">
        <v>0</v>
      </c>
      <c r="P567" s="166">
        <v>0</v>
      </c>
      <c r="Q567" s="173">
        <f>IF(P567="Neg","Neg",P567*HLOOKUP(Q$3,T_GDP[#All],2,FALSE))</f>
        <v>0</v>
      </c>
      <c r="R567" s="173">
        <f>IF(Q567="Neg","Neg",Q567*HLOOKUP(R$3,T_GDP[#All],2,FALSE))</f>
        <v>0</v>
      </c>
      <c r="S567" s="167">
        <f>IF(R567="Neg","Neg",R567*HLOOKUP(S$3,T_GDP[#All],2,FALSE))</f>
        <v>0</v>
      </c>
      <c r="T567" s="167">
        <f>IF(S567="Neg","Neg",S567*HLOOKUP(T$3,T_GDP[#All],2,FALSE))</f>
        <v>0</v>
      </c>
      <c r="U567" s="167">
        <f>IF(T567="Neg","Neg",T567*HLOOKUP(U$3,T_GDP[#All],2,FALSE))</f>
        <v>0</v>
      </c>
      <c r="V567" s="167">
        <f>IF(U567="Neg","Neg",U567*HLOOKUP(V$3,T_GDP[#All],2,FALSE))</f>
        <v>0</v>
      </c>
    </row>
    <row r="568" spans="1:22" ht="13.9" customHeight="1" x14ac:dyDescent="0.25">
      <c r="A568" s="234"/>
      <c r="B568" s="196" t="s">
        <v>223</v>
      </c>
      <c r="C568" s="192" t="s">
        <v>227</v>
      </c>
      <c r="D568" s="192" t="s">
        <v>0</v>
      </c>
      <c r="E568" s="178"/>
      <c r="F568" s="178"/>
      <c r="G568" s="178"/>
      <c r="H568" s="178"/>
      <c r="I568" s="178"/>
      <c r="J568" s="166"/>
      <c r="K568" s="166"/>
      <c r="L568" s="166">
        <v>0</v>
      </c>
      <c r="M568" s="166">
        <v>60</v>
      </c>
      <c r="N568" s="166">
        <v>180</v>
      </c>
      <c r="O568" s="166">
        <v>145</v>
      </c>
      <c r="P568" s="166">
        <v>135</v>
      </c>
      <c r="Q568" s="173">
        <f>IF(P568="Neg","Neg",P568*HLOOKUP(Q$3,T_GDP[#All],2,FALSE))</f>
        <v>143.90458925561904</v>
      </c>
      <c r="R568" s="173">
        <f>IF(Q568="Neg","Neg",Q568*HLOOKUP(R$3,T_GDP[#All],2,FALSE))</f>
        <v>146.49471499391265</v>
      </c>
      <c r="S568" s="167">
        <f>IF(R568="Neg","Neg",R568*HLOOKUP(S$3,T_GDP[#All],2,FALSE))</f>
        <v>151.45026789022626</v>
      </c>
      <c r="T568" s="167">
        <f>IF(S568="Neg","Neg",S568*HLOOKUP(T$3,T_GDP[#All],2,FALSE))</f>
        <v>156.36269982378283</v>
      </c>
      <c r="U568" s="167">
        <f>IF(T568="Neg","Neg",T568*HLOOKUP(U$3,T_GDP[#All],2,FALSE))</f>
        <v>162.32190877602488</v>
      </c>
      <c r="V568" s="167">
        <f>IF(U568="Neg","Neg",U568*HLOOKUP(V$3,T_GDP[#All],2,FALSE))</f>
        <v>168.70379887379806</v>
      </c>
    </row>
    <row r="569" spans="1:22" ht="13.9" customHeight="1" x14ac:dyDescent="0.25">
      <c r="A569" s="234"/>
      <c r="B569" s="196" t="s">
        <v>223</v>
      </c>
      <c r="C569" s="192" t="s">
        <v>226</v>
      </c>
      <c r="D569" s="192" t="s">
        <v>0</v>
      </c>
      <c r="E569" s="178"/>
      <c r="F569" s="178"/>
      <c r="G569" s="178"/>
      <c r="H569" s="178"/>
      <c r="I569" s="178"/>
      <c r="J569" s="166"/>
      <c r="K569" s="166"/>
      <c r="L569" s="166">
        <v>0</v>
      </c>
      <c r="M569" s="166">
        <v>5</v>
      </c>
      <c r="N569" s="166">
        <v>0</v>
      </c>
      <c r="O569" s="166">
        <v>0</v>
      </c>
      <c r="P569" s="166">
        <v>0</v>
      </c>
      <c r="Q569" s="173">
        <f>IF(P569="Neg","Neg",P569*HLOOKUP(Q$3,T_GDP[#All],2,FALSE))</f>
        <v>0</v>
      </c>
      <c r="R569" s="173">
        <f>IF(Q569="Neg","Neg",Q569*HLOOKUP(R$3,T_GDP[#All],2,FALSE))</f>
        <v>0</v>
      </c>
      <c r="S569" s="167">
        <f>IF(R569="Neg","Neg",R569*HLOOKUP(S$3,T_GDP[#All],2,FALSE))</f>
        <v>0</v>
      </c>
      <c r="T569" s="167">
        <f>IF(S569="Neg","Neg",S569*HLOOKUP(T$3,T_GDP[#All],2,FALSE))</f>
        <v>0</v>
      </c>
      <c r="U569" s="167">
        <f>IF(T569="Neg","Neg",T569*HLOOKUP(U$3,T_GDP[#All],2,FALSE))</f>
        <v>0</v>
      </c>
      <c r="V569" s="167">
        <f>IF(U569="Neg","Neg",U569*HLOOKUP(V$3,T_GDP[#All],2,FALSE))</f>
        <v>0</v>
      </c>
    </row>
    <row r="570" spans="1:22" ht="13.9" customHeight="1" x14ac:dyDescent="0.25">
      <c r="A570" s="234"/>
      <c r="B570" s="196" t="s">
        <v>223</v>
      </c>
      <c r="C570" s="192" t="s">
        <v>225</v>
      </c>
      <c r="D570" s="192" t="s">
        <v>0</v>
      </c>
      <c r="E570" s="178"/>
      <c r="F570" s="178"/>
      <c r="G570" s="178"/>
      <c r="H570" s="178"/>
      <c r="I570" s="178"/>
      <c r="J570" s="166"/>
      <c r="K570" s="166"/>
      <c r="L570" s="166">
        <v>-5</v>
      </c>
      <c r="M570" s="166">
        <v>-15</v>
      </c>
      <c r="N570" s="166">
        <v>-35</v>
      </c>
      <c r="O570" s="166">
        <v>-55</v>
      </c>
      <c r="P570" s="166">
        <v>-70</v>
      </c>
      <c r="Q570" s="173">
        <f>IF(P570="Neg","Neg",P570*HLOOKUP(Q$3,T_GDP[#All],2,FALSE))</f>
        <v>-74.617194428839511</v>
      </c>
      <c r="R570" s="173">
        <f>IF(Q570="Neg","Neg",Q570*HLOOKUP(R$3,T_GDP[#All],2,FALSE))</f>
        <v>-75.960222589436185</v>
      </c>
      <c r="S570" s="167">
        <f>IF(R570="Neg","Neg",R570*HLOOKUP(S$3,T_GDP[#All],2,FALSE))</f>
        <v>-78.529768535672872</v>
      </c>
      <c r="T570" s="167">
        <f>IF(S570="Neg","Neg",S570*HLOOKUP(T$3,T_GDP[#All],2,FALSE))</f>
        <v>-81.076955464183683</v>
      </c>
      <c r="U570" s="167">
        <f>IF(T570="Neg","Neg",T570*HLOOKUP(U$3,T_GDP[#All],2,FALSE))</f>
        <v>-84.166915661642534</v>
      </c>
      <c r="V570" s="167">
        <f>IF(U570="Neg","Neg",U570*HLOOKUP(V$3,T_GDP[#All],2,FALSE))</f>
        <v>-87.476043860487891</v>
      </c>
    </row>
    <row r="571" spans="1:22" ht="13.9" customHeight="1" x14ac:dyDescent="0.25">
      <c r="A571" s="234"/>
      <c r="B571" s="196" t="s">
        <v>223</v>
      </c>
      <c r="C571" s="192" t="s">
        <v>2144</v>
      </c>
      <c r="D571" s="192" t="s">
        <v>16</v>
      </c>
      <c r="E571" s="178"/>
      <c r="F571" s="178"/>
      <c r="G571" s="178"/>
      <c r="H571" s="178"/>
      <c r="I571" s="178"/>
      <c r="J571" s="166"/>
      <c r="K571" s="166"/>
      <c r="L571" s="166">
        <v>-105</v>
      </c>
      <c r="M571" s="166">
        <v>-220</v>
      </c>
      <c r="N571" s="166">
        <v>25</v>
      </c>
      <c r="O571" s="166">
        <v>25</v>
      </c>
      <c r="P571" s="166">
        <v>25</v>
      </c>
      <c r="Q571" s="173">
        <f>IF(P571="Neg","Neg",P571*HLOOKUP(Q$3,T_GDP[#All],2,FALSE))</f>
        <v>26.648998010299824</v>
      </c>
      <c r="R571" s="173">
        <f>IF(Q571="Neg","Neg",Q571*HLOOKUP(R$3,T_GDP[#All],2,FALSE))</f>
        <v>27.128650924798638</v>
      </c>
      <c r="S571" s="167">
        <f>IF(R571="Neg","Neg",R571*HLOOKUP(S$3,T_GDP[#All],2,FALSE))</f>
        <v>28.046345905597452</v>
      </c>
      <c r="T571" s="167">
        <f>IF(S571="Neg","Neg",S571*HLOOKUP(T$3,T_GDP[#All],2,FALSE))</f>
        <v>28.956055522922743</v>
      </c>
      <c r="U571" s="167">
        <f>IF(T571="Neg","Neg",T571*HLOOKUP(U$3,T_GDP[#All],2,FALSE))</f>
        <v>30.059612736300902</v>
      </c>
      <c r="V571" s="167">
        <f>IF(U571="Neg","Neg",U571*HLOOKUP(V$3,T_GDP[#All],2,FALSE))</f>
        <v>31.24144423588853</v>
      </c>
    </row>
    <row r="572" spans="1:22" ht="13.9" customHeight="1" x14ac:dyDescent="0.25">
      <c r="A572" s="234"/>
      <c r="B572" s="196" t="s">
        <v>223</v>
      </c>
      <c r="C572" s="192" t="s">
        <v>2145</v>
      </c>
      <c r="D572" s="192" t="s">
        <v>0</v>
      </c>
      <c r="E572" s="178"/>
      <c r="F572" s="178"/>
      <c r="G572" s="178"/>
      <c r="H572" s="178"/>
      <c r="I572" s="178"/>
      <c r="J572" s="166"/>
      <c r="K572" s="166"/>
      <c r="L572" s="166">
        <v>-110</v>
      </c>
      <c r="M572" s="166">
        <v>0</v>
      </c>
      <c r="N572" s="166">
        <v>0</v>
      </c>
      <c r="O572" s="166">
        <v>0</v>
      </c>
      <c r="P572" s="166">
        <v>0</v>
      </c>
      <c r="Q572" s="173">
        <f>IF(P572="Neg","Neg",P572*HLOOKUP(Q$3,T_GDP[#All],2,FALSE))</f>
        <v>0</v>
      </c>
      <c r="R572" s="173">
        <f>IF(Q572="Neg","Neg",Q572*HLOOKUP(R$3,T_GDP[#All],2,FALSE))</f>
        <v>0</v>
      </c>
      <c r="S572" s="167">
        <f>IF(R572="Neg","Neg",R572*HLOOKUP(S$3,T_GDP[#All],2,FALSE))</f>
        <v>0</v>
      </c>
      <c r="T572" s="167">
        <f>IF(S572="Neg","Neg",S572*HLOOKUP(T$3,T_GDP[#All],2,FALSE))</f>
        <v>0</v>
      </c>
      <c r="U572" s="167">
        <f>IF(T572="Neg","Neg",T572*HLOOKUP(U$3,T_GDP[#All],2,FALSE))</f>
        <v>0</v>
      </c>
      <c r="V572" s="167">
        <f>IF(U572="Neg","Neg",U572*HLOOKUP(V$3,T_GDP[#All],2,FALSE))</f>
        <v>0</v>
      </c>
    </row>
    <row r="573" spans="1:22" ht="13.9" customHeight="1" x14ac:dyDescent="0.25">
      <c r="A573" s="234"/>
      <c r="B573" s="196" t="s">
        <v>223</v>
      </c>
      <c r="C573" s="192" t="s">
        <v>2146</v>
      </c>
      <c r="D573" s="192" t="s">
        <v>16</v>
      </c>
      <c r="E573" s="178"/>
      <c r="F573" s="178"/>
      <c r="G573" s="178"/>
      <c r="H573" s="178"/>
      <c r="I573" s="178"/>
      <c r="J573" s="166"/>
      <c r="K573" s="166"/>
      <c r="L573" s="166">
        <v>-1410</v>
      </c>
      <c r="M573" s="166">
        <v>-1185</v>
      </c>
      <c r="N573" s="166">
        <v>0</v>
      </c>
      <c r="O573" s="166">
        <v>0</v>
      </c>
      <c r="P573" s="166">
        <v>0</v>
      </c>
      <c r="Q573" s="173">
        <f>IF(P573="Neg","Neg",P573*HLOOKUP(Q$3,T_GDP[#All],2,FALSE))</f>
        <v>0</v>
      </c>
      <c r="R573" s="173">
        <f>IF(Q573="Neg","Neg",Q573*HLOOKUP(R$3,T_GDP[#All],2,FALSE))</f>
        <v>0</v>
      </c>
      <c r="S573" s="167">
        <f>IF(R573="Neg","Neg",R573*HLOOKUP(S$3,T_GDP[#All],2,FALSE))</f>
        <v>0</v>
      </c>
      <c r="T573" s="167">
        <f>IF(S573="Neg","Neg",S573*HLOOKUP(T$3,T_GDP[#All],2,FALSE))</f>
        <v>0</v>
      </c>
      <c r="U573" s="167">
        <f>IF(T573="Neg","Neg",T573*HLOOKUP(U$3,T_GDP[#All],2,FALSE))</f>
        <v>0</v>
      </c>
      <c r="V573" s="167">
        <f>IF(U573="Neg","Neg",U573*HLOOKUP(V$3,T_GDP[#All],2,FALSE))</f>
        <v>0</v>
      </c>
    </row>
    <row r="574" spans="1:22" ht="13.9" customHeight="1" x14ac:dyDescent="0.25">
      <c r="A574" s="234"/>
      <c r="B574" s="196" t="s">
        <v>223</v>
      </c>
      <c r="C574" s="192" t="s">
        <v>2146</v>
      </c>
      <c r="D574" s="192" t="s">
        <v>224</v>
      </c>
      <c r="E574" s="178"/>
      <c r="F574" s="178"/>
      <c r="G574" s="178"/>
      <c r="H574" s="178"/>
      <c r="I574" s="178"/>
      <c r="J574" s="166"/>
      <c r="K574" s="166"/>
      <c r="L574" s="166">
        <v>-1045</v>
      </c>
      <c r="M574" s="166">
        <v>-1065</v>
      </c>
      <c r="N574" s="166">
        <v>0</v>
      </c>
      <c r="O574" s="166">
        <v>0</v>
      </c>
      <c r="P574" s="166">
        <v>0</v>
      </c>
      <c r="Q574" s="173">
        <f>IF(P574="Neg","Neg",P574*HLOOKUP(Q$3,T_GDP[#All],2,FALSE))</f>
        <v>0</v>
      </c>
      <c r="R574" s="173">
        <f>IF(Q574="Neg","Neg",Q574*HLOOKUP(R$3,T_GDP[#All],2,FALSE))</f>
        <v>0</v>
      </c>
      <c r="S574" s="167">
        <f>IF(R574="Neg","Neg",R574*HLOOKUP(S$3,T_GDP[#All],2,FALSE))</f>
        <v>0</v>
      </c>
      <c r="T574" s="167">
        <f>IF(S574="Neg","Neg",S574*HLOOKUP(T$3,T_GDP[#All],2,FALSE))</f>
        <v>0</v>
      </c>
      <c r="U574" s="167">
        <f>IF(T574="Neg","Neg",T574*HLOOKUP(U$3,T_GDP[#All],2,FALSE))</f>
        <v>0</v>
      </c>
      <c r="V574" s="167">
        <f>IF(U574="Neg","Neg",U574*HLOOKUP(V$3,T_GDP[#All],2,FALSE))</f>
        <v>0</v>
      </c>
    </row>
    <row r="575" spans="1:22" ht="13.9" customHeight="1" x14ac:dyDescent="0.25">
      <c r="A575" s="234"/>
      <c r="B575" s="196" t="s">
        <v>223</v>
      </c>
      <c r="C575" s="192" t="s">
        <v>2147</v>
      </c>
      <c r="D575" s="192" t="s">
        <v>11</v>
      </c>
      <c r="E575" s="178"/>
      <c r="F575" s="178"/>
      <c r="G575" s="178"/>
      <c r="H575" s="178"/>
      <c r="I575" s="178"/>
      <c r="J575" s="166"/>
      <c r="K575" s="166"/>
      <c r="L575" s="166">
        <v>0</v>
      </c>
      <c r="M575" s="166">
        <v>0</v>
      </c>
      <c r="N575" s="166">
        <v>-450</v>
      </c>
      <c r="O575" s="166">
        <v>460</v>
      </c>
      <c r="P575" s="166">
        <v>0</v>
      </c>
      <c r="Q575" s="173">
        <f>IF(P575="Neg","Neg",P575*HLOOKUP(Q$3,T_GDP[#All],2,FALSE))</f>
        <v>0</v>
      </c>
      <c r="R575" s="173">
        <f>IF(Q575="Neg","Neg",Q575*HLOOKUP(R$3,T_GDP[#All],2,FALSE))</f>
        <v>0</v>
      </c>
      <c r="S575" s="167">
        <f>IF(R575="Neg","Neg",R575*HLOOKUP(S$3,T_GDP[#All],2,FALSE))</f>
        <v>0</v>
      </c>
      <c r="T575" s="167">
        <f>IF(S575="Neg","Neg",S575*HLOOKUP(T$3,T_GDP[#All],2,FALSE))</f>
        <v>0</v>
      </c>
      <c r="U575" s="167">
        <f>IF(T575="Neg","Neg",T575*HLOOKUP(U$3,T_GDP[#All],2,FALSE))</f>
        <v>0</v>
      </c>
      <c r="V575" s="167">
        <f>IF(U575="Neg","Neg",U575*HLOOKUP(V$3,T_GDP[#All],2,FALSE))</f>
        <v>0</v>
      </c>
    </row>
    <row r="576" spans="1:22" ht="13.9" customHeight="1" x14ac:dyDescent="0.25">
      <c r="A576" s="234"/>
      <c r="B576" s="196" t="s">
        <v>223</v>
      </c>
      <c r="C576" s="192" t="s">
        <v>2139</v>
      </c>
      <c r="D576" s="192" t="s">
        <v>10</v>
      </c>
      <c r="E576" s="178"/>
      <c r="F576" s="178"/>
      <c r="G576" s="178"/>
      <c r="H576" s="178"/>
      <c r="I576" s="178"/>
      <c r="J576" s="166"/>
      <c r="K576" s="166"/>
      <c r="L576" s="166">
        <v>-10</v>
      </c>
      <c r="M576" s="166">
        <v>-220</v>
      </c>
      <c r="N576" s="166">
        <v>-1790</v>
      </c>
      <c r="O576" s="166">
        <v>-2200</v>
      </c>
      <c r="P576" s="166">
        <v>-2015</v>
      </c>
      <c r="Q576" s="173">
        <f>IF(P576="Neg","Neg",P576*HLOOKUP(Q$3,T_GDP[#All],2,FALSE))</f>
        <v>-2147.9092396301658</v>
      </c>
      <c r="R576" s="173">
        <f>IF(Q576="Neg","Neg",Q576*HLOOKUP(R$3,T_GDP[#All],2,FALSE))</f>
        <v>-2186.5692645387703</v>
      </c>
      <c r="S576" s="167">
        <f>IF(R576="Neg","Neg",R576*HLOOKUP(S$3,T_GDP[#All],2,FALSE))</f>
        <v>-2260.5354799911547</v>
      </c>
      <c r="T576" s="167">
        <f>IF(S576="Neg","Neg",S576*HLOOKUP(T$3,T_GDP[#All],2,FALSE))</f>
        <v>-2333.8580751475733</v>
      </c>
      <c r="U576" s="167">
        <f>IF(T576="Neg","Neg",T576*HLOOKUP(U$3,T_GDP[#All],2,FALSE))</f>
        <v>-2422.8047865458529</v>
      </c>
      <c r="V576" s="167">
        <f>IF(U576="Neg","Neg",U576*HLOOKUP(V$3,T_GDP[#All],2,FALSE))</f>
        <v>-2518.0604054126156</v>
      </c>
    </row>
    <row r="577" spans="1:22" ht="13.9" customHeight="1" x14ac:dyDescent="0.25">
      <c r="A577" s="234"/>
      <c r="B577" s="197" t="s">
        <v>223</v>
      </c>
      <c r="C577" s="193" t="s">
        <v>2139</v>
      </c>
      <c r="D577" s="193" t="s">
        <v>9</v>
      </c>
      <c r="E577" s="180"/>
      <c r="F577" s="180"/>
      <c r="G577" s="180"/>
      <c r="H577" s="180"/>
      <c r="I577" s="180"/>
      <c r="J577" s="171"/>
      <c r="K577" s="171"/>
      <c r="L577" s="171">
        <v>1045</v>
      </c>
      <c r="M577" s="171">
        <v>865</v>
      </c>
      <c r="N577" s="171">
        <v>-750</v>
      </c>
      <c r="O577" s="171">
        <v>1230</v>
      </c>
      <c r="P577" s="171">
        <v>1695</v>
      </c>
      <c r="Q577" s="175">
        <f>IF(P577="Neg","Neg",P577*HLOOKUP(Q$3,T_GDP[#All],2,FALSE))</f>
        <v>1806.8020650983281</v>
      </c>
      <c r="R577" s="175">
        <f>IF(Q577="Neg","Neg",Q577*HLOOKUP(R$3,T_GDP[#All],2,FALSE))</f>
        <v>1839.3225327013477</v>
      </c>
      <c r="S577" s="172">
        <f>IF(R577="Neg","Neg",R577*HLOOKUP(S$3,T_GDP[#All],2,FALSE))</f>
        <v>1901.5422523995073</v>
      </c>
      <c r="T577" s="172">
        <f>IF(S577="Neg","Neg",S577*HLOOKUP(T$3,T_GDP[#All],2,FALSE))</f>
        <v>1963.2205644541621</v>
      </c>
      <c r="U577" s="172">
        <f>IF(T577="Neg","Neg",T577*HLOOKUP(U$3,T_GDP[#All],2,FALSE))</f>
        <v>2038.0417435212012</v>
      </c>
      <c r="V577" s="172">
        <f>IF(U577="Neg","Neg",U577*HLOOKUP(V$3,T_GDP[#All],2,FALSE))</f>
        <v>2118.1699191932425</v>
      </c>
    </row>
    <row r="578" spans="1:22" ht="13.9" customHeight="1" x14ac:dyDescent="0.25">
      <c r="A578" s="233"/>
      <c r="B578" s="194" t="s">
        <v>175</v>
      </c>
      <c r="C578" s="194" t="s">
        <v>222</v>
      </c>
      <c r="D578" s="192" t="s">
        <v>9</v>
      </c>
      <c r="E578" s="166"/>
      <c r="F578" s="166"/>
      <c r="G578" s="166"/>
      <c r="H578" s="166"/>
      <c r="I578" s="166"/>
      <c r="J578" s="166"/>
      <c r="K578" s="166"/>
      <c r="L578" s="166">
        <v>0</v>
      </c>
      <c r="M578" s="166">
        <v>0</v>
      </c>
      <c r="N578" s="166">
        <v>-220</v>
      </c>
      <c r="O578" s="166">
        <v>-355</v>
      </c>
      <c r="P578" s="166">
        <v>0</v>
      </c>
      <c r="Q578" s="166">
        <v>0</v>
      </c>
      <c r="R578" s="173">
        <f>IF(Q578="Neg","Neg",Q578*HLOOKUP(R$3,T_GDP[#All],2,FALSE))</f>
        <v>0</v>
      </c>
      <c r="S578" s="174">
        <f>IF(R578="Neg","Neg",R578*HLOOKUP(S$3,T_GDP[#All],2,FALSE))</f>
        <v>0</v>
      </c>
      <c r="T578" s="174">
        <f>IF(S578="Neg","Neg",S578*HLOOKUP(T$3,T_GDP[#All],2,FALSE))</f>
        <v>0</v>
      </c>
      <c r="U578" s="174">
        <f>IF(T578="Neg","Neg",T578*HLOOKUP(U$3,T_GDP[#All],2,FALSE))</f>
        <v>0</v>
      </c>
      <c r="V578" s="174">
        <f>IF(U578="Neg","Neg",U578*HLOOKUP(V$3,T_GDP[#All],2,FALSE))</f>
        <v>0</v>
      </c>
    </row>
    <row r="579" spans="1:22" ht="13.9" customHeight="1" x14ac:dyDescent="0.25">
      <c r="A579" s="233"/>
      <c r="B579" s="194" t="s">
        <v>175</v>
      </c>
      <c r="C579" s="194" t="s">
        <v>221</v>
      </c>
      <c r="D579" s="192" t="s">
        <v>9</v>
      </c>
      <c r="E579" s="166"/>
      <c r="F579" s="166"/>
      <c r="G579" s="166"/>
      <c r="H579" s="166"/>
      <c r="I579" s="166"/>
      <c r="J579" s="166"/>
      <c r="K579" s="166"/>
      <c r="L579" s="166">
        <v>0</v>
      </c>
      <c r="M579" s="166">
        <v>0</v>
      </c>
      <c r="N579" s="166">
        <v>-215</v>
      </c>
      <c r="O579" s="166">
        <v>-710</v>
      </c>
      <c r="P579" s="166">
        <v>0</v>
      </c>
      <c r="Q579" s="166">
        <v>0</v>
      </c>
      <c r="R579" s="173">
        <f>IF(Q579="Neg","Neg",Q579*HLOOKUP(R$3,T_GDP[#All],2,FALSE))</f>
        <v>0</v>
      </c>
      <c r="S579" s="167">
        <f>IF(R579="Neg","Neg",R579*HLOOKUP(S$3,T_GDP[#All],2,FALSE))</f>
        <v>0</v>
      </c>
      <c r="T579" s="167">
        <f>IF(S579="Neg","Neg",S579*HLOOKUP(T$3,T_GDP[#All],2,FALSE))</f>
        <v>0</v>
      </c>
      <c r="U579" s="167">
        <f>IF(T579="Neg","Neg",T579*HLOOKUP(U$3,T_GDP[#All],2,FALSE))</f>
        <v>0</v>
      </c>
      <c r="V579" s="167">
        <f>IF(U579="Neg","Neg",U579*HLOOKUP(V$3,T_GDP[#All],2,FALSE))</f>
        <v>0</v>
      </c>
    </row>
    <row r="580" spans="1:22" ht="13.9" customHeight="1" x14ac:dyDescent="0.25">
      <c r="A580" s="233"/>
      <c r="B580" s="194" t="s">
        <v>175</v>
      </c>
      <c r="C580" s="194" t="s">
        <v>220</v>
      </c>
      <c r="D580" s="192" t="s">
        <v>9</v>
      </c>
      <c r="E580" s="166"/>
      <c r="F580" s="166"/>
      <c r="G580" s="166"/>
      <c r="H580" s="166"/>
      <c r="I580" s="166"/>
      <c r="J580" s="166"/>
      <c r="K580" s="166"/>
      <c r="L580" s="166">
        <v>0</v>
      </c>
      <c r="M580" s="166">
        <v>-275</v>
      </c>
      <c r="N580" s="166">
        <v>-355</v>
      </c>
      <c r="O580" s="166">
        <v>-120</v>
      </c>
      <c r="P580" s="166">
        <v>0</v>
      </c>
      <c r="Q580" s="166">
        <v>0</v>
      </c>
      <c r="R580" s="173">
        <f>IF(Q580="Neg","Neg",Q580*HLOOKUP(R$3,T_GDP[#All],2,FALSE))</f>
        <v>0</v>
      </c>
      <c r="S580" s="167">
        <f>IF(R580="Neg","Neg",R580*HLOOKUP(S$3,T_GDP[#All],2,FALSE))</f>
        <v>0</v>
      </c>
      <c r="T580" s="167">
        <f>IF(S580="Neg","Neg",S580*HLOOKUP(T$3,T_GDP[#All],2,FALSE))</f>
        <v>0</v>
      </c>
      <c r="U580" s="167">
        <f>IF(T580="Neg","Neg",T580*HLOOKUP(U$3,T_GDP[#All],2,FALSE))</f>
        <v>0</v>
      </c>
      <c r="V580" s="167">
        <f>IF(U580="Neg","Neg",U580*HLOOKUP(V$3,T_GDP[#All],2,FALSE))</f>
        <v>0</v>
      </c>
    </row>
    <row r="581" spans="1:22" ht="13.9" customHeight="1" x14ac:dyDescent="0.25">
      <c r="A581" s="233"/>
      <c r="B581" s="194" t="s">
        <v>175</v>
      </c>
      <c r="C581" s="194" t="s">
        <v>219</v>
      </c>
      <c r="D581" s="192" t="s">
        <v>11</v>
      </c>
      <c r="E581" s="166"/>
      <c r="F581" s="166"/>
      <c r="G581" s="166"/>
      <c r="H581" s="166"/>
      <c r="I581" s="166"/>
      <c r="J581" s="166"/>
      <c r="K581" s="166"/>
      <c r="L581" s="166">
        <v>0</v>
      </c>
      <c r="M581" s="166">
        <v>0</v>
      </c>
      <c r="N581" s="166">
        <v>-355</v>
      </c>
      <c r="O581" s="166">
        <v>-265</v>
      </c>
      <c r="P581" s="166">
        <v>-260</v>
      </c>
      <c r="Q581" s="166">
        <v>0</v>
      </c>
      <c r="R581" s="173">
        <f>IF(Q581="Neg","Neg",Q581*HLOOKUP(R$3,T_GDP[#All],2,FALSE))</f>
        <v>0</v>
      </c>
      <c r="S581" s="167">
        <f>IF(R581="Neg","Neg",R581*HLOOKUP(S$3,T_GDP[#All],2,FALSE))</f>
        <v>0</v>
      </c>
      <c r="T581" s="167">
        <f>IF(S581="Neg","Neg",S581*HLOOKUP(T$3,T_GDP[#All],2,FALSE))</f>
        <v>0</v>
      </c>
      <c r="U581" s="167">
        <f>IF(T581="Neg","Neg",T581*HLOOKUP(U$3,T_GDP[#All],2,FALSE))</f>
        <v>0</v>
      </c>
      <c r="V581" s="167">
        <f>IF(U581="Neg","Neg",U581*HLOOKUP(V$3,T_GDP[#All],2,FALSE))</f>
        <v>0</v>
      </c>
    </row>
    <row r="582" spans="1:22" ht="13.9" customHeight="1" x14ac:dyDescent="0.25">
      <c r="A582" s="233"/>
      <c r="B582" s="194" t="s">
        <v>175</v>
      </c>
      <c r="C582" s="194" t="s">
        <v>218</v>
      </c>
      <c r="D582" s="192" t="s">
        <v>10</v>
      </c>
      <c r="E582" s="166"/>
      <c r="F582" s="166"/>
      <c r="G582" s="166"/>
      <c r="H582" s="166"/>
      <c r="I582" s="166"/>
      <c r="J582" s="166"/>
      <c r="K582" s="166"/>
      <c r="L582" s="166">
        <v>-5</v>
      </c>
      <c r="M582" s="166">
        <v>-35</v>
      </c>
      <c r="N582" s="166">
        <v>-35</v>
      </c>
      <c r="O582" s="166">
        <v>-35</v>
      </c>
      <c r="P582" s="166">
        <v>-40</v>
      </c>
      <c r="Q582" s="166">
        <v>-50</v>
      </c>
      <c r="R582" s="173">
        <f>IF(Q582="Neg","Neg",Q582*HLOOKUP(R$3,T_GDP[#All],2,FALSE))</f>
        <v>-50.899945495724509</v>
      </c>
      <c r="S582" s="167">
        <f>IF(R582="Neg","Neg",R582*HLOOKUP(S$3,T_GDP[#All],2,FALSE))</f>
        <v>-52.621764418229823</v>
      </c>
      <c r="T582" s="167">
        <f>IF(S582="Neg","Neg",S582*HLOOKUP(T$3,T_GDP[#All],2,FALSE))</f>
        <v>-54.328600857209047</v>
      </c>
      <c r="U582" s="167">
        <f>IF(T582="Neg","Neg",T582*HLOOKUP(U$3,T_GDP[#All],2,FALSE))</f>
        <v>-56.399142520636005</v>
      </c>
      <c r="V582" s="167">
        <f>IF(U582="Neg","Neg",U582*HLOOKUP(V$3,T_GDP[#All],2,FALSE))</f>
        <v>-58.616545777469248</v>
      </c>
    </row>
    <row r="583" spans="1:22" ht="13.9" customHeight="1" x14ac:dyDescent="0.25">
      <c r="A583" s="233"/>
      <c r="B583" s="194" t="s">
        <v>175</v>
      </c>
      <c r="C583" s="194" t="s">
        <v>217</v>
      </c>
      <c r="D583" s="192" t="s">
        <v>10</v>
      </c>
      <c r="E583" s="166"/>
      <c r="F583" s="166"/>
      <c r="G583" s="166"/>
      <c r="H583" s="166"/>
      <c r="I583" s="166"/>
      <c r="J583" s="166"/>
      <c r="K583" s="166"/>
      <c r="L583" s="166">
        <v>0</v>
      </c>
      <c r="M583" s="166">
        <v>0</v>
      </c>
      <c r="N583" s="166">
        <v>-85</v>
      </c>
      <c r="O583" s="166">
        <v>0</v>
      </c>
      <c r="P583" s="166">
        <v>0</v>
      </c>
      <c r="Q583" s="166">
        <v>0</v>
      </c>
      <c r="R583" s="173">
        <f>IF(Q583="Neg","Neg",Q583*HLOOKUP(R$3,T_GDP[#All],2,FALSE))</f>
        <v>0</v>
      </c>
      <c r="S583" s="167">
        <f>IF(R583="Neg","Neg",R583*HLOOKUP(S$3,T_GDP[#All],2,FALSE))</f>
        <v>0</v>
      </c>
      <c r="T583" s="167">
        <f>IF(S583="Neg","Neg",S583*HLOOKUP(T$3,T_GDP[#All],2,FALSE))</f>
        <v>0</v>
      </c>
      <c r="U583" s="167">
        <f>IF(T583="Neg","Neg",T583*HLOOKUP(U$3,T_GDP[#All],2,FALSE))</f>
        <v>0</v>
      </c>
      <c r="V583" s="167">
        <f>IF(U583="Neg","Neg",U583*HLOOKUP(V$3,T_GDP[#All],2,FALSE))</f>
        <v>0</v>
      </c>
    </row>
    <row r="584" spans="1:22" ht="13.9" customHeight="1" x14ac:dyDescent="0.25">
      <c r="A584" s="233"/>
      <c r="B584" s="194" t="s">
        <v>175</v>
      </c>
      <c r="C584" s="194" t="s">
        <v>216</v>
      </c>
      <c r="D584" s="192" t="s">
        <v>16</v>
      </c>
      <c r="E584" s="166"/>
      <c r="F584" s="166"/>
      <c r="G584" s="166"/>
      <c r="H584" s="166"/>
      <c r="I584" s="166"/>
      <c r="J584" s="166"/>
      <c r="K584" s="166"/>
      <c r="L584" s="166">
        <v>0</v>
      </c>
      <c r="M584" s="166">
        <v>0</v>
      </c>
      <c r="N584" s="166">
        <v>-30</v>
      </c>
      <c r="O584" s="166">
        <v>-30</v>
      </c>
      <c r="P584" s="166">
        <v>-30</v>
      </c>
      <c r="Q584" s="166">
        <v>-30</v>
      </c>
      <c r="R584" s="173">
        <f>IF(Q584="Neg","Neg",Q584*HLOOKUP(R$3,T_GDP[#All],2,FALSE))</f>
        <v>-30.539967297434703</v>
      </c>
      <c r="S584" s="167">
        <f>IF(R584="Neg","Neg",R584*HLOOKUP(S$3,T_GDP[#All],2,FALSE))</f>
        <v>-31.573058650937892</v>
      </c>
      <c r="T584" s="167">
        <f>IF(S584="Neg","Neg",S584*HLOOKUP(T$3,T_GDP[#All],2,FALSE))</f>
        <v>-32.597160514325424</v>
      </c>
      <c r="U584" s="167">
        <f>IF(T584="Neg","Neg",T584*HLOOKUP(U$3,T_GDP[#All],2,FALSE))</f>
        <v>-33.8394855123816</v>
      </c>
      <c r="V584" s="167">
        <f>IF(U584="Neg","Neg",U584*HLOOKUP(V$3,T_GDP[#All],2,FALSE))</f>
        <v>-35.169927466481546</v>
      </c>
    </row>
    <row r="585" spans="1:22" ht="13.9" customHeight="1" x14ac:dyDescent="0.25">
      <c r="A585" s="233"/>
      <c r="B585" s="194" t="s">
        <v>175</v>
      </c>
      <c r="C585" s="194" t="s">
        <v>215</v>
      </c>
      <c r="D585" s="192" t="s">
        <v>10</v>
      </c>
      <c r="E585" s="166"/>
      <c r="F585" s="166"/>
      <c r="G585" s="166"/>
      <c r="H585" s="166"/>
      <c r="I585" s="166"/>
      <c r="J585" s="166"/>
      <c r="K585" s="166"/>
      <c r="L585" s="166">
        <v>-400</v>
      </c>
      <c r="M585" s="166">
        <v>-1900</v>
      </c>
      <c r="N585" s="166">
        <v>-1070</v>
      </c>
      <c r="O585" s="166">
        <v>0</v>
      </c>
      <c r="P585" s="166">
        <v>0</v>
      </c>
      <c r="Q585" s="166">
        <v>0</v>
      </c>
      <c r="R585" s="173">
        <f>IF(Q585="Neg","Neg",Q585*HLOOKUP(R$3,T_GDP[#All],2,FALSE))</f>
        <v>0</v>
      </c>
      <c r="S585" s="167">
        <f>IF(R585="Neg","Neg",R585*HLOOKUP(S$3,T_GDP[#All],2,FALSE))</f>
        <v>0</v>
      </c>
      <c r="T585" s="167">
        <f>IF(S585="Neg","Neg",S585*HLOOKUP(T$3,T_GDP[#All],2,FALSE))</f>
        <v>0</v>
      </c>
      <c r="U585" s="167">
        <f>IF(T585="Neg","Neg",T585*HLOOKUP(U$3,T_GDP[#All],2,FALSE))</f>
        <v>0</v>
      </c>
      <c r="V585" s="167">
        <f>IF(U585="Neg","Neg",U585*HLOOKUP(V$3,T_GDP[#All],2,FALSE))</f>
        <v>0</v>
      </c>
    </row>
    <row r="586" spans="1:22" ht="13.9" customHeight="1" x14ac:dyDescent="0.25">
      <c r="A586" s="233"/>
      <c r="B586" s="194" t="s">
        <v>175</v>
      </c>
      <c r="C586" s="194" t="s">
        <v>214</v>
      </c>
      <c r="D586" s="192" t="s">
        <v>9</v>
      </c>
      <c r="E586" s="166"/>
      <c r="F586" s="166"/>
      <c r="G586" s="166"/>
      <c r="H586" s="166"/>
      <c r="I586" s="166"/>
      <c r="J586" s="166"/>
      <c r="K586" s="166"/>
      <c r="L586" s="166">
        <v>-600</v>
      </c>
      <c r="M586" s="166">
        <v>-420</v>
      </c>
      <c r="N586" s="166">
        <v>-840</v>
      </c>
      <c r="O586" s="166">
        <v>-1020</v>
      </c>
      <c r="P586" s="166">
        <v>-960</v>
      </c>
      <c r="Q586" s="166">
        <v>-360</v>
      </c>
      <c r="R586" s="173">
        <f>IF(Q586="Neg","Neg",Q586*HLOOKUP(R$3,T_GDP[#All],2,FALSE))</f>
        <v>-366.47960756921645</v>
      </c>
      <c r="S586" s="167">
        <f>IF(R586="Neg","Neg",R586*HLOOKUP(S$3,T_GDP[#All],2,FALSE))</f>
        <v>-378.87670381125474</v>
      </c>
      <c r="T586" s="167">
        <f>IF(S586="Neg","Neg",S586*HLOOKUP(T$3,T_GDP[#All],2,FALSE))</f>
        <v>-391.16592617190514</v>
      </c>
      <c r="U586" s="167">
        <f>IF(T586="Neg","Neg",T586*HLOOKUP(U$3,T_GDP[#All],2,FALSE))</f>
        <v>-406.07382614857926</v>
      </c>
      <c r="V586" s="167">
        <f>IF(U586="Neg","Neg",U586*HLOOKUP(V$3,T_GDP[#All],2,FALSE))</f>
        <v>-422.03912959777858</v>
      </c>
    </row>
    <row r="587" spans="1:22" ht="13.9" customHeight="1" x14ac:dyDescent="0.25">
      <c r="A587" s="233"/>
      <c r="B587" s="194" t="s">
        <v>175</v>
      </c>
      <c r="C587" s="194" t="s">
        <v>213</v>
      </c>
      <c r="D587" s="192" t="s">
        <v>10</v>
      </c>
      <c r="E587" s="166"/>
      <c r="F587" s="166"/>
      <c r="G587" s="166"/>
      <c r="H587" s="166"/>
      <c r="I587" s="166"/>
      <c r="J587" s="166"/>
      <c r="K587" s="166"/>
      <c r="L587" s="166">
        <v>0</v>
      </c>
      <c r="M587" s="166">
        <v>0</v>
      </c>
      <c r="N587" s="166">
        <v>0</v>
      </c>
      <c r="O587" s="166">
        <v>0</v>
      </c>
      <c r="P587" s="166">
        <v>0</v>
      </c>
      <c r="Q587" s="166">
        <v>5</v>
      </c>
      <c r="R587" s="173">
        <f>IF(Q587="Neg","Neg",Q587*HLOOKUP(R$3,T_GDP[#All],2,FALSE))</f>
        <v>5.0899945495724506</v>
      </c>
      <c r="S587" s="167">
        <f>IF(R587="Neg","Neg",R587*HLOOKUP(S$3,T_GDP[#All],2,FALSE))</f>
        <v>5.2621764418229819</v>
      </c>
      <c r="T587" s="167">
        <f>IF(S587="Neg","Neg",S587*HLOOKUP(T$3,T_GDP[#All],2,FALSE))</f>
        <v>5.432860085720904</v>
      </c>
      <c r="U587" s="167">
        <f>IF(T587="Neg","Neg",T587*HLOOKUP(U$3,T_GDP[#All],2,FALSE))</f>
        <v>5.6399142520636003</v>
      </c>
      <c r="V587" s="167">
        <f>IF(U587="Neg","Neg",U587*HLOOKUP(V$3,T_GDP[#All],2,FALSE))</f>
        <v>5.8616545777469247</v>
      </c>
    </row>
    <row r="588" spans="1:22" ht="13.9" customHeight="1" x14ac:dyDescent="0.25">
      <c r="A588" s="233"/>
      <c r="B588" s="194" t="s">
        <v>175</v>
      </c>
      <c r="C588" s="194" t="s">
        <v>212</v>
      </c>
      <c r="D588" s="192" t="s">
        <v>0</v>
      </c>
      <c r="E588" s="166"/>
      <c r="F588" s="166"/>
      <c r="G588" s="166"/>
      <c r="H588" s="166"/>
      <c r="I588" s="166"/>
      <c r="J588" s="166"/>
      <c r="K588" s="166"/>
      <c r="L588" s="166">
        <v>0</v>
      </c>
      <c r="M588" s="166">
        <v>-35</v>
      </c>
      <c r="N588" s="166">
        <v>-80</v>
      </c>
      <c r="O588" s="166">
        <v>-90</v>
      </c>
      <c r="P588" s="166">
        <v>-95</v>
      </c>
      <c r="Q588" s="166">
        <v>-100</v>
      </c>
      <c r="R588" s="173">
        <f>IF(Q588="Neg","Neg",Q588*HLOOKUP(R$3,T_GDP[#All],2,FALSE))</f>
        <v>-101.79989099144902</v>
      </c>
      <c r="S588" s="167">
        <f>IF(R588="Neg","Neg",R588*HLOOKUP(S$3,T_GDP[#All],2,FALSE))</f>
        <v>-105.24352883645965</v>
      </c>
      <c r="T588" s="167">
        <f>IF(S588="Neg","Neg",S588*HLOOKUP(T$3,T_GDP[#All],2,FALSE))</f>
        <v>-108.65720171441809</v>
      </c>
      <c r="U588" s="167">
        <f>IF(T588="Neg","Neg",T588*HLOOKUP(U$3,T_GDP[#All],2,FALSE))</f>
        <v>-112.79828504127201</v>
      </c>
      <c r="V588" s="167">
        <f>IF(U588="Neg","Neg",U588*HLOOKUP(V$3,T_GDP[#All],2,FALSE))</f>
        <v>-117.2330915549385</v>
      </c>
    </row>
    <row r="589" spans="1:22" ht="13.9" customHeight="1" x14ac:dyDescent="0.25">
      <c r="A589" s="233"/>
      <c r="B589" s="194" t="s">
        <v>175</v>
      </c>
      <c r="C589" s="194" t="s">
        <v>212</v>
      </c>
      <c r="D589" s="192" t="s">
        <v>4</v>
      </c>
      <c r="E589" s="166"/>
      <c r="F589" s="166"/>
      <c r="G589" s="166"/>
      <c r="H589" s="166"/>
      <c r="I589" s="166"/>
      <c r="J589" s="166"/>
      <c r="K589" s="166"/>
      <c r="L589" s="166">
        <v>0</v>
      </c>
      <c r="M589" s="166">
        <v>-5</v>
      </c>
      <c r="N589" s="166">
        <v>-5</v>
      </c>
      <c r="O589" s="166">
        <v>-5</v>
      </c>
      <c r="P589" s="166">
        <v>-5</v>
      </c>
      <c r="Q589" s="166">
        <v>-10</v>
      </c>
      <c r="R589" s="173">
        <f>IF(Q589="Neg","Neg",Q589*HLOOKUP(R$3,T_GDP[#All],2,FALSE))</f>
        <v>-10.179989099144901</v>
      </c>
      <c r="S589" s="167">
        <f>IF(R589="Neg","Neg",R589*HLOOKUP(S$3,T_GDP[#All],2,FALSE))</f>
        <v>-10.524352883645964</v>
      </c>
      <c r="T589" s="167">
        <f>IF(S589="Neg","Neg",S589*HLOOKUP(T$3,T_GDP[#All],2,FALSE))</f>
        <v>-10.865720171441808</v>
      </c>
      <c r="U589" s="167">
        <f>IF(T589="Neg","Neg",T589*HLOOKUP(U$3,T_GDP[#All],2,FALSE))</f>
        <v>-11.279828504127201</v>
      </c>
      <c r="V589" s="167">
        <f>IF(U589="Neg","Neg",U589*HLOOKUP(V$3,T_GDP[#All],2,FALSE))</f>
        <v>-11.723309155493849</v>
      </c>
    </row>
    <row r="590" spans="1:22" ht="13.9" customHeight="1" x14ac:dyDescent="0.25">
      <c r="A590" s="233"/>
      <c r="B590" s="194" t="s">
        <v>175</v>
      </c>
      <c r="C590" s="194" t="s">
        <v>211</v>
      </c>
      <c r="D590" s="192" t="s">
        <v>0</v>
      </c>
      <c r="E590" s="166"/>
      <c r="F590" s="166"/>
      <c r="G590" s="166"/>
      <c r="H590" s="166"/>
      <c r="I590" s="166"/>
      <c r="J590" s="166"/>
      <c r="K590" s="166"/>
      <c r="L590" s="166">
        <v>-20</v>
      </c>
      <c r="M590" s="166">
        <v>-155</v>
      </c>
      <c r="N590" s="166">
        <v>-205</v>
      </c>
      <c r="O590" s="166">
        <v>-195</v>
      </c>
      <c r="P590" s="166">
        <v>-160</v>
      </c>
      <c r="Q590" s="166">
        <v>-145</v>
      </c>
      <c r="R590" s="173">
        <f>IF(Q590="Neg","Neg",Q590*HLOOKUP(R$3,T_GDP[#All],2,FALSE))</f>
        <v>-147.60984193760106</v>
      </c>
      <c r="S590" s="167">
        <f>IF(R590="Neg","Neg",R590*HLOOKUP(S$3,T_GDP[#All],2,FALSE))</f>
        <v>-152.60311681286649</v>
      </c>
      <c r="T590" s="167">
        <f>IF(S590="Neg","Neg",S590*HLOOKUP(T$3,T_GDP[#All],2,FALSE))</f>
        <v>-157.55294248590624</v>
      </c>
      <c r="U590" s="167">
        <f>IF(T590="Neg","Neg",T590*HLOOKUP(U$3,T_GDP[#All],2,FALSE))</f>
        <v>-163.55751330984444</v>
      </c>
      <c r="V590" s="167">
        <f>IF(U590="Neg","Neg",U590*HLOOKUP(V$3,T_GDP[#All],2,FALSE))</f>
        <v>-169.98798275466083</v>
      </c>
    </row>
    <row r="591" spans="1:22" ht="13.9" customHeight="1" x14ac:dyDescent="0.25">
      <c r="A591" s="233"/>
      <c r="B591" s="194" t="s">
        <v>175</v>
      </c>
      <c r="C591" s="194" t="s">
        <v>211</v>
      </c>
      <c r="D591" s="192" t="s">
        <v>10</v>
      </c>
      <c r="E591" s="166"/>
      <c r="F591" s="166"/>
      <c r="G591" s="166"/>
      <c r="H591" s="166"/>
      <c r="I591" s="166"/>
      <c r="J591" s="166"/>
      <c r="K591" s="166"/>
      <c r="L591" s="166">
        <v>0</v>
      </c>
      <c r="M591" s="166">
        <v>-15</v>
      </c>
      <c r="N591" s="166">
        <v>0</v>
      </c>
      <c r="O591" s="166">
        <v>0</v>
      </c>
      <c r="P591" s="166">
        <v>0</v>
      </c>
      <c r="Q591" s="166">
        <v>0</v>
      </c>
      <c r="R591" s="173">
        <f>IF(Q591="Neg","Neg",Q591*HLOOKUP(R$3,T_GDP[#All],2,FALSE))</f>
        <v>0</v>
      </c>
      <c r="S591" s="167">
        <f>IF(R591="Neg","Neg",R591*HLOOKUP(S$3,T_GDP[#All],2,FALSE))</f>
        <v>0</v>
      </c>
      <c r="T591" s="167">
        <f>IF(S591="Neg","Neg",S591*HLOOKUP(T$3,T_GDP[#All],2,FALSE))</f>
        <v>0</v>
      </c>
      <c r="U591" s="167">
        <f>IF(T591="Neg","Neg",T591*HLOOKUP(U$3,T_GDP[#All],2,FALSE))</f>
        <v>0</v>
      </c>
      <c r="V591" s="167">
        <f>IF(U591="Neg","Neg",U591*HLOOKUP(V$3,T_GDP[#All],2,FALSE))</f>
        <v>0</v>
      </c>
    </row>
    <row r="592" spans="1:22" ht="13.9" customHeight="1" x14ac:dyDescent="0.25">
      <c r="A592" s="233"/>
      <c r="B592" s="194" t="s">
        <v>175</v>
      </c>
      <c r="C592" s="194" t="s">
        <v>210</v>
      </c>
      <c r="D592" s="192" t="s">
        <v>0</v>
      </c>
      <c r="E592" s="166"/>
      <c r="F592" s="166"/>
      <c r="G592" s="166"/>
      <c r="H592" s="166"/>
      <c r="I592" s="166"/>
      <c r="J592" s="166"/>
      <c r="K592" s="166"/>
      <c r="L592" s="166">
        <v>0</v>
      </c>
      <c r="M592" s="166">
        <v>-95</v>
      </c>
      <c r="N592" s="166">
        <v>-115</v>
      </c>
      <c r="O592" s="166">
        <v>-140</v>
      </c>
      <c r="P592" s="166">
        <v>-125</v>
      </c>
      <c r="Q592" s="166">
        <v>-40</v>
      </c>
      <c r="R592" s="173">
        <f>IF(Q592="Neg","Neg",Q592*HLOOKUP(R$3,T_GDP[#All],2,FALSE))</f>
        <v>-40.719956396579605</v>
      </c>
      <c r="S592" s="167">
        <f>IF(R592="Neg","Neg",R592*HLOOKUP(S$3,T_GDP[#All],2,FALSE))</f>
        <v>-42.097411534583856</v>
      </c>
      <c r="T592" s="167">
        <f>IF(S592="Neg","Neg",S592*HLOOKUP(T$3,T_GDP[#All],2,FALSE))</f>
        <v>-43.462880685767232</v>
      </c>
      <c r="U592" s="167">
        <f>IF(T592="Neg","Neg",T592*HLOOKUP(U$3,T_GDP[#All],2,FALSE))</f>
        <v>-45.119314016508802</v>
      </c>
      <c r="V592" s="167">
        <f>IF(U592="Neg","Neg",U592*HLOOKUP(V$3,T_GDP[#All],2,FALSE))</f>
        <v>-46.893236621975397</v>
      </c>
    </row>
    <row r="593" spans="1:22" ht="13.9" customHeight="1" x14ac:dyDescent="0.25">
      <c r="A593" s="233"/>
      <c r="B593" s="194" t="s">
        <v>175</v>
      </c>
      <c r="C593" s="194" t="s">
        <v>210</v>
      </c>
      <c r="D593" s="192" t="s">
        <v>4</v>
      </c>
      <c r="E593" s="166"/>
      <c r="F593" s="166"/>
      <c r="G593" s="166"/>
      <c r="H593" s="166"/>
      <c r="I593" s="166"/>
      <c r="J593" s="166"/>
      <c r="K593" s="166"/>
      <c r="L593" s="166">
        <v>0</v>
      </c>
      <c r="M593" s="166">
        <v>-35</v>
      </c>
      <c r="N593" s="166">
        <v>-10</v>
      </c>
      <c r="O593" s="166">
        <v>5</v>
      </c>
      <c r="P593" s="166">
        <v>15</v>
      </c>
      <c r="Q593" s="166">
        <v>0</v>
      </c>
      <c r="R593" s="173">
        <f>IF(Q593="Neg","Neg",Q593*HLOOKUP(R$3,T_GDP[#All],2,FALSE))</f>
        <v>0</v>
      </c>
      <c r="S593" s="167">
        <f>IF(R593="Neg","Neg",R593*HLOOKUP(S$3,T_GDP[#All],2,FALSE))</f>
        <v>0</v>
      </c>
      <c r="T593" s="167">
        <f>IF(S593="Neg","Neg",S593*HLOOKUP(T$3,T_GDP[#All],2,FALSE))</f>
        <v>0</v>
      </c>
      <c r="U593" s="167">
        <f>IF(T593="Neg","Neg",T593*HLOOKUP(U$3,T_GDP[#All],2,FALSE))</f>
        <v>0</v>
      </c>
      <c r="V593" s="167">
        <f>IF(U593="Neg","Neg",U593*HLOOKUP(V$3,T_GDP[#All],2,FALSE))</f>
        <v>0</v>
      </c>
    </row>
    <row r="594" spans="1:22" ht="13.9" customHeight="1" x14ac:dyDescent="0.25">
      <c r="A594" s="233"/>
      <c r="B594" s="194" t="s">
        <v>175</v>
      </c>
      <c r="C594" s="194" t="s">
        <v>209</v>
      </c>
      <c r="D594" s="192" t="s">
        <v>10</v>
      </c>
      <c r="E594" s="166"/>
      <c r="F594" s="166"/>
      <c r="G594" s="166"/>
      <c r="H594" s="166"/>
      <c r="I594" s="166"/>
      <c r="J594" s="166"/>
      <c r="K594" s="166"/>
      <c r="L594" s="166">
        <v>0</v>
      </c>
      <c r="M594" s="166">
        <v>0</v>
      </c>
      <c r="N594" s="166">
        <v>0</v>
      </c>
      <c r="O594" s="166">
        <v>-5</v>
      </c>
      <c r="P594" s="166">
        <v>-5</v>
      </c>
      <c r="Q594" s="166">
        <v>0</v>
      </c>
      <c r="R594" s="173">
        <f>IF(Q594="Neg","Neg",Q594*HLOOKUP(R$3,T_GDP[#All],2,FALSE))</f>
        <v>0</v>
      </c>
      <c r="S594" s="167">
        <f>IF(R594="Neg","Neg",R594*HLOOKUP(S$3,T_GDP[#All],2,FALSE))</f>
        <v>0</v>
      </c>
      <c r="T594" s="167">
        <f>IF(S594="Neg","Neg",S594*HLOOKUP(T$3,T_GDP[#All],2,FALSE))</f>
        <v>0</v>
      </c>
      <c r="U594" s="167">
        <f>IF(T594="Neg","Neg",T594*HLOOKUP(U$3,T_GDP[#All],2,FALSE))</f>
        <v>0</v>
      </c>
      <c r="V594" s="167">
        <f>IF(U594="Neg","Neg",U594*HLOOKUP(V$3,T_GDP[#All],2,FALSE))</f>
        <v>0</v>
      </c>
    </row>
    <row r="595" spans="1:22" ht="13.9" customHeight="1" x14ac:dyDescent="0.25">
      <c r="A595" s="233"/>
      <c r="B595" s="194" t="s">
        <v>175</v>
      </c>
      <c r="C595" s="194" t="s">
        <v>208</v>
      </c>
      <c r="D595" s="192" t="s">
        <v>10</v>
      </c>
      <c r="E595" s="166"/>
      <c r="F595" s="166"/>
      <c r="G595" s="166"/>
      <c r="H595" s="166"/>
      <c r="I595" s="166"/>
      <c r="J595" s="166"/>
      <c r="K595" s="166"/>
      <c r="L595" s="166">
        <v>0</v>
      </c>
      <c r="M595" s="166">
        <v>-10</v>
      </c>
      <c r="N595" s="166">
        <v>-10</v>
      </c>
      <c r="O595" s="166">
        <v>0</v>
      </c>
      <c r="P595" s="166">
        <v>0</v>
      </c>
      <c r="Q595" s="166">
        <v>0</v>
      </c>
      <c r="R595" s="173">
        <f>IF(Q595="Neg","Neg",Q595*HLOOKUP(R$3,T_GDP[#All],2,FALSE))</f>
        <v>0</v>
      </c>
      <c r="S595" s="167">
        <f>IF(R595="Neg","Neg",R595*HLOOKUP(S$3,T_GDP[#All],2,FALSE))</f>
        <v>0</v>
      </c>
      <c r="T595" s="167">
        <f>IF(S595="Neg","Neg",S595*HLOOKUP(T$3,T_GDP[#All],2,FALSE))</f>
        <v>0</v>
      </c>
      <c r="U595" s="167">
        <f>IF(T595="Neg","Neg",T595*HLOOKUP(U$3,T_GDP[#All],2,FALSE))</f>
        <v>0</v>
      </c>
      <c r="V595" s="167">
        <f>IF(U595="Neg","Neg",U595*HLOOKUP(V$3,T_GDP[#All],2,FALSE))</f>
        <v>0</v>
      </c>
    </row>
    <row r="596" spans="1:22" ht="13.9" customHeight="1" x14ac:dyDescent="0.25">
      <c r="A596" s="233"/>
      <c r="B596" s="194" t="s">
        <v>175</v>
      </c>
      <c r="C596" s="194" t="s">
        <v>207</v>
      </c>
      <c r="D596" s="192" t="s">
        <v>9</v>
      </c>
      <c r="E596" s="166"/>
      <c r="F596" s="166"/>
      <c r="G596" s="166"/>
      <c r="H596" s="166"/>
      <c r="I596" s="166"/>
      <c r="J596" s="166"/>
      <c r="K596" s="166"/>
      <c r="L596" s="166">
        <v>-50</v>
      </c>
      <c r="M596" s="166">
        <v>0</v>
      </c>
      <c r="N596" s="166">
        <v>0</v>
      </c>
      <c r="O596" s="166">
        <v>0</v>
      </c>
      <c r="P596" s="166">
        <v>0</v>
      </c>
      <c r="Q596" s="166">
        <v>0</v>
      </c>
      <c r="R596" s="173">
        <f>IF(Q596="Neg","Neg",Q596*HLOOKUP(R$3,T_GDP[#All],2,FALSE))</f>
        <v>0</v>
      </c>
      <c r="S596" s="167">
        <f>IF(R596="Neg","Neg",R596*HLOOKUP(S$3,T_GDP[#All],2,FALSE))</f>
        <v>0</v>
      </c>
      <c r="T596" s="167">
        <f>IF(S596="Neg","Neg",S596*HLOOKUP(T$3,T_GDP[#All],2,FALSE))</f>
        <v>0</v>
      </c>
      <c r="U596" s="167">
        <f>IF(T596="Neg","Neg",T596*HLOOKUP(U$3,T_GDP[#All],2,FALSE))</f>
        <v>0</v>
      </c>
      <c r="V596" s="167">
        <f>IF(U596="Neg","Neg",U596*HLOOKUP(V$3,T_GDP[#All],2,FALSE))</f>
        <v>0</v>
      </c>
    </row>
    <row r="597" spans="1:22" ht="13.9" customHeight="1" x14ac:dyDescent="0.25">
      <c r="A597" s="233"/>
      <c r="B597" s="194" t="s">
        <v>175</v>
      </c>
      <c r="C597" s="194" t="s">
        <v>206</v>
      </c>
      <c r="D597" s="192" t="s">
        <v>10</v>
      </c>
      <c r="E597" s="166"/>
      <c r="F597" s="166"/>
      <c r="G597" s="166"/>
      <c r="H597" s="166"/>
      <c r="I597" s="166"/>
      <c r="J597" s="166"/>
      <c r="K597" s="166"/>
      <c r="L597" s="166">
        <v>0</v>
      </c>
      <c r="M597" s="166">
        <v>-5</v>
      </c>
      <c r="N597" s="166">
        <v>-10</v>
      </c>
      <c r="O597" s="166">
        <v>0</v>
      </c>
      <c r="P597" s="166">
        <v>0</v>
      </c>
      <c r="Q597" s="166">
        <v>0</v>
      </c>
      <c r="R597" s="173">
        <f>IF(Q597="Neg","Neg",Q597*HLOOKUP(R$3,T_GDP[#All],2,FALSE))</f>
        <v>0</v>
      </c>
      <c r="S597" s="167">
        <f>IF(R597="Neg","Neg",R597*HLOOKUP(S$3,T_GDP[#All],2,FALSE))</f>
        <v>0</v>
      </c>
      <c r="T597" s="167">
        <f>IF(S597="Neg","Neg",S597*HLOOKUP(T$3,T_GDP[#All],2,FALSE))</f>
        <v>0</v>
      </c>
      <c r="U597" s="167">
        <f>IF(T597="Neg","Neg",T597*HLOOKUP(U$3,T_GDP[#All],2,FALSE))</f>
        <v>0</v>
      </c>
      <c r="V597" s="167">
        <f>IF(U597="Neg","Neg",U597*HLOOKUP(V$3,T_GDP[#All],2,FALSE))</f>
        <v>0</v>
      </c>
    </row>
    <row r="598" spans="1:22" ht="13.9" customHeight="1" x14ac:dyDescent="0.25">
      <c r="A598" s="233"/>
      <c r="B598" s="194" t="s">
        <v>175</v>
      </c>
      <c r="C598" s="194" t="s">
        <v>205</v>
      </c>
      <c r="D598" s="192" t="s">
        <v>10</v>
      </c>
      <c r="E598" s="166"/>
      <c r="F598" s="166"/>
      <c r="G598" s="166"/>
      <c r="H598" s="166"/>
      <c r="I598" s="166"/>
      <c r="J598" s="166"/>
      <c r="K598" s="166"/>
      <c r="L598" s="166">
        <v>0</v>
      </c>
      <c r="M598" s="166">
        <v>-1500</v>
      </c>
      <c r="N598" s="166">
        <v>-1500</v>
      </c>
      <c r="O598" s="166">
        <v>0</v>
      </c>
      <c r="P598" s="166">
        <v>0</v>
      </c>
      <c r="Q598" s="166">
        <v>0</v>
      </c>
      <c r="R598" s="173">
        <f>IF(Q598="Neg","Neg",Q598*HLOOKUP(R$3,T_GDP[#All],2,FALSE))</f>
        <v>0</v>
      </c>
      <c r="S598" s="167">
        <f>IF(R598="Neg","Neg",R598*HLOOKUP(S$3,T_GDP[#All],2,FALSE))</f>
        <v>0</v>
      </c>
      <c r="T598" s="167">
        <f>IF(S598="Neg","Neg",S598*HLOOKUP(T$3,T_GDP[#All],2,FALSE))</f>
        <v>0</v>
      </c>
      <c r="U598" s="167">
        <f>IF(T598="Neg","Neg",T598*HLOOKUP(U$3,T_GDP[#All],2,FALSE))</f>
        <v>0</v>
      </c>
      <c r="V598" s="167">
        <f>IF(U598="Neg","Neg",U598*HLOOKUP(V$3,T_GDP[#All],2,FALSE))</f>
        <v>0</v>
      </c>
    </row>
    <row r="599" spans="1:22" ht="13.9" customHeight="1" x14ac:dyDescent="0.25">
      <c r="A599" s="233"/>
      <c r="B599" s="194" t="s">
        <v>175</v>
      </c>
      <c r="C599" s="194" t="s">
        <v>204</v>
      </c>
      <c r="D599" s="192" t="s">
        <v>23</v>
      </c>
      <c r="E599" s="166"/>
      <c r="F599" s="166"/>
      <c r="G599" s="166"/>
      <c r="H599" s="166"/>
      <c r="I599" s="166"/>
      <c r="J599" s="166"/>
      <c r="K599" s="166"/>
      <c r="L599" s="166">
        <v>-5</v>
      </c>
      <c r="M599" s="166">
        <v>-60</v>
      </c>
      <c r="N599" s="166">
        <v>-170</v>
      </c>
      <c r="O599" s="166">
        <v>-175</v>
      </c>
      <c r="P599" s="166">
        <v>-170</v>
      </c>
      <c r="Q599" s="166">
        <v>-175</v>
      </c>
      <c r="R599" s="173">
        <f>IF(Q599="Neg","Neg",Q599*HLOOKUP(R$3,T_GDP[#All],2,FALSE))</f>
        <v>-178.14980923503578</v>
      </c>
      <c r="S599" s="167">
        <f>IF(R599="Neg","Neg",R599*HLOOKUP(S$3,T_GDP[#All],2,FALSE))</f>
        <v>-184.17617546380438</v>
      </c>
      <c r="T599" s="167">
        <f>IF(S599="Neg","Neg",S599*HLOOKUP(T$3,T_GDP[#All],2,FALSE))</f>
        <v>-190.15010300023167</v>
      </c>
      <c r="U599" s="167">
        <f>IF(T599="Neg","Neg",T599*HLOOKUP(U$3,T_GDP[#All],2,FALSE))</f>
        <v>-197.39699882222604</v>
      </c>
      <c r="V599" s="167">
        <f>IF(U599="Neg","Neg",U599*HLOOKUP(V$3,T_GDP[#All],2,FALSE))</f>
        <v>-205.15791022114237</v>
      </c>
    </row>
    <row r="600" spans="1:22" ht="13.9" customHeight="1" x14ac:dyDescent="0.25">
      <c r="A600" s="233"/>
      <c r="B600" s="194" t="s">
        <v>175</v>
      </c>
      <c r="C600" s="194" t="s">
        <v>203</v>
      </c>
      <c r="D600" s="192" t="s">
        <v>10</v>
      </c>
      <c r="E600" s="166"/>
      <c r="F600" s="166"/>
      <c r="G600" s="166"/>
      <c r="H600" s="166"/>
      <c r="I600" s="166"/>
      <c r="J600" s="166"/>
      <c r="K600" s="166"/>
      <c r="L600" s="166">
        <v>0</v>
      </c>
      <c r="M600" s="166">
        <v>0</v>
      </c>
      <c r="N600" s="166">
        <v>10</v>
      </c>
      <c r="O600" s="166">
        <v>5</v>
      </c>
      <c r="P600" s="166">
        <v>5</v>
      </c>
      <c r="Q600" s="166">
        <v>5</v>
      </c>
      <c r="R600" s="173">
        <f>IF(Q600="Neg","Neg",Q600*HLOOKUP(R$3,T_GDP[#All],2,FALSE))</f>
        <v>5.0899945495724506</v>
      </c>
      <c r="S600" s="167">
        <f>IF(R600="Neg","Neg",R600*HLOOKUP(S$3,T_GDP[#All],2,FALSE))</f>
        <v>5.2621764418229819</v>
      </c>
      <c r="T600" s="167">
        <f>IF(S600="Neg","Neg",S600*HLOOKUP(T$3,T_GDP[#All],2,FALSE))</f>
        <v>5.432860085720904</v>
      </c>
      <c r="U600" s="167">
        <f>IF(T600="Neg","Neg",T600*HLOOKUP(U$3,T_GDP[#All],2,FALSE))</f>
        <v>5.6399142520636003</v>
      </c>
      <c r="V600" s="167">
        <f>IF(U600="Neg","Neg",U600*HLOOKUP(V$3,T_GDP[#All],2,FALSE))</f>
        <v>5.8616545777469247</v>
      </c>
    </row>
    <row r="601" spans="1:22" ht="13.9" customHeight="1" x14ac:dyDescent="0.25">
      <c r="A601" s="233"/>
      <c r="B601" s="194" t="s">
        <v>175</v>
      </c>
      <c r="C601" s="194" t="s">
        <v>202</v>
      </c>
      <c r="D601" s="192" t="s">
        <v>10</v>
      </c>
      <c r="E601" s="166"/>
      <c r="F601" s="166"/>
      <c r="G601" s="166"/>
      <c r="H601" s="166"/>
      <c r="I601" s="166"/>
      <c r="J601" s="166"/>
      <c r="K601" s="166"/>
      <c r="L601" s="166">
        <v>0</v>
      </c>
      <c r="M601" s="166">
        <v>-5</v>
      </c>
      <c r="N601" s="166">
        <v>-5</v>
      </c>
      <c r="O601" s="166">
        <v>0</v>
      </c>
      <c r="P601" s="166">
        <v>0</v>
      </c>
      <c r="Q601" s="166">
        <v>0</v>
      </c>
      <c r="R601" s="173">
        <f>IF(Q601="Neg","Neg",Q601*HLOOKUP(R$3,T_GDP[#All],2,FALSE))</f>
        <v>0</v>
      </c>
      <c r="S601" s="167">
        <f>IF(R601="Neg","Neg",R601*HLOOKUP(S$3,T_GDP[#All],2,FALSE))</f>
        <v>0</v>
      </c>
      <c r="T601" s="167">
        <f>IF(S601="Neg","Neg",S601*HLOOKUP(T$3,T_GDP[#All],2,FALSE))</f>
        <v>0</v>
      </c>
      <c r="U601" s="167">
        <f>IF(T601="Neg","Neg",T601*HLOOKUP(U$3,T_GDP[#All],2,FALSE))</f>
        <v>0</v>
      </c>
      <c r="V601" s="167">
        <f>IF(U601="Neg","Neg",U601*HLOOKUP(V$3,T_GDP[#All],2,FALSE))</f>
        <v>0</v>
      </c>
    </row>
    <row r="602" spans="1:22" ht="13.9" customHeight="1" x14ac:dyDescent="0.25">
      <c r="A602" s="233"/>
      <c r="B602" s="194" t="s">
        <v>175</v>
      </c>
      <c r="C602" s="194" t="s">
        <v>202</v>
      </c>
      <c r="D602" s="192" t="s">
        <v>9</v>
      </c>
      <c r="E602" s="166"/>
      <c r="F602" s="166"/>
      <c r="G602" s="166"/>
      <c r="H602" s="166"/>
      <c r="I602" s="166"/>
      <c r="J602" s="166"/>
      <c r="K602" s="166"/>
      <c r="L602" s="166">
        <v>0</v>
      </c>
      <c r="M602" s="166">
        <v>-45</v>
      </c>
      <c r="N602" s="166">
        <v>-45</v>
      </c>
      <c r="O602" s="166">
        <v>0</v>
      </c>
      <c r="P602" s="166">
        <v>0</v>
      </c>
      <c r="Q602" s="166">
        <v>0</v>
      </c>
      <c r="R602" s="173">
        <f>IF(Q602="Neg","Neg",Q602*HLOOKUP(R$3,T_GDP[#All],2,FALSE))</f>
        <v>0</v>
      </c>
      <c r="S602" s="167">
        <f>IF(R602="Neg","Neg",R602*HLOOKUP(S$3,T_GDP[#All],2,FALSE))</f>
        <v>0</v>
      </c>
      <c r="T602" s="167">
        <f>IF(S602="Neg","Neg",S602*HLOOKUP(T$3,T_GDP[#All],2,FALSE))</f>
        <v>0</v>
      </c>
      <c r="U602" s="167">
        <f>IF(T602="Neg","Neg",T602*HLOOKUP(U$3,T_GDP[#All],2,FALSE))</f>
        <v>0</v>
      </c>
      <c r="V602" s="167">
        <f>IF(U602="Neg","Neg",U602*HLOOKUP(V$3,T_GDP[#All],2,FALSE))</f>
        <v>0</v>
      </c>
    </row>
    <row r="603" spans="1:22" ht="13.9" customHeight="1" x14ac:dyDescent="0.25">
      <c r="A603" s="233"/>
      <c r="B603" s="194" t="s">
        <v>175</v>
      </c>
      <c r="C603" s="194" t="s">
        <v>201</v>
      </c>
      <c r="D603" s="192" t="s">
        <v>10</v>
      </c>
      <c r="E603" s="166"/>
      <c r="F603" s="166"/>
      <c r="G603" s="166"/>
      <c r="H603" s="166"/>
      <c r="I603" s="166"/>
      <c r="J603" s="166"/>
      <c r="K603" s="166"/>
      <c r="L603" s="166">
        <v>0</v>
      </c>
      <c r="M603" s="166">
        <v>-70</v>
      </c>
      <c r="N603" s="166">
        <v>-75</v>
      </c>
      <c r="O603" s="166">
        <v>0</v>
      </c>
      <c r="P603" s="166">
        <v>0</v>
      </c>
      <c r="Q603" s="166">
        <v>0</v>
      </c>
      <c r="R603" s="173">
        <f>IF(Q603="Neg","Neg",Q603*HLOOKUP(R$3,T_GDP[#All],2,FALSE))</f>
        <v>0</v>
      </c>
      <c r="S603" s="167">
        <f>IF(R603="Neg","Neg",R603*HLOOKUP(S$3,T_GDP[#All],2,FALSE))</f>
        <v>0</v>
      </c>
      <c r="T603" s="167">
        <f>IF(S603="Neg","Neg",S603*HLOOKUP(T$3,T_GDP[#All],2,FALSE))</f>
        <v>0</v>
      </c>
      <c r="U603" s="167">
        <f>IF(T603="Neg","Neg",T603*HLOOKUP(U$3,T_GDP[#All],2,FALSE))</f>
        <v>0</v>
      </c>
      <c r="V603" s="167">
        <f>IF(U603="Neg","Neg",U603*HLOOKUP(V$3,T_GDP[#All],2,FALSE))</f>
        <v>0</v>
      </c>
    </row>
    <row r="604" spans="1:22" ht="13.9" customHeight="1" x14ac:dyDescent="0.25">
      <c r="A604" s="233"/>
      <c r="B604" s="194" t="s">
        <v>175</v>
      </c>
      <c r="C604" s="194" t="s">
        <v>201</v>
      </c>
      <c r="D604" s="192" t="s">
        <v>9</v>
      </c>
      <c r="E604" s="166"/>
      <c r="F604" s="166"/>
      <c r="G604" s="166"/>
      <c r="H604" s="166"/>
      <c r="I604" s="166"/>
      <c r="J604" s="166"/>
      <c r="K604" s="166"/>
      <c r="L604" s="166">
        <v>0</v>
      </c>
      <c r="M604" s="166">
        <v>0</v>
      </c>
      <c r="N604" s="166">
        <v>0</v>
      </c>
      <c r="O604" s="166">
        <v>0</v>
      </c>
      <c r="P604" s="166">
        <v>0</v>
      </c>
      <c r="Q604" s="166">
        <v>0</v>
      </c>
      <c r="R604" s="173">
        <f>IF(Q604="Neg","Neg",Q604*HLOOKUP(R$3,T_GDP[#All],2,FALSE))</f>
        <v>0</v>
      </c>
      <c r="S604" s="167">
        <f>IF(R604="Neg","Neg",R604*HLOOKUP(S$3,T_GDP[#All],2,FALSE))</f>
        <v>0</v>
      </c>
      <c r="T604" s="167">
        <f>IF(S604="Neg","Neg",S604*HLOOKUP(T$3,T_GDP[#All],2,FALSE))</f>
        <v>0</v>
      </c>
      <c r="U604" s="167">
        <f>IF(T604="Neg","Neg",T604*HLOOKUP(U$3,T_GDP[#All],2,FALSE))</f>
        <v>0</v>
      </c>
      <c r="V604" s="167">
        <f>IF(U604="Neg","Neg",U604*HLOOKUP(V$3,T_GDP[#All],2,FALSE))</f>
        <v>0</v>
      </c>
    </row>
    <row r="605" spans="1:22" ht="13.9" customHeight="1" x14ac:dyDescent="0.25">
      <c r="A605" s="233"/>
      <c r="B605" s="194" t="s">
        <v>175</v>
      </c>
      <c r="C605" s="194" t="s">
        <v>200</v>
      </c>
      <c r="D605" s="192" t="s">
        <v>10</v>
      </c>
      <c r="E605" s="166"/>
      <c r="F605" s="166"/>
      <c r="G605" s="166"/>
      <c r="H605" s="166"/>
      <c r="I605" s="166"/>
      <c r="J605" s="166"/>
      <c r="K605" s="166"/>
      <c r="L605" s="166">
        <v>0</v>
      </c>
      <c r="M605" s="166">
        <v>-10</v>
      </c>
      <c r="N605" s="166">
        <v>0</v>
      </c>
      <c r="O605" s="166">
        <v>0</v>
      </c>
      <c r="P605" s="166">
        <v>0</v>
      </c>
      <c r="Q605" s="166">
        <v>0</v>
      </c>
      <c r="R605" s="173">
        <f>IF(Q605="Neg","Neg",Q605*HLOOKUP(R$3,T_GDP[#All],2,FALSE))</f>
        <v>0</v>
      </c>
      <c r="S605" s="167">
        <f>IF(R605="Neg","Neg",R605*HLOOKUP(S$3,T_GDP[#All],2,FALSE))</f>
        <v>0</v>
      </c>
      <c r="T605" s="167">
        <f>IF(S605="Neg","Neg",S605*HLOOKUP(T$3,T_GDP[#All],2,FALSE))</f>
        <v>0</v>
      </c>
      <c r="U605" s="167">
        <f>IF(T605="Neg","Neg",T605*HLOOKUP(U$3,T_GDP[#All],2,FALSE))</f>
        <v>0</v>
      </c>
      <c r="V605" s="167">
        <f>IF(U605="Neg","Neg",U605*HLOOKUP(V$3,T_GDP[#All],2,FALSE))</f>
        <v>0</v>
      </c>
    </row>
    <row r="606" spans="1:22" ht="13.9" customHeight="1" x14ac:dyDescent="0.25">
      <c r="A606" s="233"/>
      <c r="B606" s="194" t="s">
        <v>175</v>
      </c>
      <c r="C606" s="194" t="s">
        <v>200</v>
      </c>
      <c r="D606" s="192" t="s">
        <v>9</v>
      </c>
      <c r="E606" s="166"/>
      <c r="F606" s="166"/>
      <c r="G606" s="166"/>
      <c r="H606" s="166"/>
      <c r="I606" s="166"/>
      <c r="J606" s="166"/>
      <c r="K606" s="166"/>
      <c r="L606" s="166">
        <v>0</v>
      </c>
      <c r="M606" s="166">
        <v>0</v>
      </c>
      <c r="N606" s="166">
        <v>-240</v>
      </c>
      <c r="O606" s="166">
        <v>-285</v>
      </c>
      <c r="P606" s="166">
        <v>525</v>
      </c>
      <c r="Q606" s="166">
        <v>0</v>
      </c>
      <c r="R606" s="173">
        <f>IF(Q606="Neg","Neg",Q606*HLOOKUP(R$3,T_GDP[#All],2,FALSE))</f>
        <v>0</v>
      </c>
      <c r="S606" s="167">
        <f>IF(R606="Neg","Neg",R606*HLOOKUP(S$3,T_GDP[#All],2,FALSE))</f>
        <v>0</v>
      </c>
      <c r="T606" s="167">
        <f>IF(S606="Neg","Neg",S606*HLOOKUP(T$3,T_GDP[#All],2,FALSE))</f>
        <v>0</v>
      </c>
      <c r="U606" s="167">
        <f>IF(T606="Neg","Neg",T606*HLOOKUP(U$3,T_GDP[#All],2,FALSE))</f>
        <v>0</v>
      </c>
      <c r="V606" s="167">
        <f>IF(U606="Neg","Neg",U606*HLOOKUP(V$3,T_GDP[#All],2,FALSE))</f>
        <v>0</v>
      </c>
    </row>
    <row r="607" spans="1:22" ht="13.9" customHeight="1" x14ac:dyDescent="0.25">
      <c r="A607" s="233"/>
      <c r="B607" s="194" t="s">
        <v>175</v>
      </c>
      <c r="C607" s="194" t="s">
        <v>199</v>
      </c>
      <c r="D607" s="192" t="s">
        <v>9</v>
      </c>
      <c r="E607" s="166"/>
      <c r="F607" s="166"/>
      <c r="G607" s="166"/>
      <c r="H607" s="166"/>
      <c r="I607" s="166"/>
      <c r="J607" s="166"/>
      <c r="K607" s="166"/>
      <c r="L607" s="166">
        <v>-55</v>
      </c>
      <c r="M607" s="166">
        <v>0</v>
      </c>
      <c r="N607" s="166">
        <v>0</v>
      </c>
      <c r="O607" s="166">
        <v>0</v>
      </c>
      <c r="P607" s="166">
        <v>0</v>
      </c>
      <c r="Q607" s="166">
        <v>0</v>
      </c>
      <c r="R607" s="173">
        <f>IF(Q607="Neg","Neg",Q607*HLOOKUP(R$3,T_GDP[#All],2,FALSE))</f>
        <v>0</v>
      </c>
      <c r="S607" s="167">
        <f>IF(R607="Neg","Neg",R607*HLOOKUP(S$3,T_GDP[#All],2,FALSE))</f>
        <v>0</v>
      </c>
      <c r="T607" s="167">
        <f>IF(S607="Neg","Neg",S607*HLOOKUP(T$3,T_GDP[#All],2,FALSE))</f>
        <v>0</v>
      </c>
      <c r="U607" s="167">
        <f>IF(T607="Neg","Neg",T607*HLOOKUP(U$3,T_GDP[#All],2,FALSE))</f>
        <v>0</v>
      </c>
      <c r="V607" s="167">
        <f>IF(U607="Neg","Neg",U607*HLOOKUP(V$3,T_GDP[#All],2,FALSE))</f>
        <v>0</v>
      </c>
    </row>
    <row r="608" spans="1:22" ht="13.9" customHeight="1" x14ac:dyDescent="0.25">
      <c r="A608" s="233"/>
      <c r="B608" s="194" t="s">
        <v>175</v>
      </c>
      <c r="C608" s="194" t="s">
        <v>198</v>
      </c>
      <c r="D608" s="192" t="s">
        <v>65</v>
      </c>
      <c r="E608" s="166"/>
      <c r="F608" s="166"/>
      <c r="G608" s="166"/>
      <c r="H608" s="166"/>
      <c r="I608" s="166"/>
      <c r="J608" s="166"/>
      <c r="K608" s="166"/>
      <c r="L608" s="166">
        <v>0</v>
      </c>
      <c r="M608" s="166">
        <v>0</v>
      </c>
      <c r="N608" s="166">
        <v>-5</v>
      </c>
      <c r="O608" s="166">
        <v>-5</v>
      </c>
      <c r="P608" s="166">
        <v>-5</v>
      </c>
      <c r="Q608" s="166">
        <v>-5</v>
      </c>
      <c r="R608" s="173">
        <f>IF(Q608="Neg","Neg",Q608*HLOOKUP(R$3,T_GDP[#All],2,FALSE))</f>
        <v>-5.0899945495724506</v>
      </c>
      <c r="S608" s="167">
        <f>IF(R608="Neg","Neg",R608*HLOOKUP(S$3,T_GDP[#All],2,FALSE))</f>
        <v>-5.2621764418229819</v>
      </c>
      <c r="T608" s="167">
        <f>IF(S608="Neg","Neg",S608*HLOOKUP(T$3,T_GDP[#All],2,FALSE))</f>
        <v>-5.432860085720904</v>
      </c>
      <c r="U608" s="167">
        <f>IF(T608="Neg","Neg",T608*HLOOKUP(U$3,T_GDP[#All],2,FALSE))</f>
        <v>-5.6399142520636003</v>
      </c>
      <c r="V608" s="167">
        <f>IF(U608="Neg","Neg",U608*HLOOKUP(V$3,T_GDP[#All],2,FALSE))</f>
        <v>-5.8616545777469247</v>
      </c>
    </row>
    <row r="609" spans="1:22" ht="13.9" customHeight="1" x14ac:dyDescent="0.25">
      <c r="A609" s="233"/>
      <c r="B609" s="194" t="s">
        <v>175</v>
      </c>
      <c r="C609" s="194" t="s">
        <v>197</v>
      </c>
      <c r="D609" s="192" t="s">
        <v>10</v>
      </c>
      <c r="E609" s="166"/>
      <c r="F609" s="166"/>
      <c r="G609" s="166"/>
      <c r="H609" s="166"/>
      <c r="I609" s="166"/>
      <c r="J609" s="166"/>
      <c r="K609" s="166"/>
      <c r="L609" s="166">
        <v>0</v>
      </c>
      <c r="M609" s="166">
        <v>-20</v>
      </c>
      <c r="N609" s="166">
        <v>-45</v>
      </c>
      <c r="O609" s="166">
        <v>0</v>
      </c>
      <c r="P609" s="166">
        <v>0</v>
      </c>
      <c r="Q609" s="166">
        <v>0</v>
      </c>
      <c r="R609" s="173">
        <f>IF(Q609="Neg","Neg",Q609*HLOOKUP(R$3,T_GDP[#All],2,FALSE))</f>
        <v>0</v>
      </c>
      <c r="S609" s="167">
        <f>IF(R609="Neg","Neg",R609*HLOOKUP(S$3,T_GDP[#All],2,FALSE))</f>
        <v>0</v>
      </c>
      <c r="T609" s="167">
        <f>IF(S609="Neg","Neg",S609*HLOOKUP(T$3,T_GDP[#All],2,FALSE))</f>
        <v>0</v>
      </c>
      <c r="U609" s="167">
        <f>IF(T609="Neg","Neg",T609*HLOOKUP(U$3,T_GDP[#All],2,FALSE))</f>
        <v>0</v>
      </c>
      <c r="V609" s="167">
        <f>IF(U609="Neg","Neg",U609*HLOOKUP(V$3,T_GDP[#All],2,FALSE))</f>
        <v>0</v>
      </c>
    </row>
    <row r="610" spans="1:22" ht="13.9" customHeight="1" x14ac:dyDescent="0.25">
      <c r="A610" s="233"/>
      <c r="B610" s="194" t="s">
        <v>175</v>
      </c>
      <c r="C610" s="194" t="s">
        <v>196</v>
      </c>
      <c r="D610" s="192" t="s">
        <v>10</v>
      </c>
      <c r="E610" s="166"/>
      <c r="F610" s="166"/>
      <c r="G610" s="166"/>
      <c r="H610" s="166"/>
      <c r="I610" s="166"/>
      <c r="J610" s="166"/>
      <c r="K610" s="166"/>
      <c r="L610" s="166">
        <v>0</v>
      </c>
      <c r="M610" s="166">
        <v>-30</v>
      </c>
      <c r="N610" s="166">
        <v>-50</v>
      </c>
      <c r="O610" s="166">
        <v>0</v>
      </c>
      <c r="P610" s="166">
        <v>0</v>
      </c>
      <c r="Q610" s="166">
        <v>0</v>
      </c>
      <c r="R610" s="173">
        <f>IF(Q610="Neg","Neg",Q610*HLOOKUP(R$3,T_GDP[#All],2,FALSE))</f>
        <v>0</v>
      </c>
      <c r="S610" s="167">
        <f>IF(R610="Neg","Neg",R610*HLOOKUP(S$3,T_GDP[#All],2,FALSE))</f>
        <v>0</v>
      </c>
      <c r="T610" s="167">
        <f>IF(S610="Neg","Neg",S610*HLOOKUP(T$3,T_GDP[#All],2,FALSE))</f>
        <v>0</v>
      </c>
      <c r="U610" s="167">
        <f>IF(T610="Neg","Neg",T610*HLOOKUP(U$3,T_GDP[#All],2,FALSE))</f>
        <v>0</v>
      </c>
      <c r="V610" s="167">
        <f>IF(U610="Neg","Neg",U610*HLOOKUP(V$3,T_GDP[#All],2,FALSE))</f>
        <v>0</v>
      </c>
    </row>
    <row r="611" spans="1:22" ht="13.9" customHeight="1" x14ac:dyDescent="0.25">
      <c r="A611" s="233"/>
      <c r="B611" s="194" t="s">
        <v>175</v>
      </c>
      <c r="C611" s="194" t="s">
        <v>195</v>
      </c>
      <c r="D611" s="192" t="s">
        <v>10</v>
      </c>
      <c r="E611" s="166"/>
      <c r="F611" s="166"/>
      <c r="G611" s="166"/>
      <c r="H611" s="166"/>
      <c r="I611" s="166"/>
      <c r="J611" s="166"/>
      <c r="K611" s="166"/>
      <c r="L611" s="166">
        <v>0</v>
      </c>
      <c r="M611" s="166">
        <v>-10</v>
      </c>
      <c r="N611" s="166">
        <v>-15</v>
      </c>
      <c r="O611" s="166">
        <v>-15</v>
      </c>
      <c r="P611" s="166">
        <v>-5</v>
      </c>
      <c r="Q611" s="166">
        <v>0</v>
      </c>
      <c r="R611" s="173">
        <f>IF(Q611="Neg","Neg",Q611*HLOOKUP(R$3,T_GDP[#All],2,FALSE))</f>
        <v>0</v>
      </c>
      <c r="S611" s="167">
        <f>IF(R611="Neg","Neg",R611*HLOOKUP(S$3,T_GDP[#All],2,FALSE))</f>
        <v>0</v>
      </c>
      <c r="T611" s="167">
        <f>IF(S611="Neg","Neg",S611*HLOOKUP(T$3,T_GDP[#All],2,FALSE))</f>
        <v>0</v>
      </c>
      <c r="U611" s="167">
        <f>IF(T611="Neg","Neg",T611*HLOOKUP(U$3,T_GDP[#All],2,FALSE))</f>
        <v>0</v>
      </c>
      <c r="V611" s="167">
        <f>IF(U611="Neg","Neg",U611*HLOOKUP(V$3,T_GDP[#All],2,FALSE))</f>
        <v>0</v>
      </c>
    </row>
    <row r="612" spans="1:22" ht="13.9" customHeight="1" x14ac:dyDescent="0.25">
      <c r="A612" s="233"/>
      <c r="B612" s="194" t="s">
        <v>175</v>
      </c>
      <c r="C612" s="194" t="s">
        <v>194</v>
      </c>
      <c r="D612" s="192" t="s">
        <v>16</v>
      </c>
      <c r="E612" s="166"/>
      <c r="F612" s="166"/>
      <c r="G612" s="166"/>
      <c r="H612" s="166"/>
      <c r="I612" s="166"/>
      <c r="J612" s="166"/>
      <c r="K612" s="166"/>
      <c r="L612" s="166">
        <v>0</v>
      </c>
      <c r="M612" s="166">
        <v>145</v>
      </c>
      <c r="N612" s="166">
        <v>260</v>
      </c>
      <c r="O612" s="166">
        <v>260</v>
      </c>
      <c r="P612" s="166">
        <v>265</v>
      </c>
      <c r="Q612" s="166">
        <v>260</v>
      </c>
      <c r="R612" s="173">
        <f>IF(Q612="Neg","Neg",Q612*HLOOKUP(R$3,T_GDP[#All],2,FALSE))</f>
        <v>264.67971657776746</v>
      </c>
      <c r="S612" s="167">
        <f>IF(R612="Neg","Neg",R612*HLOOKUP(S$3,T_GDP[#All],2,FALSE))</f>
        <v>273.63317497479511</v>
      </c>
      <c r="T612" s="167">
        <f>IF(S612="Neg","Neg",S612*HLOOKUP(T$3,T_GDP[#All],2,FALSE))</f>
        <v>282.50872445748706</v>
      </c>
      <c r="U612" s="167">
        <f>IF(T612="Neg","Neg",T612*HLOOKUP(U$3,T_GDP[#All],2,FALSE))</f>
        <v>293.27554110730728</v>
      </c>
      <c r="V612" s="167">
        <f>IF(U612="Neg","Neg",U612*HLOOKUP(V$3,T_GDP[#All],2,FALSE))</f>
        <v>304.80603804284016</v>
      </c>
    </row>
    <row r="613" spans="1:22" ht="13.9" customHeight="1" x14ac:dyDescent="0.25">
      <c r="A613" s="233"/>
      <c r="B613" s="194" t="s">
        <v>175</v>
      </c>
      <c r="C613" s="194" t="s">
        <v>194</v>
      </c>
      <c r="D613" s="192" t="s">
        <v>10</v>
      </c>
      <c r="E613" s="166"/>
      <c r="F613" s="166"/>
      <c r="G613" s="166"/>
      <c r="H613" s="166"/>
      <c r="I613" s="166"/>
      <c r="J613" s="166"/>
      <c r="K613" s="166"/>
      <c r="L613" s="166">
        <v>0</v>
      </c>
      <c r="M613" s="166">
        <v>-190</v>
      </c>
      <c r="N613" s="166">
        <v>-360</v>
      </c>
      <c r="O613" s="166">
        <v>-360</v>
      </c>
      <c r="P613" s="166">
        <v>-360</v>
      </c>
      <c r="Q613" s="166">
        <v>-360</v>
      </c>
      <c r="R613" s="173">
        <f>IF(Q613="Neg","Neg",Q613*HLOOKUP(R$3,T_GDP[#All],2,FALSE))</f>
        <v>-366.47960756921645</v>
      </c>
      <c r="S613" s="167">
        <f>IF(R613="Neg","Neg",R613*HLOOKUP(S$3,T_GDP[#All],2,FALSE))</f>
        <v>-378.87670381125474</v>
      </c>
      <c r="T613" s="167">
        <f>IF(S613="Neg","Neg",S613*HLOOKUP(T$3,T_GDP[#All],2,FALSE))</f>
        <v>-391.16592617190514</v>
      </c>
      <c r="U613" s="167">
        <f>IF(T613="Neg","Neg",T613*HLOOKUP(U$3,T_GDP[#All],2,FALSE))</f>
        <v>-406.07382614857926</v>
      </c>
      <c r="V613" s="167">
        <f>IF(U613="Neg","Neg",U613*HLOOKUP(V$3,T_GDP[#All],2,FALSE))</f>
        <v>-422.03912959777858</v>
      </c>
    </row>
    <row r="614" spans="1:22" ht="13.9" customHeight="1" x14ac:dyDescent="0.25">
      <c r="A614" s="233"/>
      <c r="B614" s="194" t="s">
        <v>175</v>
      </c>
      <c r="C614" s="194" t="s">
        <v>193</v>
      </c>
      <c r="D614" s="192" t="s">
        <v>16</v>
      </c>
      <c r="E614" s="166"/>
      <c r="F614" s="166"/>
      <c r="G614" s="166"/>
      <c r="H614" s="166"/>
      <c r="I614" s="166"/>
      <c r="J614" s="166"/>
      <c r="K614" s="166"/>
      <c r="L614" s="166">
        <v>0</v>
      </c>
      <c r="M614" s="166">
        <v>15</v>
      </c>
      <c r="N614" s="166">
        <v>0</v>
      </c>
      <c r="O614" s="166">
        <v>0</v>
      </c>
      <c r="P614" s="166">
        <v>0</v>
      </c>
      <c r="Q614" s="166">
        <v>0</v>
      </c>
      <c r="R614" s="173">
        <f>IF(Q614="Neg","Neg",Q614*HLOOKUP(R$3,T_GDP[#All],2,FALSE))</f>
        <v>0</v>
      </c>
      <c r="S614" s="167">
        <f>IF(R614="Neg","Neg",R614*HLOOKUP(S$3,T_GDP[#All],2,FALSE))</f>
        <v>0</v>
      </c>
      <c r="T614" s="167">
        <f>IF(S614="Neg","Neg",S614*HLOOKUP(T$3,T_GDP[#All],2,FALSE))</f>
        <v>0</v>
      </c>
      <c r="U614" s="167">
        <f>IF(T614="Neg","Neg",T614*HLOOKUP(U$3,T_GDP[#All],2,FALSE))</f>
        <v>0</v>
      </c>
      <c r="V614" s="167">
        <f>IF(U614="Neg","Neg",U614*HLOOKUP(V$3,T_GDP[#All],2,FALSE))</f>
        <v>0</v>
      </c>
    </row>
    <row r="615" spans="1:22" ht="13.9" customHeight="1" x14ac:dyDescent="0.25">
      <c r="A615" s="233"/>
      <c r="B615" s="194" t="s">
        <v>175</v>
      </c>
      <c r="C615" s="194" t="s">
        <v>193</v>
      </c>
      <c r="D615" s="192" t="s">
        <v>10</v>
      </c>
      <c r="E615" s="166"/>
      <c r="F615" s="166"/>
      <c r="G615" s="166"/>
      <c r="H615" s="166"/>
      <c r="I615" s="166"/>
      <c r="J615" s="166"/>
      <c r="K615" s="166"/>
      <c r="L615" s="166">
        <v>0</v>
      </c>
      <c r="M615" s="166">
        <v>-20</v>
      </c>
      <c r="N615" s="166">
        <v>0</v>
      </c>
      <c r="O615" s="166">
        <v>0</v>
      </c>
      <c r="P615" s="166">
        <v>0</v>
      </c>
      <c r="Q615" s="166">
        <v>0</v>
      </c>
      <c r="R615" s="173">
        <f>IF(Q615="Neg","Neg",Q615*HLOOKUP(R$3,T_GDP[#All],2,FALSE))</f>
        <v>0</v>
      </c>
      <c r="S615" s="167">
        <f>IF(R615="Neg","Neg",R615*HLOOKUP(S$3,T_GDP[#All],2,FALSE))</f>
        <v>0</v>
      </c>
      <c r="T615" s="167">
        <f>IF(S615="Neg","Neg",S615*HLOOKUP(T$3,T_GDP[#All],2,FALSE))</f>
        <v>0</v>
      </c>
      <c r="U615" s="167">
        <f>IF(T615="Neg","Neg",T615*HLOOKUP(U$3,T_GDP[#All],2,FALSE))</f>
        <v>0</v>
      </c>
      <c r="V615" s="167">
        <f>IF(U615="Neg","Neg",U615*HLOOKUP(V$3,T_GDP[#All],2,FALSE))</f>
        <v>0</v>
      </c>
    </row>
    <row r="616" spans="1:22" ht="13.9" customHeight="1" x14ac:dyDescent="0.25">
      <c r="A616" s="233"/>
      <c r="B616" s="194" t="s">
        <v>175</v>
      </c>
      <c r="C616" s="194" t="s">
        <v>192</v>
      </c>
      <c r="D616" s="192" t="s">
        <v>10</v>
      </c>
      <c r="E616" s="166"/>
      <c r="F616" s="166"/>
      <c r="G616" s="166"/>
      <c r="H616" s="166"/>
      <c r="I616" s="166"/>
      <c r="J616" s="166"/>
      <c r="K616" s="166"/>
      <c r="L616" s="166">
        <v>0</v>
      </c>
      <c r="M616" s="166">
        <v>-5</v>
      </c>
      <c r="N616" s="166">
        <v>-5</v>
      </c>
      <c r="O616" s="166">
        <v>0</v>
      </c>
      <c r="P616" s="166">
        <v>0</v>
      </c>
      <c r="Q616" s="166">
        <v>0</v>
      </c>
      <c r="R616" s="173">
        <f>IF(Q616="Neg","Neg",Q616*HLOOKUP(R$3,T_GDP[#All],2,FALSE))</f>
        <v>0</v>
      </c>
      <c r="S616" s="167">
        <f>IF(R616="Neg","Neg",R616*HLOOKUP(S$3,T_GDP[#All],2,FALSE))</f>
        <v>0</v>
      </c>
      <c r="T616" s="167">
        <f>IF(S616="Neg","Neg",S616*HLOOKUP(T$3,T_GDP[#All],2,FALSE))</f>
        <v>0</v>
      </c>
      <c r="U616" s="167">
        <f>IF(T616="Neg","Neg",T616*HLOOKUP(U$3,T_GDP[#All],2,FALSE))</f>
        <v>0</v>
      </c>
      <c r="V616" s="167">
        <f>IF(U616="Neg","Neg",U616*HLOOKUP(V$3,T_GDP[#All],2,FALSE))</f>
        <v>0</v>
      </c>
    </row>
    <row r="617" spans="1:22" ht="13.9" customHeight="1" x14ac:dyDescent="0.25">
      <c r="A617" s="233"/>
      <c r="B617" s="194" t="s">
        <v>175</v>
      </c>
      <c r="C617" s="194" t="s">
        <v>191</v>
      </c>
      <c r="D617" s="192" t="s">
        <v>10</v>
      </c>
      <c r="E617" s="166"/>
      <c r="F617" s="166"/>
      <c r="G617" s="166"/>
      <c r="H617" s="166"/>
      <c r="I617" s="166"/>
      <c r="J617" s="166"/>
      <c r="K617" s="166"/>
      <c r="L617" s="166">
        <v>0</v>
      </c>
      <c r="M617" s="166">
        <v>-75</v>
      </c>
      <c r="N617" s="166">
        <v>-150</v>
      </c>
      <c r="O617" s="166">
        <v>15</v>
      </c>
      <c r="P617" s="166">
        <v>15</v>
      </c>
      <c r="Q617" s="166">
        <v>10</v>
      </c>
      <c r="R617" s="173">
        <f>IF(Q617="Neg","Neg",Q617*HLOOKUP(R$3,T_GDP[#All],2,FALSE))</f>
        <v>10.179989099144901</v>
      </c>
      <c r="S617" s="167">
        <f>IF(R617="Neg","Neg",R617*HLOOKUP(S$3,T_GDP[#All],2,FALSE))</f>
        <v>10.524352883645964</v>
      </c>
      <c r="T617" s="167">
        <f>IF(S617="Neg","Neg",S617*HLOOKUP(T$3,T_GDP[#All],2,FALSE))</f>
        <v>10.865720171441808</v>
      </c>
      <c r="U617" s="167">
        <f>IF(T617="Neg","Neg",T617*HLOOKUP(U$3,T_GDP[#All],2,FALSE))</f>
        <v>11.279828504127201</v>
      </c>
      <c r="V617" s="167">
        <f>IF(U617="Neg","Neg",U617*HLOOKUP(V$3,T_GDP[#All],2,FALSE))</f>
        <v>11.723309155493849</v>
      </c>
    </row>
    <row r="618" spans="1:22" ht="13.9" customHeight="1" x14ac:dyDescent="0.25">
      <c r="A618" s="233"/>
      <c r="B618" s="194" t="s">
        <v>175</v>
      </c>
      <c r="C618" s="194" t="s">
        <v>190</v>
      </c>
      <c r="D618" s="192" t="s">
        <v>10</v>
      </c>
      <c r="E618" s="166"/>
      <c r="F618" s="166"/>
      <c r="G618" s="166"/>
      <c r="H618" s="166"/>
      <c r="I618" s="166"/>
      <c r="J618" s="166"/>
      <c r="K618" s="166"/>
      <c r="L618" s="166">
        <v>0</v>
      </c>
      <c r="M618" s="166">
        <v>0</v>
      </c>
      <c r="N618" s="166">
        <v>5</v>
      </c>
      <c r="O618" s="166">
        <v>0</v>
      </c>
      <c r="P618" s="166">
        <v>0</v>
      </c>
      <c r="Q618" s="166">
        <v>0</v>
      </c>
      <c r="R618" s="173">
        <f>IF(Q618="Neg","Neg",Q618*HLOOKUP(R$3,T_GDP[#All],2,FALSE))</f>
        <v>0</v>
      </c>
      <c r="S618" s="167">
        <f>IF(R618="Neg","Neg",R618*HLOOKUP(S$3,T_GDP[#All],2,FALSE))</f>
        <v>0</v>
      </c>
      <c r="T618" s="167">
        <f>IF(S618="Neg","Neg",S618*HLOOKUP(T$3,T_GDP[#All],2,FALSE))</f>
        <v>0</v>
      </c>
      <c r="U618" s="167">
        <f>IF(T618="Neg","Neg",T618*HLOOKUP(U$3,T_GDP[#All],2,FALSE))</f>
        <v>0</v>
      </c>
      <c r="V618" s="167">
        <f>IF(U618="Neg","Neg",U618*HLOOKUP(V$3,T_GDP[#All],2,FALSE))</f>
        <v>0</v>
      </c>
    </row>
    <row r="619" spans="1:22" ht="13.9" customHeight="1" x14ac:dyDescent="0.25">
      <c r="A619" s="233"/>
      <c r="B619" s="194" t="s">
        <v>175</v>
      </c>
      <c r="C619" s="194" t="s">
        <v>189</v>
      </c>
      <c r="D619" s="192" t="s">
        <v>10</v>
      </c>
      <c r="E619" s="166"/>
      <c r="F619" s="166"/>
      <c r="G619" s="166"/>
      <c r="H619" s="166"/>
      <c r="I619" s="166"/>
      <c r="J619" s="166"/>
      <c r="K619" s="166"/>
      <c r="L619" s="166">
        <v>0</v>
      </c>
      <c r="M619" s="166">
        <v>0</v>
      </c>
      <c r="N619" s="166">
        <v>0</v>
      </c>
      <c r="O619" s="166">
        <v>5</v>
      </c>
      <c r="P619" s="166">
        <v>5</v>
      </c>
      <c r="Q619" s="166">
        <v>5</v>
      </c>
      <c r="R619" s="173">
        <f>IF(Q619="Neg","Neg",Q619*HLOOKUP(R$3,T_GDP[#All],2,FALSE))</f>
        <v>5.0899945495724506</v>
      </c>
      <c r="S619" s="167">
        <f>IF(R619="Neg","Neg",R619*HLOOKUP(S$3,T_GDP[#All],2,FALSE))</f>
        <v>5.2621764418229819</v>
      </c>
      <c r="T619" s="167">
        <f>IF(S619="Neg","Neg",S619*HLOOKUP(T$3,T_GDP[#All],2,FALSE))</f>
        <v>5.432860085720904</v>
      </c>
      <c r="U619" s="167">
        <f>IF(T619="Neg","Neg",T619*HLOOKUP(U$3,T_GDP[#All],2,FALSE))</f>
        <v>5.6399142520636003</v>
      </c>
      <c r="V619" s="167">
        <f>IF(U619="Neg","Neg",U619*HLOOKUP(V$3,T_GDP[#All],2,FALSE))</f>
        <v>5.8616545777469247</v>
      </c>
    </row>
    <row r="620" spans="1:22" ht="13.9" customHeight="1" x14ac:dyDescent="0.25">
      <c r="A620" s="233"/>
      <c r="B620" s="194" t="s">
        <v>175</v>
      </c>
      <c r="C620" s="194" t="s">
        <v>188</v>
      </c>
      <c r="D620" s="192" t="s">
        <v>0</v>
      </c>
      <c r="E620" s="166"/>
      <c r="F620" s="166"/>
      <c r="G620" s="166"/>
      <c r="H620" s="166"/>
      <c r="I620" s="166"/>
      <c r="J620" s="166"/>
      <c r="K620" s="166"/>
      <c r="L620" s="166">
        <v>0</v>
      </c>
      <c r="M620" s="166">
        <v>90</v>
      </c>
      <c r="N620" s="166">
        <v>75</v>
      </c>
      <c r="O620" s="166">
        <v>50</v>
      </c>
      <c r="P620" s="166">
        <v>30</v>
      </c>
      <c r="Q620" s="166">
        <v>30</v>
      </c>
      <c r="R620" s="173">
        <f>IF(Q620="Neg","Neg",Q620*HLOOKUP(R$3,T_GDP[#All],2,FALSE))</f>
        <v>30.539967297434703</v>
      </c>
      <c r="S620" s="167">
        <f>IF(R620="Neg","Neg",R620*HLOOKUP(S$3,T_GDP[#All],2,FALSE))</f>
        <v>31.573058650937892</v>
      </c>
      <c r="T620" s="167">
        <f>IF(S620="Neg","Neg",S620*HLOOKUP(T$3,T_GDP[#All],2,FALSE))</f>
        <v>32.597160514325424</v>
      </c>
      <c r="U620" s="167">
        <f>IF(T620="Neg","Neg",T620*HLOOKUP(U$3,T_GDP[#All],2,FALSE))</f>
        <v>33.8394855123816</v>
      </c>
      <c r="V620" s="167">
        <f>IF(U620="Neg","Neg",U620*HLOOKUP(V$3,T_GDP[#All],2,FALSE))</f>
        <v>35.169927466481546</v>
      </c>
    </row>
    <row r="621" spans="1:22" ht="13.9" customHeight="1" x14ac:dyDescent="0.25">
      <c r="A621" s="233"/>
      <c r="B621" s="194" t="s">
        <v>175</v>
      </c>
      <c r="C621" s="194" t="s">
        <v>188</v>
      </c>
      <c r="D621" s="192" t="s">
        <v>16</v>
      </c>
      <c r="E621" s="166"/>
      <c r="F621" s="166"/>
      <c r="G621" s="166"/>
      <c r="H621" s="166"/>
      <c r="I621" s="166"/>
      <c r="J621" s="166"/>
      <c r="K621" s="166"/>
      <c r="L621" s="166">
        <v>0</v>
      </c>
      <c r="M621" s="166">
        <v>5</v>
      </c>
      <c r="N621" s="166">
        <v>15</v>
      </c>
      <c r="O621" s="166">
        <v>20</v>
      </c>
      <c r="P621" s="166">
        <v>10</v>
      </c>
      <c r="Q621" s="166">
        <v>10</v>
      </c>
      <c r="R621" s="173">
        <f>IF(Q621="Neg","Neg",Q621*HLOOKUP(R$3,T_GDP[#All],2,FALSE))</f>
        <v>10.179989099144901</v>
      </c>
      <c r="S621" s="167">
        <f>IF(R621="Neg","Neg",R621*HLOOKUP(S$3,T_GDP[#All],2,FALSE))</f>
        <v>10.524352883645964</v>
      </c>
      <c r="T621" s="167">
        <f>IF(S621="Neg","Neg",S621*HLOOKUP(T$3,T_GDP[#All],2,FALSE))</f>
        <v>10.865720171441808</v>
      </c>
      <c r="U621" s="167">
        <f>IF(T621="Neg","Neg",T621*HLOOKUP(U$3,T_GDP[#All],2,FALSE))</f>
        <v>11.279828504127201</v>
      </c>
      <c r="V621" s="167">
        <f>IF(U621="Neg","Neg",U621*HLOOKUP(V$3,T_GDP[#All],2,FALSE))</f>
        <v>11.723309155493849</v>
      </c>
    </row>
    <row r="622" spans="1:22" ht="13.9" customHeight="1" x14ac:dyDescent="0.25">
      <c r="A622" s="233"/>
      <c r="B622" s="194" t="s">
        <v>175</v>
      </c>
      <c r="C622" s="194" t="s">
        <v>188</v>
      </c>
      <c r="D622" s="192" t="s">
        <v>10</v>
      </c>
      <c r="E622" s="166"/>
      <c r="F622" s="166"/>
      <c r="G622" s="166"/>
      <c r="H622" s="166"/>
      <c r="I622" s="166"/>
      <c r="J622" s="166"/>
      <c r="K622" s="166"/>
      <c r="L622" s="166">
        <v>0</v>
      </c>
      <c r="M622" s="166">
        <v>-10</v>
      </c>
      <c r="N622" s="166">
        <v>-15</v>
      </c>
      <c r="O622" s="166">
        <v>-5</v>
      </c>
      <c r="P622" s="166">
        <v>0</v>
      </c>
      <c r="Q622" s="166">
        <v>0</v>
      </c>
      <c r="R622" s="173">
        <f>IF(Q622="Neg","Neg",Q622*HLOOKUP(R$3,T_GDP[#All],2,FALSE))</f>
        <v>0</v>
      </c>
      <c r="S622" s="167">
        <f>IF(R622="Neg","Neg",R622*HLOOKUP(S$3,T_GDP[#All],2,FALSE))</f>
        <v>0</v>
      </c>
      <c r="T622" s="167">
        <f>IF(S622="Neg","Neg",S622*HLOOKUP(T$3,T_GDP[#All],2,FALSE))</f>
        <v>0</v>
      </c>
      <c r="U622" s="167">
        <f>IF(T622="Neg","Neg",T622*HLOOKUP(U$3,T_GDP[#All],2,FALSE))</f>
        <v>0</v>
      </c>
      <c r="V622" s="167">
        <f>IF(U622="Neg","Neg",U622*HLOOKUP(V$3,T_GDP[#All],2,FALSE))</f>
        <v>0</v>
      </c>
    </row>
    <row r="623" spans="1:22" ht="13.9" customHeight="1" x14ac:dyDescent="0.25">
      <c r="A623" s="233"/>
      <c r="B623" s="194" t="s">
        <v>175</v>
      </c>
      <c r="C623" s="194" t="s">
        <v>187</v>
      </c>
      <c r="D623" s="192" t="s">
        <v>10</v>
      </c>
      <c r="E623" s="166"/>
      <c r="F623" s="166"/>
      <c r="G623" s="166"/>
      <c r="H623" s="166"/>
      <c r="I623" s="166"/>
      <c r="J623" s="166"/>
      <c r="K623" s="166"/>
      <c r="L623" s="166">
        <v>0</v>
      </c>
      <c r="M623" s="166">
        <v>0</v>
      </c>
      <c r="N623" s="166">
        <v>0</v>
      </c>
      <c r="O623" s="166">
        <v>0</v>
      </c>
      <c r="P623" s="166">
        <v>0</v>
      </c>
      <c r="Q623" s="166">
        <v>-5</v>
      </c>
      <c r="R623" s="173">
        <f>IF(Q623="Neg","Neg",Q623*HLOOKUP(R$3,T_GDP[#All],2,FALSE))</f>
        <v>-5.0899945495724506</v>
      </c>
      <c r="S623" s="167">
        <f>IF(R623="Neg","Neg",R623*HLOOKUP(S$3,T_GDP[#All],2,FALSE))</f>
        <v>-5.2621764418229819</v>
      </c>
      <c r="T623" s="167">
        <f>IF(S623="Neg","Neg",S623*HLOOKUP(T$3,T_GDP[#All],2,FALSE))</f>
        <v>-5.432860085720904</v>
      </c>
      <c r="U623" s="167">
        <f>IF(T623="Neg","Neg",T623*HLOOKUP(U$3,T_GDP[#All],2,FALSE))</f>
        <v>-5.6399142520636003</v>
      </c>
      <c r="V623" s="167">
        <f>IF(U623="Neg","Neg",U623*HLOOKUP(V$3,T_GDP[#All],2,FALSE))</f>
        <v>-5.8616545777469247</v>
      </c>
    </row>
    <row r="624" spans="1:22" ht="13.9" customHeight="1" x14ac:dyDescent="0.25">
      <c r="A624" s="233"/>
      <c r="B624" s="194" t="s">
        <v>175</v>
      </c>
      <c r="C624" s="194" t="s">
        <v>186</v>
      </c>
      <c r="D624" s="192" t="s">
        <v>10</v>
      </c>
      <c r="E624" s="166"/>
      <c r="F624" s="166"/>
      <c r="G624" s="166"/>
      <c r="H624" s="166"/>
      <c r="I624" s="166"/>
      <c r="J624" s="166"/>
      <c r="K624" s="166"/>
      <c r="L624" s="166">
        <v>1000</v>
      </c>
      <c r="M624" s="166">
        <v>0</v>
      </c>
      <c r="N624" s="166">
        <v>-1135</v>
      </c>
      <c r="O624" s="166">
        <v>0</v>
      </c>
      <c r="P624" s="166">
        <v>0</v>
      </c>
      <c r="Q624" s="166">
        <v>0</v>
      </c>
      <c r="R624" s="173">
        <f>IF(Q624="Neg","Neg",Q624*HLOOKUP(R$3,T_GDP[#All],2,FALSE))</f>
        <v>0</v>
      </c>
      <c r="S624" s="167">
        <f>IF(R624="Neg","Neg",R624*HLOOKUP(S$3,T_GDP[#All],2,FALSE))</f>
        <v>0</v>
      </c>
      <c r="T624" s="167">
        <f>IF(S624="Neg","Neg",S624*HLOOKUP(T$3,T_GDP[#All],2,FALSE))</f>
        <v>0</v>
      </c>
      <c r="U624" s="167">
        <f>IF(T624="Neg","Neg",T624*HLOOKUP(U$3,T_GDP[#All],2,FALSE))</f>
        <v>0</v>
      </c>
      <c r="V624" s="167">
        <f>IF(U624="Neg","Neg",U624*HLOOKUP(V$3,T_GDP[#All],2,FALSE))</f>
        <v>0</v>
      </c>
    </row>
    <row r="625" spans="1:22" ht="13.9" customHeight="1" x14ac:dyDescent="0.25">
      <c r="A625" s="234"/>
      <c r="B625" s="194" t="s">
        <v>175</v>
      </c>
      <c r="C625" s="194" t="s">
        <v>185</v>
      </c>
      <c r="D625" s="192" t="s">
        <v>10</v>
      </c>
      <c r="E625" s="166"/>
      <c r="F625" s="166"/>
      <c r="G625" s="166"/>
      <c r="H625" s="166"/>
      <c r="I625" s="166"/>
      <c r="J625" s="166"/>
      <c r="K625" s="166"/>
      <c r="L625" s="166">
        <v>0</v>
      </c>
      <c r="M625" s="166">
        <v>375</v>
      </c>
      <c r="N625" s="166">
        <v>0</v>
      </c>
      <c r="O625" s="166">
        <v>0</v>
      </c>
      <c r="P625" s="166">
        <v>0</v>
      </c>
      <c r="Q625" s="166">
        <v>0</v>
      </c>
      <c r="R625" s="173">
        <f>IF(Q625="Neg","Neg",Q625*HLOOKUP(R$3,T_GDP[#All],2,FALSE))</f>
        <v>0</v>
      </c>
      <c r="S625" s="167">
        <f>IF(R625="Neg","Neg",R625*HLOOKUP(S$3,T_GDP[#All],2,FALSE))</f>
        <v>0</v>
      </c>
      <c r="T625" s="167">
        <f>IF(S625="Neg","Neg",S625*HLOOKUP(T$3,T_GDP[#All],2,FALSE))</f>
        <v>0</v>
      </c>
      <c r="U625" s="167">
        <f>IF(T625="Neg","Neg",T625*HLOOKUP(U$3,T_GDP[#All],2,FALSE))</f>
        <v>0</v>
      </c>
      <c r="V625" s="167">
        <f>IF(U625="Neg","Neg",U625*HLOOKUP(V$3,T_GDP[#All],2,FALSE))</f>
        <v>0</v>
      </c>
    </row>
    <row r="626" spans="1:22" ht="13.9" customHeight="1" x14ac:dyDescent="0.25">
      <c r="A626" s="233"/>
      <c r="B626" s="194" t="s">
        <v>175</v>
      </c>
      <c r="C626" s="194" t="s">
        <v>184</v>
      </c>
      <c r="D626" s="192" t="s">
        <v>183</v>
      </c>
      <c r="E626" s="166"/>
      <c r="F626" s="166"/>
      <c r="G626" s="166"/>
      <c r="H626" s="166"/>
      <c r="I626" s="166"/>
      <c r="J626" s="166"/>
      <c r="K626" s="166"/>
      <c r="L626" s="166">
        <v>0</v>
      </c>
      <c r="M626" s="166">
        <v>-40</v>
      </c>
      <c r="N626" s="166">
        <v>-40</v>
      </c>
      <c r="O626" s="166">
        <v>-40</v>
      </c>
      <c r="P626" s="166">
        <v>-45</v>
      </c>
      <c r="Q626" s="166">
        <v>-45</v>
      </c>
      <c r="R626" s="173">
        <f>IF(Q626="Neg","Neg",Q626*HLOOKUP(R$3,T_GDP[#All],2,FALSE))</f>
        <v>-45.809950946152057</v>
      </c>
      <c r="S626" s="167">
        <f>IF(R626="Neg","Neg",R626*HLOOKUP(S$3,T_GDP[#All],2,FALSE))</f>
        <v>-47.359587976406843</v>
      </c>
      <c r="T626" s="167">
        <f>IF(S626="Neg","Neg",S626*HLOOKUP(T$3,T_GDP[#All],2,FALSE))</f>
        <v>-48.895740771488143</v>
      </c>
      <c r="U626" s="167">
        <f>IF(T626="Neg","Neg",T626*HLOOKUP(U$3,T_GDP[#All],2,FALSE))</f>
        <v>-50.759228268572407</v>
      </c>
      <c r="V626" s="167">
        <f>IF(U626="Neg","Neg",U626*HLOOKUP(V$3,T_GDP[#All],2,FALSE))</f>
        <v>-52.754891199722323</v>
      </c>
    </row>
    <row r="627" spans="1:22" ht="13.9" customHeight="1" x14ac:dyDescent="0.25">
      <c r="A627" s="233"/>
      <c r="B627" s="194" t="s">
        <v>175</v>
      </c>
      <c r="C627" s="194" t="s">
        <v>182</v>
      </c>
      <c r="D627" s="192" t="s">
        <v>10</v>
      </c>
      <c r="E627" s="166"/>
      <c r="F627" s="166"/>
      <c r="G627" s="166"/>
      <c r="H627" s="166"/>
      <c r="I627" s="166"/>
      <c r="J627" s="166"/>
      <c r="K627" s="166"/>
      <c r="L627" s="166">
        <v>0</v>
      </c>
      <c r="M627" s="166">
        <v>5</v>
      </c>
      <c r="N627" s="166">
        <v>0</v>
      </c>
      <c r="O627" s="166">
        <v>0</v>
      </c>
      <c r="P627" s="166">
        <v>5</v>
      </c>
      <c r="Q627" s="166">
        <v>5</v>
      </c>
      <c r="R627" s="173">
        <f>IF(Q627="Neg","Neg",Q627*HLOOKUP(R$3,T_GDP[#All],2,FALSE))</f>
        <v>5.0899945495724506</v>
      </c>
      <c r="S627" s="167">
        <f>IF(R627="Neg","Neg",R627*HLOOKUP(S$3,T_GDP[#All],2,FALSE))</f>
        <v>5.2621764418229819</v>
      </c>
      <c r="T627" s="167">
        <f>IF(S627="Neg","Neg",S627*HLOOKUP(T$3,T_GDP[#All],2,FALSE))</f>
        <v>5.432860085720904</v>
      </c>
      <c r="U627" s="167">
        <f>IF(T627="Neg","Neg",T627*HLOOKUP(U$3,T_GDP[#All],2,FALSE))</f>
        <v>5.6399142520636003</v>
      </c>
      <c r="V627" s="167">
        <f>IF(U627="Neg","Neg",U627*HLOOKUP(V$3,T_GDP[#All],2,FALSE))</f>
        <v>5.8616545777469247</v>
      </c>
    </row>
    <row r="628" spans="1:22" ht="13.9" customHeight="1" x14ac:dyDescent="0.25">
      <c r="A628" s="234"/>
      <c r="B628" s="194" t="s">
        <v>175</v>
      </c>
      <c r="C628" s="194" t="s">
        <v>181</v>
      </c>
      <c r="D628" s="192" t="s">
        <v>10</v>
      </c>
      <c r="E628" s="166"/>
      <c r="F628" s="166"/>
      <c r="G628" s="166"/>
      <c r="H628" s="166"/>
      <c r="I628" s="166"/>
      <c r="J628" s="166"/>
      <c r="K628" s="166"/>
      <c r="L628" s="166">
        <v>-15</v>
      </c>
      <c r="M628" s="166">
        <v>-60</v>
      </c>
      <c r="N628" s="166">
        <v>-70</v>
      </c>
      <c r="O628" s="166">
        <v>-25</v>
      </c>
      <c r="P628" s="166">
        <v>0</v>
      </c>
      <c r="Q628" s="166">
        <v>0</v>
      </c>
      <c r="R628" s="173">
        <f>IF(Q628="Neg","Neg",Q628*HLOOKUP(R$3,T_GDP[#All],2,FALSE))</f>
        <v>0</v>
      </c>
      <c r="S628" s="167">
        <f>IF(R628="Neg","Neg",R628*HLOOKUP(S$3,T_GDP[#All],2,FALSE))</f>
        <v>0</v>
      </c>
      <c r="T628" s="167">
        <f>IF(S628="Neg","Neg",S628*HLOOKUP(T$3,T_GDP[#All],2,FALSE))</f>
        <v>0</v>
      </c>
      <c r="U628" s="167">
        <f>IF(T628="Neg","Neg",T628*HLOOKUP(U$3,T_GDP[#All],2,FALSE))</f>
        <v>0</v>
      </c>
      <c r="V628" s="167">
        <f>IF(U628="Neg","Neg",U628*HLOOKUP(V$3,T_GDP[#All],2,FALSE))</f>
        <v>0</v>
      </c>
    </row>
    <row r="629" spans="1:22" ht="13.9" customHeight="1" x14ac:dyDescent="0.25">
      <c r="A629" s="234"/>
      <c r="B629" s="194" t="s">
        <v>175</v>
      </c>
      <c r="C629" s="194" t="s">
        <v>181</v>
      </c>
      <c r="D629" s="192" t="s">
        <v>9</v>
      </c>
      <c r="E629" s="166"/>
      <c r="F629" s="166"/>
      <c r="G629" s="166"/>
      <c r="H629" s="166"/>
      <c r="I629" s="166"/>
      <c r="J629" s="166"/>
      <c r="K629" s="166"/>
      <c r="L629" s="166">
        <v>-5</v>
      </c>
      <c r="M629" s="166">
        <v>-120</v>
      </c>
      <c r="N629" s="166">
        <v>-145</v>
      </c>
      <c r="O629" s="166">
        <v>-55</v>
      </c>
      <c r="P629" s="166">
        <v>0</v>
      </c>
      <c r="Q629" s="166">
        <v>0</v>
      </c>
      <c r="R629" s="173">
        <f>IF(Q629="Neg","Neg",Q629*HLOOKUP(R$3,T_GDP[#All],2,FALSE))</f>
        <v>0</v>
      </c>
      <c r="S629" s="167">
        <f>IF(R629="Neg","Neg",R629*HLOOKUP(S$3,T_GDP[#All],2,FALSE))</f>
        <v>0</v>
      </c>
      <c r="T629" s="167">
        <f>IF(S629="Neg","Neg",S629*HLOOKUP(T$3,T_GDP[#All],2,FALSE))</f>
        <v>0</v>
      </c>
      <c r="U629" s="167">
        <f>IF(T629="Neg","Neg",T629*HLOOKUP(U$3,T_GDP[#All],2,FALSE))</f>
        <v>0</v>
      </c>
      <c r="V629" s="167">
        <f>IF(U629="Neg","Neg",U629*HLOOKUP(V$3,T_GDP[#All],2,FALSE))</f>
        <v>0</v>
      </c>
    </row>
    <row r="630" spans="1:22" ht="13.9" customHeight="1" x14ac:dyDescent="0.25">
      <c r="A630" s="234"/>
      <c r="B630" s="194" t="s">
        <v>175</v>
      </c>
      <c r="C630" s="194" t="s">
        <v>180</v>
      </c>
      <c r="D630" s="192" t="s">
        <v>10</v>
      </c>
      <c r="E630" s="166"/>
      <c r="F630" s="166"/>
      <c r="G630" s="166"/>
      <c r="H630" s="166"/>
      <c r="I630" s="166"/>
      <c r="J630" s="166"/>
      <c r="K630" s="166"/>
      <c r="L630" s="166">
        <v>0</v>
      </c>
      <c r="M630" s="166">
        <v>-5</v>
      </c>
      <c r="N630" s="166">
        <v>0</v>
      </c>
      <c r="O630" s="166">
        <v>0</v>
      </c>
      <c r="P630" s="166">
        <v>0</v>
      </c>
      <c r="Q630" s="166">
        <v>0</v>
      </c>
      <c r="R630" s="173">
        <f>IF(Q630="Neg","Neg",Q630*HLOOKUP(R$3,T_GDP[#All],2,FALSE))</f>
        <v>0</v>
      </c>
      <c r="S630" s="167">
        <f>IF(R630="Neg","Neg",R630*HLOOKUP(S$3,T_GDP[#All],2,FALSE))</f>
        <v>0</v>
      </c>
      <c r="T630" s="167">
        <f>IF(S630="Neg","Neg",S630*HLOOKUP(T$3,T_GDP[#All],2,FALSE))</f>
        <v>0</v>
      </c>
      <c r="U630" s="167">
        <f>IF(T630="Neg","Neg",T630*HLOOKUP(U$3,T_GDP[#All],2,FALSE))</f>
        <v>0</v>
      </c>
      <c r="V630" s="167">
        <f>IF(U630="Neg","Neg",U630*HLOOKUP(V$3,T_GDP[#All],2,FALSE))</f>
        <v>0</v>
      </c>
    </row>
    <row r="631" spans="1:22" ht="13.9" customHeight="1" x14ac:dyDescent="0.25">
      <c r="A631" s="234"/>
      <c r="B631" s="194" t="s">
        <v>175</v>
      </c>
      <c r="C631" s="194" t="s">
        <v>179</v>
      </c>
      <c r="D631" s="192" t="s">
        <v>0</v>
      </c>
      <c r="E631" s="166"/>
      <c r="F631" s="166"/>
      <c r="G631" s="166"/>
      <c r="H631" s="166"/>
      <c r="I631" s="166"/>
      <c r="J631" s="166"/>
      <c r="K631" s="166"/>
      <c r="L631" s="166">
        <v>0</v>
      </c>
      <c r="M631" s="166">
        <v>-15</v>
      </c>
      <c r="N631" s="166">
        <v>0</v>
      </c>
      <c r="O631" s="166">
        <v>0</v>
      </c>
      <c r="P631" s="166">
        <v>0</v>
      </c>
      <c r="Q631" s="166">
        <v>0</v>
      </c>
      <c r="R631" s="173">
        <f>IF(Q631="Neg","Neg",Q631*HLOOKUP(R$3,T_GDP[#All],2,FALSE))</f>
        <v>0</v>
      </c>
      <c r="S631" s="167">
        <f>IF(R631="Neg","Neg",R631*HLOOKUP(S$3,T_GDP[#All],2,FALSE))</f>
        <v>0</v>
      </c>
      <c r="T631" s="167">
        <f>IF(S631="Neg","Neg",S631*HLOOKUP(T$3,T_GDP[#All],2,FALSE))</f>
        <v>0</v>
      </c>
      <c r="U631" s="167">
        <f>IF(T631="Neg","Neg",T631*HLOOKUP(U$3,T_GDP[#All],2,FALSE))</f>
        <v>0</v>
      </c>
      <c r="V631" s="167">
        <f>IF(U631="Neg","Neg",U631*HLOOKUP(V$3,T_GDP[#All],2,FALSE))</f>
        <v>0</v>
      </c>
    </row>
    <row r="632" spans="1:22" ht="13.9" customHeight="1" x14ac:dyDescent="0.25">
      <c r="A632" s="234"/>
      <c r="B632" s="194" t="s">
        <v>175</v>
      </c>
      <c r="C632" s="194" t="s">
        <v>179</v>
      </c>
      <c r="D632" s="192" t="s">
        <v>10</v>
      </c>
      <c r="E632" s="166"/>
      <c r="F632" s="166"/>
      <c r="G632" s="166"/>
      <c r="H632" s="166"/>
      <c r="I632" s="166"/>
      <c r="J632" s="166"/>
      <c r="K632" s="166"/>
      <c r="L632" s="166">
        <v>0</v>
      </c>
      <c r="M632" s="166">
        <v>-15</v>
      </c>
      <c r="N632" s="166">
        <v>-10</v>
      </c>
      <c r="O632" s="166">
        <v>-10</v>
      </c>
      <c r="P632" s="166">
        <v>20</v>
      </c>
      <c r="Q632" s="166">
        <v>5</v>
      </c>
      <c r="R632" s="173">
        <f>IF(Q632="Neg","Neg",Q632*HLOOKUP(R$3,T_GDP[#All],2,FALSE))</f>
        <v>5.0899945495724506</v>
      </c>
      <c r="S632" s="167">
        <f>IF(R632="Neg","Neg",R632*HLOOKUP(S$3,T_GDP[#All],2,FALSE))</f>
        <v>5.2621764418229819</v>
      </c>
      <c r="T632" s="167">
        <f>IF(S632="Neg","Neg",S632*HLOOKUP(T$3,T_GDP[#All],2,FALSE))</f>
        <v>5.432860085720904</v>
      </c>
      <c r="U632" s="167">
        <f>IF(T632="Neg","Neg",T632*HLOOKUP(U$3,T_GDP[#All],2,FALSE))</f>
        <v>5.6399142520636003</v>
      </c>
      <c r="V632" s="167">
        <f>IF(U632="Neg","Neg",U632*HLOOKUP(V$3,T_GDP[#All],2,FALSE))</f>
        <v>5.8616545777469247</v>
      </c>
    </row>
    <row r="633" spans="1:22" ht="13.9" customHeight="1" x14ac:dyDescent="0.25">
      <c r="A633" s="234"/>
      <c r="B633" s="194" t="s">
        <v>175</v>
      </c>
      <c r="C633" s="194" t="s">
        <v>178</v>
      </c>
      <c r="D633" s="192" t="s">
        <v>10</v>
      </c>
      <c r="E633" s="166"/>
      <c r="F633" s="166"/>
      <c r="G633" s="166"/>
      <c r="H633" s="166"/>
      <c r="I633" s="166"/>
      <c r="J633" s="166"/>
      <c r="K633" s="166"/>
      <c r="L633" s="166">
        <v>0</v>
      </c>
      <c r="M633" s="166">
        <v>0</v>
      </c>
      <c r="N633" s="166">
        <v>0</v>
      </c>
      <c r="O633" s="166">
        <v>-5</v>
      </c>
      <c r="P633" s="166">
        <v>-20</v>
      </c>
      <c r="Q633" s="166">
        <v>-25</v>
      </c>
      <c r="R633" s="173">
        <f>IF(Q633="Neg","Neg",Q633*HLOOKUP(R$3,T_GDP[#All],2,FALSE))</f>
        <v>-25.449972747862255</v>
      </c>
      <c r="S633" s="167">
        <f>IF(R633="Neg","Neg",R633*HLOOKUP(S$3,T_GDP[#All],2,FALSE))</f>
        <v>-26.310882209114911</v>
      </c>
      <c r="T633" s="167">
        <f>IF(S633="Neg","Neg",S633*HLOOKUP(T$3,T_GDP[#All],2,FALSE))</f>
        <v>-27.164300428604523</v>
      </c>
      <c r="U633" s="167">
        <f>IF(T633="Neg","Neg",T633*HLOOKUP(U$3,T_GDP[#All],2,FALSE))</f>
        <v>-28.199571260318002</v>
      </c>
      <c r="V633" s="167">
        <f>IF(U633="Neg","Neg",U633*HLOOKUP(V$3,T_GDP[#All],2,FALSE))</f>
        <v>-29.308272888734624</v>
      </c>
    </row>
    <row r="634" spans="1:22" ht="13.9" customHeight="1" x14ac:dyDescent="0.25">
      <c r="A634" s="234"/>
      <c r="B634" s="194" t="s">
        <v>175</v>
      </c>
      <c r="C634" s="194" t="s">
        <v>177</v>
      </c>
      <c r="D634" s="192" t="s">
        <v>9</v>
      </c>
      <c r="E634" s="166"/>
      <c r="F634" s="166"/>
      <c r="G634" s="166"/>
      <c r="H634" s="166"/>
      <c r="I634" s="166"/>
      <c r="J634" s="166"/>
      <c r="K634" s="166"/>
      <c r="L634" s="166">
        <v>0</v>
      </c>
      <c r="M634" s="166">
        <v>-30</v>
      </c>
      <c r="N634" s="166">
        <v>-30</v>
      </c>
      <c r="O634" s="166">
        <v>-30</v>
      </c>
      <c r="P634" s="166">
        <v>0</v>
      </c>
      <c r="Q634" s="166">
        <v>0</v>
      </c>
      <c r="R634" s="173">
        <f>IF(Q634="Neg","Neg",Q634*HLOOKUP(R$3,T_GDP[#All],2,FALSE))</f>
        <v>0</v>
      </c>
      <c r="S634" s="167">
        <f>IF(R634="Neg","Neg",R634*HLOOKUP(S$3,T_GDP[#All],2,FALSE))</f>
        <v>0</v>
      </c>
      <c r="T634" s="167">
        <f>IF(S634="Neg","Neg",S634*HLOOKUP(T$3,T_GDP[#All],2,FALSE))</f>
        <v>0</v>
      </c>
      <c r="U634" s="167">
        <f>IF(T634="Neg","Neg",T634*HLOOKUP(U$3,T_GDP[#All],2,FALSE))</f>
        <v>0</v>
      </c>
      <c r="V634" s="167">
        <f>IF(U634="Neg","Neg",U634*HLOOKUP(V$3,T_GDP[#All],2,FALSE))</f>
        <v>0</v>
      </c>
    </row>
    <row r="635" spans="1:22" ht="13.9" customHeight="1" x14ac:dyDescent="0.25">
      <c r="A635" s="234"/>
      <c r="B635" s="194" t="s">
        <v>175</v>
      </c>
      <c r="C635" s="194" t="s">
        <v>176</v>
      </c>
      <c r="D635" s="192" t="s">
        <v>0</v>
      </c>
      <c r="E635" s="166"/>
      <c r="F635" s="166"/>
      <c r="G635" s="166"/>
      <c r="H635" s="166"/>
      <c r="I635" s="166"/>
      <c r="J635" s="166"/>
      <c r="K635" s="166"/>
      <c r="L635" s="166">
        <v>0</v>
      </c>
      <c r="M635" s="166">
        <v>0</v>
      </c>
      <c r="N635" s="166">
        <v>-700</v>
      </c>
      <c r="O635" s="166">
        <v>270</v>
      </c>
      <c r="P635" s="166">
        <v>245</v>
      </c>
      <c r="Q635" s="166">
        <v>200</v>
      </c>
      <c r="R635" s="173">
        <f>IF(Q635="Neg","Neg",Q635*HLOOKUP(R$3,T_GDP[#All],2,FALSE))</f>
        <v>203.59978198289804</v>
      </c>
      <c r="S635" s="167">
        <f>IF(R635="Neg","Neg",R635*HLOOKUP(S$3,T_GDP[#All],2,FALSE))</f>
        <v>210.48705767291929</v>
      </c>
      <c r="T635" s="167">
        <f>IF(S635="Neg","Neg",S635*HLOOKUP(T$3,T_GDP[#All],2,FALSE))</f>
        <v>217.31440342883619</v>
      </c>
      <c r="U635" s="167">
        <f>IF(T635="Neg","Neg",T635*HLOOKUP(U$3,T_GDP[#All],2,FALSE))</f>
        <v>225.59657008254402</v>
      </c>
      <c r="V635" s="167">
        <f>IF(U635="Neg","Neg",U635*HLOOKUP(V$3,T_GDP[#All],2,FALSE))</f>
        <v>234.46618310987699</v>
      </c>
    </row>
    <row r="636" spans="1:22" ht="13.9" customHeight="1" x14ac:dyDescent="0.25">
      <c r="A636" s="234"/>
      <c r="B636" s="194" t="s">
        <v>175</v>
      </c>
      <c r="C636" s="194" t="s">
        <v>176</v>
      </c>
      <c r="D636" s="192" t="s">
        <v>11</v>
      </c>
      <c r="E636" s="166"/>
      <c r="F636" s="166"/>
      <c r="G636" s="166"/>
      <c r="H636" s="166"/>
      <c r="I636" s="166"/>
      <c r="J636" s="166"/>
      <c r="K636" s="166"/>
      <c r="L636" s="166">
        <v>0</v>
      </c>
      <c r="M636" s="166">
        <v>0</v>
      </c>
      <c r="N636" s="166">
        <v>-20</v>
      </c>
      <c r="O636" s="166">
        <v>-20</v>
      </c>
      <c r="P636" s="166">
        <v>-25</v>
      </c>
      <c r="Q636" s="166">
        <v>-30</v>
      </c>
      <c r="R636" s="173">
        <f>IF(Q636="Neg","Neg",Q636*HLOOKUP(R$3,T_GDP[#All],2,FALSE))</f>
        <v>-30.539967297434703</v>
      </c>
      <c r="S636" s="167">
        <f>IF(R636="Neg","Neg",R636*HLOOKUP(S$3,T_GDP[#All],2,FALSE))</f>
        <v>-31.573058650937892</v>
      </c>
      <c r="T636" s="167">
        <f>IF(S636="Neg","Neg",S636*HLOOKUP(T$3,T_GDP[#All],2,FALSE))</f>
        <v>-32.597160514325424</v>
      </c>
      <c r="U636" s="167">
        <f>IF(T636="Neg","Neg",T636*HLOOKUP(U$3,T_GDP[#All],2,FALSE))</f>
        <v>-33.8394855123816</v>
      </c>
      <c r="V636" s="167">
        <f>IF(U636="Neg","Neg",U636*HLOOKUP(V$3,T_GDP[#All],2,FALSE))</f>
        <v>-35.169927466481546</v>
      </c>
    </row>
    <row r="637" spans="1:22" ht="13.9" customHeight="1" x14ac:dyDescent="0.25">
      <c r="A637" s="234"/>
      <c r="B637" s="194" t="s">
        <v>175</v>
      </c>
      <c r="C637" s="194" t="s">
        <v>176</v>
      </c>
      <c r="D637" s="192" t="s">
        <v>10</v>
      </c>
      <c r="E637" s="166"/>
      <c r="F637" s="166"/>
      <c r="G637" s="166"/>
      <c r="H637" s="166"/>
      <c r="I637" s="166"/>
      <c r="J637" s="166"/>
      <c r="K637" s="166"/>
      <c r="L637" s="166">
        <v>0</v>
      </c>
      <c r="M637" s="166">
        <v>0</v>
      </c>
      <c r="N637" s="166">
        <v>525</v>
      </c>
      <c r="O637" s="166">
        <v>-505</v>
      </c>
      <c r="P637" s="166">
        <v>-535</v>
      </c>
      <c r="Q637" s="166">
        <v>-555</v>
      </c>
      <c r="R637" s="173">
        <f>IF(Q637="Neg","Neg",Q637*HLOOKUP(R$3,T_GDP[#All],2,FALSE))</f>
        <v>-564.98939500254198</v>
      </c>
      <c r="S637" s="167">
        <f>IF(R637="Neg","Neg",R637*HLOOKUP(S$3,T_GDP[#All],2,FALSE))</f>
        <v>-584.10158504235096</v>
      </c>
      <c r="T637" s="167">
        <f>IF(S637="Neg","Neg",S637*HLOOKUP(T$3,T_GDP[#All],2,FALSE))</f>
        <v>-603.04746951502034</v>
      </c>
      <c r="U637" s="167">
        <f>IF(T637="Neg","Neg",T637*HLOOKUP(U$3,T_GDP[#All],2,FALSE))</f>
        <v>-626.03048197905957</v>
      </c>
      <c r="V637" s="167">
        <f>IF(U637="Neg","Neg",U637*HLOOKUP(V$3,T_GDP[#All],2,FALSE))</f>
        <v>-650.64365812990854</v>
      </c>
    </row>
    <row r="638" spans="1:22" ht="13.9" customHeight="1" x14ac:dyDescent="0.25">
      <c r="A638" s="234"/>
      <c r="B638" s="194" t="s">
        <v>175</v>
      </c>
      <c r="C638" s="194" t="s">
        <v>734</v>
      </c>
      <c r="D638" s="192" t="s">
        <v>10</v>
      </c>
      <c r="E638" s="166"/>
      <c r="F638" s="166"/>
      <c r="G638" s="166"/>
      <c r="H638" s="166"/>
      <c r="I638" s="166"/>
      <c r="J638" s="166"/>
      <c r="K638" s="166"/>
      <c r="L638" s="166">
        <v>235</v>
      </c>
      <c r="M638" s="166">
        <v>290</v>
      </c>
      <c r="N638" s="166">
        <v>310</v>
      </c>
      <c r="O638" s="166">
        <v>330</v>
      </c>
      <c r="P638" s="166">
        <v>350</v>
      </c>
      <c r="Q638" s="166">
        <v>375</v>
      </c>
      <c r="R638" s="173">
        <f>IF(Q638="Neg","Neg",Q638*HLOOKUP(R$3,T_GDP[#All],2,FALSE))</f>
        <v>381.74959121793381</v>
      </c>
      <c r="S638" s="167">
        <f>IF(R638="Neg","Neg",R638*HLOOKUP(S$3,T_GDP[#All],2,FALSE))</f>
        <v>394.6632331367237</v>
      </c>
      <c r="T638" s="167">
        <f>IF(S638="Neg","Neg",S638*HLOOKUP(T$3,T_GDP[#All],2,FALSE))</f>
        <v>407.46450642906785</v>
      </c>
      <c r="U638" s="167">
        <f>IF(T638="Neg","Neg",T638*HLOOKUP(U$3,T_GDP[#All],2,FALSE))</f>
        <v>422.99356890477009</v>
      </c>
      <c r="V638" s="167">
        <f>IF(U638="Neg","Neg",U638*HLOOKUP(V$3,T_GDP[#All],2,FALSE))</f>
        <v>439.62409333101942</v>
      </c>
    </row>
    <row r="639" spans="1:22" ht="13.9" customHeight="1" x14ac:dyDescent="0.25">
      <c r="A639" s="234"/>
      <c r="B639" s="194" t="s">
        <v>175</v>
      </c>
      <c r="C639" s="194" t="s">
        <v>2124</v>
      </c>
      <c r="D639" s="192" t="s">
        <v>10</v>
      </c>
      <c r="E639" s="166"/>
      <c r="F639" s="166"/>
      <c r="G639" s="166"/>
      <c r="H639" s="166"/>
      <c r="I639" s="166"/>
      <c r="J639" s="166"/>
      <c r="K639" s="166"/>
      <c r="L639" s="166">
        <v>-85</v>
      </c>
      <c r="M639" s="166">
        <v>-90</v>
      </c>
      <c r="N639" s="166">
        <v>-105</v>
      </c>
      <c r="O639" s="166">
        <v>-115</v>
      </c>
      <c r="P639" s="166">
        <v>-115</v>
      </c>
      <c r="Q639" s="166">
        <v>-120</v>
      </c>
      <c r="R639" s="173">
        <f>IF(Q639="Neg","Neg",Q639*HLOOKUP(R$3,T_GDP[#All],2,FALSE))</f>
        <v>-122.15986918973881</v>
      </c>
      <c r="S639" s="167">
        <f>IF(R639="Neg","Neg",R639*HLOOKUP(S$3,T_GDP[#All],2,FALSE))</f>
        <v>-126.29223460375157</v>
      </c>
      <c r="T639" s="167">
        <f>IF(S639="Neg","Neg",S639*HLOOKUP(T$3,T_GDP[#All],2,FALSE))</f>
        <v>-130.38864205730169</v>
      </c>
      <c r="U639" s="167">
        <f>IF(T639="Neg","Neg",T639*HLOOKUP(U$3,T_GDP[#All],2,FALSE))</f>
        <v>-135.3579420495264</v>
      </c>
      <c r="V639" s="167">
        <f>IF(U639="Neg","Neg",U639*HLOOKUP(V$3,T_GDP[#All],2,FALSE))</f>
        <v>-140.67970986592618</v>
      </c>
    </row>
    <row r="640" spans="1:22" ht="13.9" customHeight="1" x14ac:dyDescent="0.25">
      <c r="A640" s="234"/>
      <c r="B640" s="194" t="s">
        <v>175</v>
      </c>
      <c r="C640" s="194" t="s">
        <v>2125</v>
      </c>
      <c r="D640" s="192" t="s">
        <v>16</v>
      </c>
      <c r="E640" s="166"/>
      <c r="F640" s="166"/>
      <c r="G640" s="166"/>
      <c r="H640" s="166"/>
      <c r="I640" s="166"/>
      <c r="J640" s="166"/>
      <c r="K640" s="166"/>
      <c r="L640" s="166">
        <v>20</v>
      </c>
      <c r="M640" s="166">
        <v>20</v>
      </c>
      <c r="N640" s="166">
        <v>20</v>
      </c>
      <c r="O640" s="166">
        <v>20</v>
      </c>
      <c r="P640" s="166">
        <v>25</v>
      </c>
      <c r="Q640" s="166">
        <v>25</v>
      </c>
      <c r="R640" s="173">
        <f>IF(Q640="Neg","Neg",Q640*HLOOKUP(R$3,T_GDP[#All],2,FALSE))</f>
        <v>25.449972747862255</v>
      </c>
      <c r="S640" s="167">
        <f>IF(R640="Neg","Neg",R640*HLOOKUP(S$3,T_GDP[#All],2,FALSE))</f>
        <v>26.310882209114911</v>
      </c>
      <c r="T640" s="167">
        <f>IF(S640="Neg","Neg",S640*HLOOKUP(T$3,T_GDP[#All],2,FALSE))</f>
        <v>27.164300428604523</v>
      </c>
      <c r="U640" s="167">
        <f>IF(T640="Neg","Neg",T640*HLOOKUP(U$3,T_GDP[#All],2,FALSE))</f>
        <v>28.199571260318002</v>
      </c>
      <c r="V640" s="167">
        <f>IF(U640="Neg","Neg",U640*HLOOKUP(V$3,T_GDP[#All],2,FALSE))</f>
        <v>29.308272888734624</v>
      </c>
    </row>
    <row r="641" spans="1:22" ht="13.9" customHeight="1" x14ac:dyDescent="0.25">
      <c r="A641" s="234"/>
      <c r="B641" s="194" t="s">
        <v>175</v>
      </c>
      <c r="C641" s="194" t="s">
        <v>2148</v>
      </c>
      <c r="D641" s="192" t="s">
        <v>10</v>
      </c>
      <c r="E641" s="166"/>
      <c r="F641" s="166"/>
      <c r="G641" s="166"/>
      <c r="H641" s="166"/>
      <c r="I641" s="166"/>
      <c r="J641" s="166"/>
      <c r="K641" s="166"/>
      <c r="L641" s="166">
        <v>0</v>
      </c>
      <c r="M641" s="166">
        <v>775</v>
      </c>
      <c r="N641" s="166">
        <v>0</v>
      </c>
      <c r="O641" s="166">
        <v>0</v>
      </c>
      <c r="P641" s="166">
        <v>0</v>
      </c>
      <c r="Q641" s="166">
        <v>0</v>
      </c>
      <c r="R641" s="173">
        <f>IF(Q641="Neg","Neg",Q641*HLOOKUP(R$3,T_GDP[#All],2,FALSE))</f>
        <v>0</v>
      </c>
      <c r="S641" s="167">
        <f>IF(R641="Neg","Neg",R641*HLOOKUP(S$3,T_GDP[#All],2,FALSE))</f>
        <v>0</v>
      </c>
      <c r="T641" s="167">
        <f>IF(S641="Neg","Neg",S641*HLOOKUP(T$3,T_GDP[#All],2,FALSE))</f>
        <v>0</v>
      </c>
      <c r="U641" s="167">
        <f>IF(T641="Neg","Neg",T641*HLOOKUP(U$3,T_GDP[#All],2,FALSE))</f>
        <v>0</v>
      </c>
      <c r="V641" s="167">
        <f>IF(U641="Neg","Neg",U641*HLOOKUP(V$3,T_GDP[#All],2,FALSE))</f>
        <v>0</v>
      </c>
    </row>
    <row r="642" spans="1:22" ht="13.9" customHeight="1" x14ac:dyDescent="0.25">
      <c r="A642" s="234"/>
      <c r="B642" s="194" t="s">
        <v>175</v>
      </c>
      <c r="C642" s="194" t="s">
        <v>2148</v>
      </c>
      <c r="D642" s="192" t="s">
        <v>16</v>
      </c>
      <c r="E642" s="166"/>
      <c r="F642" s="166"/>
      <c r="G642" s="166"/>
      <c r="H642" s="166"/>
      <c r="I642" s="166"/>
      <c r="J642" s="166"/>
      <c r="K642" s="166"/>
      <c r="L642" s="166">
        <v>0</v>
      </c>
      <c r="M642" s="166">
        <v>-775</v>
      </c>
      <c r="N642" s="166">
        <v>0</v>
      </c>
      <c r="O642" s="166">
        <v>0</v>
      </c>
      <c r="P642" s="166">
        <v>0</v>
      </c>
      <c r="Q642" s="166">
        <v>0</v>
      </c>
      <c r="R642" s="173">
        <f>IF(Q642="Neg","Neg",Q642*HLOOKUP(R$3,T_GDP[#All],2,FALSE))</f>
        <v>0</v>
      </c>
      <c r="S642" s="167">
        <f>IF(R642="Neg","Neg",R642*HLOOKUP(S$3,T_GDP[#All],2,FALSE))</f>
        <v>0</v>
      </c>
      <c r="T642" s="167">
        <f>IF(S642="Neg","Neg",S642*HLOOKUP(T$3,T_GDP[#All],2,FALSE))</f>
        <v>0</v>
      </c>
      <c r="U642" s="167">
        <f>IF(T642="Neg","Neg",T642*HLOOKUP(U$3,T_GDP[#All],2,FALSE))</f>
        <v>0</v>
      </c>
      <c r="V642" s="167">
        <f>IF(U642="Neg","Neg",U642*HLOOKUP(V$3,T_GDP[#All],2,FALSE))</f>
        <v>0</v>
      </c>
    </row>
    <row r="643" spans="1:22" ht="13.9" customHeight="1" x14ac:dyDescent="0.25">
      <c r="A643" s="234"/>
      <c r="B643" s="194" t="s">
        <v>175</v>
      </c>
      <c r="C643" s="194" t="s">
        <v>2149</v>
      </c>
      <c r="D643" s="192" t="s">
        <v>30</v>
      </c>
      <c r="E643" s="166"/>
      <c r="F643" s="166"/>
      <c r="G643" s="166"/>
      <c r="H643" s="166"/>
      <c r="I643" s="166"/>
      <c r="J643" s="166"/>
      <c r="K643" s="166"/>
      <c r="L643" s="166">
        <v>0</v>
      </c>
      <c r="M643" s="166">
        <v>0</v>
      </c>
      <c r="N643" s="166">
        <v>95</v>
      </c>
      <c r="O643" s="166">
        <v>75</v>
      </c>
      <c r="P643" s="166">
        <v>50</v>
      </c>
      <c r="Q643" s="166">
        <v>50</v>
      </c>
      <c r="R643" s="173">
        <f>IF(Q643="Neg","Neg",Q643*HLOOKUP(R$3,T_GDP[#All],2,FALSE))</f>
        <v>50.899945495724509</v>
      </c>
      <c r="S643" s="167">
        <f>IF(R643="Neg","Neg",R643*HLOOKUP(S$3,T_GDP[#All],2,FALSE))</f>
        <v>52.621764418229823</v>
      </c>
      <c r="T643" s="167">
        <f>IF(S643="Neg","Neg",S643*HLOOKUP(T$3,T_GDP[#All],2,FALSE))</f>
        <v>54.328600857209047</v>
      </c>
      <c r="U643" s="167">
        <f>IF(T643="Neg","Neg",T643*HLOOKUP(U$3,T_GDP[#All],2,FALSE))</f>
        <v>56.399142520636005</v>
      </c>
      <c r="V643" s="167">
        <f>IF(U643="Neg","Neg",U643*HLOOKUP(V$3,T_GDP[#All],2,FALSE))</f>
        <v>58.616545777469248</v>
      </c>
    </row>
    <row r="644" spans="1:22" ht="13.9" customHeight="1" x14ac:dyDescent="0.25">
      <c r="A644" s="234"/>
      <c r="B644" s="194" t="s">
        <v>175</v>
      </c>
      <c r="C644" s="194" t="s">
        <v>2135</v>
      </c>
      <c r="D644" s="192" t="s">
        <v>10</v>
      </c>
      <c r="E644" s="166"/>
      <c r="F644" s="166"/>
      <c r="G644" s="166"/>
      <c r="H644" s="166"/>
      <c r="I644" s="166"/>
      <c r="J644" s="166"/>
      <c r="K644" s="166"/>
      <c r="L644" s="166">
        <v>-1825</v>
      </c>
      <c r="M644" s="166">
        <v>275</v>
      </c>
      <c r="N644" s="166">
        <v>-340</v>
      </c>
      <c r="O644" s="166">
        <v>-675</v>
      </c>
      <c r="P644" s="166">
        <v>55</v>
      </c>
      <c r="Q644" s="166">
        <v>5355</v>
      </c>
      <c r="R644" s="173">
        <f>IF(Q644="Neg","Neg",Q644*HLOOKUP(R$3,T_GDP[#All],2,FALSE))</f>
        <v>5451.384162592095</v>
      </c>
      <c r="S644" s="167">
        <f>IF(R644="Neg","Neg",R644*HLOOKUP(S$3,T_GDP[#All],2,FALSE))</f>
        <v>5635.7909691924142</v>
      </c>
      <c r="T644" s="167">
        <f>IF(S644="Neg","Neg",S644*HLOOKUP(T$3,T_GDP[#All],2,FALSE))</f>
        <v>5818.5931518070893</v>
      </c>
      <c r="U644" s="167">
        <f>IF(T644="Neg","Neg",T644*HLOOKUP(U$3,T_GDP[#All],2,FALSE))</f>
        <v>6040.3481639601168</v>
      </c>
      <c r="V644" s="167">
        <f>IF(U644="Neg","Neg",U644*HLOOKUP(V$3,T_GDP[#All],2,FALSE))</f>
        <v>6277.8320527669566</v>
      </c>
    </row>
    <row r="645" spans="1:22" ht="13.9" customHeight="1" x14ac:dyDescent="0.25">
      <c r="A645" s="234"/>
      <c r="B645" s="195" t="s">
        <v>175</v>
      </c>
      <c r="C645" s="195" t="s">
        <v>2135</v>
      </c>
      <c r="D645" s="193" t="s">
        <v>9</v>
      </c>
      <c r="E645" s="171"/>
      <c r="F645" s="171"/>
      <c r="G645" s="171"/>
      <c r="H645" s="171"/>
      <c r="I645" s="171"/>
      <c r="J645" s="171"/>
      <c r="K645" s="171"/>
      <c r="L645" s="171">
        <v>1280</v>
      </c>
      <c r="M645" s="171">
        <v>1615</v>
      </c>
      <c r="N645" s="171">
        <v>-1050</v>
      </c>
      <c r="O645" s="171">
        <v>-620</v>
      </c>
      <c r="P645" s="171">
        <v>925</v>
      </c>
      <c r="Q645" s="171">
        <v>685</v>
      </c>
      <c r="R645" s="175">
        <f>IF(Q645="Neg","Neg",Q645*HLOOKUP(R$3,T_GDP[#All],2,FALSE))</f>
        <v>697.32925329142574</v>
      </c>
      <c r="S645" s="172">
        <f>IF(R645="Neg","Neg",R645*HLOOKUP(S$3,T_GDP[#All],2,FALSE))</f>
        <v>720.91817252974863</v>
      </c>
      <c r="T645" s="172">
        <f>IF(S645="Neg","Neg",S645*HLOOKUP(T$3,T_GDP[#All],2,FALSE))</f>
        <v>744.30183174376396</v>
      </c>
      <c r="U645" s="172">
        <f>IF(T645="Neg","Neg",T645*HLOOKUP(U$3,T_GDP[#All],2,FALSE))</f>
        <v>772.66825253271338</v>
      </c>
      <c r="V645" s="172">
        <f>IF(U645="Neg","Neg",U645*HLOOKUP(V$3,T_GDP[#All],2,FALSE))</f>
        <v>803.04667715132882</v>
      </c>
    </row>
    <row r="646" spans="1:22" ht="13.9" customHeight="1" x14ac:dyDescent="0.25">
      <c r="B646" s="198" t="s">
        <v>174</v>
      </c>
      <c r="C646" s="198" t="s">
        <v>2150</v>
      </c>
      <c r="D646" s="199" t="s">
        <v>103</v>
      </c>
      <c r="E646" s="184"/>
      <c r="F646" s="184"/>
      <c r="G646" s="184"/>
      <c r="H646" s="184"/>
      <c r="I646" s="184"/>
      <c r="J646" s="184"/>
      <c r="K646" s="184"/>
      <c r="L646" s="166">
        <v>0</v>
      </c>
      <c r="M646" s="166">
        <v>-35</v>
      </c>
      <c r="N646" s="166">
        <v>-140</v>
      </c>
      <c r="O646" s="166">
        <v>-275</v>
      </c>
      <c r="P646" s="166">
        <v>-405</v>
      </c>
      <c r="Q646" s="184">
        <v>-525</v>
      </c>
      <c r="R646" s="173">
        <f>IF(Q646="Neg","Neg",Q646*HLOOKUP(R$3,T_GDP[#All],2,FALSE))</f>
        <v>-534.44942770510738</v>
      </c>
      <c r="S646" s="174">
        <f>IF(R646="Neg","Neg",R646*HLOOKUP(S$3,T_GDP[#All],2,FALSE))</f>
        <v>-552.52852639141315</v>
      </c>
      <c r="T646" s="174">
        <f>IF(S646="Neg","Neg",S646*HLOOKUP(T$3,T_GDP[#All],2,FALSE))</f>
        <v>-570.45030900069503</v>
      </c>
      <c r="U646" s="174">
        <f>IF(T646="Neg","Neg",T646*HLOOKUP(U$3,T_GDP[#All],2,FALSE))</f>
        <v>-592.19099646667814</v>
      </c>
      <c r="V646" s="174">
        <f>IF(U646="Neg","Neg",U646*HLOOKUP(V$3,T_GDP[#All],2,FALSE))</f>
        <v>-615.4737306634272</v>
      </c>
    </row>
    <row r="647" spans="1:22" ht="13.9" customHeight="1" x14ac:dyDescent="0.25">
      <c r="B647" s="198" t="s">
        <v>174</v>
      </c>
      <c r="C647" s="198" t="s">
        <v>2128</v>
      </c>
      <c r="D647" s="199" t="s">
        <v>16</v>
      </c>
      <c r="E647" s="184"/>
      <c r="F647" s="184"/>
      <c r="G647" s="184"/>
      <c r="H647" s="184"/>
      <c r="I647" s="184"/>
      <c r="J647" s="184"/>
      <c r="K647" s="184"/>
      <c r="L647" s="166">
        <v>0</v>
      </c>
      <c r="M647" s="166">
        <v>-325</v>
      </c>
      <c r="N647" s="166">
        <v>-755</v>
      </c>
      <c r="O647" s="166">
        <v>-780</v>
      </c>
      <c r="P647" s="166">
        <v>-805</v>
      </c>
      <c r="Q647" s="184">
        <v>-825</v>
      </c>
      <c r="R647" s="173">
        <f>IF(Q647="Neg","Neg",Q647*HLOOKUP(R$3,T_GDP[#All],2,FALSE))</f>
        <v>-839.84910067945441</v>
      </c>
      <c r="S647" s="167">
        <f>IF(R647="Neg","Neg",R647*HLOOKUP(S$3,T_GDP[#All],2,FALSE))</f>
        <v>-868.25911290079216</v>
      </c>
      <c r="T647" s="167">
        <f>IF(S647="Neg","Neg",S647*HLOOKUP(T$3,T_GDP[#All],2,FALSE))</f>
        <v>-896.42191414394938</v>
      </c>
      <c r="U647" s="167">
        <f>IF(T647="Neg","Neg",T647*HLOOKUP(U$3,T_GDP[#All],2,FALSE))</f>
        <v>-930.58585159049426</v>
      </c>
      <c r="V647" s="167">
        <f>IF(U647="Neg","Neg",U647*HLOOKUP(V$3,T_GDP[#All],2,FALSE))</f>
        <v>-967.17300532824277</v>
      </c>
    </row>
    <row r="648" spans="1:22" ht="13.9" customHeight="1" x14ac:dyDescent="0.25">
      <c r="B648" s="198" t="s">
        <v>174</v>
      </c>
      <c r="C648" s="198" t="s">
        <v>2148</v>
      </c>
      <c r="D648" s="199" t="s">
        <v>10</v>
      </c>
      <c r="E648" s="184"/>
      <c r="F648" s="184"/>
      <c r="G648" s="184"/>
      <c r="H648" s="184"/>
      <c r="I648" s="184"/>
      <c r="J648" s="184"/>
      <c r="K648" s="184"/>
      <c r="L648" s="166">
        <v>0</v>
      </c>
      <c r="M648" s="166">
        <v>515</v>
      </c>
      <c r="N648" s="166">
        <v>0</v>
      </c>
      <c r="O648" s="166">
        <v>0</v>
      </c>
      <c r="P648" s="166">
        <v>0</v>
      </c>
      <c r="Q648" s="184">
        <v>0</v>
      </c>
      <c r="R648" s="173">
        <f>IF(Q648="Neg","Neg",Q648*HLOOKUP(R$3,T_GDP[#All],2,FALSE))</f>
        <v>0</v>
      </c>
      <c r="S648" s="167">
        <f>IF(R648="Neg","Neg",R648*HLOOKUP(S$3,T_GDP[#All],2,FALSE))</f>
        <v>0</v>
      </c>
      <c r="T648" s="167">
        <f>IF(S648="Neg","Neg",S648*HLOOKUP(T$3,T_GDP[#All],2,FALSE))</f>
        <v>0</v>
      </c>
      <c r="U648" s="167">
        <f>IF(T648="Neg","Neg",T648*HLOOKUP(U$3,T_GDP[#All],2,FALSE))</f>
        <v>0</v>
      </c>
      <c r="V648" s="167">
        <f>IF(U648="Neg","Neg",U648*HLOOKUP(V$3,T_GDP[#All],2,FALSE))</f>
        <v>0</v>
      </c>
    </row>
    <row r="649" spans="1:22" ht="13.9" customHeight="1" x14ac:dyDescent="0.25">
      <c r="B649" s="198" t="s">
        <v>174</v>
      </c>
      <c r="C649" s="198" t="s">
        <v>2148</v>
      </c>
      <c r="D649" s="199" t="s">
        <v>16</v>
      </c>
      <c r="E649" s="184"/>
      <c r="F649" s="184"/>
      <c r="G649" s="184"/>
      <c r="H649" s="184"/>
      <c r="I649" s="184"/>
      <c r="J649" s="184"/>
      <c r="K649" s="184"/>
      <c r="L649" s="166">
        <v>0</v>
      </c>
      <c r="M649" s="166">
        <v>-515</v>
      </c>
      <c r="N649" s="166">
        <v>0</v>
      </c>
      <c r="O649" s="166">
        <v>0</v>
      </c>
      <c r="P649" s="166">
        <v>0</v>
      </c>
      <c r="Q649" s="184">
        <v>0</v>
      </c>
      <c r="R649" s="173">
        <f>IF(Q649="Neg","Neg",Q649*HLOOKUP(R$3,T_GDP[#All],2,FALSE))</f>
        <v>0</v>
      </c>
      <c r="S649" s="167">
        <f>IF(R649="Neg","Neg",R649*HLOOKUP(S$3,T_GDP[#All],2,FALSE))</f>
        <v>0</v>
      </c>
      <c r="T649" s="167">
        <f>IF(S649="Neg","Neg",S649*HLOOKUP(T$3,T_GDP[#All],2,FALSE))</f>
        <v>0</v>
      </c>
      <c r="U649" s="167">
        <f>IF(T649="Neg","Neg",T649*HLOOKUP(U$3,T_GDP[#All],2,FALSE))</f>
        <v>0</v>
      </c>
      <c r="V649" s="167">
        <f>IF(U649="Neg","Neg",U649*HLOOKUP(V$3,T_GDP[#All],2,FALSE))</f>
        <v>0</v>
      </c>
    </row>
    <row r="650" spans="1:22" ht="13.9" customHeight="1" x14ac:dyDescent="0.25">
      <c r="B650" s="198" t="s">
        <v>174</v>
      </c>
      <c r="C650" s="198" t="s">
        <v>2151</v>
      </c>
      <c r="D650" s="199" t="s">
        <v>65</v>
      </c>
      <c r="E650" s="184"/>
      <c r="F650" s="184"/>
      <c r="G650" s="184"/>
      <c r="H650" s="184"/>
      <c r="I650" s="184"/>
      <c r="J650" s="184"/>
      <c r="K650" s="184"/>
      <c r="L650" s="166">
        <v>-20</v>
      </c>
      <c r="M650" s="166">
        <v>-5</v>
      </c>
      <c r="N650" s="166">
        <v>90</v>
      </c>
      <c r="O650" s="166">
        <v>135</v>
      </c>
      <c r="P650" s="166">
        <v>60</v>
      </c>
      <c r="Q650" s="184">
        <v>0</v>
      </c>
      <c r="R650" s="173">
        <f>IF(Q650="Neg","Neg",Q650*HLOOKUP(R$3,T_GDP[#All],2,FALSE))</f>
        <v>0</v>
      </c>
      <c r="S650" s="167">
        <f>IF(R650="Neg","Neg",R650*HLOOKUP(S$3,T_GDP[#All],2,FALSE))</f>
        <v>0</v>
      </c>
      <c r="T650" s="167">
        <f>IF(S650="Neg","Neg",S650*HLOOKUP(T$3,T_GDP[#All],2,FALSE))</f>
        <v>0</v>
      </c>
      <c r="U650" s="167">
        <f>IF(T650="Neg","Neg",T650*HLOOKUP(U$3,T_GDP[#All],2,FALSE))</f>
        <v>0</v>
      </c>
      <c r="V650" s="167">
        <f>IF(U650="Neg","Neg",U650*HLOOKUP(V$3,T_GDP[#All],2,FALSE))</f>
        <v>0</v>
      </c>
    </row>
    <row r="651" spans="1:22" ht="13.9" customHeight="1" x14ac:dyDescent="0.25">
      <c r="B651" s="198" t="s">
        <v>174</v>
      </c>
      <c r="C651" s="198" t="s">
        <v>2151</v>
      </c>
      <c r="D651" s="199" t="s">
        <v>16</v>
      </c>
      <c r="E651" s="184"/>
      <c r="F651" s="184"/>
      <c r="G651" s="184"/>
      <c r="H651" s="184"/>
      <c r="I651" s="184"/>
      <c r="J651" s="184"/>
      <c r="K651" s="184"/>
      <c r="L651" s="166">
        <v>20</v>
      </c>
      <c r="M651" s="166">
        <v>0</v>
      </c>
      <c r="N651" s="166">
        <v>-90</v>
      </c>
      <c r="O651" s="166">
        <v>-80</v>
      </c>
      <c r="P651" s="166">
        <v>-45</v>
      </c>
      <c r="Q651" s="184">
        <v>15</v>
      </c>
      <c r="R651" s="173">
        <f>IF(Q651="Neg","Neg",Q651*HLOOKUP(R$3,T_GDP[#All],2,FALSE))</f>
        <v>15.269983648717352</v>
      </c>
      <c r="S651" s="167">
        <f>IF(R651="Neg","Neg",R651*HLOOKUP(S$3,T_GDP[#All],2,FALSE))</f>
        <v>15.786529325468946</v>
      </c>
      <c r="T651" s="167">
        <f>IF(S651="Neg","Neg",S651*HLOOKUP(T$3,T_GDP[#All],2,FALSE))</f>
        <v>16.298580257162712</v>
      </c>
      <c r="U651" s="167">
        <f>IF(T651="Neg","Neg",T651*HLOOKUP(U$3,T_GDP[#All],2,FALSE))</f>
        <v>16.9197427561908</v>
      </c>
      <c r="V651" s="167">
        <f>IF(U651="Neg","Neg",U651*HLOOKUP(V$3,T_GDP[#All],2,FALSE))</f>
        <v>17.584963733240773</v>
      </c>
    </row>
    <row r="652" spans="1:22" ht="13.9" customHeight="1" x14ac:dyDescent="0.25">
      <c r="B652" s="198" t="s">
        <v>174</v>
      </c>
      <c r="C652" s="198" t="s">
        <v>2152</v>
      </c>
      <c r="D652" s="199" t="s">
        <v>0</v>
      </c>
      <c r="E652" s="184"/>
      <c r="F652" s="184"/>
      <c r="G652" s="184"/>
      <c r="H652" s="184"/>
      <c r="I652" s="184"/>
      <c r="J652" s="184"/>
      <c r="K652" s="184"/>
      <c r="L652" s="166">
        <v>0</v>
      </c>
      <c r="M652" s="166">
        <v>0</v>
      </c>
      <c r="N652" s="166">
        <v>5</v>
      </c>
      <c r="O652" s="166">
        <v>15</v>
      </c>
      <c r="P652" s="166">
        <v>30</v>
      </c>
      <c r="Q652" s="184">
        <v>50</v>
      </c>
      <c r="R652" s="173">
        <f>IF(Q652="Neg","Neg",Q652*HLOOKUP(R$3,T_GDP[#All],2,FALSE))</f>
        <v>50.899945495724509</v>
      </c>
      <c r="S652" s="167">
        <f>IF(R652="Neg","Neg",R652*HLOOKUP(S$3,T_GDP[#All],2,FALSE))</f>
        <v>52.621764418229823</v>
      </c>
      <c r="T652" s="167">
        <f>IF(S652="Neg","Neg",S652*HLOOKUP(T$3,T_GDP[#All],2,FALSE))</f>
        <v>54.328600857209047</v>
      </c>
      <c r="U652" s="167">
        <f>IF(T652="Neg","Neg",T652*HLOOKUP(U$3,T_GDP[#All],2,FALSE))</f>
        <v>56.399142520636005</v>
      </c>
      <c r="V652" s="167">
        <f>IF(U652="Neg","Neg",U652*HLOOKUP(V$3,T_GDP[#All],2,FALSE))</f>
        <v>58.616545777469248</v>
      </c>
    </row>
    <row r="653" spans="1:22" ht="13.9" customHeight="1" x14ac:dyDescent="0.25">
      <c r="B653" s="198" t="s">
        <v>174</v>
      </c>
      <c r="C653" s="198" t="s">
        <v>2152</v>
      </c>
      <c r="D653" s="199" t="s">
        <v>4</v>
      </c>
      <c r="E653" s="184"/>
      <c r="F653" s="184"/>
      <c r="G653" s="184"/>
      <c r="H653" s="184"/>
      <c r="I653" s="184"/>
      <c r="J653" s="184"/>
      <c r="K653" s="184"/>
      <c r="L653" s="166">
        <v>0</v>
      </c>
      <c r="M653" s="166">
        <v>0</v>
      </c>
      <c r="N653" s="166">
        <v>0</v>
      </c>
      <c r="O653" s="166">
        <v>0</v>
      </c>
      <c r="P653" s="166">
        <v>0</v>
      </c>
      <c r="Q653" s="184">
        <v>-5</v>
      </c>
      <c r="R653" s="173">
        <f>IF(Q653="Neg","Neg",Q653*HLOOKUP(R$3,T_GDP[#All],2,FALSE))</f>
        <v>-5.0899945495724506</v>
      </c>
      <c r="S653" s="167">
        <f>IF(R653="Neg","Neg",R653*HLOOKUP(S$3,T_GDP[#All],2,FALSE))</f>
        <v>-5.2621764418229819</v>
      </c>
      <c r="T653" s="167">
        <f>IF(S653="Neg","Neg",S653*HLOOKUP(T$3,T_GDP[#All],2,FALSE))</f>
        <v>-5.432860085720904</v>
      </c>
      <c r="U653" s="167">
        <f>IF(T653="Neg","Neg",T653*HLOOKUP(U$3,T_GDP[#All],2,FALSE))</f>
        <v>-5.6399142520636003</v>
      </c>
      <c r="V653" s="167">
        <f>IF(U653="Neg","Neg",U653*HLOOKUP(V$3,T_GDP[#All],2,FALSE))</f>
        <v>-5.8616545777469247</v>
      </c>
    </row>
    <row r="654" spans="1:22" ht="13.9" customHeight="1" x14ac:dyDescent="0.25">
      <c r="B654" s="198" t="s">
        <v>174</v>
      </c>
      <c r="C654" s="198" t="s">
        <v>2152</v>
      </c>
      <c r="D654" s="199" t="s">
        <v>16</v>
      </c>
      <c r="E654" s="184"/>
      <c r="F654" s="184"/>
      <c r="G654" s="184"/>
      <c r="H654" s="184"/>
      <c r="I654" s="184"/>
      <c r="J654" s="184"/>
      <c r="K654" s="184"/>
      <c r="L654" s="166">
        <v>0</v>
      </c>
      <c r="M654" s="166">
        <v>25</v>
      </c>
      <c r="N654" s="166">
        <v>90</v>
      </c>
      <c r="O654" s="166">
        <v>120</v>
      </c>
      <c r="P654" s="166">
        <v>145</v>
      </c>
      <c r="Q654" s="184">
        <v>150</v>
      </c>
      <c r="R654" s="173">
        <f>IF(Q654="Neg","Neg",Q654*HLOOKUP(R$3,T_GDP[#All],2,FALSE))</f>
        <v>152.69983648717351</v>
      </c>
      <c r="S654" s="167">
        <f>IF(R654="Neg","Neg",R654*HLOOKUP(S$3,T_GDP[#All],2,FALSE))</f>
        <v>157.86529325468948</v>
      </c>
      <c r="T654" s="167">
        <f>IF(S654="Neg","Neg",S654*HLOOKUP(T$3,T_GDP[#All],2,FALSE))</f>
        <v>162.98580257162715</v>
      </c>
      <c r="U654" s="167">
        <f>IF(T654="Neg","Neg",T654*HLOOKUP(U$3,T_GDP[#All],2,FALSE))</f>
        <v>169.19742756190803</v>
      </c>
      <c r="V654" s="167">
        <f>IF(U654="Neg","Neg",U654*HLOOKUP(V$3,T_GDP[#All],2,FALSE))</f>
        <v>175.84963733240775</v>
      </c>
    </row>
    <row r="655" spans="1:22" ht="13.9" customHeight="1" x14ac:dyDescent="0.25">
      <c r="B655" s="198" t="s">
        <v>174</v>
      </c>
      <c r="C655" s="198" t="s">
        <v>2153</v>
      </c>
      <c r="D655" s="199" t="s">
        <v>0</v>
      </c>
      <c r="E655" s="184"/>
      <c r="F655" s="184"/>
      <c r="G655" s="184"/>
      <c r="H655" s="184"/>
      <c r="I655" s="184"/>
      <c r="J655" s="184"/>
      <c r="K655" s="184"/>
      <c r="L655" s="166">
        <v>0</v>
      </c>
      <c r="M655" s="166">
        <v>0</v>
      </c>
      <c r="N655" s="166">
        <v>25</v>
      </c>
      <c r="O655" s="166">
        <v>120</v>
      </c>
      <c r="P655" s="166">
        <v>120</v>
      </c>
      <c r="Q655" s="184">
        <v>110</v>
      </c>
      <c r="R655" s="173">
        <f>IF(Q655="Neg","Neg",Q655*HLOOKUP(R$3,T_GDP[#All],2,FALSE))</f>
        <v>111.97988009059392</v>
      </c>
      <c r="S655" s="167">
        <f>IF(R655="Neg","Neg",R655*HLOOKUP(S$3,T_GDP[#All],2,FALSE))</f>
        <v>115.76788172010562</v>
      </c>
      <c r="T655" s="167">
        <f>IF(S655="Neg","Neg",S655*HLOOKUP(T$3,T_GDP[#All],2,FALSE))</f>
        <v>119.52292188585992</v>
      </c>
      <c r="U655" s="167">
        <f>IF(T655="Neg","Neg",T655*HLOOKUP(U$3,T_GDP[#All],2,FALSE))</f>
        <v>124.07811354539923</v>
      </c>
      <c r="V655" s="167">
        <f>IF(U655="Neg","Neg",U655*HLOOKUP(V$3,T_GDP[#All],2,FALSE))</f>
        <v>128.95640071043238</v>
      </c>
    </row>
    <row r="656" spans="1:22" ht="13.9" customHeight="1" x14ac:dyDescent="0.25">
      <c r="B656" s="198" t="s">
        <v>174</v>
      </c>
      <c r="C656" s="198" t="s">
        <v>2154</v>
      </c>
      <c r="D656" s="199" t="s">
        <v>14</v>
      </c>
      <c r="E656" s="184"/>
      <c r="F656" s="184"/>
      <c r="G656" s="184"/>
      <c r="H656" s="184"/>
      <c r="I656" s="184"/>
      <c r="J656" s="184"/>
      <c r="K656" s="184"/>
      <c r="L656" s="166">
        <v>0</v>
      </c>
      <c r="M656" s="166">
        <v>0</v>
      </c>
      <c r="N656" s="166">
        <v>25</v>
      </c>
      <c r="O656" s="166">
        <v>20</v>
      </c>
      <c r="P656" s="166">
        <v>-10</v>
      </c>
      <c r="Q656" s="184">
        <v>5</v>
      </c>
      <c r="R656" s="173">
        <f>IF(Q656="Neg","Neg",Q656*HLOOKUP(R$3,T_GDP[#All],2,FALSE))</f>
        <v>5.0899945495724506</v>
      </c>
      <c r="S656" s="167">
        <f>IF(R656="Neg","Neg",R656*HLOOKUP(S$3,T_GDP[#All],2,FALSE))</f>
        <v>5.2621764418229819</v>
      </c>
      <c r="T656" s="167">
        <f>IF(S656="Neg","Neg",S656*HLOOKUP(T$3,T_GDP[#All],2,FALSE))</f>
        <v>5.432860085720904</v>
      </c>
      <c r="U656" s="167">
        <f>IF(T656="Neg","Neg",T656*HLOOKUP(U$3,T_GDP[#All],2,FALSE))</f>
        <v>5.6399142520636003</v>
      </c>
      <c r="V656" s="167">
        <f>IF(U656="Neg","Neg",U656*HLOOKUP(V$3,T_GDP[#All],2,FALSE))</f>
        <v>5.8616545777469247</v>
      </c>
    </row>
    <row r="657" spans="2:22" ht="13.9" customHeight="1" x14ac:dyDescent="0.25">
      <c r="B657" s="198" t="s">
        <v>174</v>
      </c>
      <c r="C657" s="198" t="s">
        <v>2155</v>
      </c>
      <c r="D657" s="199" t="s">
        <v>10</v>
      </c>
      <c r="E657" s="184"/>
      <c r="F657" s="184"/>
      <c r="G657" s="184"/>
      <c r="H657" s="184"/>
      <c r="I657" s="184"/>
      <c r="J657" s="184"/>
      <c r="K657" s="184"/>
      <c r="L657" s="166">
        <v>900</v>
      </c>
      <c r="M657" s="166">
        <v>0</v>
      </c>
      <c r="N657" s="166">
        <v>0</v>
      </c>
      <c r="O657" s="166">
        <v>0</v>
      </c>
      <c r="P657" s="166">
        <v>0</v>
      </c>
      <c r="Q657" s="184">
        <v>0</v>
      </c>
      <c r="R657" s="173">
        <f>IF(Q657="Neg","Neg",Q657*HLOOKUP(R$3,T_GDP[#All],2,FALSE))</f>
        <v>0</v>
      </c>
      <c r="S657" s="167">
        <f>IF(R657="Neg","Neg",R657*HLOOKUP(S$3,T_GDP[#All],2,FALSE))</f>
        <v>0</v>
      </c>
      <c r="T657" s="167">
        <f>IF(S657="Neg","Neg",S657*HLOOKUP(T$3,T_GDP[#All],2,FALSE))</f>
        <v>0</v>
      </c>
      <c r="U657" s="167">
        <f>IF(T657="Neg","Neg",T657*HLOOKUP(U$3,T_GDP[#All],2,FALSE))</f>
        <v>0</v>
      </c>
      <c r="V657" s="167">
        <f>IF(U657="Neg","Neg",U657*HLOOKUP(V$3,T_GDP[#All],2,FALSE))</f>
        <v>0</v>
      </c>
    </row>
    <row r="658" spans="2:22" ht="13.9" customHeight="1" x14ac:dyDescent="0.25">
      <c r="B658" s="198" t="s">
        <v>174</v>
      </c>
      <c r="C658" s="198" t="s">
        <v>2155</v>
      </c>
      <c r="D658" s="199" t="s">
        <v>9</v>
      </c>
      <c r="E658" s="184"/>
      <c r="F658" s="184"/>
      <c r="G658" s="184"/>
      <c r="H658" s="184"/>
      <c r="I658" s="184"/>
      <c r="J658" s="184"/>
      <c r="K658" s="184"/>
      <c r="L658" s="166">
        <v>-900</v>
      </c>
      <c r="M658" s="166">
        <v>0</v>
      </c>
      <c r="N658" s="166">
        <v>0</v>
      </c>
      <c r="O658" s="166">
        <v>0</v>
      </c>
      <c r="P658" s="166">
        <v>0</v>
      </c>
      <c r="Q658" s="184">
        <v>0</v>
      </c>
      <c r="R658" s="173">
        <f>IF(Q658="Neg","Neg",Q658*HLOOKUP(R$3,T_GDP[#All],2,FALSE))</f>
        <v>0</v>
      </c>
      <c r="S658" s="167">
        <f>IF(R658="Neg","Neg",R658*HLOOKUP(S$3,T_GDP[#All],2,FALSE))</f>
        <v>0</v>
      </c>
      <c r="T658" s="167">
        <f>IF(S658="Neg","Neg",S658*HLOOKUP(T$3,T_GDP[#All],2,FALSE))</f>
        <v>0</v>
      </c>
      <c r="U658" s="167">
        <f>IF(T658="Neg","Neg",T658*HLOOKUP(U$3,T_GDP[#All],2,FALSE))</f>
        <v>0</v>
      </c>
      <c r="V658" s="167">
        <f>IF(U658="Neg","Neg",U658*HLOOKUP(V$3,T_GDP[#All],2,FALSE))</f>
        <v>0</v>
      </c>
    </row>
    <row r="659" spans="2:22" ht="13.9" customHeight="1" x14ac:dyDescent="0.25">
      <c r="B659" s="198" t="s">
        <v>174</v>
      </c>
      <c r="C659" s="198" t="s">
        <v>2156</v>
      </c>
      <c r="D659" s="199" t="s">
        <v>9</v>
      </c>
      <c r="E659" s="184"/>
      <c r="F659" s="184"/>
      <c r="G659" s="184"/>
      <c r="H659" s="184"/>
      <c r="I659" s="184"/>
      <c r="J659" s="184"/>
      <c r="K659" s="184"/>
      <c r="L659" s="166">
        <v>0</v>
      </c>
      <c r="M659" s="166">
        <v>170</v>
      </c>
      <c r="N659" s="166">
        <v>40</v>
      </c>
      <c r="O659" s="166">
        <v>0</v>
      </c>
      <c r="P659" s="166">
        <v>0</v>
      </c>
      <c r="Q659" s="184">
        <v>0</v>
      </c>
      <c r="R659" s="173">
        <f>IF(Q659="Neg","Neg",Q659*HLOOKUP(R$3,T_GDP[#All],2,FALSE))</f>
        <v>0</v>
      </c>
      <c r="S659" s="167">
        <f>IF(R659="Neg","Neg",R659*HLOOKUP(S$3,T_GDP[#All],2,FALSE))</f>
        <v>0</v>
      </c>
      <c r="T659" s="167">
        <f>IF(S659="Neg","Neg",S659*HLOOKUP(T$3,T_GDP[#All],2,FALSE))</f>
        <v>0</v>
      </c>
      <c r="U659" s="167">
        <f>IF(T659="Neg","Neg",T659*HLOOKUP(U$3,T_GDP[#All],2,FALSE))</f>
        <v>0</v>
      </c>
      <c r="V659" s="167">
        <f>IF(U659="Neg","Neg",U659*HLOOKUP(V$3,T_GDP[#All],2,FALSE))</f>
        <v>0</v>
      </c>
    </row>
    <row r="660" spans="2:22" ht="13.9" customHeight="1" x14ac:dyDescent="0.25">
      <c r="B660" s="198" t="s">
        <v>174</v>
      </c>
      <c r="C660" s="198" t="s">
        <v>2156</v>
      </c>
      <c r="D660" s="199" t="s">
        <v>11</v>
      </c>
      <c r="E660" s="184"/>
      <c r="F660" s="184"/>
      <c r="G660" s="184"/>
      <c r="H660" s="184"/>
      <c r="I660" s="184"/>
      <c r="J660" s="184"/>
      <c r="K660" s="184"/>
      <c r="L660" s="166">
        <v>0</v>
      </c>
      <c r="M660" s="166">
        <v>-170</v>
      </c>
      <c r="N660" s="166">
        <v>-40</v>
      </c>
      <c r="O660" s="166">
        <v>0</v>
      </c>
      <c r="P660" s="166">
        <v>0</v>
      </c>
      <c r="Q660" s="184">
        <v>0</v>
      </c>
      <c r="R660" s="173">
        <f>IF(Q660="Neg","Neg",Q660*HLOOKUP(R$3,T_GDP[#All],2,FALSE))</f>
        <v>0</v>
      </c>
      <c r="S660" s="167">
        <f>IF(R660="Neg","Neg",R660*HLOOKUP(S$3,T_GDP[#All],2,FALSE))</f>
        <v>0</v>
      </c>
      <c r="T660" s="167">
        <f>IF(S660="Neg","Neg",S660*HLOOKUP(T$3,T_GDP[#All],2,FALSE))</f>
        <v>0</v>
      </c>
      <c r="U660" s="167">
        <f>IF(T660="Neg","Neg",T660*HLOOKUP(U$3,T_GDP[#All],2,FALSE))</f>
        <v>0</v>
      </c>
      <c r="V660" s="167">
        <f>IF(U660="Neg","Neg",U660*HLOOKUP(V$3,T_GDP[#All],2,FALSE))</f>
        <v>0</v>
      </c>
    </row>
    <row r="661" spans="2:22" ht="13.9" customHeight="1" x14ac:dyDescent="0.25">
      <c r="B661" s="200" t="s">
        <v>174</v>
      </c>
      <c r="C661" s="200" t="s">
        <v>2157</v>
      </c>
      <c r="D661" s="201" t="s">
        <v>30</v>
      </c>
      <c r="E661" s="202"/>
      <c r="F661" s="202"/>
      <c r="G661" s="202"/>
      <c r="H661" s="202"/>
      <c r="I661" s="202"/>
      <c r="J661" s="202"/>
      <c r="K661" s="202"/>
      <c r="L661" s="171">
        <v>0</v>
      </c>
      <c r="M661" s="171">
        <v>0</v>
      </c>
      <c r="N661" s="171">
        <v>-145</v>
      </c>
      <c r="O661" s="171">
        <v>85</v>
      </c>
      <c r="P661" s="171">
        <v>-55</v>
      </c>
      <c r="Q661" s="202">
        <v>-295</v>
      </c>
      <c r="R661" s="175">
        <f>IF(Q661="Neg","Neg",Q661*HLOOKUP(R$3,T_GDP[#All],2,FALSE))</f>
        <v>-300.30967842477457</v>
      </c>
      <c r="S661" s="172">
        <f>IF(R661="Neg","Neg",R661*HLOOKUP(S$3,T_GDP[#All],2,FALSE))</f>
        <v>-310.46841006755596</v>
      </c>
      <c r="T661" s="172">
        <f>IF(S661="Neg","Neg",S661*HLOOKUP(T$3,T_GDP[#All],2,FALSE))</f>
        <v>-320.53874505753339</v>
      </c>
      <c r="U661" s="172">
        <f>IF(T661="Neg","Neg",T661*HLOOKUP(U$3,T_GDP[#All],2,FALSE))</f>
        <v>-332.75494087175247</v>
      </c>
      <c r="V661" s="172">
        <f>IF(U661="Neg","Neg",U661*HLOOKUP(V$3,T_GDP[#All],2,FALSE))</f>
        <v>-345.83762008706861</v>
      </c>
    </row>
    <row r="662" spans="2:22" ht="13.9" customHeight="1" x14ac:dyDescent="0.25">
      <c r="B662" s="194" t="s">
        <v>104</v>
      </c>
      <c r="C662" s="194" t="s">
        <v>173</v>
      </c>
      <c r="D662" s="192" t="s">
        <v>10</v>
      </c>
      <c r="E662" s="166"/>
      <c r="F662" s="166"/>
      <c r="G662" s="166"/>
      <c r="H662" s="166"/>
      <c r="I662" s="166"/>
      <c r="J662" s="166"/>
      <c r="K662" s="166"/>
      <c r="L662" s="166"/>
      <c r="M662" s="184">
        <v>0</v>
      </c>
      <c r="N662" s="184">
        <v>-6747.4396703943494</v>
      </c>
      <c r="O662" s="184">
        <v>-10217.551500882872</v>
      </c>
      <c r="P662" s="184">
        <v>-14770.92575464559</v>
      </c>
      <c r="Q662" s="184">
        <v>-19645.606659379468</v>
      </c>
      <c r="R662" s="184">
        <v>-25346.50466661061</v>
      </c>
      <c r="S662" s="174">
        <f>IF(R662="Neg","Neg",R662*HLOOKUP(S$3,T_GDP[#All],2,FALSE))</f>
        <v>-26203.914059278923</v>
      </c>
      <c r="T662" s="174">
        <f>IF(S662="Neg","Neg",S662*HLOOKUP(T$3,T_GDP[#All],2,FALSE))</f>
        <v>-27053.862666185818</v>
      </c>
      <c r="U662" s="174">
        <f>IF(T662="Neg","Neg",T662*HLOOKUP(U$3,T_GDP[#All],2,FALSE))</f>
        <v>-28084.924554825197</v>
      </c>
      <c r="V662" s="174">
        <f>IF(U662="Neg","Neg",U662*HLOOKUP(V$3,T_GDP[#All],2,FALSE))</f>
        <v>-29189.118703752178</v>
      </c>
    </row>
    <row r="663" spans="2:22" ht="13.9" customHeight="1" x14ac:dyDescent="0.25">
      <c r="B663" s="194" t="s">
        <v>104</v>
      </c>
      <c r="C663" s="198" t="s">
        <v>173</v>
      </c>
      <c r="D663" s="199" t="s">
        <v>12</v>
      </c>
      <c r="E663" s="184"/>
      <c r="F663" s="184"/>
      <c r="G663" s="184"/>
      <c r="H663" s="184"/>
      <c r="I663" s="184"/>
      <c r="J663" s="184"/>
      <c r="K663" s="184"/>
      <c r="L663" s="184"/>
      <c r="M663" s="184">
        <v>0</v>
      </c>
      <c r="N663" s="184">
        <v>-602.5603296056504</v>
      </c>
      <c r="O663" s="203">
        <v>-912.44849911712765</v>
      </c>
      <c r="P663" s="184">
        <v>-1319.0742453544101</v>
      </c>
      <c r="Q663" s="184">
        <v>-1754.3933406205331</v>
      </c>
      <c r="R663" s="184">
        <v>-2263.4953333893886</v>
      </c>
      <c r="S663" s="167">
        <f>IF(R663="Neg","Neg",R663*HLOOKUP(S$3,T_GDP[#All],2,FALSE))</f>
        <v>-2340.0637669716939</v>
      </c>
      <c r="T663" s="167">
        <f>IF(S663="Neg","Neg",S663*HLOOKUP(T$3,T_GDP[#All],2,FALSE))</f>
        <v>-2415.9659369418555</v>
      </c>
      <c r="U663" s="167">
        <f>IF(T663="Neg","Neg",T663*HLOOKUP(U$3,T_GDP[#All],2,FALSE))</f>
        <v>-2508.0418978709081</v>
      </c>
      <c r="V663" s="167">
        <f>IF(U663="Neg","Neg",U663*HLOOKUP(V$3,T_GDP[#All],2,FALSE))</f>
        <v>-2606.648721025681</v>
      </c>
    </row>
    <row r="664" spans="2:22" ht="13.9" customHeight="1" x14ac:dyDescent="0.25">
      <c r="B664" s="194" t="s">
        <v>104</v>
      </c>
      <c r="C664" s="198" t="s">
        <v>172</v>
      </c>
      <c r="D664" s="199" t="s">
        <v>10</v>
      </c>
      <c r="E664" s="184"/>
      <c r="F664" s="184"/>
      <c r="G664" s="184"/>
      <c r="H664" s="184"/>
      <c r="I664" s="184"/>
      <c r="J664" s="184"/>
      <c r="K664" s="184"/>
      <c r="L664" s="184"/>
      <c r="M664" s="184">
        <v>-262.03199999999998</v>
      </c>
      <c r="N664" s="184">
        <v>-709.67</v>
      </c>
      <c r="O664" s="203">
        <v>0</v>
      </c>
      <c r="P664" s="184">
        <v>0</v>
      </c>
      <c r="Q664" s="184">
        <v>0</v>
      </c>
      <c r="R664" s="184">
        <v>0</v>
      </c>
      <c r="S664" s="167">
        <f>IF(R664="Neg","Neg",R664*HLOOKUP(S$3,T_GDP[#All],2,FALSE))</f>
        <v>0</v>
      </c>
      <c r="T664" s="167">
        <f>IF(S664="Neg","Neg",S664*HLOOKUP(T$3,T_GDP[#All],2,FALSE))</f>
        <v>0</v>
      </c>
      <c r="U664" s="167">
        <f>IF(T664="Neg","Neg",T664*HLOOKUP(U$3,T_GDP[#All],2,FALSE))</f>
        <v>0</v>
      </c>
      <c r="V664" s="167">
        <f>IF(U664="Neg","Neg",U664*HLOOKUP(V$3,T_GDP[#All],2,FALSE))</f>
        <v>0</v>
      </c>
    </row>
    <row r="665" spans="2:22" ht="13.9" customHeight="1" x14ac:dyDescent="0.25">
      <c r="B665" s="194" t="s">
        <v>104</v>
      </c>
      <c r="C665" s="198" t="s">
        <v>172</v>
      </c>
      <c r="D665" s="199" t="s">
        <v>12</v>
      </c>
      <c r="E665" s="184"/>
      <c r="F665" s="184"/>
      <c r="G665" s="184"/>
      <c r="H665" s="184"/>
      <c r="I665" s="184"/>
      <c r="J665" s="184"/>
      <c r="K665" s="184"/>
      <c r="L665" s="184"/>
      <c r="M665" s="184">
        <v>-23.400000000000002</v>
      </c>
      <c r="N665" s="184">
        <v>-63.375</v>
      </c>
      <c r="O665" s="203">
        <v>0</v>
      </c>
      <c r="P665" s="184">
        <v>0</v>
      </c>
      <c r="Q665" s="184">
        <v>0</v>
      </c>
      <c r="R665" s="184">
        <v>0</v>
      </c>
      <c r="S665" s="167">
        <f>IF(R665="Neg","Neg",R665*HLOOKUP(S$3,T_GDP[#All],2,FALSE))</f>
        <v>0</v>
      </c>
      <c r="T665" s="167">
        <f>IF(S665="Neg","Neg",S665*HLOOKUP(T$3,T_GDP[#All],2,FALSE))</f>
        <v>0</v>
      </c>
      <c r="U665" s="167">
        <f>IF(T665="Neg","Neg",T665*HLOOKUP(U$3,T_GDP[#All],2,FALSE))</f>
        <v>0</v>
      </c>
      <c r="V665" s="167">
        <f>IF(U665="Neg","Neg",U665*HLOOKUP(V$3,T_GDP[#All],2,FALSE))</f>
        <v>0</v>
      </c>
    </row>
    <row r="666" spans="2:22" ht="13.9" customHeight="1" x14ac:dyDescent="0.25">
      <c r="B666" s="194" t="s">
        <v>104</v>
      </c>
      <c r="C666" s="198" t="s">
        <v>171</v>
      </c>
      <c r="D666" s="199" t="s">
        <v>10</v>
      </c>
      <c r="E666" s="184"/>
      <c r="F666" s="184"/>
      <c r="G666" s="184"/>
      <c r="H666" s="184"/>
      <c r="I666" s="184"/>
      <c r="J666" s="184"/>
      <c r="K666" s="184"/>
      <c r="L666" s="184"/>
      <c r="M666" s="184">
        <v>0</v>
      </c>
      <c r="N666" s="184">
        <v>-43.344460000000005</v>
      </c>
      <c r="O666" s="203">
        <v>-22.709440000000001</v>
      </c>
      <c r="P666" s="184">
        <v>-12.5557</v>
      </c>
      <c r="Q666" s="184">
        <v>-12.228159999999999</v>
      </c>
      <c r="R666" s="184">
        <v>-0.87343999999999999</v>
      </c>
      <c r="S666" s="167">
        <f>IF(R666="Neg","Neg",R666*HLOOKUP(S$3,T_GDP[#All],2,FALSE))</f>
        <v>-0.90298630903876642</v>
      </c>
      <c r="T666" s="167">
        <f>IF(S666="Neg","Neg",S666*HLOOKUP(T$3,T_GDP[#All],2,FALSE))</f>
        <v>-0.93227551956232657</v>
      </c>
      <c r="U666" s="167">
        <f>IF(T666="Neg","Neg",T666*HLOOKUP(U$3,T_GDP[#All],2,FALSE))</f>
        <v>-0.96780588983856886</v>
      </c>
      <c r="V666" s="167">
        <f>IF(U666="Neg","Neg",U666*HLOOKUP(V$3,T_GDP[#All],2,FALSE))</f>
        <v>-1.0058563962150662</v>
      </c>
    </row>
    <row r="667" spans="2:22" ht="13.9" customHeight="1" x14ac:dyDescent="0.25">
      <c r="B667" s="194" t="s">
        <v>104</v>
      </c>
      <c r="C667" s="198" t="s">
        <v>171</v>
      </c>
      <c r="D667" s="199" t="s">
        <v>12</v>
      </c>
      <c r="E667" s="184"/>
      <c r="F667" s="184"/>
      <c r="G667" s="184"/>
      <c r="H667" s="184"/>
      <c r="I667" s="184"/>
      <c r="J667" s="184"/>
      <c r="K667" s="184"/>
      <c r="L667" s="184"/>
      <c r="M667" s="184">
        <v>0</v>
      </c>
      <c r="N667" s="184">
        <v>-3.8707500000000006</v>
      </c>
      <c r="O667" s="203">
        <v>-2.028</v>
      </c>
      <c r="P667" s="184">
        <v>-1.1212500000000001</v>
      </c>
      <c r="Q667" s="184">
        <v>-1.0919999999999999</v>
      </c>
      <c r="R667" s="184">
        <v>-7.8000000000000014E-2</v>
      </c>
      <c r="S667" s="167">
        <f>IF(R667="Neg","Neg",R667*HLOOKUP(S$3,T_GDP[#All],2,FALSE))</f>
        <v>-8.0638546557317961E-2</v>
      </c>
      <c r="T667" s="167">
        <f>IF(S667="Neg","Neg",S667*HLOOKUP(T$3,T_GDP[#All],2,FALSE))</f>
        <v>-8.3254133685040171E-2</v>
      </c>
      <c r="U667" s="167">
        <f>IF(T667="Neg","Neg",T667*HLOOKUP(U$3,T_GDP[#All],2,FALSE))</f>
        <v>-8.6427069297728962E-2</v>
      </c>
      <c r="V667" s="167">
        <f>IF(U667="Neg","Neg",U667*HLOOKUP(V$3,T_GDP[#All],2,FALSE))</f>
        <v>-8.9825058280792236E-2</v>
      </c>
    </row>
    <row r="668" spans="2:22" ht="13.9" customHeight="1" x14ac:dyDescent="0.25">
      <c r="B668" s="194" t="s">
        <v>104</v>
      </c>
      <c r="C668" s="198" t="s">
        <v>170</v>
      </c>
      <c r="D668" s="199" t="s">
        <v>9</v>
      </c>
      <c r="E668" s="184"/>
      <c r="F668" s="184"/>
      <c r="G668" s="184"/>
      <c r="H668" s="184"/>
      <c r="I668" s="184"/>
      <c r="J668" s="184"/>
      <c r="K668" s="184"/>
      <c r="L668" s="184"/>
      <c r="M668" s="184">
        <v>-459.00950138737068</v>
      </c>
      <c r="N668" s="184">
        <v>0</v>
      </c>
      <c r="O668" s="203">
        <v>0</v>
      </c>
      <c r="P668" s="184">
        <v>0</v>
      </c>
      <c r="Q668" s="184">
        <v>0</v>
      </c>
      <c r="R668" s="184">
        <v>0</v>
      </c>
      <c r="S668" s="167">
        <f>IF(R668="Neg","Neg",R668*HLOOKUP(S$3,T_GDP[#All],2,FALSE))</f>
        <v>0</v>
      </c>
      <c r="T668" s="167">
        <f>IF(S668="Neg","Neg",S668*HLOOKUP(T$3,T_GDP[#All],2,FALSE))</f>
        <v>0</v>
      </c>
      <c r="U668" s="167">
        <f>IF(T668="Neg","Neg",T668*HLOOKUP(U$3,T_GDP[#All],2,FALSE))</f>
        <v>0</v>
      </c>
      <c r="V668" s="167">
        <f>IF(U668="Neg","Neg",U668*HLOOKUP(V$3,T_GDP[#All],2,FALSE))</f>
        <v>0</v>
      </c>
    </row>
    <row r="669" spans="2:22" ht="13.9" customHeight="1" x14ac:dyDescent="0.25">
      <c r="B669" s="194" t="s">
        <v>104</v>
      </c>
      <c r="C669" s="198" t="s">
        <v>170</v>
      </c>
      <c r="D669" s="199" t="s">
        <v>7</v>
      </c>
      <c r="E669" s="184"/>
      <c r="F669" s="184"/>
      <c r="G669" s="184"/>
      <c r="H669" s="184"/>
      <c r="I669" s="184"/>
      <c r="J669" s="184"/>
      <c r="K669" s="184"/>
      <c r="L669" s="184"/>
      <c r="M669" s="184">
        <v>-40.990498612629274</v>
      </c>
      <c r="N669" s="184">
        <v>0</v>
      </c>
      <c r="O669" s="203">
        <v>0</v>
      </c>
      <c r="P669" s="184">
        <v>0</v>
      </c>
      <c r="Q669" s="184">
        <v>0</v>
      </c>
      <c r="R669" s="184">
        <v>0</v>
      </c>
      <c r="S669" s="167">
        <f>IF(R669="Neg","Neg",R669*HLOOKUP(S$3,T_GDP[#All],2,FALSE))</f>
        <v>0</v>
      </c>
      <c r="T669" s="167">
        <f>IF(S669="Neg","Neg",S669*HLOOKUP(T$3,T_GDP[#All],2,FALSE))</f>
        <v>0</v>
      </c>
      <c r="U669" s="167">
        <f>IF(T669="Neg","Neg",T669*HLOOKUP(U$3,T_GDP[#All],2,FALSE))</f>
        <v>0</v>
      </c>
      <c r="V669" s="167">
        <f>IF(U669="Neg","Neg",U669*HLOOKUP(V$3,T_GDP[#All],2,FALSE))</f>
        <v>0</v>
      </c>
    </row>
    <row r="670" spans="2:22" ht="13.9" customHeight="1" x14ac:dyDescent="0.25">
      <c r="B670" s="194" t="s">
        <v>104</v>
      </c>
      <c r="C670" s="198" t="s">
        <v>169</v>
      </c>
      <c r="D670" s="199" t="s">
        <v>9</v>
      </c>
      <c r="E670" s="184"/>
      <c r="F670" s="184"/>
      <c r="G670" s="184"/>
      <c r="H670" s="184"/>
      <c r="I670" s="184"/>
      <c r="J670" s="184"/>
      <c r="K670" s="184"/>
      <c r="L670" s="184"/>
      <c r="M670" s="184">
        <v>-436.72</v>
      </c>
      <c r="N670" s="184">
        <v>0</v>
      </c>
      <c r="O670" s="203">
        <v>0</v>
      </c>
      <c r="P670" s="184">
        <v>0</v>
      </c>
      <c r="Q670" s="184">
        <v>0</v>
      </c>
      <c r="R670" s="184">
        <v>0</v>
      </c>
      <c r="S670" s="167">
        <f>IF(R670="Neg","Neg",R670*HLOOKUP(S$3,T_GDP[#All],2,FALSE))</f>
        <v>0</v>
      </c>
      <c r="T670" s="167">
        <f>IF(S670="Neg","Neg",S670*HLOOKUP(T$3,T_GDP[#All],2,FALSE))</f>
        <v>0</v>
      </c>
      <c r="U670" s="167">
        <f>IF(T670="Neg","Neg",T670*HLOOKUP(U$3,T_GDP[#All],2,FALSE))</f>
        <v>0</v>
      </c>
      <c r="V670" s="167">
        <f>IF(U670="Neg","Neg",U670*HLOOKUP(V$3,T_GDP[#All],2,FALSE))</f>
        <v>0</v>
      </c>
    </row>
    <row r="671" spans="2:22" ht="13.9" customHeight="1" x14ac:dyDescent="0.25">
      <c r="B671" s="194" t="s">
        <v>104</v>
      </c>
      <c r="C671" s="198" t="s">
        <v>169</v>
      </c>
      <c r="D671" s="199" t="s">
        <v>7</v>
      </c>
      <c r="E671" s="184"/>
      <c r="F671" s="184"/>
      <c r="G671" s="184"/>
      <c r="H671" s="184"/>
      <c r="I671" s="184"/>
      <c r="J671" s="184"/>
      <c r="K671" s="184"/>
      <c r="L671" s="184"/>
      <c r="M671" s="184">
        <v>-39</v>
      </c>
      <c r="N671" s="184">
        <v>0</v>
      </c>
      <c r="O671" s="203">
        <v>0</v>
      </c>
      <c r="P671" s="184">
        <v>0</v>
      </c>
      <c r="Q671" s="184">
        <v>0</v>
      </c>
      <c r="R671" s="184">
        <v>0</v>
      </c>
      <c r="S671" s="167">
        <f>IF(R671="Neg","Neg",R671*HLOOKUP(S$3,T_GDP[#All],2,FALSE))</f>
        <v>0</v>
      </c>
      <c r="T671" s="167">
        <f>IF(S671="Neg","Neg",S671*HLOOKUP(T$3,T_GDP[#All],2,FALSE))</f>
        <v>0</v>
      </c>
      <c r="U671" s="167">
        <f>IF(T671="Neg","Neg",T671*HLOOKUP(U$3,T_GDP[#All],2,FALSE))</f>
        <v>0</v>
      </c>
      <c r="V671" s="167">
        <f>IF(U671="Neg","Neg",U671*HLOOKUP(V$3,T_GDP[#All],2,FALSE))</f>
        <v>0</v>
      </c>
    </row>
    <row r="672" spans="2:22" ht="13.9" customHeight="1" x14ac:dyDescent="0.25">
      <c r="B672" s="194" t="s">
        <v>104</v>
      </c>
      <c r="C672" s="198" t="s">
        <v>168</v>
      </c>
      <c r="D672" s="199" t="s">
        <v>10</v>
      </c>
      <c r="E672" s="184"/>
      <c r="F672" s="184"/>
      <c r="G672" s="184"/>
      <c r="H672" s="184"/>
      <c r="I672" s="184"/>
      <c r="J672" s="184"/>
      <c r="K672" s="184"/>
      <c r="L672" s="184"/>
      <c r="M672" s="184">
        <v>-6.7015000000000002</v>
      </c>
      <c r="N672" s="184">
        <v>0</v>
      </c>
      <c r="O672" s="203">
        <v>0</v>
      </c>
      <c r="P672" s="184">
        <v>0</v>
      </c>
      <c r="Q672" s="184">
        <v>0</v>
      </c>
      <c r="R672" s="184">
        <v>0</v>
      </c>
      <c r="S672" s="167">
        <f>IF(R672="Neg","Neg",R672*HLOOKUP(S$3,T_GDP[#All],2,FALSE))</f>
        <v>0</v>
      </c>
      <c r="T672" s="167">
        <f>IF(S672="Neg","Neg",S672*HLOOKUP(T$3,T_GDP[#All],2,FALSE))</f>
        <v>0</v>
      </c>
      <c r="U672" s="167">
        <f>IF(T672="Neg","Neg",T672*HLOOKUP(U$3,T_GDP[#All],2,FALSE))</f>
        <v>0</v>
      </c>
      <c r="V672" s="167">
        <f>IF(U672="Neg","Neg",U672*HLOOKUP(V$3,T_GDP[#All],2,FALSE))</f>
        <v>0</v>
      </c>
    </row>
    <row r="673" spans="2:22" ht="13.9" customHeight="1" x14ac:dyDescent="0.25">
      <c r="B673" s="194" t="s">
        <v>104</v>
      </c>
      <c r="C673" s="198" t="s">
        <v>168</v>
      </c>
      <c r="D673" s="199" t="s">
        <v>12</v>
      </c>
      <c r="E673" s="184"/>
      <c r="F673" s="184"/>
      <c r="G673" s="184"/>
      <c r="H673" s="184"/>
      <c r="I673" s="184"/>
      <c r="J673" s="184"/>
      <c r="K673" s="184"/>
      <c r="L673" s="184"/>
      <c r="M673" s="184">
        <v>-0.59994999999999998</v>
      </c>
      <c r="N673" s="184">
        <v>0</v>
      </c>
      <c r="O673" s="203">
        <v>0</v>
      </c>
      <c r="P673" s="184">
        <v>0</v>
      </c>
      <c r="Q673" s="184">
        <v>0</v>
      </c>
      <c r="R673" s="184">
        <v>0</v>
      </c>
      <c r="S673" s="167">
        <f>IF(R673="Neg","Neg",R673*HLOOKUP(S$3,T_GDP[#All],2,FALSE))</f>
        <v>0</v>
      </c>
      <c r="T673" s="167">
        <f>IF(S673="Neg","Neg",S673*HLOOKUP(T$3,T_GDP[#All],2,FALSE))</f>
        <v>0</v>
      </c>
      <c r="U673" s="167">
        <f>IF(T673="Neg","Neg",T673*HLOOKUP(U$3,T_GDP[#All],2,FALSE))</f>
        <v>0</v>
      </c>
      <c r="V673" s="167">
        <f>IF(U673="Neg","Neg",U673*HLOOKUP(V$3,T_GDP[#All],2,FALSE))</f>
        <v>0</v>
      </c>
    </row>
    <row r="674" spans="2:22" ht="13.9" customHeight="1" x14ac:dyDescent="0.25">
      <c r="B674" s="194" t="s">
        <v>104</v>
      </c>
      <c r="C674" s="198" t="s">
        <v>168</v>
      </c>
      <c r="D674" s="199" t="s">
        <v>9</v>
      </c>
      <c r="E674" s="184"/>
      <c r="F674" s="184"/>
      <c r="G674" s="184"/>
      <c r="H674" s="184"/>
      <c r="I674" s="184"/>
      <c r="J674" s="184"/>
      <c r="K674" s="184"/>
      <c r="L674" s="184"/>
      <c r="M674" s="184">
        <v>-46.395000000000003</v>
      </c>
      <c r="N674" s="184">
        <v>0</v>
      </c>
      <c r="O674" s="203">
        <v>0</v>
      </c>
      <c r="P674" s="184">
        <v>0</v>
      </c>
      <c r="Q674" s="184">
        <v>0</v>
      </c>
      <c r="R674" s="184">
        <v>0</v>
      </c>
      <c r="S674" s="167">
        <f>IF(R674="Neg","Neg",R674*HLOOKUP(S$3,T_GDP[#All],2,FALSE))</f>
        <v>0</v>
      </c>
      <c r="T674" s="167">
        <f>IF(S674="Neg","Neg",S674*HLOOKUP(T$3,T_GDP[#All],2,FALSE))</f>
        <v>0</v>
      </c>
      <c r="U674" s="167">
        <f>IF(T674="Neg","Neg",T674*HLOOKUP(U$3,T_GDP[#All],2,FALSE))</f>
        <v>0</v>
      </c>
      <c r="V674" s="167">
        <f>IF(U674="Neg","Neg",U674*HLOOKUP(V$3,T_GDP[#All],2,FALSE))</f>
        <v>0</v>
      </c>
    </row>
    <row r="675" spans="2:22" ht="13.9" customHeight="1" x14ac:dyDescent="0.25">
      <c r="B675" s="194" t="s">
        <v>104</v>
      </c>
      <c r="C675" s="198" t="s">
        <v>168</v>
      </c>
      <c r="D675" s="199" t="s">
        <v>7</v>
      </c>
      <c r="E675" s="184"/>
      <c r="F675" s="184"/>
      <c r="G675" s="184"/>
      <c r="H675" s="184"/>
      <c r="I675" s="184"/>
      <c r="J675" s="184"/>
      <c r="K675" s="184"/>
      <c r="L675" s="184"/>
      <c r="M675" s="184">
        <v>-4.1534999999999993</v>
      </c>
      <c r="N675" s="184">
        <v>0</v>
      </c>
      <c r="O675" s="203">
        <v>0</v>
      </c>
      <c r="P675" s="184">
        <v>0</v>
      </c>
      <c r="Q675" s="184">
        <v>0</v>
      </c>
      <c r="R675" s="184">
        <v>0</v>
      </c>
      <c r="S675" s="167">
        <f>IF(R675="Neg","Neg",R675*HLOOKUP(S$3,T_GDP[#All],2,FALSE))</f>
        <v>0</v>
      </c>
      <c r="T675" s="167">
        <f>IF(S675="Neg","Neg",S675*HLOOKUP(T$3,T_GDP[#All],2,FALSE))</f>
        <v>0</v>
      </c>
      <c r="U675" s="167">
        <f>IF(T675="Neg","Neg",T675*HLOOKUP(U$3,T_GDP[#All],2,FALSE))</f>
        <v>0</v>
      </c>
      <c r="V675" s="167">
        <f>IF(U675="Neg","Neg",U675*HLOOKUP(V$3,T_GDP[#All],2,FALSE))</f>
        <v>0</v>
      </c>
    </row>
    <row r="676" spans="2:22" ht="13.9" customHeight="1" x14ac:dyDescent="0.25">
      <c r="B676" s="194" t="s">
        <v>104</v>
      </c>
      <c r="C676" s="198" t="s">
        <v>167</v>
      </c>
      <c r="D676" s="199" t="s">
        <v>10</v>
      </c>
      <c r="E676" s="184"/>
      <c r="F676" s="184"/>
      <c r="G676" s="184"/>
      <c r="H676" s="184"/>
      <c r="I676" s="184"/>
      <c r="J676" s="184"/>
      <c r="K676" s="184"/>
      <c r="L676" s="184"/>
      <c r="M676" s="184">
        <v>-200</v>
      </c>
      <c r="N676" s="184">
        <v>0</v>
      </c>
      <c r="O676" s="203">
        <v>0</v>
      </c>
      <c r="P676" s="184">
        <v>0</v>
      </c>
      <c r="Q676" s="184">
        <v>0</v>
      </c>
      <c r="R676" s="184">
        <v>0</v>
      </c>
      <c r="S676" s="167">
        <f>IF(R676="Neg","Neg",R676*HLOOKUP(S$3,T_GDP[#All],2,FALSE))</f>
        <v>0</v>
      </c>
      <c r="T676" s="167">
        <f>IF(S676="Neg","Neg",S676*HLOOKUP(T$3,T_GDP[#All],2,FALSE))</f>
        <v>0</v>
      </c>
      <c r="U676" s="167">
        <f>IF(T676="Neg","Neg",T676*HLOOKUP(U$3,T_GDP[#All],2,FALSE))</f>
        <v>0</v>
      </c>
      <c r="V676" s="167">
        <f>IF(U676="Neg","Neg",U676*HLOOKUP(V$3,T_GDP[#All],2,FALSE))</f>
        <v>0</v>
      </c>
    </row>
    <row r="677" spans="2:22" ht="13.9" customHeight="1" x14ac:dyDescent="0.25">
      <c r="B677" s="194" t="s">
        <v>104</v>
      </c>
      <c r="C677" s="198" t="s">
        <v>167</v>
      </c>
      <c r="D677" s="199" t="s">
        <v>9</v>
      </c>
      <c r="E677" s="184"/>
      <c r="F677" s="184"/>
      <c r="G677" s="184"/>
      <c r="H677" s="184"/>
      <c r="I677" s="184"/>
      <c r="J677" s="184"/>
      <c r="K677" s="184"/>
      <c r="L677" s="184"/>
      <c r="M677" s="184">
        <v>0</v>
      </c>
      <c r="N677" s="184">
        <v>-800</v>
      </c>
      <c r="O677" s="203">
        <v>0</v>
      </c>
      <c r="P677" s="184">
        <v>0</v>
      </c>
      <c r="Q677" s="184">
        <v>0</v>
      </c>
      <c r="R677" s="184">
        <v>0</v>
      </c>
      <c r="S677" s="167">
        <f>IF(R677="Neg","Neg",R677*HLOOKUP(S$3,T_GDP[#All],2,FALSE))</f>
        <v>0</v>
      </c>
      <c r="T677" s="167">
        <f>IF(S677="Neg","Neg",S677*HLOOKUP(T$3,T_GDP[#All],2,FALSE))</f>
        <v>0</v>
      </c>
      <c r="U677" s="167">
        <f>IF(T677="Neg","Neg",T677*HLOOKUP(U$3,T_GDP[#All],2,FALSE))</f>
        <v>0</v>
      </c>
      <c r="V677" s="167">
        <f>IF(U677="Neg","Neg",U677*HLOOKUP(V$3,T_GDP[#All],2,FALSE))</f>
        <v>0</v>
      </c>
    </row>
    <row r="678" spans="2:22" ht="13.9" customHeight="1" x14ac:dyDescent="0.25">
      <c r="B678" s="194" t="s">
        <v>104</v>
      </c>
      <c r="C678" s="198" t="s">
        <v>166</v>
      </c>
      <c r="D678" s="199" t="s">
        <v>10</v>
      </c>
      <c r="E678" s="184"/>
      <c r="F678" s="184"/>
      <c r="G678" s="184"/>
      <c r="H678" s="184"/>
      <c r="I678" s="184"/>
      <c r="J678" s="184"/>
      <c r="K678" s="184"/>
      <c r="L678" s="184"/>
      <c r="M678" s="184">
        <v>0</v>
      </c>
      <c r="N678" s="184">
        <v>-7.6425999999999998</v>
      </c>
      <c r="O678" s="203">
        <v>-7.6425999999999998</v>
      </c>
      <c r="P678" s="184">
        <v>-7.6425999999999998</v>
      </c>
      <c r="Q678" s="184">
        <v>0</v>
      </c>
      <c r="R678" s="184">
        <v>0</v>
      </c>
      <c r="S678" s="167">
        <f>IF(R678="Neg","Neg",R678*HLOOKUP(S$3,T_GDP[#All],2,FALSE))</f>
        <v>0</v>
      </c>
      <c r="T678" s="167">
        <f>IF(S678="Neg","Neg",S678*HLOOKUP(T$3,T_GDP[#All],2,FALSE))</f>
        <v>0</v>
      </c>
      <c r="U678" s="167">
        <f>IF(T678="Neg","Neg",T678*HLOOKUP(U$3,T_GDP[#All],2,FALSE))</f>
        <v>0</v>
      </c>
      <c r="V678" s="167">
        <f>IF(U678="Neg","Neg",U678*HLOOKUP(V$3,T_GDP[#All],2,FALSE))</f>
        <v>0</v>
      </c>
    </row>
    <row r="679" spans="2:22" ht="13.9" customHeight="1" x14ac:dyDescent="0.25">
      <c r="B679" s="194" t="s">
        <v>104</v>
      </c>
      <c r="C679" s="198" t="s">
        <v>166</v>
      </c>
      <c r="D679" s="199" t="s">
        <v>12</v>
      </c>
      <c r="E679" s="184"/>
      <c r="F679" s="184"/>
      <c r="G679" s="184"/>
      <c r="H679" s="184"/>
      <c r="I679" s="184"/>
      <c r="J679" s="184"/>
      <c r="K679" s="184"/>
      <c r="L679" s="184"/>
      <c r="M679" s="184">
        <v>0</v>
      </c>
      <c r="N679" s="184">
        <v>-0.6825</v>
      </c>
      <c r="O679" s="203">
        <v>-0.6825</v>
      </c>
      <c r="P679" s="184">
        <v>-0.6825</v>
      </c>
      <c r="Q679" s="184">
        <v>0</v>
      </c>
      <c r="R679" s="184">
        <v>0</v>
      </c>
      <c r="S679" s="167">
        <f>IF(R679="Neg","Neg",R679*HLOOKUP(S$3,T_GDP[#All],2,FALSE))</f>
        <v>0</v>
      </c>
      <c r="T679" s="167">
        <f>IF(S679="Neg","Neg",S679*HLOOKUP(T$3,T_GDP[#All],2,FALSE))</f>
        <v>0</v>
      </c>
      <c r="U679" s="167">
        <f>IF(T679="Neg","Neg",T679*HLOOKUP(U$3,T_GDP[#All],2,FALSE))</f>
        <v>0</v>
      </c>
      <c r="V679" s="167">
        <f>IF(U679="Neg","Neg",U679*HLOOKUP(V$3,T_GDP[#All],2,FALSE))</f>
        <v>0</v>
      </c>
    </row>
    <row r="680" spans="2:22" ht="13.9" customHeight="1" x14ac:dyDescent="0.25">
      <c r="B680" s="194" t="s">
        <v>104</v>
      </c>
      <c r="C680" s="198" t="s">
        <v>165</v>
      </c>
      <c r="D680" s="199" t="s">
        <v>10</v>
      </c>
      <c r="E680" s="184"/>
      <c r="F680" s="184"/>
      <c r="G680" s="184"/>
      <c r="H680" s="184"/>
      <c r="I680" s="184"/>
      <c r="J680" s="184"/>
      <c r="K680" s="184"/>
      <c r="L680" s="184"/>
      <c r="M680" s="184">
        <v>-14.3672</v>
      </c>
      <c r="N680" s="184">
        <v>0</v>
      </c>
      <c r="O680" s="203">
        <v>0</v>
      </c>
      <c r="P680" s="184">
        <v>0</v>
      </c>
      <c r="Q680" s="184">
        <v>0</v>
      </c>
      <c r="R680" s="184">
        <v>0</v>
      </c>
      <c r="S680" s="167">
        <f>IF(R680="Neg","Neg",R680*HLOOKUP(S$3,T_GDP[#All],2,FALSE))</f>
        <v>0</v>
      </c>
      <c r="T680" s="167">
        <f>IF(S680="Neg","Neg",S680*HLOOKUP(T$3,T_GDP[#All],2,FALSE))</f>
        <v>0</v>
      </c>
      <c r="U680" s="167">
        <f>IF(T680="Neg","Neg",T680*HLOOKUP(U$3,T_GDP[#All],2,FALSE))</f>
        <v>0</v>
      </c>
      <c r="V680" s="167">
        <f>IF(U680="Neg","Neg",U680*HLOOKUP(V$3,T_GDP[#All],2,FALSE))</f>
        <v>0</v>
      </c>
    </row>
    <row r="681" spans="2:22" ht="13.9" customHeight="1" x14ac:dyDescent="0.25">
      <c r="B681" s="194" t="s">
        <v>104</v>
      </c>
      <c r="C681" s="198" t="s">
        <v>165</v>
      </c>
      <c r="D681" s="199" t="s">
        <v>12</v>
      </c>
      <c r="E681" s="184"/>
      <c r="F681" s="184"/>
      <c r="G681" s="184"/>
      <c r="H681" s="184"/>
      <c r="I681" s="184"/>
      <c r="J681" s="184"/>
      <c r="K681" s="184"/>
      <c r="L681" s="184"/>
      <c r="M681" s="184">
        <v>-0.39</v>
      </c>
      <c r="N681" s="184">
        <v>0</v>
      </c>
      <c r="O681" s="203">
        <v>0</v>
      </c>
      <c r="P681" s="184">
        <v>0</v>
      </c>
      <c r="Q681" s="184">
        <v>0</v>
      </c>
      <c r="R681" s="184">
        <v>0</v>
      </c>
      <c r="S681" s="167">
        <f>IF(R681="Neg","Neg",R681*HLOOKUP(S$3,T_GDP[#All],2,FALSE))</f>
        <v>0</v>
      </c>
      <c r="T681" s="167">
        <f>IF(S681="Neg","Neg",S681*HLOOKUP(T$3,T_GDP[#All],2,FALSE))</f>
        <v>0</v>
      </c>
      <c r="U681" s="167">
        <f>IF(T681="Neg","Neg",T681*HLOOKUP(U$3,T_GDP[#All],2,FALSE))</f>
        <v>0</v>
      </c>
      <c r="V681" s="167">
        <f>IF(U681="Neg","Neg",U681*HLOOKUP(V$3,T_GDP[#All],2,FALSE))</f>
        <v>0</v>
      </c>
    </row>
    <row r="682" spans="2:22" ht="13.9" customHeight="1" x14ac:dyDescent="0.25">
      <c r="B682" s="194" t="s">
        <v>104</v>
      </c>
      <c r="C682" s="198" t="s">
        <v>164</v>
      </c>
      <c r="D682" s="199" t="s">
        <v>12</v>
      </c>
      <c r="E682" s="184"/>
      <c r="F682" s="184"/>
      <c r="G682" s="184"/>
      <c r="H682" s="184"/>
      <c r="I682" s="184"/>
      <c r="J682" s="184"/>
      <c r="K682" s="184"/>
      <c r="L682" s="184"/>
      <c r="M682" s="184">
        <v>0</v>
      </c>
      <c r="N682" s="184">
        <v>-234.65549584857408</v>
      </c>
      <c r="O682" s="203">
        <v>-109.72431215742185</v>
      </c>
      <c r="P682" s="184">
        <v>-111.70134360973175</v>
      </c>
      <c r="Q682" s="184">
        <v>-119.28966129862452</v>
      </c>
      <c r="R682" s="184">
        <v>-132.37361468402275</v>
      </c>
      <c r="S682" s="167">
        <f>IF(R682="Neg","Neg",R682*HLOOKUP(S$3,T_GDP[#All],2,FALSE))</f>
        <v>-136.85148577766711</v>
      </c>
      <c r="T682" s="167">
        <f>IF(S682="Neg","Neg",S682*HLOOKUP(T$3,T_GDP[#All],2,FALSE))</f>
        <v>-141.29039247789262</v>
      </c>
      <c r="U682" s="167">
        <f>IF(T682="Neg","Neg",T682*HLOOKUP(U$3,T_GDP[#All],2,FALSE))</f>
        <v>-146.67517396778084</v>
      </c>
      <c r="V682" s="167">
        <f>IF(U682="Neg","Neg",U682*HLOOKUP(V$3,T_GDP[#All],2,FALSE))</f>
        <v>-152.44189299783946</v>
      </c>
    </row>
    <row r="683" spans="2:22" ht="13.9" customHeight="1" x14ac:dyDescent="0.25">
      <c r="B683" s="194" t="s">
        <v>104</v>
      </c>
      <c r="C683" s="198" t="s">
        <v>164</v>
      </c>
      <c r="D683" s="199" t="s">
        <v>0</v>
      </c>
      <c r="E683" s="184"/>
      <c r="F683" s="184"/>
      <c r="G683" s="184"/>
      <c r="H683" s="184"/>
      <c r="I683" s="184"/>
      <c r="J683" s="184"/>
      <c r="K683" s="184"/>
      <c r="L683" s="184"/>
      <c r="M683" s="184">
        <v>0</v>
      </c>
      <c r="N683" s="184">
        <v>6</v>
      </c>
      <c r="O683" s="203">
        <v>6</v>
      </c>
      <c r="P683" s="184">
        <v>13</v>
      </c>
      <c r="Q683" s="184">
        <v>18</v>
      </c>
      <c r="R683" s="184">
        <v>23</v>
      </c>
      <c r="S683" s="167">
        <f>IF(R683="Neg","Neg",R683*HLOOKUP(S$3,T_GDP[#All],2,FALSE))</f>
        <v>23.778032959209135</v>
      </c>
      <c r="T683" s="167">
        <f>IF(S683="Neg","Neg",S683*HLOOKUP(T$3,T_GDP[#All],2,FALSE))</f>
        <v>24.549295830204148</v>
      </c>
      <c r="U683" s="167">
        <f>IF(T683="Neg","Neg",T683*HLOOKUP(U$3,T_GDP[#All],2,FALSE))</f>
        <v>25.484905049330333</v>
      </c>
      <c r="V683" s="167">
        <f>IF(U683="Neg","Neg",U683*HLOOKUP(V$3,T_GDP[#All],2,FALSE))</f>
        <v>26.486876159720783</v>
      </c>
    </row>
    <row r="684" spans="2:22" ht="13.9" customHeight="1" x14ac:dyDescent="0.25">
      <c r="B684" s="194" t="s">
        <v>104</v>
      </c>
      <c r="C684" s="198" t="s">
        <v>163</v>
      </c>
      <c r="D684" s="199" t="s">
        <v>0</v>
      </c>
      <c r="E684" s="184"/>
      <c r="F684" s="184"/>
      <c r="G684" s="184"/>
      <c r="H684" s="184"/>
      <c r="I684" s="184"/>
      <c r="J684" s="184"/>
      <c r="K684" s="184"/>
      <c r="L684" s="184"/>
      <c r="M684" s="184">
        <v>0</v>
      </c>
      <c r="N684" s="184">
        <v>-546.72149999999999</v>
      </c>
      <c r="O684" s="203">
        <v>-864.00599999999997</v>
      </c>
      <c r="P684" s="184">
        <v>-1128.5820000000001</v>
      </c>
      <c r="Q684" s="184">
        <v>-1398.3254999999999</v>
      </c>
      <c r="R684" s="184">
        <v>-1697.0070000000001</v>
      </c>
      <c r="S684" s="167">
        <f>IF(R684="Neg","Neg",R684*HLOOKUP(S$3,T_GDP[#All],2,FALSE))</f>
        <v>-1754.4125381742879</v>
      </c>
      <c r="T684" s="167">
        <f>IF(S684="Neg","Neg",S684*HLOOKUP(T$3,T_GDP[#All],2,FALSE))</f>
        <v>-1811.3185595185762</v>
      </c>
      <c r="U684" s="167">
        <f>IF(T684="Neg","Neg",T684*HLOOKUP(U$3,T_GDP[#All],2,FALSE))</f>
        <v>-1880.35053317604</v>
      </c>
      <c r="V684" s="167">
        <f>IF(U684="Neg","Neg",U684*HLOOKUP(V$3,T_GDP[#All],2,FALSE))</f>
        <v>-1954.2788804860561</v>
      </c>
    </row>
    <row r="685" spans="2:22" ht="13.9" customHeight="1" x14ac:dyDescent="0.25">
      <c r="B685" s="194" t="s">
        <v>104</v>
      </c>
      <c r="C685" s="198" t="s">
        <v>162</v>
      </c>
      <c r="D685" s="199" t="s">
        <v>0</v>
      </c>
      <c r="E685" s="184"/>
      <c r="F685" s="184"/>
      <c r="G685" s="184"/>
      <c r="H685" s="184"/>
      <c r="I685" s="184"/>
      <c r="J685" s="184"/>
      <c r="K685" s="184"/>
      <c r="L685" s="184"/>
      <c r="M685" s="184">
        <v>-32.306499999999993</v>
      </c>
      <c r="N685" s="184">
        <v>-73.015000000000001</v>
      </c>
      <c r="O685" s="203">
        <v>-149.5275</v>
      </c>
      <c r="P685" s="184">
        <v>-237.37500000000003</v>
      </c>
      <c r="Q685" s="184">
        <v>-221.93949999999998</v>
      </c>
      <c r="R685" s="184">
        <v>-186.8005</v>
      </c>
      <c r="S685" s="167">
        <f>IF(R685="Neg","Neg",R685*HLOOKUP(S$3,T_GDP[#All],2,FALSE))</f>
        <v>-193.11949764333679</v>
      </c>
      <c r="T685" s="167">
        <f>IF(S685="Neg","Neg",S685*HLOOKUP(T$3,T_GDP[#All],2,FALSE))</f>
        <v>-199.3835102491326</v>
      </c>
      <c r="U685" s="167">
        <f>IF(T685="Neg","Neg",T685*HLOOKUP(U$3,T_GDP[#All],2,FALSE))</f>
        <v>-206.9823045942361</v>
      </c>
      <c r="V685" s="167">
        <f>IF(U685="Neg","Neg",U685*HLOOKUP(V$3,T_GDP[#All],2,FALSE))</f>
        <v>-215.12007435104007</v>
      </c>
    </row>
    <row r="686" spans="2:22" ht="13.9" customHeight="1" x14ac:dyDescent="0.25">
      <c r="B686" s="194" t="s">
        <v>104</v>
      </c>
      <c r="C686" s="198" t="s">
        <v>162</v>
      </c>
      <c r="D686" s="199" t="s">
        <v>4</v>
      </c>
      <c r="E686" s="184"/>
      <c r="F686" s="184"/>
      <c r="G686" s="184"/>
      <c r="H686" s="184"/>
      <c r="I686" s="184"/>
      <c r="J686" s="184"/>
      <c r="K686" s="184"/>
      <c r="L686" s="184"/>
      <c r="M686" s="184">
        <v>-5.0670000000000002</v>
      </c>
      <c r="N686" s="184">
        <v>-18.402000000000001</v>
      </c>
      <c r="O686" s="203">
        <v>-19.469000000000001</v>
      </c>
      <c r="P686" s="184">
        <v>-19.536000000000001</v>
      </c>
      <c r="Q686" s="184">
        <v>-19.536000000000001</v>
      </c>
      <c r="R686" s="184">
        <v>-18.569500000000001</v>
      </c>
      <c r="S686" s="167">
        <f>IF(R686="Neg","Neg",R686*HLOOKUP(S$3,T_GDP[#All],2,FALSE))</f>
        <v>-19.197660132001481</v>
      </c>
      <c r="T686" s="167">
        <f>IF(S686="Neg","Neg",S686*HLOOKUP(T$3,T_GDP[#All],2,FALSE))</f>
        <v>-19.820354300825041</v>
      </c>
      <c r="U686" s="167">
        <f>IF(T686="Neg","Neg",T686*HLOOKUP(U$3,T_GDP[#All],2,FALSE))</f>
        <v>-20.575736709284332</v>
      </c>
      <c r="V686" s="167">
        <f>IF(U686="Neg","Neg",U686*HLOOKUP(V$3,T_GDP[#All],2,FALSE))</f>
        <v>-21.384697689040657</v>
      </c>
    </row>
    <row r="687" spans="2:22" ht="13.9" customHeight="1" x14ac:dyDescent="0.25">
      <c r="B687" s="194" t="s">
        <v>104</v>
      </c>
      <c r="C687" s="198" t="s">
        <v>161</v>
      </c>
      <c r="D687" s="199" t="s">
        <v>0</v>
      </c>
      <c r="E687" s="184"/>
      <c r="F687" s="184"/>
      <c r="G687" s="184"/>
      <c r="H687" s="184"/>
      <c r="I687" s="184"/>
      <c r="J687" s="184"/>
      <c r="K687" s="184"/>
      <c r="L687" s="184"/>
      <c r="M687" s="184">
        <v>0</v>
      </c>
      <c r="N687" s="184">
        <v>-94.048500000000004</v>
      </c>
      <c r="O687" s="203">
        <v>322.452</v>
      </c>
      <c r="P687" s="184">
        <v>846.33600000000001</v>
      </c>
      <c r="Q687" s="184">
        <v>743.98599999999999</v>
      </c>
      <c r="R687" s="184">
        <v>247.97299999999998</v>
      </c>
      <c r="S687" s="167">
        <f>IF(R687="Neg","Neg",R687*HLOOKUP(S$3,T_GDP[#All],2,FALSE))</f>
        <v>256.36131160843331</v>
      </c>
      <c r="T687" s="167">
        <f>IF(S687="Neg","Neg",S687*HLOOKUP(T$3,T_GDP[#All],2,FALSE))</f>
        <v>264.67663195231358</v>
      </c>
      <c r="U687" s="167">
        <f>IF(T687="Neg","Neg",T687*HLOOKUP(U$3,T_GDP[#All],2,FALSE))</f>
        <v>274.76384173033</v>
      </c>
      <c r="V687" s="167">
        <f>IF(U687="Neg","Neg",U687*HLOOKUP(V$3,T_GDP[#All],2,FALSE))</f>
        <v>285.56652791106268</v>
      </c>
    </row>
    <row r="688" spans="2:22" ht="13.9" customHeight="1" x14ac:dyDescent="0.25">
      <c r="B688" s="194" t="s">
        <v>104</v>
      </c>
      <c r="C688" s="198" t="s">
        <v>160</v>
      </c>
      <c r="D688" s="199" t="s">
        <v>0</v>
      </c>
      <c r="E688" s="184"/>
      <c r="F688" s="184"/>
      <c r="G688" s="184"/>
      <c r="H688" s="184"/>
      <c r="I688" s="184"/>
      <c r="J688" s="184"/>
      <c r="K688" s="184"/>
      <c r="L688" s="184"/>
      <c r="M688" s="184">
        <v>0</v>
      </c>
      <c r="N688" s="184">
        <v>-1.4262299999999999</v>
      </c>
      <c r="O688" s="203">
        <v>-3.9169650000000003</v>
      </c>
      <c r="P688" s="184">
        <v>-4.32003</v>
      </c>
      <c r="Q688" s="184">
        <v>-4.5370650000000001</v>
      </c>
      <c r="R688" s="184">
        <v>-4.7127599999999994</v>
      </c>
      <c r="S688" s="167">
        <f>IF(R688="Neg","Neg",R688*HLOOKUP(S$3,T_GDP[#All],2,FALSE))</f>
        <v>-4.8721809829931493</v>
      </c>
      <c r="T688" s="167">
        <f>IF(S688="Neg","Neg",S688*HLOOKUP(T$3,T_GDP[#All],2,FALSE))</f>
        <v>-5.0302147572501257</v>
      </c>
      <c r="U688" s="167">
        <f>IF(T688="Neg","Neg",T688*HLOOKUP(U$3,T_GDP[#All],2,FALSE))</f>
        <v>-5.2219235269687827</v>
      </c>
      <c r="V688" s="167">
        <f>IF(U688="Neg","Neg",U688*HLOOKUP(V$3,T_GDP[#All],2,FALSE))</f>
        <v>-5.4272300213254656</v>
      </c>
    </row>
    <row r="689" spans="2:22" ht="13.9" customHeight="1" x14ac:dyDescent="0.25">
      <c r="B689" s="194" t="s">
        <v>104</v>
      </c>
      <c r="C689" s="198" t="s">
        <v>159</v>
      </c>
      <c r="D689" s="199" t="s">
        <v>10</v>
      </c>
      <c r="E689" s="184"/>
      <c r="F689" s="184"/>
      <c r="G689" s="184"/>
      <c r="H689" s="184"/>
      <c r="I689" s="184"/>
      <c r="J689" s="184"/>
      <c r="K689" s="184"/>
      <c r="L689" s="184"/>
      <c r="M689" s="184">
        <v>0</v>
      </c>
      <c r="N689" s="184">
        <v>-5</v>
      </c>
      <c r="O689" s="203">
        <v>0</v>
      </c>
      <c r="P689" s="184">
        <v>0</v>
      </c>
      <c r="Q689" s="184">
        <v>0</v>
      </c>
      <c r="R689" s="184">
        <v>0</v>
      </c>
      <c r="S689" s="167">
        <f>IF(R689="Neg","Neg",R689*HLOOKUP(S$3,T_GDP[#All],2,FALSE))</f>
        <v>0</v>
      </c>
      <c r="T689" s="167">
        <f>IF(S689="Neg","Neg",S689*HLOOKUP(T$3,T_GDP[#All],2,FALSE))</f>
        <v>0</v>
      </c>
      <c r="U689" s="167">
        <f>IF(T689="Neg","Neg",T689*HLOOKUP(U$3,T_GDP[#All],2,FALSE))</f>
        <v>0</v>
      </c>
      <c r="V689" s="167">
        <f>IF(U689="Neg","Neg",U689*HLOOKUP(V$3,T_GDP[#All],2,FALSE))</f>
        <v>0</v>
      </c>
    </row>
    <row r="690" spans="2:22" ht="13.9" customHeight="1" x14ac:dyDescent="0.25">
      <c r="B690" s="194" t="s">
        <v>104</v>
      </c>
      <c r="C690" s="198" t="s">
        <v>158</v>
      </c>
      <c r="D690" s="199" t="s">
        <v>10</v>
      </c>
      <c r="E690" s="184"/>
      <c r="F690" s="184"/>
      <c r="G690" s="184"/>
      <c r="H690" s="184"/>
      <c r="I690" s="184"/>
      <c r="J690" s="184"/>
      <c r="K690" s="184"/>
      <c r="L690" s="184"/>
      <c r="M690" s="184">
        <v>0</v>
      </c>
      <c r="N690" s="184">
        <v>-5</v>
      </c>
      <c r="O690" s="203">
        <v>0</v>
      </c>
      <c r="P690" s="184">
        <v>0</v>
      </c>
      <c r="Q690" s="184">
        <v>0</v>
      </c>
      <c r="R690" s="184">
        <v>0</v>
      </c>
      <c r="S690" s="167">
        <f>IF(R690="Neg","Neg",R690*HLOOKUP(S$3,T_GDP[#All],2,FALSE))</f>
        <v>0</v>
      </c>
      <c r="T690" s="167">
        <f>IF(S690="Neg","Neg",S690*HLOOKUP(T$3,T_GDP[#All],2,FALSE))</f>
        <v>0</v>
      </c>
      <c r="U690" s="167">
        <f>IF(T690="Neg","Neg",T690*HLOOKUP(U$3,T_GDP[#All],2,FALSE))</f>
        <v>0</v>
      </c>
      <c r="V690" s="167">
        <f>IF(U690="Neg","Neg",U690*HLOOKUP(V$3,T_GDP[#All],2,FALSE))</f>
        <v>0</v>
      </c>
    </row>
    <row r="691" spans="2:22" ht="13.9" customHeight="1" x14ac:dyDescent="0.25">
      <c r="B691" s="194" t="s">
        <v>104</v>
      </c>
      <c r="C691" s="198" t="s">
        <v>157</v>
      </c>
      <c r="D691" s="199" t="s">
        <v>9</v>
      </c>
      <c r="E691" s="184"/>
      <c r="F691" s="184"/>
      <c r="G691" s="184"/>
      <c r="H691" s="184"/>
      <c r="I691" s="184"/>
      <c r="J691" s="184"/>
      <c r="K691" s="184"/>
      <c r="L691" s="184"/>
      <c r="M691" s="184">
        <v>-60.048999999999999</v>
      </c>
      <c r="N691" s="184">
        <v>0</v>
      </c>
      <c r="O691" s="203">
        <v>0</v>
      </c>
      <c r="P691" s="184">
        <v>0</v>
      </c>
      <c r="Q691" s="184">
        <v>0</v>
      </c>
      <c r="R691" s="184">
        <v>0</v>
      </c>
      <c r="S691" s="167">
        <f>IF(R691="Neg","Neg",R691*HLOOKUP(S$3,T_GDP[#All],2,FALSE))</f>
        <v>0</v>
      </c>
      <c r="T691" s="167">
        <f>IF(S691="Neg","Neg",S691*HLOOKUP(T$3,T_GDP[#All],2,FALSE))</f>
        <v>0</v>
      </c>
      <c r="U691" s="167">
        <f>IF(T691="Neg","Neg",T691*HLOOKUP(U$3,T_GDP[#All],2,FALSE))</f>
        <v>0</v>
      </c>
      <c r="V691" s="167">
        <f>IF(U691="Neg","Neg",U691*HLOOKUP(V$3,T_GDP[#All],2,FALSE))</f>
        <v>0</v>
      </c>
    </row>
    <row r="692" spans="2:22" ht="13.9" customHeight="1" x14ac:dyDescent="0.25">
      <c r="B692" s="194" t="s">
        <v>104</v>
      </c>
      <c r="C692" s="198" t="s">
        <v>157</v>
      </c>
      <c r="D692" s="199" t="s">
        <v>7</v>
      </c>
      <c r="E692" s="184"/>
      <c r="F692" s="184"/>
      <c r="G692" s="184"/>
      <c r="H692" s="184"/>
      <c r="I692" s="184"/>
      <c r="J692" s="184"/>
      <c r="K692" s="184"/>
      <c r="L692" s="184"/>
      <c r="M692" s="184">
        <v>-5.3624999999999998</v>
      </c>
      <c r="N692" s="184">
        <v>0</v>
      </c>
      <c r="O692" s="203">
        <v>0</v>
      </c>
      <c r="P692" s="184">
        <v>0</v>
      </c>
      <c r="Q692" s="184">
        <v>0</v>
      </c>
      <c r="R692" s="184">
        <v>0</v>
      </c>
      <c r="S692" s="167">
        <f>IF(R692="Neg","Neg",R692*HLOOKUP(S$3,T_GDP[#All],2,FALSE))</f>
        <v>0</v>
      </c>
      <c r="T692" s="167">
        <f>IF(S692="Neg","Neg",S692*HLOOKUP(T$3,T_GDP[#All],2,FALSE))</f>
        <v>0</v>
      </c>
      <c r="U692" s="167">
        <f>IF(T692="Neg","Neg",T692*HLOOKUP(U$3,T_GDP[#All],2,FALSE))</f>
        <v>0</v>
      </c>
      <c r="V692" s="167">
        <f>IF(U692="Neg","Neg",U692*HLOOKUP(V$3,T_GDP[#All],2,FALSE))</f>
        <v>0</v>
      </c>
    </row>
    <row r="693" spans="2:22" ht="13.9" customHeight="1" x14ac:dyDescent="0.25">
      <c r="B693" s="194" t="s">
        <v>104</v>
      </c>
      <c r="C693" s="198" t="s">
        <v>156</v>
      </c>
      <c r="D693" s="199" t="s">
        <v>12</v>
      </c>
      <c r="E693" s="184"/>
      <c r="F693" s="184"/>
      <c r="G693" s="184"/>
      <c r="H693" s="184"/>
      <c r="I693" s="184"/>
      <c r="J693" s="184"/>
      <c r="K693" s="184"/>
      <c r="L693" s="184"/>
      <c r="M693" s="184">
        <v>0</v>
      </c>
      <c r="N693" s="184">
        <v>-1.4403522973133451</v>
      </c>
      <c r="O693" s="203">
        <v>-4.901111588572749</v>
      </c>
      <c r="P693" s="184">
        <v>2.5653335523619809</v>
      </c>
      <c r="Q693" s="184">
        <v>0.53314077590109998</v>
      </c>
      <c r="R693" s="184">
        <v>0.41225556411734671</v>
      </c>
      <c r="S693" s="167">
        <f>IF(R693="Neg","Neg",R693*HLOOKUP(S$3,T_GDP[#All],2,FALSE))</f>
        <v>0.42620114744346199</v>
      </c>
      <c r="T693" s="167">
        <f>IF(S693="Neg","Neg",S693*HLOOKUP(T$3,T_GDP[#All],2,FALSE))</f>
        <v>0.44002538265932345</v>
      </c>
      <c r="U693" s="167">
        <f>IF(T693="Neg","Neg",T693*HLOOKUP(U$3,T_GDP[#All],2,FALSE))</f>
        <v>0.45679538728646496</v>
      </c>
      <c r="V693" s="167">
        <f>IF(U693="Neg","Neg",U693*HLOOKUP(V$3,T_GDP[#All],2,FALSE))</f>
        <v>0.47475487273617367</v>
      </c>
    </row>
    <row r="694" spans="2:22" ht="13.9" customHeight="1" x14ac:dyDescent="0.25">
      <c r="B694" s="194" t="s">
        <v>104</v>
      </c>
      <c r="C694" s="198" t="s">
        <v>155</v>
      </c>
      <c r="D694" s="199" t="s">
        <v>12</v>
      </c>
      <c r="E694" s="184"/>
      <c r="F694" s="184"/>
      <c r="G694" s="184"/>
      <c r="H694" s="184"/>
      <c r="I694" s="184"/>
      <c r="J694" s="184"/>
      <c r="K694" s="184"/>
      <c r="L694" s="184"/>
      <c r="M694" s="184">
        <v>0</v>
      </c>
      <c r="N694" s="184">
        <v>-0.74185952999258031</v>
      </c>
      <c r="O694" s="203">
        <v>-1.9104740408637622</v>
      </c>
      <c r="P694" s="184">
        <v>-3.1189960972855095</v>
      </c>
      <c r="Q694" s="184">
        <v>-4.3643065573650643</v>
      </c>
      <c r="R694" s="184">
        <v>-5.6721937279545722</v>
      </c>
      <c r="S694" s="167">
        <f>IF(R694="Neg","Neg",R694*HLOOKUP(S$3,T_GDP[#All],2,FALSE))</f>
        <v>-5.8640699745357896</v>
      </c>
      <c r="T694" s="167">
        <f>IF(S694="Neg","Neg",S694*HLOOKUP(T$3,T_GDP[#All],2,FALSE))</f>
        <v>-6.054276601468926</v>
      </c>
      <c r="U694" s="167">
        <f>IF(T694="Neg","Neg",T694*HLOOKUP(U$3,T_GDP[#All],2,FALSE))</f>
        <v>-6.2850138512317093</v>
      </c>
      <c r="V694" s="167">
        <f>IF(U694="Neg","Neg",U694*HLOOKUP(V$3,T_GDP[#All],2,FALSE))</f>
        <v>-6.5321170794033785</v>
      </c>
    </row>
    <row r="695" spans="2:22" ht="13.9" customHeight="1" x14ac:dyDescent="0.25">
      <c r="B695" s="194" t="s">
        <v>104</v>
      </c>
      <c r="C695" s="198" t="s">
        <v>154</v>
      </c>
      <c r="D695" s="199" t="s">
        <v>12</v>
      </c>
      <c r="E695" s="184"/>
      <c r="F695" s="184"/>
      <c r="G695" s="184"/>
      <c r="H695" s="184"/>
      <c r="I695" s="184"/>
      <c r="J695" s="184"/>
      <c r="K695" s="184"/>
      <c r="L695" s="184"/>
      <c r="M695" s="184">
        <v>0</v>
      </c>
      <c r="N695" s="184">
        <v>0</v>
      </c>
      <c r="O695" s="203">
        <v>4.9596411189195546</v>
      </c>
      <c r="P695" s="184">
        <v>3.7534540042034159</v>
      </c>
      <c r="Q695" s="184">
        <v>3.9231886384277206</v>
      </c>
      <c r="R695" s="184">
        <v>4.0475066086184865</v>
      </c>
      <c r="S695" s="167">
        <f>IF(R695="Neg","Neg",R695*HLOOKUP(S$3,T_GDP[#All],2,FALSE))</f>
        <v>4.1844237192324858</v>
      </c>
      <c r="T695" s="167">
        <f>IF(S695="Neg","Neg",S695*HLOOKUP(T$3,T_GDP[#All],2,FALSE))</f>
        <v>4.320149439551372</v>
      </c>
      <c r="U695" s="167">
        <f>IF(T695="Neg","Neg",T695*HLOOKUP(U$3,T_GDP[#All],2,FALSE))</f>
        <v>4.4847965916164858</v>
      </c>
      <c r="V695" s="167">
        <f>IF(U695="Neg","Neg",U695*HLOOKUP(V$3,T_GDP[#All],2,FALSE))</f>
        <v>4.6611220129621449</v>
      </c>
    </row>
    <row r="696" spans="2:22" ht="13.9" customHeight="1" x14ac:dyDescent="0.25">
      <c r="B696" s="194" t="s">
        <v>104</v>
      </c>
      <c r="C696" s="198" t="s">
        <v>153</v>
      </c>
      <c r="D696" s="199" t="s">
        <v>10</v>
      </c>
      <c r="E696" s="184"/>
      <c r="F696" s="184"/>
      <c r="G696" s="184"/>
      <c r="H696" s="184"/>
      <c r="I696" s="184"/>
      <c r="J696" s="184"/>
      <c r="K696" s="184"/>
      <c r="L696" s="184"/>
      <c r="M696" s="184">
        <v>0</v>
      </c>
      <c r="N696" s="184">
        <v>-21.835999999999999</v>
      </c>
      <c r="O696" s="203">
        <v>-54.59</v>
      </c>
      <c r="P696" s="184">
        <v>-54.59</v>
      </c>
      <c r="Q696" s="184">
        <v>-65.507999999999996</v>
      </c>
      <c r="R696" s="184">
        <v>-65.507999999999996</v>
      </c>
      <c r="S696" s="167">
        <f>IF(R696="Neg","Neg",R696*HLOOKUP(S$3,T_GDP[#All],2,FALSE))</f>
        <v>-67.723973177907482</v>
      </c>
      <c r="T696" s="167">
        <f>IF(S696="Neg","Neg",S696*HLOOKUP(T$3,T_GDP[#All],2,FALSE))</f>
        <v>-69.920663967174491</v>
      </c>
      <c r="U696" s="167">
        <f>IF(T696="Neg","Neg",T696*HLOOKUP(U$3,T_GDP[#All],2,FALSE))</f>
        <v>-72.585441737892666</v>
      </c>
      <c r="V696" s="167">
        <f>IF(U696="Neg","Neg",U696*HLOOKUP(V$3,T_GDP[#All],2,FALSE))</f>
        <v>-75.439229716129958</v>
      </c>
    </row>
    <row r="697" spans="2:22" ht="13.9" customHeight="1" x14ac:dyDescent="0.25">
      <c r="B697" s="194" t="s">
        <v>104</v>
      </c>
      <c r="C697" s="198" t="s">
        <v>153</v>
      </c>
      <c r="D697" s="199" t="s">
        <v>12</v>
      </c>
      <c r="E697" s="184"/>
      <c r="F697" s="184"/>
      <c r="G697" s="184"/>
      <c r="H697" s="184"/>
      <c r="I697" s="184"/>
      <c r="J697" s="184"/>
      <c r="K697" s="184"/>
      <c r="L697" s="184"/>
      <c r="M697" s="184">
        <v>0</v>
      </c>
      <c r="N697" s="184">
        <v>-1.9500000000000002</v>
      </c>
      <c r="O697" s="203">
        <v>-4.875</v>
      </c>
      <c r="P697" s="184">
        <v>-4.875</v>
      </c>
      <c r="Q697" s="184">
        <v>-5.8500000000000005</v>
      </c>
      <c r="R697" s="184">
        <v>-5.8500000000000005</v>
      </c>
      <c r="S697" s="167">
        <f>IF(R697="Neg","Neg",R697*HLOOKUP(S$3,T_GDP[#All],2,FALSE))</f>
        <v>-6.0478909917988464</v>
      </c>
      <c r="T697" s="167">
        <f>IF(S697="Neg","Neg",S697*HLOOKUP(T$3,T_GDP[#All],2,FALSE))</f>
        <v>-6.2440600263780128</v>
      </c>
      <c r="U697" s="167">
        <f>IF(T697="Neg","Neg",T697*HLOOKUP(U$3,T_GDP[#All],2,FALSE))</f>
        <v>-6.4820301973296726</v>
      </c>
      <c r="V697" s="167">
        <f>IF(U697="Neg","Neg",U697*HLOOKUP(V$3,T_GDP[#All],2,FALSE))</f>
        <v>-6.7368793710594179</v>
      </c>
    </row>
    <row r="698" spans="2:22" ht="13.9" customHeight="1" x14ac:dyDescent="0.25">
      <c r="B698" s="194" t="s">
        <v>104</v>
      </c>
      <c r="C698" s="198" t="s">
        <v>152</v>
      </c>
      <c r="D698" s="199" t="s">
        <v>10</v>
      </c>
      <c r="E698" s="184"/>
      <c r="F698" s="184"/>
      <c r="G698" s="184"/>
      <c r="H698" s="184"/>
      <c r="I698" s="184"/>
      <c r="J698" s="184"/>
      <c r="K698" s="184"/>
      <c r="L698" s="184"/>
      <c r="M698" s="184">
        <v>0</v>
      </c>
      <c r="N698" s="184">
        <v>-5.4589999999999996</v>
      </c>
      <c r="O698" s="203">
        <v>-5.4589999999999996</v>
      </c>
      <c r="P698" s="184">
        <v>0</v>
      </c>
      <c r="Q698" s="184">
        <v>0</v>
      </c>
      <c r="R698" s="184">
        <v>0</v>
      </c>
      <c r="S698" s="167">
        <f>IF(R698="Neg","Neg",R698*HLOOKUP(S$3,T_GDP[#All],2,FALSE))</f>
        <v>0</v>
      </c>
      <c r="T698" s="167">
        <f>IF(S698="Neg","Neg",S698*HLOOKUP(T$3,T_GDP[#All],2,FALSE))</f>
        <v>0</v>
      </c>
      <c r="U698" s="167">
        <f>IF(T698="Neg","Neg",T698*HLOOKUP(U$3,T_GDP[#All],2,FALSE))</f>
        <v>0</v>
      </c>
      <c r="V698" s="167">
        <f>IF(U698="Neg","Neg",U698*HLOOKUP(V$3,T_GDP[#All],2,FALSE))</f>
        <v>0</v>
      </c>
    </row>
    <row r="699" spans="2:22" ht="13.9" customHeight="1" x14ac:dyDescent="0.25">
      <c r="B699" s="194" t="s">
        <v>104</v>
      </c>
      <c r="C699" s="198" t="s">
        <v>152</v>
      </c>
      <c r="D699" s="199" t="s">
        <v>12</v>
      </c>
      <c r="E699" s="184"/>
      <c r="F699" s="184"/>
      <c r="G699" s="184"/>
      <c r="H699" s="184"/>
      <c r="I699" s="184"/>
      <c r="J699" s="184"/>
      <c r="K699" s="184"/>
      <c r="L699" s="184"/>
      <c r="M699" s="184">
        <v>0</v>
      </c>
      <c r="N699" s="184">
        <v>-0.48750000000000004</v>
      </c>
      <c r="O699" s="203">
        <v>-0.48750000000000004</v>
      </c>
      <c r="P699" s="184">
        <v>0</v>
      </c>
      <c r="Q699" s="184">
        <v>0</v>
      </c>
      <c r="R699" s="184">
        <v>0</v>
      </c>
      <c r="S699" s="167">
        <f>IF(R699="Neg","Neg",R699*HLOOKUP(S$3,T_GDP[#All],2,FALSE))</f>
        <v>0</v>
      </c>
      <c r="T699" s="167">
        <f>IF(S699="Neg","Neg",S699*HLOOKUP(T$3,T_GDP[#All],2,FALSE))</f>
        <v>0</v>
      </c>
      <c r="U699" s="167">
        <f>IF(T699="Neg","Neg",T699*HLOOKUP(U$3,T_GDP[#All],2,FALSE))</f>
        <v>0</v>
      </c>
      <c r="V699" s="167">
        <f>IF(U699="Neg","Neg",U699*HLOOKUP(V$3,T_GDP[#All],2,FALSE))</f>
        <v>0</v>
      </c>
    </row>
    <row r="700" spans="2:22" ht="13.9" customHeight="1" x14ac:dyDescent="0.25">
      <c r="B700" s="194" t="s">
        <v>104</v>
      </c>
      <c r="C700" s="198" t="s">
        <v>151</v>
      </c>
      <c r="D700" s="199" t="s">
        <v>10</v>
      </c>
      <c r="E700" s="184"/>
      <c r="F700" s="184"/>
      <c r="G700" s="184"/>
      <c r="H700" s="184"/>
      <c r="I700" s="184"/>
      <c r="J700" s="184"/>
      <c r="K700" s="184"/>
      <c r="L700" s="184"/>
      <c r="M700" s="184">
        <v>0</v>
      </c>
      <c r="N700" s="184">
        <v>-3.8212999999999999</v>
      </c>
      <c r="O700" s="203">
        <v>-3.8212999999999999</v>
      </c>
      <c r="P700" s="184">
        <v>0</v>
      </c>
      <c r="Q700" s="184">
        <v>0</v>
      </c>
      <c r="R700" s="184">
        <v>0</v>
      </c>
      <c r="S700" s="167">
        <f>IF(R700="Neg","Neg",R700*HLOOKUP(S$3,T_GDP[#All],2,FALSE))</f>
        <v>0</v>
      </c>
      <c r="T700" s="167">
        <f>IF(S700="Neg","Neg",S700*HLOOKUP(T$3,T_GDP[#All],2,FALSE))</f>
        <v>0</v>
      </c>
      <c r="U700" s="167">
        <f>IF(T700="Neg","Neg",T700*HLOOKUP(U$3,T_GDP[#All],2,FALSE))</f>
        <v>0</v>
      </c>
      <c r="V700" s="167">
        <f>IF(U700="Neg","Neg",U700*HLOOKUP(V$3,T_GDP[#All],2,FALSE))</f>
        <v>0</v>
      </c>
    </row>
    <row r="701" spans="2:22" ht="13.9" customHeight="1" x14ac:dyDescent="0.25">
      <c r="B701" s="194" t="s">
        <v>104</v>
      </c>
      <c r="C701" s="198" t="s">
        <v>151</v>
      </c>
      <c r="D701" s="199" t="s">
        <v>12</v>
      </c>
      <c r="E701" s="184"/>
      <c r="F701" s="184"/>
      <c r="G701" s="184"/>
      <c r="H701" s="184"/>
      <c r="I701" s="184"/>
      <c r="J701" s="184"/>
      <c r="K701" s="184"/>
      <c r="L701" s="184"/>
      <c r="M701" s="184">
        <v>0</v>
      </c>
      <c r="N701" s="184">
        <v>-0.34125</v>
      </c>
      <c r="O701" s="203">
        <v>-0.34125</v>
      </c>
      <c r="P701" s="184">
        <v>0</v>
      </c>
      <c r="Q701" s="184">
        <v>0</v>
      </c>
      <c r="R701" s="184">
        <v>0</v>
      </c>
      <c r="S701" s="167">
        <f>IF(R701="Neg","Neg",R701*HLOOKUP(S$3,T_GDP[#All],2,FALSE))</f>
        <v>0</v>
      </c>
      <c r="T701" s="167">
        <f>IF(S701="Neg","Neg",S701*HLOOKUP(T$3,T_GDP[#All],2,FALSE))</f>
        <v>0</v>
      </c>
      <c r="U701" s="167">
        <f>IF(T701="Neg","Neg",T701*HLOOKUP(U$3,T_GDP[#All],2,FALSE))</f>
        <v>0</v>
      </c>
      <c r="V701" s="167">
        <f>IF(U701="Neg","Neg",U701*HLOOKUP(V$3,T_GDP[#All],2,FALSE))</f>
        <v>0</v>
      </c>
    </row>
    <row r="702" spans="2:22" ht="13.9" customHeight="1" x14ac:dyDescent="0.25">
      <c r="B702" s="194" t="s">
        <v>104</v>
      </c>
      <c r="C702" s="198" t="s">
        <v>150</v>
      </c>
      <c r="D702" s="199" t="s">
        <v>10</v>
      </c>
      <c r="E702" s="184"/>
      <c r="F702" s="184"/>
      <c r="G702" s="184"/>
      <c r="H702" s="184"/>
      <c r="I702" s="184"/>
      <c r="J702" s="184"/>
      <c r="K702" s="184"/>
      <c r="L702" s="184"/>
      <c r="M702" s="184">
        <v>0</v>
      </c>
      <c r="N702" s="184">
        <v>-3.2753999999999999</v>
      </c>
      <c r="O702" s="203">
        <v>0</v>
      </c>
      <c r="P702" s="184">
        <v>0</v>
      </c>
      <c r="Q702" s="184">
        <v>0</v>
      </c>
      <c r="R702" s="184">
        <v>0</v>
      </c>
      <c r="S702" s="167">
        <f>IF(R702="Neg","Neg",R702*HLOOKUP(S$3,T_GDP[#All],2,FALSE))</f>
        <v>0</v>
      </c>
      <c r="T702" s="167">
        <f>IF(S702="Neg","Neg",S702*HLOOKUP(T$3,T_GDP[#All],2,FALSE))</f>
        <v>0</v>
      </c>
      <c r="U702" s="167">
        <f>IF(T702="Neg","Neg",T702*HLOOKUP(U$3,T_GDP[#All],2,FALSE))</f>
        <v>0</v>
      </c>
      <c r="V702" s="167">
        <f>IF(U702="Neg","Neg",U702*HLOOKUP(V$3,T_GDP[#All],2,FALSE))</f>
        <v>0</v>
      </c>
    </row>
    <row r="703" spans="2:22" ht="13.9" customHeight="1" x14ac:dyDescent="0.25">
      <c r="B703" s="194" t="s">
        <v>104</v>
      </c>
      <c r="C703" s="198" t="s">
        <v>150</v>
      </c>
      <c r="D703" s="199" t="s">
        <v>12</v>
      </c>
      <c r="E703" s="184"/>
      <c r="F703" s="184"/>
      <c r="G703" s="184"/>
      <c r="H703" s="184"/>
      <c r="I703" s="184"/>
      <c r="J703" s="184"/>
      <c r="K703" s="184"/>
      <c r="L703" s="184"/>
      <c r="M703" s="184">
        <v>0</v>
      </c>
      <c r="N703" s="184">
        <v>-0.29249999999999998</v>
      </c>
      <c r="O703" s="203">
        <v>0</v>
      </c>
      <c r="P703" s="184">
        <v>0</v>
      </c>
      <c r="Q703" s="184">
        <v>0</v>
      </c>
      <c r="R703" s="184">
        <v>0</v>
      </c>
      <c r="S703" s="167">
        <f>IF(R703="Neg","Neg",R703*HLOOKUP(S$3,T_GDP[#All],2,FALSE))</f>
        <v>0</v>
      </c>
      <c r="T703" s="167">
        <f>IF(S703="Neg","Neg",S703*HLOOKUP(T$3,T_GDP[#All],2,FALSE))</f>
        <v>0</v>
      </c>
      <c r="U703" s="167">
        <f>IF(T703="Neg","Neg",T703*HLOOKUP(U$3,T_GDP[#All],2,FALSE))</f>
        <v>0</v>
      </c>
      <c r="V703" s="167">
        <f>IF(U703="Neg","Neg",U703*HLOOKUP(V$3,T_GDP[#All],2,FALSE))</f>
        <v>0</v>
      </c>
    </row>
    <row r="704" spans="2:22" ht="13.9" customHeight="1" x14ac:dyDescent="0.25">
      <c r="B704" s="194" t="s">
        <v>104</v>
      </c>
      <c r="C704" s="198" t="s">
        <v>149</v>
      </c>
      <c r="D704" s="199" t="s">
        <v>9</v>
      </c>
      <c r="E704" s="184"/>
      <c r="F704" s="184"/>
      <c r="G704" s="184"/>
      <c r="H704" s="184"/>
      <c r="I704" s="184"/>
      <c r="J704" s="184"/>
      <c r="K704" s="184"/>
      <c r="L704" s="184"/>
      <c r="M704" s="184">
        <v>0</v>
      </c>
      <c r="N704" s="184">
        <v>-1.0918000000000001</v>
      </c>
      <c r="O704" s="203">
        <v>-3.2753999999999999</v>
      </c>
      <c r="P704" s="184">
        <v>-7.6425999999999998</v>
      </c>
      <c r="Q704" s="184">
        <v>-7.6425999999999998</v>
      </c>
      <c r="R704" s="184">
        <v>-7.6425999999999998</v>
      </c>
      <c r="S704" s="167">
        <f>IF(R704="Neg","Neg",R704*HLOOKUP(S$3,T_GDP[#All],2,FALSE))</f>
        <v>-7.9011302040892062</v>
      </c>
      <c r="T704" s="167">
        <f>IF(S704="Neg","Neg",S704*HLOOKUP(T$3,T_GDP[#All],2,FALSE))</f>
        <v>-8.1574107961703568</v>
      </c>
      <c r="U704" s="167">
        <f>IF(T704="Neg","Neg",T704*HLOOKUP(U$3,T_GDP[#All],2,FALSE))</f>
        <v>-8.4683015360874769</v>
      </c>
      <c r="V704" s="167">
        <f>IF(U704="Neg","Neg",U704*HLOOKUP(V$3,T_GDP[#All],2,FALSE))</f>
        <v>-8.8012434668818269</v>
      </c>
    </row>
    <row r="705" spans="2:22" ht="13.9" customHeight="1" x14ac:dyDescent="0.25">
      <c r="B705" s="194" t="s">
        <v>104</v>
      </c>
      <c r="C705" s="198" t="s">
        <v>149</v>
      </c>
      <c r="D705" s="199" t="s">
        <v>7</v>
      </c>
      <c r="E705" s="184"/>
      <c r="F705" s="184"/>
      <c r="G705" s="184"/>
      <c r="H705" s="184"/>
      <c r="I705" s="184"/>
      <c r="J705" s="184"/>
      <c r="K705" s="184"/>
      <c r="L705" s="184"/>
      <c r="M705" s="184">
        <v>0</v>
      </c>
      <c r="N705" s="184">
        <v>-9.7500000000000003E-2</v>
      </c>
      <c r="O705" s="203">
        <v>-0.29249999999999998</v>
      </c>
      <c r="P705" s="184">
        <v>-0.6825</v>
      </c>
      <c r="Q705" s="184">
        <v>-0.6825</v>
      </c>
      <c r="R705" s="184">
        <v>-0.6825</v>
      </c>
      <c r="S705" s="167">
        <f>IF(R705="Neg","Neg",R705*HLOOKUP(S$3,T_GDP[#All],2,FALSE))</f>
        <v>-0.70558728237653201</v>
      </c>
      <c r="T705" s="167">
        <f>IF(S705="Neg","Neg",S705*HLOOKUP(T$3,T_GDP[#All],2,FALSE))</f>
        <v>-0.72847366974410144</v>
      </c>
      <c r="U705" s="167">
        <f>IF(T705="Neg","Neg",T705*HLOOKUP(U$3,T_GDP[#All],2,FALSE))</f>
        <v>-0.75623685635512838</v>
      </c>
      <c r="V705" s="167">
        <f>IF(U705="Neg","Neg",U705*HLOOKUP(V$3,T_GDP[#All],2,FALSE))</f>
        <v>-0.78596925995693201</v>
      </c>
    </row>
    <row r="706" spans="2:22" ht="13.9" customHeight="1" x14ac:dyDescent="0.25">
      <c r="B706" s="194" t="s">
        <v>104</v>
      </c>
      <c r="C706" s="198" t="s">
        <v>148</v>
      </c>
      <c r="D706" s="199" t="s">
        <v>10</v>
      </c>
      <c r="E706" s="184"/>
      <c r="F706" s="184"/>
      <c r="G706" s="184"/>
      <c r="H706" s="184"/>
      <c r="I706" s="184"/>
      <c r="J706" s="184"/>
      <c r="K706" s="184"/>
      <c r="L706" s="184"/>
      <c r="M706" s="184">
        <v>0</v>
      </c>
      <c r="N706" s="184">
        <v>0</v>
      </c>
      <c r="O706" s="203">
        <v>-5</v>
      </c>
      <c r="P706" s="184">
        <v>0</v>
      </c>
      <c r="Q706" s="184">
        <v>0</v>
      </c>
      <c r="R706" s="184">
        <v>0</v>
      </c>
      <c r="S706" s="167">
        <f>IF(R706="Neg","Neg",R706*HLOOKUP(S$3,T_GDP[#All],2,FALSE))</f>
        <v>0</v>
      </c>
      <c r="T706" s="167">
        <f>IF(S706="Neg","Neg",S706*HLOOKUP(T$3,T_GDP[#All],2,FALSE))</f>
        <v>0</v>
      </c>
      <c r="U706" s="167">
        <f>IF(T706="Neg","Neg",T706*HLOOKUP(U$3,T_GDP[#All],2,FALSE))</f>
        <v>0</v>
      </c>
      <c r="V706" s="167">
        <f>IF(U706="Neg","Neg",U706*HLOOKUP(V$3,T_GDP[#All],2,FALSE))</f>
        <v>0</v>
      </c>
    </row>
    <row r="707" spans="2:22" ht="13.9" customHeight="1" x14ac:dyDescent="0.25">
      <c r="B707" s="194" t="s">
        <v>104</v>
      </c>
      <c r="C707" s="198" t="s">
        <v>147</v>
      </c>
      <c r="D707" s="199" t="s">
        <v>9</v>
      </c>
      <c r="E707" s="184"/>
      <c r="F707" s="184"/>
      <c r="G707" s="184"/>
      <c r="H707" s="184"/>
      <c r="I707" s="184"/>
      <c r="J707" s="184"/>
      <c r="K707" s="184"/>
      <c r="L707" s="184"/>
      <c r="M707" s="184">
        <v>-5.4589999999999996</v>
      </c>
      <c r="N707" s="184">
        <v>0</v>
      </c>
      <c r="O707" s="203">
        <v>0</v>
      </c>
      <c r="P707" s="184">
        <v>0</v>
      </c>
      <c r="Q707" s="184">
        <v>0</v>
      </c>
      <c r="R707" s="184">
        <v>0</v>
      </c>
      <c r="S707" s="167">
        <f>IF(R707="Neg","Neg",R707*HLOOKUP(S$3,T_GDP[#All],2,FALSE))</f>
        <v>0</v>
      </c>
      <c r="T707" s="167">
        <f>IF(S707="Neg","Neg",S707*HLOOKUP(T$3,T_GDP[#All],2,FALSE))</f>
        <v>0</v>
      </c>
      <c r="U707" s="167">
        <f>IF(T707="Neg","Neg",T707*HLOOKUP(U$3,T_GDP[#All],2,FALSE))</f>
        <v>0</v>
      </c>
      <c r="V707" s="167">
        <f>IF(U707="Neg","Neg",U707*HLOOKUP(V$3,T_GDP[#All],2,FALSE))</f>
        <v>0</v>
      </c>
    </row>
    <row r="708" spans="2:22" ht="13.9" customHeight="1" x14ac:dyDescent="0.25">
      <c r="B708" s="194" t="s">
        <v>104</v>
      </c>
      <c r="C708" s="198" t="s">
        <v>147</v>
      </c>
      <c r="D708" s="199" t="s">
        <v>12</v>
      </c>
      <c r="E708" s="184"/>
      <c r="F708" s="184"/>
      <c r="G708" s="184"/>
      <c r="H708" s="184"/>
      <c r="I708" s="184"/>
      <c r="J708" s="184"/>
      <c r="K708" s="184"/>
      <c r="L708" s="184"/>
      <c r="M708" s="184">
        <v>-0.48750000000000004</v>
      </c>
      <c r="N708" s="184">
        <v>0</v>
      </c>
      <c r="O708" s="203">
        <v>0</v>
      </c>
      <c r="P708" s="184">
        <v>0</v>
      </c>
      <c r="Q708" s="184">
        <v>0</v>
      </c>
      <c r="R708" s="184">
        <v>0</v>
      </c>
      <c r="S708" s="167">
        <f>IF(R708="Neg","Neg",R708*HLOOKUP(S$3,T_GDP[#All],2,FALSE))</f>
        <v>0</v>
      </c>
      <c r="T708" s="167">
        <f>IF(S708="Neg","Neg",S708*HLOOKUP(T$3,T_GDP[#All],2,FALSE))</f>
        <v>0</v>
      </c>
      <c r="U708" s="167">
        <f>IF(T708="Neg","Neg",T708*HLOOKUP(U$3,T_GDP[#All],2,FALSE))</f>
        <v>0</v>
      </c>
      <c r="V708" s="167">
        <f>IF(U708="Neg","Neg",U708*HLOOKUP(V$3,T_GDP[#All],2,FALSE))</f>
        <v>0</v>
      </c>
    </row>
    <row r="709" spans="2:22" ht="13.9" customHeight="1" x14ac:dyDescent="0.25">
      <c r="B709" s="194" t="s">
        <v>104</v>
      </c>
      <c r="C709" s="198" t="s">
        <v>146</v>
      </c>
      <c r="D709" s="199" t="s">
        <v>10</v>
      </c>
      <c r="E709" s="184"/>
      <c r="F709" s="184"/>
      <c r="G709" s="184"/>
      <c r="H709" s="184"/>
      <c r="I709" s="184"/>
      <c r="J709" s="184"/>
      <c r="K709" s="184"/>
      <c r="L709" s="184"/>
      <c r="M709" s="184">
        <v>0</v>
      </c>
      <c r="N709" s="184">
        <v>-5</v>
      </c>
      <c r="O709" s="203">
        <v>0</v>
      </c>
      <c r="P709" s="184">
        <v>0</v>
      </c>
      <c r="Q709" s="184">
        <v>0</v>
      </c>
      <c r="R709" s="184">
        <v>0</v>
      </c>
      <c r="S709" s="167">
        <f>IF(R709="Neg","Neg",R709*HLOOKUP(S$3,T_GDP[#All],2,FALSE))</f>
        <v>0</v>
      </c>
      <c r="T709" s="167">
        <f>IF(S709="Neg","Neg",S709*HLOOKUP(T$3,T_GDP[#All],2,FALSE))</f>
        <v>0</v>
      </c>
      <c r="U709" s="167">
        <f>IF(T709="Neg","Neg",T709*HLOOKUP(U$3,T_GDP[#All],2,FALSE))</f>
        <v>0</v>
      </c>
      <c r="V709" s="167">
        <f>IF(U709="Neg","Neg",U709*HLOOKUP(V$3,T_GDP[#All],2,FALSE))</f>
        <v>0</v>
      </c>
    </row>
    <row r="710" spans="2:22" ht="13.9" customHeight="1" x14ac:dyDescent="0.25">
      <c r="B710" s="194" t="s">
        <v>104</v>
      </c>
      <c r="C710" s="198" t="s">
        <v>145</v>
      </c>
      <c r="D710" s="199" t="s">
        <v>9</v>
      </c>
      <c r="E710" s="184"/>
      <c r="F710" s="184"/>
      <c r="G710" s="184"/>
      <c r="H710" s="184"/>
      <c r="I710" s="184"/>
      <c r="J710" s="184"/>
      <c r="K710" s="184"/>
      <c r="L710" s="184"/>
      <c r="M710" s="184">
        <v>0</v>
      </c>
      <c r="N710" s="184">
        <v>-20</v>
      </c>
      <c r="O710" s="203">
        <v>0</v>
      </c>
      <c r="P710" s="184">
        <v>0</v>
      </c>
      <c r="Q710" s="184">
        <v>0</v>
      </c>
      <c r="R710" s="184">
        <v>0</v>
      </c>
      <c r="S710" s="167">
        <f>IF(R710="Neg","Neg",R710*HLOOKUP(S$3,T_GDP[#All],2,FALSE))</f>
        <v>0</v>
      </c>
      <c r="T710" s="167">
        <f>IF(S710="Neg","Neg",S710*HLOOKUP(T$3,T_GDP[#All],2,FALSE))</f>
        <v>0</v>
      </c>
      <c r="U710" s="167">
        <f>IF(T710="Neg","Neg",T710*HLOOKUP(U$3,T_GDP[#All],2,FALSE))</f>
        <v>0</v>
      </c>
      <c r="V710" s="167">
        <f>IF(U710="Neg","Neg",U710*HLOOKUP(V$3,T_GDP[#All],2,FALSE))</f>
        <v>0</v>
      </c>
    </row>
    <row r="711" spans="2:22" ht="13.9" customHeight="1" x14ac:dyDescent="0.25">
      <c r="B711" s="194" t="s">
        <v>104</v>
      </c>
      <c r="C711" s="198" t="s">
        <v>144</v>
      </c>
      <c r="D711" s="199" t="s">
        <v>9</v>
      </c>
      <c r="E711" s="184"/>
      <c r="F711" s="184"/>
      <c r="G711" s="184"/>
      <c r="H711" s="184"/>
      <c r="I711" s="184"/>
      <c r="J711" s="184"/>
      <c r="K711" s="184"/>
      <c r="L711" s="184"/>
      <c r="M711" s="184">
        <v>0</v>
      </c>
      <c r="N711" s="184">
        <v>-5</v>
      </c>
      <c r="O711" s="203">
        <v>-5</v>
      </c>
      <c r="P711" s="184">
        <v>-15</v>
      </c>
      <c r="Q711" s="184">
        <v>-10</v>
      </c>
      <c r="R711" s="184">
        <v>0</v>
      </c>
      <c r="S711" s="167">
        <f>IF(R711="Neg","Neg",R711*HLOOKUP(S$3,T_GDP[#All],2,FALSE))</f>
        <v>0</v>
      </c>
      <c r="T711" s="167">
        <f>IF(S711="Neg","Neg",S711*HLOOKUP(T$3,T_GDP[#All],2,FALSE))</f>
        <v>0</v>
      </c>
      <c r="U711" s="167">
        <f>IF(T711="Neg","Neg",T711*HLOOKUP(U$3,T_GDP[#All],2,FALSE))</f>
        <v>0</v>
      </c>
      <c r="V711" s="167">
        <f>IF(U711="Neg","Neg",U711*HLOOKUP(V$3,T_GDP[#All],2,FALSE))</f>
        <v>0</v>
      </c>
    </row>
    <row r="712" spans="2:22" ht="13.9" customHeight="1" x14ac:dyDescent="0.25">
      <c r="B712" s="194" t="s">
        <v>104</v>
      </c>
      <c r="C712" s="198" t="s">
        <v>143</v>
      </c>
      <c r="D712" s="199" t="s">
        <v>11</v>
      </c>
      <c r="E712" s="184"/>
      <c r="F712" s="184"/>
      <c r="G712" s="184"/>
      <c r="H712" s="184"/>
      <c r="I712" s="184"/>
      <c r="J712" s="184"/>
      <c r="K712" s="184"/>
      <c r="L712" s="184"/>
      <c r="M712" s="184">
        <v>-95</v>
      </c>
      <c r="N712" s="184">
        <v>-385</v>
      </c>
      <c r="O712" s="203">
        <v>-850</v>
      </c>
      <c r="P712" s="184">
        <v>-855</v>
      </c>
      <c r="Q712" s="184">
        <v>-1235</v>
      </c>
      <c r="R712" s="184">
        <v>-1235</v>
      </c>
      <c r="S712" s="167">
        <f>IF(R712="Neg","Neg",R712*HLOOKUP(S$3,T_GDP[#All],2,FALSE))</f>
        <v>-1276.776987157534</v>
      </c>
      <c r="T712" s="167">
        <f>IF(S712="Neg","Neg",S712*HLOOKUP(T$3,T_GDP[#All],2,FALSE))</f>
        <v>-1318.1904500131357</v>
      </c>
      <c r="U712" s="167">
        <f>IF(T712="Neg","Neg",T712*HLOOKUP(U$3,T_GDP[#All],2,FALSE))</f>
        <v>-1368.4285972140417</v>
      </c>
      <c r="V712" s="167">
        <f>IF(U712="Neg","Neg",U712*HLOOKUP(V$3,T_GDP[#All],2,FALSE))</f>
        <v>-1422.2300894458767</v>
      </c>
    </row>
    <row r="713" spans="2:22" ht="13.9" customHeight="1" x14ac:dyDescent="0.25">
      <c r="B713" s="194" t="s">
        <v>104</v>
      </c>
      <c r="C713" s="198" t="s">
        <v>142</v>
      </c>
      <c r="D713" s="199" t="s">
        <v>10</v>
      </c>
      <c r="E713" s="184"/>
      <c r="F713" s="184"/>
      <c r="G713" s="184"/>
      <c r="H713" s="184"/>
      <c r="I713" s="184"/>
      <c r="J713" s="184"/>
      <c r="K713" s="184"/>
      <c r="L713" s="184"/>
      <c r="M713" s="184">
        <v>0</v>
      </c>
      <c r="N713" s="184">
        <v>-2.1836000000000002</v>
      </c>
      <c r="O713" s="203">
        <v>-5.4589999999999996</v>
      </c>
      <c r="P713" s="184">
        <v>-3.2753999999999999</v>
      </c>
      <c r="Q713" s="184">
        <v>0</v>
      </c>
      <c r="R713" s="184">
        <v>0</v>
      </c>
      <c r="S713" s="167">
        <f>IF(R713="Neg","Neg",R713*HLOOKUP(S$3,T_GDP[#All],2,FALSE))</f>
        <v>0</v>
      </c>
      <c r="T713" s="167">
        <f>IF(S713="Neg","Neg",S713*HLOOKUP(T$3,T_GDP[#All],2,FALSE))</f>
        <v>0</v>
      </c>
      <c r="U713" s="167">
        <f>IF(T713="Neg","Neg",T713*HLOOKUP(U$3,T_GDP[#All],2,FALSE))</f>
        <v>0</v>
      </c>
      <c r="V713" s="167">
        <f>IF(U713="Neg","Neg",U713*HLOOKUP(V$3,T_GDP[#All],2,FALSE))</f>
        <v>0</v>
      </c>
    </row>
    <row r="714" spans="2:22" ht="13.9" customHeight="1" x14ac:dyDescent="0.25">
      <c r="B714" s="194" t="s">
        <v>104</v>
      </c>
      <c r="C714" s="198" t="s">
        <v>142</v>
      </c>
      <c r="D714" s="199" t="s">
        <v>12</v>
      </c>
      <c r="E714" s="184"/>
      <c r="F714" s="184"/>
      <c r="G714" s="184"/>
      <c r="H714" s="184"/>
      <c r="I714" s="184"/>
      <c r="J714" s="184"/>
      <c r="K714" s="184"/>
      <c r="L714" s="184"/>
      <c r="M714" s="184">
        <v>0</v>
      </c>
      <c r="N714" s="184">
        <v>-0.19500000000000001</v>
      </c>
      <c r="O714" s="203">
        <v>-0.48750000000000004</v>
      </c>
      <c r="P714" s="184">
        <v>-0.29249999999999998</v>
      </c>
      <c r="Q714" s="184">
        <v>0</v>
      </c>
      <c r="R714" s="184">
        <v>0</v>
      </c>
      <c r="S714" s="167">
        <f>IF(R714="Neg","Neg",R714*HLOOKUP(S$3,T_GDP[#All],2,FALSE))</f>
        <v>0</v>
      </c>
      <c r="T714" s="167">
        <f>IF(S714="Neg","Neg",S714*HLOOKUP(T$3,T_GDP[#All],2,FALSE))</f>
        <v>0</v>
      </c>
      <c r="U714" s="167">
        <f>IF(T714="Neg","Neg",T714*HLOOKUP(U$3,T_GDP[#All],2,FALSE))</f>
        <v>0</v>
      </c>
      <c r="V714" s="167">
        <f>IF(U714="Neg","Neg",U714*HLOOKUP(V$3,T_GDP[#All],2,FALSE))</f>
        <v>0</v>
      </c>
    </row>
    <row r="715" spans="2:22" ht="13.9" customHeight="1" x14ac:dyDescent="0.25">
      <c r="B715" s="194" t="s">
        <v>104</v>
      </c>
      <c r="C715" s="198" t="s">
        <v>141</v>
      </c>
      <c r="D715" s="199" t="s">
        <v>10</v>
      </c>
      <c r="E715" s="184"/>
      <c r="F715" s="184"/>
      <c r="G715" s="184"/>
      <c r="H715" s="184"/>
      <c r="I715" s="184"/>
      <c r="J715" s="184"/>
      <c r="K715" s="184"/>
      <c r="L715" s="184"/>
      <c r="M715" s="184">
        <v>0</v>
      </c>
      <c r="N715" s="184">
        <v>-3.0570399999999998</v>
      </c>
      <c r="O715" s="203">
        <v>-3.0570399999999998</v>
      </c>
      <c r="P715" s="184">
        <v>-3.0570399999999998</v>
      </c>
      <c r="Q715" s="184">
        <v>0</v>
      </c>
      <c r="R715" s="184">
        <v>0</v>
      </c>
      <c r="S715" s="167">
        <f>IF(R715="Neg","Neg",R715*HLOOKUP(S$3,T_GDP[#All],2,FALSE))</f>
        <v>0</v>
      </c>
      <c r="T715" s="167">
        <f>IF(S715="Neg","Neg",S715*HLOOKUP(T$3,T_GDP[#All],2,FALSE))</f>
        <v>0</v>
      </c>
      <c r="U715" s="167">
        <f>IF(T715="Neg","Neg",T715*HLOOKUP(U$3,T_GDP[#All],2,FALSE))</f>
        <v>0</v>
      </c>
      <c r="V715" s="167">
        <f>IF(U715="Neg","Neg",U715*HLOOKUP(V$3,T_GDP[#All],2,FALSE))</f>
        <v>0</v>
      </c>
    </row>
    <row r="716" spans="2:22" ht="13.9" customHeight="1" x14ac:dyDescent="0.25">
      <c r="B716" s="194" t="s">
        <v>104</v>
      </c>
      <c r="C716" s="198" t="s">
        <v>141</v>
      </c>
      <c r="D716" s="199" t="s">
        <v>12</v>
      </c>
      <c r="E716" s="184"/>
      <c r="F716" s="184"/>
      <c r="G716" s="184"/>
      <c r="H716" s="184"/>
      <c r="I716" s="184"/>
      <c r="J716" s="184"/>
      <c r="K716" s="184"/>
      <c r="L716" s="184"/>
      <c r="M716" s="184">
        <v>0</v>
      </c>
      <c r="N716" s="184">
        <v>-0.27299999999999996</v>
      </c>
      <c r="O716" s="203">
        <v>-0.27299999999999996</v>
      </c>
      <c r="P716" s="184">
        <v>-0.27299999999999996</v>
      </c>
      <c r="Q716" s="184">
        <v>0</v>
      </c>
      <c r="R716" s="184">
        <v>0</v>
      </c>
      <c r="S716" s="167">
        <f>IF(R716="Neg","Neg",R716*HLOOKUP(S$3,T_GDP[#All],2,FALSE))</f>
        <v>0</v>
      </c>
      <c r="T716" s="167">
        <f>IF(S716="Neg","Neg",S716*HLOOKUP(T$3,T_GDP[#All],2,FALSE))</f>
        <v>0</v>
      </c>
      <c r="U716" s="167">
        <f>IF(T716="Neg","Neg",T716*HLOOKUP(U$3,T_GDP[#All],2,FALSE))</f>
        <v>0</v>
      </c>
      <c r="V716" s="167">
        <f>IF(U716="Neg","Neg",U716*HLOOKUP(V$3,T_GDP[#All],2,FALSE))</f>
        <v>0</v>
      </c>
    </row>
    <row r="717" spans="2:22" ht="13.9" customHeight="1" x14ac:dyDescent="0.25">
      <c r="B717" s="194" t="s">
        <v>104</v>
      </c>
      <c r="C717" s="198" t="s">
        <v>140</v>
      </c>
      <c r="D717" s="199" t="s">
        <v>10</v>
      </c>
      <c r="E717" s="184"/>
      <c r="F717" s="184"/>
      <c r="G717" s="184"/>
      <c r="H717" s="184"/>
      <c r="I717" s="184"/>
      <c r="J717" s="184"/>
      <c r="K717" s="184"/>
      <c r="L717" s="184"/>
      <c r="M717" s="184">
        <v>0</v>
      </c>
      <c r="N717" s="184">
        <v>-4.3672000000000004</v>
      </c>
      <c r="O717" s="203">
        <v>-4.3672000000000004</v>
      </c>
      <c r="P717" s="184">
        <v>0</v>
      </c>
      <c r="Q717" s="184">
        <v>0</v>
      </c>
      <c r="R717" s="184">
        <v>0</v>
      </c>
      <c r="S717" s="167">
        <f>IF(R717="Neg","Neg",R717*HLOOKUP(S$3,T_GDP[#All],2,FALSE))</f>
        <v>0</v>
      </c>
      <c r="T717" s="167">
        <f>IF(S717="Neg","Neg",S717*HLOOKUP(T$3,T_GDP[#All],2,FALSE))</f>
        <v>0</v>
      </c>
      <c r="U717" s="167">
        <f>IF(T717="Neg","Neg",T717*HLOOKUP(U$3,T_GDP[#All],2,FALSE))</f>
        <v>0</v>
      </c>
      <c r="V717" s="167">
        <f>IF(U717="Neg","Neg",U717*HLOOKUP(V$3,T_GDP[#All],2,FALSE))</f>
        <v>0</v>
      </c>
    </row>
    <row r="718" spans="2:22" ht="13.9" customHeight="1" x14ac:dyDescent="0.25">
      <c r="B718" s="194" t="s">
        <v>104</v>
      </c>
      <c r="C718" s="198" t="s">
        <v>140</v>
      </c>
      <c r="D718" s="199" t="s">
        <v>12</v>
      </c>
      <c r="E718" s="184"/>
      <c r="F718" s="184"/>
      <c r="G718" s="184"/>
      <c r="H718" s="184"/>
      <c r="I718" s="184"/>
      <c r="J718" s="184"/>
      <c r="K718" s="184"/>
      <c r="L718" s="184"/>
      <c r="M718" s="184">
        <v>0</v>
      </c>
      <c r="N718" s="184">
        <v>-0.39</v>
      </c>
      <c r="O718" s="203">
        <v>-0.39</v>
      </c>
      <c r="P718" s="184">
        <v>0</v>
      </c>
      <c r="Q718" s="184">
        <v>0</v>
      </c>
      <c r="R718" s="184">
        <v>0</v>
      </c>
      <c r="S718" s="167">
        <f>IF(R718="Neg","Neg",R718*HLOOKUP(S$3,T_GDP[#All],2,FALSE))</f>
        <v>0</v>
      </c>
      <c r="T718" s="167">
        <f>IF(S718="Neg","Neg",S718*HLOOKUP(T$3,T_GDP[#All],2,FALSE))</f>
        <v>0</v>
      </c>
      <c r="U718" s="167">
        <f>IF(T718="Neg","Neg",T718*HLOOKUP(U$3,T_GDP[#All],2,FALSE))</f>
        <v>0</v>
      </c>
      <c r="V718" s="167">
        <f>IF(U718="Neg","Neg",U718*HLOOKUP(V$3,T_GDP[#All],2,FALSE))</f>
        <v>0</v>
      </c>
    </row>
    <row r="719" spans="2:22" ht="13.9" customHeight="1" x14ac:dyDescent="0.25">
      <c r="B719" s="194" t="s">
        <v>104</v>
      </c>
      <c r="C719" s="198" t="s">
        <v>139</v>
      </c>
      <c r="D719" s="199" t="s">
        <v>12</v>
      </c>
      <c r="E719" s="184"/>
      <c r="F719" s="184"/>
      <c r="G719" s="184"/>
      <c r="H719" s="184"/>
      <c r="I719" s="184"/>
      <c r="J719" s="184"/>
      <c r="K719" s="184"/>
      <c r="L719" s="184"/>
      <c r="M719" s="184">
        <v>-7.1992714343560471E-2</v>
      </c>
      <c r="N719" s="184">
        <v>-0.14685457295689056</v>
      </c>
      <c r="O719" s="203">
        <v>-0.10975242285281775</v>
      </c>
      <c r="P719" s="184">
        <v>-0.11788148877967083</v>
      </c>
      <c r="Q719" s="184">
        <v>-0.12587544549204344</v>
      </c>
      <c r="R719" s="184">
        <v>-0.13870870957464787</v>
      </c>
      <c r="S719" s="167">
        <f>IF(R719="Neg","Neg",R719*HLOOKUP(S$3,T_GDP[#All],2,FALSE))</f>
        <v>-0.14340088121718891</v>
      </c>
      <c r="T719" s="167">
        <f>IF(S719="Neg","Neg",S719*HLOOKUP(T$3,T_GDP[#All],2,FALSE))</f>
        <v>-0.14805222372060439</v>
      </c>
      <c r="U719" s="167">
        <f>IF(T719="Neg","Neg",T719*HLOOKUP(U$3,T_GDP[#All],2,FALSE))</f>
        <v>-0.15369470839239296</v>
      </c>
      <c r="V719" s="167">
        <f>IF(U719="Neg","Neg",U719*HLOOKUP(V$3,T_GDP[#All],2,FALSE))</f>
        <v>-0.1597374092512337</v>
      </c>
    </row>
    <row r="720" spans="2:22" ht="13.9" customHeight="1" x14ac:dyDescent="0.25">
      <c r="B720" s="194" t="s">
        <v>104</v>
      </c>
      <c r="C720" s="198" t="s">
        <v>139</v>
      </c>
      <c r="D720" s="199" t="s">
        <v>10</v>
      </c>
      <c r="E720" s="184"/>
      <c r="F720" s="184"/>
      <c r="G720" s="184"/>
      <c r="H720" s="184"/>
      <c r="I720" s="184"/>
      <c r="J720" s="184"/>
      <c r="K720" s="184"/>
      <c r="L720" s="184"/>
      <c r="M720" s="184">
        <v>-3.1816436162742094E-2</v>
      </c>
      <c r="N720" s="184">
        <v>-6.4908954108835917E-2</v>
      </c>
      <c r="O720" s="203">
        <v>-4.8513866355909964E-2</v>
      </c>
      <c r="P720" s="184">
        <v>-5.2113565383309017E-2</v>
      </c>
      <c r="Q720" s="184">
        <v>-5.5654407785219094E-2</v>
      </c>
      <c r="R720" s="184">
        <v>-6.1336023195822181E-2</v>
      </c>
      <c r="S720" s="167">
        <f>IF(R720="Neg","Neg",R720*HLOOKUP(S$3,T_GDP[#All],2,FALSE))</f>
        <v>-6.3410868745090262E-2</v>
      </c>
      <c r="T720" s="167">
        <f>IF(S720="Neg","Neg",S720*HLOOKUP(T$3,T_GDP[#All],2,FALSE))</f>
        <v>-6.5467659934021843E-2</v>
      </c>
      <c r="U720" s="167">
        <f>IF(T720="Neg","Neg",T720*HLOOKUP(U$3,T_GDP[#All],2,FALSE))</f>
        <v>-6.7962727271697873E-2</v>
      </c>
      <c r="V720" s="167">
        <f>IF(U720="Neg","Neg",U720*HLOOKUP(V$3,T_GDP[#All],2,FALSE))</f>
        <v>-7.0634767413804506E-2</v>
      </c>
    </row>
    <row r="721" spans="2:22" ht="13.9" customHeight="1" x14ac:dyDescent="0.25">
      <c r="B721" s="194" t="s">
        <v>104</v>
      </c>
      <c r="C721" s="198" t="s">
        <v>138</v>
      </c>
      <c r="D721" s="199" t="s">
        <v>9</v>
      </c>
      <c r="E721" s="184"/>
      <c r="F721" s="184"/>
      <c r="G721" s="184"/>
      <c r="H721" s="184"/>
      <c r="I721" s="184"/>
      <c r="J721" s="184"/>
      <c r="K721" s="184"/>
      <c r="L721" s="184"/>
      <c r="M721" s="184">
        <v>0</v>
      </c>
      <c r="N721" s="184">
        <v>-20.917999999999999</v>
      </c>
      <c r="O721" s="203">
        <v>0</v>
      </c>
      <c r="P721" s="184">
        <v>0</v>
      </c>
      <c r="Q721" s="184">
        <v>0</v>
      </c>
      <c r="R721" s="184">
        <v>0</v>
      </c>
      <c r="S721" s="167">
        <f>IF(R721="Neg","Neg",R721*HLOOKUP(S$3,T_GDP[#All],2,FALSE))</f>
        <v>0</v>
      </c>
      <c r="T721" s="167">
        <f>IF(S721="Neg","Neg",S721*HLOOKUP(T$3,T_GDP[#All],2,FALSE))</f>
        <v>0</v>
      </c>
      <c r="U721" s="167">
        <f>IF(T721="Neg","Neg",T721*HLOOKUP(U$3,T_GDP[#All],2,FALSE))</f>
        <v>0</v>
      </c>
      <c r="V721" s="167">
        <f>IF(U721="Neg","Neg",U721*HLOOKUP(V$3,T_GDP[#All],2,FALSE))</f>
        <v>0</v>
      </c>
    </row>
    <row r="722" spans="2:22" ht="13.9" customHeight="1" x14ac:dyDescent="0.25">
      <c r="B722" s="194" t="s">
        <v>104</v>
      </c>
      <c r="C722" s="198" t="s">
        <v>138</v>
      </c>
      <c r="D722" s="199" t="s">
        <v>7</v>
      </c>
      <c r="E722" s="184"/>
      <c r="F722" s="184"/>
      <c r="G722" s="184"/>
      <c r="H722" s="184"/>
      <c r="I722" s="184"/>
      <c r="J722" s="184"/>
      <c r="K722" s="184"/>
      <c r="L722" s="184"/>
      <c r="M722" s="184">
        <v>0</v>
      </c>
      <c r="N722" s="184">
        <v>-0.97500000000000009</v>
      </c>
      <c r="O722" s="203">
        <v>0</v>
      </c>
      <c r="P722" s="184">
        <v>0</v>
      </c>
      <c r="Q722" s="184">
        <v>0</v>
      </c>
      <c r="R722" s="184">
        <v>0</v>
      </c>
      <c r="S722" s="167">
        <f>IF(R722="Neg","Neg",R722*HLOOKUP(S$3,T_GDP[#All],2,FALSE))</f>
        <v>0</v>
      </c>
      <c r="T722" s="167">
        <f>IF(S722="Neg","Neg",S722*HLOOKUP(T$3,T_GDP[#All],2,FALSE))</f>
        <v>0</v>
      </c>
      <c r="U722" s="167">
        <f>IF(T722="Neg","Neg",T722*HLOOKUP(U$3,T_GDP[#All],2,FALSE))</f>
        <v>0</v>
      </c>
      <c r="V722" s="167">
        <f>IF(U722="Neg","Neg",U722*HLOOKUP(V$3,T_GDP[#All],2,FALSE))</f>
        <v>0</v>
      </c>
    </row>
    <row r="723" spans="2:22" ht="13.9" customHeight="1" x14ac:dyDescent="0.25">
      <c r="B723" s="194" t="s">
        <v>104</v>
      </c>
      <c r="C723" s="198" t="s">
        <v>137</v>
      </c>
      <c r="D723" s="199" t="s">
        <v>10</v>
      </c>
      <c r="E723" s="184"/>
      <c r="F723" s="184"/>
      <c r="G723" s="184"/>
      <c r="H723" s="184"/>
      <c r="I723" s="184"/>
      <c r="J723" s="184"/>
      <c r="K723" s="184"/>
      <c r="L723" s="184"/>
      <c r="M723" s="184">
        <v>0</v>
      </c>
      <c r="N723" s="184">
        <v>-5.4589999999999996</v>
      </c>
      <c r="O723" s="203">
        <v>-5.4589999999999996</v>
      </c>
      <c r="P723" s="184">
        <v>0</v>
      </c>
      <c r="Q723" s="184">
        <v>0</v>
      </c>
      <c r="R723" s="184">
        <v>0</v>
      </c>
      <c r="S723" s="167">
        <f>IF(R723="Neg","Neg",R723*HLOOKUP(S$3,T_GDP[#All],2,FALSE))</f>
        <v>0</v>
      </c>
      <c r="T723" s="167">
        <f>IF(S723="Neg","Neg",S723*HLOOKUP(T$3,T_GDP[#All],2,FALSE))</f>
        <v>0</v>
      </c>
      <c r="U723" s="167">
        <f>IF(T723="Neg","Neg",T723*HLOOKUP(U$3,T_GDP[#All],2,FALSE))</f>
        <v>0</v>
      </c>
      <c r="V723" s="167">
        <f>IF(U723="Neg","Neg",U723*HLOOKUP(V$3,T_GDP[#All],2,FALSE))</f>
        <v>0</v>
      </c>
    </row>
    <row r="724" spans="2:22" ht="13.9" customHeight="1" x14ac:dyDescent="0.25">
      <c r="B724" s="194" t="s">
        <v>104</v>
      </c>
      <c r="C724" s="198" t="s">
        <v>137</v>
      </c>
      <c r="D724" s="199" t="s">
        <v>12</v>
      </c>
      <c r="E724" s="184"/>
      <c r="F724" s="184"/>
      <c r="G724" s="184"/>
      <c r="H724" s="184"/>
      <c r="I724" s="184"/>
      <c r="J724" s="184"/>
      <c r="K724" s="184"/>
      <c r="L724" s="184"/>
      <c r="M724" s="184">
        <v>0</v>
      </c>
      <c r="N724" s="184">
        <v>-0.48750000000000004</v>
      </c>
      <c r="O724" s="203">
        <v>-0.48750000000000004</v>
      </c>
      <c r="P724" s="184">
        <v>0</v>
      </c>
      <c r="Q724" s="184">
        <v>0</v>
      </c>
      <c r="R724" s="184">
        <v>0</v>
      </c>
      <c r="S724" s="167">
        <f>IF(R724="Neg","Neg",R724*HLOOKUP(S$3,T_GDP[#All],2,FALSE))</f>
        <v>0</v>
      </c>
      <c r="T724" s="167">
        <f>IF(S724="Neg","Neg",S724*HLOOKUP(T$3,T_GDP[#All],2,FALSE))</f>
        <v>0</v>
      </c>
      <c r="U724" s="167">
        <f>IF(T724="Neg","Neg",T724*HLOOKUP(U$3,T_GDP[#All],2,FALSE))</f>
        <v>0</v>
      </c>
      <c r="V724" s="167">
        <f>IF(U724="Neg","Neg",U724*HLOOKUP(V$3,T_GDP[#All],2,FALSE))</f>
        <v>0</v>
      </c>
    </row>
    <row r="725" spans="2:22" ht="13.9" customHeight="1" x14ac:dyDescent="0.25">
      <c r="B725" s="194" t="s">
        <v>104</v>
      </c>
      <c r="C725" s="198" t="s">
        <v>136</v>
      </c>
      <c r="D725" s="199" t="s">
        <v>10</v>
      </c>
      <c r="E725" s="184"/>
      <c r="F725" s="184"/>
      <c r="G725" s="184"/>
      <c r="H725" s="184"/>
      <c r="I725" s="184"/>
      <c r="J725" s="184"/>
      <c r="K725" s="184"/>
      <c r="L725" s="184"/>
      <c r="M725" s="184">
        <v>0</v>
      </c>
      <c r="N725" s="184">
        <v>-0.76644359999999989</v>
      </c>
      <c r="O725" s="203">
        <v>-1.5328871999999998</v>
      </c>
      <c r="P725" s="184">
        <v>-1.5328871999999998</v>
      </c>
      <c r="Q725" s="184">
        <v>-0.76425999999999994</v>
      </c>
      <c r="R725" s="184">
        <v>0</v>
      </c>
      <c r="S725" s="167">
        <f>IF(R725="Neg","Neg",R725*HLOOKUP(S$3,T_GDP[#All],2,FALSE))</f>
        <v>0</v>
      </c>
      <c r="T725" s="167">
        <f>IF(S725="Neg","Neg",S725*HLOOKUP(T$3,T_GDP[#All],2,FALSE))</f>
        <v>0</v>
      </c>
      <c r="U725" s="167">
        <f>IF(T725="Neg","Neg",T725*HLOOKUP(U$3,T_GDP[#All],2,FALSE))</f>
        <v>0</v>
      </c>
      <c r="V725" s="167">
        <f>IF(U725="Neg","Neg",U725*HLOOKUP(V$3,T_GDP[#All],2,FALSE))</f>
        <v>0</v>
      </c>
    </row>
    <row r="726" spans="2:22" ht="13.9" customHeight="1" x14ac:dyDescent="0.25">
      <c r="B726" s="194" t="s">
        <v>104</v>
      </c>
      <c r="C726" s="198" t="s">
        <v>136</v>
      </c>
      <c r="D726" s="199" t="s">
        <v>12</v>
      </c>
      <c r="E726" s="184"/>
      <c r="F726" s="184"/>
      <c r="G726" s="184"/>
      <c r="H726" s="184"/>
      <c r="I726" s="184"/>
      <c r="J726" s="184"/>
      <c r="K726" s="184"/>
      <c r="L726" s="184"/>
      <c r="M726" s="184">
        <v>0</v>
      </c>
      <c r="N726" s="184">
        <v>-6.8444999999999992E-2</v>
      </c>
      <c r="O726" s="203">
        <v>-0.13688999999999998</v>
      </c>
      <c r="P726" s="184">
        <v>-0.13688999999999998</v>
      </c>
      <c r="Q726" s="184">
        <v>-6.8249999999999991E-2</v>
      </c>
      <c r="R726" s="184">
        <v>0</v>
      </c>
      <c r="S726" s="167">
        <f>IF(R726="Neg","Neg",R726*HLOOKUP(S$3,T_GDP[#All],2,FALSE))</f>
        <v>0</v>
      </c>
      <c r="T726" s="167">
        <f>IF(S726="Neg","Neg",S726*HLOOKUP(T$3,T_GDP[#All],2,FALSE))</f>
        <v>0</v>
      </c>
      <c r="U726" s="167">
        <f>IF(T726="Neg","Neg",T726*HLOOKUP(U$3,T_GDP[#All],2,FALSE))</f>
        <v>0</v>
      </c>
      <c r="V726" s="167">
        <f>IF(U726="Neg","Neg",U726*HLOOKUP(V$3,T_GDP[#All],2,FALSE))</f>
        <v>0</v>
      </c>
    </row>
    <row r="727" spans="2:22" ht="13.9" customHeight="1" x14ac:dyDescent="0.25">
      <c r="B727" s="194" t="s">
        <v>104</v>
      </c>
      <c r="C727" s="198" t="s">
        <v>136</v>
      </c>
      <c r="D727" s="199" t="s">
        <v>9</v>
      </c>
      <c r="E727" s="184"/>
      <c r="F727" s="184"/>
      <c r="G727" s="184"/>
      <c r="H727" s="184"/>
      <c r="I727" s="184"/>
      <c r="J727" s="184"/>
      <c r="K727" s="184"/>
      <c r="L727" s="184"/>
      <c r="M727" s="184">
        <v>0</v>
      </c>
      <c r="N727" s="184">
        <v>-3.1618527999999997</v>
      </c>
      <c r="O727" s="203">
        <v>-3.1618527999999997</v>
      </c>
      <c r="P727" s="184">
        <v>0</v>
      </c>
      <c r="Q727" s="184">
        <v>0</v>
      </c>
      <c r="R727" s="184">
        <v>0</v>
      </c>
      <c r="S727" s="167">
        <f>IF(R727="Neg","Neg",R727*HLOOKUP(S$3,T_GDP[#All],2,FALSE))</f>
        <v>0</v>
      </c>
      <c r="T727" s="167">
        <f>IF(S727="Neg","Neg",S727*HLOOKUP(T$3,T_GDP[#All],2,FALSE))</f>
        <v>0</v>
      </c>
      <c r="U727" s="167">
        <f>IF(T727="Neg","Neg",T727*HLOOKUP(U$3,T_GDP[#All],2,FALSE))</f>
        <v>0</v>
      </c>
      <c r="V727" s="167">
        <f>IF(U727="Neg","Neg",U727*HLOOKUP(V$3,T_GDP[#All],2,FALSE))</f>
        <v>0</v>
      </c>
    </row>
    <row r="728" spans="2:22" ht="13.9" customHeight="1" x14ac:dyDescent="0.25">
      <c r="B728" s="194" t="s">
        <v>104</v>
      </c>
      <c r="C728" s="198" t="s">
        <v>136</v>
      </c>
      <c r="D728" s="199" t="s">
        <v>7</v>
      </c>
      <c r="E728" s="184"/>
      <c r="F728" s="184"/>
      <c r="G728" s="184"/>
      <c r="H728" s="184"/>
      <c r="I728" s="184"/>
      <c r="J728" s="184"/>
      <c r="K728" s="184"/>
      <c r="L728" s="184"/>
      <c r="M728" s="184">
        <v>0</v>
      </c>
      <c r="N728" s="184">
        <v>-0.28236</v>
      </c>
      <c r="O728" s="203">
        <v>-0.28236</v>
      </c>
      <c r="P728" s="184">
        <v>0</v>
      </c>
      <c r="Q728" s="184">
        <v>0</v>
      </c>
      <c r="R728" s="184">
        <v>0</v>
      </c>
      <c r="S728" s="167">
        <f>IF(R728="Neg","Neg",R728*HLOOKUP(S$3,T_GDP[#All],2,FALSE))</f>
        <v>0</v>
      </c>
      <c r="T728" s="167">
        <f>IF(S728="Neg","Neg",S728*HLOOKUP(T$3,T_GDP[#All],2,FALSE))</f>
        <v>0</v>
      </c>
      <c r="U728" s="167">
        <f>IF(T728="Neg","Neg",T728*HLOOKUP(U$3,T_GDP[#All],2,FALSE))</f>
        <v>0</v>
      </c>
      <c r="V728" s="167">
        <f>IF(U728="Neg","Neg",U728*HLOOKUP(V$3,T_GDP[#All],2,FALSE))</f>
        <v>0</v>
      </c>
    </row>
    <row r="729" spans="2:22" ht="13.9" customHeight="1" x14ac:dyDescent="0.25">
      <c r="B729" s="194" t="s">
        <v>104</v>
      </c>
      <c r="C729" s="198" t="s">
        <v>135</v>
      </c>
      <c r="D729" s="199" t="s">
        <v>10</v>
      </c>
      <c r="E729" s="184"/>
      <c r="F729" s="184"/>
      <c r="G729" s="184"/>
      <c r="H729" s="184"/>
      <c r="I729" s="184"/>
      <c r="J729" s="184"/>
      <c r="K729" s="184"/>
      <c r="L729" s="184"/>
      <c r="M729" s="184">
        <v>-9.8262</v>
      </c>
      <c r="N729" s="184">
        <v>-12.0098</v>
      </c>
      <c r="O729" s="203">
        <v>0</v>
      </c>
      <c r="P729" s="184">
        <v>0</v>
      </c>
      <c r="Q729" s="184">
        <v>0</v>
      </c>
      <c r="R729" s="184">
        <v>0</v>
      </c>
      <c r="S729" s="167">
        <f>IF(R729="Neg","Neg",R729*HLOOKUP(S$3,T_GDP[#All],2,FALSE))</f>
        <v>0</v>
      </c>
      <c r="T729" s="167">
        <f>IF(S729="Neg","Neg",S729*HLOOKUP(T$3,T_GDP[#All],2,FALSE))</f>
        <v>0</v>
      </c>
      <c r="U729" s="167">
        <f>IF(T729="Neg","Neg",T729*HLOOKUP(U$3,T_GDP[#All],2,FALSE))</f>
        <v>0</v>
      </c>
      <c r="V729" s="167">
        <f>IF(U729="Neg","Neg",U729*HLOOKUP(V$3,T_GDP[#All],2,FALSE))</f>
        <v>0</v>
      </c>
    </row>
    <row r="730" spans="2:22" ht="13.9" customHeight="1" x14ac:dyDescent="0.25">
      <c r="B730" s="194" t="s">
        <v>104</v>
      </c>
      <c r="C730" s="198" t="s">
        <v>135</v>
      </c>
      <c r="D730" s="199" t="s">
        <v>12</v>
      </c>
      <c r="E730" s="184"/>
      <c r="F730" s="184"/>
      <c r="G730" s="184"/>
      <c r="H730" s="184"/>
      <c r="I730" s="184"/>
      <c r="J730" s="184"/>
      <c r="K730" s="184"/>
      <c r="L730" s="184"/>
      <c r="M730" s="184">
        <v>-0.87750000000000006</v>
      </c>
      <c r="N730" s="184">
        <v>-1.0725</v>
      </c>
      <c r="O730" s="203">
        <v>0</v>
      </c>
      <c r="P730" s="184">
        <v>0</v>
      </c>
      <c r="Q730" s="184">
        <v>0</v>
      </c>
      <c r="R730" s="184">
        <v>0</v>
      </c>
      <c r="S730" s="167">
        <f>IF(R730="Neg","Neg",R730*HLOOKUP(S$3,T_GDP[#All],2,FALSE))</f>
        <v>0</v>
      </c>
      <c r="T730" s="167">
        <f>IF(S730="Neg","Neg",S730*HLOOKUP(T$3,T_GDP[#All],2,FALSE))</f>
        <v>0</v>
      </c>
      <c r="U730" s="167">
        <f>IF(T730="Neg","Neg",T730*HLOOKUP(U$3,T_GDP[#All],2,FALSE))</f>
        <v>0</v>
      </c>
      <c r="V730" s="167">
        <f>IF(U730="Neg","Neg",U730*HLOOKUP(V$3,T_GDP[#All],2,FALSE))</f>
        <v>0</v>
      </c>
    </row>
    <row r="731" spans="2:22" ht="13.9" customHeight="1" x14ac:dyDescent="0.25">
      <c r="B731" s="194" t="s">
        <v>104</v>
      </c>
      <c r="C731" s="198" t="s">
        <v>134</v>
      </c>
      <c r="D731" s="199" t="s">
        <v>9</v>
      </c>
      <c r="E731" s="184"/>
      <c r="F731" s="184"/>
      <c r="G731" s="184"/>
      <c r="H731" s="184"/>
      <c r="I731" s="184"/>
      <c r="J731" s="184"/>
      <c r="K731" s="184"/>
      <c r="L731" s="184"/>
      <c r="M731" s="184">
        <v>0</v>
      </c>
      <c r="N731" s="184">
        <v>-10</v>
      </c>
      <c r="O731" s="203">
        <v>-60</v>
      </c>
      <c r="P731" s="184">
        <v>-90</v>
      </c>
      <c r="Q731" s="184">
        <v>-75</v>
      </c>
      <c r="R731" s="184">
        <v>-70</v>
      </c>
      <c r="S731" s="167">
        <f>IF(R731="Neg","Neg",R731*HLOOKUP(S$3,T_GDP[#All],2,FALSE))</f>
        <v>-72.367926397593024</v>
      </c>
      <c r="T731" s="167">
        <f>IF(S731="Neg","Neg",S731*HLOOKUP(T$3,T_GDP[#All],2,FALSE))</f>
        <v>-74.715248178882192</v>
      </c>
      <c r="U731" s="167">
        <f>IF(T731="Neg","Neg",T731*HLOOKUP(U$3,T_GDP[#All],2,FALSE))</f>
        <v>-77.562754497961876</v>
      </c>
      <c r="V731" s="167">
        <f>IF(U731="Neg","Neg",U731*HLOOKUP(V$3,T_GDP[#All],2,FALSE))</f>
        <v>-80.612231790454558</v>
      </c>
    </row>
    <row r="732" spans="2:22" ht="13.9" customHeight="1" x14ac:dyDescent="0.25">
      <c r="B732" s="194" t="s">
        <v>104</v>
      </c>
      <c r="C732" s="198" t="s">
        <v>133</v>
      </c>
      <c r="D732" s="199" t="s">
        <v>12</v>
      </c>
      <c r="E732" s="184"/>
      <c r="F732" s="184"/>
      <c r="G732" s="184"/>
      <c r="H732" s="184"/>
      <c r="I732" s="184"/>
      <c r="J732" s="184"/>
      <c r="K732" s="184"/>
      <c r="L732" s="184"/>
      <c r="M732" s="184">
        <v>0</v>
      </c>
      <c r="N732" s="184">
        <v>0</v>
      </c>
      <c r="O732" s="203">
        <v>0</v>
      </c>
      <c r="P732" s="184">
        <v>1.7002749583872334</v>
      </c>
      <c r="Q732" s="184">
        <v>1.0296545072489209</v>
      </c>
      <c r="R732" s="184">
        <v>0.94103694897572077</v>
      </c>
      <c r="S732" s="167">
        <f>IF(R732="Neg","Neg",R732*HLOOKUP(S$3,T_GDP[#All],2,FALSE))</f>
        <v>0.97286989515557798</v>
      </c>
      <c r="T732" s="167">
        <f>IF(S732="Neg","Neg",S732*HLOOKUP(T$3,T_GDP[#All],2,FALSE))</f>
        <v>1.0044258455459867</v>
      </c>
      <c r="U732" s="167">
        <f>IF(T732="Neg","Neg",T732*HLOOKUP(U$3,T_GDP[#All],2,FALSE))</f>
        <v>1.0427059692416414</v>
      </c>
      <c r="V732" s="167">
        <f>IF(U732="Neg","Neg",U732*HLOOKUP(V$3,T_GDP[#All],2,FALSE))</f>
        <v>1.0837012664887564</v>
      </c>
    </row>
    <row r="733" spans="2:22" ht="13.9" customHeight="1" x14ac:dyDescent="0.25">
      <c r="B733" s="194" t="s">
        <v>104</v>
      </c>
      <c r="C733" s="198" t="s">
        <v>132</v>
      </c>
      <c r="D733" s="199" t="s">
        <v>16</v>
      </c>
      <c r="E733" s="184"/>
      <c r="F733" s="184"/>
      <c r="G733" s="184"/>
      <c r="H733" s="184"/>
      <c r="I733" s="184"/>
      <c r="J733" s="184"/>
      <c r="K733" s="184"/>
      <c r="L733" s="184"/>
      <c r="M733" s="184">
        <v>0</v>
      </c>
      <c r="N733" s="184">
        <v>273</v>
      </c>
      <c r="O733" s="203">
        <v>225</v>
      </c>
      <c r="P733" s="184">
        <v>0</v>
      </c>
      <c r="Q733" s="184">
        <v>0</v>
      </c>
      <c r="R733" s="184">
        <v>0</v>
      </c>
      <c r="S733" s="167">
        <f>IF(R733="Neg","Neg",R733*HLOOKUP(S$3,T_GDP[#All],2,FALSE))</f>
        <v>0</v>
      </c>
      <c r="T733" s="167">
        <f>IF(S733="Neg","Neg",S733*HLOOKUP(T$3,T_GDP[#All],2,FALSE))</f>
        <v>0</v>
      </c>
      <c r="U733" s="167">
        <f>IF(T733="Neg","Neg",T733*HLOOKUP(U$3,T_GDP[#All],2,FALSE))</f>
        <v>0</v>
      </c>
      <c r="V733" s="167">
        <f>IF(U733="Neg","Neg",U733*HLOOKUP(V$3,T_GDP[#All],2,FALSE))</f>
        <v>0</v>
      </c>
    </row>
    <row r="734" spans="2:22" ht="13.9" customHeight="1" x14ac:dyDescent="0.25">
      <c r="B734" s="194" t="s">
        <v>104</v>
      </c>
      <c r="C734" s="198" t="s">
        <v>132</v>
      </c>
      <c r="D734" s="199" t="s">
        <v>10</v>
      </c>
      <c r="E734" s="184"/>
      <c r="F734" s="184"/>
      <c r="G734" s="184"/>
      <c r="H734" s="184"/>
      <c r="I734" s="184"/>
      <c r="J734" s="184"/>
      <c r="K734" s="184"/>
      <c r="L734" s="184"/>
      <c r="M734" s="184">
        <v>0</v>
      </c>
      <c r="N734" s="184">
        <v>-313</v>
      </c>
      <c r="O734" s="203">
        <v>-266</v>
      </c>
      <c r="P734" s="184">
        <v>0</v>
      </c>
      <c r="Q734" s="184">
        <v>0</v>
      </c>
      <c r="R734" s="184">
        <v>0</v>
      </c>
      <c r="S734" s="167">
        <f>IF(R734="Neg","Neg",R734*HLOOKUP(S$3,T_GDP[#All],2,FALSE))</f>
        <v>0</v>
      </c>
      <c r="T734" s="167">
        <f>IF(S734="Neg","Neg",S734*HLOOKUP(T$3,T_GDP[#All],2,FALSE))</f>
        <v>0</v>
      </c>
      <c r="U734" s="167">
        <f>IF(T734="Neg","Neg",T734*HLOOKUP(U$3,T_GDP[#All],2,FALSE))</f>
        <v>0</v>
      </c>
      <c r="V734" s="167">
        <f>IF(U734="Neg","Neg",U734*HLOOKUP(V$3,T_GDP[#All],2,FALSE))</f>
        <v>0</v>
      </c>
    </row>
    <row r="735" spans="2:22" ht="13.9" customHeight="1" x14ac:dyDescent="0.25">
      <c r="B735" s="194" t="s">
        <v>104</v>
      </c>
      <c r="C735" s="198" t="s">
        <v>132</v>
      </c>
      <c r="D735" s="199" t="s">
        <v>12</v>
      </c>
      <c r="E735" s="184"/>
      <c r="F735" s="184"/>
      <c r="G735" s="184"/>
      <c r="H735" s="184"/>
      <c r="I735" s="184"/>
      <c r="J735" s="184"/>
      <c r="K735" s="184"/>
      <c r="L735" s="184"/>
      <c r="M735" s="184">
        <v>0</v>
      </c>
      <c r="N735" s="184">
        <v>-43</v>
      </c>
      <c r="O735" s="203">
        <v>-44</v>
      </c>
      <c r="P735" s="184">
        <v>0</v>
      </c>
      <c r="Q735" s="184">
        <v>0</v>
      </c>
      <c r="R735" s="184">
        <v>0</v>
      </c>
      <c r="S735" s="167">
        <f>IF(R735="Neg","Neg",R735*HLOOKUP(S$3,T_GDP[#All],2,FALSE))</f>
        <v>0</v>
      </c>
      <c r="T735" s="167">
        <f>IF(S735="Neg","Neg",S735*HLOOKUP(T$3,T_GDP[#All],2,FALSE))</f>
        <v>0</v>
      </c>
      <c r="U735" s="167">
        <f>IF(T735="Neg","Neg",T735*HLOOKUP(U$3,T_GDP[#All],2,FALSE))</f>
        <v>0</v>
      </c>
      <c r="V735" s="167">
        <f>IF(U735="Neg","Neg",U735*HLOOKUP(V$3,T_GDP[#All],2,FALSE))</f>
        <v>0</v>
      </c>
    </row>
    <row r="736" spans="2:22" ht="13.9" customHeight="1" x14ac:dyDescent="0.25">
      <c r="B736" s="194" t="s">
        <v>104</v>
      </c>
      <c r="C736" s="198" t="s">
        <v>131</v>
      </c>
      <c r="D736" s="199" t="s">
        <v>10</v>
      </c>
      <c r="E736" s="184"/>
      <c r="F736" s="184"/>
      <c r="G736" s="184"/>
      <c r="H736" s="184"/>
      <c r="I736" s="184"/>
      <c r="J736" s="184"/>
      <c r="K736" s="184"/>
      <c r="L736" s="184"/>
      <c r="M736" s="184">
        <v>-1.8360380055494829</v>
      </c>
      <c r="N736" s="184">
        <v>-16.524342049945346</v>
      </c>
      <c r="O736" s="203">
        <v>-12.852266038846381</v>
      </c>
      <c r="P736" s="184">
        <v>-12.852266038846381</v>
      </c>
      <c r="Q736" s="184">
        <v>-11.016228033296898</v>
      </c>
      <c r="R736" s="184">
        <v>-6.4261330194231903</v>
      </c>
      <c r="S736" s="167">
        <f>IF(R736="Neg","Neg",R736*HLOOKUP(S$3,T_GDP[#All],2,FALSE))</f>
        <v>-6.6435131624394232</v>
      </c>
      <c r="T736" s="167">
        <f>IF(S736="Neg","Neg",S736*HLOOKUP(T$3,T_GDP[#All],2,FALSE))</f>
        <v>-6.8590017625244748</v>
      </c>
      <c r="U736" s="167">
        <f>IF(T736="Neg","Neg",T736*HLOOKUP(U$3,T_GDP[#All],2,FALSE))</f>
        <v>-7.1204082536681055</v>
      </c>
      <c r="V736" s="167">
        <f>IF(U736="Neg","Neg",U736*HLOOKUP(V$3,T_GDP[#All],2,FALSE))</f>
        <v>-7.4003560639719401</v>
      </c>
    </row>
    <row r="737" spans="2:22" ht="13.9" customHeight="1" x14ac:dyDescent="0.25">
      <c r="B737" s="194" t="s">
        <v>104</v>
      </c>
      <c r="C737" s="198" t="s">
        <v>131</v>
      </c>
      <c r="D737" s="199" t="s">
        <v>12</v>
      </c>
      <c r="E737" s="184"/>
      <c r="F737" s="184"/>
      <c r="G737" s="184"/>
      <c r="H737" s="184"/>
      <c r="I737" s="184"/>
      <c r="J737" s="184"/>
      <c r="K737" s="184"/>
      <c r="L737" s="184"/>
      <c r="M737" s="184">
        <v>-0.1639619944505171</v>
      </c>
      <c r="N737" s="184">
        <v>-1.4756579500546541</v>
      </c>
      <c r="O737" s="203">
        <v>-1.1477339611536197</v>
      </c>
      <c r="P737" s="184">
        <v>-1.1477339611536197</v>
      </c>
      <c r="Q737" s="184">
        <v>-0.98377196670310274</v>
      </c>
      <c r="R737" s="184">
        <v>-0.57386698057680985</v>
      </c>
      <c r="S737" s="167">
        <f>IF(R737="Neg","Neg",R737*HLOOKUP(S$3,T_GDP[#All],2,FALSE))</f>
        <v>-0.59327947731987885</v>
      </c>
      <c r="T737" s="167">
        <f>IF(S737="Neg","Neg",S737*HLOOKUP(T$3,T_GDP[#All],2,FALSE))</f>
        <v>-0.61252305536374452</v>
      </c>
      <c r="U737" s="167">
        <f>IF(T737="Neg","Neg",T737*HLOOKUP(U$3,T_GDP[#All],2,FALSE))</f>
        <v>-0.63586719612808229</v>
      </c>
      <c r="V737" s="167">
        <f>IF(U737="Neg","Neg",U737*HLOOKUP(V$3,T_GDP[#All],2,FALSE))</f>
        <v>-0.66086711507351537</v>
      </c>
    </row>
    <row r="738" spans="2:22" ht="13.9" customHeight="1" x14ac:dyDescent="0.25">
      <c r="B738" s="194" t="s">
        <v>104</v>
      </c>
      <c r="C738" s="198" t="s">
        <v>130</v>
      </c>
      <c r="D738" s="199" t="s">
        <v>9</v>
      </c>
      <c r="E738" s="184"/>
      <c r="F738" s="184"/>
      <c r="G738" s="184"/>
      <c r="H738" s="184"/>
      <c r="I738" s="184"/>
      <c r="J738" s="184"/>
      <c r="K738" s="184"/>
      <c r="L738" s="184"/>
      <c r="M738" s="184">
        <v>0</v>
      </c>
      <c r="N738" s="184">
        <v>-4.5900950138737073</v>
      </c>
      <c r="O738" s="203">
        <v>-68.85142520810561</v>
      </c>
      <c r="P738" s="184">
        <v>0</v>
      </c>
      <c r="Q738" s="184">
        <v>0</v>
      </c>
      <c r="R738" s="184">
        <v>0</v>
      </c>
      <c r="S738" s="167">
        <f>IF(R738="Neg","Neg",R738*HLOOKUP(S$3,T_GDP[#All],2,FALSE))</f>
        <v>0</v>
      </c>
      <c r="T738" s="167">
        <f>IF(S738="Neg","Neg",S738*HLOOKUP(T$3,T_GDP[#All],2,FALSE))</f>
        <v>0</v>
      </c>
      <c r="U738" s="167">
        <f>IF(T738="Neg","Neg",T738*HLOOKUP(U$3,T_GDP[#All],2,FALSE))</f>
        <v>0</v>
      </c>
      <c r="V738" s="167">
        <f>IF(U738="Neg","Neg",U738*HLOOKUP(V$3,T_GDP[#All],2,FALSE))</f>
        <v>0</v>
      </c>
    </row>
    <row r="739" spans="2:22" ht="13.9" customHeight="1" x14ac:dyDescent="0.25">
      <c r="B739" s="194" t="s">
        <v>104</v>
      </c>
      <c r="C739" s="198" t="s">
        <v>130</v>
      </c>
      <c r="D739" s="199" t="s">
        <v>7</v>
      </c>
      <c r="E739" s="184"/>
      <c r="F739" s="184"/>
      <c r="G739" s="184"/>
      <c r="H739" s="184"/>
      <c r="I739" s="184"/>
      <c r="J739" s="184"/>
      <c r="K739" s="184"/>
      <c r="L739" s="184"/>
      <c r="M739" s="184">
        <v>0</v>
      </c>
      <c r="N739" s="184">
        <v>-0.40990498612629278</v>
      </c>
      <c r="O739" s="203">
        <v>-6.1485747918943918</v>
      </c>
      <c r="P739" s="184">
        <v>0</v>
      </c>
      <c r="Q739" s="184">
        <v>0</v>
      </c>
      <c r="R739" s="184">
        <v>0</v>
      </c>
      <c r="S739" s="167">
        <f>IF(R739="Neg","Neg",R739*HLOOKUP(S$3,T_GDP[#All],2,FALSE))</f>
        <v>0</v>
      </c>
      <c r="T739" s="167">
        <f>IF(S739="Neg","Neg",S739*HLOOKUP(T$3,T_GDP[#All],2,FALSE))</f>
        <v>0</v>
      </c>
      <c r="U739" s="167">
        <f>IF(T739="Neg","Neg",T739*HLOOKUP(U$3,T_GDP[#All],2,FALSE))</f>
        <v>0</v>
      </c>
      <c r="V739" s="167">
        <f>IF(U739="Neg","Neg",U739*HLOOKUP(V$3,T_GDP[#All],2,FALSE))</f>
        <v>0</v>
      </c>
    </row>
    <row r="740" spans="2:22" ht="13.9" customHeight="1" x14ac:dyDescent="0.25">
      <c r="B740" s="194" t="s">
        <v>104</v>
      </c>
      <c r="C740" s="198" t="s">
        <v>129</v>
      </c>
      <c r="D740" s="199" t="s">
        <v>16</v>
      </c>
      <c r="E740" s="184"/>
      <c r="F740" s="184"/>
      <c r="G740" s="184"/>
      <c r="H740" s="184"/>
      <c r="I740" s="184"/>
      <c r="J740" s="184"/>
      <c r="K740" s="184"/>
      <c r="L740" s="184"/>
      <c r="M740" s="184">
        <v>0</v>
      </c>
      <c r="N740" s="184">
        <v>0</v>
      </c>
      <c r="O740" s="203">
        <v>3</v>
      </c>
      <c r="P740" s="184">
        <v>3</v>
      </c>
      <c r="Q740" s="184">
        <v>3</v>
      </c>
      <c r="R740" s="184">
        <v>3</v>
      </c>
      <c r="S740" s="167">
        <f>IF(R740="Neg","Neg",R740*HLOOKUP(S$3,T_GDP[#All],2,FALSE))</f>
        <v>3.1014825598968438</v>
      </c>
      <c r="T740" s="167">
        <f>IF(S740="Neg","Neg",S740*HLOOKUP(T$3,T_GDP[#All],2,FALSE))</f>
        <v>3.202082064809237</v>
      </c>
      <c r="U740" s="167">
        <f>IF(T740="Neg","Neg",T740*HLOOKUP(U$3,T_GDP[#All],2,FALSE))</f>
        <v>3.3241180499126521</v>
      </c>
      <c r="V740" s="167">
        <f>IF(U740="Neg","Neg",U740*HLOOKUP(V$3,T_GDP[#All],2,FALSE))</f>
        <v>3.4548099338766241</v>
      </c>
    </row>
    <row r="741" spans="2:22" ht="13.9" customHeight="1" x14ac:dyDescent="0.25">
      <c r="B741" s="194" t="s">
        <v>104</v>
      </c>
      <c r="C741" s="198" t="s">
        <v>129</v>
      </c>
      <c r="D741" s="199" t="s">
        <v>10</v>
      </c>
      <c r="E741" s="184"/>
      <c r="F741" s="184"/>
      <c r="G741" s="184"/>
      <c r="H741" s="184"/>
      <c r="I741" s="184"/>
      <c r="J741" s="184"/>
      <c r="K741" s="184"/>
      <c r="L741" s="184"/>
      <c r="M741" s="184">
        <v>0</v>
      </c>
      <c r="N741" s="184">
        <v>0</v>
      </c>
      <c r="O741" s="203">
        <v>-3.5507999999999997</v>
      </c>
      <c r="P741" s="184">
        <v>-3.5507999999999997</v>
      </c>
      <c r="Q741" s="184">
        <v>-3.5507999999999997</v>
      </c>
      <c r="R741" s="184">
        <v>-3.5507999999999997</v>
      </c>
      <c r="S741" s="167">
        <f>IF(R741="Neg","Neg",R741*HLOOKUP(S$3,T_GDP[#All],2,FALSE))</f>
        <v>-3.6709147578939043</v>
      </c>
      <c r="T741" s="167">
        <f>IF(S741="Neg","Neg",S741*HLOOKUP(T$3,T_GDP[#All],2,FALSE))</f>
        <v>-3.7899843319082125</v>
      </c>
      <c r="U741" s="167">
        <f>IF(T741="Neg","Neg",T741*HLOOKUP(U$3,T_GDP[#All],2,FALSE))</f>
        <v>-3.9344261238766149</v>
      </c>
      <c r="V741" s="167">
        <f>IF(U741="Neg","Neg",U741*HLOOKUP(V$3,T_GDP[#All],2,FALSE))</f>
        <v>-4.0891130377363725</v>
      </c>
    </row>
    <row r="742" spans="2:22" ht="13.9" customHeight="1" x14ac:dyDescent="0.25">
      <c r="B742" s="194" t="s">
        <v>104</v>
      </c>
      <c r="C742" s="198" t="s">
        <v>129</v>
      </c>
      <c r="D742" s="199" t="s">
        <v>12</v>
      </c>
      <c r="E742" s="184"/>
      <c r="F742" s="184"/>
      <c r="G742" s="184"/>
      <c r="H742" s="184"/>
      <c r="I742" s="184"/>
      <c r="J742" s="184"/>
      <c r="K742" s="184"/>
      <c r="L742" s="184"/>
      <c r="M742" s="184">
        <v>0</v>
      </c>
      <c r="N742" s="184">
        <v>0</v>
      </c>
      <c r="O742" s="203">
        <v>-0.58499999999999996</v>
      </c>
      <c r="P742" s="184">
        <v>-0.58499999999999996</v>
      </c>
      <c r="Q742" s="184">
        <v>-0.58499999999999996</v>
      </c>
      <c r="R742" s="184">
        <v>-0.58499999999999996</v>
      </c>
      <c r="S742" s="167">
        <f>IF(R742="Neg","Neg",R742*HLOOKUP(S$3,T_GDP[#All],2,FALSE))</f>
        <v>-0.60478909917988455</v>
      </c>
      <c r="T742" s="167">
        <f>IF(S742="Neg","Neg",S742*HLOOKUP(T$3,T_GDP[#All],2,FALSE))</f>
        <v>-0.62440600263780122</v>
      </c>
      <c r="U742" s="167">
        <f>IF(T742="Neg","Neg",T742*HLOOKUP(U$3,T_GDP[#All],2,FALSE))</f>
        <v>-0.64820301973296723</v>
      </c>
      <c r="V742" s="167">
        <f>IF(U742="Neg","Neg",U742*HLOOKUP(V$3,T_GDP[#All],2,FALSE))</f>
        <v>-0.67368793710594177</v>
      </c>
    </row>
    <row r="743" spans="2:22" ht="13.9" customHeight="1" x14ac:dyDescent="0.25">
      <c r="B743" s="194" t="s">
        <v>104</v>
      </c>
      <c r="C743" s="198" t="s">
        <v>128</v>
      </c>
      <c r="D743" s="199" t="s">
        <v>9</v>
      </c>
      <c r="E743" s="184"/>
      <c r="F743" s="184"/>
      <c r="G743" s="184"/>
      <c r="H743" s="184"/>
      <c r="I743" s="184"/>
      <c r="J743" s="184"/>
      <c r="K743" s="184"/>
      <c r="L743" s="184"/>
      <c r="M743" s="184">
        <v>-3</v>
      </c>
      <c r="N743" s="184">
        <v>-41</v>
      </c>
      <c r="O743" s="203">
        <v>-41</v>
      </c>
      <c r="P743" s="184">
        <v>0</v>
      </c>
      <c r="Q743" s="184">
        <v>0</v>
      </c>
      <c r="R743" s="184">
        <v>0</v>
      </c>
      <c r="S743" s="167">
        <f>IF(R743="Neg","Neg",R743*HLOOKUP(S$3,T_GDP[#All],2,FALSE))</f>
        <v>0</v>
      </c>
      <c r="T743" s="167">
        <f>IF(S743="Neg","Neg",S743*HLOOKUP(T$3,T_GDP[#All],2,FALSE))</f>
        <v>0</v>
      </c>
      <c r="U743" s="167">
        <f>IF(T743="Neg","Neg",T743*HLOOKUP(U$3,T_GDP[#All],2,FALSE))</f>
        <v>0</v>
      </c>
      <c r="V743" s="167">
        <f>IF(U743="Neg","Neg",U743*HLOOKUP(V$3,T_GDP[#All],2,FALSE))</f>
        <v>0</v>
      </c>
    </row>
    <row r="744" spans="2:22" ht="13.9" customHeight="1" x14ac:dyDescent="0.25">
      <c r="B744" s="194" t="s">
        <v>104</v>
      </c>
      <c r="C744" s="198" t="s">
        <v>127</v>
      </c>
      <c r="D744" s="199" t="s">
        <v>9</v>
      </c>
      <c r="E744" s="184"/>
      <c r="F744" s="184"/>
      <c r="G744" s="184"/>
      <c r="H744" s="184"/>
      <c r="I744" s="184"/>
      <c r="J744" s="184"/>
      <c r="K744" s="184"/>
      <c r="L744" s="184"/>
      <c r="M744" s="184">
        <v>0</v>
      </c>
      <c r="N744" s="184">
        <v>-9.2912180000000006</v>
      </c>
      <c r="O744" s="203">
        <v>0</v>
      </c>
      <c r="P744" s="184">
        <v>0</v>
      </c>
      <c r="Q744" s="184">
        <v>0</v>
      </c>
      <c r="R744" s="184">
        <v>0</v>
      </c>
      <c r="S744" s="167">
        <f>IF(R744="Neg","Neg",R744*HLOOKUP(S$3,T_GDP[#All],2,FALSE))</f>
        <v>0</v>
      </c>
      <c r="T744" s="167">
        <f>IF(S744="Neg","Neg",S744*HLOOKUP(T$3,T_GDP[#All],2,FALSE))</f>
        <v>0</v>
      </c>
      <c r="U744" s="167">
        <f>IF(T744="Neg","Neg",T744*HLOOKUP(U$3,T_GDP[#All],2,FALSE))</f>
        <v>0</v>
      </c>
      <c r="V744" s="167">
        <f>IF(U744="Neg","Neg",U744*HLOOKUP(V$3,T_GDP[#All],2,FALSE))</f>
        <v>0</v>
      </c>
    </row>
    <row r="745" spans="2:22" ht="13.9" customHeight="1" x14ac:dyDescent="0.25">
      <c r="B745" s="194" t="s">
        <v>104</v>
      </c>
      <c r="C745" s="198" t="s">
        <v>127</v>
      </c>
      <c r="D745" s="199" t="s">
        <v>7</v>
      </c>
      <c r="E745" s="184"/>
      <c r="F745" s="184"/>
      <c r="G745" s="184"/>
      <c r="H745" s="184"/>
      <c r="I745" s="184"/>
      <c r="J745" s="184"/>
      <c r="K745" s="184"/>
      <c r="L745" s="184"/>
      <c r="M745" s="184">
        <v>0</v>
      </c>
      <c r="N745" s="184">
        <v>-0.82972500000000005</v>
      </c>
      <c r="O745" s="203">
        <v>0</v>
      </c>
      <c r="P745" s="184">
        <v>0</v>
      </c>
      <c r="Q745" s="184">
        <v>0</v>
      </c>
      <c r="R745" s="184">
        <v>0</v>
      </c>
      <c r="S745" s="167">
        <f>IF(R745="Neg","Neg",R745*HLOOKUP(S$3,T_GDP[#All],2,FALSE))</f>
        <v>0</v>
      </c>
      <c r="T745" s="167">
        <f>IF(S745="Neg","Neg",S745*HLOOKUP(T$3,T_GDP[#All],2,FALSE))</f>
        <v>0</v>
      </c>
      <c r="U745" s="167">
        <f>IF(T745="Neg","Neg",T745*HLOOKUP(U$3,T_GDP[#All],2,FALSE))</f>
        <v>0</v>
      </c>
      <c r="V745" s="167">
        <f>IF(U745="Neg","Neg",U745*HLOOKUP(V$3,T_GDP[#All],2,FALSE))</f>
        <v>0</v>
      </c>
    </row>
    <row r="746" spans="2:22" ht="13.9" customHeight="1" x14ac:dyDescent="0.25">
      <c r="B746" s="194" t="s">
        <v>104</v>
      </c>
      <c r="C746" s="198" t="s">
        <v>126</v>
      </c>
      <c r="D746" s="199" t="s">
        <v>10</v>
      </c>
      <c r="E746" s="184"/>
      <c r="F746" s="184"/>
      <c r="G746" s="184"/>
      <c r="H746" s="184"/>
      <c r="I746" s="184"/>
      <c r="J746" s="184"/>
      <c r="K746" s="184"/>
      <c r="L746" s="184"/>
      <c r="M746" s="184">
        <v>0</v>
      </c>
      <c r="N746" s="184">
        <v>-38.146999999999998</v>
      </c>
      <c r="O746" s="203">
        <v>0</v>
      </c>
      <c r="P746" s="184">
        <v>0</v>
      </c>
      <c r="Q746" s="184">
        <v>0</v>
      </c>
      <c r="R746" s="184">
        <v>0</v>
      </c>
      <c r="S746" s="167">
        <f>IF(R746="Neg","Neg",R746*HLOOKUP(S$3,T_GDP[#All],2,FALSE))</f>
        <v>0</v>
      </c>
      <c r="T746" s="167">
        <f>IF(S746="Neg","Neg",S746*HLOOKUP(T$3,T_GDP[#All],2,FALSE))</f>
        <v>0</v>
      </c>
      <c r="U746" s="167">
        <f>IF(T746="Neg","Neg",T746*HLOOKUP(U$3,T_GDP[#All],2,FALSE))</f>
        <v>0</v>
      </c>
      <c r="V746" s="167">
        <f>IF(U746="Neg","Neg",U746*HLOOKUP(V$3,T_GDP[#All],2,FALSE))</f>
        <v>0</v>
      </c>
    </row>
    <row r="747" spans="2:22" ht="13.9" customHeight="1" x14ac:dyDescent="0.25">
      <c r="B747" s="194" t="s">
        <v>104</v>
      </c>
      <c r="C747" s="198" t="s">
        <v>126</v>
      </c>
      <c r="D747" s="199" t="s">
        <v>12</v>
      </c>
      <c r="E747" s="184"/>
      <c r="F747" s="184"/>
      <c r="G747" s="184"/>
      <c r="H747" s="184"/>
      <c r="I747" s="184"/>
      <c r="J747" s="184"/>
      <c r="K747" s="184"/>
      <c r="L747" s="184"/>
      <c r="M747" s="184">
        <v>0</v>
      </c>
      <c r="N747" s="184">
        <v>-3.4150999999999998</v>
      </c>
      <c r="O747" s="203">
        <v>0</v>
      </c>
      <c r="P747" s="184">
        <v>0</v>
      </c>
      <c r="Q747" s="184">
        <v>0</v>
      </c>
      <c r="R747" s="184">
        <v>0</v>
      </c>
      <c r="S747" s="167">
        <f>IF(R747="Neg","Neg",R747*HLOOKUP(S$3,T_GDP[#All],2,FALSE))</f>
        <v>0</v>
      </c>
      <c r="T747" s="167">
        <f>IF(S747="Neg","Neg",S747*HLOOKUP(T$3,T_GDP[#All],2,FALSE))</f>
        <v>0</v>
      </c>
      <c r="U747" s="167">
        <f>IF(T747="Neg","Neg",T747*HLOOKUP(U$3,T_GDP[#All],2,FALSE))</f>
        <v>0</v>
      </c>
      <c r="V747" s="167">
        <f>IF(U747="Neg","Neg",U747*HLOOKUP(V$3,T_GDP[#All],2,FALSE))</f>
        <v>0</v>
      </c>
    </row>
    <row r="748" spans="2:22" ht="13.9" customHeight="1" x14ac:dyDescent="0.25">
      <c r="B748" s="194" t="s">
        <v>104</v>
      </c>
      <c r="C748" s="198" t="s">
        <v>125</v>
      </c>
      <c r="D748" s="199" t="s">
        <v>10</v>
      </c>
      <c r="E748" s="184"/>
      <c r="F748" s="184"/>
      <c r="G748" s="184"/>
      <c r="H748" s="184"/>
      <c r="I748" s="184"/>
      <c r="J748" s="184"/>
      <c r="K748" s="184"/>
      <c r="L748" s="184"/>
      <c r="M748" s="184">
        <v>0</v>
      </c>
      <c r="N748" s="184">
        <v>-20.62</v>
      </c>
      <c r="O748" s="203">
        <v>0</v>
      </c>
      <c r="P748" s="184">
        <v>0</v>
      </c>
      <c r="Q748" s="184">
        <v>0</v>
      </c>
      <c r="R748" s="184">
        <v>0</v>
      </c>
      <c r="S748" s="167">
        <f>IF(R748="Neg","Neg",R748*HLOOKUP(S$3,T_GDP[#All],2,FALSE))</f>
        <v>0</v>
      </c>
      <c r="T748" s="167">
        <f>IF(S748="Neg","Neg",S748*HLOOKUP(T$3,T_GDP[#All],2,FALSE))</f>
        <v>0</v>
      </c>
      <c r="U748" s="167">
        <f>IF(T748="Neg","Neg",T748*HLOOKUP(U$3,T_GDP[#All],2,FALSE))</f>
        <v>0</v>
      </c>
      <c r="V748" s="167">
        <f>IF(U748="Neg","Neg",U748*HLOOKUP(V$3,T_GDP[#All],2,FALSE))</f>
        <v>0</v>
      </c>
    </row>
    <row r="749" spans="2:22" ht="13.9" customHeight="1" x14ac:dyDescent="0.25">
      <c r="B749" s="194" t="s">
        <v>104</v>
      </c>
      <c r="C749" s="198" t="s">
        <v>125</v>
      </c>
      <c r="D749" s="199" t="s">
        <v>12</v>
      </c>
      <c r="E749" s="184"/>
      <c r="F749" s="184"/>
      <c r="G749" s="184"/>
      <c r="H749" s="184"/>
      <c r="I749" s="184"/>
      <c r="J749" s="184"/>
      <c r="K749" s="184"/>
      <c r="L749" s="184"/>
      <c r="M749" s="184">
        <v>0</v>
      </c>
      <c r="N749" s="184">
        <v>-1.8459999999999999</v>
      </c>
      <c r="O749" s="203">
        <v>0</v>
      </c>
      <c r="P749" s="184">
        <v>0</v>
      </c>
      <c r="Q749" s="184">
        <v>0</v>
      </c>
      <c r="R749" s="184">
        <v>0</v>
      </c>
      <c r="S749" s="167">
        <f>IF(R749="Neg","Neg",R749*HLOOKUP(S$3,T_GDP[#All],2,FALSE))</f>
        <v>0</v>
      </c>
      <c r="T749" s="167">
        <f>IF(S749="Neg","Neg",S749*HLOOKUP(T$3,T_GDP[#All],2,FALSE))</f>
        <v>0</v>
      </c>
      <c r="U749" s="167">
        <f>IF(T749="Neg","Neg",T749*HLOOKUP(U$3,T_GDP[#All],2,FALSE))</f>
        <v>0</v>
      </c>
      <c r="V749" s="167">
        <f>IF(U749="Neg","Neg",U749*HLOOKUP(V$3,T_GDP[#All],2,FALSE))</f>
        <v>0</v>
      </c>
    </row>
    <row r="750" spans="2:22" ht="13.9" customHeight="1" x14ac:dyDescent="0.25">
      <c r="B750" s="194" t="s">
        <v>104</v>
      </c>
      <c r="C750" s="198" t="s">
        <v>124</v>
      </c>
      <c r="D750" s="199" t="s">
        <v>9</v>
      </c>
      <c r="E750" s="184"/>
      <c r="F750" s="184"/>
      <c r="G750" s="184"/>
      <c r="H750" s="184"/>
      <c r="I750" s="184"/>
      <c r="J750" s="184"/>
      <c r="K750" s="184"/>
      <c r="L750" s="184"/>
      <c r="M750" s="184">
        <v>-20</v>
      </c>
      <c r="N750" s="184">
        <v>0</v>
      </c>
      <c r="O750" s="203">
        <v>0</v>
      </c>
      <c r="P750" s="184">
        <v>0</v>
      </c>
      <c r="Q750" s="184">
        <v>0</v>
      </c>
      <c r="R750" s="184">
        <v>0</v>
      </c>
      <c r="S750" s="167">
        <f>IF(R750="Neg","Neg",R750*HLOOKUP(S$3,T_GDP[#All],2,FALSE))</f>
        <v>0</v>
      </c>
      <c r="T750" s="167">
        <f>IF(S750="Neg","Neg",S750*HLOOKUP(T$3,T_GDP[#All],2,FALSE))</f>
        <v>0</v>
      </c>
      <c r="U750" s="167">
        <f>IF(T750="Neg","Neg",T750*HLOOKUP(U$3,T_GDP[#All],2,FALSE))</f>
        <v>0</v>
      </c>
      <c r="V750" s="167">
        <f>IF(U750="Neg","Neg",U750*HLOOKUP(V$3,T_GDP[#All],2,FALSE))</f>
        <v>0</v>
      </c>
    </row>
    <row r="751" spans="2:22" ht="13.9" customHeight="1" x14ac:dyDescent="0.25">
      <c r="B751" s="194" t="s">
        <v>104</v>
      </c>
      <c r="C751" s="198" t="s">
        <v>123</v>
      </c>
      <c r="D751" s="199" t="s">
        <v>12</v>
      </c>
      <c r="E751" s="184"/>
      <c r="F751" s="184"/>
      <c r="G751" s="184"/>
      <c r="H751" s="184"/>
      <c r="I751" s="184"/>
      <c r="J751" s="184"/>
      <c r="K751" s="184"/>
      <c r="L751" s="184"/>
      <c r="M751" s="184">
        <v>0</v>
      </c>
      <c r="N751" s="184">
        <v>0</v>
      </c>
      <c r="O751" s="203">
        <v>60.862946136199362</v>
      </c>
      <c r="P751" s="184">
        <v>60.991748883653322</v>
      </c>
      <c r="Q751" s="184">
        <v>60.566591765094437</v>
      </c>
      <c r="R751" s="184">
        <v>66.268804825022869</v>
      </c>
      <c r="S751" s="167">
        <f>IF(R751="Neg","Neg",R751*HLOOKUP(S$3,T_GDP[#All],2,FALSE))</f>
        <v>68.510514143338753</v>
      </c>
      <c r="T751" s="167">
        <f>IF(S751="Neg","Neg",S751*HLOOKUP(T$3,T_GDP[#All],2,FALSE))</f>
        <v>70.732717128849856</v>
      </c>
      <c r="U751" s="167">
        <f>IF(T751="Neg","Neg",T751*HLOOKUP(U$3,T_GDP[#All],2,FALSE))</f>
        <v>73.428443421665733</v>
      </c>
      <c r="V751" s="167">
        <f>IF(U751="Neg","Neg",U751*HLOOKUP(V$3,T_GDP[#All],2,FALSE))</f>
        <v>76.315375071873405</v>
      </c>
    </row>
    <row r="752" spans="2:22" ht="13.9" customHeight="1" x14ac:dyDescent="0.25">
      <c r="B752" s="194" t="s">
        <v>104</v>
      </c>
      <c r="C752" s="198" t="s">
        <v>122</v>
      </c>
      <c r="D752" s="199" t="s">
        <v>12</v>
      </c>
      <c r="E752" s="184"/>
      <c r="F752" s="184"/>
      <c r="G752" s="184"/>
      <c r="H752" s="184"/>
      <c r="I752" s="184"/>
      <c r="J752" s="184"/>
      <c r="K752" s="184"/>
      <c r="L752" s="184"/>
      <c r="M752" s="184">
        <v>6.8921467088758209E-2</v>
      </c>
      <c r="N752" s="184">
        <v>-2.9810476586607321E-2</v>
      </c>
      <c r="O752" s="203">
        <v>0.76498047128923141</v>
      </c>
      <c r="P752" s="184">
        <v>1.3767429901209907</v>
      </c>
      <c r="Q752" s="184">
        <v>1.2734892173368935</v>
      </c>
      <c r="R752" s="184">
        <v>1.3599950265011578</v>
      </c>
      <c r="S752" s="167">
        <f>IF(R752="Neg","Neg",R752*HLOOKUP(S$3,T_GDP[#All],2,FALSE))</f>
        <v>1.4060002854132623</v>
      </c>
      <c r="T752" s="167">
        <f>IF(S752="Neg","Neg",S752*HLOOKUP(T$3,T_GDP[#All],2,FALSE))</f>
        <v>1.4516052275297067</v>
      </c>
      <c r="U752" s="167">
        <f>IF(T752="Neg","Neg",T752*HLOOKUP(U$3,T_GDP[#All],2,FALSE))</f>
        <v>1.5069280051279781</v>
      </c>
      <c r="V752" s="167">
        <f>IF(U752="Neg","Neg",U752*HLOOKUP(V$3,T_GDP[#All],2,FALSE))</f>
        <v>1.5661747758596676</v>
      </c>
    </row>
    <row r="753" spans="2:22" ht="13.9" customHeight="1" x14ac:dyDescent="0.25">
      <c r="B753" s="194" t="s">
        <v>104</v>
      </c>
      <c r="C753" s="198" t="s">
        <v>122</v>
      </c>
      <c r="D753" s="199" t="s">
        <v>10</v>
      </c>
      <c r="E753" s="184"/>
      <c r="F753" s="184"/>
      <c r="G753" s="184"/>
      <c r="H753" s="184"/>
      <c r="I753" s="184"/>
      <c r="J753" s="184"/>
      <c r="K753" s="184"/>
      <c r="L753" s="184"/>
      <c r="M753" s="184">
        <v>2.1973818018503254E-2</v>
      </c>
      <c r="N753" s="184">
        <v>-0.10841465032246723</v>
      </c>
      <c r="O753" s="203">
        <v>0</v>
      </c>
      <c r="P753" s="184">
        <v>0</v>
      </c>
      <c r="Q753" s="184">
        <v>0</v>
      </c>
      <c r="R753" s="184">
        <v>0</v>
      </c>
      <c r="S753" s="167">
        <f>IF(R753="Neg","Neg",R753*HLOOKUP(S$3,T_GDP[#All],2,FALSE))</f>
        <v>0</v>
      </c>
      <c r="T753" s="167">
        <f>IF(S753="Neg","Neg",S753*HLOOKUP(T$3,T_GDP[#All],2,FALSE))</f>
        <v>0</v>
      </c>
      <c r="U753" s="167">
        <f>IF(T753="Neg","Neg",T753*HLOOKUP(U$3,T_GDP[#All],2,FALSE))</f>
        <v>0</v>
      </c>
      <c r="V753" s="167">
        <f>IF(U753="Neg","Neg",U753*HLOOKUP(V$3,T_GDP[#All],2,FALSE))</f>
        <v>0</v>
      </c>
    </row>
    <row r="754" spans="2:22" ht="13.9" customHeight="1" x14ac:dyDescent="0.25">
      <c r="B754" s="194" t="s">
        <v>104</v>
      </c>
      <c r="C754" s="198" t="s">
        <v>121</v>
      </c>
      <c r="D754" s="199" t="s">
        <v>12</v>
      </c>
      <c r="E754" s="184"/>
      <c r="F754" s="184"/>
      <c r="G754" s="184"/>
      <c r="H754" s="184"/>
      <c r="I754" s="184"/>
      <c r="J754" s="184"/>
      <c r="K754" s="184"/>
      <c r="L754" s="184"/>
      <c r="M754" s="184">
        <v>0</v>
      </c>
      <c r="N754" s="184">
        <v>0.42128100831607612</v>
      </c>
      <c r="O754" s="203">
        <v>-0.92707368195423601</v>
      </c>
      <c r="P754" s="184">
        <v>-0.53703078705888119</v>
      </c>
      <c r="Q754" s="184">
        <v>-0.5729633054064136</v>
      </c>
      <c r="R754" s="184">
        <v>-0.6287453711706309</v>
      </c>
      <c r="S754" s="167">
        <f>IF(R754="Neg","Neg",R754*HLOOKUP(S$3,T_GDP[#All],2,FALSE))</f>
        <v>-0.65001426776719318</v>
      </c>
      <c r="T754" s="167">
        <f>IF(S754="Neg","Neg",S754*HLOOKUP(T$3,T_GDP[#All],2,FALSE))</f>
        <v>-0.67109809211910121</v>
      </c>
      <c r="U754" s="167">
        <f>IF(T754="Neg","Neg",T754*HLOOKUP(U$3,T_GDP[#All],2,FALSE))</f>
        <v>-0.69667461236910799</v>
      </c>
      <c r="V754" s="167">
        <f>IF(U754="Neg","Neg",U754*HLOOKUP(V$3,T_GDP[#All],2,FALSE))</f>
        <v>-0.72406525139974687</v>
      </c>
    </row>
    <row r="755" spans="2:22" ht="13.9" customHeight="1" x14ac:dyDescent="0.25">
      <c r="B755" s="194" t="s">
        <v>104</v>
      </c>
      <c r="C755" s="198" t="s">
        <v>121</v>
      </c>
      <c r="D755" s="199" t="s">
        <v>10</v>
      </c>
      <c r="E755" s="184"/>
      <c r="F755" s="184"/>
      <c r="G755" s="184"/>
      <c r="H755" s="184"/>
      <c r="I755" s="184"/>
      <c r="J755" s="184"/>
      <c r="K755" s="184"/>
      <c r="L755" s="184"/>
      <c r="M755" s="184">
        <v>0</v>
      </c>
      <c r="N755" s="184">
        <v>0.18620400499029377</v>
      </c>
      <c r="O755" s="203">
        <v>-0.40979440398070888</v>
      </c>
      <c r="P755" s="184">
        <v>-0.23741292482784893</v>
      </c>
      <c r="Q755" s="184">
        <v>-0.25332925989184446</v>
      </c>
      <c r="R755" s="184">
        <v>-0.27802681452842393</v>
      </c>
      <c r="S755" s="167">
        <f>IF(R755="Neg","Neg",R755*HLOOKUP(S$3,T_GDP[#All],2,FALSE))</f>
        <v>-0.28743177214786042</v>
      </c>
      <c r="T755" s="167">
        <f>IF(S755="Neg","Neg",S755*HLOOKUP(T$3,T_GDP[#All],2,FALSE))</f>
        <v>-0.29675489211250344</v>
      </c>
      <c r="U755" s="167">
        <f>IF(T755="Neg","Neg",T755*HLOOKUP(U$3,T_GDP[#All],2,FALSE))</f>
        <v>-0.30806465084455037</v>
      </c>
      <c r="V755" s="167">
        <f>IF(U755="Neg","Neg",U755*HLOOKUP(V$3,T_GDP[#All],2,FALSE))</f>
        <v>-0.32017660023895755</v>
      </c>
    </row>
    <row r="756" spans="2:22" ht="13.9" customHeight="1" x14ac:dyDescent="0.25">
      <c r="B756" s="194" t="s">
        <v>104</v>
      </c>
      <c r="C756" s="198" t="s">
        <v>120</v>
      </c>
      <c r="D756" s="199" t="s">
        <v>30</v>
      </c>
      <c r="E756" s="184"/>
      <c r="F756" s="184"/>
      <c r="G756" s="184"/>
      <c r="H756" s="184"/>
      <c r="I756" s="184"/>
      <c r="J756" s="184"/>
      <c r="K756" s="184"/>
      <c r="L756" s="184"/>
      <c r="M756" s="184">
        <v>0</v>
      </c>
      <c r="N756" s="184">
        <v>-3.9658564295355485</v>
      </c>
      <c r="O756" s="203">
        <v>-4.100907691631102</v>
      </c>
      <c r="P756" s="184">
        <v>-4.2404781290762514</v>
      </c>
      <c r="Q756" s="184">
        <v>-4.3877564560335314</v>
      </c>
      <c r="R756" s="184">
        <v>-4.5424312496827088</v>
      </c>
      <c r="S756" s="167">
        <f>IF(R756="Neg","Neg",R756*HLOOKUP(S$3,T_GDP[#All],2,FALSE))</f>
        <v>-4.6960904334737821</v>
      </c>
      <c r="T756" s="167">
        <f>IF(S756="Neg","Neg",S756*HLOOKUP(T$3,T_GDP[#All],2,FALSE))</f>
        <v>-4.8484125450793361</v>
      </c>
      <c r="U756" s="167">
        <f>IF(T756="Neg","Neg",T756*HLOOKUP(U$3,T_GDP[#All],2,FALSE))</f>
        <v>-5.0331925691858581</v>
      </c>
      <c r="V756" s="167">
        <f>IF(U756="Neg","Neg",U756*HLOOKUP(V$3,T_GDP[#All],2,FALSE))</f>
        <v>-5.2310788684518092</v>
      </c>
    </row>
    <row r="757" spans="2:22" ht="13.9" customHeight="1" x14ac:dyDescent="0.25">
      <c r="B757" s="194" t="s">
        <v>104</v>
      </c>
      <c r="C757" s="198" t="s">
        <v>119</v>
      </c>
      <c r="D757" s="199" t="s">
        <v>10</v>
      </c>
      <c r="E757" s="184"/>
      <c r="F757" s="184"/>
      <c r="G757" s="184"/>
      <c r="H757" s="184"/>
      <c r="I757" s="184"/>
      <c r="J757" s="184"/>
      <c r="K757" s="184"/>
      <c r="L757" s="184"/>
      <c r="M757" s="184">
        <v>-5</v>
      </c>
      <c r="N757" s="184">
        <v>0</v>
      </c>
      <c r="O757" s="203">
        <v>0</v>
      </c>
      <c r="P757" s="184">
        <v>0</v>
      </c>
      <c r="Q757" s="184">
        <v>0</v>
      </c>
      <c r="R757" s="184">
        <v>0</v>
      </c>
      <c r="S757" s="167">
        <f>IF(R757="Neg","Neg",R757*HLOOKUP(S$3,T_GDP[#All],2,FALSE))</f>
        <v>0</v>
      </c>
      <c r="T757" s="167">
        <f>IF(S757="Neg","Neg",S757*HLOOKUP(T$3,T_GDP[#All],2,FALSE))</f>
        <v>0</v>
      </c>
      <c r="U757" s="167">
        <f>IF(T757="Neg","Neg",T757*HLOOKUP(U$3,T_GDP[#All],2,FALSE))</f>
        <v>0</v>
      </c>
      <c r="V757" s="167">
        <f>IF(U757="Neg","Neg",U757*HLOOKUP(V$3,T_GDP[#All],2,FALSE))</f>
        <v>0</v>
      </c>
    </row>
    <row r="758" spans="2:22" ht="13.9" customHeight="1" x14ac:dyDescent="0.25">
      <c r="B758" s="194" t="s">
        <v>104</v>
      </c>
      <c r="C758" s="198" t="s">
        <v>118</v>
      </c>
      <c r="D758" s="199" t="s">
        <v>12</v>
      </c>
      <c r="E758" s="184"/>
      <c r="F758" s="184"/>
      <c r="G758" s="184"/>
      <c r="H758" s="184"/>
      <c r="I758" s="184"/>
      <c r="J758" s="184"/>
      <c r="K758" s="184"/>
      <c r="L758" s="184"/>
      <c r="M758" s="184">
        <v>0</v>
      </c>
      <c r="N758" s="184">
        <v>0.15683870295700442</v>
      </c>
      <c r="O758" s="203">
        <v>0.5782661395143307</v>
      </c>
      <c r="P758" s="184">
        <v>1.3688216357709224</v>
      </c>
      <c r="Q758" s="184">
        <v>1.7275719248159609</v>
      </c>
      <c r="R758" s="184">
        <v>1.7091500755663434</v>
      </c>
      <c r="S758" s="167">
        <f>IF(R758="Neg","Neg",R758*HLOOKUP(S$3,T_GDP[#All],2,FALSE))</f>
        <v>1.7669663838717955</v>
      </c>
      <c r="T758" s="167">
        <f>IF(S758="Neg","Neg",S758*HLOOKUP(T$3,T_GDP[#All],2,FALSE))</f>
        <v>1.8242796010127798</v>
      </c>
      <c r="U758" s="167">
        <f>IF(T758="Neg","Neg",T758*HLOOKUP(U$3,T_GDP[#All],2,FALSE))</f>
        <v>1.8938055387332182</v>
      </c>
      <c r="V758" s="167">
        <f>IF(U758="Neg","Neg",U758*HLOOKUP(V$3,T_GDP[#All],2,FALSE))</f>
        <v>1.9682628865175285</v>
      </c>
    </row>
    <row r="759" spans="2:22" ht="13.9" customHeight="1" x14ac:dyDescent="0.25">
      <c r="B759" s="194" t="s">
        <v>104</v>
      </c>
      <c r="C759" s="198" t="s">
        <v>117</v>
      </c>
      <c r="D759" s="199" t="s">
        <v>10</v>
      </c>
      <c r="E759" s="184"/>
      <c r="F759" s="184"/>
      <c r="G759" s="184"/>
      <c r="H759" s="184"/>
      <c r="I759" s="184"/>
      <c r="J759" s="184"/>
      <c r="K759" s="184"/>
      <c r="L759" s="184"/>
      <c r="M759" s="184">
        <v>0</v>
      </c>
      <c r="N759" s="184">
        <v>0</v>
      </c>
      <c r="O759" s="203">
        <v>0</v>
      </c>
      <c r="P759" s="184">
        <v>18</v>
      </c>
      <c r="Q759" s="184">
        <v>47</v>
      </c>
      <c r="R759" s="184">
        <v>43</v>
      </c>
      <c r="S759" s="167">
        <f>IF(R759="Neg","Neg",R759*HLOOKUP(S$3,T_GDP[#All],2,FALSE))</f>
        <v>44.454583358521425</v>
      </c>
      <c r="T759" s="167">
        <f>IF(S759="Neg","Neg",S759*HLOOKUP(T$3,T_GDP[#All],2,FALSE))</f>
        <v>45.896509595599056</v>
      </c>
      <c r="U759" s="167">
        <f>IF(T759="Neg","Neg",T759*HLOOKUP(U$3,T_GDP[#All],2,FALSE))</f>
        <v>47.64569204874801</v>
      </c>
      <c r="V759" s="167">
        <f>IF(U759="Neg","Neg",U759*HLOOKUP(V$3,T_GDP[#All],2,FALSE))</f>
        <v>49.518942385564941</v>
      </c>
    </row>
    <row r="760" spans="2:22" ht="13.9" customHeight="1" x14ac:dyDescent="0.25">
      <c r="B760" s="194" t="s">
        <v>104</v>
      </c>
      <c r="C760" s="198" t="s">
        <v>116</v>
      </c>
      <c r="D760" s="199" t="s">
        <v>12</v>
      </c>
      <c r="E760" s="184"/>
      <c r="F760" s="184"/>
      <c r="G760" s="184"/>
      <c r="H760" s="184"/>
      <c r="I760" s="184"/>
      <c r="J760" s="184"/>
      <c r="K760" s="184"/>
      <c r="L760" s="184"/>
      <c r="M760" s="184">
        <v>0</v>
      </c>
      <c r="N760" s="184">
        <v>0</v>
      </c>
      <c r="O760" s="203">
        <v>0</v>
      </c>
      <c r="P760" s="184">
        <v>0.27287918994128929</v>
      </c>
      <c r="Q760" s="184">
        <v>1.8177318685325796</v>
      </c>
      <c r="R760" s="184">
        <v>2.2543776492680059</v>
      </c>
      <c r="S760" s="167">
        <f>IF(R760="Neg","Neg",R760*HLOOKUP(S$3,T_GDP[#All],2,FALSE))</f>
        <v>2.3306376542086547</v>
      </c>
      <c r="T760" s="167">
        <f>IF(S760="Neg","Neg",S760*HLOOKUP(T$3,T_GDP[#All],2,FALSE))</f>
        <v>2.4062340793426298</v>
      </c>
      <c r="U760" s="167">
        <f>IF(T760="Neg","Neg",T760*HLOOKUP(U$3,T_GDP[#All],2,FALSE))</f>
        <v>2.4979391450838109</v>
      </c>
      <c r="V760" s="167">
        <f>IF(U760="Neg","Neg",U760*HLOOKUP(V$3,T_GDP[#All],2,FALSE))</f>
        <v>2.5961487658001796</v>
      </c>
    </row>
    <row r="761" spans="2:22" ht="13.9" customHeight="1" x14ac:dyDescent="0.25">
      <c r="B761" s="194" t="s">
        <v>104</v>
      </c>
      <c r="C761" s="198" t="s">
        <v>115</v>
      </c>
      <c r="D761" s="199" t="s">
        <v>12</v>
      </c>
      <c r="E761" s="184"/>
      <c r="F761" s="184"/>
      <c r="G761" s="184"/>
      <c r="H761" s="184"/>
      <c r="I761" s="184"/>
      <c r="J761" s="184"/>
      <c r="K761" s="184"/>
      <c r="L761" s="184"/>
      <c r="M761" s="184">
        <v>1.2348291071840633E-2</v>
      </c>
      <c r="N761" s="184">
        <v>0.11814921231338475</v>
      </c>
      <c r="O761" s="203">
        <v>0.27017156192187414</v>
      </c>
      <c r="P761" s="184">
        <v>0.24249932990109077</v>
      </c>
      <c r="Q761" s="184">
        <v>0.25954730145770682</v>
      </c>
      <c r="R761" s="184">
        <v>0.28137247011371364</v>
      </c>
      <c r="S761" s="167">
        <f>IF(R761="Neg","Neg",R761*HLOOKUP(S$3,T_GDP[#All],2,FALSE))</f>
        <v>0.29089060296425956</v>
      </c>
      <c r="T761" s="167">
        <f>IF(S761="Neg","Neg",S761*HLOOKUP(T$3,T_GDP[#All],2,FALSE))</f>
        <v>0.30032591336073178</v>
      </c>
      <c r="U761" s="167">
        <f>IF(T761="Neg","Neg",T761*HLOOKUP(U$3,T_GDP[#All],2,FALSE))</f>
        <v>0.3117717688845012</v>
      </c>
      <c r="V761" s="167">
        <f>IF(U761="Neg","Neg",U761*HLOOKUP(V$3,T_GDP[#All],2,FALSE))</f>
        <v>0.32402946828942042</v>
      </c>
    </row>
    <row r="762" spans="2:22" ht="13.9" customHeight="1" x14ac:dyDescent="0.25">
      <c r="B762" s="194" t="s">
        <v>104</v>
      </c>
      <c r="C762" s="198" t="s">
        <v>114</v>
      </c>
      <c r="D762" s="199" t="s">
        <v>12</v>
      </c>
      <c r="E762" s="184"/>
      <c r="F762" s="184"/>
      <c r="G762" s="184"/>
      <c r="H762" s="184"/>
      <c r="I762" s="184"/>
      <c r="J762" s="184"/>
      <c r="K762" s="184"/>
      <c r="L762" s="184"/>
      <c r="M762" s="184">
        <v>-0.15045125611484805</v>
      </c>
      <c r="N762" s="184">
        <v>-3.4588050288283196</v>
      </c>
      <c r="O762" s="203">
        <v>-4.0525001954521418</v>
      </c>
      <c r="P762" s="184">
        <v>-12.860424120435468</v>
      </c>
      <c r="Q762" s="184">
        <v>-20.286404761946059</v>
      </c>
      <c r="R762" s="184">
        <v>-26.276362061461782</v>
      </c>
      <c r="S762" s="167">
        <f>IF(R762="Neg","Neg",R762*HLOOKUP(S$3,T_GDP[#All],2,FALSE))</f>
        <v>-27.1652262237196</v>
      </c>
      <c r="T762" s="167">
        <f>IF(S762="Neg","Neg",S762*HLOOKUP(T$3,T_GDP[#All],2,FALSE))</f>
        <v>-28.046355895146881</v>
      </c>
      <c r="U762" s="167">
        <f>IF(T762="Neg","Neg",T762*HLOOKUP(U$3,T_GDP[#All],2,FALSE))</f>
        <v>-29.115243138181714</v>
      </c>
      <c r="V762" s="167">
        <f>IF(U762="Neg","Neg",U762*HLOOKUP(V$3,T_GDP[#All],2,FALSE))</f>
        <v>-30.25994555869234</v>
      </c>
    </row>
    <row r="763" spans="2:22" ht="13.9" customHeight="1" x14ac:dyDescent="0.25">
      <c r="B763" s="194" t="s">
        <v>104</v>
      </c>
      <c r="C763" s="198" t="s">
        <v>114</v>
      </c>
      <c r="D763" s="199" t="s">
        <v>0</v>
      </c>
      <c r="E763" s="184"/>
      <c r="F763" s="184"/>
      <c r="G763" s="184"/>
      <c r="H763" s="184"/>
      <c r="I763" s="184"/>
      <c r="J763" s="184"/>
      <c r="K763" s="184"/>
      <c r="L763" s="184"/>
      <c r="M763" s="184">
        <v>0</v>
      </c>
      <c r="N763" s="184">
        <v>-5</v>
      </c>
      <c r="O763" s="203">
        <v>-5</v>
      </c>
      <c r="P763" s="184">
        <v>-10</v>
      </c>
      <c r="Q763" s="184">
        <v>-10</v>
      </c>
      <c r="R763" s="184">
        <v>-10</v>
      </c>
      <c r="S763" s="167">
        <f>IF(R763="Neg","Neg",R763*HLOOKUP(S$3,T_GDP[#All],2,FALSE))</f>
        <v>-10.338275199656145</v>
      </c>
      <c r="T763" s="167">
        <f>IF(S763="Neg","Neg",S763*HLOOKUP(T$3,T_GDP[#All],2,FALSE))</f>
        <v>-10.673606882697454</v>
      </c>
      <c r="U763" s="167">
        <f>IF(T763="Neg","Neg",T763*HLOOKUP(U$3,T_GDP[#All],2,FALSE))</f>
        <v>-11.080393499708839</v>
      </c>
      <c r="V763" s="167">
        <f>IF(U763="Neg","Neg",U763*HLOOKUP(V$3,T_GDP[#All],2,FALSE))</f>
        <v>-11.516033112922079</v>
      </c>
    </row>
    <row r="764" spans="2:22" ht="13.9" customHeight="1" x14ac:dyDescent="0.25">
      <c r="B764" s="194" t="s">
        <v>104</v>
      </c>
      <c r="C764" s="198" t="s">
        <v>113</v>
      </c>
      <c r="D764" s="199" t="s">
        <v>12</v>
      </c>
      <c r="E764" s="184"/>
      <c r="F764" s="184"/>
      <c r="G764" s="184"/>
      <c r="H764" s="184"/>
      <c r="I764" s="184"/>
      <c r="J764" s="184"/>
      <c r="K764" s="184"/>
      <c r="L764" s="184"/>
      <c r="M764" s="184">
        <v>-2.0666315749827877</v>
      </c>
      <c r="N764" s="184">
        <v>-2.7011854966442974</v>
      </c>
      <c r="O764" s="203">
        <v>-2.30505403067342</v>
      </c>
      <c r="P764" s="184">
        <v>-1.7853025942732192</v>
      </c>
      <c r="Q764" s="184">
        <v>-1.1431195020810068</v>
      </c>
      <c r="R764" s="184">
        <v>-0.38007292776100443</v>
      </c>
      <c r="S764" s="167">
        <f>IF(R764="Neg","Neg",R764*HLOOKUP(S$3,T_GDP[#All],2,FALSE))</f>
        <v>-0.39292985231322941</v>
      </c>
      <c r="T764" s="167">
        <f>IF(S764="Neg","Neg",S764*HLOOKUP(T$3,T_GDP[#All],2,FALSE))</f>
        <v>-0.405674901767683</v>
      </c>
      <c r="U764" s="167">
        <f>IF(T764="Neg","Neg",T764*HLOOKUP(U$3,T_GDP[#All],2,FALSE))</f>
        <v>-0.42113575981783413</v>
      </c>
      <c r="V764" s="167">
        <f>IF(U764="Neg","Neg",U764*HLOOKUP(V$3,T_GDP[#All],2,FALSE))</f>
        <v>-0.43769324214209687</v>
      </c>
    </row>
    <row r="765" spans="2:22" ht="13.9" customHeight="1" x14ac:dyDescent="0.25">
      <c r="B765" s="194" t="s">
        <v>104</v>
      </c>
      <c r="C765" s="198" t="s">
        <v>113</v>
      </c>
      <c r="D765" s="199" t="s">
        <v>0</v>
      </c>
      <c r="E765" s="184"/>
      <c r="F765" s="184"/>
      <c r="G765" s="184"/>
      <c r="H765" s="184"/>
      <c r="I765" s="184"/>
      <c r="J765" s="184"/>
      <c r="K765" s="184"/>
      <c r="L765" s="184"/>
      <c r="M765" s="184">
        <v>14</v>
      </c>
      <c r="N765" s="184">
        <v>18</v>
      </c>
      <c r="O765" s="203">
        <v>16</v>
      </c>
      <c r="P765" s="184">
        <v>12</v>
      </c>
      <c r="Q765" s="184">
        <v>8</v>
      </c>
      <c r="R765" s="184">
        <v>3</v>
      </c>
      <c r="S765" s="167">
        <f>IF(R765="Neg","Neg",R765*HLOOKUP(S$3,T_GDP[#All],2,FALSE))</f>
        <v>3.1014825598968438</v>
      </c>
      <c r="T765" s="167">
        <f>IF(S765="Neg","Neg",S765*HLOOKUP(T$3,T_GDP[#All],2,FALSE))</f>
        <v>3.202082064809237</v>
      </c>
      <c r="U765" s="167">
        <f>IF(T765="Neg","Neg",T765*HLOOKUP(U$3,T_GDP[#All],2,FALSE))</f>
        <v>3.3241180499126521</v>
      </c>
      <c r="V765" s="167">
        <f>IF(U765="Neg","Neg",U765*HLOOKUP(V$3,T_GDP[#All],2,FALSE))</f>
        <v>3.4548099338766241</v>
      </c>
    </row>
    <row r="766" spans="2:22" ht="13.9" customHeight="1" x14ac:dyDescent="0.25">
      <c r="B766" s="194" t="s">
        <v>104</v>
      </c>
      <c r="C766" s="198" t="s">
        <v>112</v>
      </c>
      <c r="D766" s="199" t="s">
        <v>103</v>
      </c>
      <c r="E766" s="184"/>
      <c r="F766" s="184"/>
      <c r="G766" s="184"/>
      <c r="H766" s="184"/>
      <c r="I766" s="184"/>
      <c r="J766" s="184"/>
      <c r="K766" s="184"/>
      <c r="L766" s="184"/>
      <c r="M766" s="184">
        <v>0</v>
      </c>
      <c r="N766" s="184">
        <v>35</v>
      </c>
      <c r="O766" s="203">
        <v>85</v>
      </c>
      <c r="P766" s="184">
        <v>150</v>
      </c>
      <c r="Q766" s="184">
        <v>165</v>
      </c>
      <c r="R766" s="184">
        <v>175</v>
      </c>
      <c r="S766" s="167">
        <f>IF(R766="Neg","Neg",R766*HLOOKUP(S$3,T_GDP[#All],2,FALSE))</f>
        <v>180.91981599398255</v>
      </c>
      <c r="T766" s="167">
        <f>IF(S766="Neg","Neg",S766*HLOOKUP(T$3,T_GDP[#All],2,FALSE))</f>
        <v>186.78812044720547</v>
      </c>
      <c r="U766" s="167">
        <f>IF(T766="Neg","Neg",T766*HLOOKUP(U$3,T_GDP[#All],2,FALSE))</f>
        <v>193.90688624490468</v>
      </c>
      <c r="V766" s="167">
        <f>IF(U766="Neg","Neg",U766*HLOOKUP(V$3,T_GDP[#All],2,FALSE))</f>
        <v>201.53057947613638</v>
      </c>
    </row>
    <row r="767" spans="2:22" ht="13.9" customHeight="1" x14ac:dyDescent="0.25">
      <c r="B767" s="194" t="s">
        <v>104</v>
      </c>
      <c r="C767" s="198" t="s">
        <v>111</v>
      </c>
      <c r="D767" s="199" t="s">
        <v>9</v>
      </c>
      <c r="E767" s="184"/>
      <c r="F767" s="184"/>
      <c r="G767" s="184"/>
      <c r="H767" s="184"/>
      <c r="I767" s="184"/>
      <c r="J767" s="184"/>
      <c r="K767" s="184"/>
      <c r="L767" s="184"/>
      <c r="M767" s="184">
        <v>0</v>
      </c>
      <c r="N767" s="184">
        <v>-6.5507999999999997</v>
      </c>
      <c r="O767" s="203">
        <v>-6.5507999999999997</v>
      </c>
      <c r="P767" s="184">
        <v>-2.1836000000000002</v>
      </c>
      <c r="Q767" s="184">
        <v>0</v>
      </c>
      <c r="R767" s="184">
        <v>0</v>
      </c>
      <c r="S767" s="167">
        <f>IF(R767="Neg","Neg",R767*HLOOKUP(S$3,T_GDP[#All],2,FALSE))</f>
        <v>0</v>
      </c>
      <c r="T767" s="167">
        <f>IF(S767="Neg","Neg",S767*HLOOKUP(T$3,T_GDP[#All],2,FALSE))</f>
        <v>0</v>
      </c>
      <c r="U767" s="167">
        <f>IF(T767="Neg","Neg",T767*HLOOKUP(U$3,T_GDP[#All],2,FALSE))</f>
        <v>0</v>
      </c>
      <c r="V767" s="167">
        <f>IF(U767="Neg","Neg",U767*HLOOKUP(V$3,T_GDP[#All],2,FALSE))</f>
        <v>0</v>
      </c>
    </row>
    <row r="768" spans="2:22" ht="13.9" customHeight="1" x14ac:dyDescent="0.25">
      <c r="B768" s="194" t="s">
        <v>104</v>
      </c>
      <c r="C768" s="198" t="s">
        <v>111</v>
      </c>
      <c r="D768" s="199" t="s">
        <v>7</v>
      </c>
      <c r="E768" s="184"/>
      <c r="F768" s="184"/>
      <c r="G768" s="184"/>
      <c r="H768" s="184"/>
      <c r="I768" s="184"/>
      <c r="J768" s="184"/>
      <c r="K768" s="184"/>
      <c r="L768" s="184"/>
      <c r="M768" s="184">
        <v>0</v>
      </c>
      <c r="N768" s="184">
        <v>-0.58499999999999996</v>
      </c>
      <c r="O768" s="203">
        <v>-0.58499999999999996</v>
      </c>
      <c r="P768" s="184">
        <v>-0.19500000000000001</v>
      </c>
      <c r="Q768" s="184">
        <v>0</v>
      </c>
      <c r="R768" s="184">
        <v>0</v>
      </c>
      <c r="S768" s="167">
        <f>IF(R768="Neg","Neg",R768*HLOOKUP(S$3,T_GDP[#All],2,FALSE))</f>
        <v>0</v>
      </c>
      <c r="T768" s="167">
        <f>IF(S768="Neg","Neg",S768*HLOOKUP(T$3,T_GDP[#All],2,FALSE))</f>
        <v>0</v>
      </c>
      <c r="U768" s="167">
        <f>IF(T768="Neg","Neg",T768*HLOOKUP(U$3,T_GDP[#All],2,FALSE))</f>
        <v>0</v>
      </c>
      <c r="V768" s="167">
        <f>IF(U768="Neg","Neg",U768*HLOOKUP(V$3,T_GDP[#All],2,FALSE))</f>
        <v>0</v>
      </c>
    </row>
    <row r="769" spans="2:22" ht="13.9" customHeight="1" x14ac:dyDescent="0.25">
      <c r="B769" s="194" t="s">
        <v>104</v>
      </c>
      <c r="C769" s="198" t="s">
        <v>111</v>
      </c>
      <c r="D769" s="199" t="s">
        <v>10</v>
      </c>
      <c r="E769" s="184"/>
      <c r="F769" s="184"/>
      <c r="G769" s="184"/>
      <c r="H769" s="184"/>
      <c r="I769" s="184"/>
      <c r="J769" s="184"/>
      <c r="K769" s="184"/>
      <c r="L769" s="184"/>
      <c r="M769" s="184">
        <v>0</v>
      </c>
      <c r="N769" s="184">
        <v>-4.3672000000000004</v>
      </c>
      <c r="O769" s="203">
        <v>-18.560600000000001</v>
      </c>
      <c r="P769" s="184">
        <v>-72.058800000000005</v>
      </c>
      <c r="Q769" s="184">
        <v>0</v>
      </c>
      <c r="R769" s="184">
        <v>0</v>
      </c>
      <c r="S769" s="167">
        <f>IF(R769="Neg","Neg",R769*HLOOKUP(S$3,T_GDP[#All],2,FALSE))</f>
        <v>0</v>
      </c>
      <c r="T769" s="167">
        <f>IF(S769="Neg","Neg",S769*HLOOKUP(T$3,T_GDP[#All],2,FALSE))</f>
        <v>0</v>
      </c>
      <c r="U769" s="167">
        <f>IF(T769="Neg","Neg",T769*HLOOKUP(U$3,T_GDP[#All],2,FALSE))</f>
        <v>0</v>
      </c>
      <c r="V769" s="167">
        <f>IF(U769="Neg","Neg",U769*HLOOKUP(V$3,T_GDP[#All],2,FALSE))</f>
        <v>0</v>
      </c>
    </row>
    <row r="770" spans="2:22" ht="13.9" customHeight="1" x14ac:dyDescent="0.25">
      <c r="B770" s="194" t="s">
        <v>104</v>
      </c>
      <c r="C770" s="198" t="s">
        <v>111</v>
      </c>
      <c r="D770" s="199" t="s">
        <v>12</v>
      </c>
      <c r="E770" s="184"/>
      <c r="F770" s="184"/>
      <c r="G770" s="184"/>
      <c r="H770" s="184"/>
      <c r="I770" s="184"/>
      <c r="J770" s="184"/>
      <c r="K770" s="184"/>
      <c r="L770" s="184"/>
      <c r="M770" s="184">
        <v>0</v>
      </c>
      <c r="N770" s="184">
        <v>-0.39</v>
      </c>
      <c r="O770" s="203">
        <v>-1.6575</v>
      </c>
      <c r="P770" s="184">
        <v>-6.4350000000000005</v>
      </c>
      <c r="Q770" s="184">
        <v>0</v>
      </c>
      <c r="R770" s="184">
        <v>0</v>
      </c>
      <c r="S770" s="167">
        <f>IF(R770="Neg","Neg",R770*HLOOKUP(S$3,T_GDP[#All],2,FALSE))</f>
        <v>0</v>
      </c>
      <c r="T770" s="167">
        <f>IF(S770="Neg","Neg",S770*HLOOKUP(T$3,T_GDP[#All],2,FALSE))</f>
        <v>0</v>
      </c>
      <c r="U770" s="167">
        <f>IF(T770="Neg","Neg",T770*HLOOKUP(U$3,T_GDP[#All],2,FALSE))</f>
        <v>0</v>
      </c>
      <c r="V770" s="167">
        <f>IF(U770="Neg","Neg",U770*HLOOKUP(V$3,T_GDP[#All],2,FALSE))</f>
        <v>0</v>
      </c>
    </row>
    <row r="771" spans="2:22" ht="13.9" customHeight="1" x14ac:dyDescent="0.25">
      <c r="B771" s="194" t="s">
        <v>104</v>
      </c>
      <c r="C771" s="198" t="s">
        <v>110</v>
      </c>
      <c r="D771" s="199" t="s">
        <v>10</v>
      </c>
      <c r="E771" s="184"/>
      <c r="F771" s="184"/>
      <c r="G771" s="184"/>
      <c r="H771" s="184"/>
      <c r="I771" s="184"/>
      <c r="J771" s="184"/>
      <c r="K771" s="184"/>
      <c r="L771" s="184"/>
      <c r="M771" s="184">
        <v>0</v>
      </c>
      <c r="N771" s="184">
        <v>-33.845799999999997</v>
      </c>
      <c r="O771" s="203">
        <v>0</v>
      </c>
      <c r="P771" s="184">
        <v>0</v>
      </c>
      <c r="Q771" s="184">
        <v>0</v>
      </c>
      <c r="R771" s="184">
        <v>0</v>
      </c>
      <c r="S771" s="167">
        <f>IF(R771="Neg","Neg",R771*HLOOKUP(S$3,T_GDP[#All],2,FALSE))</f>
        <v>0</v>
      </c>
      <c r="T771" s="167">
        <f>IF(S771="Neg","Neg",S771*HLOOKUP(T$3,T_GDP[#All],2,FALSE))</f>
        <v>0</v>
      </c>
      <c r="U771" s="167">
        <f>IF(T771="Neg","Neg",T771*HLOOKUP(U$3,T_GDP[#All],2,FALSE))</f>
        <v>0</v>
      </c>
      <c r="V771" s="167">
        <f>IF(U771="Neg","Neg",U771*HLOOKUP(V$3,T_GDP[#All],2,FALSE))</f>
        <v>0</v>
      </c>
    </row>
    <row r="772" spans="2:22" ht="13.9" customHeight="1" x14ac:dyDescent="0.25">
      <c r="B772" s="194" t="s">
        <v>104</v>
      </c>
      <c r="C772" s="198" t="s">
        <v>110</v>
      </c>
      <c r="D772" s="199" t="s">
        <v>12</v>
      </c>
      <c r="E772" s="184"/>
      <c r="F772" s="184"/>
      <c r="G772" s="184"/>
      <c r="H772" s="184"/>
      <c r="I772" s="184"/>
      <c r="J772" s="184"/>
      <c r="K772" s="184"/>
      <c r="L772" s="184"/>
      <c r="M772" s="184">
        <v>0</v>
      </c>
      <c r="N772" s="184">
        <v>-3.0225</v>
      </c>
      <c r="O772" s="203">
        <v>0</v>
      </c>
      <c r="P772" s="184">
        <v>0</v>
      </c>
      <c r="Q772" s="184">
        <v>0</v>
      </c>
      <c r="R772" s="184">
        <v>0</v>
      </c>
      <c r="S772" s="167">
        <f>IF(R772="Neg","Neg",R772*HLOOKUP(S$3,T_GDP[#All],2,FALSE))</f>
        <v>0</v>
      </c>
      <c r="T772" s="167">
        <f>IF(S772="Neg","Neg",S772*HLOOKUP(T$3,T_GDP[#All],2,FALSE))</f>
        <v>0</v>
      </c>
      <c r="U772" s="167">
        <f>IF(T772="Neg","Neg",T772*HLOOKUP(U$3,T_GDP[#All],2,FALSE))</f>
        <v>0</v>
      </c>
      <c r="V772" s="167">
        <f>IF(U772="Neg","Neg",U772*HLOOKUP(V$3,T_GDP[#All],2,FALSE))</f>
        <v>0</v>
      </c>
    </row>
    <row r="773" spans="2:22" ht="13.9" customHeight="1" x14ac:dyDescent="0.25">
      <c r="B773" s="194" t="s">
        <v>104</v>
      </c>
      <c r="C773" s="198" t="s">
        <v>109</v>
      </c>
      <c r="D773" s="199" t="s">
        <v>10</v>
      </c>
      <c r="E773" s="184"/>
      <c r="F773" s="184"/>
      <c r="G773" s="184"/>
      <c r="H773" s="184"/>
      <c r="I773" s="184"/>
      <c r="J773" s="184"/>
      <c r="K773" s="184"/>
      <c r="L773" s="184"/>
      <c r="M773" s="184">
        <v>0</v>
      </c>
      <c r="N773" s="184">
        <v>-2.1836000000000002</v>
      </c>
      <c r="O773" s="203">
        <v>-2.1836000000000002</v>
      </c>
      <c r="P773" s="184">
        <v>-2.1836000000000002</v>
      </c>
      <c r="Q773" s="184">
        <v>0</v>
      </c>
      <c r="R773" s="184">
        <v>0</v>
      </c>
      <c r="S773" s="167">
        <f>IF(R773="Neg","Neg",R773*HLOOKUP(S$3,T_GDP[#All],2,FALSE))</f>
        <v>0</v>
      </c>
      <c r="T773" s="167">
        <f>IF(S773="Neg","Neg",S773*HLOOKUP(T$3,T_GDP[#All],2,FALSE))</f>
        <v>0</v>
      </c>
      <c r="U773" s="167">
        <f>IF(T773="Neg","Neg",T773*HLOOKUP(U$3,T_GDP[#All],2,FALSE))</f>
        <v>0</v>
      </c>
      <c r="V773" s="167">
        <f>IF(U773="Neg","Neg",U773*HLOOKUP(V$3,T_GDP[#All],2,FALSE))</f>
        <v>0</v>
      </c>
    </row>
    <row r="774" spans="2:22" ht="13.9" customHeight="1" x14ac:dyDescent="0.25">
      <c r="B774" s="194" t="s">
        <v>104</v>
      </c>
      <c r="C774" s="198" t="s">
        <v>109</v>
      </c>
      <c r="D774" s="199" t="s">
        <v>12</v>
      </c>
      <c r="E774" s="184"/>
      <c r="F774" s="184"/>
      <c r="G774" s="184"/>
      <c r="H774" s="184"/>
      <c r="I774" s="184"/>
      <c r="J774" s="184"/>
      <c r="K774" s="184"/>
      <c r="L774" s="184"/>
      <c r="M774" s="184">
        <v>0</v>
      </c>
      <c r="N774" s="184">
        <v>-0.19500000000000001</v>
      </c>
      <c r="O774" s="203">
        <v>-0.19500000000000001</v>
      </c>
      <c r="P774" s="184">
        <v>-0.19500000000000001</v>
      </c>
      <c r="Q774" s="184">
        <v>0</v>
      </c>
      <c r="R774" s="184">
        <v>0</v>
      </c>
      <c r="S774" s="167">
        <f>IF(R774="Neg","Neg",R774*HLOOKUP(S$3,T_GDP[#All],2,FALSE))</f>
        <v>0</v>
      </c>
      <c r="T774" s="167">
        <f>IF(S774="Neg","Neg",S774*HLOOKUP(T$3,T_GDP[#All],2,FALSE))</f>
        <v>0</v>
      </c>
      <c r="U774" s="167">
        <f>IF(T774="Neg","Neg",T774*HLOOKUP(U$3,T_GDP[#All],2,FALSE))</f>
        <v>0</v>
      </c>
      <c r="V774" s="167">
        <f>IF(U774="Neg","Neg",U774*HLOOKUP(V$3,T_GDP[#All],2,FALSE))</f>
        <v>0</v>
      </c>
    </row>
    <row r="775" spans="2:22" ht="13.9" customHeight="1" x14ac:dyDescent="0.25">
      <c r="B775" s="194" t="s">
        <v>104</v>
      </c>
      <c r="C775" s="198" t="s">
        <v>109</v>
      </c>
      <c r="D775" s="199" t="s">
        <v>9</v>
      </c>
      <c r="E775" s="184"/>
      <c r="F775" s="184"/>
      <c r="G775" s="184"/>
      <c r="H775" s="184"/>
      <c r="I775" s="184"/>
      <c r="J775" s="184"/>
      <c r="K775" s="184"/>
      <c r="L775" s="184"/>
      <c r="M775" s="184">
        <v>0</v>
      </c>
      <c r="N775" s="184">
        <v>-5.4589999999999996</v>
      </c>
      <c r="O775" s="203">
        <v>-5.4589999999999996</v>
      </c>
      <c r="P775" s="184">
        <v>-5.4589999999999996</v>
      </c>
      <c r="Q775" s="184">
        <v>0</v>
      </c>
      <c r="R775" s="184">
        <v>0</v>
      </c>
      <c r="S775" s="167">
        <f>IF(R775="Neg","Neg",R775*HLOOKUP(S$3,T_GDP[#All],2,FALSE))</f>
        <v>0</v>
      </c>
      <c r="T775" s="167">
        <f>IF(S775="Neg","Neg",S775*HLOOKUP(T$3,T_GDP[#All],2,FALSE))</f>
        <v>0</v>
      </c>
      <c r="U775" s="167">
        <f>IF(T775="Neg","Neg",T775*HLOOKUP(U$3,T_GDP[#All],2,FALSE))</f>
        <v>0</v>
      </c>
      <c r="V775" s="167">
        <f>IF(U775="Neg","Neg",U775*HLOOKUP(V$3,T_GDP[#All],2,FALSE))</f>
        <v>0</v>
      </c>
    </row>
    <row r="776" spans="2:22" ht="13.9" customHeight="1" x14ac:dyDescent="0.25">
      <c r="B776" s="194" t="s">
        <v>104</v>
      </c>
      <c r="C776" s="198" t="s">
        <v>109</v>
      </c>
      <c r="D776" s="199" t="s">
        <v>7</v>
      </c>
      <c r="E776" s="184"/>
      <c r="F776" s="184"/>
      <c r="G776" s="184"/>
      <c r="H776" s="184"/>
      <c r="I776" s="184"/>
      <c r="J776" s="184"/>
      <c r="K776" s="184"/>
      <c r="L776" s="184"/>
      <c r="M776" s="184">
        <v>0</v>
      </c>
      <c r="N776" s="184">
        <v>-0.48750000000000004</v>
      </c>
      <c r="O776" s="203">
        <v>-0.48750000000000004</v>
      </c>
      <c r="P776" s="184">
        <v>-0.48750000000000004</v>
      </c>
      <c r="Q776" s="184">
        <v>0</v>
      </c>
      <c r="R776" s="184">
        <v>0</v>
      </c>
      <c r="S776" s="167">
        <f>IF(R776="Neg","Neg",R776*HLOOKUP(S$3,T_GDP[#All],2,FALSE))</f>
        <v>0</v>
      </c>
      <c r="T776" s="167">
        <f>IF(S776="Neg","Neg",S776*HLOOKUP(T$3,T_GDP[#All],2,FALSE))</f>
        <v>0</v>
      </c>
      <c r="U776" s="167">
        <f>IF(T776="Neg","Neg",T776*HLOOKUP(U$3,T_GDP[#All],2,FALSE))</f>
        <v>0</v>
      </c>
      <c r="V776" s="167">
        <f>IF(U776="Neg","Neg",U776*HLOOKUP(V$3,T_GDP[#All],2,FALSE))</f>
        <v>0</v>
      </c>
    </row>
    <row r="777" spans="2:22" ht="13.9" customHeight="1" x14ac:dyDescent="0.25">
      <c r="B777" s="194" t="s">
        <v>104</v>
      </c>
      <c r="C777" s="198" t="s">
        <v>108</v>
      </c>
      <c r="D777" s="199" t="s">
        <v>10</v>
      </c>
      <c r="E777" s="184"/>
      <c r="F777" s="184"/>
      <c r="G777" s="184"/>
      <c r="H777" s="184"/>
      <c r="I777" s="184"/>
      <c r="J777" s="184"/>
      <c r="K777" s="184"/>
      <c r="L777" s="184"/>
      <c r="M777" s="184">
        <v>0</v>
      </c>
      <c r="N777" s="184">
        <v>-16.376999999999999</v>
      </c>
      <c r="O777" s="203">
        <v>0</v>
      </c>
      <c r="P777" s="184">
        <v>0</v>
      </c>
      <c r="Q777" s="184">
        <v>0</v>
      </c>
      <c r="R777" s="184">
        <v>0</v>
      </c>
      <c r="S777" s="167">
        <f>IF(R777="Neg","Neg",R777*HLOOKUP(S$3,T_GDP[#All],2,FALSE))</f>
        <v>0</v>
      </c>
      <c r="T777" s="167">
        <f>IF(S777="Neg","Neg",S777*HLOOKUP(T$3,T_GDP[#All],2,FALSE))</f>
        <v>0</v>
      </c>
      <c r="U777" s="167">
        <f>IF(T777="Neg","Neg",T777*HLOOKUP(U$3,T_GDP[#All],2,FALSE))</f>
        <v>0</v>
      </c>
      <c r="V777" s="167">
        <f>IF(U777="Neg","Neg",U777*HLOOKUP(V$3,T_GDP[#All],2,FALSE))</f>
        <v>0</v>
      </c>
    </row>
    <row r="778" spans="2:22" ht="13.9" customHeight="1" x14ac:dyDescent="0.25">
      <c r="B778" s="194" t="s">
        <v>104</v>
      </c>
      <c r="C778" s="198" t="s">
        <v>108</v>
      </c>
      <c r="D778" s="199" t="s">
        <v>12</v>
      </c>
      <c r="E778" s="184"/>
      <c r="F778" s="184"/>
      <c r="G778" s="184"/>
      <c r="H778" s="184"/>
      <c r="I778" s="184"/>
      <c r="J778" s="184"/>
      <c r="K778" s="184"/>
      <c r="L778" s="184"/>
      <c r="M778" s="184">
        <v>0</v>
      </c>
      <c r="N778" s="184">
        <v>-1.4625000000000001</v>
      </c>
      <c r="O778" s="203">
        <v>0</v>
      </c>
      <c r="P778" s="184">
        <v>0</v>
      </c>
      <c r="Q778" s="184">
        <v>0</v>
      </c>
      <c r="R778" s="184">
        <v>0</v>
      </c>
      <c r="S778" s="167">
        <f>IF(R778="Neg","Neg",R778*HLOOKUP(S$3,T_GDP[#All],2,FALSE))</f>
        <v>0</v>
      </c>
      <c r="T778" s="167">
        <f>IF(S778="Neg","Neg",S778*HLOOKUP(T$3,T_GDP[#All],2,FALSE))</f>
        <v>0</v>
      </c>
      <c r="U778" s="167">
        <f>IF(T778="Neg","Neg",T778*HLOOKUP(U$3,T_GDP[#All],2,FALSE))</f>
        <v>0</v>
      </c>
      <c r="V778" s="167">
        <f>IF(U778="Neg","Neg",U778*HLOOKUP(V$3,T_GDP[#All],2,FALSE))</f>
        <v>0</v>
      </c>
    </row>
    <row r="779" spans="2:22" ht="13.9" customHeight="1" x14ac:dyDescent="0.25">
      <c r="B779" s="194" t="s">
        <v>104</v>
      </c>
      <c r="C779" s="198" t="s">
        <v>107</v>
      </c>
      <c r="D779" s="199" t="s">
        <v>65</v>
      </c>
      <c r="E779" s="184"/>
      <c r="F779" s="184"/>
      <c r="G779" s="184"/>
      <c r="H779" s="184"/>
      <c r="I779" s="184"/>
      <c r="J779" s="184"/>
      <c r="K779" s="184"/>
      <c r="L779" s="184"/>
      <c r="M779" s="184">
        <v>-45</v>
      </c>
      <c r="N779" s="184">
        <v>-160</v>
      </c>
      <c r="O779" s="203">
        <v>-245</v>
      </c>
      <c r="P779" s="184">
        <v>-205</v>
      </c>
      <c r="Q779" s="184">
        <v>-70</v>
      </c>
      <c r="R779" s="184">
        <v>0</v>
      </c>
      <c r="S779" s="167">
        <f>IF(R779="Neg","Neg",R779*HLOOKUP(S$3,T_GDP[#All],2,FALSE))</f>
        <v>0</v>
      </c>
      <c r="T779" s="167">
        <f>IF(S779="Neg","Neg",S779*HLOOKUP(T$3,T_GDP[#All],2,FALSE))</f>
        <v>0</v>
      </c>
      <c r="U779" s="167">
        <f>IF(T779="Neg","Neg",T779*HLOOKUP(U$3,T_GDP[#All],2,FALSE))</f>
        <v>0</v>
      </c>
      <c r="V779" s="167">
        <f>IF(U779="Neg","Neg",U779*HLOOKUP(V$3,T_GDP[#All],2,FALSE))</f>
        <v>0</v>
      </c>
    </row>
    <row r="780" spans="2:22" ht="13.9" customHeight="1" x14ac:dyDescent="0.25">
      <c r="B780" s="194" t="s">
        <v>104</v>
      </c>
      <c r="C780" s="198" t="s">
        <v>106</v>
      </c>
      <c r="D780" s="199" t="s">
        <v>10</v>
      </c>
      <c r="E780" s="184"/>
      <c r="F780" s="184"/>
      <c r="G780" s="184"/>
      <c r="H780" s="184"/>
      <c r="I780" s="184"/>
      <c r="J780" s="184"/>
      <c r="K780" s="184"/>
      <c r="L780" s="184"/>
      <c r="M780" s="184">
        <v>-206.2</v>
      </c>
      <c r="N780" s="184">
        <v>0</v>
      </c>
      <c r="O780" s="203">
        <v>0</v>
      </c>
      <c r="P780" s="184">
        <v>0</v>
      </c>
      <c r="Q780" s="184">
        <v>0</v>
      </c>
      <c r="R780" s="184">
        <v>0</v>
      </c>
      <c r="S780" s="167">
        <f>IF(R780="Neg","Neg",R780*HLOOKUP(S$3,T_GDP[#All],2,FALSE))</f>
        <v>0</v>
      </c>
      <c r="T780" s="167">
        <f>IF(S780="Neg","Neg",S780*HLOOKUP(T$3,T_GDP[#All],2,FALSE))</f>
        <v>0</v>
      </c>
      <c r="U780" s="167">
        <f>IF(T780="Neg","Neg",T780*HLOOKUP(U$3,T_GDP[#All],2,FALSE))</f>
        <v>0</v>
      </c>
      <c r="V780" s="167">
        <f>IF(U780="Neg","Neg",U780*HLOOKUP(V$3,T_GDP[#All],2,FALSE))</f>
        <v>0</v>
      </c>
    </row>
    <row r="781" spans="2:22" ht="13.9" customHeight="1" x14ac:dyDescent="0.25">
      <c r="B781" s="194" t="s">
        <v>104</v>
      </c>
      <c r="C781" s="198" t="s">
        <v>106</v>
      </c>
      <c r="D781" s="199" t="s">
        <v>12</v>
      </c>
      <c r="E781" s="184"/>
      <c r="F781" s="184"/>
      <c r="G781" s="184"/>
      <c r="H781" s="184"/>
      <c r="I781" s="184"/>
      <c r="J781" s="184"/>
      <c r="K781" s="184"/>
      <c r="L781" s="184"/>
      <c r="M781" s="184">
        <v>-18.459999999999997</v>
      </c>
      <c r="N781" s="184">
        <v>0</v>
      </c>
      <c r="O781" s="203">
        <v>0</v>
      </c>
      <c r="P781" s="184">
        <v>0</v>
      </c>
      <c r="Q781" s="184">
        <v>0</v>
      </c>
      <c r="R781" s="184">
        <v>0</v>
      </c>
      <c r="S781" s="167">
        <f>IF(R781="Neg","Neg",R781*HLOOKUP(S$3,T_GDP[#All],2,FALSE))</f>
        <v>0</v>
      </c>
      <c r="T781" s="167">
        <f>IF(S781="Neg","Neg",S781*HLOOKUP(T$3,T_GDP[#All],2,FALSE))</f>
        <v>0</v>
      </c>
      <c r="U781" s="167">
        <f>IF(T781="Neg","Neg",T781*HLOOKUP(U$3,T_GDP[#All],2,FALSE))</f>
        <v>0</v>
      </c>
      <c r="V781" s="167">
        <f>IF(U781="Neg","Neg",U781*HLOOKUP(V$3,T_GDP[#All],2,FALSE))</f>
        <v>0</v>
      </c>
    </row>
    <row r="782" spans="2:22" ht="13.9" customHeight="1" x14ac:dyDescent="0.25">
      <c r="B782" s="194" t="s">
        <v>104</v>
      </c>
      <c r="C782" s="198" t="s">
        <v>105</v>
      </c>
      <c r="D782" s="199" t="s">
        <v>10</v>
      </c>
      <c r="E782" s="184"/>
      <c r="F782" s="184"/>
      <c r="G782" s="184"/>
      <c r="H782" s="184"/>
      <c r="I782" s="184"/>
      <c r="J782" s="184"/>
      <c r="K782" s="184"/>
      <c r="L782" s="184"/>
      <c r="M782" s="184">
        <v>0</v>
      </c>
      <c r="N782" s="184">
        <v>-15</v>
      </c>
      <c r="O782" s="203">
        <v>-20</v>
      </c>
      <c r="P782" s="184">
        <v>0</v>
      </c>
      <c r="Q782" s="184">
        <v>0</v>
      </c>
      <c r="R782" s="184">
        <v>0</v>
      </c>
      <c r="S782" s="167">
        <f>IF(R782="Neg","Neg",R782*HLOOKUP(S$3,T_GDP[#All],2,FALSE))</f>
        <v>0</v>
      </c>
      <c r="T782" s="167">
        <f>IF(S782="Neg","Neg",S782*HLOOKUP(T$3,T_GDP[#All],2,FALSE))</f>
        <v>0</v>
      </c>
      <c r="U782" s="167">
        <f>IF(T782="Neg","Neg",T782*HLOOKUP(U$3,T_GDP[#All],2,FALSE))</f>
        <v>0</v>
      </c>
      <c r="V782" s="167">
        <f>IF(U782="Neg","Neg",U782*HLOOKUP(V$3,T_GDP[#All],2,FALSE))</f>
        <v>0</v>
      </c>
    </row>
    <row r="783" spans="2:22" ht="13.9" customHeight="1" x14ac:dyDescent="0.25">
      <c r="B783" s="194" t="s">
        <v>104</v>
      </c>
      <c r="C783" s="198" t="s">
        <v>2130</v>
      </c>
      <c r="D783" s="199" t="s">
        <v>16</v>
      </c>
      <c r="E783" s="184"/>
      <c r="F783" s="184"/>
      <c r="G783" s="184"/>
      <c r="H783" s="184"/>
      <c r="I783" s="184"/>
      <c r="J783" s="184"/>
      <c r="K783" s="184"/>
      <c r="L783" s="184"/>
      <c r="M783" s="184">
        <v>0</v>
      </c>
      <c r="N783" s="184">
        <v>-891.4380000000001</v>
      </c>
      <c r="O783" s="203">
        <v>66</v>
      </c>
      <c r="P783" s="184">
        <v>3</v>
      </c>
      <c r="Q783" s="184">
        <v>0</v>
      </c>
      <c r="R783" s="184">
        <v>0</v>
      </c>
      <c r="S783" s="167">
        <f>IF(R783="Neg","Neg",R783*HLOOKUP(S$3,T_GDP[#All],2,FALSE))</f>
        <v>0</v>
      </c>
      <c r="T783" s="167">
        <f>IF(S783="Neg","Neg",S783*HLOOKUP(T$3,T_GDP[#All],2,FALSE))</f>
        <v>0</v>
      </c>
      <c r="U783" s="167">
        <f>IF(T783="Neg","Neg",T783*HLOOKUP(U$3,T_GDP[#All],2,FALSE))</f>
        <v>0</v>
      </c>
      <c r="V783" s="167">
        <f>IF(U783="Neg","Neg",U783*HLOOKUP(V$3,T_GDP[#All],2,FALSE))</f>
        <v>0</v>
      </c>
    </row>
    <row r="784" spans="2:22" ht="13.9" customHeight="1" x14ac:dyDescent="0.25">
      <c r="B784" s="194" t="s">
        <v>104</v>
      </c>
      <c r="C784" s="198" t="s">
        <v>2130</v>
      </c>
      <c r="D784" s="199" t="s">
        <v>65</v>
      </c>
      <c r="E784" s="184"/>
      <c r="F784" s="184"/>
      <c r="G784" s="184"/>
      <c r="H784" s="184"/>
      <c r="I784" s="184"/>
      <c r="J784" s="184"/>
      <c r="K784" s="184"/>
      <c r="L784" s="184"/>
      <c r="M784" s="184">
        <v>0</v>
      </c>
      <c r="N784" s="184">
        <v>-1077.0619999999999</v>
      </c>
      <c r="O784" s="203">
        <v>0</v>
      </c>
      <c r="P784" s="184">
        <v>0</v>
      </c>
      <c r="Q784" s="184">
        <v>0</v>
      </c>
      <c r="R784" s="184">
        <v>0</v>
      </c>
      <c r="S784" s="167">
        <f>IF(R784="Neg","Neg",R784*HLOOKUP(S$3,T_GDP[#All],2,FALSE))</f>
        <v>0</v>
      </c>
      <c r="T784" s="167">
        <f>IF(S784="Neg","Neg",S784*HLOOKUP(T$3,T_GDP[#All],2,FALSE))</f>
        <v>0</v>
      </c>
      <c r="U784" s="167">
        <f>IF(T784="Neg","Neg",T784*HLOOKUP(U$3,T_GDP[#All],2,FALSE))</f>
        <v>0</v>
      </c>
      <c r="V784" s="167">
        <f>IF(U784="Neg","Neg",U784*HLOOKUP(V$3,T_GDP[#All],2,FALSE))</f>
        <v>0</v>
      </c>
    </row>
    <row r="785" spans="2:22" ht="13.9" customHeight="1" x14ac:dyDescent="0.25">
      <c r="B785" s="194" t="s">
        <v>104</v>
      </c>
      <c r="C785" s="198" t="s">
        <v>2131</v>
      </c>
      <c r="D785" s="199" t="s">
        <v>41</v>
      </c>
      <c r="E785" s="184"/>
      <c r="F785" s="184"/>
      <c r="G785" s="184"/>
      <c r="H785" s="184"/>
      <c r="I785" s="184"/>
      <c r="J785" s="184"/>
      <c r="K785" s="184"/>
      <c r="L785" s="184"/>
      <c r="M785" s="184">
        <v>0</v>
      </c>
      <c r="N785" s="184">
        <v>4734</v>
      </c>
      <c r="O785" s="203">
        <v>5702</v>
      </c>
      <c r="P785" s="184">
        <v>5908</v>
      </c>
      <c r="Q785" s="184">
        <v>6097</v>
      </c>
      <c r="R785" s="184">
        <v>6307</v>
      </c>
      <c r="S785" s="167">
        <f>IF(R785="Neg","Neg",R785*HLOOKUP(S$3,T_GDP[#All],2,FALSE))</f>
        <v>6520.3501684231314</v>
      </c>
      <c r="T785" s="167">
        <f>IF(S785="Neg","Neg",S785*HLOOKUP(T$3,T_GDP[#All],2,FALSE))</f>
        <v>6731.8438609172854</v>
      </c>
      <c r="U785" s="167">
        <f>IF(T785="Neg","Neg",T785*HLOOKUP(U$3,T_GDP[#All],2,FALSE))</f>
        <v>6988.4041802663651</v>
      </c>
      <c r="V785" s="167">
        <f>IF(U785="Neg","Neg",U785*HLOOKUP(V$3,T_GDP[#All],2,FALSE))</f>
        <v>7263.1620843199553</v>
      </c>
    </row>
    <row r="786" spans="2:22" ht="13.9" customHeight="1" x14ac:dyDescent="0.25">
      <c r="B786" s="194" t="s">
        <v>104</v>
      </c>
      <c r="C786" s="198" t="s">
        <v>2131</v>
      </c>
      <c r="D786" s="199" t="s">
        <v>10</v>
      </c>
      <c r="E786" s="184"/>
      <c r="F786" s="184"/>
      <c r="G786" s="184"/>
      <c r="H786" s="184"/>
      <c r="I786" s="184"/>
      <c r="J786" s="184"/>
      <c r="K786" s="184"/>
      <c r="L786" s="184"/>
      <c r="M786" s="184">
        <v>0</v>
      </c>
      <c r="N786" s="184">
        <v>-5375</v>
      </c>
      <c r="O786" s="203">
        <v>-5514</v>
      </c>
      <c r="P786" s="184">
        <v>-5608</v>
      </c>
      <c r="Q786" s="184">
        <v>-5702</v>
      </c>
      <c r="R786" s="184">
        <v>-5869</v>
      </c>
      <c r="S786" s="167">
        <f>IF(R786="Neg","Neg",R786*HLOOKUP(S$3,T_GDP[#All],2,FALSE))</f>
        <v>-6067.5337146781922</v>
      </c>
      <c r="T786" s="167">
        <f>IF(S786="Neg","Neg",S786*HLOOKUP(T$3,T_GDP[#All],2,FALSE))</f>
        <v>-6264.3398794551367</v>
      </c>
      <c r="U786" s="167">
        <f>IF(T786="Neg","Neg",T786*HLOOKUP(U$3,T_GDP[#All],2,FALSE))</f>
        <v>-6503.0829449791181</v>
      </c>
      <c r="V786" s="167">
        <f>IF(U786="Neg","Neg",U786*HLOOKUP(V$3,T_GDP[#All],2,FALSE))</f>
        <v>-6758.7598339739689</v>
      </c>
    </row>
    <row r="787" spans="2:22" ht="13.9" customHeight="1" x14ac:dyDescent="0.25">
      <c r="B787" s="194" t="s">
        <v>104</v>
      </c>
      <c r="C787" s="198" t="s">
        <v>2132</v>
      </c>
      <c r="D787" s="199" t="s">
        <v>10</v>
      </c>
      <c r="E787" s="184"/>
      <c r="F787" s="184"/>
      <c r="G787" s="184"/>
      <c r="H787" s="184"/>
      <c r="I787" s="184"/>
      <c r="J787" s="184"/>
      <c r="K787" s="184"/>
      <c r="L787" s="184"/>
      <c r="M787" s="184">
        <v>0</v>
      </c>
      <c r="N787" s="184">
        <v>0</v>
      </c>
      <c r="O787" s="203">
        <v>1008</v>
      </c>
      <c r="P787" s="184">
        <v>1038</v>
      </c>
      <c r="Q787" s="184">
        <v>1069</v>
      </c>
      <c r="R787" s="184">
        <v>1101</v>
      </c>
      <c r="S787" s="167">
        <f>IF(R787="Neg","Neg",R787*HLOOKUP(S$3,T_GDP[#All],2,FALSE))</f>
        <v>1138.2440994821418</v>
      </c>
      <c r="T787" s="167">
        <f>IF(S787="Neg","Neg",S787*HLOOKUP(T$3,T_GDP[#All],2,FALSE))</f>
        <v>1175.1641177849899</v>
      </c>
      <c r="U787" s="167">
        <f>IF(T787="Neg","Neg",T787*HLOOKUP(U$3,T_GDP[#All],2,FALSE))</f>
        <v>1219.9513243179433</v>
      </c>
      <c r="V787" s="167">
        <f>IF(U787="Neg","Neg",U787*HLOOKUP(V$3,T_GDP[#All],2,FALSE))</f>
        <v>1267.9152457327211</v>
      </c>
    </row>
    <row r="788" spans="2:22" ht="13.9" customHeight="1" x14ac:dyDescent="0.25">
      <c r="B788" s="194" t="s">
        <v>104</v>
      </c>
      <c r="C788" s="198" t="s">
        <v>2132</v>
      </c>
      <c r="D788" s="199" t="s">
        <v>0</v>
      </c>
      <c r="E788" s="184"/>
      <c r="F788" s="184"/>
      <c r="G788" s="184"/>
      <c r="H788" s="184"/>
      <c r="I788" s="184"/>
      <c r="J788" s="184"/>
      <c r="K788" s="184"/>
      <c r="L788" s="184"/>
      <c r="M788" s="184">
        <v>0</v>
      </c>
      <c r="N788" s="184">
        <v>0</v>
      </c>
      <c r="O788" s="203">
        <v>-1008</v>
      </c>
      <c r="P788" s="184">
        <v>-1038</v>
      </c>
      <c r="Q788" s="184">
        <v>-1069</v>
      </c>
      <c r="R788" s="184">
        <v>-1101</v>
      </c>
      <c r="S788" s="167">
        <f>IF(R788="Neg","Neg",R788*HLOOKUP(S$3,T_GDP[#All],2,FALSE))</f>
        <v>-1138.2440994821418</v>
      </c>
      <c r="T788" s="167">
        <f>IF(S788="Neg","Neg",S788*HLOOKUP(T$3,T_GDP[#All],2,FALSE))</f>
        <v>-1175.1641177849899</v>
      </c>
      <c r="U788" s="167">
        <f>IF(T788="Neg","Neg",T788*HLOOKUP(U$3,T_GDP[#All],2,FALSE))</f>
        <v>-1219.9513243179433</v>
      </c>
      <c r="V788" s="167">
        <f>IF(U788="Neg","Neg",U788*HLOOKUP(V$3,T_GDP[#All],2,FALSE))</f>
        <v>-1267.9152457327211</v>
      </c>
    </row>
    <row r="789" spans="2:22" ht="13.9" customHeight="1" x14ac:dyDescent="0.25">
      <c r="B789" s="194" t="s">
        <v>104</v>
      </c>
      <c r="C789" s="198" t="s">
        <v>2133</v>
      </c>
      <c r="D789" s="199" t="s">
        <v>16</v>
      </c>
      <c r="E789" s="184"/>
      <c r="F789" s="184"/>
      <c r="G789" s="184"/>
      <c r="H789" s="184"/>
      <c r="I789" s="184"/>
      <c r="J789" s="184"/>
      <c r="K789" s="184"/>
      <c r="L789" s="184"/>
      <c r="M789" s="184">
        <v>0</v>
      </c>
      <c r="N789" s="184">
        <v>-28.400000000000002</v>
      </c>
      <c r="O789" s="203">
        <v>-36.000000000000007</v>
      </c>
      <c r="P789" s="184">
        <v>-36.699999999999996</v>
      </c>
      <c r="Q789" s="184">
        <v>-37.4</v>
      </c>
      <c r="R789" s="184">
        <v>-38.099999999999994</v>
      </c>
      <c r="S789" s="167">
        <f>IF(R789="Neg","Neg",R789*HLOOKUP(S$3,T_GDP[#All],2,FALSE))</f>
        <v>-39.388828510689912</v>
      </c>
      <c r="T789" s="167">
        <f>IF(S789="Neg","Neg",S789*HLOOKUP(T$3,T_GDP[#All],2,FALSE))</f>
        <v>-40.666442223077304</v>
      </c>
      <c r="U789" s="167">
        <f>IF(T789="Neg","Neg",T789*HLOOKUP(U$3,T_GDP[#All],2,FALSE))</f>
        <v>-42.21629923389068</v>
      </c>
      <c r="V789" s="167">
        <f>IF(U789="Neg","Neg",U789*HLOOKUP(V$3,T_GDP[#All],2,FALSE))</f>
        <v>-43.876086160233122</v>
      </c>
    </row>
    <row r="790" spans="2:22" ht="13.9" customHeight="1" x14ac:dyDescent="0.25">
      <c r="B790" s="194" t="s">
        <v>104</v>
      </c>
      <c r="C790" s="198" t="s">
        <v>2134</v>
      </c>
      <c r="D790" s="199" t="s">
        <v>12</v>
      </c>
      <c r="E790" s="184"/>
      <c r="F790" s="184"/>
      <c r="G790" s="184"/>
      <c r="H790" s="184"/>
      <c r="I790" s="184"/>
      <c r="J790" s="184"/>
      <c r="K790" s="184"/>
      <c r="L790" s="184"/>
      <c r="M790" s="184">
        <v>-15</v>
      </c>
      <c r="N790" s="184">
        <v>263</v>
      </c>
      <c r="O790" s="203">
        <v>-470</v>
      </c>
      <c r="P790" s="184">
        <v>-465</v>
      </c>
      <c r="Q790" s="184">
        <v>-421</v>
      </c>
      <c r="R790" s="184">
        <v>79</v>
      </c>
      <c r="S790" s="167">
        <f>IF(R790="Neg","Neg",R790*HLOOKUP(S$3,T_GDP[#All],2,FALSE))</f>
        <v>81.67237407728355</v>
      </c>
      <c r="T790" s="167">
        <f>IF(S790="Neg","Neg",S790*HLOOKUP(T$3,T_GDP[#All],2,FALSE))</f>
        <v>84.321494373309903</v>
      </c>
      <c r="U790" s="167">
        <f>IF(T790="Neg","Neg",T790*HLOOKUP(U$3,T_GDP[#All],2,FALSE))</f>
        <v>87.535108647699843</v>
      </c>
      <c r="V790" s="167">
        <f>IF(U790="Neg","Neg",U790*HLOOKUP(V$3,T_GDP[#All],2,FALSE))</f>
        <v>90.97666159208444</v>
      </c>
    </row>
    <row r="791" spans="2:22" ht="13.9" customHeight="1" x14ac:dyDescent="0.25">
      <c r="B791" s="194" t="s">
        <v>104</v>
      </c>
      <c r="C791" s="198" t="s">
        <v>2134</v>
      </c>
      <c r="D791" s="199" t="s">
        <v>7</v>
      </c>
      <c r="E791" s="184"/>
      <c r="F791" s="184"/>
      <c r="G791" s="184"/>
      <c r="H791" s="184"/>
      <c r="I791" s="184"/>
      <c r="J791" s="184"/>
      <c r="K791" s="184"/>
      <c r="L791" s="184"/>
      <c r="M791" s="184">
        <v>0</v>
      </c>
      <c r="N791" s="184">
        <v>0</v>
      </c>
      <c r="O791" s="203">
        <v>0</v>
      </c>
      <c r="P791" s="184">
        <v>125</v>
      </c>
      <c r="Q791" s="184">
        <v>92</v>
      </c>
      <c r="R791" s="184">
        <v>48</v>
      </c>
      <c r="S791" s="167">
        <f>IF(R791="Neg","Neg",R791*HLOOKUP(S$3,T_GDP[#All],2,FALSE))</f>
        <v>49.623720958349502</v>
      </c>
      <c r="T791" s="167">
        <f>IF(S791="Neg","Neg",S791*HLOOKUP(T$3,T_GDP[#All],2,FALSE))</f>
        <v>51.233313036947791</v>
      </c>
      <c r="U791" s="167">
        <f>IF(T791="Neg","Neg",T791*HLOOKUP(U$3,T_GDP[#All],2,FALSE))</f>
        <v>53.185888798602434</v>
      </c>
      <c r="V791" s="167">
        <f>IF(U791="Neg","Neg",U791*HLOOKUP(V$3,T_GDP[#All],2,FALSE))</f>
        <v>55.276958942025985</v>
      </c>
    </row>
    <row r="792" spans="2:22" ht="13.9" customHeight="1" x14ac:dyDescent="0.25">
      <c r="B792" s="194" t="s">
        <v>104</v>
      </c>
      <c r="C792" s="198" t="s">
        <v>2135</v>
      </c>
      <c r="D792" s="199" t="s">
        <v>10</v>
      </c>
      <c r="E792" s="184"/>
      <c r="F792" s="184"/>
      <c r="G792" s="184"/>
      <c r="H792" s="184"/>
      <c r="I792" s="184"/>
      <c r="J792" s="184"/>
      <c r="K792" s="184"/>
      <c r="L792" s="184"/>
      <c r="M792" s="184">
        <v>933.28404512074849</v>
      </c>
      <c r="N792" s="184">
        <v>2988.7226698889858</v>
      </c>
      <c r="O792" s="203">
        <v>-3643.4085235240036</v>
      </c>
      <c r="P792" s="184">
        <v>-3430.0992238104891</v>
      </c>
      <c r="Q792" s="184">
        <v>-3061.9862841174263</v>
      </c>
      <c r="R792" s="184">
        <v>2220</v>
      </c>
      <c r="S792" s="167">
        <f>IF(R792="Neg","Neg",R792*HLOOKUP(S$3,T_GDP[#All],2,FALSE))</f>
        <v>2295.0970943236644</v>
      </c>
      <c r="T792" s="167">
        <f>IF(S792="Neg","Neg",S792*HLOOKUP(T$3,T_GDP[#All],2,FALSE))</f>
        <v>2369.5407279588353</v>
      </c>
      <c r="U792" s="167">
        <f>IF(T792="Neg","Neg",T792*HLOOKUP(U$3,T_GDP[#All],2,FALSE))</f>
        <v>2459.8473569353628</v>
      </c>
      <c r="V792" s="167">
        <f>IF(U792="Neg","Neg",U792*HLOOKUP(V$3,T_GDP[#All],2,FALSE))</f>
        <v>2556.5593510687022</v>
      </c>
    </row>
    <row r="793" spans="2:22" ht="13.9" customHeight="1" x14ac:dyDescent="0.25">
      <c r="B793" s="194" t="s">
        <v>104</v>
      </c>
      <c r="C793" s="198" t="s">
        <v>2135</v>
      </c>
      <c r="D793" s="199" t="s">
        <v>9</v>
      </c>
      <c r="E793" s="184"/>
      <c r="F793" s="184"/>
      <c r="G793" s="184"/>
      <c r="H793" s="184"/>
      <c r="I793" s="184"/>
      <c r="J793" s="184"/>
      <c r="K793" s="184"/>
      <c r="L793" s="184"/>
      <c r="M793" s="184">
        <v>-22.695943209108037</v>
      </c>
      <c r="N793" s="184">
        <v>1594.3727684813487</v>
      </c>
      <c r="O793" s="203">
        <v>3754.5355119756082</v>
      </c>
      <c r="P793" s="184">
        <v>1851.6537321600472</v>
      </c>
      <c r="Q793" s="184">
        <v>3010.5481523931362</v>
      </c>
      <c r="R793" s="184">
        <v>900</v>
      </c>
      <c r="S793" s="167">
        <f>IF(R793="Neg","Neg",R793*HLOOKUP(S$3,T_GDP[#All],2,FALSE))</f>
        <v>930.44476796905315</v>
      </c>
      <c r="T793" s="167">
        <f>IF(S793="Neg","Neg",S793*HLOOKUP(T$3,T_GDP[#All],2,FALSE))</f>
        <v>960.62461944277106</v>
      </c>
      <c r="U793" s="167">
        <f>IF(T793="Neg","Neg",T793*HLOOKUP(U$3,T_GDP[#All],2,FALSE))</f>
        <v>997.23541497379563</v>
      </c>
      <c r="V793" s="167">
        <f>IF(U793="Neg","Neg",U793*HLOOKUP(V$3,T_GDP[#All],2,FALSE))</f>
        <v>1036.4429801629872</v>
      </c>
    </row>
    <row r="794" spans="2:22" ht="13.9" customHeight="1" x14ac:dyDescent="0.25">
      <c r="B794" s="195" t="s">
        <v>104</v>
      </c>
      <c r="C794" s="200" t="s">
        <v>2136</v>
      </c>
      <c r="D794" s="201" t="s">
        <v>103</v>
      </c>
      <c r="E794" s="202"/>
      <c r="F794" s="202"/>
      <c r="G794" s="202"/>
      <c r="H794" s="202"/>
      <c r="I794" s="202"/>
      <c r="J794" s="202"/>
      <c r="K794" s="202"/>
      <c r="L794" s="202"/>
      <c r="M794" s="202">
        <v>0</v>
      </c>
      <c r="N794" s="202">
        <v>-18</v>
      </c>
      <c r="O794" s="204">
        <v>-48</v>
      </c>
      <c r="P794" s="202">
        <v>-89</v>
      </c>
      <c r="Q794" s="202">
        <v>-156</v>
      </c>
      <c r="R794" s="202">
        <v>-248</v>
      </c>
      <c r="S794" s="172">
        <f>IF(R794="Neg","Neg",R794*HLOOKUP(S$3,T_GDP[#All],2,FALSE))</f>
        <v>-256.38922495147244</v>
      </c>
      <c r="T794" s="172">
        <f>IF(S794="Neg","Neg",S794*HLOOKUP(T$3,T_GDP[#All],2,FALSE))</f>
        <v>-264.7054506908969</v>
      </c>
      <c r="U794" s="172">
        <f>IF(T794="Neg","Neg",T794*HLOOKUP(U$3,T_GDP[#All],2,FALSE))</f>
        <v>-274.79375879277922</v>
      </c>
      <c r="V794" s="172">
        <f>IF(U794="Neg","Neg",U794*HLOOKUP(V$3,T_GDP[#All],2,FALSE))</f>
        <v>-285.59762120046759</v>
      </c>
    </row>
    <row r="795" spans="2:22" ht="13.9" customHeight="1" x14ac:dyDescent="0.25">
      <c r="B795" s="198" t="s">
        <v>102</v>
      </c>
      <c r="C795" s="198" t="s">
        <v>2158</v>
      </c>
      <c r="D795" s="199" t="s">
        <v>12</v>
      </c>
      <c r="E795" s="184"/>
      <c r="F795" s="184"/>
      <c r="G795" s="184"/>
      <c r="H795" s="184"/>
      <c r="I795" s="184"/>
      <c r="J795" s="184"/>
      <c r="K795" s="184"/>
      <c r="L795" s="184"/>
      <c r="M795" s="184">
        <v>-0.35762790314740844</v>
      </c>
      <c r="N795" s="184">
        <v>-0.25650442798665662</v>
      </c>
      <c r="O795" s="184">
        <v>-0.1704249838751597</v>
      </c>
      <c r="P795" s="184">
        <v>-0.1254217444333382</v>
      </c>
      <c r="Q795" s="184">
        <v>-0.12426599127748574</v>
      </c>
      <c r="R795" s="184">
        <v>0.10270909260837312</v>
      </c>
      <c r="S795" s="174">
        <f>IF(R795="Neg","Neg",R795*HLOOKUP(S$3,T_GDP[#All],2,FALSE))</f>
        <v>0.10618348648923302</v>
      </c>
      <c r="T795" s="174">
        <f>IF(S795="Neg","Neg",S795*HLOOKUP(T$3,T_GDP[#All],2,FALSE))</f>
        <v>0.10962764777803417</v>
      </c>
      <c r="U795" s="174">
        <f>IF(T795="Neg","Neg",T795*HLOOKUP(U$3,T_GDP[#All],2,FALSE))</f>
        <v>0.11380571620988109</v>
      </c>
      <c r="V795" s="174">
        <f>IF(U795="Neg","Neg",U795*HLOOKUP(V$3,T_GDP[#All],2,FALSE))</f>
        <v>0.11828013114762054</v>
      </c>
    </row>
    <row r="796" spans="2:22" ht="13.9" customHeight="1" x14ac:dyDescent="0.25">
      <c r="B796" s="198" t="s">
        <v>102</v>
      </c>
      <c r="C796" s="198" t="s">
        <v>734</v>
      </c>
      <c r="D796" s="199" t="s">
        <v>10</v>
      </c>
      <c r="E796" s="184"/>
      <c r="F796" s="184"/>
      <c r="G796" s="184"/>
      <c r="H796" s="184"/>
      <c r="I796" s="184"/>
      <c r="J796" s="184"/>
      <c r="K796" s="184"/>
      <c r="L796" s="184"/>
      <c r="M796" s="184">
        <v>0</v>
      </c>
      <c r="N796" s="184">
        <v>-133.92948781300396</v>
      </c>
      <c r="O796" s="203">
        <v>-150.52963706489149</v>
      </c>
      <c r="P796" s="184">
        <v>-157.50887261581465</v>
      </c>
      <c r="Q796" s="184">
        <v>-163.63955992861901</v>
      </c>
      <c r="R796" s="184">
        <v>-171.64312319999999</v>
      </c>
      <c r="S796" s="167">
        <f>IF(R796="Neg","Neg",R796*HLOOKUP(S$3,T_GDP[#All],2,FALSE))</f>
        <v>-177.44938437700844</v>
      </c>
      <c r="T796" s="167">
        <f>IF(S796="Neg","Neg",S796*HLOOKUP(T$3,T_GDP[#All],2,FALSE))</f>
        <v>-183.20512211552074</v>
      </c>
      <c r="U796" s="167">
        <f>IF(T796="Neg","Neg",T796*HLOOKUP(U$3,T_GDP[#All],2,FALSE))</f>
        <v>-190.18733465750037</v>
      </c>
      <c r="V796" s="167">
        <f>IF(U796="Neg","Neg",U796*HLOOKUP(V$3,T_GDP[#All],2,FALSE))</f>
        <v>-197.66478903765642</v>
      </c>
    </row>
    <row r="797" spans="2:22" ht="13.9" customHeight="1" x14ac:dyDescent="0.25">
      <c r="B797" s="198" t="s">
        <v>102</v>
      </c>
      <c r="C797" s="198" t="s">
        <v>724</v>
      </c>
      <c r="D797" s="199" t="s">
        <v>10</v>
      </c>
      <c r="E797" s="184"/>
      <c r="F797" s="184"/>
      <c r="G797" s="184"/>
      <c r="H797" s="184"/>
      <c r="I797" s="184"/>
      <c r="J797" s="184"/>
      <c r="K797" s="184"/>
      <c r="L797" s="184"/>
      <c r="M797" s="184">
        <v>-28.201774755716201</v>
      </c>
      <c r="N797" s="184">
        <v>-220.5</v>
      </c>
      <c r="O797" s="203">
        <v>-205.5</v>
      </c>
      <c r="P797" s="184">
        <v>-194.5</v>
      </c>
      <c r="Q797" s="184">
        <v>-187.7</v>
      </c>
      <c r="R797" s="184">
        <v>-187.2</v>
      </c>
      <c r="S797" s="167">
        <f>IF(R797="Neg","Neg",R797*HLOOKUP(S$3,T_GDP[#All],2,FALSE))</f>
        <v>-193.53251173756306</v>
      </c>
      <c r="T797" s="167">
        <f>IF(S797="Neg","Neg",S797*HLOOKUP(T$3,T_GDP[#All],2,FALSE))</f>
        <v>-199.80992084409638</v>
      </c>
      <c r="U797" s="167">
        <f>IF(T797="Neg","Neg",T797*HLOOKUP(U$3,T_GDP[#All],2,FALSE))</f>
        <v>-207.42496631454949</v>
      </c>
      <c r="V797" s="167">
        <f>IF(U797="Neg","Neg",U797*HLOOKUP(V$3,T_GDP[#All],2,FALSE))</f>
        <v>-215.58013987390135</v>
      </c>
    </row>
    <row r="798" spans="2:22" ht="13.9" customHeight="1" x14ac:dyDescent="0.25">
      <c r="B798" s="198" t="s">
        <v>102</v>
      </c>
      <c r="C798" s="198" t="s">
        <v>2159</v>
      </c>
      <c r="D798" s="199" t="s">
        <v>0</v>
      </c>
      <c r="E798" s="184"/>
      <c r="F798" s="184"/>
      <c r="G798" s="184"/>
      <c r="H798" s="184"/>
      <c r="I798" s="184"/>
      <c r="J798" s="184"/>
      <c r="K798" s="184"/>
      <c r="L798" s="184"/>
      <c r="M798" s="184">
        <v>-11.368500000000001</v>
      </c>
      <c r="N798" s="184">
        <v>-18.603000000000002</v>
      </c>
      <c r="O798" s="203">
        <v>-20.67</v>
      </c>
      <c r="P798" s="184">
        <v>-19.636500000000002</v>
      </c>
      <c r="Q798" s="184">
        <v>-17.569500000000001</v>
      </c>
      <c r="R798" s="184">
        <v>-17.569500000000001</v>
      </c>
      <c r="S798" s="167">
        <f>IF(R798="Neg","Neg",R798*HLOOKUP(S$3,T_GDP[#All],2,FALSE))</f>
        <v>-18.163832612035868</v>
      </c>
      <c r="T798" s="167">
        <f>IF(S798="Neg","Neg",S798*HLOOKUP(T$3,T_GDP[#All],2,FALSE))</f>
        <v>-18.752993612555297</v>
      </c>
      <c r="U798" s="167">
        <f>IF(T798="Neg","Neg",T798*HLOOKUP(U$3,T_GDP[#All],2,FALSE))</f>
        <v>-19.467697359313448</v>
      </c>
      <c r="V798" s="167">
        <f>IF(U798="Neg","Neg",U798*HLOOKUP(V$3,T_GDP[#All],2,FALSE))</f>
        <v>-20.233094377748451</v>
      </c>
    </row>
    <row r="799" spans="2:22" ht="13.9" customHeight="1" x14ac:dyDescent="0.25">
      <c r="B799" s="198" t="s">
        <v>102</v>
      </c>
      <c r="C799" s="198" t="s">
        <v>2160</v>
      </c>
      <c r="D799" s="199" t="s">
        <v>0</v>
      </c>
      <c r="E799" s="184"/>
      <c r="F799" s="184"/>
      <c r="G799" s="184"/>
      <c r="H799" s="184"/>
      <c r="I799" s="184"/>
      <c r="J799" s="184"/>
      <c r="K799" s="184"/>
      <c r="L799" s="184"/>
      <c r="M799" s="184">
        <v>-2.0670000000000002</v>
      </c>
      <c r="N799" s="184">
        <v>-43.406999999999996</v>
      </c>
      <c r="O799" s="203">
        <v>-60.976500000000001</v>
      </c>
      <c r="P799" s="184">
        <v>-67.177499999999995</v>
      </c>
      <c r="Q799" s="184">
        <v>-56.842500000000001</v>
      </c>
      <c r="R799" s="184">
        <v>-53.741999999999997</v>
      </c>
      <c r="S799" s="167">
        <f>IF(R799="Neg","Neg",R799*HLOOKUP(S$3,T_GDP[#All],2,FALSE))</f>
        <v>-55.559958577992056</v>
      </c>
      <c r="T799" s="167">
        <f>IF(S799="Neg","Neg",S799*HLOOKUP(T$3,T_GDP[#All],2,FALSE))</f>
        <v>-57.362098108992662</v>
      </c>
      <c r="U799" s="167">
        <f>IF(T799="Neg","Neg",T799*HLOOKUP(U$3,T_GDP[#All],2,FALSE))</f>
        <v>-59.548250746135245</v>
      </c>
      <c r="V799" s="167">
        <f>IF(U799="Neg","Neg",U799*HLOOKUP(V$3,T_GDP[#All],2,FALSE))</f>
        <v>-61.889465155465835</v>
      </c>
    </row>
    <row r="800" spans="2:22" ht="13.9" customHeight="1" x14ac:dyDescent="0.25">
      <c r="B800" s="198" t="s">
        <v>102</v>
      </c>
      <c r="C800" s="198" t="s">
        <v>2161</v>
      </c>
      <c r="D800" s="199" t="s">
        <v>0</v>
      </c>
      <c r="E800" s="184"/>
      <c r="F800" s="184"/>
      <c r="G800" s="184"/>
      <c r="H800" s="184"/>
      <c r="I800" s="184"/>
      <c r="J800" s="184"/>
      <c r="K800" s="184"/>
      <c r="L800" s="184"/>
      <c r="M800" s="184">
        <v>0</v>
      </c>
      <c r="N800" s="184">
        <v>-1.0335000000000001</v>
      </c>
      <c r="O800" s="203">
        <v>-10.335000000000001</v>
      </c>
      <c r="P800" s="184">
        <v>16.536000000000001</v>
      </c>
      <c r="Q800" s="184">
        <v>190.16399999999999</v>
      </c>
      <c r="R800" s="184">
        <v>-18.603000000000002</v>
      </c>
      <c r="S800" s="167">
        <f>IF(R800="Neg","Neg",R800*HLOOKUP(S$3,T_GDP[#All],2,FALSE))</f>
        <v>-19.23229335392033</v>
      </c>
      <c r="T800" s="167">
        <f>IF(S800="Neg","Neg",S800*HLOOKUP(T$3,T_GDP[#All],2,FALSE))</f>
        <v>-19.856110883882078</v>
      </c>
      <c r="U800" s="167">
        <f>IF(T800="Neg","Neg",T800*HLOOKUP(U$3,T_GDP[#All],2,FALSE))</f>
        <v>-20.612856027508357</v>
      </c>
      <c r="V800" s="167">
        <f>IF(U800="Neg","Neg",U800*HLOOKUP(V$3,T_GDP[#All],2,FALSE))</f>
        <v>-21.423276399968948</v>
      </c>
    </row>
    <row r="801" spans="2:22" ht="13.9" customHeight="1" x14ac:dyDescent="0.25">
      <c r="B801" s="198" t="s">
        <v>102</v>
      </c>
      <c r="C801" s="198" t="s">
        <v>2162</v>
      </c>
      <c r="D801" s="199" t="s">
        <v>0</v>
      </c>
      <c r="E801" s="184"/>
      <c r="F801" s="184"/>
      <c r="G801" s="184"/>
      <c r="H801" s="184"/>
      <c r="I801" s="184"/>
      <c r="J801" s="184"/>
      <c r="K801" s="184"/>
      <c r="L801" s="184"/>
      <c r="M801" s="184">
        <v>9.0314999999999994</v>
      </c>
      <c r="N801" s="184">
        <v>113.25900000000001</v>
      </c>
      <c r="O801" s="203">
        <v>-71.150999999999996</v>
      </c>
      <c r="P801" s="184">
        <v>-214.881</v>
      </c>
      <c r="Q801" s="184">
        <v>-257.26800000000003</v>
      </c>
      <c r="R801" s="184">
        <v>-221.16900000000001</v>
      </c>
      <c r="S801" s="167">
        <f>IF(R801="Neg","Neg",R801*HLOOKUP(S$3,T_GDP[#All],2,FALSE))</f>
        <v>-228.65059876327504</v>
      </c>
      <c r="T801" s="167">
        <f>IF(S801="Neg","Neg",S801*HLOOKUP(T$3,T_GDP[#All],2,FALSE))</f>
        <v>-236.06709606393139</v>
      </c>
      <c r="U801" s="167">
        <f>IF(T801="Neg","Neg",T801*HLOOKUP(U$3,T_GDP[#All],2,FALSE))</f>
        <v>-245.06395499371047</v>
      </c>
      <c r="V801" s="167">
        <f>IF(U801="Neg","Neg",U801*HLOOKUP(V$3,T_GDP[#All],2,FALSE))</f>
        <v>-254.69895275518638</v>
      </c>
    </row>
    <row r="802" spans="2:22" ht="13.9" customHeight="1" x14ac:dyDescent="0.25">
      <c r="B802" s="198" t="s">
        <v>102</v>
      </c>
      <c r="C802" s="198" t="s">
        <v>2163</v>
      </c>
      <c r="D802" s="199" t="s">
        <v>16</v>
      </c>
      <c r="E802" s="184"/>
      <c r="F802" s="184"/>
      <c r="G802" s="184"/>
      <c r="H802" s="184"/>
      <c r="I802" s="184"/>
      <c r="J802" s="184"/>
      <c r="K802" s="184"/>
      <c r="L802" s="184"/>
      <c r="M802" s="184">
        <v>0</v>
      </c>
      <c r="N802" s="184">
        <v>-37.9</v>
      </c>
      <c r="O802" s="203">
        <v>0</v>
      </c>
      <c r="P802" s="184">
        <v>0</v>
      </c>
      <c r="Q802" s="184">
        <v>0</v>
      </c>
      <c r="R802" s="184">
        <v>0</v>
      </c>
      <c r="S802" s="167">
        <f>IF(R802="Neg","Neg",R802*HLOOKUP(S$3,T_GDP[#All],2,FALSE))</f>
        <v>0</v>
      </c>
      <c r="T802" s="167">
        <f>IF(S802="Neg","Neg",S802*HLOOKUP(T$3,T_GDP[#All],2,FALSE))</f>
        <v>0</v>
      </c>
      <c r="U802" s="167">
        <f>IF(T802="Neg","Neg",T802*HLOOKUP(U$3,T_GDP[#All],2,FALSE))</f>
        <v>0</v>
      </c>
      <c r="V802" s="167">
        <f>IF(U802="Neg","Neg",U802*HLOOKUP(V$3,T_GDP[#All],2,FALSE))</f>
        <v>0</v>
      </c>
    </row>
    <row r="803" spans="2:22" ht="13.9" customHeight="1" x14ac:dyDescent="0.25">
      <c r="B803" s="198" t="s">
        <v>102</v>
      </c>
      <c r="C803" s="198" t="s">
        <v>2163</v>
      </c>
      <c r="D803" s="199" t="s">
        <v>12</v>
      </c>
      <c r="E803" s="184"/>
      <c r="F803" s="184"/>
      <c r="G803" s="184"/>
      <c r="H803" s="184"/>
      <c r="I803" s="184"/>
      <c r="J803" s="184"/>
      <c r="K803" s="184"/>
      <c r="L803" s="184"/>
      <c r="M803" s="184">
        <v>0</v>
      </c>
      <c r="N803" s="184">
        <v>-15.044046983449013</v>
      </c>
      <c r="O803" s="203">
        <v>0</v>
      </c>
      <c r="P803" s="184">
        <v>0</v>
      </c>
      <c r="Q803" s="184">
        <v>0</v>
      </c>
      <c r="R803" s="184">
        <v>0</v>
      </c>
      <c r="S803" s="167">
        <f>IF(R803="Neg","Neg",R803*HLOOKUP(S$3,T_GDP[#All],2,FALSE))</f>
        <v>0</v>
      </c>
      <c r="T803" s="167">
        <f>IF(S803="Neg","Neg",S803*HLOOKUP(T$3,T_GDP[#All],2,FALSE))</f>
        <v>0</v>
      </c>
      <c r="U803" s="167">
        <f>IF(T803="Neg","Neg",T803*HLOOKUP(U$3,T_GDP[#All],2,FALSE))</f>
        <v>0</v>
      </c>
      <c r="V803" s="167">
        <f>IF(U803="Neg","Neg",U803*HLOOKUP(V$3,T_GDP[#All],2,FALSE))</f>
        <v>0</v>
      </c>
    </row>
    <row r="804" spans="2:22" ht="13.9" customHeight="1" x14ac:dyDescent="0.25">
      <c r="B804" s="198" t="s">
        <v>102</v>
      </c>
      <c r="C804" s="198" t="s">
        <v>2163</v>
      </c>
      <c r="D804" s="199" t="s">
        <v>10</v>
      </c>
      <c r="E804" s="184"/>
      <c r="F804" s="184"/>
      <c r="G804" s="184"/>
      <c r="H804" s="184"/>
      <c r="I804" s="184"/>
      <c r="J804" s="184"/>
      <c r="K804" s="184"/>
      <c r="L804" s="184"/>
      <c r="M804" s="184">
        <v>0</v>
      </c>
      <c r="N804" s="184">
        <v>-13.855953016550986</v>
      </c>
      <c r="O804" s="203">
        <v>0</v>
      </c>
      <c r="P804" s="184">
        <v>0</v>
      </c>
      <c r="Q804" s="184">
        <v>0</v>
      </c>
      <c r="R804" s="184">
        <v>0</v>
      </c>
      <c r="S804" s="167">
        <f>IF(R804="Neg","Neg",R804*HLOOKUP(S$3,T_GDP[#All],2,FALSE))</f>
        <v>0</v>
      </c>
      <c r="T804" s="167">
        <f>IF(S804="Neg","Neg",S804*HLOOKUP(T$3,T_GDP[#All],2,FALSE))</f>
        <v>0</v>
      </c>
      <c r="U804" s="167">
        <f>IF(T804="Neg","Neg",T804*HLOOKUP(U$3,T_GDP[#All],2,FALSE))</f>
        <v>0</v>
      </c>
      <c r="V804" s="167">
        <f>IF(U804="Neg","Neg",U804*HLOOKUP(V$3,T_GDP[#All],2,FALSE))</f>
        <v>0</v>
      </c>
    </row>
    <row r="805" spans="2:22" ht="13.9" customHeight="1" x14ac:dyDescent="0.25">
      <c r="B805" s="198" t="s">
        <v>102</v>
      </c>
      <c r="C805" s="198" t="s">
        <v>2164</v>
      </c>
      <c r="D805" s="199" t="s">
        <v>16</v>
      </c>
      <c r="E805" s="184"/>
      <c r="F805" s="184"/>
      <c r="G805" s="184"/>
      <c r="H805" s="184"/>
      <c r="I805" s="184"/>
      <c r="J805" s="184"/>
      <c r="K805" s="184"/>
      <c r="L805" s="184"/>
      <c r="M805" s="184">
        <v>0</v>
      </c>
      <c r="N805" s="184">
        <v>-830.5</v>
      </c>
      <c r="O805" s="203">
        <v>141</v>
      </c>
      <c r="P805" s="184">
        <v>0</v>
      </c>
      <c r="Q805" s="184">
        <v>0</v>
      </c>
      <c r="R805" s="184">
        <v>0</v>
      </c>
      <c r="S805" s="167">
        <f>IF(R805="Neg","Neg",R805*HLOOKUP(S$3,T_GDP[#All],2,FALSE))</f>
        <v>0</v>
      </c>
      <c r="T805" s="167">
        <f>IF(S805="Neg","Neg",S805*HLOOKUP(T$3,T_GDP[#All],2,FALSE))</f>
        <v>0</v>
      </c>
      <c r="U805" s="167">
        <f>IF(T805="Neg","Neg",T805*HLOOKUP(U$3,T_GDP[#All],2,FALSE))</f>
        <v>0</v>
      </c>
      <c r="V805" s="167">
        <f>IF(U805="Neg","Neg",U805*HLOOKUP(V$3,T_GDP[#All],2,FALSE))</f>
        <v>0</v>
      </c>
    </row>
    <row r="806" spans="2:22" ht="13.9" customHeight="1" x14ac:dyDescent="0.25">
      <c r="B806" s="198" t="s">
        <v>102</v>
      </c>
      <c r="C806" s="198" t="s">
        <v>2164</v>
      </c>
      <c r="D806" s="199" t="s">
        <v>65</v>
      </c>
      <c r="E806" s="184"/>
      <c r="F806" s="184"/>
      <c r="G806" s="184"/>
      <c r="H806" s="184"/>
      <c r="I806" s="184"/>
      <c r="J806" s="184"/>
      <c r="K806" s="184"/>
      <c r="L806" s="184"/>
      <c r="M806" s="184">
        <v>0</v>
      </c>
      <c r="N806" s="184">
        <v>-43.7</v>
      </c>
      <c r="O806" s="203">
        <v>0</v>
      </c>
      <c r="P806" s="184">
        <v>0</v>
      </c>
      <c r="Q806" s="184">
        <v>0</v>
      </c>
      <c r="R806" s="184">
        <v>0</v>
      </c>
      <c r="S806" s="167">
        <f>IF(R806="Neg","Neg",R806*HLOOKUP(S$3,T_GDP[#All],2,FALSE))</f>
        <v>0</v>
      </c>
      <c r="T806" s="167">
        <f>IF(S806="Neg","Neg",S806*HLOOKUP(T$3,T_GDP[#All],2,FALSE))</f>
        <v>0</v>
      </c>
      <c r="U806" s="167">
        <f>IF(T806="Neg","Neg",T806*HLOOKUP(U$3,T_GDP[#All],2,FALSE))</f>
        <v>0</v>
      </c>
      <c r="V806" s="167">
        <f>IF(U806="Neg","Neg",U806*HLOOKUP(V$3,T_GDP[#All],2,FALSE))</f>
        <v>0</v>
      </c>
    </row>
    <row r="807" spans="2:22" ht="13.9" customHeight="1" x14ac:dyDescent="0.25">
      <c r="B807" s="198" t="s">
        <v>102</v>
      </c>
      <c r="C807" s="198" t="s">
        <v>2164</v>
      </c>
      <c r="D807" s="199" t="s">
        <v>12</v>
      </c>
      <c r="E807" s="184"/>
      <c r="F807" s="184"/>
      <c r="G807" s="184"/>
      <c r="H807" s="184"/>
      <c r="I807" s="184"/>
      <c r="J807" s="184"/>
      <c r="K807" s="184"/>
      <c r="L807" s="184"/>
      <c r="M807" s="184">
        <v>0</v>
      </c>
      <c r="N807" s="184">
        <v>-34.460758142018157</v>
      </c>
      <c r="O807" s="203">
        <v>0</v>
      </c>
      <c r="P807" s="184">
        <v>0</v>
      </c>
      <c r="Q807" s="184">
        <v>0</v>
      </c>
      <c r="R807" s="184">
        <v>0</v>
      </c>
      <c r="S807" s="167">
        <f>IF(R807="Neg","Neg",R807*HLOOKUP(S$3,T_GDP[#All],2,FALSE))</f>
        <v>0</v>
      </c>
      <c r="T807" s="167">
        <f>IF(S807="Neg","Neg",S807*HLOOKUP(T$3,T_GDP[#All],2,FALSE))</f>
        <v>0</v>
      </c>
      <c r="U807" s="167">
        <f>IF(T807="Neg","Neg",T807*HLOOKUP(U$3,T_GDP[#All],2,FALSE))</f>
        <v>0</v>
      </c>
      <c r="V807" s="167">
        <f>IF(U807="Neg","Neg",U807*HLOOKUP(V$3,T_GDP[#All],2,FALSE))</f>
        <v>0</v>
      </c>
    </row>
    <row r="808" spans="2:22" ht="13.9" customHeight="1" x14ac:dyDescent="0.25">
      <c r="B808" s="198" t="s">
        <v>102</v>
      </c>
      <c r="C808" s="198" t="s">
        <v>2164</v>
      </c>
      <c r="D808" s="199" t="s">
        <v>10</v>
      </c>
      <c r="E808" s="184"/>
      <c r="F808" s="184"/>
      <c r="G808" s="184"/>
      <c r="H808" s="184"/>
      <c r="I808" s="184"/>
      <c r="J808" s="184"/>
      <c r="K808" s="184"/>
      <c r="L808" s="184"/>
      <c r="M808" s="184">
        <v>0</v>
      </c>
      <c r="N808" s="184">
        <v>755.06075814201813</v>
      </c>
      <c r="O808" s="203">
        <v>0</v>
      </c>
      <c r="P808" s="184">
        <v>0</v>
      </c>
      <c r="Q808" s="184">
        <v>0</v>
      </c>
      <c r="R808" s="184">
        <v>0</v>
      </c>
      <c r="S808" s="167">
        <f>IF(R808="Neg","Neg",R808*HLOOKUP(S$3,T_GDP[#All],2,FALSE))</f>
        <v>0</v>
      </c>
      <c r="T808" s="167">
        <f>IF(S808="Neg","Neg",S808*HLOOKUP(T$3,T_GDP[#All],2,FALSE))</f>
        <v>0</v>
      </c>
      <c r="U808" s="167">
        <f>IF(T808="Neg","Neg",T808*HLOOKUP(U$3,T_GDP[#All],2,FALSE))</f>
        <v>0</v>
      </c>
      <c r="V808" s="167">
        <f>IF(U808="Neg","Neg",U808*HLOOKUP(V$3,T_GDP[#All],2,FALSE))</f>
        <v>0</v>
      </c>
    </row>
    <row r="809" spans="2:22" ht="13.9" customHeight="1" x14ac:dyDescent="0.25">
      <c r="B809" s="198" t="s">
        <v>102</v>
      </c>
      <c r="C809" s="198" t="s">
        <v>2165</v>
      </c>
      <c r="D809" s="199" t="s">
        <v>16</v>
      </c>
      <c r="E809" s="184"/>
      <c r="F809" s="184"/>
      <c r="G809" s="184"/>
      <c r="H809" s="184"/>
      <c r="I809" s="184"/>
      <c r="J809" s="184"/>
      <c r="K809" s="184"/>
      <c r="L809" s="184"/>
      <c r="M809" s="184">
        <v>0</v>
      </c>
      <c r="N809" s="184">
        <v>-177</v>
      </c>
      <c r="O809" s="203">
        <v>-183</v>
      </c>
      <c r="P809" s="184">
        <v>-189</v>
      </c>
      <c r="Q809" s="184">
        <v>-194</v>
      </c>
      <c r="R809" s="184">
        <v>-200</v>
      </c>
      <c r="S809" s="167">
        <f>IF(R809="Neg","Neg",R809*HLOOKUP(S$3,T_GDP[#All],2,FALSE))</f>
        <v>-206.76550399312293</v>
      </c>
      <c r="T809" s="167">
        <f>IF(S809="Neg","Neg",S809*HLOOKUP(T$3,T_GDP[#All],2,FALSE))</f>
        <v>-213.47213765394912</v>
      </c>
      <c r="U809" s="167">
        <f>IF(T809="Neg","Neg",T809*HLOOKUP(U$3,T_GDP[#All],2,FALSE))</f>
        <v>-221.60786999417681</v>
      </c>
      <c r="V809" s="167">
        <f>IF(U809="Neg","Neg",U809*HLOOKUP(V$3,T_GDP[#All],2,FALSE))</f>
        <v>-230.32066225844162</v>
      </c>
    </row>
    <row r="810" spans="2:22" ht="13.9" customHeight="1" x14ac:dyDescent="0.25">
      <c r="B810" s="198" t="s">
        <v>102</v>
      </c>
      <c r="C810" s="198" t="s">
        <v>2166</v>
      </c>
      <c r="D810" s="199" t="s">
        <v>12</v>
      </c>
      <c r="E810" s="184"/>
      <c r="F810" s="184"/>
      <c r="G810" s="184"/>
      <c r="H810" s="184"/>
      <c r="I810" s="184"/>
      <c r="J810" s="184"/>
      <c r="K810" s="184"/>
      <c r="L810" s="184"/>
      <c r="M810" s="184">
        <v>-3.0213720968512447</v>
      </c>
      <c r="N810" s="184">
        <v>-89.88267206770297</v>
      </c>
      <c r="O810" s="203">
        <v>-646.81629366438187</v>
      </c>
      <c r="P810" s="184">
        <v>-761.68211978966553</v>
      </c>
      <c r="Q810" s="184">
        <v>-400.89925879253815</v>
      </c>
      <c r="R810" s="184">
        <v>-471.74225156408829</v>
      </c>
      <c r="S810" s="167">
        <f>IF(R810="Neg","Neg",R810*HLOOKUP(S$3,T_GDP[#All],2,FALSE))</f>
        <v>-487.70012199749647</v>
      </c>
      <c r="T810" s="167">
        <f>IF(S810="Neg","Neg",S810*HLOOKUP(T$3,T_GDP[#All],2,FALSE))</f>
        <v>-503.51913431536474</v>
      </c>
      <c r="U810" s="167">
        <f>IF(T810="Neg","Neg",T810*HLOOKUP(U$3,T_GDP[#All],2,FALSE))</f>
        <v>-522.70897777687367</v>
      </c>
      <c r="V810" s="167">
        <f>IF(U810="Neg","Neg",U810*HLOOKUP(V$3,T_GDP[#All],2,FALSE))</f>
        <v>-543.2599389776459</v>
      </c>
    </row>
    <row r="811" spans="2:22" ht="13.9" customHeight="1" x14ac:dyDescent="0.25">
      <c r="B811" s="198" t="s">
        <v>102</v>
      </c>
      <c r="C811" s="198" t="s">
        <v>2166</v>
      </c>
      <c r="D811" s="199" t="s">
        <v>7</v>
      </c>
      <c r="E811" s="184"/>
      <c r="F811" s="184"/>
      <c r="G811" s="184"/>
      <c r="H811" s="184"/>
      <c r="I811" s="184"/>
      <c r="J811" s="184"/>
      <c r="K811" s="184"/>
      <c r="L811" s="184"/>
      <c r="M811" s="184">
        <v>-22.886000000000195</v>
      </c>
      <c r="N811" s="184">
        <v>-35.094999999999686</v>
      </c>
      <c r="O811" s="203">
        <v>-13</v>
      </c>
      <c r="P811" s="184">
        <v>-13.60739270425961</v>
      </c>
      <c r="Q811" s="184">
        <v>-63.057819752877997</v>
      </c>
      <c r="R811" s="184">
        <v>-44.748136033220248</v>
      </c>
      <c r="S811" s="167">
        <f>IF(R811="Neg","Neg",R811*HLOOKUP(S$3,T_GDP[#All],2,FALSE))</f>
        <v>-46.261854498308047</v>
      </c>
      <c r="T811" s="167">
        <f>IF(S811="Neg","Neg",S811*HLOOKUP(T$3,T_GDP[#All],2,FALSE))</f>
        <v>-47.762401275206166</v>
      </c>
      <c r="U811" s="167">
        <f>IF(T811="Neg","Neg",T811*HLOOKUP(U$3,T_GDP[#All],2,FALSE))</f>
        <v>-49.582695562658053</v>
      </c>
      <c r="V811" s="167">
        <f>IF(U811="Neg","Neg",U811*HLOOKUP(V$3,T_GDP[#All],2,FALSE))</f>
        <v>-51.532101630010601</v>
      </c>
    </row>
    <row r="812" spans="2:22" ht="13.9" customHeight="1" x14ac:dyDescent="0.25">
      <c r="B812" s="198" t="s">
        <v>102</v>
      </c>
      <c r="C812" s="198" t="s">
        <v>2167</v>
      </c>
      <c r="D812" s="199" t="s">
        <v>10</v>
      </c>
      <c r="E812" s="184"/>
      <c r="F812" s="184"/>
      <c r="G812" s="184"/>
      <c r="H812" s="184"/>
      <c r="I812" s="184"/>
      <c r="J812" s="184"/>
      <c r="K812" s="184"/>
      <c r="L812" s="184"/>
      <c r="M812" s="184">
        <v>0</v>
      </c>
      <c r="N812" s="184">
        <v>0</v>
      </c>
      <c r="O812" s="203">
        <v>-287.64117978694617</v>
      </c>
      <c r="P812" s="184">
        <v>-230.21033944175315</v>
      </c>
      <c r="Q812" s="184">
        <v>-657.51451619401155</v>
      </c>
      <c r="R812" s="184">
        <v>-844.71728681783202</v>
      </c>
      <c r="S812" s="167">
        <f>IF(R812="Neg","Neg",R812*HLOOKUP(S$3,T_GDP[#All],2,FALSE))</f>
        <v>-873.29197770296207</v>
      </c>
      <c r="T812" s="167">
        <f>IF(S812="Neg","Neg",S812*HLOOKUP(T$3,T_GDP[#All],2,FALSE))</f>
        <v>-901.61802465123333</v>
      </c>
      <c r="U812" s="167">
        <f>IF(T812="Neg","Neg",T812*HLOOKUP(U$3,T_GDP[#All],2,FALSE))</f>
        <v>-935.97999339479941</v>
      </c>
      <c r="V812" s="167">
        <f>IF(U812="Neg","Neg",U812*HLOOKUP(V$3,T_GDP[#All],2,FALSE))</f>
        <v>-972.77922460518516</v>
      </c>
    </row>
    <row r="813" spans="2:22" ht="13.9" customHeight="1" x14ac:dyDescent="0.25">
      <c r="B813" s="198" t="s">
        <v>102</v>
      </c>
      <c r="C813" s="198" t="s">
        <v>2168</v>
      </c>
      <c r="D813" s="199" t="s">
        <v>10</v>
      </c>
      <c r="E813" s="184"/>
      <c r="F813" s="184"/>
      <c r="G813" s="184"/>
      <c r="H813" s="184"/>
      <c r="I813" s="184"/>
      <c r="J813" s="184"/>
      <c r="K813" s="184"/>
      <c r="L813" s="184"/>
      <c r="M813" s="184">
        <v>0</v>
      </c>
      <c r="N813" s="184">
        <v>-43.10518102125156</v>
      </c>
      <c r="O813" s="203">
        <v>-103.62072808328884</v>
      </c>
      <c r="P813" s="184">
        <v>-149.43199734116391</v>
      </c>
      <c r="Q813" s="184">
        <v>-179.97284351308062</v>
      </c>
      <c r="R813" s="184">
        <v>-771.15636584089691</v>
      </c>
      <c r="S813" s="167">
        <f>IF(R813="Neg","Neg",R813*HLOOKUP(S$3,T_GDP[#All],2,FALSE))</f>
        <v>-797.24267320299066</v>
      </c>
      <c r="T813" s="167">
        <f>IF(S813="Neg","Neg",S813*HLOOKUP(T$3,T_GDP[#All],2,FALSE))</f>
        <v>-823.10198940753548</v>
      </c>
      <c r="U813" s="167">
        <f>IF(T813="Neg","Neg",T813*HLOOKUP(U$3,T_GDP[#All],2,FALSE))</f>
        <v>-854.47159833225669</v>
      </c>
      <c r="V813" s="167">
        <f>IF(U813="Neg","Neg",U813*HLOOKUP(V$3,T_GDP[#All],2,FALSE))</f>
        <v>-888.06622442644232</v>
      </c>
    </row>
    <row r="814" spans="2:22" ht="13.9" customHeight="1" x14ac:dyDescent="0.25">
      <c r="B814" s="198" t="s">
        <v>102</v>
      </c>
      <c r="C814" s="198" t="s">
        <v>2168</v>
      </c>
      <c r="D814" s="199" t="s">
        <v>12</v>
      </c>
      <c r="E814" s="184"/>
      <c r="F814" s="184"/>
      <c r="G814" s="184"/>
      <c r="H814" s="184"/>
      <c r="I814" s="184"/>
      <c r="J814" s="184"/>
      <c r="K814" s="184"/>
      <c r="L814" s="184"/>
      <c r="M814" s="184">
        <v>0</v>
      </c>
      <c r="N814" s="184">
        <v>-3.8936334074039531</v>
      </c>
      <c r="O814" s="203">
        <v>-9.3599219167111603</v>
      </c>
      <c r="P814" s="184">
        <v>-13.497992658836093</v>
      </c>
      <c r="Q814" s="184">
        <v>-16.256706486919384</v>
      </c>
      <c r="R814" s="184">
        <v>-69.657524159103048</v>
      </c>
      <c r="S814" s="167">
        <f>IF(R814="Neg","Neg",R814*HLOOKUP(S$3,T_GDP[#All],2,FALSE))</f>
        <v>-72.013865448350387</v>
      </c>
      <c r="T814" s="167">
        <f>IF(S814="Neg","Neg",S814*HLOOKUP(T$3,T_GDP[#All],2,FALSE))</f>
        <v>-74.349702929626659</v>
      </c>
      <c r="U814" s="167">
        <f>IF(T814="Neg","Neg",T814*HLOOKUP(U$3,T_GDP[#All],2,FALSE))</f>
        <v>-77.183277789833681</v>
      </c>
      <c r="V814" s="167">
        <f>IF(U814="Neg","Neg",U814*HLOOKUP(V$3,T_GDP[#All],2,FALSE))</f>
        <v>-80.217835478040044</v>
      </c>
    </row>
    <row r="815" spans="2:22" ht="13.9" customHeight="1" x14ac:dyDescent="0.25">
      <c r="B815" s="198" t="s">
        <v>102</v>
      </c>
      <c r="C815" s="198" t="s">
        <v>2169</v>
      </c>
      <c r="D815" s="199" t="s">
        <v>10</v>
      </c>
      <c r="E815" s="184"/>
      <c r="F815" s="184"/>
      <c r="G815" s="184"/>
      <c r="H815" s="184"/>
      <c r="I815" s="184"/>
      <c r="J815" s="184"/>
      <c r="K815" s="184"/>
      <c r="L815" s="184"/>
      <c r="M815" s="184">
        <v>0</v>
      </c>
      <c r="N815" s="184">
        <v>-92.818694601128129</v>
      </c>
      <c r="O815" s="203">
        <v>0</v>
      </c>
      <c r="P815" s="184">
        <v>0</v>
      </c>
      <c r="Q815" s="184">
        <v>0</v>
      </c>
      <c r="R815" s="184">
        <v>0</v>
      </c>
      <c r="S815" s="167">
        <f>IF(R815="Neg","Neg",R815*HLOOKUP(S$3,T_GDP[#All],2,FALSE))</f>
        <v>0</v>
      </c>
      <c r="T815" s="167">
        <f>IF(S815="Neg","Neg",S815*HLOOKUP(T$3,T_GDP[#All],2,FALSE))</f>
        <v>0</v>
      </c>
      <c r="U815" s="167">
        <f>IF(T815="Neg","Neg",T815*HLOOKUP(U$3,T_GDP[#All],2,FALSE))</f>
        <v>0</v>
      </c>
      <c r="V815" s="167">
        <f>IF(U815="Neg","Neg",U815*HLOOKUP(V$3,T_GDP[#All],2,FALSE))</f>
        <v>0</v>
      </c>
    </row>
    <row r="816" spans="2:22" ht="13.9" customHeight="1" x14ac:dyDescent="0.25">
      <c r="B816" s="198" t="s">
        <v>102</v>
      </c>
      <c r="C816" s="198" t="s">
        <v>2169</v>
      </c>
      <c r="D816" s="199" t="s">
        <v>12</v>
      </c>
      <c r="E816" s="184"/>
      <c r="F816" s="184"/>
      <c r="G816" s="184"/>
      <c r="H816" s="184"/>
      <c r="I816" s="184"/>
      <c r="J816" s="184"/>
      <c r="K816" s="184"/>
      <c r="L816" s="184"/>
      <c r="M816" s="184">
        <v>0</v>
      </c>
      <c r="N816" s="184">
        <v>-8.1813053988718778</v>
      </c>
      <c r="O816" s="203">
        <v>0</v>
      </c>
      <c r="P816" s="184">
        <v>0</v>
      </c>
      <c r="Q816" s="184">
        <v>0</v>
      </c>
      <c r="R816" s="184">
        <v>0</v>
      </c>
      <c r="S816" s="167">
        <f>IF(R816="Neg","Neg",R816*HLOOKUP(S$3,T_GDP[#All],2,FALSE))</f>
        <v>0</v>
      </c>
      <c r="T816" s="167">
        <f>IF(S816="Neg","Neg",S816*HLOOKUP(T$3,T_GDP[#All],2,FALSE))</f>
        <v>0</v>
      </c>
      <c r="U816" s="167">
        <f>IF(T816="Neg","Neg",T816*HLOOKUP(U$3,T_GDP[#All],2,FALSE))</f>
        <v>0</v>
      </c>
      <c r="V816" s="167">
        <f>IF(U816="Neg","Neg",U816*HLOOKUP(V$3,T_GDP[#All],2,FALSE))</f>
        <v>0</v>
      </c>
    </row>
    <row r="817" spans="2:22" ht="13.9" customHeight="1" x14ac:dyDescent="0.25">
      <c r="B817" s="198" t="s">
        <v>102</v>
      </c>
      <c r="C817" s="198" t="s">
        <v>2170</v>
      </c>
      <c r="D817" s="199" t="s">
        <v>10</v>
      </c>
      <c r="E817" s="184"/>
      <c r="F817" s="184"/>
      <c r="G817" s="184"/>
      <c r="H817" s="184"/>
      <c r="I817" s="184"/>
      <c r="J817" s="184"/>
      <c r="K817" s="184"/>
      <c r="L817" s="184"/>
      <c r="M817" s="184">
        <v>678.00177475570456</v>
      </c>
      <c r="N817" s="184">
        <v>-1715.6459144424553</v>
      </c>
      <c r="O817" s="203">
        <v>-641.008891841587</v>
      </c>
      <c r="P817" s="184">
        <v>-644.030002670832</v>
      </c>
      <c r="Q817" s="184">
        <v>-398.74301051911903</v>
      </c>
      <c r="R817" s="184">
        <v>-173.29604035678699</v>
      </c>
      <c r="S817" s="167">
        <f>IF(R817="Neg","Neg",R817*HLOOKUP(S$3,T_GDP[#All],2,FALSE))</f>
        <v>-179.15821562191815</v>
      </c>
      <c r="T817" s="167">
        <f>IF(S817="Neg","Neg",S817*HLOOKUP(T$3,T_GDP[#All],2,FALSE))</f>
        <v>-184.96938090964176</v>
      </c>
      <c r="U817" s="167">
        <f>IF(T817="Neg","Neg",T817*HLOOKUP(U$3,T_GDP[#All],2,FALSE))</f>
        <v>-192.01883190946234</v>
      </c>
      <c r="V817" s="167">
        <f>IF(U817="Neg","Neg",U817*HLOOKUP(V$3,T_GDP[#All],2,FALSE))</f>
        <v>-199.56829390870399</v>
      </c>
    </row>
    <row r="818" spans="2:22" ht="13.9" customHeight="1" x14ac:dyDescent="0.25">
      <c r="B818" s="195" t="s">
        <v>102</v>
      </c>
      <c r="C818" s="200" t="s">
        <v>2171</v>
      </c>
      <c r="D818" s="201" t="s">
        <v>9</v>
      </c>
      <c r="E818" s="202"/>
      <c r="F818" s="202"/>
      <c r="G818" s="202"/>
      <c r="H818" s="202"/>
      <c r="I818" s="202"/>
      <c r="J818" s="202"/>
      <c r="K818" s="202"/>
      <c r="L818" s="202"/>
      <c r="M818" s="202">
        <v>-965</v>
      </c>
      <c r="N818" s="202">
        <v>1283.9999999999927</v>
      </c>
      <c r="O818" s="204">
        <v>13.046900000030291</v>
      </c>
      <c r="P818" s="202">
        <v>608.58131913823308</v>
      </c>
      <c r="Q818" s="202">
        <v>-90.82749521068763</v>
      </c>
      <c r="R818" s="202">
        <v>415.92483582955902</v>
      </c>
      <c r="S818" s="172">
        <f>IF(R818="Neg","Neg",R818*HLOOKUP(S$3,T_GDP[#All],2,FALSE))</f>
        <v>429.99454151777843</v>
      </c>
      <c r="T818" s="172">
        <f>IF(S818="Neg","Neg",S818*HLOOKUP(T$3,T_GDP[#All],2,FALSE))</f>
        <v>443.94181903951909</v>
      </c>
      <c r="U818" s="172">
        <f>IF(T818="Neg","Neg",T818*HLOOKUP(U$3,T_GDP[#All],2,FALSE))</f>
        <v>460.86108472933125</v>
      </c>
      <c r="V818" s="172">
        <f>IF(U818="Neg","Neg",U818*HLOOKUP(V$3,T_GDP[#All],2,FALSE))</f>
        <v>478.9804181899882</v>
      </c>
    </row>
    <row r="819" spans="2:22" ht="13.9" customHeight="1" x14ac:dyDescent="0.25">
      <c r="B819" s="198" t="s">
        <v>1967</v>
      </c>
      <c r="C819" s="198" t="s">
        <v>2028</v>
      </c>
      <c r="D819" s="199" t="s">
        <v>10</v>
      </c>
      <c r="E819" s="184"/>
      <c r="F819" s="184"/>
      <c r="G819" s="184"/>
      <c r="H819" s="184"/>
      <c r="I819" s="184"/>
      <c r="J819" s="184"/>
      <c r="K819" s="184"/>
      <c r="L819" s="184"/>
      <c r="M819" s="184"/>
      <c r="N819" s="184">
        <v>-2491</v>
      </c>
      <c r="O819" s="184">
        <v>-11115.347165415333</v>
      </c>
      <c r="P819" s="184">
        <v>-24709.006893006535</v>
      </c>
      <c r="Q819" s="184">
        <v>-29158.881690437847</v>
      </c>
      <c r="R819" s="184">
        <v>-32802.474389217037</v>
      </c>
      <c r="S819" s="205">
        <v>-38393.993587338155</v>
      </c>
      <c r="T819" s="174">
        <f>IF(S819="Neg","Neg",S819*HLOOKUP(T$3,T_GDP[#All],2,FALSE))</f>
        <v>-39639.338892979424</v>
      </c>
      <c r="U819" s="174">
        <f>IF(T819="Neg","Neg",T819*HLOOKUP(U$3,T_GDP[#All],2,FALSE))</f>
        <v>-41150.051508316799</v>
      </c>
      <c r="V819" s="174">
        <f>IF(U819="Neg","Neg",U819*HLOOKUP(V$3,T_GDP[#All],2,FALSE))</f>
        <v>-42767.917563638672</v>
      </c>
    </row>
    <row r="820" spans="2:22" ht="13.9" customHeight="1" x14ac:dyDescent="0.25">
      <c r="B820" s="198" t="s">
        <v>1967</v>
      </c>
      <c r="C820" s="198" t="s">
        <v>2028</v>
      </c>
      <c r="D820" s="199" t="s">
        <v>12</v>
      </c>
      <c r="E820" s="184"/>
      <c r="F820" s="184"/>
      <c r="G820" s="184"/>
      <c r="H820" s="184"/>
      <c r="I820" s="184"/>
      <c r="J820" s="184"/>
      <c r="K820" s="184"/>
      <c r="L820" s="184"/>
      <c r="M820" s="184"/>
      <c r="N820" s="184">
        <v>-39</v>
      </c>
      <c r="O820" s="203">
        <v>-1474.6232214656543</v>
      </c>
      <c r="P820" s="184">
        <v>-2516.9021802324246</v>
      </c>
      <c r="Q820" s="184">
        <v>-2938.6091779717444</v>
      </c>
      <c r="R820" s="184">
        <v>-3281.7869306519005</v>
      </c>
      <c r="S820" s="206">
        <v>-3928.4348803139628</v>
      </c>
      <c r="T820" s="167">
        <f>IF(S820="Neg","Neg",S820*HLOOKUP(T$3,T_GDP[#All],2,FALSE))</f>
        <v>-4055.8573617911129</v>
      </c>
      <c r="U820" s="167">
        <f>IF(T820="Neg","Neg",T820*HLOOKUP(U$3,T_GDP[#All],2,FALSE))</f>
        <v>-4210.4319599954233</v>
      </c>
      <c r="V820" s="167">
        <f>IF(U820="Neg","Neg",U820*HLOOKUP(V$3,T_GDP[#All],2,FALSE))</f>
        <v>-4375.9703906081331</v>
      </c>
    </row>
    <row r="821" spans="2:22" ht="13.9" customHeight="1" x14ac:dyDescent="0.25">
      <c r="B821" s="198" t="s">
        <v>1967</v>
      </c>
      <c r="C821" s="198" t="s">
        <v>2029</v>
      </c>
      <c r="D821" s="199" t="s">
        <v>10</v>
      </c>
      <c r="E821" s="184"/>
      <c r="F821" s="184"/>
      <c r="G821" s="184"/>
      <c r="H821" s="184"/>
      <c r="I821" s="184"/>
      <c r="J821" s="184"/>
      <c r="K821" s="184"/>
      <c r="L821" s="184"/>
      <c r="M821" s="184"/>
      <c r="N821" s="184">
        <v>0</v>
      </c>
      <c r="O821" s="203">
        <v>-1280.1377767133749</v>
      </c>
      <c r="P821" s="184">
        <v>-2408.4050254026633</v>
      </c>
      <c r="Q821" s="184">
        <v>-2510.5471822964146</v>
      </c>
      <c r="R821" s="184">
        <v>-2539.8893075854339</v>
      </c>
      <c r="S821" s="206">
        <v>0</v>
      </c>
      <c r="T821" s="167">
        <f>IF(S821="Neg","Neg",S821*HLOOKUP(T$3,T_GDP[#All],2,FALSE))</f>
        <v>0</v>
      </c>
      <c r="U821" s="167">
        <f>IF(T821="Neg","Neg",T821*HLOOKUP(U$3,T_GDP[#All],2,FALSE))</f>
        <v>0</v>
      </c>
      <c r="V821" s="167">
        <f>IF(U821="Neg","Neg",U821*HLOOKUP(V$3,T_GDP[#All],2,FALSE))</f>
        <v>0</v>
      </c>
    </row>
    <row r="822" spans="2:22" ht="13.9" customHeight="1" x14ac:dyDescent="0.25">
      <c r="B822" s="198" t="s">
        <v>1967</v>
      </c>
      <c r="C822" s="198" t="s">
        <v>2029</v>
      </c>
      <c r="D822" s="199" t="s">
        <v>12</v>
      </c>
      <c r="E822" s="184"/>
      <c r="F822" s="184"/>
      <c r="G822" s="184"/>
      <c r="H822" s="184"/>
      <c r="I822" s="184"/>
      <c r="J822" s="184"/>
      <c r="K822" s="184"/>
      <c r="L822" s="184"/>
      <c r="M822" s="184"/>
      <c r="N822" s="184">
        <v>0</v>
      </c>
      <c r="O822" s="203">
        <v>-149.86222328662504</v>
      </c>
      <c r="P822" s="184">
        <v>-276.59497459733683</v>
      </c>
      <c r="Q822" s="184">
        <v>-284.45281770358559</v>
      </c>
      <c r="R822" s="184">
        <v>-285.1106924145659</v>
      </c>
      <c r="S822" s="206">
        <v>0</v>
      </c>
      <c r="T822" s="167">
        <f>IF(S822="Neg","Neg",S822*HLOOKUP(T$3,T_GDP[#All],2,FALSE))</f>
        <v>0</v>
      </c>
      <c r="U822" s="167">
        <f>IF(T822="Neg","Neg",T822*HLOOKUP(U$3,T_GDP[#All],2,FALSE))</f>
        <v>0</v>
      </c>
      <c r="V822" s="167">
        <f>IF(U822="Neg","Neg",U822*HLOOKUP(V$3,T_GDP[#All],2,FALSE))</f>
        <v>0</v>
      </c>
    </row>
    <row r="823" spans="2:22" ht="13.9" customHeight="1" x14ac:dyDescent="0.25">
      <c r="B823" s="198" t="s">
        <v>1967</v>
      </c>
      <c r="C823" s="198" t="s">
        <v>2030</v>
      </c>
      <c r="D823" s="199" t="s">
        <v>28</v>
      </c>
      <c r="E823" s="184"/>
      <c r="F823" s="184"/>
      <c r="G823" s="184"/>
      <c r="H823" s="184"/>
      <c r="I823" s="184"/>
      <c r="J823" s="184"/>
      <c r="K823" s="184"/>
      <c r="L823" s="184"/>
      <c r="M823" s="184"/>
      <c r="N823" s="184">
        <v>0</v>
      </c>
      <c r="O823" s="203">
        <v>4339</v>
      </c>
      <c r="P823" s="184">
        <v>4988</v>
      </c>
      <c r="Q823" s="184">
        <v>7131</v>
      </c>
      <c r="R823" s="184">
        <v>11251</v>
      </c>
      <c r="S823" s="206">
        <v>14606</v>
      </c>
      <c r="T823" s="167">
        <f>IF(S823="Neg","Neg",S823*HLOOKUP(T$3,T_GDP[#All],2,FALSE))</f>
        <v>15079.759352301269</v>
      </c>
      <c r="U823" s="167">
        <f>IF(T823="Neg","Neg",T823*HLOOKUP(U$3,T_GDP[#All],2,FALSE))</f>
        <v>15654.470821412277</v>
      </c>
      <c r="V823" s="167">
        <f>IF(U823="Neg","Neg",U823*HLOOKUP(V$3,T_GDP[#All],2,FALSE))</f>
        <v>16269.946040219009</v>
      </c>
    </row>
    <row r="824" spans="2:22" ht="13.9" customHeight="1" x14ac:dyDescent="0.25">
      <c r="B824" s="198" t="s">
        <v>1967</v>
      </c>
      <c r="C824" s="198" t="s">
        <v>2030</v>
      </c>
      <c r="D824" s="199" t="s">
        <v>10</v>
      </c>
      <c r="E824" s="184"/>
      <c r="F824" s="184"/>
      <c r="G824" s="184"/>
      <c r="H824" s="184"/>
      <c r="I824" s="184"/>
      <c r="J824" s="184"/>
      <c r="K824" s="184"/>
      <c r="L824" s="184"/>
      <c r="M824" s="184"/>
      <c r="N824" s="184">
        <v>0</v>
      </c>
      <c r="O824" s="203">
        <v>0</v>
      </c>
      <c r="P824" s="184">
        <v>0</v>
      </c>
      <c r="Q824" s="184">
        <v>0</v>
      </c>
      <c r="R824" s="184">
        <v>0</v>
      </c>
      <c r="S824" s="206">
        <v>-2.5</v>
      </c>
      <c r="T824" s="167">
        <f>IF(S824="Neg","Neg",S824*HLOOKUP(T$3,T_GDP[#All],2,FALSE))</f>
        <v>-2.581089852167135</v>
      </c>
      <c r="U824" s="167">
        <f>IF(T824="Neg","Neg",T824*HLOOKUP(U$3,T_GDP[#All],2,FALSE))</f>
        <v>-2.6794589246563532</v>
      </c>
      <c r="V824" s="167">
        <f>IF(U824="Neg","Neg",U824*HLOOKUP(V$3,T_GDP[#All],2,FALSE))</f>
        <v>-2.7848052239180832</v>
      </c>
    </row>
    <row r="825" spans="2:22" ht="13.9" customHeight="1" x14ac:dyDescent="0.25">
      <c r="B825" s="198" t="s">
        <v>1967</v>
      </c>
      <c r="C825" s="198" t="s">
        <v>2031</v>
      </c>
      <c r="D825" s="199" t="s">
        <v>10</v>
      </c>
      <c r="E825" s="184"/>
      <c r="F825" s="184"/>
      <c r="G825" s="184"/>
      <c r="H825" s="184"/>
      <c r="I825" s="184"/>
      <c r="J825" s="184"/>
      <c r="K825" s="184"/>
      <c r="L825" s="184"/>
      <c r="M825" s="184"/>
      <c r="N825" s="184">
        <v>0</v>
      </c>
      <c r="O825" s="203">
        <v>-2710</v>
      </c>
      <c r="P825" s="184">
        <v>0</v>
      </c>
      <c r="Q825" s="184">
        <v>0</v>
      </c>
      <c r="R825" s="184">
        <v>0</v>
      </c>
      <c r="S825" s="206">
        <v>0</v>
      </c>
      <c r="T825" s="167">
        <f>IF(S825="Neg","Neg",S825*HLOOKUP(T$3,T_GDP[#All],2,FALSE))</f>
        <v>0</v>
      </c>
      <c r="U825" s="167">
        <f>IF(T825="Neg","Neg",T825*HLOOKUP(U$3,T_GDP[#All],2,FALSE))</f>
        <v>0</v>
      </c>
      <c r="V825" s="167">
        <f>IF(U825="Neg","Neg",U825*HLOOKUP(V$3,T_GDP[#All],2,FALSE))</f>
        <v>0</v>
      </c>
    </row>
    <row r="826" spans="2:22" ht="13.9" customHeight="1" x14ac:dyDescent="0.25">
      <c r="B826" s="198" t="s">
        <v>1967</v>
      </c>
      <c r="C826" s="198" t="s">
        <v>2032</v>
      </c>
      <c r="D826" s="199" t="s">
        <v>9</v>
      </c>
      <c r="E826" s="184"/>
      <c r="F826" s="184"/>
      <c r="G826" s="184"/>
      <c r="H826" s="184"/>
      <c r="I826" s="184"/>
      <c r="J826" s="184"/>
      <c r="K826" s="184"/>
      <c r="L826" s="184"/>
      <c r="M826" s="184"/>
      <c r="N826" s="184">
        <v>0</v>
      </c>
      <c r="O826" s="203">
        <v>-978.29123907737903</v>
      </c>
      <c r="P826" s="184">
        <v>0</v>
      </c>
      <c r="Q826" s="184">
        <v>0</v>
      </c>
      <c r="R826" s="184">
        <v>0</v>
      </c>
      <c r="S826" s="206">
        <v>0</v>
      </c>
      <c r="T826" s="167">
        <f>IF(S826="Neg","Neg",S826*HLOOKUP(T$3,T_GDP[#All],2,FALSE))</f>
        <v>0</v>
      </c>
      <c r="U826" s="167">
        <f>IF(T826="Neg","Neg",T826*HLOOKUP(U$3,T_GDP[#All],2,FALSE))</f>
        <v>0</v>
      </c>
      <c r="V826" s="167">
        <f>IF(U826="Neg","Neg",U826*HLOOKUP(V$3,T_GDP[#All],2,FALSE))</f>
        <v>0</v>
      </c>
    </row>
    <row r="827" spans="2:22" ht="13.9" customHeight="1" x14ac:dyDescent="0.25">
      <c r="B827" s="198" t="s">
        <v>1967</v>
      </c>
      <c r="C827" s="198" t="s">
        <v>2032</v>
      </c>
      <c r="D827" s="199" t="s">
        <v>7</v>
      </c>
      <c r="E827" s="184"/>
      <c r="F827" s="184"/>
      <c r="G827" s="184"/>
      <c r="H827" s="184"/>
      <c r="I827" s="184"/>
      <c r="J827" s="184"/>
      <c r="K827" s="184"/>
      <c r="L827" s="184"/>
      <c r="M827" s="184"/>
      <c r="N827" s="184">
        <v>0</v>
      </c>
      <c r="O827" s="203">
        <v>-86.170737295831529</v>
      </c>
      <c r="P827" s="184">
        <v>0</v>
      </c>
      <c r="Q827" s="184">
        <v>0</v>
      </c>
      <c r="R827" s="184">
        <v>0</v>
      </c>
      <c r="S827" s="206">
        <v>0</v>
      </c>
      <c r="T827" s="167">
        <f>IF(S827="Neg","Neg",S827*HLOOKUP(T$3,T_GDP[#All],2,FALSE))</f>
        <v>0</v>
      </c>
      <c r="U827" s="167">
        <f>IF(T827="Neg","Neg",T827*HLOOKUP(U$3,T_GDP[#All],2,FALSE))</f>
        <v>0</v>
      </c>
      <c r="V827" s="167">
        <f>IF(U827="Neg","Neg",U827*HLOOKUP(V$3,T_GDP[#All],2,FALSE))</f>
        <v>0</v>
      </c>
    </row>
    <row r="828" spans="2:22" ht="13.9" customHeight="1" x14ac:dyDescent="0.25">
      <c r="B828" s="198" t="s">
        <v>1967</v>
      </c>
      <c r="C828" s="198" t="s">
        <v>1969</v>
      </c>
      <c r="D828" s="199" t="s">
        <v>41</v>
      </c>
      <c r="E828" s="184"/>
      <c r="F828" s="184"/>
      <c r="G828" s="184"/>
      <c r="H828" s="184"/>
      <c r="I828" s="184"/>
      <c r="J828" s="184"/>
      <c r="K828" s="184"/>
      <c r="L828" s="184"/>
      <c r="M828" s="184"/>
      <c r="N828" s="184">
        <v>0</v>
      </c>
      <c r="O828" s="203">
        <v>0</v>
      </c>
      <c r="P828" s="184">
        <v>0</v>
      </c>
      <c r="Q828" s="184">
        <v>252.36784136264998</v>
      </c>
      <c r="R828" s="184">
        <v>324.65686497745003</v>
      </c>
      <c r="S828" s="206">
        <v>408.35728216594993</v>
      </c>
      <c r="T828" s="167">
        <f>IF(S828="Neg","Neg",S828*HLOOKUP(T$3,T_GDP[#All],2,FALSE))</f>
        <v>421.6027348228339</v>
      </c>
      <c r="U828" s="167">
        <f>IF(T828="Neg","Neg",T828*HLOOKUP(U$3,T_GDP[#All],2,FALSE))</f>
        <v>437.67062565918684</v>
      </c>
      <c r="V828" s="167">
        <f>IF(U828="Neg","Neg",U828*HLOOKUP(V$3,T_GDP[#All],2,FALSE))</f>
        <v>454.87819704029124</v>
      </c>
    </row>
    <row r="829" spans="2:22" ht="13.9" customHeight="1" x14ac:dyDescent="0.25">
      <c r="B829" s="198" t="s">
        <v>1967</v>
      </c>
      <c r="C829" s="198" t="s">
        <v>1969</v>
      </c>
      <c r="D829" s="199" t="s">
        <v>12</v>
      </c>
      <c r="E829" s="184"/>
      <c r="F829" s="184"/>
      <c r="G829" s="184"/>
      <c r="H829" s="184"/>
      <c r="I829" s="184"/>
      <c r="J829" s="184"/>
      <c r="K829" s="184"/>
      <c r="L829" s="184"/>
      <c r="M829" s="184"/>
      <c r="N829" s="184">
        <v>0</v>
      </c>
      <c r="O829" s="203">
        <v>-7.0522829564443708</v>
      </c>
      <c r="P829" s="184">
        <v>-13.074114465891878</v>
      </c>
      <c r="Q829" s="184">
        <v>-36.47754132674995</v>
      </c>
      <c r="R829" s="184">
        <v>-45.659223972283726</v>
      </c>
      <c r="S829" s="206">
        <v>-55.659999101070341</v>
      </c>
      <c r="T829" s="167">
        <f>IF(S829="Neg","Neg",S829*HLOOKUP(T$3,T_GDP[#All],2,FALSE))</f>
        <v>-57.465383540561803</v>
      </c>
      <c r="U829" s="167">
        <f>IF(T829="Neg","Neg",T829*HLOOKUP(U$3,T_GDP[#All],2,FALSE))</f>
        <v>-59.655472535091</v>
      </c>
      <c r="V829" s="167">
        <f>IF(U829="Neg","Neg",U829*HLOOKUP(V$3,T_GDP[#All],2,FALSE))</f>
        <v>-62.000902503974594</v>
      </c>
    </row>
    <row r="830" spans="2:22" ht="13.9" customHeight="1" x14ac:dyDescent="0.25">
      <c r="B830" s="198" t="s">
        <v>1967</v>
      </c>
      <c r="C830" s="198" t="s">
        <v>1969</v>
      </c>
      <c r="D830" s="199" t="s">
        <v>10</v>
      </c>
      <c r="E830" s="184"/>
      <c r="F830" s="184"/>
      <c r="G830" s="184"/>
      <c r="H830" s="184"/>
      <c r="I830" s="184"/>
      <c r="J830" s="184"/>
      <c r="K830" s="184"/>
      <c r="L830" s="184"/>
      <c r="M830" s="184"/>
      <c r="N830" s="184">
        <v>0</v>
      </c>
      <c r="O830" s="203">
        <v>-0.17089124309659792</v>
      </c>
      <c r="P830" s="184">
        <v>-0.30004060576611802</v>
      </c>
      <c r="Q830" s="184">
        <v>-0.80948610849467162</v>
      </c>
      <c r="R830" s="184">
        <v>-1.0106706537821926</v>
      </c>
      <c r="S830" s="206">
        <v>-1.2280958978060248</v>
      </c>
      <c r="T830" s="167">
        <f>IF(S830="Neg","Neg",S830*HLOOKUP(T$3,T_GDP[#All],2,FALSE))</f>
        <v>-1.2679303437260869</v>
      </c>
      <c r="U830" s="167">
        <f>IF(T830="Neg","Neg",T830*HLOOKUP(U$3,T_GDP[#All],2,FALSE))</f>
        <v>-1.3162530054840837</v>
      </c>
      <c r="V830" s="167">
        <f>IF(U830="Neg","Neg",U830*HLOOKUP(V$3,T_GDP[#All],2,FALSE))</f>
        <v>-1.3680031486730344</v>
      </c>
    </row>
    <row r="831" spans="2:22" ht="13.9" customHeight="1" x14ac:dyDescent="0.25">
      <c r="B831" s="198" t="s">
        <v>1967</v>
      </c>
      <c r="C831" s="198" t="s">
        <v>2033</v>
      </c>
      <c r="D831" s="199" t="s">
        <v>9</v>
      </c>
      <c r="E831" s="184"/>
      <c r="F831" s="184"/>
      <c r="G831" s="184"/>
      <c r="H831" s="184"/>
      <c r="I831" s="184"/>
      <c r="J831" s="184"/>
      <c r="K831" s="184"/>
      <c r="L831" s="184"/>
      <c r="M831" s="184"/>
      <c r="N831" s="184">
        <v>0</v>
      </c>
      <c r="O831" s="203">
        <v>-103.10339992978867</v>
      </c>
      <c r="P831" s="184">
        <v>0</v>
      </c>
      <c r="Q831" s="184">
        <v>0</v>
      </c>
      <c r="R831" s="184">
        <v>0</v>
      </c>
      <c r="S831" s="206">
        <v>0</v>
      </c>
      <c r="T831" s="167">
        <f>IF(S831="Neg","Neg",S831*HLOOKUP(T$3,T_GDP[#All],2,FALSE))</f>
        <v>0</v>
      </c>
      <c r="U831" s="167">
        <f>IF(T831="Neg","Neg",T831*HLOOKUP(U$3,T_GDP[#All],2,FALSE))</f>
        <v>0</v>
      </c>
      <c r="V831" s="167">
        <f>IF(U831="Neg","Neg",U831*HLOOKUP(V$3,T_GDP[#All],2,FALSE))</f>
        <v>0</v>
      </c>
    </row>
    <row r="832" spans="2:22" ht="13.9" customHeight="1" x14ac:dyDescent="0.25">
      <c r="B832" s="198" t="s">
        <v>1967</v>
      </c>
      <c r="C832" s="198" t="s">
        <v>2033</v>
      </c>
      <c r="D832" s="199" t="s">
        <v>10</v>
      </c>
      <c r="E832" s="184"/>
      <c r="F832" s="184"/>
      <c r="G832" s="184"/>
      <c r="H832" s="184"/>
      <c r="I832" s="184"/>
      <c r="J832" s="184"/>
      <c r="K832" s="184"/>
      <c r="L832" s="184"/>
      <c r="M832" s="184"/>
      <c r="N832" s="184">
        <v>0</v>
      </c>
      <c r="O832" s="203">
        <v>-57.737903960681649</v>
      </c>
      <c r="P832" s="184">
        <v>0</v>
      </c>
      <c r="Q832" s="184">
        <v>0</v>
      </c>
      <c r="R832" s="184">
        <v>0</v>
      </c>
      <c r="S832" s="206">
        <v>0</v>
      </c>
      <c r="T832" s="167">
        <f>IF(S832="Neg","Neg",S832*HLOOKUP(T$3,T_GDP[#All],2,FALSE))</f>
        <v>0</v>
      </c>
      <c r="U832" s="167">
        <f>IF(T832="Neg","Neg",T832*HLOOKUP(U$3,T_GDP[#All],2,FALSE))</f>
        <v>0</v>
      </c>
      <c r="V832" s="167">
        <f>IF(U832="Neg","Neg",U832*HLOOKUP(V$3,T_GDP[#All],2,FALSE))</f>
        <v>0</v>
      </c>
    </row>
    <row r="833" spans="2:22" ht="13.9" customHeight="1" x14ac:dyDescent="0.25">
      <c r="B833" s="198" t="s">
        <v>1967</v>
      </c>
      <c r="C833" s="198" t="s">
        <v>2033</v>
      </c>
      <c r="D833" s="199" t="s">
        <v>7</v>
      </c>
      <c r="E833" s="184"/>
      <c r="F833" s="184"/>
      <c r="G833" s="184"/>
      <c r="H833" s="184"/>
      <c r="I833" s="184"/>
      <c r="J833" s="184"/>
      <c r="K833" s="184"/>
      <c r="L833" s="184"/>
      <c r="M833" s="184"/>
      <c r="N833" s="184">
        <v>0</v>
      </c>
      <c r="O833" s="203">
        <v>-9.1990621324322905</v>
      </c>
      <c r="P833" s="184">
        <v>0</v>
      </c>
      <c r="Q833" s="184">
        <v>0</v>
      </c>
      <c r="R833" s="184">
        <v>0</v>
      </c>
      <c r="S833" s="206">
        <v>0</v>
      </c>
      <c r="T833" s="167">
        <f>IF(S833="Neg","Neg",S833*HLOOKUP(T$3,T_GDP[#All],2,FALSE))</f>
        <v>0</v>
      </c>
      <c r="U833" s="167">
        <f>IF(T833="Neg","Neg",T833*HLOOKUP(U$3,T_GDP[#All],2,FALSE))</f>
        <v>0</v>
      </c>
      <c r="V833" s="167">
        <f>IF(U833="Neg","Neg",U833*HLOOKUP(V$3,T_GDP[#All],2,FALSE))</f>
        <v>0</v>
      </c>
    </row>
    <row r="834" spans="2:22" ht="13.9" customHeight="1" x14ac:dyDescent="0.25">
      <c r="B834" s="198" t="s">
        <v>1967</v>
      </c>
      <c r="C834" s="198" t="s">
        <v>2033</v>
      </c>
      <c r="D834" s="199" t="s">
        <v>12</v>
      </c>
      <c r="E834" s="184"/>
      <c r="F834" s="184"/>
      <c r="G834" s="184"/>
      <c r="H834" s="184"/>
      <c r="I834" s="184"/>
      <c r="J834" s="184"/>
      <c r="K834" s="184"/>
      <c r="L834" s="184"/>
      <c r="M834" s="184"/>
      <c r="N834" s="184">
        <v>0</v>
      </c>
      <c r="O834" s="203">
        <v>-5.1514747941620831</v>
      </c>
      <c r="P834" s="184">
        <v>0</v>
      </c>
      <c r="Q834" s="184">
        <v>0</v>
      </c>
      <c r="R834" s="184">
        <v>0</v>
      </c>
      <c r="S834" s="206">
        <v>0</v>
      </c>
      <c r="T834" s="167">
        <f>IF(S834="Neg","Neg",S834*HLOOKUP(T$3,T_GDP[#All],2,FALSE))</f>
        <v>0</v>
      </c>
      <c r="U834" s="167">
        <f>IF(T834="Neg","Neg",T834*HLOOKUP(U$3,T_GDP[#All],2,FALSE))</f>
        <v>0</v>
      </c>
      <c r="V834" s="167">
        <f>IF(U834="Neg","Neg",U834*HLOOKUP(V$3,T_GDP[#All],2,FALSE))</f>
        <v>0</v>
      </c>
    </row>
    <row r="835" spans="2:22" ht="13.9" customHeight="1" x14ac:dyDescent="0.25">
      <c r="B835" s="198" t="s">
        <v>1967</v>
      </c>
      <c r="C835" s="198" t="s">
        <v>2034</v>
      </c>
      <c r="D835" s="199" t="s">
        <v>10</v>
      </c>
      <c r="E835" s="184"/>
      <c r="F835" s="184"/>
      <c r="G835" s="184"/>
      <c r="H835" s="184"/>
      <c r="I835" s="184"/>
      <c r="J835" s="184"/>
      <c r="K835" s="184"/>
      <c r="L835" s="184"/>
      <c r="M835" s="184"/>
      <c r="N835" s="184">
        <v>0</v>
      </c>
      <c r="O835" s="203">
        <v>-72.172379950852061</v>
      </c>
      <c r="P835" s="184">
        <v>0</v>
      </c>
      <c r="Q835" s="184">
        <v>0</v>
      </c>
      <c r="R835" s="184">
        <v>0</v>
      </c>
      <c r="S835" s="206">
        <v>0</v>
      </c>
      <c r="T835" s="167">
        <f>IF(S835="Neg","Neg",S835*HLOOKUP(T$3,T_GDP[#All],2,FALSE))</f>
        <v>0</v>
      </c>
      <c r="U835" s="167">
        <f>IF(T835="Neg","Neg",T835*HLOOKUP(U$3,T_GDP[#All],2,FALSE))</f>
        <v>0</v>
      </c>
      <c r="V835" s="167">
        <f>IF(U835="Neg","Neg",U835*HLOOKUP(V$3,T_GDP[#All],2,FALSE))</f>
        <v>0</v>
      </c>
    </row>
    <row r="836" spans="2:22" ht="13.9" customHeight="1" x14ac:dyDescent="0.25">
      <c r="B836" s="198" t="s">
        <v>1967</v>
      </c>
      <c r="C836" s="198" t="s">
        <v>2034</v>
      </c>
      <c r="D836" s="199" t="s">
        <v>12</v>
      </c>
      <c r="E836" s="184"/>
      <c r="F836" s="184"/>
      <c r="G836" s="184"/>
      <c r="H836" s="184"/>
      <c r="I836" s="184"/>
      <c r="J836" s="184"/>
      <c r="K836" s="184"/>
      <c r="L836" s="184"/>
      <c r="M836" s="184"/>
      <c r="N836" s="184">
        <v>0</v>
      </c>
      <c r="O836" s="203">
        <v>-6.4393434927026041</v>
      </c>
      <c r="P836" s="184">
        <v>0</v>
      </c>
      <c r="Q836" s="184">
        <v>0</v>
      </c>
      <c r="R836" s="184">
        <v>0</v>
      </c>
      <c r="S836" s="206">
        <v>0</v>
      </c>
      <c r="T836" s="167">
        <f>IF(S836="Neg","Neg",S836*HLOOKUP(T$3,T_GDP[#All],2,FALSE))</f>
        <v>0</v>
      </c>
      <c r="U836" s="167">
        <f>IF(T836="Neg","Neg",T836*HLOOKUP(U$3,T_GDP[#All],2,FALSE))</f>
        <v>0</v>
      </c>
      <c r="V836" s="167">
        <f>IF(U836="Neg","Neg",U836*HLOOKUP(V$3,T_GDP[#All],2,FALSE))</f>
        <v>0</v>
      </c>
    </row>
    <row r="837" spans="2:22" ht="13.9" customHeight="1" x14ac:dyDescent="0.25">
      <c r="B837" s="198" t="s">
        <v>1967</v>
      </c>
      <c r="C837" s="198" t="s">
        <v>2035</v>
      </c>
      <c r="D837" s="199" t="s">
        <v>10</v>
      </c>
      <c r="E837" s="184"/>
      <c r="F837" s="184"/>
      <c r="G837" s="184"/>
      <c r="H837" s="184"/>
      <c r="I837" s="184"/>
      <c r="J837" s="184"/>
      <c r="K837" s="184"/>
      <c r="L837" s="184"/>
      <c r="M837" s="184"/>
      <c r="N837" s="184">
        <v>0</v>
      </c>
      <c r="O837" s="203">
        <v>-15.465509989468298</v>
      </c>
      <c r="P837" s="184">
        <v>0</v>
      </c>
      <c r="Q837" s="184">
        <v>0</v>
      </c>
      <c r="R837" s="184">
        <v>0</v>
      </c>
      <c r="S837" s="206">
        <v>0</v>
      </c>
      <c r="T837" s="167">
        <f>IF(S837="Neg","Neg",S837*HLOOKUP(T$3,T_GDP[#All],2,FALSE))</f>
        <v>0</v>
      </c>
      <c r="U837" s="167">
        <f>IF(T837="Neg","Neg",T837*HLOOKUP(U$3,T_GDP[#All],2,FALSE))</f>
        <v>0</v>
      </c>
      <c r="V837" s="167">
        <f>IF(U837="Neg","Neg",U837*HLOOKUP(V$3,T_GDP[#All],2,FALSE))</f>
        <v>0</v>
      </c>
    </row>
    <row r="838" spans="2:22" ht="13.9" customHeight="1" x14ac:dyDescent="0.25">
      <c r="B838" s="198" t="s">
        <v>1967</v>
      </c>
      <c r="C838" s="198" t="s">
        <v>2035</v>
      </c>
      <c r="D838" s="199" t="s">
        <v>12</v>
      </c>
      <c r="E838" s="184"/>
      <c r="F838" s="184"/>
      <c r="G838" s="184"/>
      <c r="H838" s="184"/>
      <c r="I838" s="184"/>
      <c r="J838" s="184"/>
      <c r="K838" s="184"/>
      <c r="L838" s="184"/>
      <c r="M838" s="184"/>
      <c r="N838" s="184">
        <v>0</v>
      </c>
      <c r="O838" s="203">
        <v>-1.3798593198648437</v>
      </c>
      <c r="P838" s="184">
        <v>0</v>
      </c>
      <c r="Q838" s="184">
        <v>0</v>
      </c>
      <c r="R838" s="184">
        <v>0</v>
      </c>
      <c r="S838" s="206">
        <v>0</v>
      </c>
      <c r="T838" s="167">
        <f>IF(S838="Neg","Neg",S838*HLOOKUP(T$3,T_GDP[#All],2,FALSE))</f>
        <v>0</v>
      </c>
      <c r="U838" s="167">
        <f>IF(T838="Neg","Neg",T838*HLOOKUP(U$3,T_GDP[#All],2,FALSE))</f>
        <v>0</v>
      </c>
      <c r="V838" s="167">
        <f>IF(U838="Neg","Neg",U838*HLOOKUP(V$3,T_GDP[#All],2,FALSE))</f>
        <v>0</v>
      </c>
    </row>
    <row r="839" spans="2:22" ht="13.9" customHeight="1" x14ac:dyDescent="0.25">
      <c r="B839" s="198" t="s">
        <v>1967</v>
      </c>
      <c r="C839" s="198" t="s">
        <v>2036</v>
      </c>
      <c r="D839" s="199" t="s">
        <v>65</v>
      </c>
      <c r="E839" s="184"/>
      <c r="F839" s="184"/>
      <c r="G839" s="184"/>
      <c r="H839" s="184"/>
      <c r="I839" s="184"/>
      <c r="J839" s="184"/>
      <c r="K839" s="184"/>
      <c r="L839" s="184"/>
      <c r="M839" s="184"/>
      <c r="N839" s="184">
        <v>102</v>
      </c>
      <c r="O839" s="203">
        <v>77</v>
      </c>
      <c r="P839" s="184">
        <v>130</v>
      </c>
      <c r="Q839" s="184">
        <v>118</v>
      </c>
      <c r="R839" s="184">
        <v>129</v>
      </c>
      <c r="S839" s="206">
        <v>142</v>
      </c>
      <c r="T839" s="167">
        <f>IF(S839="Neg","Neg",S839*HLOOKUP(T$3,T_GDP[#All],2,FALSE))</f>
        <v>146.60590360309325</v>
      </c>
      <c r="U839" s="167">
        <f>IF(T839="Neg","Neg",T839*HLOOKUP(U$3,T_GDP[#All],2,FALSE))</f>
        <v>152.19326692048082</v>
      </c>
      <c r="V839" s="167">
        <f>IF(U839="Neg","Neg",U839*HLOOKUP(V$3,T_GDP[#All],2,FALSE))</f>
        <v>158.1769367185471</v>
      </c>
    </row>
    <row r="840" spans="2:22" ht="13.9" customHeight="1" x14ac:dyDescent="0.25">
      <c r="B840" s="198" t="s">
        <v>1967</v>
      </c>
      <c r="C840" s="198" t="s">
        <v>2036</v>
      </c>
      <c r="D840" s="199" t="s">
        <v>16</v>
      </c>
      <c r="E840" s="184"/>
      <c r="F840" s="184"/>
      <c r="G840" s="184"/>
      <c r="H840" s="184"/>
      <c r="I840" s="184"/>
      <c r="J840" s="184"/>
      <c r="K840" s="184"/>
      <c r="L840" s="184"/>
      <c r="M840" s="184"/>
      <c r="N840" s="184">
        <v>0</v>
      </c>
      <c r="O840" s="203">
        <v>-19</v>
      </c>
      <c r="P840" s="184">
        <v>43</v>
      </c>
      <c r="Q840" s="184">
        <v>91</v>
      </c>
      <c r="R840" s="184">
        <v>139</v>
      </c>
      <c r="S840" s="206">
        <v>185</v>
      </c>
      <c r="T840" s="167">
        <f>IF(S840="Neg","Neg",S840*HLOOKUP(T$3,T_GDP[#All],2,FALSE))</f>
        <v>191.00064906036798</v>
      </c>
      <c r="U840" s="167">
        <f>IF(T840="Neg","Neg",T840*HLOOKUP(U$3,T_GDP[#All],2,FALSE))</f>
        <v>198.27996042457011</v>
      </c>
      <c r="V840" s="167">
        <f>IF(U840="Neg","Neg",U840*HLOOKUP(V$3,T_GDP[#All],2,FALSE))</f>
        <v>206.07558656993814</v>
      </c>
    </row>
    <row r="841" spans="2:22" ht="13.9" customHeight="1" x14ac:dyDescent="0.25">
      <c r="B841" s="198" t="s">
        <v>1967</v>
      </c>
      <c r="C841" s="198" t="s">
        <v>1970</v>
      </c>
      <c r="D841" s="199" t="s">
        <v>0</v>
      </c>
      <c r="E841" s="184"/>
      <c r="F841" s="184"/>
      <c r="G841" s="184"/>
      <c r="H841" s="184"/>
      <c r="I841" s="184"/>
      <c r="J841" s="184"/>
      <c r="K841" s="184"/>
      <c r="L841" s="184"/>
      <c r="M841" s="184"/>
      <c r="N841" s="184">
        <v>0</v>
      </c>
      <c r="O841" s="203">
        <v>68.795587318757285</v>
      </c>
      <c r="P841" s="184">
        <v>66.67933737857156</v>
      </c>
      <c r="Q841" s="184">
        <v>93.429935464151853</v>
      </c>
      <c r="R841" s="184">
        <v>106.11414951436328</v>
      </c>
      <c r="S841" s="206">
        <v>121.13792932792092</v>
      </c>
      <c r="T841" s="167">
        <f>IF(S841="Neg","Neg",S841*HLOOKUP(T$3,T_GDP[#All],2,FALSE))</f>
        <v>125.06715204033449</v>
      </c>
      <c r="U841" s="167">
        <f>IF(T841="Neg","Neg",T841*HLOOKUP(U$3,T_GDP[#All],2,FALSE))</f>
        <v>129.8336423408353</v>
      </c>
      <c r="V841" s="167">
        <f>IF(U841="Neg","Neg",U841*HLOOKUP(V$3,T_GDP[#All],2,FALSE))</f>
        <v>134.93821536280549</v>
      </c>
    </row>
    <row r="842" spans="2:22" ht="13.9" customHeight="1" x14ac:dyDescent="0.25">
      <c r="B842" s="198" t="s">
        <v>1967</v>
      </c>
      <c r="C842" s="198" t="s">
        <v>1970</v>
      </c>
      <c r="D842" s="199" t="s">
        <v>12</v>
      </c>
      <c r="E842" s="184"/>
      <c r="F842" s="184"/>
      <c r="G842" s="184"/>
      <c r="H842" s="184"/>
      <c r="I842" s="184"/>
      <c r="J842" s="184"/>
      <c r="K842" s="184"/>
      <c r="L842" s="184"/>
      <c r="M842" s="184"/>
      <c r="N842" s="184">
        <v>0</v>
      </c>
      <c r="O842" s="203">
        <v>0.7068275245511334</v>
      </c>
      <c r="P842" s="184">
        <v>1.4122264580322073</v>
      </c>
      <c r="Q842" s="184">
        <v>0.52315428386575591</v>
      </c>
      <c r="R842" s="184">
        <v>0.33169785876061619</v>
      </c>
      <c r="S842" s="206">
        <v>0.12173216879755702</v>
      </c>
      <c r="T842" s="167">
        <f>IF(S842="Neg","Neg",S842*HLOOKUP(T$3,T_GDP[#All],2,FALSE))</f>
        <v>0.12568066622626847</v>
      </c>
      <c r="U842" s="167">
        <f>IF(T842="Neg","Neg",T842*HLOOKUP(U$3,T_GDP[#All],2,FALSE))</f>
        <v>0.13047053844095513</v>
      </c>
      <c r="V842" s="167">
        <f>IF(U842="Neg","Neg",U842*HLOOKUP(V$3,T_GDP[#All],2,FALSE))</f>
        <v>0.13560015183452589</v>
      </c>
    </row>
    <row r="843" spans="2:22" ht="13.9" customHeight="1" x14ac:dyDescent="0.25">
      <c r="B843" s="198" t="s">
        <v>1967</v>
      </c>
      <c r="C843" s="198" t="s">
        <v>2037</v>
      </c>
      <c r="D843" s="199" t="s">
        <v>12</v>
      </c>
      <c r="E843" s="184"/>
      <c r="F843" s="184"/>
      <c r="G843" s="184"/>
      <c r="H843" s="184"/>
      <c r="I843" s="184"/>
      <c r="J843" s="184"/>
      <c r="K843" s="184"/>
      <c r="L843" s="184"/>
      <c r="M843" s="184"/>
      <c r="N843" s="184">
        <v>0</v>
      </c>
      <c r="O843" s="203">
        <v>0</v>
      </c>
      <c r="P843" s="184">
        <v>0</v>
      </c>
      <c r="Q843" s="184">
        <v>-5.6828815917724507</v>
      </c>
      <c r="R843" s="184">
        <v>-7.7406084848574617</v>
      </c>
      <c r="S843" s="206">
        <v>-8.7466482801088219</v>
      </c>
      <c r="T843" s="167">
        <f>IF(S843="Neg","Neg",S843*HLOOKUP(T$3,T_GDP[#All],2,FALSE))</f>
        <v>-9.030354046505602</v>
      </c>
      <c r="U843" s="167">
        <f>IF(T843="Neg","Neg",T843*HLOOKUP(U$3,T_GDP[#All],2,FALSE))</f>
        <v>-9.3745139179870893</v>
      </c>
      <c r="V843" s="167">
        <f>IF(U843="Neg","Neg",U843*HLOOKUP(V$3,T_GDP[#All],2,FALSE))</f>
        <v>-9.7430847288884657</v>
      </c>
    </row>
    <row r="844" spans="2:22" ht="13.9" customHeight="1" x14ac:dyDescent="0.25">
      <c r="B844" s="198" t="s">
        <v>1967</v>
      </c>
      <c r="C844" s="198" t="s">
        <v>2037</v>
      </c>
      <c r="D844" s="199" t="s">
        <v>0</v>
      </c>
      <c r="E844" s="184"/>
      <c r="F844" s="184"/>
      <c r="G844" s="184"/>
      <c r="H844" s="184"/>
      <c r="I844" s="184"/>
      <c r="J844" s="184"/>
      <c r="K844" s="184"/>
      <c r="L844" s="184"/>
      <c r="M844" s="184"/>
      <c r="N844" s="184">
        <v>0</v>
      </c>
      <c r="O844" s="203">
        <v>0</v>
      </c>
      <c r="P844" s="184">
        <v>0</v>
      </c>
      <c r="Q844" s="184">
        <v>-51.831876533324376</v>
      </c>
      <c r="R844" s="184">
        <v>-70.503810384242726</v>
      </c>
      <c r="S844" s="206">
        <v>-79.839012717383639</v>
      </c>
      <c r="T844" s="167">
        <f>IF(S844="Neg","Neg",S844*HLOOKUP(T$3,T_GDP[#All],2,FALSE))</f>
        <v>-82.428666212752702</v>
      </c>
      <c r="U844" s="167">
        <f>IF(T844="Neg","Neg",T844*HLOOKUP(U$3,T_GDP[#All],2,FALSE))</f>
        <v>-85.570142064538274</v>
      </c>
      <c r="V844" s="167">
        <f>IF(U844="Neg","Neg",U844*HLOOKUP(V$3,T_GDP[#All],2,FALSE))</f>
        <v>-88.934439875132909</v>
      </c>
    </row>
    <row r="845" spans="2:22" ht="13.9" customHeight="1" x14ac:dyDescent="0.25">
      <c r="B845" s="198" t="s">
        <v>1967</v>
      </c>
      <c r="C845" s="198" t="s">
        <v>2038</v>
      </c>
      <c r="D845" s="199" t="s">
        <v>0</v>
      </c>
      <c r="E845" s="184"/>
      <c r="F845" s="184"/>
      <c r="G845" s="184"/>
      <c r="H845" s="184"/>
      <c r="I845" s="184"/>
      <c r="J845" s="184"/>
      <c r="K845" s="184"/>
      <c r="L845" s="184"/>
      <c r="M845" s="184"/>
      <c r="N845" s="184">
        <v>0</v>
      </c>
      <c r="O845" s="203">
        <v>0</v>
      </c>
      <c r="P845" s="184">
        <v>0</v>
      </c>
      <c r="Q845" s="184">
        <v>0</v>
      </c>
      <c r="R845" s="184">
        <v>-15.9</v>
      </c>
      <c r="S845" s="206">
        <v>-15.709199999999999</v>
      </c>
      <c r="T845" s="167">
        <f>IF(S845="Neg","Neg",S845*HLOOKUP(T$3,T_GDP[#All],2,FALSE))</f>
        <v>-16.218742682265582</v>
      </c>
      <c r="U845" s="167">
        <f>IF(T845="Neg","Neg",T845*HLOOKUP(U$3,T_GDP[#All],2,FALSE))</f>
        <v>-16.836862455684631</v>
      </c>
      <c r="V845" s="167">
        <f>IF(U845="Neg","Neg",U845*HLOOKUP(V$3,T_GDP[#All],2,FALSE))</f>
        <v>-17.498824889429581</v>
      </c>
    </row>
    <row r="846" spans="2:22" ht="13.9" customHeight="1" x14ac:dyDescent="0.25">
      <c r="B846" s="198" t="s">
        <v>1967</v>
      </c>
      <c r="C846" s="198" t="s">
        <v>2039</v>
      </c>
      <c r="D846" s="199" t="s">
        <v>0</v>
      </c>
      <c r="E846" s="184"/>
      <c r="F846" s="184"/>
      <c r="G846" s="184"/>
      <c r="H846" s="184"/>
      <c r="I846" s="184"/>
      <c r="J846" s="184"/>
      <c r="K846" s="184"/>
      <c r="L846" s="184"/>
      <c r="M846" s="184"/>
      <c r="N846" s="184">
        <v>0</v>
      </c>
      <c r="O846" s="203">
        <v>0</v>
      </c>
      <c r="P846" s="184">
        <v>0</v>
      </c>
      <c r="Q846" s="184">
        <v>0</v>
      </c>
      <c r="R846" s="184">
        <v>-6.7177499999999997</v>
      </c>
      <c r="S846" s="206">
        <v>-15</v>
      </c>
      <c r="T846" s="167">
        <f>IF(S846="Neg","Neg",S846*HLOOKUP(T$3,T_GDP[#All],2,FALSE))</f>
        <v>-15.486539113002809</v>
      </c>
      <c r="U846" s="167">
        <f>IF(T846="Neg","Neg",T846*HLOOKUP(U$3,T_GDP[#All],2,FALSE))</f>
        <v>-16.076753547938118</v>
      </c>
      <c r="V846" s="167">
        <f>IF(U846="Neg","Neg",U846*HLOOKUP(V$3,T_GDP[#All],2,FALSE))</f>
        <v>-16.7088313435085</v>
      </c>
    </row>
    <row r="847" spans="2:22" ht="13.9" customHeight="1" x14ac:dyDescent="0.25">
      <c r="B847" s="198" t="s">
        <v>1967</v>
      </c>
      <c r="C847" s="198" t="s">
        <v>2039</v>
      </c>
      <c r="D847" s="199" t="s">
        <v>4</v>
      </c>
      <c r="E847" s="184"/>
      <c r="F847" s="184"/>
      <c r="G847" s="184"/>
      <c r="H847" s="184"/>
      <c r="I847" s="184"/>
      <c r="J847" s="184"/>
      <c r="K847" s="184"/>
      <c r="L847" s="184"/>
      <c r="M847" s="184"/>
      <c r="N847" s="184">
        <v>0</v>
      </c>
      <c r="O847" s="203">
        <v>0</v>
      </c>
      <c r="P847" s="184">
        <v>0</v>
      </c>
      <c r="Q847" s="184">
        <v>0</v>
      </c>
      <c r="R847" s="184">
        <v>-1.0335000000000001</v>
      </c>
      <c r="S847" s="206">
        <v>-2.0670000000000002</v>
      </c>
      <c r="T847" s="167">
        <f>IF(S847="Neg","Neg",S847*HLOOKUP(T$3,T_GDP[#All],2,FALSE))</f>
        <v>-2.1340450897717873</v>
      </c>
      <c r="U847" s="167">
        <f>IF(T847="Neg","Neg",T847*HLOOKUP(U$3,T_GDP[#All],2,FALSE))</f>
        <v>-2.2153766389058727</v>
      </c>
      <c r="V847" s="167">
        <f>IF(U847="Neg","Neg",U847*HLOOKUP(V$3,T_GDP[#All],2,FALSE))</f>
        <v>-2.302476959135471</v>
      </c>
    </row>
    <row r="848" spans="2:22" ht="13.9" customHeight="1" x14ac:dyDescent="0.25">
      <c r="B848" s="198" t="s">
        <v>1967</v>
      </c>
      <c r="C848" s="198" t="s">
        <v>2040</v>
      </c>
      <c r="D848" s="199" t="s">
        <v>9</v>
      </c>
      <c r="E848" s="184"/>
      <c r="F848" s="184"/>
      <c r="G848" s="184"/>
      <c r="H848" s="184"/>
      <c r="I848" s="184"/>
      <c r="J848" s="184"/>
      <c r="K848" s="184"/>
      <c r="L848" s="184"/>
      <c r="M848" s="184"/>
      <c r="N848" s="184">
        <v>0</v>
      </c>
      <c r="O848" s="203">
        <v>-38.207658813650809</v>
      </c>
      <c r="P848" s="184">
        <v>0</v>
      </c>
      <c r="Q848" s="184">
        <v>0</v>
      </c>
      <c r="R848" s="184">
        <v>0</v>
      </c>
      <c r="S848" s="206">
        <v>0</v>
      </c>
      <c r="T848" s="167">
        <f>IF(S848="Neg","Neg",S848*HLOOKUP(T$3,T_GDP[#All],2,FALSE))</f>
        <v>0</v>
      </c>
      <c r="U848" s="167">
        <f>IF(T848="Neg","Neg",T848*HLOOKUP(U$3,T_GDP[#All],2,FALSE))</f>
        <v>0</v>
      </c>
      <c r="V848" s="167">
        <f>IF(U848="Neg","Neg",U848*HLOOKUP(V$3,T_GDP[#All],2,FALSE))</f>
        <v>0</v>
      </c>
    </row>
    <row r="849" spans="2:22" ht="13.9" customHeight="1" x14ac:dyDescent="0.25">
      <c r="B849" s="198" t="s">
        <v>1967</v>
      </c>
      <c r="C849" s="198" t="s">
        <v>2040</v>
      </c>
      <c r="D849" s="199" t="s">
        <v>10</v>
      </c>
      <c r="E849" s="184"/>
      <c r="F849" s="184"/>
      <c r="G849" s="184"/>
      <c r="H849" s="184"/>
      <c r="I849" s="184"/>
      <c r="J849" s="184"/>
      <c r="K849" s="184"/>
      <c r="L849" s="184"/>
      <c r="M849" s="184"/>
      <c r="N849" s="184">
        <v>0</v>
      </c>
      <c r="O849" s="203">
        <v>-16.37471092013606</v>
      </c>
      <c r="P849" s="184">
        <v>0</v>
      </c>
      <c r="Q849" s="184">
        <v>0</v>
      </c>
      <c r="R849" s="184">
        <v>0</v>
      </c>
      <c r="S849" s="206">
        <v>0</v>
      </c>
      <c r="T849" s="167">
        <f>IF(S849="Neg","Neg",S849*HLOOKUP(T$3,T_GDP[#All],2,FALSE))</f>
        <v>0</v>
      </c>
      <c r="U849" s="167">
        <f>IF(T849="Neg","Neg",T849*HLOOKUP(U$3,T_GDP[#All],2,FALSE))</f>
        <v>0</v>
      </c>
      <c r="V849" s="167">
        <f>IF(U849="Neg","Neg",U849*HLOOKUP(V$3,T_GDP[#All],2,FALSE))</f>
        <v>0</v>
      </c>
    </row>
    <row r="850" spans="2:22" ht="13.9" customHeight="1" x14ac:dyDescent="0.25">
      <c r="B850" s="198" t="s">
        <v>1967</v>
      </c>
      <c r="C850" s="198" t="s">
        <v>2040</v>
      </c>
      <c r="D850" s="199" t="s">
        <v>7</v>
      </c>
      <c r="E850" s="184"/>
      <c r="F850" s="184"/>
      <c r="G850" s="184"/>
      <c r="H850" s="184"/>
      <c r="I850" s="184"/>
      <c r="J850" s="184"/>
      <c r="K850" s="184"/>
      <c r="L850" s="184"/>
      <c r="M850" s="184"/>
      <c r="N850" s="184">
        <v>0</v>
      </c>
      <c r="O850" s="203">
        <v>-3.4001982022030477</v>
      </c>
      <c r="P850" s="184">
        <v>0</v>
      </c>
      <c r="Q850" s="184">
        <v>0</v>
      </c>
      <c r="R850" s="184">
        <v>0</v>
      </c>
      <c r="S850" s="206">
        <v>0</v>
      </c>
      <c r="T850" s="167">
        <f>IF(S850="Neg","Neg",S850*HLOOKUP(T$3,T_GDP[#All],2,FALSE))</f>
        <v>0</v>
      </c>
      <c r="U850" s="167">
        <f>IF(T850="Neg","Neg",T850*HLOOKUP(U$3,T_GDP[#All],2,FALSE))</f>
        <v>0</v>
      </c>
      <c r="V850" s="167">
        <f>IF(U850="Neg","Neg",U850*HLOOKUP(V$3,T_GDP[#All],2,FALSE))</f>
        <v>0</v>
      </c>
    </row>
    <row r="851" spans="2:22" ht="13.9" customHeight="1" x14ac:dyDescent="0.25">
      <c r="B851" s="198" t="s">
        <v>1967</v>
      </c>
      <c r="C851" s="198" t="s">
        <v>2040</v>
      </c>
      <c r="D851" s="199" t="s">
        <v>12</v>
      </c>
      <c r="E851" s="184"/>
      <c r="F851" s="184"/>
      <c r="G851" s="184"/>
      <c r="H851" s="184"/>
      <c r="I851" s="184"/>
      <c r="J851" s="184"/>
      <c r="K851" s="184"/>
      <c r="L851" s="184"/>
      <c r="M851" s="184"/>
      <c r="N851" s="184">
        <v>0</v>
      </c>
      <c r="O851" s="203">
        <v>-1.4572278009441633</v>
      </c>
      <c r="P851" s="184">
        <v>0</v>
      </c>
      <c r="Q851" s="184">
        <v>0</v>
      </c>
      <c r="R851" s="184">
        <v>0</v>
      </c>
      <c r="S851" s="206">
        <v>0</v>
      </c>
      <c r="T851" s="167">
        <f>IF(S851="Neg","Neg",S851*HLOOKUP(T$3,T_GDP[#All],2,FALSE))</f>
        <v>0</v>
      </c>
      <c r="U851" s="167">
        <f>IF(T851="Neg","Neg",T851*HLOOKUP(U$3,T_GDP[#All],2,FALSE))</f>
        <v>0</v>
      </c>
      <c r="V851" s="167">
        <f>IF(U851="Neg","Neg",U851*HLOOKUP(V$3,T_GDP[#All],2,FALSE))</f>
        <v>0</v>
      </c>
    </row>
    <row r="852" spans="2:22" ht="13.9" customHeight="1" x14ac:dyDescent="0.25">
      <c r="B852" s="198" t="s">
        <v>1967</v>
      </c>
      <c r="C852" s="198" t="s">
        <v>1977</v>
      </c>
      <c r="D852" s="199" t="s">
        <v>12</v>
      </c>
      <c r="E852" s="184"/>
      <c r="F852" s="184"/>
      <c r="G852" s="184"/>
      <c r="H852" s="184"/>
      <c r="I852" s="184"/>
      <c r="J852" s="184"/>
      <c r="K852" s="184"/>
      <c r="L852" s="184"/>
      <c r="M852" s="184"/>
      <c r="N852" s="184">
        <v>0</v>
      </c>
      <c r="O852" s="203">
        <v>0</v>
      </c>
      <c r="P852" s="184">
        <v>-1.4274938923189007</v>
      </c>
      <c r="Q852" s="184">
        <v>-1.6116964940451586</v>
      </c>
      <c r="R852" s="184">
        <v>-2.0746802033425573</v>
      </c>
      <c r="S852" s="206">
        <v>-2.5387377966481415</v>
      </c>
      <c r="T852" s="167">
        <f>IF(S852="Neg","Neg",S852*HLOOKUP(T$3,T_GDP[#All],2,FALSE))</f>
        <v>-2.6210841456966678</v>
      </c>
      <c r="U852" s="167">
        <f>IF(T852="Neg","Neg",T852*HLOOKUP(U$3,T_GDP[#All],2,FALSE))</f>
        <v>-2.7209774586365074</v>
      </c>
      <c r="V852" s="167">
        <f>IF(U852="Neg","Neg",U852*HLOOKUP(V$3,T_GDP[#All],2,FALSE))</f>
        <v>-2.8279561113056118</v>
      </c>
    </row>
    <row r="853" spans="2:22" ht="13.9" customHeight="1" x14ac:dyDescent="0.25">
      <c r="B853" s="198" t="s">
        <v>1967</v>
      </c>
      <c r="C853" s="198" t="s">
        <v>2041</v>
      </c>
      <c r="D853" s="199" t="s">
        <v>23</v>
      </c>
      <c r="E853" s="184"/>
      <c r="F853" s="184"/>
      <c r="G853" s="184"/>
      <c r="H853" s="184"/>
      <c r="I853" s="184"/>
      <c r="J853" s="184"/>
      <c r="K853" s="184"/>
      <c r="L853" s="184"/>
      <c r="M853" s="184"/>
      <c r="N853" s="184">
        <v>0</v>
      </c>
      <c r="O853" s="203">
        <v>-2.0062443744446909</v>
      </c>
      <c r="P853" s="184">
        <v>-165.55908300050419</v>
      </c>
      <c r="Q853" s="184">
        <v>-267.7370195834676</v>
      </c>
      <c r="R853" s="184">
        <v>-292.71457383727557</v>
      </c>
      <c r="S853" s="206">
        <v>-303.77608389482566</v>
      </c>
      <c r="T853" s="167">
        <f>IF(S853="Neg","Neg",S853*HLOOKUP(T$3,T_GDP[#All],2,FALSE))</f>
        <v>-313.62934698880269</v>
      </c>
      <c r="U853" s="167">
        <f>IF(T853="Neg","Neg",T853*HLOOKUP(U$3,T_GDP[#All],2,FALSE))</f>
        <v>-325.58221563565905</v>
      </c>
      <c r="V853" s="167">
        <f>IF(U853="Neg","Neg",U853*HLOOKUP(V$3,T_GDP[#All],2,FALSE))</f>
        <v>-338.38289013267536</v>
      </c>
    </row>
    <row r="854" spans="2:22" ht="13.9" customHeight="1" x14ac:dyDescent="0.25">
      <c r="B854" s="198" t="s">
        <v>1967</v>
      </c>
      <c r="C854" s="198" t="s">
        <v>1979</v>
      </c>
      <c r="D854" s="199" t="s">
        <v>16</v>
      </c>
      <c r="E854" s="184"/>
      <c r="F854" s="184"/>
      <c r="G854" s="184"/>
      <c r="H854" s="184"/>
      <c r="I854" s="184"/>
      <c r="J854" s="184"/>
      <c r="K854" s="184"/>
      <c r="L854" s="184"/>
      <c r="M854" s="184"/>
      <c r="N854" s="184">
        <v>0</v>
      </c>
      <c r="O854" s="203">
        <v>155</v>
      </c>
      <c r="P854" s="184">
        <v>0</v>
      </c>
      <c r="Q854" s="184">
        <v>0</v>
      </c>
      <c r="R854" s="184">
        <v>0</v>
      </c>
      <c r="S854" s="206">
        <v>0</v>
      </c>
      <c r="T854" s="167">
        <f>IF(S854="Neg","Neg",S854*HLOOKUP(T$3,T_GDP[#All],2,FALSE))</f>
        <v>0</v>
      </c>
      <c r="U854" s="167">
        <f>IF(T854="Neg","Neg",T854*HLOOKUP(U$3,T_GDP[#All],2,FALSE))</f>
        <v>0</v>
      </c>
      <c r="V854" s="167">
        <f>IF(U854="Neg","Neg",U854*HLOOKUP(V$3,T_GDP[#All],2,FALSE))</f>
        <v>0</v>
      </c>
    </row>
    <row r="855" spans="2:22" ht="13.9" customHeight="1" x14ac:dyDescent="0.25">
      <c r="B855" s="198" t="s">
        <v>1967</v>
      </c>
      <c r="C855" s="198" t="s">
        <v>1979</v>
      </c>
      <c r="D855" s="199" t="s">
        <v>10</v>
      </c>
      <c r="E855" s="184"/>
      <c r="F855" s="184"/>
      <c r="G855" s="184"/>
      <c r="H855" s="184"/>
      <c r="I855" s="184"/>
      <c r="J855" s="184"/>
      <c r="K855" s="184"/>
      <c r="L855" s="184"/>
      <c r="M855" s="184"/>
      <c r="N855" s="184">
        <v>0</v>
      </c>
      <c r="O855" s="203">
        <v>-178</v>
      </c>
      <c r="P855" s="184">
        <v>0</v>
      </c>
      <c r="Q855" s="184">
        <v>0</v>
      </c>
      <c r="R855" s="184">
        <v>0</v>
      </c>
      <c r="S855" s="206">
        <v>0</v>
      </c>
      <c r="T855" s="167">
        <f>IF(S855="Neg","Neg",S855*HLOOKUP(T$3,T_GDP[#All],2,FALSE))</f>
        <v>0</v>
      </c>
      <c r="U855" s="167">
        <f>IF(T855="Neg","Neg",T855*HLOOKUP(U$3,T_GDP[#All],2,FALSE))</f>
        <v>0</v>
      </c>
      <c r="V855" s="167">
        <f>IF(U855="Neg","Neg",U855*HLOOKUP(V$3,T_GDP[#All],2,FALSE))</f>
        <v>0</v>
      </c>
    </row>
    <row r="856" spans="2:22" ht="13.9" customHeight="1" x14ac:dyDescent="0.25">
      <c r="B856" s="198" t="s">
        <v>1967</v>
      </c>
      <c r="C856" s="198" t="s">
        <v>1979</v>
      </c>
      <c r="D856" s="199" t="s">
        <v>12</v>
      </c>
      <c r="E856" s="184"/>
      <c r="F856" s="184"/>
      <c r="G856" s="184"/>
      <c r="H856" s="184"/>
      <c r="I856" s="184"/>
      <c r="J856" s="184"/>
      <c r="K856" s="184"/>
      <c r="L856" s="184"/>
      <c r="M856" s="184"/>
      <c r="N856" s="184">
        <v>0</v>
      </c>
      <c r="O856" s="203">
        <v>-24</v>
      </c>
      <c r="P856" s="184">
        <v>0</v>
      </c>
      <c r="Q856" s="184">
        <v>0</v>
      </c>
      <c r="R856" s="184">
        <v>0</v>
      </c>
      <c r="S856" s="206">
        <v>0</v>
      </c>
      <c r="T856" s="167">
        <f>IF(S856="Neg","Neg",S856*HLOOKUP(T$3,T_GDP[#All],2,FALSE))</f>
        <v>0</v>
      </c>
      <c r="U856" s="167">
        <f>IF(T856="Neg","Neg",T856*HLOOKUP(U$3,T_GDP[#All],2,FALSE))</f>
        <v>0</v>
      </c>
      <c r="V856" s="167">
        <f>IF(U856="Neg","Neg",U856*HLOOKUP(V$3,T_GDP[#All],2,FALSE))</f>
        <v>0</v>
      </c>
    </row>
    <row r="857" spans="2:22" ht="13.9" customHeight="1" x14ac:dyDescent="0.25">
      <c r="B857" s="198" t="s">
        <v>1967</v>
      </c>
      <c r="C857" s="198" t="s">
        <v>1980</v>
      </c>
      <c r="D857" s="199" t="s">
        <v>16</v>
      </c>
      <c r="E857" s="184"/>
      <c r="F857" s="184"/>
      <c r="G857" s="184"/>
      <c r="H857" s="184"/>
      <c r="I857" s="184"/>
      <c r="J857" s="184"/>
      <c r="K857" s="184"/>
      <c r="L857" s="184"/>
      <c r="M857" s="184"/>
      <c r="N857" s="184">
        <v>0</v>
      </c>
      <c r="O857" s="203">
        <v>10.54</v>
      </c>
      <c r="P857" s="184">
        <v>0</v>
      </c>
      <c r="Q857" s="184">
        <v>0</v>
      </c>
      <c r="R857" s="184">
        <v>0</v>
      </c>
      <c r="S857" s="206">
        <v>0</v>
      </c>
      <c r="T857" s="167">
        <f>IF(S857="Neg","Neg",S857*HLOOKUP(T$3,T_GDP[#All],2,FALSE))</f>
        <v>0</v>
      </c>
      <c r="U857" s="167">
        <f>IF(T857="Neg","Neg",T857*HLOOKUP(U$3,T_GDP[#All],2,FALSE))</f>
        <v>0</v>
      </c>
      <c r="V857" s="167">
        <f>IF(U857="Neg","Neg",U857*HLOOKUP(V$3,T_GDP[#All],2,FALSE))</f>
        <v>0</v>
      </c>
    </row>
    <row r="858" spans="2:22" ht="13.9" customHeight="1" x14ac:dyDescent="0.25">
      <c r="B858" s="198" t="s">
        <v>1967</v>
      </c>
      <c r="C858" s="198" t="s">
        <v>1980</v>
      </c>
      <c r="D858" s="199" t="s">
        <v>10</v>
      </c>
      <c r="E858" s="184"/>
      <c r="F858" s="184"/>
      <c r="G858" s="184"/>
      <c r="H858" s="184"/>
      <c r="I858" s="184"/>
      <c r="J858" s="184"/>
      <c r="K858" s="184"/>
      <c r="L858" s="184"/>
      <c r="M858" s="184"/>
      <c r="N858" s="184">
        <v>0</v>
      </c>
      <c r="O858" s="203">
        <v>-12.1907</v>
      </c>
      <c r="P858" s="184">
        <v>0</v>
      </c>
      <c r="Q858" s="184">
        <v>0</v>
      </c>
      <c r="R858" s="184">
        <v>0</v>
      </c>
      <c r="S858" s="206">
        <v>0</v>
      </c>
      <c r="T858" s="167">
        <f>IF(S858="Neg","Neg",S858*HLOOKUP(T$3,T_GDP[#All],2,FALSE))</f>
        <v>0</v>
      </c>
      <c r="U858" s="167">
        <f>IF(T858="Neg","Neg",T858*HLOOKUP(U$3,T_GDP[#All],2,FALSE))</f>
        <v>0</v>
      </c>
      <c r="V858" s="167">
        <f>IF(U858="Neg","Neg",U858*HLOOKUP(V$3,T_GDP[#All],2,FALSE))</f>
        <v>0</v>
      </c>
    </row>
    <row r="859" spans="2:22" ht="13.9" customHeight="1" x14ac:dyDescent="0.25">
      <c r="B859" s="198" t="s">
        <v>1967</v>
      </c>
      <c r="C859" s="198" t="s">
        <v>1980</v>
      </c>
      <c r="D859" s="199" t="s">
        <v>12</v>
      </c>
      <c r="E859" s="184"/>
      <c r="F859" s="184"/>
      <c r="G859" s="184"/>
      <c r="H859" s="184"/>
      <c r="I859" s="184"/>
      <c r="J859" s="184"/>
      <c r="K859" s="184"/>
      <c r="L859" s="184"/>
      <c r="M859" s="184"/>
      <c r="N859" s="184">
        <v>0</v>
      </c>
      <c r="O859" s="203">
        <v>-1.5589000000000002</v>
      </c>
      <c r="P859" s="184">
        <v>0</v>
      </c>
      <c r="Q859" s="184">
        <v>0</v>
      </c>
      <c r="R859" s="184">
        <v>0</v>
      </c>
      <c r="S859" s="206">
        <v>0</v>
      </c>
      <c r="T859" s="167">
        <f>IF(S859="Neg","Neg",S859*HLOOKUP(T$3,T_GDP[#All],2,FALSE))</f>
        <v>0</v>
      </c>
      <c r="U859" s="167">
        <f>IF(T859="Neg","Neg",T859*HLOOKUP(U$3,T_GDP[#All],2,FALSE))</f>
        <v>0</v>
      </c>
      <c r="V859" s="167">
        <f>IF(U859="Neg","Neg",U859*HLOOKUP(V$3,T_GDP[#All],2,FALSE))</f>
        <v>0</v>
      </c>
    </row>
    <row r="860" spans="2:22" ht="13.9" customHeight="1" x14ac:dyDescent="0.25">
      <c r="B860" s="198" t="s">
        <v>1967</v>
      </c>
      <c r="C860" s="198" t="s">
        <v>2042</v>
      </c>
      <c r="D860" s="199" t="s">
        <v>9</v>
      </c>
      <c r="E860" s="184"/>
      <c r="F860" s="184"/>
      <c r="G860" s="184"/>
      <c r="H860" s="184"/>
      <c r="I860" s="184"/>
      <c r="J860" s="184"/>
      <c r="K860" s="184"/>
      <c r="L860" s="184"/>
      <c r="M860" s="184"/>
      <c r="N860" s="184">
        <v>0</v>
      </c>
      <c r="O860" s="203">
        <v>-18</v>
      </c>
      <c r="P860" s="184">
        <v>0</v>
      </c>
      <c r="Q860" s="184">
        <v>0</v>
      </c>
      <c r="R860" s="184">
        <v>0</v>
      </c>
      <c r="S860" s="206">
        <v>0</v>
      </c>
      <c r="T860" s="167">
        <f>IF(S860="Neg","Neg",S860*HLOOKUP(T$3,T_GDP[#All],2,FALSE))</f>
        <v>0</v>
      </c>
      <c r="U860" s="167">
        <f>IF(T860="Neg","Neg",T860*HLOOKUP(U$3,T_GDP[#All],2,FALSE))</f>
        <v>0</v>
      </c>
      <c r="V860" s="167">
        <f>IF(U860="Neg","Neg",U860*HLOOKUP(V$3,T_GDP[#All],2,FALSE))</f>
        <v>0</v>
      </c>
    </row>
    <row r="861" spans="2:22" ht="13.9" customHeight="1" x14ac:dyDescent="0.25">
      <c r="B861" s="198" t="s">
        <v>1967</v>
      </c>
      <c r="C861" s="198" t="s">
        <v>2042</v>
      </c>
      <c r="D861" s="199" t="s">
        <v>7</v>
      </c>
      <c r="E861" s="184"/>
      <c r="F861" s="184"/>
      <c r="G861" s="184"/>
      <c r="H861" s="184"/>
      <c r="I861" s="184"/>
      <c r="J861" s="184"/>
      <c r="K861" s="184"/>
      <c r="L861" s="184"/>
      <c r="M861" s="184"/>
      <c r="N861" s="184">
        <v>0</v>
      </c>
      <c r="O861" s="203">
        <v>-2</v>
      </c>
      <c r="P861" s="184">
        <v>0</v>
      </c>
      <c r="Q861" s="184">
        <v>0</v>
      </c>
      <c r="R861" s="184">
        <v>0</v>
      </c>
      <c r="S861" s="206">
        <v>0</v>
      </c>
      <c r="T861" s="167">
        <f>IF(S861="Neg","Neg",S861*HLOOKUP(T$3,T_GDP[#All],2,FALSE))</f>
        <v>0</v>
      </c>
      <c r="U861" s="167">
        <f>IF(T861="Neg","Neg",T861*HLOOKUP(U$3,T_GDP[#All],2,FALSE))</f>
        <v>0</v>
      </c>
      <c r="V861" s="167">
        <f>IF(U861="Neg","Neg",U861*HLOOKUP(V$3,T_GDP[#All],2,FALSE))</f>
        <v>0</v>
      </c>
    </row>
    <row r="862" spans="2:22" ht="13.9" customHeight="1" x14ac:dyDescent="0.25">
      <c r="B862" s="198" t="s">
        <v>1967</v>
      </c>
      <c r="C862" s="198" t="s">
        <v>2043</v>
      </c>
      <c r="D862" s="199" t="s">
        <v>9</v>
      </c>
      <c r="E862" s="184"/>
      <c r="F862" s="184"/>
      <c r="G862" s="184"/>
      <c r="H862" s="184"/>
      <c r="I862" s="184"/>
      <c r="J862" s="184"/>
      <c r="K862" s="184"/>
      <c r="L862" s="184"/>
      <c r="M862" s="184"/>
      <c r="N862" s="184">
        <v>0</v>
      </c>
      <c r="O862" s="203">
        <v>-2283.9377572876665</v>
      </c>
      <c r="P862" s="184">
        <v>-12689.468818040437</v>
      </c>
      <c r="Q862" s="184">
        <v>-13458.591882849245</v>
      </c>
      <c r="R862" s="184">
        <v>-12538.525229779414</v>
      </c>
      <c r="S862" s="206">
        <v>-20736.2</v>
      </c>
      <c r="T862" s="167">
        <f>IF(S862="Neg","Neg",S862*HLOOKUP(T$3,T_GDP[#All],2,FALSE))</f>
        <v>-21408.798157003257</v>
      </c>
      <c r="U862" s="167">
        <f>IF(T862="Neg","Neg",T862*HLOOKUP(U$3,T_GDP[#All],2,FALSE))</f>
        <v>-22224.718461383625</v>
      </c>
      <c r="V862" s="167">
        <f>IF(U862="Neg","Neg",U862*HLOOKUP(V$3,T_GDP[#All],2,FALSE))</f>
        <v>-23098.511233684061</v>
      </c>
    </row>
    <row r="863" spans="2:22" ht="13.9" customHeight="1" x14ac:dyDescent="0.25">
      <c r="B863" s="198" t="s">
        <v>1967</v>
      </c>
      <c r="C863" s="198" t="s">
        <v>2043</v>
      </c>
      <c r="D863" s="199" t="s">
        <v>7</v>
      </c>
      <c r="E863" s="184"/>
      <c r="F863" s="184"/>
      <c r="G863" s="184"/>
      <c r="H863" s="184"/>
      <c r="I863" s="184"/>
      <c r="J863" s="184"/>
      <c r="K863" s="184"/>
      <c r="L863" s="184"/>
      <c r="M863" s="184"/>
      <c r="N863" s="184">
        <v>0</v>
      </c>
      <c r="O863" s="203">
        <v>-168.05724271233404</v>
      </c>
      <c r="P863" s="184">
        <v>-999.53118195956449</v>
      </c>
      <c r="Q863" s="184">
        <v>-1004.408117150754</v>
      </c>
      <c r="R863" s="184">
        <v>-1071.4747702205882</v>
      </c>
      <c r="S863" s="206">
        <v>-1761.8</v>
      </c>
      <c r="T863" s="167">
        <f>IF(S863="Neg","Neg",S863*HLOOKUP(T$3,T_GDP[#All],2,FALSE))</f>
        <v>-1818.9456406192232</v>
      </c>
      <c r="U863" s="167">
        <f>IF(T863="Neg","Neg",T863*HLOOKUP(U$3,T_GDP[#All],2,FALSE))</f>
        <v>-1888.268293383825</v>
      </c>
      <c r="V863" s="167">
        <f>IF(U863="Neg","Neg",U863*HLOOKUP(V$3,T_GDP[#All],2,FALSE))</f>
        <v>-1962.5079373995516</v>
      </c>
    </row>
    <row r="864" spans="2:22" ht="13.9" customHeight="1" x14ac:dyDescent="0.25">
      <c r="B864" s="198" t="s">
        <v>1967</v>
      </c>
      <c r="C864" s="198" t="s">
        <v>2044</v>
      </c>
      <c r="D864" s="199" t="s">
        <v>9</v>
      </c>
      <c r="E864" s="184"/>
      <c r="F864" s="184"/>
      <c r="G864" s="184"/>
      <c r="H864" s="184"/>
      <c r="I864" s="184"/>
      <c r="J864" s="184"/>
      <c r="K864" s="184"/>
      <c r="L864" s="184"/>
      <c r="M864" s="184"/>
      <c r="N864" s="184">
        <v>0</v>
      </c>
      <c r="O864" s="203">
        <v>-3141.7690723996138</v>
      </c>
      <c r="P864" s="184">
        <v>-4009.0311819595645</v>
      </c>
      <c r="Q864" s="184">
        <v>-5737.4581171507543</v>
      </c>
      <c r="R864" s="184">
        <v>-7508.3747702205883</v>
      </c>
      <c r="S864" s="206">
        <v>0</v>
      </c>
      <c r="T864" s="167">
        <f>IF(S864="Neg","Neg",S864*HLOOKUP(T$3,T_GDP[#All],2,FALSE))</f>
        <v>0</v>
      </c>
      <c r="U864" s="167">
        <f>IF(T864="Neg","Neg",T864*HLOOKUP(U$3,T_GDP[#All],2,FALSE))</f>
        <v>0</v>
      </c>
      <c r="V864" s="167">
        <f>IF(U864="Neg","Neg",U864*HLOOKUP(V$3,T_GDP[#All],2,FALSE))</f>
        <v>0</v>
      </c>
    </row>
    <row r="865" spans="2:22" ht="13.9" customHeight="1" x14ac:dyDescent="0.25">
      <c r="B865" s="198" t="s">
        <v>1967</v>
      </c>
      <c r="C865" s="198" t="s">
        <v>2044</v>
      </c>
      <c r="D865" s="199" t="s">
        <v>7</v>
      </c>
      <c r="E865" s="184"/>
      <c r="F865" s="184"/>
      <c r="G865" s="184"/>
      <c r="H865" s="184"/>
      <c r="I865" s="184"/>
      <c r="J865" s="184"/>
      <c r="K865" s="184"/>
      <c r="L865" s="184"/>
      <c r="M865" s="184"/>
      <c r="N865" s="184">
        <v>0</v>
      </c>
      <c r="O865" s="203">
        <v>-162.03026116429578</v>
      </c>
      <c r="P865" s="184">
        <v>-315.06881804043547</v>
      </c>
      <c r="Q865" s="184">
        <v>-427.79188284924601</v>
      </c>
      <c r="R865" s="184">
        <v>-641.62522977941171</v>
      </c>
      <c r="S865" s="206">
        <v>0</v>
      </c>
      <c r="T865" s="167">
        <f>IF(S865="Neg","Neg",S865*HLOOKUP(T$3,T_GDP[#All],2,FALSE))</f>
        <v>0</v>
      </c>
      <c r="U865" s="167">
        <f>IF(T865="Neg","Neg",T865*HLOOKUP(U$3,T_GDP[#All],2,FALSE))</f>
        <v>0</v>
      </c>
      <c r="V865" s="167">
        <f>IF(U865="Neg","Neg",U865*HLOOKUP(V$3,T_GDP[#All],2,FALSE))</f>
        <v>0</v>
      </c>
    </row>
    <row r="866" spans="2:22" ht="13.9" customHeight="1" x14ac:dyDescent="0.25">
      <c r="B866" s="198" t="s">
        <v>1967</v>
      </c>
      <c r="C866" s="198" t="s">
        <v>2045</v>
      </c>
      <c r="D866" s="199" t="s">
        <v>9</v>
      </c>
      <c r="E866" s="184"/>
      <c r="F866" s="184"/>
      <c r="G866" s="184"/>
      <c r="H866" s="184"/>
      <c r="I866" s="184"/>
      <c r="J866" s="184"/>
      <c r="K866" s="184"/>
      <c r="L866" s="184"/>
      <c r="M866" s="184"/>
      <c r="N866" s="184">
        <v>0</v>
      </c>
      <c r="O866" s="203">
        <v>-1091.6473946757374</v>
      </c>
      <c r="P866" s="184">
        <v>0</v>
      </c>
      <c r="Q866" s="184">
        <v>0</v>
      </c>
      <c r="R866" s="184">
        <v>0</v>
      </c>
      <c r="S866" s="206">
        <v>0</v>
      </c>
      <c r="T866" s="167">
        <f>IF(S866="Neg","Neg",S866*HLOOKUP(T$3,T_GDP[#All],2,FALSE))</f>
        <v>0</v>
      </c>
      <c r="U866" s="167">
        <f>IF(T866="Neg","Neg",T866*HLOOKUP(U$3,T_GDP[#All],2,FALSE))</f>
        <v>0</v>
      </c>
      <c r="V866" s="167">
        <f>IF(U866="Neg","Neg",U866*HLOOKUP(V$3,T_GDP[#All],2,FALSE))</f>
        <v>0</v>
      </c>
    </row>
    <row r="867" spans="2:22" ht="13.9" customHeight="1" x14ac:dyDescent="0.25">
      <c r="B867" s="198" t="s">
        <v>1967</v>
      </c>
      <c r="C867" s="198" t="s">
        <v>2045</v>
      </c>
      <c r="D867" s="199" t="s">
        <v>7</v>
      </c>
      <c r="E867" s="184"/>
      <c r="F867" s="184"/>
      <c r="G867" s="184"/>
      <c r="H867" s="184"/>
      <c r="I867" s="184"/>
      <c r="J867" s="184"/>
      <c r="K867" s="184"/>
      <c r="L867" s="184"/>
      <c r="M867" s="184"/>
      <c r="N867" s="184">
        <v>0</v>
      </c>
      <c r="O867" s="203">
        <v>-97.148520062944215</v>
      </c>
      <c r="P867" s="184">
        <v>0</v>
      </c>
      <c r="Q867" s="184">
        <v>0</v>
      </c>
      <c r="R867" s="184">
        <v>0</v>
      </c>
      <c r="S867" s="206">
        <v>0</v>
      </c>
      <c r="T867" s="167">
        <f>IF(S867="Neg","Neg",S867*HLOOKUP(T$3,T_GDP[#All],2,FALSE))</f>
        <v>0</v>
      </c>
      <c r="U867" s="167">
        <f>IF(T867="Neg","Neg",T867*HLOOKUP(U$3,T_GDP[#All],2,FALSE))</f>
        <v>0</v>
      </c>
      <c r="V867" s="167">
        <f>IF(U867="Neg","Neg",U867*HLOOKUP(V$3,T_GDP[#All],2,FALSE))</f>
        <v>0</v>
      </c>
    </row>
    <row r="868" spans="2:22" ht="13.9" customHeight="1" x14ac:dyDescent="0.25">
      <c r="B868" s="198" t="s">
        <v>1967</v>
      </c>
      <c r="C868" s="198" t="s">
        <v>2045</v>
      </c>
      <c r="D868" s="199" t="s">
        <v>10</v>
      </c>
      <c r="E868" s="184"/>
      <c r="F868" s="184"/>
      <c r="G868" s="184"/>
      <c r="H868" s="184"/>
      <c r="I868" s="184"/>
      <c r="J868" s="184"/>
      <c r="K868" s="184"/>
      <c r="L868" s="184"/>
      <c r="M868" s="184"/>
      <c r="N868" s="184">
        <v>0</v>
      </c>
      <c r="O868" s="203">
        <v>-21.833000893514701</v>
      </c>
      <c r="P868" s="184">
        <v>0</v>
      </c>
      <c r="Q868" s="184">
        <v>0</v>
      </c>
      <c r="R868" s="184">
        <v>0</v>
      </c>
      <c r="S868" s="206">
        <v>0</v>
      </c>
      <c r="T868" s="167">
        <f>IF(S868="Neg","Neg",S868*HLOOKUP(T$3,T_GDP[#All],2,FALSE))</f>
        <v>0</v>
      </c>
      <c r="U868" s="167">
        <f>IF(T868="Neg","Neg",T868*HLOOKUP(U$3,T_GDP[#All],2,FALSE))</f>
        <v>0</v>
      </c>
      <c r="V868" s="167">
        <f>IF(U868="Neg","Neg",U868*HLOOKUP(V$3,T_GDP[#All],2,FALSE))</f>
        <v>0</v>
      </c>
    </row>
    <row r="869" spans="2:22" ht="13.9" customHeight="1" x14ac:dyDescent="0.25">
      <c r="B869" s="198" t="s">
        <v>1967</v>
      </c>
      <c r="C869" s="198" t="s">
        <v>2045</v>
      </c>
      <c r="D869" s="199" t="s">
        <v>12</v>
      </c>
      <c r="E869" s="184"/>
      <c r="F869" s="184"/>
      <c r="G869" s="184"/>
      <c r="H869" s="184"/>
      <c r="I869" s="184"/>
      <c r="J869" s="184"/>
      <c r="K869" s="184"/>
      <c r="L869" s="184"/>
      <c r="M869" s="184"/>
      <c r="N869" s="184">
        <v>0</v>
      </c>
      <c r="O869" s="203">
        <v>-1.9429704012588844</v>
      </c>
      <c r="P869" s="184">
        <v>0</v>
      </c>
      <c r="Q869" s="184">
        <v>0</v>
      </c>
      <c r="R869" s="184">
        <v>0</v>
      </c>
      <c r="S869" s="206">
        <v>0</v>
      </c>
      <c r="T869" s="167">
        <f>IF(S869="Neg","Neg",S869*HLOOKUP(T$3,T_GDP[#All],2,FALSE))</f>
        <v>0</v>
      </c>
      <c r="U869" s="167">
        <f>IF(T869="Neg","Neg",T869*HLOOKUP(U$3,T_GDP[#All],2,FALSE))</f>
        <v>0</v>
      </c>
      <c r="V869" s="167">
        <f>IF(U869="Neg","Neg",U869*HLOOKUP(V$3,T_GDP[#All],2,FALSE))</f>
        <v>0</v>
      </c>
    </row>
    <row r="870" spans="2:22" ht="13.9" customHeight="1" x14ac:dyDescent="0.25">
      <c r="B870" s="198" t="s">
        <v>1967</v>
      </c>
      <c r="C870" s="198" t="s">
        <v>2046</v>
      </c>
      <c r="D870" s="199" t="s">
        <v>9</v>
      </c>
      <c r="E870" s="184"/>
      <c r="F870" s="184"/>
      <c r="G870" s="184"/>
      <c r="H870" s="184"/>
      <c r="I870" s="184"/>
      <c r="J870" s="184"/>
      <c r="K870" s="184"/>
      <c r="L870" s="184"/>
      <c r="M870" s="184"/>
      <c r="N870" s="184">
        <v>0</v>
      </c>
      <c r="O870" s="203">
        <v>-87.331791574058983</v>
      </c>
      <c r="P870" s="184">
        <v>0</v>
      </c>
      <c r="Q870" s="184">
        <v>0</v>
      </c>
      <c r="R870" s="184">
        <v>0</v>
      </c>
      <c r="S870" s="206">
        <v>0</v>
      </c>
      <c r="T870" s="167">
        <f>IF(S870="Neg","Neg",S870*HLOOKUP(T$3,T_GDP[#All],2,FALSE))</f>
        <v>0</v>
      </c>
      <c r="U870" s="167">
        <f>IF(T870="Neg","Neg",T870*HLOOKUP(U$3,T_GDP[#All],2,FALSE))</f>
        <v>0</v>
      </c>
      <c r="V870" s="167">
        <f>IF(U870="Neg","Neg",U870*HLOOKUP(V$3,T_GDP[#All],2,FALSE))</f>
        <v>0</v>
      </c>
    </row>
    <row r="871" spans="2:22" ht="13.9" customHeight="1" x14ac:dyDescent="0.25">
      <c r="B871" s="198" t="s">
        <v>1967</v>
      </c>
      <c r="C871" s="198" t="s">
        <v>2046</v>
      </c>
      <c r="D871" s="199" t="s">
        <v>7</v>
      </c>
      <c r="E871" s="184"/>
      <c r="F871" s="184"/>
      <c r="G871" s="184"/>
      <c r="H871" s="184"/>
      <c r="I871" s="184"/>
      <c r="J871" s="184"/>
      <c r="K871" s="184"/>
      <c r="L871" s="184"/>
      <c r="M871" s="184"/>
      <c r="N871" s="184">
        <v>0</v>
      </c>
      <c r="O871" s="203">
        <v>-7.7718816050355377</v>
      </c>
      <c r="P871" s="184">
        <v>0</v>
      </c>
      <c r="Q871" s="184">
        <v>0</v>
      </c>
      <c r="R871" s="184">
        <v>0</v>
      </c>
      <c r="S871" s="206">
        <v>0</v>
      </c>
      <c r="T871" s="167">
        <f>IF(S871="Neg","Neg",S871*HLOOKUP(T$3,T_GDP[#All],2,FALSE))</f>
        <v>0</v>
      </c>
      <c r="U871" s="167">
        <f>IF(T871="Neg","Neg",T871*HLOOKUP(U$3,T_GDP[#All],2,FALSE))</f>
        <v>0</v>
      </c>
      <c r="V871" s="167">
        <f>IF(U871="Neg","Neg",U871*HLOOKUP(V$3,T_GDP[#All],2,FALSE))</f>
        <v>0</v>
      </c>
    </row>
    <row r="872" spans="2:22" ht="13.9" customHeight="1" x14ac:dyDescent="0.25">
      <c r="B872" s="198" t="s">
        <v>1967</v>
      </c>
      <c r="C872" s="198" t="s">
        <v>2047</v>
      </c>
      <c r="D872" s="199" t="s">
        <v>9</v>
      </c>
      <c r="E872" s="184"/>
      <c r="F872" s="184"/>
      <c r="G872" s="184"/>
      <c r="H872" s="184"/>
      <c r="I872" s="184"/>
      <c r="J872" s="184"/>
      <c r="K872" s="184"/>
      <c r="L872" s="184"/>
      <c r="M872" s="184"/>
      <c r="N872" s="184">
        <v>0</v>
      </c>
      <c r="O872" s="203">
        <v>-79.450097384500168</v>
      </c>
      <c r="P872" s="184">
        <v>0</v>
      </c>
      <c r="Q872" s="184">
        <v>0</v>
      </c>
      <c r="R872" s="184">
        <v>0</v>
      </c>
      <c r="S872" s="206">
        <v>0</v>
      </c>
      <c r="T872" s="167">
        <f>IF(S872="Neg","Neg",S872*HLOOKUP(T$3,T_GDP[#All],2,FALSE))</f>
        <v>0</v>
      </c>
      <c r="U872" s="167">
        <f>IF(T872="Neg","Neg",T872*HLOOKUP(U$3,T_GDP[#All],2,FALSE))</f>
        <v>0</v>
      </c>
      <c r="V872" s="167">
        <f>IF(U872="Neg","Neg",U872*HLOOKUP(V$3,T_GDP[#All],2,FALSE))</f>
        <v>0</v>
      </c>
    </row>
    <row r="873" spans="2:22" ht="13.9" customHeight="1" x14ac:dyDescent="0.25">
      <c r="B873" s="198" t="s">
        <v>1967</v>
      </c>
      <c r="C873" s="198" t="s">
        <v>2047</v>
      </c>
      <c r="D873" s="199" t="s">
        <v>7</v>
      </c>
      <c r="E873" s="184"/>
      <c r="F873" s="184"/>
      <c r="G873" s="184"/>
      <c r="H873" s="184"/>
      <c r="I873" s="184"/>
      <c r="J873" s="184"/>
      <c r="K873" s="184"/>
      <c r="L873" s="184"/>
      <c r="M873" s="184"/>
      <c r="N873" s="184">
        <v>0</v>
      </c>
      <c r="O873" s="203">
        <v>-7.0704692901810802</v>
      </c>
      <c r="P873" s="184">
        <v>0</v>
      </c>
      <c r="Q873" s="184">
        <v>0</v>
      </c>
      <c r="R873" s="184">
        <v>0</v>
      </c>
      <c r="S873" s="206">
        <v>0</v>
      </c>
      <c r="T873" s="167">
        <f>IF(S873="Neg","Neg",S873*HLOOKUP(T$3,T_GDP[#All],2,FALSE))</f>
        <v>0</v>
      </c>
      <c r="U873" s="167">
        <f>IF(T873="Neg","Neg",T873*HLOOKUP(U$3,T_GDP[#All],2,FALSE))</f>
        <v>0</v>
      </c>
      <c r="V873" s="167">
        <f>IF(U873="Neg","Neg",U873*HLOOKUP(V$3,T_GDP[#All],2,FALSE))</f>
        <v>0</v>
      </c>
    </row>
    <row r="874" spans="2:22" ht="13.9" customHeight="1" x14ac:dyDescent="0.25">
      <c r="B874" s="198" t="s">
        <v>1967</v>
      </c>
      <c r="C874" s="198" t="s">
        <v>2047</v>
      </c>
      <c r="D874" s="199" t="s">
        <v>10</v>
      </c>
      <c r="E874" s="184"/>
      <c r="F874" s="184"/>
      <c r="G874" s="184"/>
      <c r="H874" s="184"/>
      <c r="I874" s="184"/>
      <c r="J874" s="184"/>
      <c r="K874" s="184"/>
      <c r="L874" s="184"/>
      <c r="M874" s="184"/>
      <c r="N874" s="184">
        <v>0</v>
      </c>
      <c r="O874" s="203">
        <v>-6.8773785864571453</v>
      </c>
      <c r="P874" s="184">
        <v>0</v>
      </c>
      <c r="Q874" s="184">
        <v>0</v>
      </c>
      <c r="R874" s="184">
        <v>0</v>
      </c>
      <c r="S874" s="206">
        <v>0</v>
      </c>
      <c r="T874" s="167">
        <f>IF(S874="Neg","Neg",S874*HLOOKUP(T$3,T_GDP[#All],2,FALSE))</f>
        <v>0</v>
      </c>
      <c r="U874" s="167">
        <f>IF(T874="Neg","Neg",T874*HLOOKUP(U$3,T_GDP[#All],2,FALSE))</f>
        <v>0</v>
      </c>
      <c r="V874" s="167">
        <f>IF(U874="Neg","Neg",U874*HLOOKUP(V$3,T_GDP[#All],2,FALSE))</f>
        <v>0</v>
      </c>
    </row>
    <row r="875" spans="2:22" ht="13.9" customHeight="1" x14ac:dyDescent="0.25">
      <c r="B875" s="198" t="s">
        <v>1967</v>
      </c>
      <c r="C875" s="198" t="s">
        <v>2047</v>
      </c>
      <c r="D875" s="199" t="s">
        <v>12</v>
      </c>
      <c r="E875" s="184"/>
      <c r="F875" s="184"/>
      <c r="G875" s="184"/>
      <c r="H875" s="184"/>
      <c r="I875" s="184"/>
      <c r="J875" s="184"/>
      <c r="K875" s="184"/>
      <c r="L875" s="184"/>
      <c r="M875" s="184"/>
      <c r="N875" s="184">
        <v>0</v>
      </c>
      <c r="O875" s="203">
        <v>-0.61203567639654854</v>
      </c>
      <c r="P875" s="184">
        <v>0</v>
      </c>
      <c r="Q875" s="184">
        <v>0</v>
      </c>
      <c r="R875" s="184">
        <v>0</v>
      </c>
      <c r="S875" s="206">
        <v>0</v>
      </c>
      <c r="T875" s="167">
        <f>IF(S875="Neg","Neg",S875*HLOOKUP(T$3,T_GDP[#All],2,FALSE))</f>
        <v>0</v>
      </c>
      <c r="U875" s="167">
        <f>IF(T875="Neg","Neg",T875*HLOOKUP(U$3,T_GDP[#All],2,FALSE))</f>
        <v>0</v>
      </c>
      <c r="V875" s="167">
        <f>IF(U875="Neg","Neg",U875*HLOOKUP(V$3,T_GDP[#All],2,FALSE))</f>
        <v>0</v>
      </c>
    </row>
    <row r="876" spans="2:22" ht="13.9" customHeight="1" x14ac:dyDescent="0.25">
      <c r="B876" s="198" t="s">
        <v>1967</v>
      </c>
      <c r="C876" s="198" t="s">
        <v>2048</v>
      </c>
      <c r="D876" s="199" t="s">
        <v>9</v>
      </c>
      <c r="E876" s="184"/>
      <c r="F876" s="184"/>
      <c r="G876" s="184"/>
      <c r="H876" s="184"/>
      <c r="I876" s="184"/>
      <c r="J876" s="184"/>
      <c r="K876" s="184"/>
      <c r="L876" s="184"/>
      <c r="M876" s="184"/>
      <c r="N876" s="184">
        <v>0</v>
      </c>
      <c r="O876" s="203">
        <v>-126.5</v>
      </c>
      <c r="P876" s="184">
        <v>0</v>
      </c>
      <c r="Q876" s="184">
        <v>0</v>
      </c>
      <c r="R876" s="184">
        <v>0</v>
      </c>
      <c r="S876" s="206">
        <v>0</v>
      </c>
      <c r="T876" s="167">
        <f>IF(S876="Neg","Neg",S876*HLOOKUP(T$3,T_GDP[#All],2,FALSE))</f>
        <v>0</v>
      </c>
      <c r="U876" s="167">
        <f>IF(T876="Neg","Neg",T876*HLOOKUP(U$3,T_GDP[#All],2,FALSE))</f>
        <v>0</v>
      </c>
      <c r="V876" s="167">
        <f>IF(U876="Neg","Neg",U876*HLOOKUP(V$3,T_GDP[#All],2,FALSE))</f>
        <v>0</v>
      </c>
    </row>
    <row r="877" spans="2:22" ht="13.9" customHeight="1" x14ac:dyDescent="0.25">
      <c r="B877" s="198" t="s">
        <v>1967</v>
      </c>
      <c r="C877" s="198" t="s">
        <v>2048</v>
      </c>
      <c r="D877" s="199" t="s">
        <v>10</v>
      </c>
      <c r="E877" s="184"/>
      <c r="F877" s="184"/>
      <c r="G877" s="184"/>
      <c r="H877" s="184"/>
      <c r="I877" s="184"/>
      <c r="J877" s="184"/>
      <c r="K877" s="184"/>
      <c r="L877" s="184"/>
      <c r="M877" s="184"/>
      <c r="N877" s="184">
        <v>0</v>
      </c>
      <c r="O877" s="203">
        <v>-15</v>
      </c>
      <c r="P877" s="184">
        <v>0</v>
      </c>
      <c r="Q877" s="184">
        <v>0</v>
      </c>
      <c r="R877" s="184">
        <v>0</v>
      </c>
      <c r="S877" s="206">
        <v>0</v>
      </c>
      <c r="T877" s="167">
        <f>IF(S877="Neg","Neg",S877*HLOOKUP(T$3,T_GDP[#All],2,FALSE))</f>
        <v>0</v>
      </c>
      <c r="U877" s="167">
        <f>IF(T877="Neg","Neg",T877*HLOOKUP(U$3,T_GDP[#All],2,FALSE))</f>
        <v>0</v>
      </c>
      <c r="V877" s="167">
        <f>IF(U877="Neg","Neg",U877*HLOOKUP(V$3,T_GDP[#All],2,FALSE))</f>
        <v>0</v>
      </c>
    </row>
    <row r="878" spans="2:22" ht="13.9" customHeight="1" x14ac:dyDescent="0.25">
      <c r="B878" s="198" t="s">
        <v>1967</v>
      </c>
      <c r="C878" s="198" t="s">
        <v>135</v>
      </c>
      <c r="D878" s="199" t="s">
        <v>9</v>
      </c>
      <c r="E878" s="184"/>
      <c r="F878" s="184"/>
      <c r="G878" s="184"/>
      <c r="H878" s="184"/>
      <c r="I878" s="184"/>
      <c r="J878" s="184"/>
      <c r="K878" s="184"/>
      <c r="L878" s="184"/>
      <c r="M878" s="184"/>
      <c r="N878" s="184">
        <v>0</v>
      </c>
      <c r="O878" s="203">
        <v>-160.47216701733339</v>
      </c>
      <c r="P878" s="184">
        <v>0</v>
      </c>
      <c r="Q878" s="184">
        <v>0</v>
      </c>
      <c r="R878" s="184">
        <v>0</v>
      </c>
      <c r="S878" s="206">
        <v>0</v>
      </c>
      <c r="T878" s="167">
        <f>IF(S878="Neg","Neg",S878*HLOOKUP(T$3,T_GDP[#All],2,FALSE))</f>
        <v>0</v>
      </c>
      <c r="U878" s="167">
        <f>IF(T878="Neg","Neg",T878*HLOOKUP(U$3,T_GDP[#All],2,FALSE))</f>
        <v>0</v>
      </c>
      <c r="V878" s="167">
        <f>IF(U878="Neg","Neg",U878*HLOOKUP(V$3,T_GDP[#All],2,FALSE))</f>
        <v>0</v>
      </c>
    </row>
    <row r="879" spans="2:22" ht="13.9" customHeight="1" x14ac:dyDescent="0.25">
      <c r="B879" s="198" t="s">
        <v>1967</v>
      </c>
      <c r="C879" s="198" t="s">
        <v>135</v>
      </c>
      <c r="D879" s="199" t="s">
        <v>7</v>
      </c>
      <c r="E879" s="184"/>
      <c r="F879" s="184"/>
      <c r="G879" s="184"/>
      <c r="H879" s="184"/>
      <c r="I879" s="184"/>
      <c r="J879" s="184"/>
      <c r="K879" s="184"/>
      <c r="L879" s="184"/>
      <c r="M879" s="184"/>
      <c r="N879" s="184">
        <v>0</v>
      </c>
      <c r="O879" s="203">
        <v>-14.2808324492528</v>
      </c>
      <c r="P879" s="184">
        <v>0</v>
      </c>
      <c r="Q879" s="184">
        <v>0</v>
      </c>
      <c r="R879" s="184">
        <v>0</v>
      </c>
      <c r="S879" s="206">
        <v>0</v>
      </c>
      <c r="T879" s="167">
        <f>IF(S879="Neg","Neg",S879*HLOOKUP(T$3,T_GDP[#All],2,FALSE))</f>
        <v>0</v>
      </c>
      <c r="U879" s="167">
        <f>IF(T879="Neg","Neg",T879*HLOOKUP(U$3,T_GDP[#All],2,FALSE))</f>
        <v>0</v>
      </c>
      <c r="V879" s="167">
        <f>IF(U879="Neg","Neg",U879*HLOOKUP(V$3,T_GDP[#All],2,FALSE))</f>
        <v>0</v>
      </c>
    </row>
    <row r="880" spans="2:22" ht="13.9" customHeight="1" x14ac:dyDescent="0.25">
      <c r="B880" s="198" t="s">
        <v>1967</v>
      </c>
      <c r="C880" s="198" t="s">
        <v>2049</v>
      </c>
      <c r="D880" s="199" t="s">
        <v>322</v>
      </c>
      <c r="E880" s="184"/>
      <c r="F880" s="184"/>
      <c r="G880" s="184"/>
      <c r="H880" s="184"/>
      <c r="I880" s="184"/>
      <c r="J880" s="184"/>
      <c r="K880" s="184"/>
      <c r="L880" s="184"/>
      <c r="M880" s="184"/>
      <c r="N880" s="184">
        <v>0</v>
      </c>
      <c r="O880" s="203">
        <v>0</v>
      </c>
      <c r="P880" s="184">
        <v>-10</v>
      </c>
      <c r="Q880" s="184">
        <v>-30</v>
      </c>
      <c r="R880" s="184">
        <v>-35</v>
      </c>
      <c r="S880" s="206">
        <v>-35</v>
      </c>
      <c r="T880" s="167">
        <f>IF(S880="Neg","Neg",S880*HLOOKUP(T$3,T_GDP[#All],2,FALSE))</f>
        <v>-36.13525793033989</v>
      </c>
      <c r="U880" s="167">
        <f>IF(T880="Neg","Neg",T880*HLOOKUP(U$3,T_GDP[#All],2,FALSE))</f>
        <v>-37.51242494518894</v>
      </c>
      <c r="V880" s="167">
        <f>IF(U880="Neg","Neg",U880*HLOOKUP(V$3,T_GDP[#All],2,FALSE))</f>
        <v>-38.987273134853162</v>
      </c>
    </row>
    <row r="881" spans="2:22" ht="13.9" customHeight="1" x14ac:dyDescent="0.25">
      <c r="B881" s="198" t="s">
        <v>1967</v>
      </c>
      <c r="C881" s="198" t="s">
        <v>1982</v>
      </c>
      <c r="D881" s="199" t="s">
        <v>10</v>
      </c>
      <c r="E881" s="184"/>
      <c r="F881" s="184"/>
      <c r="G881" s="184"/>
      <c r="H881" s="184"/>
      <c r="I881" s="184"/>
      <c r="J881" s="184"/>
      <c r="K881" s="184"/>
      <c r="L881" s="184"/>
      <c r="M881" s="184"/>
      <c r="N881" s="184">
        <v>0</v>
      </c>
      <c r="O881" s="203">
        <v>0</v>
      </c>
      <c r="P881" s="184">
        <v>0</v>
      </c>
      <c r="Q881" s="184">
        <v>-0.34196897830735451</v>
      </c>
      <c r="R881" s="184">
        <v>-0.3553080623195688</v>
      </c>
      <c r="S881" s="206">
        <v>-0.36339696981999753</v>
      </c>
      <c r="T881" s="167">
        <f>IF(S881="Neg","Neg",S881*HLOOKUP(T$3,T_GDP[#All],2,FALSE))</f>
        <v>-0.37518409244427287</v>
      </c>
      <c r="U881" s="167">
        <f>IF(T881="Neg","Neg",T881*HLOOKUP(U$3,T_GDP[#All],2,FALSE))</f>
        <v>-0.38948290159090709</v>
      </c>
      <c r="V881" s="167">
        <f>IF(U881="Neg","Neg",U881*HLOOKUP(V$3,T_GDP[#All],2,FALSE))</f>
        <v>-0.40479591196429243</v>
      </c>
    </row>
    <row r="882" spans="2:22" ht="13.9" customHeight="1" x14ac:dyDescent="0.25">
      <c r="B882" s="198" t="s">
        <v>1967</v>
      </c>
      <c r="C882" s="198" t="s">
        <v>1982</v>
      </c>
      <c r="D882" s="199" t="s">
        <v>12</v>
      </c>
      <c r="E882" s="184"/>
      <c r="F882" s="184"/>
      <c r="G882" s="184"/>
      <c r="H882" s="184"/>
      <c r="I882" s="184"/>
      <c r="J882" s="184"/>
      <c r="K882" s="184"/>
      <c r="L882" s="184"/>
      <c r="M882" s="184"/>
      <c r="N882" s="184">
        <v>0</v>
      </c>
      <c r="O882" s="203">
        <v>0</v>
      </c>
      <c r="P882" s="184">
        <v>0</v>
      </c>
      <c r="Q882" s="184">
        <v>-1.3393553194452634</v>
      </c>
      <c r="R882" s="184">
        <v>-1.3928044326818447</v>
      </c>
      <c r="S882" s="206">
        <v>-1.4245210434255242</v>
      </c>
      <c r="T882" s="167">
        <f>IF(S882="Neg","Neg",S882*HLOOKUP(T$3,T_GDP[#All],2,FALSE))</f>
        <v>-1.4707267237536636</v>
      </c>
      <c r="U882" s="167">
        <f>IF(T882="Neg","Neg",T882*HLOOKUP(U$3,T_GDP[#All],2,FALSE))</f>
        <v>-1.5267782492669204</v>
      </c>
      <c r="V882" s="167">
        <f>IF(U882="Neg","Neg",U882*HLOOKUP(V$3,T_GDP[#All],2,FALSE))</f>
        <v>-1.5868054573250554</v>
      </c>
    </row>
    <row r="883" spans="2:22" ht="13.9" customHeight="1" x14ac:dyDescent="0.25">
      <c r="B883" s="198" t="s">
        <v>1967</v>
      </c>
      <c r="C883" s="198" t="s">
        <v>1983</v>
      </c>
      <c r="D883" s="199" t="s">
        <v>10</v>
      </c>
      <c r="E883" s="184"/>
      <c r="F883" s="184"/>
      <c r="G883" s="184"/>
      <c r="H883" s="184"/>
      <c r="I883" s="184"/>
      <c r="J883" s="184"/>
      <c r="K883" s="184"/>
      <c r="L883" s="184"/>
      <c r="M883" s="184"/>
      <c r="N883" s="184">
        <v>0</v>
      </c>
      <c r="O883" s="203">
        <v>0</v>
      </c>
      <c r="P883" s="184">
        <v>0</v>
      </c>
      <c r="Q883" s="184">
        <v>-150</v>
      </c>
      <c r="R883" s="184">
        <v>-150</v>
      </c>
      <c r="S883" s="206">
        <v>-150</v>
      </c>
      <c r="T883" s="167">
        <f>IF(S883="Neg","Neg",S883*HLOOKUP(T$3,T_GDP[#All],2,FALSE))</f>
        <v>-154.86539113002809</v>
      </c>
      <c r="U883" s="167">
        <f>IF(T883="Neg","Neg",T883*HLOOKUP(U$3,T_GDP[#All],2,FALSE))</f>
        <v>-160.76753547938117</v>
      </c>
      <c r="V883" s="167">
        <f>IF(U883="Neg","Neg",U883*HLOOKUP(V$3,T_GDP[#All],2,FALSE))</f>
        <v>-167.08831343508498</v>
      </c>
    </row>
    <row r="884" spans="2:22" ht="13.9" customHeight="1" x14ac:dyDescent="0.25">
      <c r="B884" s="198" t="s">
        <v>1967</v>
      </c>
      <c r="C884" s="198" t="s">
        <v>1986</v>
      </c>
      <c r="D884" s="199" t="s">
        <v>12</v>
      </c>
      <c r="E884" s="184"/>
      <c r="F884" s="184"/>
      <c r="G884" s="184"/>
      <c r="H884" s="184"/>
      <c r="I884" s="184"/>
      <c r="J884" s="184"/>
      <c r="K884" s="184"/>
      <c r="L884" s="184"/>
      <c r="M884" s="184"/>
      <c r="N884" s="184">
        <v>0</v>
      </c>
      <c r="O884" s="203">
        <v>0</v>
      </c>
      <c r="P884" s="184">
        <v>0</v>
      </c>
      <c r="Q884" s="184">
        <v>-0.16431349757752853</v>
      </c>
      <c r="R884" s="184">
        <v>0.41269136670212409</v>
      </c>
      <c r="S884" s="206">
        <v>0.79917739806574339</v>
      </c>
      <c r="T884" s="167">
        <f>IF(S884="Neg","Neg",S884*HLOOKUP(T$3,T_GDP[#All],2,FALSE))</f>
        <v>0.82509946889153007</v>
      </c>
      <c r="U884" s="167">
        <f>IF(T884="Neg","Neg",T884*HLOOKUP(U$3,T_GDP[#All],2,FALSE))</f>
        <v>0.85654520465235962</v>
      </c>
      <c r="V884" s="167">
        <f>IF(U884="Neg","Neg",U884*HLOOKUP(V$3,T_GDP[#All],2,FALSE))</f>
        <v>0.89022135718829742</v>
      </c>
    </row>
    <row r="885" spans="2:22" ht="13.9" customHeight="1" x14ac:dyDescent="0.25">
      <c r="B885" s="198" t="s">
        <v>1967</v>
      </c>
      <c r="C885" s="198" t="s">
        <v>1989</v>
      </c>
      <c r="D885" s="199" t="s">
        <v>23</v>
      </c>
      <c r="E885" s="184"/>
      <c r="F885" s="184"/>
      <c r="G885" s="184"/>
      <c r="H885" s="184"/>
      <c r="I885" s="184"/>
      <c r="J885" s="184"/>
      <c r="K885" s="184"/>
      <c r="L885" s="184"/>
      <c r="M885" s="184"/>
      <c r="N885" s="184">
        <v>0</v>
      </c>
      <c r="O885" s="203">
        <v>-8.0531605347574597</v>
      </c>
      <c r="P885" s="184">
        <v>23.396776030785901</v>
      </c>
      <c r="Q885" s="184">
        <v>-9.5625531897361356</v>
      </c>
      <c r="R885" s="184">
        <v>-28.016036078178701</v>
      </c>
      <c r="S885" s="206">
        <v>-30.759041811732658</v>
      </c>
      <c r="T885" s="167">
        <f>IF(S885="Neg","Neg",S885*HLOOKUP(T$3,T_GDP[#All],2,FALSE))</f>
        <v>-31.756740273059108</v>
      </c>
      <c r="U885" s="167">
        <f>IF(T885="Neg","Neg",T885*HLOOKUP(U$3,T_GDP[#All],2,FALSE))</f>
        <v>-32.967035638529993</v>
      </c>
      <c r="V885" s="167">
        <f>IF(U885="Neg","Neg",U885*HLOOKUP(V$3,T_GDP[#All],2,FALSE))</f>
        <v>-34.263176128011139</v>
      </c>
    </row>
    <row r="886" spans="2:22" ht="13.9" customHeight="1" x14ac:dyDescent="0.25">
      <c r="B886" s="198" t="s">
        <v>1967</v>
      </c>
      <c r="C886" s="198" t="s">
        <v>1989</v>
      </c>
      <c r="D886" s="199" t="s">
        <v>10</v>
      </c>
      <c r="E886" s="184"/>
      <c r="F886" s="184"/>
      <c r="G886" s="184"/>
      <c r="H886" s="184"/>
      <c r="I886" s="184"/>
      <c r="J886" s="184"/>
      <c r="K886" s="184"/>
      <c r="L886" s="184"/>
      <c r="M886" s="184"/>
      <c r="N886" s="184">
        <v>0</v>
      </c>
      <c r="O886" s="203">
        <v>1.0872557182727198</v>
      </c>
      <c r="P886" s="184">
        <v>3.6747706459890326</v>
      </c>
      <c r="Q886" s="184">
        <v>7.4742800170011385</v>
      </c>
      <c r="R886" s="184">
        <v>9.7614065788581268</v>
      </c>
      <c r="S886" s="206">
        <v>11.682547972838355</v>
      </c>
      <c r="T886" s="167">
        <f>IF(S886="Neg","Neg",S886*HLOOKUP(T$3,T_GDP[#All],2,FALSE))</f>
        <v>12.061482408059526</v>
      </c>
      <c r="U886" s="167">
        <f>IF(T886="Neg","Neg",T886*HLOOKUP(U$3,T_GDP[#All],2,FALSE))</f>
        <v>12.521162971419088</v>
      </c>
      <c r="V886" s="167">
        <f>IF(U886="Neg","Neg",U886*HLOOKUP(V$3,T_GDP[#All],2,FALSE))</f>
        <v>13.013448249373548</v>
      </c>
    </row>
    <row r="887" spans="2:22" ht="13.9" customHeight="1" x14ac:dyDescent="0.25">
      <c r="B887" s="198" t="s">
        <v>1967</v>
      </c>
      <c r="C887" s="198" t="s">
        <v>1989</v>
      </c>
      <c r="D887" s="199" t="s">
        <v>12</v>
      </c>
      <c r="E887" s="184"/>
      <c r="F887" s="184"/>
      <c r="G887" s="184"/>
      <c r="H887" s="184"/>
      <c r="I887" s="184"/>
      <c r="J887" s="184"/>
      <c r="K887" s="184"/>
      <c r="L887" s="184"/>
      <c r="M887" s="184"/>
      <c r="N887" s="184">
        <v>0.93059556027095103</v>
      </c>
      <c r="O887" s="203">
        <v>6.0764057035946859</v>
      </c>
      <c r="P887" s="184">
        <v>19.800475828102428</v>
      </c>
      <c r="Q887" s="184">
        <v>47.189590499591908</v>
      </c>
      <c r="R887" s="184">
        <v>62.427190796151059</v>
      </c>
      <c r="S887" s="206">
        <v>75.206499448793181</v>
      </c>
      <c r="T887" s="167">
        <f>IF(S887="Neg","Neg",S887*HLOOKUP(T$3,T_GDP[#All],2,FALSE))</f>
        <v>77.645893017717327</v>
      </c>
      <c r="U887" s="167">
        <f>IF(T887="Neg","Neg",T887*HLOOKUP(U$3,T_GDP[#All],2,FALSE))</f>
        <v>80.605090456092796</v>
      </c>
      <c r="V887" s="167">
        <f>IF(U887="Neg","Neg",U887*HLOOKUP(V$3,T_GDP[#All],2,FALSE))</f>
        <v>83.774181015036675</v>
      </c>
    </row>
    <row r="888" spans="2:22" ht="13.9" customHeight="1" x14ac:dyDescent="0.25">
      <c r="B888" s="198" t="s">
        <v>1967</v>
      </c>
      <c r="C888" s="198" t="s">
        <v>1990</v>
      </c>
      <c r="D888" s="199" t="s">
        <v>12</v>
      </c>
      <c r="E888" s="184"/>
      <c r="F888" s="184"/>
      <c r="G888" s="184"/>
      <c r="H888" s="184"/>
      <c r="I888" s="184"/>
      <c r="J888" s="184"/>
      <c r="K888" s="184"/>
      <c r="L888" s="184"/>
      <c r="M888" s="184"/>
      <c r="N888" s="184">
        <v>0.2935729552588961</v>
      </c>
      <c r="O888" s="203">
        <v>2.3864053636030684</v>
      </c>
      <c r="P888" s="184">
        <v>14.5329649430007</v>
      </c>
      <c r="Q888" s="184">
        <v>12.006953399889694</v>
      </c>
      <c r="R888" s="184">
        <v>12.799764261868319</v>
      </c>
      <c r="S888" s="206">
        <v>13.542281664821534</v>
      </c>
      <c r="T888" s="167">
        <f>IF(S888="Neg","Neg",S888*HLOOKUP(T$3,T_GDP[#All],2,FALSE))</f>
        <v>13.981538312103966</v>
      </c>
      <c r="U888" s="167">
        <f>IF(T888="Neg","Neg",T888*HLOOKUP(U$3,T_GDP[#All],2,FALSE))</f>
        <v>14.514394986806462</v>
      </c>
      <c r="V888" s="167">
        <f>IF(U888="Neg","Neg",U888*HLOOKUP(V$3,T_GDP[#All],2,FALSE))</f>
        <v>15.085046689586035</v>
      </c>
    </row>
    <row r="889" spans="2:22" ht="13.9" customHeight="1" x14ac:dyDescent="0.25">
      <c r="B889" s="198" t="s">
        <v>1967</v>
      </c>
      <c r="C889" s="198" t="s">
        <v>1990</v>
      </c>
      <c r="D889" s="199" t="s">
        <v>10</v>
      </c>
      <c r="E889" s="184"/>
      <c r="F889" s="184"/>
      <c r="G889" s="184"/>
      <c r="H889" s="184"/>
      <c r="I889" s="184"/>
      <c r="J889" s="184"/>
      <c r="K889" s="184"/>
      <c r="L889" s="184"/>
      <c r="M889" s="184"/>
      <c r="N889" s="184">
        <v>4.7188591635108953E-2</v>
      </c>
      <c r="O889" s="203">
        <v>0.32159424716775126</v>
      </c>
      <c r="P889" s="184">
        <v>1.791778040597283</v>
      </c>
      <c r="Q889" s="184">
        <v>1.5217189780953688</v>
      </c>
      <c r="R889" s="184">
        <v>1.6160406469769222</v>
      </c>
      <c r="S889" s="206">
        <v>1.7025567185230641</v>
      </c>
      <c r="T889" s="167">
        <f>IF(S889="Neg","Neg",S889*HLOOKUP(T$3,T_GDP[#All],2,FALSE))</f>
        <v>1.7577807475675431</v>
      </c>
      <c r="U889" s="167">
        <f>IF(T889="Neg","Neg",T889*HLOOKUP(U$3,T_GDP[#All],2,FALSE))</f>
        <v>1.8247723176721034</v>
      </c>
      <c r="V889" s="167">
        <f>IF(U889="Neg","Neg",U889*HLOOKUP(V$3,T_GDP[#All],2,FALSE))</f>
        <v>1.8965155375039433</v>
      </c>
    </row>
    <row r="890" spans="2:22" ht="13.9" customHeight="1" x14ac:dyDescent="0.25">
      <c r="B890" s="198" t="s">
        <v>1967</v>
      </c>
      <c r="C890" s="198" t="s">
        <v>1991</v>
      </c>
      <c r="D890" s="199" t="s">
        <v>12</v>
      </c>
      <c r="E890" s="184"/>
      <c r="F890" s="184"/>
      <c r="G890" s="184"/>
      <c r="H890" s="184"/>
      <c r="I890" s="184"/>
      <c r="J890" s="184"/>
      <c r="K890" s="184"/>
      <c r="L890" s="184"/>
      <c r="M890" s="184"/>
      <c r="N890" s="184">
        <v>0</v>
      </c>
      <c r="O890" s="203">
        <v>11.261381754034883</v>
      </c>
      <c r="P890" s="184">
        <v>-12.636191413334981</v>
      </c>
      <c r="Q890" s="184">
        <v>4.2644796931555353</v>
      </c>
      <c r="R890" s="184">
        <v>7.4912716806245596</v>
      </c>
      <c r="S890" s="206">
        <v>7.6933564001228163</v>
      </c>
      <c r="T890" s="167">
        <f>IF(S890="Neg","Neg",S890*HLOOKUP(T$3,T_GDP[#All],2,FALSE))</f>
        <v>7.9428976533848328</v>
      </c>
      <c r="U890" s="167">
        <f>IF(T890="Neg","Neg",T890*HLOOKUP(U$3,T_GDP[#All],2,FALSE))</f>
        <v>8.2456129867484602</v>
      </c>
      <c r="V890" s="167">
        <f>IF(U890="Neg","Neg",U890*HLOOKUP(V$3,T_GDP[#All],2,FALSE))</f>
        <v>8.569799637010254</v>
      </c>
    </row>
    <row r="891" spans="2:22" ht="13.9" customHeight="1" x14ac:dyDescent="0.25">
      <c r="B891" s="198" t="s">
        <v>1967</v>
      </c>
      <c r="C891" s="198" t="s">
        <v>1991</v>
      </c>
      <c r="D891" s="199" t="s">
        <v>10</v>
      </c>
      <c r="E891" s="184"/>
      <c r="F891" s="184"/>
      <c r="G891" s="184"/>
      <c r="H891" s="184"/>
      <c r="I891" s="184"/>
      <c r="J891" s="184"/>
      <c r="K891" s="184"/>
      <c r="L891" s="184"/>
      <c r="M891" s="184"/>
      <c r="N891" s="184">
        <v>0</v>
      </c>
      <c r="O891" s="203">
        <v>4.981132546515628</v>
      </c>
      <c r="P891" s="184">
        <v>-5.5901589757704571</v>
      </c>
      <c r="Q891" s="184">
        <v>1.8867923762541636</v>
      </c>
      <c r="R891" s="184">
        <v>3.3115981220760542</v>
      </c>
      <c r="S891" s="206">
        <v>3.4009123756197064</v>
      </c>
      <c r="T891" s="167">
        <f>IF(S891="Neg","Neg",S891*HLOOKUP(T$3,T_GDP[#All],2,FALSE))</f>
        <v>3.5112241683286589</v>
      </c>
      <c r="U891" s="167">
        <f>IF(T891="Neg","Neg",T891*HLOOKUP(U$3,T_GDP[#All],2,FALSE))</f>
        <v>3.6450420067313845</v>
      </c>
      <c r="V891" s="167">
        <f>IF(U891="Neg","Neg",U891*HLOOKUP(V$3,T_GDP[#All],2,FALSE))</f>
        <v>3.7883514198853665</v>
      </c>
    </row>
    <row r="892" spans="2:22" ht="13.9" customHeight="1" x14ac:dyDescent="0.25">
      <c r="B892" s="198" t="s">
        <v>1967</v>
      </c>
      <c r="C892" s="198" t="s">
        <v>1993</v>
      </c>
      <c r="D892" s="199" t="s">
        <v>12</v>
      </c>
      <c r="E892" s="184"/>
      <c r="F892" s="184"/>
      <c r="G892" s="184"/>
      <c r="H892" s="184"/>
      <c r="I892" s="184"/>
      <c r="J892" s="184"/>
      <c r="K892" s="184"/>
      <c r="L892" s="184"/>
      <c r="M892" s="184"/>
      <c r="N892" s="184">
        <v>0</v>
      </c>
      <c r="O892" s="203">
        <v>-7.0065584913243079E-2</v>
      </c>
      <c r="P892" s="184">
        <v>-1.149378128360955</v>
      </c>
      <c r="Q892" s="184">
        <v>-1.0154968157922146</v>
      </c>
      <c r="R892" s="184">
        <v>-1.0840636852962242</v>
      </c>
      <c r="S892" s="206">
        <v>-1.1456109068179952</v>
      </c>
      <c r="T892" s="167">
        <f>IF(S892="Neg","Neg",S892*HLOOKUP(T$3,T_GDP[#All],2,FALSE))</f>
        <v>-1.1827698744479667</v>
      </c>
      <c r="U892" s="167">
        <f>IF(T892="Neg","Neg",T892*HLOOKUP(U$3,T_GDP[#All],2,FALSE))</f>
        <v>-1.2278469473828539</v>
      </c>
      <c r="V892" s="167">
        <f>IF(U892="Neg","Neg",U892*HLOOKUP(V$3,T_GDP[#All],2,FALSE))</f>
        <v>-1.2761212951537142</v>
      </c>
    </row>
    <row r="893" spans="2:22" ht="13.9" customHeight="1" x14ac:dyDescent="0.25">
      <c r="B893" s="198" t="s">
        <v>1967</v>
      </c>
      <c r="C893" s="198" t="s">
        <v>1993</v>
      </c>
      <c r="D893" s="199" t="s">
        <v>10</v>
      </c>
      <c r="E893" s="184"/>
      <c r="F893" s="184"/>
      <c r="G893" s="184"/>
      <c r="H893" s="184"/>
      <c r="I893" s="184"/>
      <c r="J893" s="184"/>
      <c r="K893" s="184"/>
      <c r="L893" s="184"/>
      <c r="M893" s="184"/>
      <c r="N893" s="184">
        <v>0</v>
      </c>
      <c r="O893" s="203">
        <v>-2.1156827170539082E-2</v>
      </c>
      <c r="P893" s="184">
        <v>-0.3471204982940968</v>
      </c>
      <c r="Q893" s="184">
        <v>-0.30672275554931294</v>
      </c>
      <c r="R893" s="184">
        <v>-0.32714948846171654</v>
      </c>
      <c r="S893" s="206">
        <v>-0.34572126979355372</v>
      </c>
      <c r="T893" s="167">
        <f>IF(S893="Neg","Neg",S893*HLOOKUP(T$3,T_GDP[#All],2,FALSE))</f>
        <v>-0.35693506445699108</v>
      </c>
      <c r="U893" s="167">
        <f>IF(T893="Neg","Neg",T893*HLOOKUP(U$3,T_GDP[#All],2,FALSE))</f>
        <v>-0.37053837671674572</v>
      </c>
      <c r="V893" s="167">
        <f>IF(U893="Neg","Neg",U893*HLOOKUP(V$3,T_GDP[#All],2,FALSE))</f>
        <v>-0.38510655925627252</v>
      </c>
    </row>
    <row r="894" spans="2:22" ht="13.9" customHeight="1" x14ac:dyDescent="0.25">
      <c r="B894" s="198" t="s">
        <v>1967</v>
      </c>
      <c r="C894" s="198" t="s">
        <v>2002</v>
      </c>
      <c r="D894" s="199" t="s">
        <v>12</v>
      </c>
      <c r="E894" s="184"/>
      <c r="F894" s="184"/>
      <c r="G894" s="184"/>
      <c r="H894" s="184"/>
      <c r="I894" s="184"/>
      <c r="J894" s="184"/>
      <c r="K894" s="184"/>
      <c r="L894" s="184"/>
      <c r="M894" s="184"/>
      <c r="N894" s="184">
        <v>0</v>
      </c>
      <c r="O894" s="203">
        <v>0</v>
      </c>
      <c r="P894" s="184">
        <v>0</v>
      </c>
      <c r="Q894" s="184">
        <v>1.3239089084945315</v>
      </c>
      <c r="R894" s="184">
        <v>2.0140010224707923</v>
      </c>
      <c r="S894" s="206">
        <v>2.7655341109633502</v>
      </c>
      <c r="T894" s="167">
        <f>IF(S894="Neg","Neg",S894*HLOOKUP(T$3,T_GDP[#All],2,FALSE))</f>
        <v>2.855236811851825</v>
      </c>
      <c r="U894" s="167">
        <f>IF(T894="Neg","Neg",T894*HLOOKUP(U$3,T_GDP[#All],2,FALSE))</f>
        <v>2.9640540220249285</v>
      </c>
      <c r="V894" s="167">
        <f>IF(U894="Neg","Neg",U894*HLOOKUP(V$3,T_GDP[#All],2,FALSE))</f>
        <v>3.0805895356537558</v>
      </c>
    </row>
    <row r="895" spans="2:22" ht="13.9" customHeight="1" x14ac:dyDescent="0.25">
      <c r="B895" s="198" t="s">
        <v>1967</v>
      </c>
      <c r="C895" s="198" t="s">
        <v>2002</v>
      </c>
      <c r="D895" s="199" t="s">
        <v>10</v>
      </c>
      <c r="E895" s="184"/>
      <c r="F895" s="184"/>
      <c r="G895" s="184"/>
      <c r="H895" s="184"/>
      <c r="I895" s="184"/>
      <c r="J895" s="184"/>
      <c r="K895" s="184"/>
      <c r="L895" s="184"/>
      <c r="M895" s="184"/>
      <c r="N895" s="184">
        <v>0</v>
      </c>
      <c r="O895" s="203">
        <v>0</v>
      </c>
      <c r="P895" s="184">
        <v>0</v>
      </c>
      <c r="Q895" s="184">
        <v>0.39987618099318029</v>
      </c>
      <c r="R895" s="184">
        <v>0.6077866210255467</v>
      </c>
      <c r="S895" s="206">
        <v>0.83458001212233024</v>
      </c>
      <c r="T895" s="167">
        <f>IF(S895="Neg","Neg",S895*HLOOKUP(T$3,T_GDP[#All],2,FALSE))</f>
        <v>0.86165040004418847</v>
      </c>
      <c r="U895" s="167">
        <f>IF(T895="Neg","Neg",T895*HLOOKUP(U$3,T_GDP[#All],2,FALSE))</f>
        <v>0.89448914472839403</v>
      </c>
      <c r="V895" s="167">
        <f>IF(U895="Neg","Neg",U895*HLOOKUP(V$3,T_GDP[#All],2,FALSE))</f>
        <v>0.929657111014353</v>
      </c>
    </row>
    <row r="896" spans="2:22" ht="13.9" customHeight="1" x14ac:dyDescent="0.25">
      <c r="B896" s="198" t="s">
        <v>1967</v>
      </c>
      <c r="C896" s="198" t="s">
        <v>2003</v>
      </c>
      <c r="D896" s="199" t="s">
        <v>12</v>
      </c>
      <c r="E896" s="184"/>
      <c r="F896" s="184"/>
      <c r="G896" s="184"/>
      <c r="H896" s="184"/>
      <c r="I896" s="184"/>
      <c r="J896" s="184"/>
      <c r="K896" s="184"/>
      <c r="L896" s="184"/>
      <c r="M896" s="184"/>
      <c r="N896" s="184">
        <v>0</v>
      </c>
      <c r="O896" s="203">
        <v>10.628153070416626</v>
      </c>
      <c r="P896" s="184">
        <v>30.044545170749103</v>
      </c>
      <c r="Q896" s="184">
        <v>36.494279163096458</v>
      </c>
      <c r="R896" s="184">
        <v>39.058666222391722</v>
      </c>
      <c r="S896" s="206">
        <v>18.889135758825869</v>
      </c>
      <c r="T896" s="167">
        <f>IF(S896="Neg","Neg",S896*HLOOKUP(T$3,T_GDP[#All],2,FALSE))</f>
        <v>19.501822649325121</v>
      </c>
      <c r="U896" s="167">
        <f>IF(T896="Neg","Neg",T896*HLOOKUP(U$3,T_GDP[#All],2,FALSE))</f>
        <v>20.245065355212571</v>
      </c>
      <c r="V896" s="167">
        <f>IF(U896="Neg","Neg",U896*HLOOKUP(V$3,T_GDP[#All],2,FALSE))</f>
        <v>21.041025574590456</v>
      </c>
    </row>
    <row r="897" spans="2:22" ht="13.9" customHeight="1" x14ac:dyDescent="0.25">
      <c r="B897" s="198" t="s">
        <v>1967</v>
      </c>
      <c r="C897" s="198" t="s">
        <v>2003</v>
      </c>
      <c r="D897" s="199" t="s">
        <v>0</v>
      </c>
      <c r="E897" s="184"/>
      <c r="F897" s="184"/>
      <c r="G897" s="184"/>
      <c r="H897" s="184"/>
      <c r="I897" s="184"/>
      <c r="J897" s="184"/>
      <c r="K897" s="184"/>
      <c r="L897" s="184"/>
      <c r="M897" s="184"/>
      <c r="N897" s="184">
        <v>0</v>
      </c>
      <c r="O897" s="203">
        <v>0</v>
      </c>
      <c r="P897" s="184">
        <v>19.127826169807285</v>
      </c>
      <c r="Q897" s="184">
        <v>19.4950495798684</v>
      </c>
      <c r="R897" s="184">
        <v>14.999192826799906</v>
      </c>
      <c r="S897" s="206">
        <v>9.4744067155856637</v>
      </c>
      <c r="T897" s="167">
        <f>IF(S897="Neg","Neg",S897*HLOOKUP(T$3,T_GDP[#All],2,FALSE))</f>
        <v>9.7817180115609244</v>
      </c>
      <c r="U897" s="167">
        <f>IF(T897="Neg","Neg",T897*HLOOKUP(U$3,T_GDP[#All],2,FALSE))</f>
        <v>10.154513451960037</v>
      </c>
      <c r="V897" s="167">
        <f>IF(U897="Neg","Neg",U897*HLOOKUP(V$3,T_GDP[#All],2,FALSE))</f>
        <v>10.55375092603501</v>
      </c>
    </row>
    <row r="898" spans="2:22" ht="13.9" customHeight="1" x14ac:dyDescent="0.25">
      <c r="B898" s="198" t="s">
        <v>1967</v>
      </c>
      <c r="C898" s="198" t="s">
        <v>2003</v>
      </c>
      <c r="D898" s="199" t="s">
        <v>10</v>
      </c>
      <c r="E898" s="184"/>
      <c r="F898" s="184"/>
      <c r="G898" s="184"/>
      <c r="H898" s="184"/>
      <c r="I898" s="184"/>
      <c r="J898" s="184"/>
      <c r="K898" s="184"/>
      <c r="L898" s="184"/>
      <c r="M898" s="184"/>
      <c r="N898" s="184">
        <v>0</v>
      </c>
      <c r="O898" s="203">
        <v>-106.49460513201069</v>
      </c>
      <c r="P898" s="184">
        <v>-82.797344021439869</v>
      </c>
      <c r="Q898" s="184">
        <v>-81.418317457925752</v>
      </c>
      <c r="R898" s="184">
        <v>-80.503202898966649</v>
      </c>
      <c r="S898" s="206">
        <v>-60.613908046959629</v>
      </c>
      <c r="T898" s="167">
        <f>IF(S898="Neg","Neg",S898*HLOOKUP(T$3,T_GDP[#All],2,FALSE))</f>
        <v>-62.579977184079738</v>
      </c>
      <c r="U898" s="167">
        <f>IF(T898="Neg","Neg",T898*HLOOKUP(U$3,T_GDP[#All],2,FALSE))</f>
        <v>-64.964990749890205</v>
      </c>
      <c r="V898" s="167">
        <f>IF(U898="Neg","Neg",U898*HLOOKUP(V$3,T_GDP[#All],2,FALSE))</f>
        <v>-67.519171108505404</v>
      </c>
    </row>
    <row r="899" spans="2:22" ht="13.9" customHeight="1" x14ac:dyDescent="0.25">
      <c r="B899" s="198" t="s">
        <v>1967</v>
      </c>
      <c r="C899" s="198" t="s">
        <v>2050</v>
      </c>
      <c r="D899" s="199" t="s">
        <v>23</v>
      </c>
      <c r="E899" s="184"/>
      <c r="F899" s="184"/>
      <c r="G899" s="184"/>
      <c r="H899" s="184"/>
      <c r="I899" s="184"/>
      <c r="J899" s="184"/>
      <c r="K899" s="184"/>
      <c r="L899" s="184"/>
      <c r="M899" s="184"/>
      <c r="N899" s="184">
        <v>0</v>
      </c>
      <c r="O899" s="203">
        <v>0</v>
      </c>
      <c r="P899" s="184">
        <v>-59.901929002459454</v>
      </c>
      <c r="Q899" s="184">
        <v>-129.97250123592184</v>
      </c>
      <c r="R899" s="184">
        <v>-62.688745378476121</v>
      </c>
      <c r="S899" s="206">
        <v>-35.944151305974678</v>
      </c>
      <c r="T899" s="167">
        <f>IF(S899="Neg","Neg",S899*HLOOKUP(T$3,T_GDP[#All],2,FALSE))</f>
        <v>-37.110033672244526</v>
      </c>
      <c r="U899" s="167">
        <f>IF(T899="Neg","Neg",T899*HLOOKUP(U$3,T_GDP[#All],2,FALSE))</f>
        <v>-38.524350802396867</v>
      </c>
      <c r="V899" s="167">
        <f>IF(U899="Neg","Neg",U899*HLOOKUP(V$3,T_GDP[#All],2,FALSE))</f>
        <v>-40.038984130472116</v>
      </c>
    </row>
    <row r="900" spans="2:22" ht="13.9" customHeight="1" x14ac:dyDescent="0.25">
      <c r="B900" s="198" t="s">
        <v>1967</v>
      </c>
      <c r="C900" s="198" t="s">
        <v>2051</v>
      </c>
      <c r="D900" s="199" t="s">
        <v>0</v>
      </c>
      <c r="E900" s="184"/>
      <c r="F900" s="184"/>
      <c r="G900" s="184"/>
      <c r="H900" s="184"/>
      <c r="I900" s="184"/>
      <c r="J900" s="184"/>
      <c r="K900" s="184"/>
      <c r="L900" s="184"/>
      <c r="M900" s="184"/>
      <c r="N900" s="184">
        <v>0</v>
      </c>
      <c r="O900" s="203">
        <v>105.4</v>
      </c>
      <c r="P900" s="184">
        <v>128.19999999999999</v>
      </c>
      <c r="Q900" s="184">
        <v>115.8</v>
      </c>
      <c r="R900" s="184">
        <v>96.1</v>
      </c>
      <c r="S900" s="206">
        <v>54.8</v>
      </c>
      <c r="T900" s="167">
        <f>IF(S900="Neg","Neg",S900*HLOOKUP(T$3,T_GDP[#All],2,FALSE))</f>
        <v>56.577489559503597</v>
      </c>
      <c r="U900" s="167">
        <f>IF(T900="Neg","Neg",T900*HLOOKUP(U$3,T_GDP[#All],2,FALSE))</f>
        <v>58.733739628467255</v>
      </c>
      <c r="V900" s="167">
        <f>IF(U900="Neg","Neg",U900*HLOOKUP(V$3,T_GDP[#All],2,FALSE))</f>
        <v>61.042930508284378</v>
      </c>
    </row>
    <row r="901" spans="2:22" ht="13.9" customHeight="1" x14ac:dyDescent="0.25">
      <c r="B901" s="198" t="s">
        <v>1967</v>
      </c>
      <c r="C901" s="198" t="s">
        <v>2051</v>
      </c>
      <c r="D901" s="199" t="s">
        <v>4</v>
      </c>
      <c r="E901" s="184"/>
      <c r="F901" s="184"/>
      <c r="G901" s="184"/>
      <c r="H901" s="184"/>
      <c r="I901" s="184"/>
      <c r="J901" s="184"/>
      <c r="K901" s="184"/>
      <c r="L901" s="184"/>
      <c r="M901" s="184"/>
      <c r="N901" s="184">
        <v>0</v>
      </c>
      <c r="O901" s="203">
        <v>10.3</v>
      </c>
      <c r="P901" s="184">
        <v>11.4</v>
      </c>
      <c r="Q901" s="184">
        <v>10.3</v>
      </c>
      <c r="R901" s="184">
        <v>8.3000000000000007</v>
      </c>
      <c r="S901" s="206">
        <v>4.0999999999999996</v>
      </c>
      <c r="T901" s="167">
        <f>IF(S901="Neg","Neg",S901*HLOOKUP(T$3,T_GDP[#All],2,FALSE))</f>
        <v>4.2329873575541006</v>
      </c>
      <c r="U901" s="167">
        <f>IF(T901="Neg","Neg",T901*HLOOKUP(U$3,T_GDP[#All],2,FALSE))</f>
        <v>4.3943126364364185</v>
      </c>
      <c r="V901" s="167">
        <f>IF(U901="Neg","Neg",U901*HLOOKUP(V$3,T_GDP[#All],2,FALSE))</f>
        <v>4.5670805672256556</v>
      </c>
    </row>
    <row r="902" spans="2:22" ht="13.9" customHeight="1" x14ac:dyDescent="0.25">
      <c r="B902" s="198" t="s">
        <v>1967</v>
      </c>
      <c r="C902" s="198" t="s">
        <v>2004</v>
      </c>
      <c r="D902" s="199" t="s">
        <v>1963</v>
      </c>
      <c r="E902" s="184"/>
      <c r="F902" s="184"/>
      <c r="G902" s="184"/>
      <c r="H902" s="184"/>
      <c r="I902" s="184"/>
      <c r="J902" s="184"/>
      <c r="K902" s="184"/>
      <c r="L902" s="184"/>
      <c r="M902" s="184"/>
      <c r="N902" s="184">
        <v>2086.03113196</v>
      </c>
      <c r="O902" s="203">
        <v>2330.8137631519999</v>
      </c>
      <c r="P902" s="184">
        <v>2596.6020073159998</v>
      </c>
      <c r="Q902" s="184">
        <v>2717.6594325010001</v>
      </c>
      <c r="R902" s="184">
        <v>508.35594397699998</v>
      </c>
      <c r="S902" s="206">
        <v>547.16483899600007</v>
      </c>
      <c r="T902" s="167">
        <f>IF(S902="Neg","Neg",S902*HLOOKUP(T$3,T_GDP[#All],2,FALSE))</f>
        <v>564.91264535809603</v>
      </c>
      <c r="U902" s="167">
        <f>IF(T902="Neg","Neg",T902*HLOOKUP(U$3,T_GDP[#All],2,FALSE))</f>
        <v>586.44228444239559</v>
      </c>
      <c r="V902" s="167">
        <f>IF(U902="Neg","Neg",U902*HLOOKUP(V$3,T_GDP[#All],2,FALSE))</f>
        <v>609.49900079214319</v>
      </c>
    </row>
    <row r="903" spans="2:22" ht="13.9" customHeight="1" x14ac:dyDescent="0.25">
      <c r="B903" s="198" t="s">
        <v>1967</v>
      </c>
      <c r="C903" s="198" t="s">
        <v>2004</v>
      </c>
      <c r="D903" s="199" t="s">
        <v>10</v>
      </c>
      <c r="E903" s="184"/>
      <c r="F903" s="184"/>
      <c r="G903" s="184"/>
      <c r="H903" s="184"/>
      <c r="I903" s="184"/>
      <c r="J903" s="184"/>
      <c r="K903" s="184"/>
      <c r="L903" s="184"/>
      <c r="M903" s="184"/>
      <c r="N903" s="184">
        <v>0</v>
      </c>
      <c r="O903" s="203">
        <v>0</v>
      </c>
      <c r="P903" s="184">
        <v>0</v>
      </c>
      <c r="Q903" s="184">
        <v>0</v>
      </c>
      <c r="R903" s="184">
        <v>0</v>
      </c>
      <c r="S903" s="206">
        <v>-1</v>
      </c>
      <c r="T903" s="167">
        <f>IF(S903="Neg","Neg",S903*HLOOKUP(T$3,T_GDP[#All],2,FALSE))</f>
        <v>-1.032435940866854</v>
      </c>
      <c r="U903" s="167">
        <f>IF(T903="Neg","Neg",T903*HLOOKUP(U$3,T_GDP[#All],2,FALSE))</f>
        <v>-1.0717835698625411</v>
      </c>
      <c r="V903" s="167">
        <f>IF(U903="Neg","Neg",U903*HLOOKUP(V$3,T_GDP[#All],2,FALSE))</f>
        <v>-1.113922089567233</v>
      </c>
    </row>
    <row r="904" spans="2:22" ht="13.9" customHeight="1" x14ac:dyDescent="0.25">
      <c r="B904" s="198" t="s">
        <v>1967</v>
      </c>
      <c r="C904" s="198" t="s">
        <v>2005</v>
      </c>
      <c r="D904" s="199" t="s">
        <v>12</v>
      </c>
      <c r="E904" s="184"/>
      <c r="F904" s="184"/>
      <c r="G904" s="184"/>
      <c r="H904" s="184"/>
      <c r="I904" s="184"/>
      <c r="J904" s="184"/>
      <c r="K904" s="184"/>
      <c r="L904" s="184"/>
      <c r="M904" s="184"/>
      <c r="N904" s="184">
        <v>-1.9498206842580361</v>
      </c>
      <c r="O904" s="203">
        <v>-19.543251321345206</v>
      </c>
      <c r="P904" s="184">
        <v>-15.525385574285574</v>
      </c>
      <c r="Q904" s="184">
        <v>-4.1939194858639119</v>
      </c>
      <c r="R904" s="184">
        <v>-4.0810430119913059</v>
      </c>
      <c r="S904" s="206">
        <v>-1.2953643510123154</v>
      </c>
      <c r="T904" s="167">
        <f>IF(S904="Neg","Neg",S904*HLOOKUP(T$3,T_GDP[#All],2,FALSE))</f>
        <v>-1.3373807125027815</v>
      </c>
      <c r="U904" s="167">
        <f>IF(T904="Neg","Neg",T904*HLOOKUP(U$3,T_GDP[#All],2,FALSE))</f>
        <v>-1.3883502284006533</v>
      </c>
      <c r="V904" s="167">
        <f>IF(U904="Neg","Neg",U904*HLOOKUP(V$3,T_GDP[#All],2,FALSE))</f>
        <v>-1.4429349646305414</v>
      </c>
    </row>
    <row r="905" spans="2:22" ht="13.9" customHeight="1" x14ac:dyDescent="0.25">
      <c r="B905" s="198" t="s">
        <v>1967</v>
      </c>
      <c r="C905" s="198" t="s">
        <v>2005</v>
      </c>
      <c r="D905" s="199" t="s">
        <v>10</v>
      </c>
      <c r="E905" s="184"/>
      <c r="F905" s="184"/>
      <c r="G905" s="184"/>
      <c r="H905" s="184"/>
      <c r="I905" s="184"/>
      <c r="J905" s="184"/>
      <c r="K905" s="184"/>
      <c r="L905" s="184"/>
      <c r="M905" s="184"/>
      <c r="N905" s="184">
        <v>0</v>
      </c>
      <c r="O905" s="203">
        <v>-4.6517197326714443</v>
      </c>
      <c r="P905" s="184">
        <v>-3.5188606679791743</v>
      </c>
      <c r="Q905" s="184">
        <v>-0.69164264717957169</v>
      </c>
      <c r="R905" s="184">
        <v>-0.74770846095061794</v>
      </c>
      <c r="S905" s="206">
        <v>-0.1134719361085474</v>
      </c>
      <c r="T905" s="167">
        <f>IF(S905="Neg","Neg",S905*HLOOKUP(T$3,T_GDP[#All],2,FALSE))</f>
        <v>-0.11715250511821168</v>
      </c>
      <c r="U905" s="167">
        <f>IF(T905="Neg","Neg",T905*HLOOKUP(U$3,T_GDP[#All],2,FALSE))</f>
        <v>-0.12161735676163313</v>
      </c>
      <c r="V905" s="167">
        <f>IF(U905="Neg","Neg",U905*HLOOKUP(V$3,T_GDP[#All],2,FALSE))</f>
        <v>-0.12639889617727271</v>
      </c>
    </row>
    <row r="906" spans="2:22" ht="13.9" customHeight="1" x14ac:dyDescent="0.25">
      <c r="B906" s="198" t="s">
        <v>1967</v>
      </c>
      <c r="C906" s="198" t="s">
        <v>2007</v>
      </c>
      <c r="D906" s="199" t="s">
        <v>12</v>
      </c>
      <c r="E906" s="184"/>
      <c r="F906" s="184"/>
      <c r="G906" s="184"/>
      <c r="H906" s="184"/>
      <c r="I906" s="184"/>
      <c r="J906" s="184"/>
      <c r="K906" s="184"/>
      <c r="L906" s="184"/>
      <c r="M906" s="184"/>
      <c r="N906" s="184">
        <v>0</v>
      </c>
      <c r="O906" s="203">
        <v>-0.36743035494157489</v>
      </c>
      <c r="P906" s="184">
        <v>-0.63602510617245356</v>
      </c>
      <c r="Q906" s="184">
        <v>-0.22668721953704812</v>
      </c>
      <c r="R906" s="184">
        <v>4.6070900966667598E-2</v>
      </c>
      <c r="S906" s="206">
        <v>4.4155476178681277E-2</v>
      </c>
      <c r="T906" s="167">
        <f>IF(S906="Neg","Neg",S906*HLOOKUP(T$3,T_GDP[#All],2,FALSE))</f>
        <v>4.5587700592960766E-2</v>
      </c>
      <c r="U906" s="167">
        <f>IF(T906="Neg","Neg",T906*HLOOKUP(U$3,T_GDP[#All],2,FALSE))</f>
        <v>4.7325113887767424E-2</v>
      </c>
      <c r="V906" s="167">
        <f>IF(U906="Neg","Neg",U906*HLOOKUP(V$3,T_GDP[#All],2,FALSE))</f>
        <v>4.9185760290792843E-2</v>
      </c>
    </row>
    <row r="907" spans="2:22" ht="13.9" customHeight="1" x14ac:dyDescent="0.25">
      <c r="B907" s="198" t="s">
        <v>1967</v>
      </c>
      <c r="C907" s="198" t="s">
        <v>2052</v>
      </c>
      <c r="D907" s="199" t="s">
        <v>16</v>
      </c>
      <c r="E907" s="184"/>
      <c r="F907" s="184"/>
      <c r="G907" s="184"/>
      <c r="H907" s="184"/>
      <c r="I907" s="184"/>
      <c r="J907" s="184"/>
      <c r="K907" s="184"/>
      <c r="L907" s="184"/>
      <c r="M907" s="184"/>
      <c r="N907" s="184">
        <v>0</v>
      </c>
      <c r="O907" s="203">
        <v>-1678.06</v>
      </c>
      <c r="P907" s="184">
        <v>36</v>
      </c>
      <c r="Q907" s="184">
        <v>0</v>
      </c>
      <c r="R907" s="184">
        <v>0</v>
      </c>
      <c r="S907" s="206">
        <v>0</v>
      </c>
      <c r="T907" s="167">
        <f>IF(S907="Neg","Neg",S907*HLOOKUP(T$3,T_GDP[#All],2,FALSE))</f>
        <v>0</v>
      </c>
      <c r="U907" s="167">
        <f>IF(T907="Neg","Neg",T907*HLOOKUP(U$3,T_GDP[#All],2,FALSE))</f>
        <v>0</v>
      </c>
      <c r="V907" s="167">
        <f>IF(U907="Neg","Neg",U907*HLOOKUP(V$3,T_GDP[#All],2,FALSE))</f>
        <v>0</v>
      </c>
    </row>
    <row r="908" spans="2:22" ht="13.9" customHeight="1" x14ac:dyDescent="0.25">
      <c r="B908" s="198" t="s">
        <v>1967</v>
      </c>
      <c r="C908" s="198" t="s">
        <v>2052</v>
      </c>
      <c r="D908" s="199" t="s">
        <v>65</v>
      </c>
      <c r="E908" s="184"/>
      <c r="F908" s="184"/>
      <c r="G908" s="184"/>
      <c r="H908" s="184"/>
      <c r="I908" s="184"/>
      <c r="J908" s="184"/>
      <c r="K908" s="184"/>
      <c r="L908" s="184"/>
      <c r="M908" s="184"/>
      <c r="N908" s="184">
        <v>0</v>
      </c>
      <c r="O908" s="203">
        <v>-296.19</v>
      </c>
      <c r="P908" s="184">
        <v>0</v>
      </c>
      <c r="Q908" s="184">
        <v>0</v>
      </c>
      <c r="R908" s="184">
        <v>0</v>
      </c>
      <c r="S908" s="206">
        <v>0</v>
      </c>
      <c r="T908" s="167">
        <f>IF(S908="Neg","Neg",S908*HLOOKUP(T$3,T_GDP[#All],2,FALSE))</f>
        <v>0</v>
      </c>
      <c r="U908" s="167">
        <f>IF(T908="Neg","Neg",T908*HLOOKUP(U$3,T_GDP[#All],2,FALSE))</f>
        <v>0</v>
      </c>
      <c r="V908" s="167">
        <f>IF(U908="Neg","Neg",U908*HLOOKUP(V$3,T_GDP[#All],2,FALSE))</f>
        <v>0</v>
      </c>
    </row>
    <row r="909" spans="2:22" ht="13.9" customHeight="1" x14ac:dyDescent="0.25">
      <c r="B909" s="198" t="s">
        <v>1967</v>
      </c>
      <c r="C909" s="198" t="s">
        <v>2052</v>
      </c>
      <c r="D909" s="199" t="s">
        <v>10</v>
      </c>
      <c r="E909" s="184"/>
      <c r="F909" s="184"/>
      <c r="G909" s="184"/>
      <c r="H909" s="184"/>
      <c r="I909" s="184"/>
      <c r="J909" s="184"/>
      <c r="K909" s="184"/>
      <c r="L909" s="184"/>
      <c r="M909" s="184"/>
      <c r="N909" s="184">
        <v>0</v>
      </c>
      <c r="O909" s="203">
        <v>791</v>
      </c>
      <c r="P909" s="184">
        <v>0</v>
      </c>
      <c r="Q909" s="184">
        <v>0</v>
      </c>
      <c r="R909" s="184">
        <v>0</v>
      </c>
      <c r="S909" s="206">
        <v>0</v>
      </c>
      <c r="T909" s="167">
        <f>IF(S909="Neg","Neg",S909*HLOOKUP(T$3,T_GDP[#All],2,FALSE))</f>
        <v>0</v>
      </c>
      <c r="U909" s="167">
        <f>IF(T909="Neg","Neg",T909*HLOOKUP(U$3,T_GDP[#All],2,FALSE))</f>
        <v>0</v>
      </c>
      <c r="V909" s="167">
        <f>IF(U909="Neg","Neg",U909*HLOOKUP(V$3,T_GDP[#All],2,FALSE))</f>
        <v>0</v>
      </c>
    </row>
    <row r="910" spans="2:22" ht="13.9" customHeight="1" x14ac:dyDescent="0.25">
      <c r="B910" s="198" t="s">
        <v>1967</v>
      </c>
      <c r="C910" s="198" t="s">
        <v>2052</v>
      </c>
      <c r="D910" s="199" t="s">
        <v>9</v>
      </c>
      <c r="E910" s="184"/>
      <c r="F910" s="184"/>
      <c r="G910" s="184"/>
      <c r="H910" s="184"/>
      <c r="I910" s="184"/>
      <c r="J910" s="184"/>
      <c r="K910" s="184"/>
      <c r="L910" s="184"/>
      <c r="M910" s="184"/>
      <c r="N910" s="184">
        <v>0</v>
      </c>
      <c r="O910" s="203">
        <v>1097</v>
      </c>
      <c r="P910" s="184">
        <v>0</v>
      </c>
      <c r="Q910" s="184">
        <v>0</v>
      </c>
      <c r="R910" s="184">
        <v>0</v>
      </c>
      <c r="S910" s="206">
        <v>0</v>
      </c>
      <c r="T910" s="167">
        <f>IF(S910="Neg","Neg",S910*HLOOKUP(T$3,T_GDP[#All],2,FALSE))</f>
        <v>0</v>
      </c>
      <c r="U910" s="167">
        <f>IF(T910="Neg","Neg",T910*HLOOKUP(U$3,T_GDP[#All],2,FALSE))</f>
        <v>0</v>
      </c>
      <c r="V910" s="167">
        <f>IF(U910="Neg","Neg",U910*HLOOKUP(V$3,T_GDP[#All],2,FALSE))</f>
        <v>0</v>
      </c>
    </row>
    <row r="911" spans="2:22" ht="13.9" customHeight="1" x14ac:dyDescent="0.25">
      <c r="B911" s="198" t="s">
        <v>1967</v>
      </c>
      <c r="C911" s="198" t="s">
        <v>2052</v>
      </c>
      <c r="D911" s="199" t="s">
        <v>12</v>
      </c>
      <c r="E911" s="184"/>
      <c r="F911" s="184"/>
      <c r="G911" s="184"/>
      <c r="H911" s="184"/>
      <c r="I911" s="184"/>
      <c r="J911" s="184"/>
      <c r="K911" s="184"/>
      <c r="L911" s="184"/>
      <c r="M911" s="184"/>
      <c r="N911" s="184">
        <v>0</v>
      </c>
      <c r="O911" s="203">
        <v>-33</v>
      </c>
      <c r="P911" s="184">
        <v>3.4956</v>
      </c>
      <c r="Q911" s="184">
        <v>0</v>
      </c>
      <c r="R911" s="184">
        <v>0</v>
      </c>
      <c r="S911" s="206">
        <v>0</v>
      </c>
      <c r="T911" s="167">
        <f>IF(S911="Neg","Neg",S911*HLOOKUP(T$3,T_GDP[#All],2,FALSE))</f>
        <v>0</v>
      </c>
      <c r="U911" s="167">
        <f>IF(T911="Neg","Neg",T911*HLOOKUP(U$3,T_GDP[#All],2,FALSE))</f>
        <v>0</v>
      </c>
      <c r="V911" s="167">
        <f>IF(U911="Neg","Neg",U911*HLOOKUP(V$3,T_GDP[#All],2,FALSE))</f>
        <v>0</v>
      </c>
    </row>
    <row r="912" spans="2:22" ht="13.9" customHeight="1" x14ac:dyDescent="0.25">
      <c r="B912" s="198" t="s">
        <v>1967</v>
      </c>
      <c r="C912" s="198" t="s">
        <v>2052</v>
      </c>
      <c r="D912" s="199" t="s">
        <v>10</v>
      </c>
      <c r="E912" s="184"/>
      <c r="F912" s="184"/>
      <c r="G912" s="184"/>
      <c r="H912" s="184"/>
      <c r="I912" s="184"/>
      <c r="J912" s="184"/>
      <c r="K912" s="184"/>
      <c r="L912" s="184"/>
      <c r="M912" s="184"/>
      <c r="N912" s="184">
        <v>0</v>
      </c>
      <c r="O912" s="203">
        <v>-31.636500000000002</v>
      </c>
      <c r="P912" s="184">
        <v>3.3012000000000001</v>
      </c>
      <c r="Q912" s="184">
        <v>0</v>
      </c>
      <c r="R912" s="184">
        <v>0</v>
      </c>
      <c r="S912" s="206">
        <v>0</v>
      </c>
      <c r="T912" s="167">
        <f>IF(S912="Neg","Neg",S912*HLOOKUP(T$3,T_GDP[#All],2,FALSE))</f>
        <v>0</v>
      </c>
      <c r="U912" s="167">
        <f>IF(T912="Neg","Neg",T912*HLOOKUP(U$3,T_GDP[#All],2,FALSE))</f>
        <v>0</v>
      </c>
      <c r="V912" s="167">
        <f>IF(U912="Neg","Neg",U912*HLOOKUP(V$3,T_GDP[#All],2,FALSE))</f>
        <v>0</v>
      </c>
    </row>
    <row r="913" spans="2:22" ht="13.9" customHeight="1" x14ac:dyDescent="0.25">
      <c r="B913" s="198" t="s">
        <v>1967</v>
      </c>
      <c r="C913" s="198" t="s">
        <v>2053</v>
      </c>
      <c r="D913" s="199" t="s">
        <v>16</v>
      </c>
      <c r="E913" s="184"/>
      <c r="F913" s="184"/>
      <c r="G913" s="184"/>
      <c r="H913" s="184"/>
      <c r="I913" s="184"/>
      <c r="J913" s="184"/>
      <c r="K913" s="184"/>
      <c r="L913" s="184"/>
      <c r="M913" s="184"/>
      <c r="N913" s="184">
        <v>0</v>
      </c>
      <c r="O913" s="203">
        <v>-38.225000000000001</v>
      </c>
      <c r="P913" s="184">
        <v>0</v>
      </c>
      <c r="Q913" s="184">
        <v>0</v>
      </c>
      <c r="R913" s="184">
        <v>0</v>
      </c>
      <c r="S913" s="206">
        <v>0</v>
      </c>
      <c r="T913" s="167">
        <f>IF(S913="Neg","Neg",S913*HLOOKUP(T$3,T_GDP[#All],2,FALSE))</f>
        <v>0</v>
      </c>
      <c r="U913" s="167">
        <f>IF(T913="Neg","Neg",T913*HLOOKUP(U$3,T_GDP[#All],2,FALSE))</f>
        <v>0</v>
      </c>
      <c r="V913" s="167">
        <f>IF(U913="Neg","Neg",U913*HLOOKUP(V$3,T_GDP[#All],2,FALSE))</f>
        <v>0</v>
      </c>
    </row>
    <row r="914" spans="2:22" ht="13.9" customHeight="1" x14ac:dyDescent="0.25">
      <c r="B914" s="198" t="s">
        <v>1967</v>
      </c>
      <c r="C914" s="198" t="s">
        <v>2053</v>
      </c>
      <c r="D914" s="199" t="s">
        <v>12</v>
      </c>
      <c r="E914" s="184"/>
      <c r="F914" s="184"/>
      <c r="G914" s="184"/>
      <c r="H914" s="184"/>
      <c r="I914" s="184"/>
      <c r="J914" s="184"/>
      <c r="K914" s="184"/>
      <c r="L914" s="184"/>
      <c r="M914" s="184"/>
      <c r="N914" s="184">
        <v>0</v>
      </c>
      <c r="O914" s="203">
        <v>-14.846590000000001</v>
      </c>
      <c r="P914" s="184">
        <v>0</v>
      </c>
      <c r="Q914" s="184">
        <v>0</v>
      </c>
      <c r="R914" s="184">
        <v>0</v>
      </c>
      <c r="S914" s="206">
        <v>0</v>
      </c>
      <c r="T914" s="167">
        <f>IF(S914="Neg","Neg",S914*HLOOKUP(T$3,T_GDP[#All],2,FALSE))</f>
        <v>0</v>
      </c>
      <c r="U914" s="167">
        <f>IF(T914="Neg","Neg",T914*HLOOKUP(U$3,T_GDP[#All],2,FALSE))</f>
        <v>0</v>
      </c>
      <c r="V914" s="167">
        <f>IF(U914="Neg","Neg",U914*HLOOKUP(V$3,T_GDP[#All],2,FALSE))</f>
        <v>0</v>
      </c>
    </row>
    <row r="915" spans="2:22" ht="13.9" customHeight="1" x14ac:dyDescent="0.25">
      <c r="B915" s="198" t="s">
        <v>1967</v>
      </c>
      <c r="C915" s="198" t="s">
        <v>2053</v>
      </c>
      <c r="D915" s="199" t="s">
        <v>10</v>
      </c>
      <c r="E915" s="184"/>
      <c r="F915" s="184"/>
      <c r="G915" s="184"/>
      <c r="H915" s="184"/>
      <c r="I915" s="184"/>
      <c r="J915" s="184"/>
      <c r="K915" s="184"/>
      <c r="L915" s="184"/>
      <c r="M915" s="184"/>
      <c r="N915" s="184">
        <v>0</v>
      </c>
      <c r="O915" s="203">
        <v>-14.020930000000002</v>
      </c>
      <c r="P915" s="184">
        <v>0</v>
      </c>
      <c r="Q915" s="184">
        <v>0</v>
      </c>
      <c r="R915" s="184">
        <v>0</v>
      </c>
      <c r="S915" s="206">
        <v>0</v>
      </c>
      <c r="T915" s="167">
        <f>IF(S915="Neg","Neg",S915*HLOOKUP(T$3,T_GDP[#All],2,FALSE))</f>
        <v>0</v>
      </c>
      <c r="U915" s="167">
        <f>IF(T915="Neg","Neg",T915*HLOOKUP(U$3,T_GDP[#All],2,FALSE))</f>
        <v>0</v>
      </c>
      <c r="V915" s="167">
        <f>IF(U915="Neg","Neg",U915*HLOOKUP(V$3,T_GDP[#All],2,FALSE))</f>
        <v>0</v>
      </c>
    </row>
    <row r="916" spans="2:22" ht="13.9" customHeight="1" x14ac:dyDescent="0.25">
      <c r="B916" s="198" t="s">
        <v>1967</v>
      </c>
      <c r="C916" s="198" t="s">
        <v>2054</v>
      </c>
      <c r="D916" s="199" t="s">
        <v>10</v>
      </c>
      <c r="E916" s="184"/>
      <c r="F916" s="184"/>
      <c r="G916" s="184"/>
      <c r="H916" s="184"/>
      <c r="I916" s="184"/>
      <c r="J916" s="184"/>
      <c r="K916" s="184"/>
      <c r="L916" s="184"/>
      <c r="M916" s="184"/>
      <c r="N916" s="184">
        <v>0</v>
      </c>
      <c r="O916" s="203">
        <v>-41.48260099767802</v>
      </c>
      <c r="P916" s="184">
        <v>0</v>
      </c>
      <c r="Q916" s="184">
        <v>0</v>
      </c>
      <c r="R916" s="184">
        <v>0</v>
      </c>
      <c r="S916" s="206">
        <v>0</v>
      </c>
      <c r="T916" s="167">
        <f>IF(S916="Neg","Neg",S916*HLOOKUP(T$3,T_GDP[#All],2,FALSE))</f>
        <v>0</v>
      </c>
      <c r="U916" s="167">
        <f>IF(T916="Neg","Neg",T916*HLOOKUP(U$3,T_GDP[#All],2,FALSE))</f>
        <v>0</v>
      </c>
      <c r="V916" s="167">
        <f>IF(U916="Neg","Neg",U916*HLOOKUP(V$3,T_GDP[#All],2,FALSE))</f>
        <v>0</v>
      </c>
    </row>
    <row r="917" spans="2:22" ht="13.9" customHeight="1" x14ac:dyDescent="0.25">
      <c r="B917" s="198" t="s">
        <v>1967</v>
      </c>
      <c r="C917" s="198" t="s">
        <v>2054</v>
      </c>
      <c r="D917" s="199" t="s">
        <v>12</v>
      </c>
      <c r="E917" s="184"/>
      <c r="F917" s="184"/>
      <c r="G917" s="184"/>
      <c r="H917" s="184"/>
      <c r="I917" s="184"/>
      <c r="J917" s="184"/>
      <c r="K917" s="184"/>
      <c r="L917" s="184"/>
      <c r="M917" s="184"/>
      <c r="N917" s="184">
        <v>0</v>
      </c>
      <c r="O917" s="203">
        <v>-3.6916437623918803</v>
      </c>
      <c r="P917" s="184">
        <v>0</v>
      </c>
      <c r="Q917" s="184">
        <v>0</v>
      </c>
      <c r="R917" s="184">
        <v>0</v>
      </c>
      <c r="S917" s="206">
        <v>0</v>
      </c>
      <c r="T917" s="167">
        <f>IF(S917="Neg","Neg",S917*HLOOKUP(T$3,T_GDP[#All],2,FALSE))</f>
        <v>0</v>
      </c>
      <c r="U917" s="167">
        <f>IF(T917="Neg","Neg",T917*HLOOKUP(U$3,T_GDP[#All],2,FALSE))</f>
        <v>0</v>
      </c>
      <c r="V917" s="167">
        <f>IF(U917="Neg","Neg",U917*HLOOKUP(V$3,T_GDP[#All],2,FALSE))</f>
        <v>0</v>
      </c>
    </row>
    <row r="918" spans="2:22" ht="13.9" customHeight="1" x14ac:dyDescent="0.25">
      <c r="B918" s="198" t="s">
        <v>1967</v>
      </c>
      <c r="C918" s="198" t="s">
        <v>2054</v>
      </c>
      <c r="D918" s="199" t="s">
        <v>9</v>
      </c>
      <c r="E918" s="184"/>
      <c r="F918" s="184"/>
      <c r="G918" s="184"/>
      <c r="H918" s="184"/>
      <c r="I918" s="184"/>
      <c r="J918" s="184"/>
      <c r="K918" s="184"/>
      <c r="L918" s="184"/>
      <c r="M918" s="184"/>
      <c r="N918" s="184">
        <v>0</v>
      </c>
      <c r="O918" s="203">
        <v>-32.74942184027212</v>
      </c>
      <c r="P918" s="184">
        <v>0</v>
      </c>
      <c r="Q918" s="184">
        <v>0</v>
      </c>
      <c r="R918" s="184">
        <v>0</v>
      </c>
      <c r="S918" s="206">
        <v>0</v>
      </c>
      <c r="T918" s="167">
        <f>IF(S918="Neg","Neg",S918*HLOOKUP(T$3,T_GDP[#All],2,FALSE))</f>
        <v>0</v>
      </c>
      <c r="U918" s="167">
        <f>IF(T918="Neg","Neg",T918*HLOOKUP(U$3,T_GDP[#All],2,FALSE))</f>
        <v>0</v>
      </c>
      <c r="V918" s="167">
        <f>IF(U918="Neg","Neg",U918*HLOOKUP(V$3,T_GDP[#All],2,FALSE))</f>
        <v>0</v>
      </c>
    </row>
    <row r="919" spans="2:22" ht="13.9" customHeight="1" x14ac:dyDescent="0.25">
      <c r="B919" s="198" t="s">
        <v>1967</v>
      </c>
      <c r="C919" s="198" t="s">
        <v>2054</v>
      </c>
      <c r="D919" s="199" t="s">
        <v>7</v>
      </c>
      <c r="E919" s="184"/>
      <c r="F919" s="184"/>
      <c r="G919" s="184"/>
      <c r="H919" s="184"/>
      <c r="I919" s="184"/>
      <c r="J919" s="184"/>
      <c r="K919" s="184"/>
      <c r="L919" s="184"/>
      <c r="M919" s="184"/>
      <c r="N919" s="184">
        <v>0</v>
      </c>
      <c r="O919" s="203">
        <v>-2.9144556018883265</v>
      </c>
      <c r="P919" s="184">
        <v>0</v>
      </c>
      <c r="Q919" s="184">
        <v>0</v>
      </c>
      <c r="R919" s="184">
        <v>0</v>
      </c>
      <c r="S919" s="206">
        <v>0</v>
      </c>
      <c r="T919" s="167">
        <f>IF(S919="Neg","Neg",S919*HLOOKUP(T$3,T_GDP[#All],2,FALSE))</f>
        <v>0</v>
      </c>
      <c r="U919" s="167">
        <f>IF(T919="Neg","Neg",T919*HLOOKUP(U$3,T_GDP[#All],2,FALSE))</f>
        <v>0</v>
      </c>
      <c r="V919" s="167">
        <f>IF(U919="Neg","Neg",U919*HLOOKUP(V$3,T_GDP[#All],2,FALSE))</f>
        <v>0</v>
      </c>
    </row>
    <row r="920" spans="2:22" ht="13.9" customHeight="1" x14ac:dyDescent="0.25">
      <c r="B920" s="198" t="s">
        <v>1967</v>
      </c>
      <c r="C920" s="198" t="s">
        <v>2011</v>
      </c>
      <c r="D920" s="199" t="s">
        <v>0</v>
      </c>
      <c r="E920" s="184"/>
      <c r="F920" s="184"/>
      <c r="G920" s="184"/>
      <c r="H920" s="184"/>
      <c r="I920" s="184"/>
      <c r="J920" s="184"/>
      <c r="K920" s="184"/>
      <c r="L920" s="184"/>
      <c r="M920" s="184"/>
      <c r="N920" s="184">
        <v>0</v>
      </c>
      <c r="O920" s="203">
        <v>1.1968137159725278</v>
      </c>
      <c r="P920" s="184">
        <v>7.3189536364832701</v>
      </c>
      <c r="Q920" s="184">
        <v>24.36888928200981</v>
      </c>
      <c r="R920" s="184">
        <v>51.201669414353475</v>
      </c>
      <c r="S920" s="206">
        <v>86.158425612597057</v>
      </c>
      <c r="T920" s="167">
        <f>IF(S920="Neg","Neg",S920*HLOOKUP(T$3,T_GDP[#All],2,FALSE))</f>
        <v>88.953055210948492</v>
      </c>
      <c r="U920" s="167">
        <f>IF(T920="Neg","Neg",T920*HLOOKUP(U$3,T_GDP[#All],2,FALSE))</f>
        <v>92.343184976805475</v>
      </c>
      <c r="V920" s="167">
        <f>IF(U920="Neg","Neg",U920*HLOOKUP(V$3,T_GDP[#All],2,FALSE))</f>
        <v>95.973773492207144</v>
      </c>
    </row>
    <row r="921" spans="2:22" ht="13.9" customHeight="1" x14ac:dyDescent="0.25">
      <c r="B921" s="198" t="s">
        <v>1967</v>
      </c>
      <c r="C921" s="198" t="s">
        <v>2055</v>
      </c>
      <c r="D921" s="199" t="s">
        <v>0</v>
      </c>
      <c r="E921" s="184"/>
      <c r="F921" s="184"/>
      <c r="G921" s="184"/>
      <c r="H921" s="184"/>
      <c r="I921" s="184"/>
      <c r="J921" s="184"/>
      <c r="K921" s="184"/>
      <c r="L921" s="184"/>
      <c r="M921" s="184"/>
      <c r="N921" s="184">
        <v>0</v>
      </c>
      <c r="O921" s="203">
        <v>3.1396691383200004E-2</v>
      </c>
      <c r="P921" s="184">
        <v>0.95414545113544791</v>
      </c>
      <c r="Q921" s="184">
        <v>2.1390032723554477</v>
      </c>
      <c r="R921" s="184">
        <v>3.1369066353621458</v>
      </c>
      <c r="S921" s="206">
        <v>3.9772799522077724</v>
      </c>
      <c r="T921" s="167">
        <f>IF(S921="Neg","Neg",S921*HLOOKUP(T$3,T_GDP[#All],2,FALSE))</f>
        <v>4.1062867695485075</v>
      </c>
      <c r="U921" s="167">
        <f>IF(T921="Neg","Neg",T921*HLOOKUP(U$3,T_GDP[#All],2,FALSE))</f>
        <v>4.2627833055199638</v>
      </c>
      <c r="V921" s="167">
        <f>IF(U921="Neg","Neg",U921*HLOOKUP(V$3,T_GDP[#All],2,FALSE))</f>
        <v>4.4303799951571481</v>
      </c>
    </row>
    <row r="922" spans="2:22" ht="13.9" customHeight="1" x14ac:dyDescent="0.25">
      <c r="B922" s="198" t="s">
        <v>1967</v>
      </c>
      <c r="C922" s="198" t="s">
        <v>2056</v>
      </c>
      <c r="D922" s="199" t="s">
        <v>0</v>
      </c>
      <c r="E922" s="184"/>
      <c r="F922" s="184"/>
      <c r="G922" s="184"/>
      <c r="H922" s="184"/>
      <c r="I922" s="184"/>
      <c r="J922" s="184"/>
      <c r="K922" s="184"/>
      <c r="L922" s="184"/>
      <c r="M922" s="184"/>
      <c r="N922" s="184">
        <v>0</v>
      </c>
      <c r="O922" s="203">
        <v>-73.378500000000003</v>
      </c>
      <c r="P922" s="184">
        <v>0</v>
      </c>
      <c r="Q922" s="184">
        <v>0</v>
      </c>
      <c r="R922" s="184">
        <v>0</v>
      </c>
      <c r="S922" s="206">
        <v>0</v>
      </c>
      <c r="T922" s="167">
        <f>IF(S922="Neg","Neg",S922*HLOOKUP(T$3,T_GDP[#All],2,FALSE))</f>
        <v>0</v>
      </c>
      <c r="U922" s="167">
        <f>IF(T922="Neg","Neg",T922*HLOOKUP(U$3,T_GDP[#All],2,FALSE))</f>
        <v>0</v>
      </c>
      <c r="V922" s="167">
        <f>IF(U922="Neg","Neg",U922*HLOOKUP(V$3,T_GDP[#All],2,FALSE))</f>
        <v>0</v>
      </c>
    </row>
    <row r="923" spans="2:22" ht="13.9" customHeight="1" x14ac:dyDescent="0.25">
      <c r="B923" s="198" t="s">
        <v>1967</v>
      </c>
      <c r="C923" s="198" t="s">
        <v>2057</v>
      </c>
      <c r="D923" s="199" t="s">
        <v>0</v>
      </c>
      <c r="E923" s="184"/>
      <c r="F923" s="184"/>
      <c r="G923" s="184"/>
      <c r="H923" s="184"/>
      <c r="I923" s="184"/>
      <c r="J923" s="184"/>
      <c r="K923" s="184"/>
      <c r="L923" s="184"/>
      <c r="M923" s="184"/>
      <c r="N923" s="184">
        <v>0</v>
      </c>
      <c r="O923" s="203">
        <v>-7.2344999999999997</v>
      </c>
      <c r="P923" s="184">
        <v>-10.335000000000001</v>
      </c>
      <c r="Q923" s="184">
        <v>-12.401999999999999</v>
      </c>
      <c r="R923" s="184">
        <v>-16.536000000000001</v>
      </c>
      <c r="S923" s="206">
        <v>-22.737000000000002</v>
      </c>
      <c r="T923" s="167">
        <f>IF(S923="Neg","Neg",S923*HLOOKUP(T$3,T_GDP[#All],2,FALSE))</f>
        <v>-23.474495987489661</v>
      </c>
      <c r="U923" s="167">
        <f>IF(T923="Neg","Neg",T923*HLOOKUP(U$3,T_GDP[#All],2,FALSE))</f>
        <v>-24.369143027964601</v>
      </c>
      <c r="V923" s="167">
        <f>IF(U923="Neg","Neg",U923*HLOOKUP(V$3,T_GDP[#All],2,FALSE))</f>
        <v>-25.327246550490184</v>
      </c>
    </row>
    <row r="924" spans="2:22" ht="13.9" customHeight="1" x14ac:dyDescent="0.25">
      <c r="B924" s="198" t="s">
        <v>1967</v>
      </c>
      <c r="C924" s="198" t="s">
        <v>2058</v>
      </c>
      <c r="D924" s="199" t="s">
        <v>0</v>
      </c>
      <c r="E924" s="184"/>
      <c r="F924" s="184"/>
      <c r="G924" s="184"/>
      <c r="H924" s="184"/>
      <c r="I924" s="184"/>
      <c r="J924" s="184"/>
      <c r="K924" s="184"/>
      <c r="L924" s="184"/>
      <c r="M924" s="184"/>
      <c r="N924" s="184">
        <v>-12.401999999999999</v>
      </c>
      <c r="O924" s="203">
        <v>-7.2344999999999997</v>
      </c>
      <c r="P924" s="184">
        <v>-3.1004999999999998</v>
      </c>
      <c r="Q924" s="184">
        <v>-1.0335000000000001</v>
      </c>
      <c r="R924" s="184">
        <v>-1.0335000000000001</v>
      </c>
      <c r="S924" s="206">
        <v>0</v>
      </c>
      <c r="T924" s="167">
        <f>IF(S924="Neg","Neg",S924*HLOOKUP(T$3,T_GDP[#All],2,FALSE))</f>
        <v>0</v>
      </c>
      <c r="U924" s="167">
        <f>IF(T924="Neg","Neg",T924*HLOOKUP(U$3,T_GDP[#All],2,FALSE))</f>
        <v>0</v>
      </c>
      <c r="V924" s="167">
        <f>IF(U924="Neg","Neg",U924*HLOOKUP(V$3,T_GDP[#All],2,FALSE))</f>
        <v>0</v>
      </c>
    </row>
    <row r="925" spans="2:22" ht="13.9" customHeight="1" x14ac:dyDescent="0.25">
      <c r="B925" s="198" t="s">
        <v>1967</v>
      </c>
      <c r="C925" s="198" t="s">
        <v>2059</v>
      </c>
      <c r="D925" s="199" t="s">
        <v>0</v>
      </c>
      <c r="E925" s="184"/>
      <c r="F925" s="184"/>
      <c r="G925" s="184"/>
      <c r="H925" s="184"/>
      <c r="I925" s="184"/>
      <c r="J925" s="184"/>
      <c r="K925" s="184"/>
      <c r="L925" s="184"/>
      <c r="M925" s="184"/>
      <c r="N925" s="184">
        <v>0</v>
      </c>
      <c r="O925" s="203">
        <v>-5</v>
      </c>
      <c r="P925" s="184">
        <v>29</v>
      </c>
      <c r="Q925" s="184">
        <v>249</v>
      </c>
      <c r="R925" s="184">
        <v>904</v>
      </c>
      <c r="S925" s="206">
        <v>649</v>
      </c>
      <c r="T925" s="167">
        <f>IF(S925="Neg","Neg",S925*HLOOKUP(T$3,T_GDP[#All],2,FALSE))</f>
        <v>670.05092562258824</v>
      </c>
      <c r="U925" s="167">
        <f>IF(T925="Neg","Neg",T925*HLOOKUP(U$3,T_GDP[#All],2,FALSE))</f>
        <v>695.5875368407892</v>
      </c>
      <c r="V925" s="167">
        <f>IF(U925="Neg","Neg",U925*HLOOKUP(V$3,T_GDP[#All],2,FALSE))</f>
        <v>722.93543612913436</v>
      </c>
    </row>
    <row r="926" spans="2:22" ht="13.9" customHeight="1" x14ac:dyDescent="0.25">
      <c r="B926" s="198" t="s">
        <v>1967</v>
      </c>
      <c r="C926" s="198" t="s">
        <v>2060</v>
      </c>
      <c r="D926" s="199" t="s">
        <v>0</v>
      </c>
      <c r="E926" s="184"/>
      <c r="F926" s="184"/>
      <c r="G926" s="184"/>
      <c r="H926" s="184"/>
      <c r="I926" s="184"/>
      <c r="J926" s="184"/>
      <c r="K926" s="184"/>
      <c r="L926" s="184"/>
      <c r="M926" s="184"/>
      <c r="N926" s="184">
        <v>-5.0999999999999996</v>
      </c>
      <c r="O926" s="203">
        <v>79.900000000000006</v>
      </c>
      <c r="P926" s="184">
        <v>206.4</v>
      </c>
      <c r="Q926" s="184">
        <v>190.8</v>
      </c>
      <c r="R926" s="184">
        <v>153</v>
      </c>
      <c r="S926" s="206">
        <v>148.80000000000001</v>
      </c>
      <c r="T926" s="167">
        <f>IF(S926="Neg","Neg",S926*HLOOKUP(T$3,T_GDP[#All],2,FALSE))</f>
        <v>153.62646800098787</v>
      </c>
      <c r="U926" s="167">
        <f>IF(T926="Neg","Neg",T926*HLOOKUP(U$3,T_GDP[#All],2,FALSE))</f>
        <v>159.48139519554613</v>
      </c>
      <c r="V926" s="167">
        <f>IF(U926="Neg","Neg",U926*HLOOKUP(V$3,T_GDP[#All],2,FALSE))</f>
        <v>165.75160692760431</v>
      </c>
    </row>
    <row r="927" spans="2:22" ht="13.9" customHeight="1" x14ac:dyDescent="0.25">
      <c r="B927" s="198" t="s">
        <v>1967</v>
      </c>
      <c r="C927" s="198" t="s">
        <v>2060</v>
      </c>
      <c r="D927" s="199" t="s">
        <v>12</v>
      </c>
      <c r="E927" s="184"/>
      <c r="F927" s="184"/>
      <c r="G927" s="184"/>
      <c r="H927" s="184"/>
      <c r="I927" s="184"/>
      <c r="J927" s="184"/>
      <c r="K927" s="184"/>
      <c r="L927" s="184"/>
      <c r="M927" s="184"/>
      <c r="N927" s="184">
        <v>-0.60000000000000053</v>
      </c>
      <c r="O927" s="203">
        <v>9</v>
      </c>
      <c r="P927" s="184">
        <v>23.099999999999998</v>
      </c>
      <c r="Q927" s="184">
        <v>20.9</v>
      </c>
      <c r="R927" s="184">
        <v>12.6</v>
      </c>
      <c r="S927" s="206">
        <v>8.6000000000000014</v>
      </c>
      <c r="T927" s="167">
        <f>IF(S927="Neg","Neg",S927*HLOOKUP(T$3,T_GDP[#All],2,FALSE))</f>
        <v>8.8789490914549454</v>
      </c>
      <c r="U927" s="167">
        <f>IF(T927="Neg","Neg",T927*HLOOKUP(U$3,T_GDP[#All],2,FALSE))</f>
        <v>9.2173387008178551</v>
      </c>
      <c r="V927" s="167">
        <f>IF(U927="Neg","Neg",U927*HLOOKUP(V$3,T_GDP[#All],2,FALSE))</f>
        <v>9.5797299702782066</v>
      </c>
    </row>
    <row r="928" spans="2:22" ht="13.9" customHeight="1" x14ac:dyDescent="0.25">
      <c r="B928" s="198" t="s">
        <v>1967</v>
      </c>
      <c r="C928" s="198" t="s">
        <v>2061</v>
      </c>
      <c r="D928" s="199" t="s">
        <v>28</v>
      </c>
      <c r="E928" s="184"/>
      <c r="F928" s="184"/>
      <c r="G928" s="184"/>
      <c r="H928" s="184"/>
      <c r="I928" s="184"/>
      <c r="J928" s="184"/>
      <c r="K928" s="184"/>
      <c r="L928" s="184"/>
      <c r="M928" s="184"/>
      <c r="N928" s="184">
        <v>33</v>
      </c>
      <c r="O928" s="203">
        <v>51</v>
      </c>
      <c r="P928" s="184">
        <v>16</v>
      </c>
      <c r="Q928" s="184">
        <v>14</v>
      </c>
      <c r="R928" s="184">
        <v>12</v>
      </c>
      <c r="S928" s="206">
        <v>10</v>
      </c>
      <c r="T928" s="167">
        <f>IF(S928="Neg","Neg",S928*HLOOKUP(T$3,T_GDP[#All],2,FALSE))</f>
        <v>10.32435940866854</v>
      </c>
      <c r="U928" s="167">
        <f>IF(T928="Neg","Neg",T928*HLOOKUP(U$3,T_GDP[#All],2,FALSE))</f>
        <v>10.717835698625413</v>
      </c>
      <c r="V928" s="167">
        <f>IF(U928="Neg","Neg",U928*HLOOKUP(V$3,T_GDP[#All],2,FALSE))</f>
        <v>11.139220895672333</v>
      </c>
    </row>
    <row r="929" spans="2:22" ht="13.9" customHeight="1" x14ac:dyDescent="0.25">
      <c r="B929" s="198" t="s">
        <v>1967</v>
      </c>
      <c r="C929" s="198" t="s">
        <v>2062</v>
      </c>
      <c r="D929" s="199" t="s">
        <v>28</v>
      </c>
      <c r="E929" s="184"/>
      <c r="F929" s="184"/>
      <c r="G929" s="184"/>
      <c r="H929" s="184"/>
      <c r="I929" s="184"/>
      <c r="J929" s="184"/>
      <c r="K929" s="184"/>
      <c r="L929" s="184"/>
      <c r="M929" s="184"/>
      <c r="N929" s="184">
        <v>0</v>
      </c>
      <c r="O929" s="203">
        <v>-3</v>
      </c>
      <c r="P929" s="184">
        <v>-4</v>
      </c>
      <c r="Q929" s="184">
        <v>-6</v>
      </c>
      <c r="R929" s="184">
        <v>-7</v>
      </c>
      <c r="S929" s="206">
        <v>-9</v>
      </c>
      <c r="T929" s="167">
        <f>IF(S929="Neg","Neg",S929*HLOOKUP(T$3,T_GDP[#All],2,FALSE))</f>
        <v>-9.291923467801686</v>
      </c>
      <c r="U929" s="167">
        <f>IF(T929="Neg","Neg",T929*HLOOKUP(U$3,T_GDP[#All],2,FALSE))</f>
        <v>-9.6460521287628715</v>
      </c>
      <c r="V929" s="167">
        <f>IF(U929="Neg","Neg",U929*HLOOKUP(V$3,T_GDP[#All],2,FALSE))</f>
        <v>-10.0252988061051</v>
      </c>
    </row>
    <row r="930" spans="2:22" ht="13.9" customHeight="1" x14ac:dyDescent="0.25">
      <c r="B930" s="198" t="s">
        <v>1967</v>
      </c>
      <c r="C930" s="198" t="s">
        <v>2012</v>
      </c>
      <c r="D930" s="199" t="s">
        <v>16</v>
      </c>
      <c r="E930" s="184"/>
      <c r="F930" s="184"/>
      <c r="G930" s="184"/>
      <c r="H930" s="184"/>
      <c r="I930" s="184"/>
      <c r="J930" s="184"/>
      <c r="K930" s="184"/>
      <c r="L930" s="184"/>
      <c r="M930" s="184"/>
      <c r="N930" s="184">
        <v>0</v>
      </c>
      <c r="O930" s="203">
        <v>0</v>
      </c>
      <c r="P930" s="184">
        <v>-3</v>
      </c>
      <c r="Q930" s="184">
        <v>-3</v>
      </c>
      <c r="R930" s="184">
        <v>-3</v>
      </c>
      <c r="S930" s="206">
        <v>-3</v>
      </c>
      <c r="T930" s="167">
        <f>IF(S930="Neg","Neg",S930*HLOOKUP(T$3,T_GDP[#All],2,FALSE))</f>
        <v>-3.0973078226005617</v>
      </c>
      <c r="U930" s="167">
        <f>IF(T930="Neg","Neg",T930*HLOOKUP(U$3,T_GDP[#All],2,FALSE))</f>
        <v>-3.2153507095876233</v>
      </c>
      <c r="V930" s="167">
        <f>IF(U930="Neg","Neg",U930*HLOOKUP(V$3,T_GDP[#All],2,FALSE))</f>
        <v>-3.3417662687016993</v>
      </c>
    </row>
    <row r="931" spans="2:22" ht="13.9" customHeight="1" x14ac:dyDescent="0.25">
      <c r="B931" s="198" t="s">
        <v>1967</v>
      </c>
      <c r="C931" s="198" t="s">
        <v>2012</v>
      </c>
      <c r="D931" s="199" t="s">
        <v>10</v>
      </c>
      <c r="E931" s="184"/>
      <c r="F931" s="184"/>
      <c r="G931" s="184"/>
      <c r="H931" s="184"/>
      <c r="I931" s="184"/>
      <c r="J931" s="184"/>
      <c r="K931" s="184"/>
      <c r="L931" s="184"/>
      <c r="M931" s="184"/>
      <c r="N931" s="184">
        <v>0</v>
      </c>
      <c r="O931" s="203">
        <v>0</v>
      </c>
      <c r="P931" s="184">
        <v>4</v>
      </c>
      <c r="Q931" s="184">
        <v>4</v>
      </c>
      <c r="R931" s="184">
        <v>4</v>
      </c>
      <c r="S931" s="206">
        <v>4</v>
      </c>
      <c r="T931" s="167">
        <f>IF(S931="Neg","Neg",S931*HLOOKUP(T$3,T_GDP[#All],2,FALSE))</f>
        <v>4.1297437634674159</v>
      </c>
      <c r="U931" s="167">
        <f>IF(T931="Neg","Neg",T931*HLOOKUP(U$3,T_GDP[#All],2,FALSE))</f>
        <v>4.2871342794501643</v>
      </c>
      <c r="V931" s="167">
        <f>IF(U931="Neg","Neg",U931*HLOOKUP(V$3,T_GDP[#All],2,FALSE))</f>
        <v>4.4556883582689322</v>
      </c>
    </row>
    <row r="932" spans="2:22" ht="13.9" customHeight="1" x14ac:dyDescent="0.25">
      <c r="B932" s="198" t="s">
        <v>1967</v>
      </c>
      <c r="C932" s="198" t="s">
        <v>2012</v>
      </c>
      <c r="D932" s="199" t="s">
        <v>12</v>
      </c>
      <c r="E932" s="184"/>
      <c r="F932" s="184"/>
      <c r="G932" s="184"/>
      <c r="H932" s="184"/>
      <c r="I932" s="184"/>
      <c r="J932" s="184"/>
      <c r="K932" s="184"/>
      <c r="L932" s="184"/>
      <c r="M932" s="184"/>
      <c r="N932" s="184">
        <v>0</v>
      </c>
      <c r="O932" s="203">
        <v>0</v>
      </c>
      <c r="P932" s="184">
        <v>1</v>
      </c>
      <c r="Q932" s="184">
        <v>1</v>
      </c>
      <c r="R932" s="184">
        <v>1</v>
      </c>
      <c r="S932" s="206">
        <v>1</v>
      </c>
      <c r="T932" s="167">
        <f>IF(S932="Neg","Neg",S932*HLOOKUP(T$3,T_GDP[#All],2,FALSE))</f>
        <v>1.032435940866854</v>
      </c>
      <c r="U932" s="167">
        <f>IF(T932="Neg","Neg",T932*HLOOKUP(U$3,T_GDP[#All],2,FALSE))</f>
        <v>1.0717835698625411</v>
      </c>
      <c r="V932" s="167">
        <f>IF(U932="Neg","Neg",U932*HLOOKUP(V$3,T_GDP[#All],2,FALSE))</f>
        <v>1.113922089567233</v>
      </c>
    </row>
    <row r="933" spans="2:22" ht="13.9" customHeight="1" x14ac:dyDescent="0.25">
      <c r="B933" s="198" t="s">
        <v>1967</v>
      </c>
      <c r="C933" s="198" t="s">
        <v>2063</v>
      </c>
      <c r="D933" s="199" t="s">
        <v>28</v>
      </c>
      <c r="E933" s="184"/>
      <c r="F933" s="184"/>
      <c r="G933" s="184"/>
      <c r="H933" s="184"/>
      <c r="I933" s="184"/>
      <c r="J933" s="184"/>
      <c r="K933" s="184"/>
      <c r="L933" s="184"/>
      <c r="M933" s="184"/>
      <c r="N933" s="184">
        <v>0</v>
      </c>
      <c r="O933" s="203">
        <v>0</v>
      </c>
      <c r="P933" s="184">
        <v>0</v>
      </c>
      <c r="Q933" s="184">
        <v>0</v>
      </c>
      <c r="R933" s="184">
        <v>-33</v>
      </c>
      <c r="S933" s="206">
        <v>-33</v>
      </c>
      <c r="T933" s="167">
        <f>IF(S933="Neg","Neg",S933*HLOOKUP(T$3,T_GDP[#All],2,FALSE))</f>
        <v>-34.070386048606181</v>
      </c>
      <c r="U933" s="167">
        <f>IF(T933="Neg","Neg",T933*HLOOKUP(U$3,T_GDP[#All],2,FALSE))</f>
        <v>-35.368857805463861</v>
      </c>
      <c r="V933" s="167">
        <f>IF(U933="Neg","Neg",U933*HLOOKUP(V$3,T_GDP[#All],2,FALSE))</f>
        <v>-36.759428955718697</v>
      </c>
    </row>
    <row r="934" spans="2:22" ht="13.9" customHeight="1" x14ac:dyDescent="0.25">
      <c r="B934" s="198" t="s">
        <v>1967</v>
      </c>
      <c r="C934" s="198" t="s">
        <v>2013</v>
      </c>
      <c r="D934" s="199" t="s">
        <v>41</v>
      </c>
      <c r="E934" s="184"/>
      <c r="F934" s="184"/>
      <c r="G934" s="184"/>
      <c r="H934" s="184"/>
      <c r="I934" s="184"/>
      <c r="J934" s="184"/>
      <c r="K934" s="184"/>
      <c r="L934" s="184"/>
      <c r="M934" s="184"/>
      <c r="N934" s="184">
        <v>0</v>
      </c>
      <c r="O934" s="203">
        <v>0</v>
      </c>
      <c r="P934" s="184">
        <v>-35</v>
      </c>
      <c r="Q934" s="184">
        <v>0</v>
      </c>
      <c r="R934" s="184">
        <v>0</v>
      </c>
      <c r="S934" s="206">
        <v>0</v>
      </c>
      <c r="T934" s="167">
        <f>IF(S934="Neg","Neg",S934*HLOOKUP(T$3,T_GDP[#All],2,FALSE))</f>
        <v>0</v>
      </c>
      <c r="U934" s="167">
        <f>IF(T934="Neg","Neg",T934*HLOOKUP(U$3,T_GDP[#All],2,FALSE))</f>
        <v>0</v>
      </c>
      <c r="V934" s="167">
        <f>IF(U934="Neg","Neg",U934*HLOOKUP(V$3,T_GDP[#All],2,FALSE))</f>
        <v>0</v>
      </c>
    </row>
    <row r="935" spans="2:22" ht="13.9" customHeight="1" x14ac:dyDescent="0.25">
      <c r="B935" s="198" t="s">
        <v>1967</v>
      </c>
      <c r="C935" s="198" t="s">
        <v>2014</v>
      </c>
      <c r="D935" s="199" t="s">
        <v>0</v>
      </c>
      <c r="E935" s="184"/>
      <c r="F935" s="184"/>
      <c r="G935" s="184"/>
      <c r="H935" s="184"/>
      <c r="I935" s="184"/>
      <c r="J935" s="184"/>
      <c r="K935" s="184"/>
      <c r="L935" s="184"/>
      <c r="M935" s="184"/>
      <c r="N935" s="184">
        <v>0</v>
      </c>
      <c r="O935" s="203">
        <v>3.5692537923748651</v>
      </c>
      <c r="P935" s="184">
        <v>10.297552756699837</v>
      </c>
      <c r="Q935" s="184">
        <v>20.076721327980415</v>
      </c>
      <c r="R935" s="184">
        <v>34.413304467472621</v>
      </c>
      <c r="S935" s="206">
        <v>51.286500199117995</v>
      </c>
      <c r="T935" s="167">
        <f>IF(S935="Neg","Neg",S935*HLOOKUP(T$3,T_GDP[#All],2,FALSE))</f>
        <v>52.950026086844481</v>
      </c>
      <c r="U935" s="167">
        <f>IF(T935="Neg","Neg",T935*HLOOKUP(U$3,T_GDP[#All],2,FALSE))</f>
        <v>54.968028269166616</v>
      </c>
      <c r="V935" s="167">
        <f>IF(U935="Neg","Neg",U935*HLOOKUP(V$3,T_GDP[#All],2,FALSE))</f>
        <v>57.129165468391847</v>
      </c>
    </row>
    <row r="936" spans="2:22" ht="13.9" customHeight="1" x14ac:dyDescent="0.25">
      <c r="B936" s="198" t="s">
        <v>1967</v>
      </c>
      <c r="C936" s="198" t="s">
        <v>2014</v>
      </c>
      <c r="D936" s="199" t="s">
        <v>12</v>
      </c>
      <c r="E936" s="184"/>
      <c r="F936" s="184"/>
      <c r="G936" s="184"/>
      <c r="H936" s="184"/>
      <c r="I936" s="184"/>
      <c r="J936" s="184"/>
      <c r="K936" s="184"/>
      <c r="L936" s="184"/>
      <c r="M936" s="184"/>
      <c r="N936" s="184">
        <v>0</v>
      </c>
      <c r="O936" s="203">
        <v>0.56105429000418183</v>
      </c>
      <c r="P936" s="184">
        <v>1.851986712384357</v>
      </c>
      <c r="Q936" s="184">
        <v>3.3936992985690626</v>
      </c>
      <c r="R936" s="184">
        <v>5.0557860915561399</v>
      </c>
      <c r="S936" s="206">
        <v>6.7535194042691753</v>
      </c>
      <c r="T936" s="167">
        <f>IF(S936="Neg","Neg",S936*HLOOKUP(T$3,T_GDP[#All],2,FALSE))</f>
        <v>6.9725761603092016</v>
      </c>
      <c r="U936" s="167">
        <f>IF(T936="Neg","Neg",T936*HLOOKUP(U$3,T_GDP[#All],2,FALSE))</f>
        <v>7.2383111362435599</v>
      </c>
      <c r="V936" s="167">
        <f>IF(U936="Neg","Neg",U936*HLOOKUP(V$3,T_GDP[#All],2,FALSE))</f>
        <v>7.5228944467363768</v>
      </c>
    </row>
    <row r="937" spans="2:22" ht="13.9" customHeight="1" x14ac:dyDescent="0.25">
      <c r="B937" s="198" t="s">
        <v>1967</v>
      </c>
      <c r="C937" s="198" t="s">
        <v>2024</v>
      </c>
      <c r="D937" s="199" t="s">
        <v>16</v>
      </c>
      <c r="E937" s="184"/>
      <c r="F937" s="184"/>
      <c r="G937" s="184"/>
      <c r="H937" s="184"/>
      <c r="I937" s="184"/>
      <c r="J937" s="184"/>
      <c r="K937" s="184"/>
      <c r="L937" s="184"/>
      <c r="M937" s="184"/>
      <c r="N937" s="184">
        <v>0</v>
      </c>
      <c r="O937" s="203">
        <v>-530.38082744141502</v>
      </c>
      <c r="P937" s="184">
        <v>-546.37777394120349</v>
      </c>
      <c r="Q937" s="184">
        <v>-563.19477580769308</v>
      </c>
      <c r="R937" s="184">
        <v>-580.48198478818085</v>
      </c>
      <c r="S937" s="206">
        <v>-597.7698196699057</v>
      </c>
      <c r="T937" s="167">
        <f>IF(S937="Neg","Neg",S937*HLOOKUP(T$3,T_GDP[#All],2,FALSE))</f>
        <v>-617.15904619270873</v>
      </c>
      <c r="U937" s="167">
        <f>IF(T937="Neg","Neg",T937*HLOOKUP(U$3,T_GDP[#All],2,FALSE))</f>
        <v>-640.67987128189907</v>
      </c>
      <c r="V937" s="167">
        <f>IF(U937="Neg","Neg",U937*HLOOKUP(V$3,T_GDP[#All],2,FALSE))</f>
        <v>-665.86900660692959</v>
      </c>
    </row>
    <row r="938" spans="2:22" ht="13.9" customHeight="1" x14ac:dyDescent="0.25">
      <c r="B938" s="198" t="s">
        <v>1967</v>
      </c>
      <c r="C938" s="198" t="s">
        <v>2025</v>
      </c>
      <c r="D938" s="199" t="s">
        <v>1966</v>
      </c>
      <c r="E938" s="184"/>
      <c r="F938" s="184"/>
      <c r="G938" s="184"/>
      <c r="H938" s="184"/>
      <c r="I938" s="184"/>
      <c r="J938" s="184"/>
      <c r="K938" s="184"/>
      <c r="L938" s="184"/>
      <c r="M938" s="184"/>
      <c r="N938" s="184">
        <v>-75</v>
      </c>
      <c r="O938" s="203">
        <v>-310</v>
      </c>
      <c r="P938" s="184">
        <v>-320</v>
      </c>
      <c r="Q938" s="184">
        <v>-330</v>
      </c>
      <c r="R938" s="184">
        <v>-340</v>
      </c>
      <c r="S938" s="206">
        <v>-350</v>
      </c>
      <c r="T938" s="167">
        <f>IF(S938="Neg","Neg",S938*HLOOKUP(T$3,T_GDP[#All],2,FALSE))</f>
        <v>-361.3525793033989</v>
      </c>
      <c r="U938" s="167">
        <f>IF(T938="Neg","Neg",T938*HLOOKUP(U$3,T_GDP[#All],2,FALSE))</f>
        <v>-375.1242494518894</v>
      </c>
      <c r="V938" s="167">
        <f>IF(U938="Neg","Neg",U938*HLOOKUP(V$3,T_GDP[#All],2,FALSE))</f>
        <v>-389.8727313485316</v>
      </c>
    </row>
    <row r="939" spans="2:22" ht="13.9" customHeight="1" x14ac:dyDescent="0.25">
      <c r="B939" s="198" t="s">
        <v>1967</v>
      </c>
      <c r="C939" s="198" t="s">
        <v>2025</v>
      </c>
      <c r="D939" s="199" t="s">
        <v>10</v>
      </c>
      <c r="E939" s="184"/>
      <c r="F939" s="184"/>
      <c r="G939" s="184"/>
      <c r="H939" s="184"/>
      <c r="I939" s="184"/>
      <c r="J939" s="184"/>
      <c r="K939" s="184"/>
      <c r="L939" s="184"/>
      <c r="M939" s="184"/>
      <c r="N939" s="184">
        <v>-569</v>
      </c>
      <c r="O939" s="203">
        <v>0</v>
      </c>
      <c r="P939" s="184">
        <v>0</v>
      </c>
      <c r="Q939" s="184">
        <v>0</v>
      </c>
      <c r="R939" s="184">
        <v>0</v>
      </c>
      <c r="S939" s="206">
        <v>0</v>
      </c>
      <c r="T939" s="167">
        <f>IF(S939="Neg","Neg",S939*HLOOKUP(T$3,T_GDP[#All],2,FALSE))</f>
        <v>0</v>
      </c>
      <c r="U939" s="167">
        <f>IF(T939="Neg","Neg",T939*HLOOKUP(U$3,T_GDP[#All],2,FALSE))</f>
        <v>0</v>
      </c>
      <c r="V939" s="167">
        <f>IF(U939="Neg","Neg",U939*HLOOKUP(V$3,T_GDP[#All],2,FALSE))</f>
        <v>0</v>
      </c>
    </row>
    <row r="940" spans="2:22" ht="13.9" customHeight="1" x14ac:dyDescent="0.25">
      <c r="B940" s="198" t="s">
        <v>1967</v>
      </c>
      <c r="C940" s="198" t="s">
        <v>2026</v>
      </c>
      <c r="D940" s="199" t="s">
        <v>1966</v>
      </c>
      <c r="E940" s="184"/>
      <c r="F940" s="184"/>
      <c r="G940" s="184"/>
      <c r="H940" s="184"/>
      <c r="I940" s="184"/>
      <c r="J940" s="184"/>
      <c r="K940" s="184"/>
      <c r="L940" s="184"/>
      <c r="M940" s="184"/>
      <c r="N940" s="184">
        <v>0</v>
      </c>
      <c r="O940" s="203">
        <v>0</v>
      </c>
      <c r="P940" s="184">
        <v>-16</v>
      </c>
      <c r="Q940" s="184">
        <v>-16</v>
      </c>
      <c r="R940" s="184">
        <v>-17</v>
      </c>
      <c r="S940" s="206">
        <v>-18</v>
      </c>
      <c r="T940" s="167">
        <f>IF(S940="Neg","Neg",S940*HLOOKUP(T$3,T_GDP[#All],2,FALSE))</f>
        <v>-18.583846935603372</v>
      </c>
      <c r="U940" s="167">
        <f>IF(T940="Neg","Neg",T940*HLOOKUP(U$3,T_GDP[#All],2,FALSE))</f>
        <v>-19.292104257525743</v>
      </c>
      <c r="V940" s="167">
        <f>IF(U940="Neg","Neg",U940*HLOOKUP(V$3,T_GDP[#All],2,FALSE))</f>
        <v>-20.050597612210201</v>
      </c>
    </row>
    <row r="941" spans="2:22" ht="13.9" customHeight="1" x14ac:dyDescent="0.25">
      <c r="B941" s="198" t="s">
        <v>1967</v>
      </c>
      <c r="C941" s="198" t="s">
        <v>2026</v>
      </c>
      <c r="D941" s="199" t="s">
        <v>10</v>
      </c>
      <c r="E941" s="184"/>
      <c r="F941" s="184"/>
      <c r="G941" s="184"/>
      <c r="H941" s="184"/>
      <c r="I941" s="184"/>
      <c r="J941" s="184"/>
      <c r="K941" s="184"/>
      <c r="L941" s="184"/>
      <c r="M941" s="184"/>
      <c r="N941" s="184">
        <v>-15</v>
      </c>
      <c r="O941" s="203">
        <v>0</v>
      </c>
      <c r="P941" s="184">
        <v>0</v>
      </c>
      <c r="Q941" s="184">
        <v>0</v>
      </c>
      <c r="R941" s="184">
        <v>0</v>
      </c>
      <c r="S941" s="206">
        <v>0</v>
      </c>
      <c r="T941" s="167">
        <f>IF(S941="Neg","Neg",S941*HLOOKUP(T$3,T_GDP[#All],2,FALSE))</f>
        <v>0</v>
      </c>
      <c r="U941" s="167">
        <f>IF(T941="Neg","Neg",T941*HLOOKUP(U$3,T_GDP[#All],2,FALSE))</f>
        <v>0</v>
      </c>
      <c r="V941" s="167">
        <f>IF(U941="Neg","Neg",U941*HLOOKUP(V$3,T_GDP[#All],2,FALSE))</f>
        <v>0</v>
      </c>
    </row>
    <row r="942" spans="2:22" ht="13.9" customHeight="1" x14ac:dyDescent="0.25">
      <c r="B942" s="198" t="s">
        <v>1967</v>
      </c>
      <c r="C942" s="198" t="s">
        <v>2027</v>
      </c>
      <c r="D942" s="199" t="s">
        <v>322</v>
      </c>
      <c r="E942" s="184"/>
      <c r="F942" s="184"/>
      <c r="G942" s="184"/>
      <c r="H942" s="184"/>
      <c r="I942" s="184"/>
      <c r="J942" s="184"/>
      <c r="K942" s="184"/>
      <c r="L942" s="184"/>
      <c r="M942" s="184"/>
      <c r="N942" s="184">
        <v>0</v>
      </c>
      <c r="O942" s="203">
        <v>0</v>
      </c>
      <c r="P942" s="184">
        <v>-5</v>
      </c>
      <c r="Q942" s="184">
        <v>-20</v>
      </c>
      <c r="R942" s="184">
        <v>-55</v>
      </c>
      <c r="S942" s="206">
        <v>-95</v>
      </c>
      <c r="T942" s="167">
        <f>IF(S942="Neg","Neg",S942*HLOOKUP(T$3,T_GDP[#All],2,FALSE))</f>
        <v>-98.081414382351127</v>
      </c>
      <c r="U942" s="167">
        <f>IF(T942="Neg","Neg",T942*HLOOKUP(U$3,T_GDP[#All],2,FALSE))</f>
        <v>-101.81943913694141</v>
      </c>
      <c r="V942" s="167">
        <f>IF(U942="Neg","Neg",U942*HLOOKUP(V$3,T_GDP[#All],2,FALSE))</f>
        <v>-105.82259850888715</v>
      </c>
    </row>
    <row r="943" spans="2:22" ht="13.9" customHeight="1" x14ac:dyDescent="0.25">
      <c r="B943" s="198" t="s">
        <v>1967</v>
      </c>
      <c r="C943" s="198" t="s">
        <v>2064</v>
      </c>
      <c r="D943" s="199" t="s">
        <v>0</v>
      </c>
      <c r="E943" s="184"/>
      <c r="F943" s="184"/>
      <c r="G943" s="184"/>
      <c r="H943" s="184"/>
      <c r="I943" s="184"/>
      <c r="J943" s="184"/>
      <c r="K943" s="184"/>
      <c r="L943" s="184"/>
      <c r="M943" s="184"/>
      <c r="N943" s="184">
        <v>2729.7138544582785</v>
      </c>
      <c r="O943" s="203">
        <v>2809.0632059057239</v>
      </c>
      <c r="P943" s="184">
        <v>2919.6848305866151</v>
      </c>
      <c r="Q943" s="184">
        <v>3041.0214844636339</v>
      </c>
      <c r="R943" s="184">
        <v>3172.5635966259674</v>
      </c>
      <c r="S943" s="206">
        <v>3286.6719095267308</v>
      </c>
      <c r="T943" s="167">
        <f>IF(S943="Neg","Neg",S943*HLOOKUP(T$3,T_GDP[#All],2,FALSE))</f>
        <v>3393.2782052328898</v>
      </c>
      <c r="U943" s="167">
        <f>IF(T943="Neg","Neg",T943*HLOOKUP(U$3,T_GDP[#All],2,FALSE))</f>
        <v>3522.6009521594947</v>
      </c>
      <c r="V943" s="167">
        <f>IF(U943="Neg","Neg",U943*HLOOKUP(V$3,T_GDP[#All],2,FALSE))</f>
        <v>3661.0964411819446</v>
      </c>
    </row>
    <row r="944" spans="2:22" ht="13.9" customHeight="1" x14ac:dyDescent="0.25">
      <c r="B944" s="198" t="s">
        <v>1967</v>
      </c>
      <c r="C944" s="198" t="s">
        <v>2064</v>
      </c>
      <c r="D944" s="199" t="s">
        <v>12</v>
      </c>
      <c r="E944" s="184"/>
      <c r="F944" s="184"/>
      <c r="G944" s="184"/>
      <c r="H944" s="184"/>
      <c r="I944" s="184"/>
      <c r="J944" s="184"/>
      <c r="K944" s="184"/>
      <c r="L944" s="184"/>
      <c r="M944" s="184"/>
      <c r="N944" s="184">
        <v>-2729.7138544582785</v>
      </c>
      <c r="O944" s="203">
        <v>-2824.6888274816647</v>
      </c>
      <c r="P944" s="184">
        <v>-2943.4400998270653</v>
      </c>
      <c r="Q944" s="184">
        <v>-3073.438752574627</v>
      </c>
      <c r="R944" s="184">
        <v>-3213.5142098940473</v>
      </c>
      <c r="S944" s="206">
        <v>-3331.1751429412971</v>
      </c>
      <c r="T944" s="167">
        <f>IF(S944="Neg","Neg",S944*HLOOKUP(T$3,T_GDP[#All],2,FALSE))</f>
        <v>-3439.2249428948749</v>
      </c>
      <c r="U944" s="167">
        <f>IF(T944="Neg","Neg",T944*HLOOKUP(U$3,T_GDP[#All],2,FALSE))</f>
        <v>-3570.2987865389841</v>
      </c>
      <c r="V944" s="167">
        <f>IF(U944="Neg","Neg",U944*HLOOKUP(V$3,T_GDP[#All],2,FALSE))</f>
        <v>-3710.6695759395966</v>
      </c>
    </row>
    <row r="945" spans="2:22" ht="13.9" customHeight="1" x14ac:dyDescent="0.25">
      <c r="B945" s="198" t="s">
        <v>1967</v>
      </c>
      <c r="C945" s="198" t="s">
        <v>2065</v>
      </c>
      <c r="D945" s="199" t="s">
        <v>28</v>
      </c>
      <c r="E945" s="184"/>
      <c r="F945" s="184"/>
      <c r="G945" s="184"/>
      <c r="H945" s="184"/>
      <c r="I945" s="184"/>
      <c r="J945" s="184"/>
      <c r="K945" s="184"/>
      <c r="L945" s="184"/>
      <c r="M945" s="184"/>
      <c r="N945" s="184">
        <v>0</v>
      </c>
      <c r="O945" s="203">
        <v>298.83757167980389</v>
      </c>
      <c r="P945" s="184">
        <v>307.3979773415378</v>
      </c>
      <c r="Q945" s="184">
        <v>316.22216208093232</v>
      </c>
      <c r="R945" s="184">
        <v>327.54769212917711</v>
      </c>
      <c r="S945" s="206">
        <v>340.24585216688058</v>
      </c>
      <c r="T945" s="167">
        <f>IF(S945="Neg","Neg",S945*HLOOKUP(T$3,T_GDP[#All],2,FALSE))</f>
        <v>351.28204650795789</v>
      </c>
      <c r="U945" s="167">
        <f>IF(T945="Neg","Neg",T945*HLOOKUP(U$3,T_GDP[#All],2,FALSE))</f>
        <v>364.66991406634173</v>
      </c>
      <c r="V945" s="167">
        <f>IF(U945="Neg","Neg",U945*HLOOKUP(V$3,T_GDP[#All],2,FALSE))</f>
        <v>379.00737061231558</v>
      </c>
    </row>
    <row r="946" spans="2:22" ht="13.9" customHeight="1" x14ac:dyDescent="0.25">
      <c r="B946" s="198" t="s">
        <v>1967</v>
      </c>
      <c r="C946" s="198" t="s">
        <v>2065</v>
      </c>
      <c r="D946" s="199" t="s">
        <v>14</v>
      </c>
      <c r="E946" s="184"/>
      <c r="F946" s="184"/>
      <c r="G946" s="184"/>
      <c r="H946" s="184"/>
      <c r="I946" s="184"/>
      <c r="J946" s="184"/>
      <c r="K946" s="184"/>
      <c r="L946" s="184"/>
      <c r="M946" s="184"/>
      <c r="N946" s="184">
        <v>0</v>
      </c>
      <c r="O946" s="203">
        <v>65</v>
      </c>
      <c r="P946" s="184">
        <v>69.567007303226205</v>
      </c>
      <c r="Q946" s="184">
        <v>72.008797696176742</v>
      </c>
      <c r="R946" s="184">
        <v>76.124642442914478</v>
      </c>
      <c r="S946" s="206">
        <v>79.155965169249782</v>
      </c>
      <c r="T946" s="167">
        <f>IF(S946="Neg","Neg",S946*HLOOKUP(T$3,T_GDP[#All],2,FALSE))</f>
        <v>81.723463374738316</v>
      </c>
      <c r="U946" s="167">
        <f>IF(T946="Neg","Neg",T946*HLOOKUP(U$3,T_GDP[#All],2,FALSE))</f>
        <v>84.838062925013489</v>
      </c>
      <c r="V946" s="167">
        <f>IF(U946="Neg","Neg",U946*HLOOKUP(V$3,T_GDP[#All],2,FALSE))</f>
        <v>88.173578123041835</v>
      </c>
    </row>
    <row r="947" spans="2:22" ht="13.9" customHeight="1" x14ac:dyDescent="0.25">
      <c r="B947" s="198" t="s">
        <v>1967</v>
      </c>
      <c r="C947" s="198" t="s">
        <v>2065</v>
      </c>
      <c r="D947" s="199" t="s">
        <v>10</v>
      </c>
      <c r="E947" s="184"/>
      <c r="F947" s="184"/>
      <c r="G947" s="184"/>
      <c r="H947" s="184"/>
      <c r="I947" s="184"/>
      <c r="J947" s="184"/>
      <c r="K947" s="184"/>
      <c r="L947" s="184"/>
      <c r="M947" s="184"/>
      <c r="N947" s="184">
        <v>0</v>
      </c>
      <c r="O947" s="203">
        <v>-298.83757167980389</v>
      </c>
      <c r="P947" s="184">
        <v>-307.3979773415378</v>
      </c>
      <c r="Q947" s="184">
        <v>-316.22216208093232</v>
      </c>
      <c r="R947" s="184">
        <v>-327.54769212917711</v>
      </c>
      <c r="S947" s="206">
        <v>-340.24585216688058</v>
      </c>
      <c r="T947" s="167">
        <f>IF(S947="Neg","Neg",S947*HLOOKUP(T$3,T_GDP[#All],2,FALSE))</f>
        <v>-351.28204650795789</v>
      </c>
      <c r="U947" s="167">
        <f>IF(T947="Neg","Neg",T947*HLOOKUP(U$3,T_GDP[#All],2,FALSE))</f>
        <v>-364.66991406634173</v>
      </c>
      <c r="V947" s="167">
        <f>IF(U947="Neg","Neg",U947*HLOOKUP(V$3,T_GDP[#All],2,FALSE))</f>
        <v>-379.00737061231558</v>
      </c>
    </row>
    <row r="948" spans="2:22" ht="13.9" customHeight="1" x14ac:dyDescent="0.25">
      <c r="B948" s="198" t="s">
        <v>1967</v>
      </c>
      <c r="C948" s="198" t="s">
        <v>2065</v>
      </c>
      <c r="D948" s="199" t="s">
        <v>9</v>
      </c>
      <c r="E948" s="184"/>
      <c r="F948" s="184"/>
      <c r="G948" s="184"/>
      <c r="H948" s="184"/>
      <c r="I948" s="184"/>
      <c r="J948" s="184"/>
      <c r="K948" s="184"/>
      <c r="L948" s="184"/>
      <c r="M948" s="184"/>
      <c r="N948" s="184">
        <v>0</v>
      </c>
      <c r="O948" s="203">
        <v>-65</v>
      </c>
      <c r="P948" s="184">
        <v>-69.567007303226205</v>
      </c>
      <c r="Q948" s="184">
        <v>-72.008797696176742</v>
      </c>
      <c r="R948" s="184">
        <v>-76.124642442914478</v>
      </c>
      <c r="S948" s="206">
        <v>-79.155965169249782</v>
      </c>
      <c r="T948" s="167">
        <f>IF(S948="Neg","Neg",S948*HLOOKUP(T$3,T_GDP[#All],2,FALSE))</f>
        <v>-81.723463374738316</v>
      </c>
      <c r="U948" s="167">
        <f>IF(T948="Neg","Neg",T948*HLOOKUP(U$3,T_GDP[#All],2,FALSE))</f>
        <v>-84.838062925013489</v>
      </c>
      <c r="V948" s="167">
        <f>IF(U948="Neg","Neg",U948*HLOOKUP(V$3,T_GDP[#All],2,FALSE))</f>
        <v>-88.173578123041835</v>
      </c>
    </row>
    <row r="949" spans="2:22" ht="13.9" customHeight="1" x14ac:dyDescent="0.25">
      <c r="B949" s="198" t="s">
        <v>1967</v>
      </c>
      <c r="C949" s="198" t="s">
        <v>2066</v>
      </c>
      <c r="D949" s="199" t="s">
        <v>10</v>
      </c>
      <c r="E949" s="184"/>
      <c r="F949" s="184"/>
      <c r="G949" s="184"/>
      <c r="H949" s="184"/>
      <c r="I949" s="184"/>
      <c r="J949" s="184"/>
      <c r="K949" s="184"/>
      <c r="L949" s="184"/>
      <c r="M949" s="184"/>
      <c r="N949" s="184">
        <v>0</v>
      </c>
      <c r="O949" s="203">
        <v>0</v>
      </c>
      <c r="P949" s="184">
        <v>0</v>
      </c>
      <c r="Q949" s="184">
        <v>0</v>
      </c>
      <c r="R949" s="184">
        <v>0</v>
      </c>
      <c r="S949" s="206">
        <v>0</v>
      </c>
      <c r="T949" s="167">
        <f>IF(S949="Neg","Neg",S949*HLOOKUP(T$3,T_GDP[#All],2,FALSE))</f>
        <v>0</v>
      </c>
      <c r="U949" s="167">
        <f>IF(T949="Neg","Neg",T949*HLOOKUP(U$3,T_GDP[#All],2,FALSE))</f>
        <v>0</v>
      </c>
      <c r="V949" s="167">
        <f>IF(U949="Neg","Neg",U949*HLOOKUP(V$3,T_GDP[#All],2,FALSE))</f>
        <v>0</v>
      </c>
    </row>
    <row r="950" spans="2:22" ht="13.9" customHeight="1" x14ac:dyDescent="0.25">
      <c r="B950" s="198" t="s">
        <v>1967</v>
      </c>
      <c r="C950" s="198" t="s">
        <v>2066</v>
      </c>
      <c r="D950" s="199" t="s">
        <v>9</v>
      </c>
      <c r="E950" s="184"/>
      <c r="F950" s="184"/>
      <c r="G950" s="184"/>
      <c r="H950" s="184"/>
      <c r="I950" s="184"/>
      <c r="J950" s="184"/>
      <c r="K950" s="184"/>
      <c r="L950" s="184"/>
      <c r="M950" s="184"/>
      <c r="N950" s="184">
        <v>-100.86271840579076</v>
      </c>
      <c r="O950" s="203">
        <v>0</v>
      </c>
      <c r="P950" s="184">
        <v>0</v>
      </c>
      <c r="Q950" s="184">
        <v>0</v>
      </c>
      <c r="R950" s="184">
        <v>0</v>
      </c>
      <c r="S950" s="206">
        <v>0</v>
      </c>
      <c r="T950" s="167">
        <f>IF(S950="Neg","Neg",S950*HLOOKUP(T$3,T_GDP[#All],2,FALSE))</f>
        <v>0</v>
      </c>
      <c r="U950" s="167">
        <f>IF(T950="Neg","Neg",T950*HLOOKUP(U$3,T_GDP[#All],2,FALSE))</f>
        <v>0</v>
      </c>
      <c r="V950" s="167">
        <f>IF(U950="Neg","Neg",U950*HLOOKUP(V$3,T_GDP[#All],2,FALSE))</f>
        <v>0</v>
      </c>
    </row>
    <row r="951" spans="2:22" ht="13.9" customHeight="1" x14ac:dyDescent="0.25">
      <c r="B951" s="198" t="s">
        <v>1967</v>
      </c>
      <c r="C951" s="198" t="s">
        <v>2067</v>
      </c>
      <c r="D951" s="199" t="s">
        <v>10</v>
      </c>
      <c r="E951" s="184"/>
      <c r="F951" s="184"/>
      <c r="G951" s="184"/>
      <c r="H951" s="184"/>
      <c r="I951" s="184"/>
      <c r="J951" s="184"/>
      <c r="K951" s="184"/>
      <c r="L951" s="184"/>
      <c r="M951" s="184"/>
      <c r="N951" s="184">
        <v>-487</v>
      </c>
      <c r="O951" s="203">
        <v>0</v>
      </c>
      <c r="P951" s="184">
        <v>0</v>
      </c>
      <c r="Q951" s="184">
        <v>0</v>
      </c>
      <c r="R951" s="184">
        <v>0</v>
      </c>
      <c r="S951" s="206">
        <v>0</v>
      </c>
      <c r="T951" s="167">
        <f>IF(S951="Neg","Neg",S951*HLOOKUP(T$3,T_GDP[#All],2,FALSE))</f>
        <v>0</v>
      </c>
      <c r="U951" s="167">
        <f>IF(T951="Neg","Neg",T951*HLOOKUP(U$3,T_GDP[#All],2,FALSE))</f>
        <v>0</v>
      </c>
      <c r="V951" s="167">
        <f>IF(U951="Neg","Neg",U951*HLOOKUP(V$3,T_GDP[#All],2,FALSE))</f>
        <v>0</v>
      </c>
    </row>
    <row r="952" spans="2:22" ht="13.9" customHeight="1" x14ac:dyDescent="0.25">
      <c r="B952" s="198" t="s">
        <v>1967</v>
      </c>
      <c r="C952" s="198" t="s">
        <v>2067</v>
      </c>
      <c r="D952" s="199" t="s">
        <v>9</v>
      </c>
      <c r="E952" s="184"/>
      <c r="F952" s="184"/>
      <c r="G952" s="184"/>
      <c r="H952" s="184"/>
      <c r="I952" s="184"/>
      <c r="J952" s="184"/>
      <c r="K952" s="184"/>
      <c r="L952" s="184"/>
      <c r="M952" s="184"/>
      <c r="N952" s="184">
        <v>556</v>
      </c>
      <c r="O952" s="203">
        <v>-491</v>
      </c>
      <c r="P952" s="184">
        <v>0</v>
      </c>
      <c r="Q952" s="184">
        <v>0</v>
      </c>
      <c r="R952" s="184">
        <v>0</v>
      </c>
      <c r="S952" s="206">
        <v>0</v>
      </c>
      <c r="T952" s="167">
        <f>IF(S952="Neg","Neg",S952*HLOOKUP(T$3,T_GDP[#All],2,FALSE))</f>
        <v>0</v>
      </c>
      <c r="U952" s="167">
        <f>IF(T952="Neg","Neg",T952*HLOOKUP(U$3,T_GDP[#All],2,FALSE))</f>
        <v>0</v>
      </c>
      <c r="V952" s="167">
        <f>IF(U952="Neg","Neg",U952*HLOOKUP(V$3,T_GDP[#All],2,FALSE))</f>
        <v>0</v>
      </c>
    </row>
    <row r="953" spans="2:22" ht="13.9" customHeight="1" x14ac:dyDescent="0.25">
      <c r="B953" s="198" t="s">
        <v>1967</v>
      </c>
      <c r="C953" s="198" t="s">
        <v>2068</v>
      </c>
      <c r="D953" s="199" t="s">
        <v>10</v>
      </c>
      <c r="E953" s="184"/>
      <c r="F953" s="184"/>
      <c r="G953" s="184"/>
      <c r="H953" s="184"/>
      <c r="I953" s="184"/>
      <c r="J953" s="184"/>
      <c r="K953" s="184"/>
      <c r="L953" s="184"/>
      <c r="M953" s="184"/>
      <c r="N953" s="184">
        <v>0</v>
      </c>
      <c r="O953" s="203">
        <v>745.1184041530172</v>
      </c>
      <c r="P953" s="184">
        <v>1360.0726418823115</v>
      </c>
      <c r="Q953" s="184">
        <v>1594.5964896076948</v>
      </c>
      <c r="R953" s="184">
        <v>1778.0117357976053</v>
      </c>
      <c r="S953" s="206">
        <v>1929.6403412022266</v>
      </c>
      <c r="T953" s="167">
        <f>IF(S953="Neg","Neg",S953*HLOOKUP(T$3,T_GDP[#All],2,FALSE))</f>
        <v>1992.230041203758</v>
      </c>
      <c r="U953" s="167">
        <f>IF(T953="Neg","Neg",T953*HLOOKUP(U$3,T_GDP[#All],2,FALSE))</f>
        <v>2068.1568134444947</v>
      </c>
      <c r="V953" s="167">
        <f>IF(U953="Neg","Neg",U953*HLOOKUP(V$3,T_GDP[#All],2,FALSE))</f>
        <v>2149.4690009852134</v>
      </c>
    </row>
    <row r="954" spans="2:22" ht="13.9" customHeight="1" x14ac:dyDescent="0.25">
      <c r="B954" s="198" t="s">
        <v>1967</v>
      </c>
      <c r="C954" s="198" t="s">
        <v>2068</v>
      </c>
      <c r="D954" s="199" t="s">
        <v>9</v>
      </c>
      <c r="E954" s="184"/>
      <c r="F954" s="184"/>
      <c r="G954" s="184"/>
      <c r="H954" s="184"/>
      <c r="I954" s="184"/>
      <c r="J954" s="184"/>
      <c r="K954" s="184"/>
      <c r="L954" s="184"/>
      <c r="M954" s="184"/>
      <c r="N954" s="184">
        <v>0</v>
      </c>
      <c r="O954" s="203">
        <v>1408.8919999999996</v>
      </c>
      <c r="P954" s="184">
        <v>3339.7</v>
      </c>
      <c r="Q954" s="184">
        <v>3839.2099999999996</v>
      </c>
      <c r="R954" s="184">
        <v>4009.3799999999997</v>
      </c>
      <c r="S954" s="206">
        <v>4147.24</v>
      </c>
      <c r="T954" s="167">
        <f>IF(S954="Neg","Neg",S954*HLOOKUP(T$3,T_GDP[#All],2,FALSE))</f>
        <v>4281.7596314006514</v>
      </c>
      <c r="U954" s="167">
        <f>IF(T954="Neg","Neg",T954*HLOOKUP(U$3,T_GDP[#All],2,FALSE))</f>
        <v>4444.9436922767254</v>
      </c>
      <c r="V954" s="167">
        <f>IF(U954="Neg","Neg",U954*HLOOKUP(V$3,T_GDP[#All],2,FALSE))</f>
        <v>4619.7022467368124</v>
      </c>
    </row>
    <row r="955" spans="2:22" ht="13.9" customHeight="1" x14ac:dyDescent="0.25">
      <c r="B955" s="198" t="s">
        <v>1967</v>
      </c>
      <c r="C955" s="198" t="s">
        <v>2069</v>
      </c>
      <c r="D955" s="199" t="s">
        <v>12</v>
      </c>
      <c r="E955" s="184"/>
      <c r="F955" s="184"/>
      <c r="G955" s="184"/>
      <c r="H955" s="184"/>
      <c r="I955" s="184"/>
      <c r="J955" s="184"/>
      <c r="K955" s="184"/>
      <c r="L955" s="184"/>
      <c r="M955" s="184"/>
      <c r="N955" s="184">
        <v>0</v>
      </c>
      <c r="O955" s="203">
        <v>749.78290666620853</v>
      </c>
      <c r="P955" s="184">
        <v>896.00213350776767</v>
      </c>
      <c r="Q955" s="184">
        <v>634.31336669708924</v>
      </c>
      <c r="R955" s="184">
        <v>834.98719238597369</v>
      </c>
      <c r="S955" s="206">
        <v>0</v>
      </c>
      <c r="T955" s="167">
        <f>IF(S955="Neg","Neg",S955*HLOOKUP(T$3,T_GDP[#All],2,FALSE))</f>
        <v>0</v>
      </c>
      <c r="U955" s="167">
        <f>IF(T955="Neg","Neg",T955*HLOOKUP(U$3,T_GDP[#All],2,FALSE))</f>
        <v>0</v>
      </c>
      <c r="V955" s="167">
        <f>IF(U955="Neg","Neg",U955*HLOOKUP(V$3,T_GDP[#All],2,FALSE))</f>
        <v>0</v>
      </c>
    </row>
    <row r="956" spans="2:22" ht="13.9" customHeight="1" x14ac:dyDescent="0.25">
      <c r="B956" s="198" t="s">
        <v>1967</v>
      </c>
      <c r="C956" s="198" t="s">
        <v>2069</v>
      </c>
      <c r="D956" s="199" t="s">
        <v>10</v>
      </c>
      <c r="E956" s="184"/>
      <c r="F956" s="184"/>
      <c r="G956" s="184"/>
      <c r="H956" s="184"/>
      <c r="I956" s="184"/>
      <c r="J956" s="184"/>
      <c r="K956" s="184"/>
      <c r="L956" s="184"/>
      <c r="M956" s="184"/>
      <c r="N956" s="184">
        <v>0</v>
      </c>
      <c r="O956" s="203">
        <v>-749.78290666620853</v>
      </c>
      <c r="P956" s="184">
        <v>-896.00213350776767</v>
      </c>
      <c r="Q956" s="184">
        <v>-634.31336669708924</v>
      </c>
      <c r="R956" s="184">
        <v>-834.98719238597369</v>
      </c>
      <c r="S956" s="206">
        <v>0</v>
      </c>
      <c r="T956" s="167">
        <f>IF(S956="Neg","Neg",S956*HLOOKUP(T$3,T_GDP[#All],2,FALSE))</f>
        <v>0</v>
      </c>
      <c r="U956" s="167">
        <f>IF(T956="Neg","Neg",T956*HLOOKUP(U$3,T_GDP[#All],2,FALSE))</f>
        <v>0</v>
      </c>
      <c r="V956" s="167">
        <f>IF(U956="Neg","Neg",U956*HLOOKUP(V$3,T_GDP[#All],2,FALSE))</f>
        <v>0</v>
      </c>
    </row>
    <row r="957" spans="2:22" ht="13.9" customHeight="1" x14ac:dyDescent="0.25">
      <c r="B957" s="198" t="s">
        <v>1967</v>
      </c>
      <c r="C957" s="198" t="s">
        <v>61</v>
      </c>
      <c r="D957" s="199" t="s">
        <v>10</v>
      </c>
      <c r="E957" s="184"/>
      <c r="F957" s="184"/>
      <c r="G957" s="184"/>
      <c r="H957" s="184"/>
      <c r="I957" s="184"/>
      <c r="J957" s="184"/>
      <c r="K957" s="184"/>
      <c r="L957" s="184"/>
      <c r="M957" s="184"/>
      <c r="N957" s="184">
        <v>646.75261695733866</v>
      </c>
      <c r="O957" s="203">
        <v>-4.5152099289178821E-2</v>
      </c>
      <c r="P957" s="184">
        <v>-1.0286615946935791</v>
      </c>
      <c r="Q957" s="184">
        <v>0.24550345056942596</v>
      </c>
      <c r="R957" s="184">
        <v>0.59492684724420153</v>
      </c>
      <c r="S957" s="206">
        <v>-1854.4261593184349</v>
      </c>
      <c r="T957" s="167">
        <f>IF(S957="Neg","Neg",S957*HLOOKUP(T$3,T_GDP[#All],2,FALSE))</f>
        <v>-1914.5762165640347</v>
      </c>
      <c r="U957" s="167">
        <f>IF(T957="Neg","Neg",T957*HLOOKUP(U$3,T_GDP[#All],2,FALSE))</f>
        <v>-1987.5434890807935</v>
      </c>
      <c r="V957" s="167">
        <f>IF(U957="Neg","Neg",U957*HLOOKUP(V$3,T_GDP[#All],2,FALSE))</f>
        <v>-2065.6862623361299</v>
      </c>
    </row>
    <row r="958" spans="2:22" ht="13.9" customHeight="1" x14ac:dyDescent="0.25">
      <c r="B958" s="198" t="s">
        <v>1967</v>
      </c>
      <c r="C958" s="198" t="s">
        <v>61</v>
      </c>
      <c r="D958" s="199" t="s">
        <v>9</v>
      </c>
      <c r="E958" s="184"/>
      <c r="F958" s="184"/>
      <c r="G958" s="184"/>
      <c r="H958" s="184"/>
      <c r="I958" s="184"/>
      <c r="J958" s="184"/>
      <c r="K958" s="184"/>
      <c r="L958" s="184"/>
      <c r="M958" s="184"/>
      <c r="N958" s="184">
        <v>0</v>
      </c>
      <c r="O958" s="203">
        <v>490.99999999999898</v>
      </c>
      <c r="P958" s="184">
        <v>-0.14999999996234692</v>
      </c>
      <c r="Q958" s="184">
        <v>-0.4500000000007276</v>
      </c>
      <c r="R958" s="184">
        <v>-0.80000000002655725</v>
      </c>
      <c r="S958" s="206">
        <v>0.17677958920876335</v>
      </c>
      <c r="T958" s="167">
        <f>IF(S958="Neg","Neg",S958*HLOOKUP(T$3,T_GDP[#All],2,FALSE))</f>
        <v>0.18251360151080553</v>
      </c>
      <c r="U958" s="167">
        <f>IF(T958="Neg","Neg",T958*HLOOKUP(U$3,T_GDP[#All],2,FALSE))</f>
        <v>0.18946945920100194</v>
      </c>
      <c r="V958" s="167">
        <f>IF(U958="Neg","Neg",U958*HLOOKUP(V$3,T_GDP[#All],2,FALSE))</f>
        <v>0.1969186894042628</v>
      </c>
    </row>
    <row r="959" spans="2:22" ht="13.9" customHeight="1" x14ac:dyDescent="0.25">
      <c r="B959" s="198" t="s">
        <v>1967</v>
      </c>
      <c r="C959" s="198" t="s">
        <v>61</v>
      </c>
      <c r="D959" s="199" t="s">
        <v>28</v>
      </c>
      <c r="E959" s="184"/>
      <c r="F959" s="184"/>
      <c r="G959" s="184"/>
      <c r="H959" s="184"/>
      <c r="I959" s="184"/>
      <c r="J959" s="184"/>
      <c r="K959" s="184"/>
      <c r="L959" s="184"/>
      <c r="M959" s="184"/>
      <c r="N959" s="184">
        <v>0</v>
      </c>
      <c r="O959" s="203">
        <v>197.75942704925859</v>
      </c>
      <c r="P959" s="184">
        <v>401.36125127348373</v>
      </c>
      <c r="Q959" s="184">
        <v>445.01994034743439</v>
      </c>
      <c r="R959" s="184">
        <v>517.83689467739669</v>
      </c>
      <c r="S959" s="206">
        <v>546.41919446832333</v>
      </c>
      <c r="T959" s="167">
        <f>IF(S959="Neg","Neg",S959*HLOOKUP(T$3,T_GDP[#All],2,FALSE))</f>
        <v>564.14281514861182</v>
      </c>
      <c r="U959" s="167">
        <f>IF(T959="Neg","Neg",T959*HLOOKUP(U$3,T_GDP[#All],2,FALSE))</f>
        <v>585.64311488867361</v>
      </c>
      <c r="V959" s="167">
        <f>IF(U959="Neg","Neg",U959*HLOOKUP(V$3,T_GDP[#All],2,FALSE))</f>
        <v>608.66841088179899</v>
      </c>
    </row>
    <row r="960" spans="2:22" ht="13.9" customHeight="1" x14ac:dyDescent="0.2">
      <c r="B960" s="207" t="s">
        <v>62</v>
      </c>
      <c r="C960" s="207" t="s">
        <v>101</v>
      </c>
      <c r="D960" s="208" t="s">
        <v>10</v>
      </c>
      <c r="E960" s="209"/>
      <c r="F960" s="209"/>
      <c r="G960" s="209"/>
      <c r="H960" s="209"/>
      <c r="I960" s="209"/>
      <c r="J960" s="209"/>
      <c r="K960" s="209"/>
      <c r="L960" s="209"/>
      <c r="M960" s="209"/>
      <c r="N960" s="209">
        <v>0</v>
      </c>
      <c r="O960" s="210">
        <v>-109798.24286637372</v>
      </c>
      <c r="P960" s="209">
        <v>-58510.373924971595</v>
      </c>
      <c r="Q960" s="209">
        <v>-110</v>
      </c>
      <c r="R960" s="209">
        <v>0</v>
      </c>
      <c r="S960" s="209">
        <v>0</v>
      </c>
      <c r="T960" s="209">
        <v>0</v>
      </c>
      <c r="U960" s="211">
        <f>IF(T960="Neg","Neg",T960*HLOOKUP(U$3,T_GDP[#All],2,FALSE))</f>
        <v>0</v>
      </c>
      <c r="V960" s="211">
        <f>IF(U960="Neg","Neg",U960*HLOOKUP(V$3,T_GDP[#All],2,FALSE))</f>
        <v>0</v>
      </c>
    </row>
    <row r="961" spans="2:22" ht="13.9" customHeight="1" x14ac:dyDescent="0.25">
      <c r="B961" s="192" t="s">
        <v>62</v>
      </c>
      <c r="C961" s="192" t="s">
        <v>101</v>
      </c>
      <c r="D961" s="194" t="s">
        <v>9</v>
      </c>
      <c r="E961" s="166"/>
      <c r="F961" s="166"/>
      <c r="G961" s="166"/>
      <c r="H961" s="166"/>
      <c r="I961" s="166"/>
      <c r="J961" s="166"/>
      <c r="K961" s="166"/>
      <c r="L961" s="166"/>
      <c r="M961" s="166"/>
      <c r="N961" s="166">
        <v>0</v>
      </c>
      <c r="O961" s="183">
        <v>-9173.7058506492085</v>
      </c>
      <c r="P961" s="166">
        <v>0</v>
      </c>
      <c r="Q961" s="166">
        <v>0</v>
      </c>
      <c r="R961" s="166">
        <v>0</v>
      </c>
      <c r="S961" s="166">
        <v>0</v>
      </c>
      <c r="T961" s="166">
        <v>0</v>
      </c>
      <c r="U961" s="212">
        <f>IF(T961="Neg","Neg",T961*HLOOKUP(U$3,T_GDP[#All],2,FALSE))</f>
        <v>0</v>
      </c>
      <c r="V961" s="212">
        <f>IF(U961="Neg","Neg",U961*HLOOKUP(V$3,T_GDP[#All],2,FALSE))</f>
        <v>0</v>
      </c>
    </row>
    <row r="962" spans="2:22" ht="13.9" customHeight="1" x14ac:dyDescent="0.25">
      <c r="B962" s="192" t="s">
        <v>62</v>
      </c>
      <c r="C962" s="192" t="s">
        <v>101</v>
      </c>
      <c r="D962" s="194" t="s">
        <v>16</v>
      </c>
      <c r="E962" s="166"/>
      <c r="F962" s="166"/>
      <c r="G962" s="166"/>
      <c r="H962" s="166"/>
      <c r="I962" s="166"/>
      <c r="J962" s="166"/>
      <c r="K962" s="166"/>
      <c r="L962" s="166"/>
      <c r="M962" s="166"/>
      <c r="N962" s="166">
        <v>0</v>
      </c>
      <c r="O962" s="183">
        <v>302</v>
      </c>
      <c r="P962" s="166">
        <v>254</v>
      </c>
      <c r="Q962" s="166">
        <v>254</v>
      </c>
      <c r="R962" s="166">
        <v>254</v>
      </c>
      <c r="S962" s="166">
        <v>0</v>
      </c>
      <c r="T962" s="166">
        <v>0</v>
      </c>
      <c r="U962" s="212">
        <f>IF(T962="Neg","Neg",T962*HLOOKUP(U$3,T_GDP[#All],2,FALSE))</f>
        <v>0</v>
      </c>
      <c r="V962" s="212">
        <f>IF(U962="Neg","Neg",U962*HLOOKUP(V$3,T_GDP[#All],2,FALSE))</f>
        <v>0</v>
      </c>
    </row>
    <row r="963" spans="2:22" ht="13.9" customHeight="1" x14ac:dyDescent="0.25">
      <c r="B963" s="192" t="s">
        <v>62</v>
      </c>
      <c r="C963" s="192" t="s">
        <v>101</v>
      </c>
      <c r="D963" s="194" t="s">
        <v>28</v>
      </c>
      <c r="E963" s="166"/>
      <c r="F963" s="166"/>
      <c r="G963" s="166"/>
      <c r="H963" s="166"/>
      <c r="I963" s="166"/>
      <c r="J963" s="166"/>
      <c r="K963" s="166"/>
      <c r="L963" s="166"/>
      <c r="M963" s="166"/>
      <c r="N963" s="166">
        <v>0</v>
      </c>
      <c r="O963" s="183">
        <v>-182</v>
      </c>
      <c r="P963" s="166">
        <v>0</v>
      </c>
      <c r="Q963" s="166">
        <v>0</v>
      </c>
      <c r="R963" s="166">
        <v>0</v>
      </c>
      <c r="S963" s="166">
        <v>0</v>
      </c>
      <c r="T963" s="166">
        <v>0</v>
      </c>
      <c r="U963" s="212">
        <f>IF(T963="Neg","Neg",T963*HLOOKUP(U$3,T_GDP[#All],2,FALSE))</f>
        <v>0</v>
      </c>
      <c r="V963" s="212">
        <f>IF(U963="Neg","Neg",U963*HLOOKUP(V$3,T_GDP[#All],2,FALSE))</f>
        <v>0</v>
      </c>
    </row>
    <row r="964" spans="2:22" ht="13.9" customHeight="1" x14ac:dyDescent="0.25">
      <c r="B964" s="192" t="s">
        <v>62</v>
      </c>
      <c r="C964" s="192" t="s">
        <v>101</v>
      </c>
      <c r="D964" s="194" t="s">
        <v>11</v>
      </c>
      <c r="E964" s="166"/>
      <c r="F964" s="166"/>
      <c r="G964" s="166"/>
      <c r="H964" s="166"/>
      <c r="I964" s="166"/>
      <c r="J964" s="166"/>
      <c r="K964" s="166"/>
      <c r="L964" s="166"/>
      <c r="M964" s="166"/>
      <c r="N964" s="166">
        <v>0</v>
      </c>
      <c r="O964" s="183">
        <v>-750</v>
      </c>
      <c r="P964" s="166">
        <v>0</v>
      </c>
      <c r="Q964" s="166">
        <v>0</v>
      </c>
      <c r="R964" s="166">
        <v>0</v>
      </c>
      <c r="S964" s="166">
        <v>0</v>
      </c>
      <c r="T964" s="166">
        <v>0</v>
      </c>
      <c r="U964" s="212">
        <f>IF(T964="Neg","Neg",T964*HLOOKUP(U$3,T_GDP[#All],2,FALSE))</f>
        <v>0</v>
      </c>
      <c r="V964" s="212">
        <f>IF(U964="Neg","Neg",U964*HLOOKUP(V$3,T_GDP[#All],2,FALSE))</f>
        <v>0</v>
      </c>
    </row>
    <row r="965" spans="2:22" ht="13.9" customHeight="1" x14ac:dyDescent="0.25">
      <c r="B965" s="192" t="s">
        <v>62</v>
      </c>
      <c r="C965" s="192" t="s">
        <v>101</v>
      </c>
      <c r="D965" s="194" t="s">
        <v>12</v>
      </c>
      <c r="E965" s="166"/>
      <c r="F965" s="166"/>
      <c r="G965" s="166"/>
      <c r="H965" s="166"/>
      <c r="I965" s="166"/>
      <c r="J965" s="166"/>
      <c r="K965" s="166"/>
      <c r="L965" s="166"/>
      <c r="M965" s="166"/>
      <c r="N965" s="166">
        <v>0</v>
      </c>
      <c r="O965" s="183">
        <v>-7500</v>
      </c>
      <c r="P965" s="166">
        <v>-590.16308926752913</v>
      </c>
      <c r="Q965" s="166">
        <v>0</v>
      </c>
      <c r="R965" s="166">
        <v>0</v>
      </c>
      <c r="S965" s="166">
        <v>0</v>
      </c>
      <c r="T965" s="166">
        <v>0</v>
      </c>
      <c r="U965" s="212">
        <f>IF(T965="Neg","Neg",T965*HLOOKUP(U$3,T_GDP[#All],2,FALSE))</f>
        <v>0</v>
      </c>
      <c r="V965" s="212">
        <f>IF(U965="Neg","Neg",U965*HLOOKUP(V$3,T_GDP[#All],2,FALSE))</f>
        <v>0</v>
      </c>
    </row>
    <row r="966" spans="2:22" ht="13.9" customHeight="1" x14ac:dyDescent="0.25">
      <c r="B966" s="192" t="s">
        <v>62</v>
      </c>
      <c r="C966" s="192" t="s">
        <v>100</v>
      </c>
      <c r="D966" s="194" t="s">
        <v>26</v>
      </c>
      <c r="E966" s="166"/>
      <c r="F966" s="166"/>
      <c r="G966" s="166"/>
      <c r="H966" s="166"/>
      <c r="I966" s="166"/>
      <c r="J966" s="166"/>
      <c r="K966" s="166"/>
      <c r="L966" s="166"/>
      <c r="M966" s="166"/>
      <c r="N966" s="166">
        <v>-2148</v>
      </c>
      <c r="O966" s="183">
        <v>-62485.005925278303</v>
      </c>
      <c r="P966" s="166">
        <v>0</v>
      </c>
      <c r="Q966" s="166">
        <v>0</v>
      </c>
      <c r="R966" s="166">
        <v>0</v>
      </c>
      <c r="S966" s="166">
        <v>0</v>
      </c>
      <c r="T966" s="166">
        <v>0</v>
      </c>
      <c r="U966" s="212">
        <f>IF(T966="Neg","Neg",T966*HLOOKUP(U$3,T_GDP[#All],2,FALSE))</f>
        <v>0</v>
      </c>
      <c r="V966" s="212">
        <f>IF(U966="Neg","Neg",U966*HLOOKUP(V$3,T_GDP[#All],2,FALSE))</f>
        <v>0</v>
      </c>
    </row>
    <row r="967" spans="2:22" ht="13.9" customHeight="1" x14ac:dyDescent="0.25">
      <c r="B967" s="192" t="s">
        <v>62</v>
      </c>
      <c r="C967" s="192" t="s">
        <v>100</v>
      </c>
      <c r="D967" s="194" t="s">
        <v>12</v>
      </c>
      <c r="E967" s="166"/>
      <c r="F967" s="166"/>
      <c r="G967" s="166"/>
      <c r="H967" s="166"/>
      <c r="I967" s="166"/>
      <c r="J967" s="166"/>
      <c r="K967" s="166"/>
      <c r="L967" s="166"/>
      <c r="M967" s="166"/>
      <c r="N967" s="166">
        <v>10</v>
      </c>
      <c r="O967" s="183">
        <v>257.53474975258069</v>
      </c>
      <c r="P967" s="166">
        <v>6.7948085181726015E-3</v>
      </c>
      <c r="Q967" s="166">
        <v>0</v>
      </c>
      <c r="R967" s="166">
        <v>0</v>
      </c>
      <c r="S967" s="166">
        <v>0</v>
      </c>
      <c r="T967" s="166">
        <v>0</v>
      </c>
      <c r="U967" s="212">
        <f>IF(T967="Neg","Neg",T967*HLOOKUP(U$3,T_GDP[#All],2,FALSE))</f>
        <v>0</v>
      </c>
      <c r="V967" s="212">
        <f>IF(U967="Neg","Neg",U967*HLOOKUP(V$3,T_GDP[#All],2,FALSE))</f>
        <v>0</v>
      </c>
    </row>
    <row r="968" spans="2:22" ht="13.9" customHeight="1" x14ac:dyDescent="0.25">
      <c r="B968" s="192" t="s">
        <v>62</v>
      </c>
      <c r="C968" s="192" t="s">
        <v>100</v>
      </c>
      <c r="D968" s="194" t="s">
        <v>10</v>
      </c>
      <c r="E968" s="166"/>
      <c r="F968" s="166"/>
      <c r="G968" s="166"/>
      <c r="H968" s="166"/>
      <c r="I968" s="166"/>
      <c r="J968" s="166"/>
      <c r="K968" s="166"/>
      <c r="L968" s="166"/>
      <c r="M968" s="166"/>
      <c r="N968" s="166">
        <v>0</v>
      </c>
      <c r="O968" s="183">
        <v>71.249829443677683</v>
      </c>
      <c r="P968" s="166">
        <v>1.8560687731602752E-3</v>
      </c>
      <c r="Q968" s="166">
        <v>0</v>
      </c>
      <c r="R968" s="166">
        <v>0</v>
      </c>
      <c r="S968" s="166">
        <v>0</v>
      </c>
      <c r="T968" s="166">
        <v>0</v>
      </c>
      <c r="U968" s="212">
        <f>IF(T968="Neg","Neg",T968*HLOOKUP(U$3,T_GDP[#All],2,FALSE))</f>
        <v>0</v>
      </c>
      <c r="V968" s="212">
        <f>IF(U968="Neg","Neg",U968*HLOOKUP(V$3,T_GDP[#All],2,FALSE))</f>
        <v>0</v>
      </c>
    </row>
    <row r="969" spans="2:22" ht="13.9" customHeight="1" x14ac:dyDescent="0.25">
      <c r="B969" s="192" t="s">
        <v>62</v>
      </c>
      <c r="C969" s="192" t="s">
        <v>99</v>
      </c>
      <c r="D969" s="194" t="s">
        <v>26</v>
      </c>
      <c r="E969" s="166"/>
      <c r="F969" s="166"/>
      <c r="G969" s="166"/>
      <c r="H969" s="166"/>
      <c r="I969" s="166"/>
      <c r="J969" s="166"/>
      <c r="K969" s="166"/>
      <c r="L969" s="166"/>
      <c r="M969" s="166"/>
      <c r="N969" s="166">
        <v>0</v>
      </c>
      <c r="O969" s="183">
        <v>-20857</v>
      </c>
      <c r="P969" s="166">
        <v>0</v>
      </c>
      <c r="Q969" s="166">
        <v>0</v>
      </c>
      <c r="R969" s="166">
        <v>0</v>
      </c>
      <c r="S969" s="166">
        <v>0</v>
      </c>
      <c r="T969" s="166">
        <v>0</v>
      </c>
      <c r="U969" s="212">
        <f>IF(T969="Neg","Neg",T969*HLOOKUP(U$3,T_GDP[#All],2,FALSE))</f>
        <v>0</v>
      </c>
      <c r="V969" s="212">
        <f>IF(U969="Neg","Neg",U969*HLOOKUP(V$3,T_GDP[#All],2,FALSE))</f>
        <v>0</v>
      </c>
    </row>
    <row r="970" spans="2:22" ht="13.9" customHeight="1" x14ac:dyDescent="0.25">
      <c r="B970" s="192" t="s">
        <v>62</v>
      </c>
      <c r="C970" s="192" t="s">
        <v>99</v>
      </c>
      <c r="D970" s="194" t="s">
        <v>12</v>
      </c>
      <c r="E970" s="166"/>
      <c r="F970" s="166"/>
      <c r="G970" s="166"/>
      <c r="H970" s="166"/>
      <c r="I970" s="166"/>
      <c r="J970" s="166"/>
      <c r="K970" s="166"/>
      <c r="L970" s="166"/>
      <c r="M970" s="166"/>
      <c r="N970" s="166">
        <v>0</v>
      </c>
      <c r="O970" s="183">
        <v>0</v>
      </c>
      <c r="P970" s="166">
        <v>165</v>
      </c>
      <c r="Q970" s="166">
        <v>0</v>
      </c>
      <c r="R970" s="166">
        <v>0</v>
      </c>
      <c r="S970" s="166">
        <v>0</v>
      </c>
      <c r="T970" s="166">
        <v>0</v>
      </c>
      <c r="U970" s="212">
        <f>IF(T970="Neg","Neg",T970*HLOOKUP(U$3,T_GDP[#All],2,FALSE))</f>
        <v>0</v>
      </c>
      <c r="V970" s="212">
        <f>IF(U970="Neg","Neg",U970*HLOOKUP(V$3,T_GDP[#All],2,FALSE))</f>
        <v>0</v>
      </c>
    </row>
    <row r="971" spans="2:22" ht="13.9" customHeight="1" x14ac:dyDescent="0.25">
      <c r="B971" s="192" t="s">
        <v>62</v>
      </c>
      <c r="C971" s="192" t="s">
        <v>99</v>
      </c>
      <c r="D971" s="194" t="s">
        <v>10</v>
      </c>
      <c r="E971" s="166"/>
      <c r="F971" s="166"/>
      <c r="G971" s="166"/>
      <c r="H971" s="166"/>
      <c r="I971" s="166"/>
      <c r="J971" s="166"/>
      <c r="K971" s="166"/>
      <c r="L971" s="166"/>
      <c r="M971" s="166"/>
      <c r="N971" s="166">
        <v>0</v>
      </c>
      <c r="O971" s="183">
        <v>0</v>
      </c>
      <c r="P971" s="166">
        <v>49</v>
      </c>
      <c r="Q971" s="166">
        <v>0</v>
      </c>
      <c r="R971" s="166">
        <v>0</v>
      </c>
      <c r="S971" s="166">
        <v>0</v>
      </c>
      <c r="T971" s="166">
        <v>0</v>
      </c>
      <c r="U971" s="212">
        <f>IF(T971="Neg","Neg",T971*HLOOKUP(U$3,T_GDP[#All],2,FALSE))</f>
        <v>0</v>
      </c>
      <c r="V971" s="212">
        <f>IF(U971="Neg","Neg",U971*HLOOKUP(V$3,T_GDP[#All],2,FALSE))</f>
        <v>0</v>
      </c>
    </row>
    <row r="972" spans="2:22" ht="13.9" customHeight="1" x14ac:dyDescent="0.25">
      <c r="B972" s="192" t="s">
        <v>62</v>
      </c>
      <c r="C972" s="192" t="s">
        <v>98</v>
      </c>
      <c r="D972" s="194" t="s">
        <v>14</v>
      </c>
      <c r="E972" s="166"/>
      <c r="F972" s="166"/>
      <c r="G972" s="166"/>
      <c r="H972" s="166"/>
      <c r="I972" s="166"/>
      <c r="J972" s="166"/>
      <c r="K972" s="166"/>
      <c r="L972" s="166"/>
      <c r="M972" s="166"/>
      <c r="N972" s="166">
        <v>0</v>
      </c>
      <c r="O972" s="183">
        <v>-25740</v>
      </c>
      <c r="P972" s="166">
        <v>0</v>
      </c>
      <c r="Q972" s="166">
        <v>0</v>
      </c>
      <c r="R972" s="166">
        <v>0</v>
      </c>
      <c r="S972" s="166">
        <v>0</v>
      </c>
      <c r="T972" s="166">
        <v>0</v>
      </c>
      <c r="U972" s="212">
        <f>IF(T972="Neg","Neg",T972*HLOOKUP(U$3,T_GDP[#All],2,FALSE))</f>
        <v>0</v>
      </c>
      <c r="V972" s="212">
        <f>IF(U972="Neg","Neg",U972*HLOOKUP(V$3,T_GDP[#All],2,FALSE))</f>
        <v>0</v>
      </c>
    </row>
    <row r="973" spans="2:22" ht="13.9" customHeight="1" x14ac:dyDescent="0.25">
      <c r="B973" s="192" t="s">
        <v>62</v>
      </c>
      <c r="C973" s="192" t="s">
        <v>98</v>
      </c>
      <c r="D973" s="194" t="s">
        <v>10</v>
      </c>
      <c r="E973" s="166"/>
      <c r="F973" s="166"/>
      <c r="G973" s="166"/>
      <c r="H973" s="166"/>
      <c r="I973" s="166"/>
      <c r="J973" s="166"/>
      <c r="K973" s="166"/>
      <c r="L973" s="166"/>
      <c r="M973" s="166"/>
      <c r="N973" s="166">
        <v>0</v>
      </c>
      <c r="O973" s="183">
        <v>-874</v>
      </c>
      <c r="P973" s="166">
        <v>-195</v>
      </c>
      <c r="Q973" s="166">
        <v>0</v>
      </c>
      <c r="R973" s="166">
        <v>0</v>
      </c>
      <c r="S973" s="166">
        <v>0</v>
      </c>
      <c r="T973" s="166">
        <v>0</v>
      </c>
      <c r="U973" s="212">
        <f>IF(T973="Neg","Neg",T973*HLOOKUP(U$3,T_GDP[#All],2,FALSE))</f>
        <v>0</v>
      </c>
      <c r="V973" s="212">
        <f>IF(U973="Neg","Neg",U973*HLOOKUP(V$3,T_GDP[#All],2,FALSE))</f>
        <v>0</v>
      </c>
    </row>
    <row r="974" spans="2:22" ht="13.9" customHeight="1" x14ac:dyDescent="0.25">
      <c r="B974" s="192" t="s">
        <v>62</v>
      </c>
      <c r="C974" s="192" t="s">
        <v>97</v>
      </c>
      <c r="D974" s="194" t="s">
        <v>14</v>
      </c>
      <c r="E974" s="166"/>
      <c r="F974" s="166"/>
      <c r="G974" s="166"/>
      <c r="H974" s="166"/>
      <c r="I974" s="166"/>
      <c r="J974" s="166"/>
      <c r="K974" s="166"/>
      <c r="L974" s="166"/>
      <c r="M974" s="166"/>
      <c r="N974" s="166">
        <v>0</v>
      </c>
      <c r="O974" s="183">
        <v>-3206</v>
      </c>
      <c r="P974" s="166">
        <v>0</v>
      </c>
      <c r="Q974" s="166">
        <v>0</v>
      </c>
      <c r="R974" s="166">
        <v>0</v>
      </c>
      <c r="S974" s="166">
        <v>0</v>
      </c>
      <c r="T974" s="166">
        <v>0</v>
      </c>
      <c r="U974" s="212">
        <f>IF(T974="Neg","Neg",T974*HLOOKUP(U$3,T_GDP[#All],2,FALSE))</f>
        <v>0</v>
      </c>
      <c r="V974" s="212">
        <f>IF(U974="Neg","Neg",U974*HLOOKUP(V$3,T_GDP[#All],2,FALSE))</f>
        <v>0</v>
      </c>
    </row>
    <row r="975" spans="2:22" ht="13.9" customHeight="1" x14ac:dyDescent="0.25">
      <c r="B975" s="192" t="s">
        <v>62</v>
      </c>
      <c r="C975" s="192" t="s">
        <v>97</v>
      </c>
      <c r="D975" s="194" t="s">
        <v>10</v>
      </c>
      <c r="E975" s="166"/>
      <c r="F975" s="166"/>
      <c r="G975" s="166"/>
      <c r="H975" s="166"/>
      <c r="I975" s="166"/>
      <c r="J975" s="166"/>
      <c r="K975" s="166"/>
      <c r="L975" s="166"/>
      <c r="M975" s="166"/>
      <c r="N975" s="166">
        <v>0</v>
      </c>
      <c r="O975" s="183">
        <v>-556</v>
      </c>
      <c r="P975" s="166">
        <v>-230</v>
      </c>
      <c r="Q975" s="166">
        <v>0</v>
      </c>
      <c r="R975" s="166">
        <v>0</v>
      </c>
      <c r="S975" s="166">
        <v>0</v>
      </c>
      <c r="T975" s="166">
        <v>0</v>
      </c>
      <c r="U975" s="212">
        <f>IF(T975="Neg","Neg",T975*HLOOKUP(U$3,T_GDP[#All],2,FALSE))</f>
        <v>0</v>
      </c>
      <c r="V975" s="212">
        <f>IF(U975="Neg","Neg",U975*HLOOKUP(V$3,T_GDP[#All],2,FALSE))</f>
        <v>0</v>
      </c>
    </row>
    <row r="976" spans="2:22" ht="13.9" customHeight="1" x14ac:dyDescent="0.25">
      <c r="B976" s="192" t="s">
        <v>62</v>
      </c>
      <c r="C976" s="192" t="s">
        <v>96</v>
      </c>
      <c r="D976" s="194" t="s">
        <v>14</v>
      </c>
      <c r="E976" s="166"/>
      <c r="F976" s="166"/>
      <c r="G976" s="166"/>
      <c r="H976" s="166"/>
      <c r="I976" s="166"/>
      <c r="J976" s="166"/>
      <c r="K976" s="166"/>
      <c r="L976" s="166"/>
      <c r="M976" s="166"/>
      <c r="N976" s="166">
        <v>0</v>
      </c>
      <c r="O976" s="183">
        <v>-524</v>
      </c>
      <c r="P976" s="166">
        <v>0</v>
      </c>
      <c r="Q976" s="166">
        <v>0</v>
      </c>
      <c r="R976" s="166">
        <v>0</v>
      </c>
      <c r="S976" s="166">
        <v>0</v>
      </c>
      <c r="T976" s="166">
        <v>0</v>
      </c>
      <c r="U976" s="212">
        <f>IF(T976="Neg","Neg",T976*HLOOKUP(U$3,T_GDP[#All],2,FALSE))</f>
        <v>0</v>
      </c>
      <c r="V976" s="212">
        <f>IF(U976="Neg","Neg",U976*HLOOKUP(V$3,T_GDP[#All],2,FALSE))</f>
        <v>0</v>
      </c>
    </row>
    <row r="977" spans="2:22" ht="13.9" customHeight="1" x14ac:dyDescent="0.25">
      <c r="B977" s="192" t="s">
        <v>62</v>
      </c>
      <c r="C977" s="192" t="s">
        <v>96</v>
      </c>
      <c r="D977" s="194" t="s">
        <v>10</v>
      </c>
      <c r="E977" s="166"/>
      <c r="F977" s="166"/>
      <c r="G977" s="166"/>
      <c r="H977" s="166"/>
      <c r="I977" s="166"/>
      <c r="J977" s="166"/>
      <c r="K977" s="166"/>
      <c r="L977" s="166"/>
      <c r="M977" s="166"/>
      <c r="N977" s="166">
        <v>0</v>
      </c>
      <c r="O977" s="183">
        <v>0</v>
      </c>
      <c r="P977" s="166">
        <v>0</v>
      </c>
      <c r="Q977" s="166">
        <v>0</v>
      </c>
      <c r="R977" s="166">
        <v>0</v>
      </c>
      <c r="S977" s="166">
        <v>0</v>
      </c>
      <c r="T977" s="166">
        <v>0</v>
      </c>
      <c r="U977" s="212">
        <f>IF(T977="Neg","Neg",T977*HLOOKUP(U$3,T_GDP[#All],2,FALSE))</f>
        <v>0</v>
      </c>
      <c r="V977" s="212">
        <f>IF(U977="Neg","Neg",U977*HLOOKUP(V$3,T_GDP[#All],2,FALSE))</f>
        <v>0</v>
      </c>
    </row>
    <row r="978" spans="2:22" ht="13.9" customHeight="1" x14ac:dyDescent="0.25">
      <c r="B978" s="192" t="s">
        <v>62</v>
      </c>
      <c r="C978" s="192" t="s">
        <v>95</v>
      </c>
      <c r="D978" s="194" t="s">
        <v>9</v>
      </c>
      <c r="E978" s="166"/>
      <c r="F978" s="166"/>
      <c r="G978" s="166"/>
      <c r="H978" s="166"/>
      <c r="I978" s="166"/>
      <c r="J978" s="166"/>
      <c r="K978" s="166"/>
      <c r="L978" s="166"/>
      <c r="M978" s="166"/>
      <c r="N978" s="166">
        <v>0</v>
      </c>
      <c r="O978" s="183">
        <v>-510</v>
      </c>
      <c r="P978" s="166">
        <v>0</v>
      </c>
      <c r="Q978" s="166">
        <v>0</v>
      </c>
      <c r="R978" s="166">
        <v>0</v>
      </c>
      <c r="S978" s="166">
        <v>0</v>
      </c>
      <c r="T978" s="166">
        <v>0</v>
      </c>
      <c r="U978" s="212">
        <f>IF(T978="Neg","Neg",T978*HLOOKUP(U$3,T_GDP[#All],2,FALSE))</f>
        <v>0</v>
      </c>
      <c r="V978" s="212">
        <f>IF(U978="Neg","Neg",U978*HLOOKUP(V$3,T_GDP[#All],2,FALSE))</f>
        <v>0</v>
      </c>
    </row>
    <row r="979" spans="2:22" ht="13.9" customHeight="1" x14ac:dyDescent="0.25">
      <c r="B979" s="192" t="s">
        <v>62</v>
      </c>
      <c r="C979" s="192" t="s">
        <v>94</v>
      </c>
      <c r="D979" s="194" t="s">
        <v>16</v>
      </c>
      <c r="E979" s="166"/>
      <c r="F979" s="166"/>
      <c r="G979" s="166"/>
      <c r="H979" s="166"/>
      <c r="I979" s="166"/>
      <c r="J979" s="166"/>
      <c r="K979" s="166"/>
      <c r="L979" s="166"/>
      <c r="M979" s="166"/>
      <c r="N979" s="166">
        <v>0</v>
      </c>
      <c r="O979" s="183">
        <v>6453</v>
      </c>
      <c r="P979" s="166">
        <v>0</v>
      </c>
      <c r="Q979" s="166">
        <v>0</v>
      </c>
      <c r="R979" s="166">
        <v>0</v>
      </c>
      <c r="S979" s="166">
        <v>0</v>
      </c>
      <c r="T979" s="166">
        <v>0</v>
      </c>
      <c r="U979" s="212">
        <f>IF(T979="Neg","Neg",T979*HLOOKUP(U$3,T_GDP[#All],2,FALSE))</f>
        <v>0</v>
      </c>
      <c r="V979" s="212">
        <f>IF(U979="Neg","Neg",U979*HLOOKUP(V$3,T_GDP[#All],2,FALSE))</f>
        <v>0</v>
      </c>
    </row>
    <row r="980" spans="2:22" ht="13.9" customHeight="1" x14ac:dyDescent="0.25">
      <c r="B980" s="192" t="s">
        <v>62</v>
      </c>
      <c r="C980" s="192" t="s">
        <v>94</v>
      </c>
      <c r="D980" s="194" t="s">
        <v>10</v>
      </c>
      <c r="E980" s="166"/>
      <c r="F980" s="166"/>
      <c r="G980" s="166"/>
      <c r="H980" s="166"/>
      <c r="I980" s="166"/>
      <c r="J980" s="166"/>
      <c r="K980" s="166"/>
      <c r="L980" s="166"/>
      <c r="M980" s="166"/>
      <c r="N980" s="166">
        <v>0</v>
      </c>
      <c r="O980" s="183">
        <v>-6453</v>
      </c>
      <c r="P980" s="166">
        <v>3</v>
      </c>
      <c r="Q980" s="166">
        <v>-1</v>
      </c>
      <c r="R980" s="166">
        <v>0</v>
      </c>
      <c r="S980" s="166">
        <v>0</v>
      </c>
      <c r="T980" s="166">
        <v>0</v>
      </c>
      <c r="U980" s="212">
        <f>IF(T980="Neg","Neg",T980*HLOOKUP(U$3,T_GDP[#All],2,FALSE))</f>
        <v>0</v>
      </c>
      <c r="V980" s="212">
        <f>IF(U980="Neg","Neg",U980*HLOOKUP(V$3,T_GDP[#All],2,FALSE))</f>
        <v>0</v>
      </c>
    </row>
    <row r="981" spans="2:22" ht="13.9" customHeight="1" x14ac:dyDescent="0.25">
      <c r="B981" s="192" t="s">
        <v>62</v>
      </c>
      <c r="C981" s="192" t="s">
        <v>94</v>
      </c>
      <c r="D981" s="194" t="s">
        <v>12</v>
      </c>
      <c r="E981" s="166"/>
      <c r="F981" s="166"/>
      <c r="G981" s="166"/>
      <c r="H981" s="166"/>
      <c r="I981" s="166"/>
      <c r="J981" s="166"/>
      <c r="K981" s="166"/>
      <c r="L981" s="166"/>
      <c r="M981" s="166"/>
      <c r="N981" s="166">
        <v>0</v>
      </c>
      <c r="O981" s="183">
        <v>0</v>
      </c>
      <c r="P981" s="166">
        <v>10</v>
      </c>
      <c r="Q981" s="166">
        <v>-3</v>
      </c>
      <c r="R981" s="166">
        <v>0</v>
      </c>
      <c r="S981" s="166">
        <v>0</v>
      </c>
      <c r="T981" s="166">
        <v>0</v>
      </c>
      <c r="U981" s="212">
        <f>IF(T981="Neg","Neg",T981*HLOOKUP(U$3,T_GDP[#All],2,FALSE))</f>
        <v>0</v>
      </c>
      <c r="V981" s="212">
        <f>IF(U981="Neg","Neg",U981*HLOOKUP(V$3,T_GDP[#All],2,FALSE))</f>
        <v>0</v>
      </c>
    </row>
    <row r="982" spans="2:22" ht="13.9" customHeight="1" x14ac:dyDescent="0.25">
      <c r="B982" s="192" t="s">
        <v>62</v>
      </c>
      <c r="C982" s="192" t="s">
        <v>93</v>
      </c>
      <c r="D982" s="194" t="s">
        <v>16</v>
      </c>
      <c r="E982" s="166"/>
      <c r="F982" s="166"/>
      <c r="G982" s="166"/>
      <c r="H982" s="166"/>
      <c r="I982" s="166"/>
      <c r="J982" s="166"/>
      <c r="K982" s="166"/>
      <c r="L982" s="166"/>
      <c r="M982" s="166"/>
      <c r="N982" s="166">
        <v>0</v>
      </c>
      <c r="O982" s="183">
        <v>0</v>
      </c>
      <c r="P982" s="166">
        <v>71</v>
      </c>
      <c r="Q982" s="166">
        <v>58</v>
      </c>
      <c r="R982" s="166">
        <v>58</v>
      </c>
      <c r="S982" s="166">
        <v>58</v>
      </c>
      <c r="T982" s="166">
        <v>58</v>
      </c>
      <c r="U982" s="212">
        <f>IF(T982="Neg","Neg",T982*HLOOKUP(U$3,T_GDP[#All],2,FALSE))</f>
        <v>60.210464002089765</v>
      </c>
      <c r="V982" s="212">
        <f>IF(U982="Neg","Neg",U982*HLOOKUP(V$3,T_GDP[#All],2,FALSE))</f>
        <v>62.577714158859862</v>
      </c>
    </row>
    <row r="983" spans="2:22" ht="13.9" customHeight="1" x14ac:dyDescent="0.25">
      <c r="B983" s="192" t="s">
        <v>62</v>
      </c>
      <c r="C983" s="192" t="s">
        <v>93</v>
      </c>
      <c r="D983" s="194" t="s">
        <v>10</v>
      </c>
      <c r="E983" s="166"/>
      <c r="F983" s="166"/>
      <c r="G983" s="166"/>
      <c r="H983" s="166"/>
      <c r="I983" s="166"/>
      <c r="J983" s="166"/>
      <c r="K983" s="166"/>
      <c r="L983" s="166"/>
      <c r="M983" s="166"/>
      <c r="N983" s="166">
        <v>0</v>
      </c>
      <c r="O983" s="183">
        <v>0</v>
      </c>
      <c r="P983" s="166">
        <v>-82</v>
      </c>
      <c r="Q983" s="166">
        <v>-69</v>
      </c>
      <c r="R983" s="166">
        <v>-69</v>
      </c>
      <c r="S983" s="166">
        <v>-69</v>
      </c>
      <c r="T983" s="166">
        <v>-69</v>
      </c>
      <c r="U983" s="212">
        <f>IF(T983="Neg","Neg",T983*HLOOKUP(U$3,T_GDP[#All],2,FALSE))</f>
        <v>-71.629689933520581</v>
      </c>
      <c r="V983" s="212">
        <f>IF(U983="Neg","Neg",U983*HLOOKUP(V$3,T_GDP[#All],2,FALSE))</f>
        <v>-74.445901326919483</v>
      </c>
    </row>
    <row r="984" spans="2:22" ht="13.9" customHeight="1" x14ac:dyDescent="0.25">
      <c r="B984" s="192" t="s">
        <v>62</v>
      </c>
      <c r="C984" s="192" t="s">
        <v>93</v>
      </c>
      <c r="D984" s="194" t="s">
        <v>12</v>
      </c>
      <c r="E984" s="166"/>
      <c r="F984" s="166"/>
      <c r="G984" s="166"/>
      <c r="H984" s="166"/>
      <c r="I984" s="166"/>
      <c r="J984" s="166"/>
      <c r="K984" s="166"/>
      <c r="L984" s="166"/>
      <c r="M984" s="166"/>
      <c r="N984" s="166">
        <v>0</v>
      </c>
      <c r="O984" s="183">
        <v>0</v>
      </c>
      <c r="P984" s="166">
        <v>-11</v>
      </c>
      <c r="Q984" s="166">
        <v>-11</v>
      </c>
      <c r="R984" s="166">
        <v>-11</v>
      </c>
      <c r="S984" s="166">
        <v>-11</v>
      </c>
      <c r="T984" s="166">
        <v>-11</v>
      </c>
      <c r="U984" s="212">
        <f>IF(T984="Neg","Neg",T984*HLOOKUP(U$3,T_GDP[#All],2,FALSE))</f>
        <v>-11.419225931430818</v>
      </c>
      <c r="V984" s="212">
        <f>IF(U984="Neg","Neg",U984*HLOOKUP(V$3,T_GDP[#All],2,FALSE))</f>
        <v>-11.868187168059629</v>
      </c>
    </row>
    <row r="985" spans="2:22" ht="13.9" customHeight="1" x14ac:dyDescent="0.25">
      <c r="B985" s="192" t="s">
        <v>62</v>
      </c>
      <c r="C985" s="192" t="s">
        <v>92</v>
      </c>
      <c r="D985" s="194" t="s">
        <v>10</v>
      </c>
      <c r="E985" s="166"/>
      <c r="F985" s="166"/>
      <c r="G985" s="166"/>
      <c r="H985" s="166"/>
      <c r="I985" s="166"/>
      <c r="J985" s="166"/>
      <c r="K985" s="166"/>
      <c r="L985" s="166"/>
      <c r="M985" s="166"/>
      <c r="N985" s="166">
        <v>0</v>
      </c>
      <c r="O985" s="183">
        <v>-11685</v>
      </c>
      <c r="P985" s="166">
        <v>0</v>
      </c>
      <c r="Q985" s="166">
        <v>0</v>
      </c>
      <c r="R985" s="166">
        <v>0</v>
      </c>
      <c r="S985" s="166">
        <v>0</v>
      </c>
      <c r="T985" s="166">
        <v>0</v>
      </c>
      <c r="U985" s="212">
        <f>IF(T985="Neg","Neg",T985*HLOOKUP(U$3,T_GDP[#All],2,FALSE))</f>
        <v>0</v>
      </c>
      <c r="V985" s="212">
        <f>IF(U985="Neg","Neg",U985*HLOOKUP(V$3,T_GDP[#All],2,FALSE))</f>
        <v>0</v>
      </c>
    </row>
    <row r="986" spans="2:22" ht="13.9" customHeight="1" x14ac:dyDescent="0.25">
      <c r="B986" s="192" t="s">
        <v>62</v>
      </c>
      <c r="C986" s="192" t="s">
        <v>91</v>
      </c>
      <c r="D986" s="194" t="s">
        <v>12</v>
      </c>
      <c r="E986" s="166"/>
      <c r="F986" s="166"/>
      <c r="G986" s="166"/>
      <c r="H986" s="166"/>
      <c r="I986" s="166"/>
      <c r="J986" s="166"/>
      <c r="K986" s="166"/>
      <c r="L986" s="166"/>
      <c r="M986" s="166"/>
      <c r="N986" s="166">
        <v>0</v>
      </c>
      <c r="O986" s="183">
        <v>-341.09100955559609</v>
      </c>
      <c r="P986" s="166">
        <v>323.84677785120408</v>
      </c>
      <c r="Q986" s="166">
        <v>-11.088452561171835</v>
      </c>
      <c r="R986" s="166">
        <v>0</v>
      </c>
      <c r="S986" s="166">
        <v>0</v>
      </c>
      <c r="T986" s="166">
        <v>0</v>
      </c>
      <c r="U986" s="212">
        <f>IF(T986="Neg","Neg",T986*HLOOKUP(U$3,T_GDP[#All],2,FALSE))</f>
        <v>0</v>
      </c>
      <c r="V986" s="212">
        <f>IF(U986="Neg","Neg",U986*HLOOKUP(V$3,T_GDP[#All],2,FALSE))</f>
        <v>0</v>
      </c>
    </row>
    <row r="987" spans="2:22" ht="13.9" customHeight="1" x14ac:dyDescent="0.25">
      <c r="B987" s="192" t="s">
        <v>62</v>
      </c>
      <c r="C987" s="192" t="s">
        <v>91</v>
      </c>
      <c r="D987" s="194" t="s">
        <v>10</v>
      </c>
      <c r="E987" s="166"/>
      <c r="F987" s="166"/>
      <c r="G987" s="166"/>
      <c r="H987" s="166"/>
      <c r="I987" s="166"/>
      <c r="J987" s="166"/>
      <c r="K987" s="166"/>
      <c r="L987" s="166"/>
      <c r="M987" s="166"/>
      <c r="N987" s="166">
        <v>0</v>
      </c>
      <c r="O987" s="183">
        <v>-39.640355085235406</v>
      </c>
      <c r="P987" s="166">
        <v>37.337509784615769</v>
      </c>
      <c r="Q987" s="166">
        <v>-1.2728590959469157</v>
      </c>
      <c r="R987" s="166">
        <v>0</v>
      </c>
      <c r="S987" s="166">
        <v>0</v>
      </c>
      <c r="T987" s="166">
        <v>0</v>
      </c>
      <c r="U987" s="212">
        <f>IF(T987="Neg","Neg",T987*HLOOKUP(U$3,T_GDP[#All],2,FALSE))</f>
        <v>0</v>
      </c>
      <c r="V987" s="212">
        <f>IF(U987="Neg","Neg",U987*HLOOKUP(V$3,T_GDP[#All],2,FALSE))</f>
        <v>0</v>
      </c>
    </row>
    <row r="988" spans="2:22" ht="13.9" customHeight="1" x14ac:dyDescent="0.25">
      <c r="B988" s="192" t="s">
        <v>62</v>
      </c>
      <c r="C988" s="192" t="s">
        <v>90</v>
      </c>
      <c r="D988" s="194" t="s">
        <v>30</v>
      </c>
      <c r="E988" s="166"/>
      <c r="F988" s="166"/>
      <c r="G988" s="166"/>
      <c r="H988" s="166"/>
      <c r="I988" s="166"/>
      <c r="J988" s="166"/>
      <c r="K988" s="166"/>
      <c r="L988" s="166"/>
      <c r="M988" s="166"/>
      <c r="N988" s="166">
        <v>0</v>
      </c>
      <c r="O988" s="183">
        <v>-840</v>
      </c>
      <c r="P988" s="166">
        <v>0</v>
      </c>
      <c r="Q988" s="166">
        <v>0</v>
      </c>
      <c r="R988" s="166">
        <v>0</v>
      </c>
      <c r="S988" s="166">
        <v>0</v>
      </c>
      <c r="T988" s="166">
        <v>0</v>
      </c>
      <c r="U988" s="212">
        <f>IF(T988="Neg","Neg",T988*HLOOKUP(U$3,T_GDP[#All],2,FALSE))</f>
        <v>0</v>
      </c>
      <c r="V988" s="212">
        <f>IF(U988="Neg","Neg",U988*HLOOKUP(V$3,T_GDP[#All],2,FALSE))</f>
        <v>0</v>
      </c>
    </row>
    <row r="989" spans="2:22" ht="13.9" customHeight="1" x14ac:dyDescent="0.25">
      <c r="B989" s="192" t="s">
        <v>62</v>
      </c>
      <c r="C989" s="192" t="s">
        <v>89</v>
      </c>
      <c r="D989" s="194" t="s">
        <v>12</v>
      </c>
      <c r="E989" s="166"/>
      <c r="F989" s="166"/>
      <c r="G989" s="166"/>
      <c r="H989" s="166"/>
      <c r="I989" s="166"/>
      <c r="J989" s="166"/>
      <c r="K989" s="166"/>
      <c r="L989" s="166"/>
      <c r="M989" s="166"/>
      <c r="N989" s="166">
        <v>0</v>
      </c>
      <c r="O989" s="183">
        <v>0</v>
      </c>
      <c r="P989" s="166">
        <v>-2.5138781534026853</v>
      </c>
      <c r="Q989" s="166">
        <v>-2.8800380167570645</v>
      </c>
      <c r="R989" s="166">
        <v>2.0262705580492053</v>
      </c>
      <c r="S989" s="166">
        <v>0.39423852115635782</v>
      </c>
      <c r="T989" s="166">
        <v>0.31557815220409391</v>
      </c>
      <c r="U989" s="212">
        <f>IF(T989="Neg","Neg",T989*HLOOKUP(U$3,T_GDP[#All],2,FALSE))</f>
        <v>0.32760529264018279</v>
      </c>
      <c r="V989" s="212">
        <f>IF(U989="Neg","Neg",U989*HLOOKUP(V$3,T_GDP[#All],2,FALSE))</f>
        <v>0.34048550695532687</v>
      </c>
    </row>
    <row r="990" spans="2:22" ht="13.9" customHeight="1" x14ac:dyDescent="0.25">
      <c r="B990" s="192" t="s">
        <v>62</v>
      </c>
      <c r="C990" s="192" t="s">
        <v>89</v>
      </c>
      <c r="D990" s="194" t="s">
        <v>10</v>
      </c>
      <c r="E990" s="166"/>
      <c r="F990" s="166"/>
      <c r="G990" s="166"/>
      <c r="H990" s="166"/>
      <c r="I990" s="166"/>
      <c r="J990" s="166"/>
      <c r="K990" s="166"/>
      <c r="L990" s="166"/>
      <c r="M990" s="166"/>
      <c r="N990" s="166">
        <v>0</v>
      </c>
      <c r="O990" s="183">
        <v>0</v>
      </c>
      <c r="P990" s="166">
        <v>-0.28983444199383318</v>
      </c>
      <c r="Q990" s="166">
        <v>-0.33060362264964527</v>
      </c>
      <c r="R990" s="166">
        <v>0.23159497241560043</v>
      </c>
      <c r="S990" s="166">
        <v>4.4805690973429076E-2</v>
      </c>
      <c r="T990" s="166">
        <v>3.5661766595746887E-2</v>
      </c>
      <c r="U990" s="212">
        <f>IF(T990="Neg","Neg",T990*HLOOKUP(U$3,T_GDP[#All],2,FALSE))</f>
        <v>3.7020888170071466E-2</v>
      </c>
      <c r="V990" s="212">
        <f>IF(U990="Neg","Neg",U990*HLOOKUP(V$3,T_GDP[#All],2,FALSE))</f>
        <v>3.8476410972907334E-2</v>
      </c>
    </row>
    <row r="991" spans="2:22" ht="13.9" customHeight="1" x14ac:dyDescent="0.25">
      <c r="B991" s="192" t="s">
        <v>62</v>
      </c>
      <c r="C991" s="192" t="s">
        <v>88</v>
      </c>
      <c r="D991" s="194" t="s">
        <v>30</v>
      </c>
      <c r="E991" s="166"/>
      <c r="F991" s="166"/>
      <c r="G991" s="166"/>
      <c r="H991" s="166"/>
      <c r="I991" s="166"/>
      <c r="J991" s="166"/>
      <c r="K991" s="166"/>
      <c r="L991" s="166"/>
      <c r="M991" s="166"/>
      <c r="N991" s="166">
        <v>0</v>
      </c>
      <c r="O991" s="183">
        <v>-50</v>
      </c>
      <c r="P991" s="166">
        <v>0</v>
      </c>
      <c r="Q991" s="166">
        <v>0</v>
      </c>
      <c r="R991" s="166">
        <v>0</v>
      </c>
      <c r="S991" s="166">
        <v>0</v>
      </c>
      <c r="T991" s="166">
        <v>0</v>
      </c>
      <c r="U991" s="212">
        <f>IF(T991="Neg","Neg",T991*HLOOKUP(U$3,T_GDP[#All],2,FALSE))</f>
        <v>0</v>
      </c>
      <c r="V991" s="212">
        <f>IF(U991="Neg","Neg",U991*HLOOKUP(V$3,T_GDP[#All],2,FALSE))</f>
        <v>0</v>
      </c>
    </row>
    <row r="992" spans="2:22" ht="13.9" customHeight="1" x14ac:dyDescent="0.25">
      <c r="B992" s="192" t="s">
        <v>62</v>
      </c>
      <c r="C992" s="192" t="s">
        <v>87</v>
      </c>
      <c r="D992" s="194" t="s">
        <v>183</v>
      </c>
      <c r="E992" s="166"/>
      <c r="F992" s="166"/>
      <c r="G992" s="166"/>
      <c r="H992" s="166"/>
      <c r="I992" s="166"/>
      <c r="J992" s="166"/>
      <c r="K992" s="166"/>
      <c r="L992" s="166"/>
      <c r="M992" s="166"/>
      <c r="N992" s="166">
        <v>0</v>
      </c>
      <c r="O992" s="183">
        <v>-6</v>
      </c>
      <c r="P992" s="166">
        <v>-19</v>
      </c>
      <c r="Q992" s="166">
        <v>-19</v>
      </c>
      <c r="R992" s="166">
        <v>-15</v>
      </c>
      <c r="S992" s="166">
        <v>-5</v>
      </c>
      <c r="T992" s="166">
        <v>-5</v>
      </c>
      <c r="U992" s="212">
        <f>IF(T992="Neg","Neg",T992*HLOOKUP(U$3,T_GDP[#All],2,FALSE))</f>
        <v>-5.1905572415594623</v>
      </c>
      <c r="V992" s="212">
        <f>IF(U992="Neg","Neg",U992*HLOOKUP(V$3,T_GDP[#All],2,FALSE))</f>
        <v>-5.3946305309361948</v>
      </c>
    </row>
    <row r="993" spans="2:22" ht="13.9" customHeight="1" x14ac:dyDescent="0.25">
      <c r="B993" s="192" t="s">
        <v>62</v>
      </c>
      <c r="C993" s="192" t="s">
        <v>86</v>
      </c>
      <c r="D993" s="194" t="s">
        <v>0</v>
      </c>
      <c r="E993" s="166"/>
      <c r="F993" s="166"/>
      <c r="G993" s="166"/>
      <c r="H993" s="166"/>
      <c r="I993" s="166"/>
      <c r="J993" s="166"/>
      <c r="K993" s="166"/>
      <c r="L993" s="166"/>
      <c r="M993" s="166"/>
      <c r="N993" s="166">
        <v>0</v>
      </c>
      <c r="O993" s="183">
        <v>-2547.5774999999999</v>
      </c>
      <c r="P993" s="166">
        <v>0</v>
      </c>
      <c r="Q993" s="166">
        <v>0</v>
      </c>
      <c r="R993" s="166">
        <v>0</v>
      </c>
      <c r="S993" s="166">
        <v>0</v>
      </c>
      <c r="T993" s="166">
        <v>0</v>
      </c>
      <c r="U993" s="212">
        <f>IF(T993="Neg","Neg",T993*HLOOKUP(U$3,T_GDP[#All],2,FALSE))</f>
        <v>0</v>
      </c>
      <c r="V993" s="212">
        <f>IF(U993="Neg","Neg",U993*HLOOKUP(V$3,T_GDP[#All],2,FALSE))</f>
        <v>0</v>
      </c>
    </row>
    <row r="994" spans="2:22" ht="13.9" customHeight="1" x14ac:dyDescent="0.25">
      <c r="B994" s="192" t="s">
        <v>62</v>
      </c>
      <c r="C994" s="192" t="s">
        <v>86</v>
      </c>
      <c r="D994" s="194" t="s">
        <v>4</v>
      </c>
      <c r="E994" s="166"/>
      <c r="F994" s="166"/>
      <c r="G994" s="166"/>
      <c r="H994" s="166"/>
      <c r="I994" s="166"/>
      <c r="J994" s="166"/>
      <c r="K994" s="166"/>
      <c r="L994" s="166"/>
      <c r="M994" s="166"/>
      <c r="N994" s="166">
        <v>0</v>
      </c>
      <c r="O994" s="183">
        <v>-2010.1575</v>
      </c>
      <c r="P994" s="166">
        <v>0</v>
      </c>
      <c r="Q994" s="166">
        <v>0</v>
      </c>
      <c r="R994" s="166">
        <v>0</v>
      </c>
      <c r="S994" s="166">
        <v>0</v>
      </c>
      <c r="T994" s="166">
        <v>0</v>
      </c>
      <c r="U994" s="212">
        <f>IF(T994="Neg","Neg",T994*HLOOKUP(U$3,T_GDP[#All],2,FALSE))</f>
        <v>0</v>
      </c>
      <c r="V994" s="212">
        <f>IF(U994="Neg","Neg",U994*HLOOKUP(V$3,T_GDP[#All],2,FALSE))</f>
        <v>0</v>
      </c>
    </row>
    <row r="995" spans="2:22" ht="13.9" customHeight="1" x14ac:dyDescent="0.25">
      <c r="B995" s="192" t="s">
        <v>62</v>
      </c>
      <c r="C995" s="192" t="s">
        <v>85</v>
      </c>
      <c r="D995" s="194" t="s">
        <v>0</v>
      </c>
      <c r="E995" s="166"/>
      <c r="F995" s="166"/>
      <c r="G995" s="166"/>
      <c r="H995" s="166"/>
      <c r="I995" s="166"/>
      <c r="J995" s="166"/>
      <c r="K995" s="166"/>
      <c r="L995" s="166"/>
      <c r="M995" s="166"/>
      <c r="N995" s="166">
        <v>0</v>
      </c>
      <c r="O995" s="183">
        <v>-1495</v>
      </c>
      <c r="P995" s="166">
        <v>-10</v>
      </c>
      <c r="Q995" s="166">
        <v>7</v>
      </c>
      <c r="R995" s="166">
        <v>1</v>
      </c>
      <c r="S995" s="166">
        <v>0</v>
      </c>
      <c r="T995" s="166">
        <v>0</v>
      </c>
      <c r="U995" s="212">
        <f>IF(T995="Neg","Neg",T995*HLOOKUP(U$3,T_GDP[#All],2,FALSE))</f>
        <v>0</v>
      </c>
      <c r="V995" s="212">
        <f>IF(U995="Neg","Neg",U995*HLOOKUP(V$3,T_GDP[#All],2,FALSE))</f>
        <v>0</v>
      </c>
    </row>
    <row r="996" spans="2:22" ht="13.9" customHeight="1" x14ac:dyDescent="0.25">
      <c r="B996" s="192" t="s">
        <v>62</v>
      </c>
      <c r="C996" s="192" t="s">
        <v>84</v>
      </c>
      <c r="D996" s="194" t="s">
        <v>0</v>
      </c>
      <c r="E996" s="166"/>
      <c r="F996" s="166"/>
      <c r="G996" s="166"/>
      <c r="H996" s="166"/>
      <c r="I996" s="166"/>
      <c r="J996" s="166"/>
      <c r="K996" s="166"/>
      <c r="L996" s="166"/>
      <c r="M996" s="166"/>
      <c r="N996" s="166">
        <v>0</v>
      </c>
      <c r="O996" s="183">
        <v>-857.80499999999995</v>
      </c>
      <c r="P996" s="166">
        <v>-872.274</v>
      </c>
      <c r="Q996" s="166">
        <v>-787.52700000000004</v>
      </c>
      <c r="R996" s="166">
        <v>-660.40649999999994</v>
      </c>
      <c r="S996" s="166">
        <v>-545.68799999999999</v>
      </c>
      <c r="T996" s="166">
        <v>-411.33300000000003</v>
      </c>
      <c r="U996" s="212">
        <f>IF(T996="Neg","Neg",T996*HLOOKUP(U$3,T_GDP[#All],2,FALSE))</f>
        <v>-427.00949636847571</v>
      </c>
      <c r="V996" s="212">
        <f>IF(U996="Neg","Neg",U996*HLOOKUP(V$3,T_GDP[#All],2,FALSE))</f>
        <v>-443.79791203631561</v>
      </c>
    </row>
    <row r="997" spans="2:22" ht="13.9" customHeight="1" x14ac:dyDescent="0.25">
      <c r="B997" s="192" t="s">
        <v>62</v>
      </c>
      <c r="C997" s="192" t="s">
        <v>84</v>
      </c>
      <c r="D997" s="194" t="s">
        <v>4</v>
      </c>
      <c r="E997" s="166"/>
      <c r="F997" s="166"/>
      <c r="G997" s="166"/>
      <c r="H997" s="166"/>
      <c r="I997" s="166"/>
      <c r="J997" s="166"/>
      <c r="K997" s="166"/>
      <c r="L997" s="166"/>
      <c r="M997" s="166"/>
      <c r="N997" s="166">
        <v>0</v>
      </c>
      <c r="O997" s="183">
        <v>-95.081999999999994</v>
      </c>
      <c r="P997" s="166">
        <v>-85.780500000000004</v>
      </c>
      <c r="Q997" s="166">
        <v>-52.708500000000001</v>
      </c>
      <c r="R997" s="166">
        <v>-16.535999999999994</v>
      </c>
      <c r="S997" s="166">
        <v>23.770500000000002</v>
      </c>
      <c r="T997" s="166">
        <v>68.210999999999999</v>
      </c>
      <c r="U997" s="212">
        <f>IF(T997="Neg","Neg",T997*HLOOKUP(U$3,T_GDP[#All],2,FALSE))</f>
        <v>70.810620000802501</v>
      </c>
      <c r="V997" s="212">
        <f>IF(U997="Neg","Neg",U997*HLOOKUP(V$3,T_GDP[#All],2,FALSE))</f>
        <v>73.594628629137759</v>
      </c>
    </row>
    <row r="998" spans="2:22" ht="13.9" customHeight="1" x14ac:dyDescent="0.25">
      <c r="B998" s="192" t="s">
        <v>62</v>
      </c>
      <c r="C998" s="192" t="s">
        <v>83</v>
      </c>
      <c r="D998" s="194" t="s">
        <v>0</v>
      </c>
      <c r="E998" s="166"/>
      <c r="F998" s="166"/>
      <c r="G998" s="166"/>
      <c r="H998" s="166"/>
      <c r="I998" s="166"/>
      <c r="J998" s="166"/>
      <c r="K998" s="166"/>
      <c r="L998" s="166"/>
      <c r="M998" s="166"/>
      <c r="N998" s="166">
        <v>0</v>
      </c>
      <c r="O998" s="183">
        <v>-349.32300000000004</v>
      </c>
      <c r="P998" s="166">
        <v>-255.27449999999999</v>
      </c>
      <c r="Q998" s="166">
        <v>-208</v>
      </c>
      <c r="R998" s="166">
        <v>0</v>
      </c>
      <c r="S998" s="166">
        <v>0</v>
      </c>
      <c r="T998" s="166">
        <v>0</v>
      </c>
      <c r="U998" s="212">
        <f>IF(T998="Neg","Neg",T998*HLOOKUP(U$3,T_GDP[#All],2,FALSE))</f>
        <v>0</v>
      </c>
      <c r="V998" s="212">
        <f>IF(U998="Neg","Neg",U998*HLOOKUP(V$3,T_GDP[#All],2,FALSE))</f>
        <v>0</v>
      </c>
    </row>
    <row r="999" spans="2:22" ht="13.9" customHeight="1" x14ac:dyDescent="0.25">
      <c r="B999" s="192" t="s">
        <v>62</v>
      </c>
      <c r="C999" s="192" t="s">
        <v>82</v>
      </c>
      <c r="D999" s="194" t="s">
        <v>0</v>
      </c>
      <c r="E999" s="166"/>
      <c r="F999" s="166"/>
      <c r="G999" s="166"/>
      <c r="H999" s="166"/>
      <c r="I999" s="166"/>
      <c r="J999" s="166"/>
      <c r="K999" s="166"/>
      <c r="L999" s="166"/>
      <c r="M999" s="166"/>
      <c r="N999" s="166">
        <v>0</v>
      </c>
      <c r="O999" s="183">
        <v>-750</v>
      </c>
      <c r="P999" s="166">
        <v>-350</v>
      </c>
      <c r="Q999" s="166">
        <v>-175</v>
      </c>
      <c r="R999" s="166">
        <v>-50</v>
      </c>
      <c r="S999" s="166">
        <v>25</v>
      </c>
      <c r="T999" s="166">
        <v>50</v>
      </c>
      <c r="U999" s="212">
        <f>IF(T999="Neg","Neg",T999*HLOOKUP(U$3,T_GDP[#All],2,FALSE))</f>
        <v>51.905572415594627</v>
      </c>
      <c r="V999" s="212">
        <f>IF(U999="Neg","Neg",U999*HLOOKUP(V$3,T_GDP[#All],2,FALSE))</f>
        <v>53.946305309361946</v>
      </c>
    </row>
    <row r="1000" spans="2:22" ht="13.9" customHeight="1" x14ac:dyDescent="0.25">
      <c r="B1000" s="192" t="s">
        <v>62</v>
      </c>
      <c r="C1000" s="192" t="s">
        <v>81</v>
      </c>
      <c r="D1000" s="194" t="s">
        <v>0</v>
      </c>
      <c r="E1000" s="166"/>
      <c r="F1000" s="166"/>
      <c r="G1000" s="166"/>
      <c r="H1000" s="166"/>
      <c r="I1000" s="166"/>
      <c r="J1000" s="166"/>
      <c r="K1000" s="166"/>
      <c r="L1000" s="166"/>
      <c r="M1000" s="166"/>
      <c r="N1000" s="166">
        <v>0</v>
      </c>
      <c r="O1000" s="183">
        <v>-172.57987344720135</v>
      </c>
      <c r="P1000" s="166">
        <v>-118.60048339883807</v>
      </c>
      <c r="Q1000" s="166">
        <v>-84.29879947010329</v>
      </c>
      <c r="R1000" s="166">
        <v>-60.641212092279346</v>
      </c>
      <c r="S1000" s="166">
        <v>-38.061922199810851</v>
      </c>
      <c r="T1000" s="166">
        <v>-16.515532742082851</v>
      </c>
      <c r="U1000" s="212">
        <f>IF(T1000="Neg","Neg",T1000*HLOOKUP(U$3,T_GDP[#All],2,FALSE))</f>
        <v>-17.144963614526109</v>
      </c>
      <c r="V1000" s="212">
        <f>IF(U1000="Neg","Neg",U1000*HLOOKUP(V$3,T_GDP[#All],2,FALSE))</f>
        <v>-17.819039433023303</v>
      </c>
    </row>
    <row r="1001" spans="2:22" ht="13.9" customHeight="1" x14ac:dyDescent="0.25">
      <c r="B1001" s="192" t="s">
        <v>62</v>
      </c>
      <c r="C1001" s="192" t="s">
        <v>80</v>
      </c>
      <c r="D1001" s="194" t="s">
        <v>0</v>
      </c>
      <c r="E1001" s="166"/>
      <c r="F1001" s="166"/>
      <c r="G1001" s="166"/>
      <c r="H1001" s="166"/>
      <c r="I1001" s="166"/>
      <c r="J1001" s="166"/>
      <c r="K1001" s="166"/>
      <c r="L1001" s="166"/>
      <c r="M1001" s="166"/>
      <c r="N1001" s="166">
        <v>0</v>
      </c>
      <c r="O1001" s="183">
        <v>-7.2344999999999997</v>
      </c>
      <c r="P1001" s="166">
        <v>-1.0335000000000001</v>
      </c>
      <c r="Q1001" s="166">
        <v>0</v>
      </c>
      <c r="R1001" s="166">
        <v>0</v>
      </c>
      <c r="S1001" s="166">
        <v>0</v>
      </c>
      <c r="T1001" s="166">
        <v>0</v>
      </c>
      <c r="U1001" s="212">
        <f>IF(T1001="Neg","Neg",T1001*HLOOKUP(U$3,T_GDP[#All],2,FALSE))</f>
        <v>0</v>
      </c>
      <c r="V1001" s="212">
        <f>IF(U1001="Neg","Neg",U1001*HLOOKUP(V$3,T_GDP[#All],2,FALSE))</f>
        <v>0</v>
      </c>
    </row>
    <row r="1002" spans="2:22" ht="13.9" customHeight="1" x14ac:dyDescent="0.25">
      <c r="B1002" s="192" t="s">
        <v>62</v>
      </c>
      <c r="C1002" s="192" t="s">
        <v>79</v>
      </c>
      <c r="D1002" s="194" t="s">
        <v>0</v>
      </c>
      <c r="E1002" s="166"/>
      <c r="F1002" s="166"/>
      <c r="G1002" s="166"/>
      <c r="H1002" s="166"/>
      <c r="I1002" s="166"/>
      <c r="J1002" s="166"/>
      <c r="K1002" s="166"/>
      <c r="L1002" s="166"/>
      <c r="M1002" s="166"/>
      <c r="N1002" s="166">
        <v>0</v>
      </c>
      <c r="O1002" s="183">
        <v>-4.1340000000000003</v>
      </c>
      <c r="P1002" s="166">
        <v>0</v>
      </c>
      <c r="Q1002" s="166">
        <v>0</v>
      </c>
      <c r="R1002" s="166">
        <v>0</v>
      </c>
      <c r="S1002" s="166">
        <v>0</v>
      </c>
      <c r="T1002" s="166">
        <v>0</v>
      </c>
      <c r="U1002" s="212">
        <f>IF(T1002="Neg","Neg",T1002*HLOOKUP(U$3,T_GDP[#All],2,FALSE))</f>
        <v>0</v>
      </c>
      <c r="V1002" s="212">
        <f>IF(U1002="Neg","Neg",U1002*HLOOKUP(V$3,T_GDP[#All],2,FALSE))</f>
        <v>0</v>
      </c>
    </row>
    <row r="1003" spans="2:22" ht="13.9" customHeight="1" x14ac:dyDescent="0.25">
      <c r="B1003" s="192" t="s">
        <v>62</v>
      </c>
      <c r="C1003" s="192" t="s">
        <v>78</v>
      </c>
      <c r="D1003" s="194" t="s">
        <v>12</v>
      </c>
      <c r="E1003" s="166"/>
      <c r="F1003" s="166"/>
      <c r="G1003" s="166"/>
      <c r="H1003" s="166"/>
      <c r="I1003" s="166"/>
      <c r="J1003" s="166"/>
      <c r="K1003" s="166"/>
      <c r="L1003" s="166"/>
      <c r="M1003" s="166"/>
      <c r="N1003" s="166">
        <v>0</v>
      </c>
      <c r="O1003" s="183">
        <v>-100</v>
      </c>
      <c r="P1003" s="166">
        <v>-45</v>
      </c>
      <c r="Q1003" s="166">
        <v>0</v>
      </c>
      <c r="R1003" s="166">
        <v>0</v>
      </c>
      <c r="S1003" s="166">
        <v>0</v>
      </c>
      <c r="T1003" s="166">
        <v>0</v>
      </c>
      <c r="U1003" s="212">
        <f>IF(T1003="Neg","Neg",T1003*HLOOKUP(U$3,T_GDP[#All],2,FALSE))</f>
        <v>0</v>
      </c>
      <c r="V1003" s="212">
        <f>IF(U1003="Neg","Neg",U1003*HLOOKUP(V$3,T_GDP[#All],2,FALSE))</f>
        <v>0</v>
      </c>
    </row>
    <row r="1004" spans="2:22" ht="13.9" customHeight="1" x14ac:dyDescent="0.25">
      <c r="B1004" s="192" t="s">
        <v>62</v>
      </c>
      <c r="C1004" s="192" t="s">
        <v>78</v>
      </c>
      <c r="D1004" s="194" t="s">
        <v>10</v>
      </c>
      <c r="E1004" s="166"/>
      <c r="F1004" s="166"/>
      <c r="G1004" s="166"/>
      <c r="H1004" s="166"/>
      <c r="I1004" s="166"/>
      <c r="J1004" s="166"/>
      <c r="K1004" s="166"/>
      <c r="L1004" s="166"/>
      <c r="M1004" s="166"/>
      <c r="N1004" s="166">
        <v>0</v>
      </c>
      <c r="O1004" s="183">
        <v>-45</v>
      </c>
      <c r="P1004" s="166">
        <v>-20</v>
      </c>
      <c r="Q1004" s="166">
        <v>0</v>
      </c>
      <c r="R1004" s="166">
        <v>0</v>
      </c>
      <c r="S1004" s="166">
        <v>0</v>
      </c>
      <c r="T1004" s="166">
        <v>0</v>
      </c>
      <c r="U1004" s="212">
        <f>IF(T1004="Neg","Neg",T1004*HLOOKUP(U$3,T_GDP[#All],2,FALSE))</f>
        <v>0</v>
      </c>
      <c r="V1004" s="212">
        <f>IF(U1004="Neg","Neg",U1004*HLOOKUP(V$3,T_GDP[#All],2,FALSE))</f>
        <v>0</v>
      </c>
    </row>
    <row r="1005" spans="2:22" ht="13.9" customHeight="1" x14ac:dyDescent="0.25">
      <c r="B1005" s="192" t="s">
        <v>62</v>
      </c>
      <c r="C1005" s="192" t="s">
        <v>77</v>
      </c>
      <c r="D1005" s="194" t="s">
        <v>10</v>
      </c>
      <c r="E1005" s="166"/>
      <c r="F1005" s="166"/>
      <c r="G1005" s="166"/>
      <c r="H1005" s="166"/>
      <c r="I1005" s="166"/>
      <c r="J1005" s="166"/>
      <c r="K1005" s="166"/>
      <c r="L1005" s="166"/>
      <c r="M1005" s="166"/>
      <c r="N1005" s="166">
        <v>0</v>
      </c>
      <c r="O1005" s="183">
        <v>-13</v>
      </c>
      <c r="P1005" s="166">
        <v>0</v>
      </c>
      <c r="Q1005" s="166">
        <v>0</v>
      </c>
      <c r="R1005" s="166">
        <v>0</v>
      </c>
      <c r="S1005" s="166">
        <v>0</v>
      </c>
      <c r="T1005" s="166">
        <v>0</v>
      </c>
      <c r="U1005" s="212">
        <f>IF(T1005="Neg","Neg",T1005*HLOOKUP(U$3,T_GDP[#All],2,FALSE))</f>
        <v>0</v>
      </c>
      <c r="V1005" s="212">
        <f>IF(U1005="Neg","Neg",U1005*HLOOKUP(V$3,T_GDP[#All],2,FALSE))</f>
        <v>0</v>
      </c>
    </row>
    <row r="1006" spans="2:22" ht="13.9" customHeight="1" x14ac:dyDescent="0.25">
      <c r="B1006" s="192" t="s">
        <v>62</v>
      </c>
      <c r="C1006" s="192" t="s">
        <v>77</v>
      </c>
      <c r="D1006" s="194" t="s">
        <v>12</v>
      </c>
      <c r="E1006" s="166"/>
      <c r="F1006" s="166"/>
      <c r="G1006" s="166"/>
      <c r="H1006" s="166"/>
      <c r="I1006" s="166"/>
      <c r="J1006" s="166"/>
      <c r="K1006" s="166"/>
      <c r="L1006" s="166"/>
      <c r="M1006" s="166"/>
      <c r="N1006" s="166">
        <v>0</v>
      </c>
      <c r="O1006" s="183">
        <v>-48</v>
      </c>
      <c r="P1006" s="166">
        <v>1</v>
      </c>
      <c r="Q1006" s="166">
        <v>1</v>
      </c>
      <c r="R1006" s="166">
        <v>-2</v>
      </c>
      <c r="S1006" s="166">
        <v>-2</v>
      </c>
      <c r="T1006" s="166">
        <v>0</v>
      </c>
      <c r="U1006" s="212">
        <f>IF(T1006="Neg","Neg",T1006*HLOOKUP(U$3,T_GDP[#All],2,FALSE))</f>
        <v>0</v>
      </c>
      <c r="V1006" s="212">
        <f>IF(U1006="Neg","Neg",U1006*HLOOKUP(V$3,T_GDP[#All],2,FALSE))</f>
        <v>0</v>
      </c>
    </row>
    <row r="1007" spans="2:22" ht="13.9" customHeight="1" x14ac:dyDescent="0.25">
      <c r="B1007" s="192" t="s">
        <v>62</v>
      </c>
      <c r="C1007" s="192" t="s">
        <v>76</v>
      </c>
      <c r="D1007" s="96" t="s">
        <v>1963</v>
      </c>
      <c r="E1007" s="166"/>
      <c r="F1007" s="166"/>
      <c r="G1007" s="166"/>
      <c r="H1007" s="166"/>
      <c r="I1007" s="166"/>
      <c r="J1007" s="166"/>
      <c r="K1007" s="166"/>
      <c r="L1007" s="166"/>
      <c r="M1007" s="166"/>
      <c r="N1007" s="166">
        <v>0</v>
      </c>
      <c r="O1007" s="183">
        <v>0</v>
      </c>
      <c r="P1007" s="166">
        <v>0</v>
      </c>
      <c r="Q1007" s="166">
        <v>10</v>
      </c>
      <c r="R1007" s="166">
        <v>20</v>
      </c>
      <c r="S1007" s="166">
        <v>30</v>
      </c>
      <c r="T1007" s="166">
        <v>35</v>
      </c>
      <c r="U1007" s="212">
        <f>IF(T1007="Neg","Neg",T1007*HLOOKUP(U$3,T_GDP[#All],2,FALSE))</f>
        <v>36.333900690916238</v>
      </c>
      <c r="V1007" s="212">
        <f>IF(U1007="Neg","Neg",U1007*HLOOKUP(V$3,T_GDP[#All],2,FALSE))</f>
        <v>37.762413716553361</v>
      </c>
    </row>
    <row r="1008" spans="2:22" ht="13.9" customHeight="1" x14ac:dyDescent="0.25">
      <c r="B1008" s="192" t="s">
        <v>62</v>
      </c>
      <c r="C1008" s="192" t="s">
        <v>75</v>
      </c>
      <c r="D1008" s="194" t="s">
        <v>10</v>
      </c>
      <c r="E1008" s="166"/>
      <c r="F1008" s="166"/>
      <c r="G1008" s="166"/>
      <c r="H1008" s="166"/>
      <c r="I1008" s="166"/>
      <c r="J1008" s="166"/>
      <c r="K1008" s="166"/>
      <c r="L1008" s="166"/>
      <c r="M1008" s="166"/>
      <c r="N1008" s="166">
        <v>0</v>
      </c>
      <c r="O1008" s="183">
        <v>0</v>
      </c>
      <c r="P1008" s="166">
        <v>12329.094049381956</v>
      </c>
      <c r="Q1008" s="166">
        <v>11882.533946479674</v>
      </c>
      <c r="R1008" s="166">
        <v>13306.878770056182</v>
      </c>
      <c r="S1008" s="166">
        <v>13826.894481067618</v>
      </c>
      <c r="T1008" s="166">
        <v>14041.011705615903</v>
      </c>
      <c r="U1008" s="212">
        <f>IF(T1008="Neg","Neg",T1008*HLOOKUP(U$3,T_GDP[#All],2,FALSE))</f>
        <v>14576.134997481162</v>
      </c>
      <c r="V1008" s="212">
        <f>IF(U1008="Neg","Neg",U1008*HLOOKUP(V$3,T_GDP[#All],2,FALSE))</f>
        <v>15149.21408646961</v>
      </c>
    </row>
    <row r="1009" spans="2:22" ht="13.9" customHeight="1" x14ac:dyDescent="0.25">
      <c r="B1009" s="192" t="s">
        <v>62</v>
      </c>
      <c r="C1009" s="192" t="s">
        <v>74</v>
      </c>
      <c r="D1009" s="194" t="s">
        <v>0</v>
      </c>
      <c r="E1009" s="166"/>
      <c r="F1009" s="166"/>
      <c r="G1009" s="166"/>
      <c r="H1009" s="166"/>
      <c r="I1009" s="166"/>
      <c r="J1009" s="166"/>
      <c r="K1009" s="166"/>
      <c r="L1009" s="166"/>
      <c r="M1009" s="166"/>
      <c r="N1009" s="166">
        <v>0</v>
      </c>
      <c r="O1009" s="183">
        <v>-19.700364755100001</v>
      </c>
      <c r="P1009" s="166">
        <v>-105.75985289579999</v>
      </c>
      <c r="Q1009" s="166">
        <v>-18.663437544299999</v>
      </c>
      <c r="R1009" s="166">
        <v>294.46653026320001</v>
      </c>
      <c r="S1009" s="166">
        <v>276.83903497275003</v>
      </c>
      <c r="T1009" s="166">
        <v>16.589546507200001</v>
      </c>
      <c r="U1009" s="212">
        <f>IF(T1009="Neg","Neg",T1009*HLOOKUP(U$3,T_GDP[#All],2,FALSE))</f>
        <v>17.221798151426892</v>
      </c>
      <c r="V1009" s="212">
        <f>IF(U1009="Neg","Neg",U1009*HLOOKUP(V$3,T_GDP[#All],2,FALSE))</f>
        <v>17.898894816425408</v>
      </c>
    </row>
    <row r="1010" spans="2:22" ht="13.9" customHeight="1" x14ac:dyDescent="0.25">
      <c r="B1010" s="192" t="s">
        <v>62</v>
      </c>
      <c r="C1010" s="192" t="s">
        <v>74</v>
      </c>
      <c r="D1010" s="194" t="s">
        <v>12</v>
      </c>
      <c r="E1010" s="166"/>
      <c r="F1010" s="166"/>
      <c r="G1010" s="166"/>
      <c r="H1010" s="166"/>
      <c r="I1010" s="166"/>
      <c r="J1010" s="166"/>
      <c r="K1010" s="166"/>
      <c r="L1010" s="166"/>
      <c r="M1010" s="166"/>
      <c r="N1010" s="166">
        <v>0</v>
      </c>
      <c r="O1010" s="183">
        <v>-1.9064106000000001</v>
      </c>
      <c r="P1010" s="166">
        <v>-10.2344148</v>
      </c>
      <c r="Q1010" s="166">
        <v>-1.8041058000000001</v>
      </c>
      <c r="R1010" s="166">
        <v>28.433739200000002</v>
      </c>
      <c r="S1010" s="166">
        <v>26.702536499999997</v>
      </c>
      <c r="T1010" s="166">
        <v>1.5984031999999999</v>
      </c>
      <c r="U1010" s="212">
        <f>IF(T1010="Neg","Neg",T1010*HLOOKUP(U$3,T_GDP[#All],2,FALSE))</f>
        <v>1.6593206609383635</v>
      </c>
      <c r="V1010" s="212">
        <f>IF(U1010="Neg","Neg",U1010*HLOOKUP(V$3,T_GDP[#All],2,FALSE))</f>
        <v>1.7245589406932225</v>
      </c>
    </row>
    <row r="1011" spans="2:22" ht="13.9" customHeight="1" x14ac:dyDescent="0.25">
      <c r="B1011" s="192" t="s">
        <v>62</v>
      </c>
      <c r="C1011" s="192" t="s">
        <v>73</v>
      </c>
      <c r="D1011" s="194" t="s">
        <v>0</v>
      </c>
      <c r="E1011" s="166"/>
      <c r="F1011" s="166"/>
      <c r="G1011" s="166"/>
      <c r="H1011" s="166"/>
      <c r="I1011" s="166"/>
      <c r="J1011" s="166"/>
      <c r="K1011" s="166"/>
      <c r="L1011" s="166"/>
      <c r="M1011" s="166"/>
      <c r="N1011" s="166">
        <v>0</v>
      </c>
      <c r="O1011" s="183">
        <v>0</v>
      </c>
      <c r="P1011" s="166">
        <v>0</v>
      </c>
      <c r="Q1011" s="166">
        <v>24.080583392400001</v>
      </c>
      <c r="R1011" s="166">
        <v>-35.150889292999999</v>
      </c>
      <c r="S1011" s="166">
        <v>-27.12395859275</v>
      </c>
      <c r="T1011" s="166">
        <v>-47.190792864899997</v>
      </c>
      <c r="U1011" s="212">
        <f>IF(T1011="Neg","Neg",T1011*HLOOKUP(U$3,T_GDP[#All],2,FALSE))</f>
        <v>-48.989302327967856</v>
      </c>
      <c r="V1011" s="212">
        <f>IF(U1011="Neg","Neg",U1011*HLOOKUP(V$3,T_GDP[#All],2,FALSE))</f>
        <v>-50.915378393615093</v>
      </c>
    </row>
    <row r="1012" spans="2:22" ht="13.9" customHeight="1" x14ac:dyDescent="0.25">
      <c r="B1012" s="192" t="s">
        <v>62</v>
      </c>
      <c r="C1012" s="192" t="s">
        <v>73</v>
      </c>
      <c r="D1012" s="194" t="s">
        <v>12</v>
      </c>
      <c r="E1012" s="166"/>
      <c r="F1012" s="166"/>
      <c r="G1012" s="166"/>
      <c r="H1012" s="166"/>
      <c r="I1012" s="166"/>
      <c r="J1012" s="166"/>
      <c r="K1012" s="166"/>
      <c r="L1012" s="166"/>
      <c r="M1012" s="166"/>
      <c r="N1012" s="166">
        <v>0</v>
      </c>
      <c r="O1012" s="183">
        <v>0</v>
      </c>
      <c r="P1012" s="166">
        <v>0</v>
      </c>
      <c r="Q1012" s="166">
        <v>2.4054744000000001</v>
      </c>
      <c r="R1012" s="166">
        <v>-3.5041579999999999</v>
      </c>
      <c r="S1012" s="166">
        <v>-2.7002565000000001</v>
      </c>
      <c r="T1012" s="166">
        <v>-4.6953093999999993</v>
      </c>
      <c r="U1012" s="212">
        <f>IF(T1012="Neg","Neg",T1012*HLOOKUP(U$3,T_GDP[#All],2,FALSE))</f>
        <v>-4.8742544415064426</v>
      </c>
      <c r="V1012" s="212">
        <f>IF(U1012="Neg","Neg",U1012*HLOOKUP(V$3,T_GDP[#All],2,FALSE))</f>
        <v>-5.0658918882863411</v>
      </c>
    </row>
    <row r="1013" spans="2:22" ht="13.9" customHeight="1" x14ac:dyDescent="0.25">
      <c r="B1013" s="192" t="s">
        <v>62</v>
      </c>
      <c r="C1013" s="192" t="s">
        <v>72</v>
      </c>
      <c r="D1013" s="194" t="s">
        <v>0</v>
      </c>
      <c r="E1013" s="166"/>
      <c r="F1013" s="166"/>
      <c r="G1013" s="166"/>
      <c r="H1013" s="166"/>
      <c r="I1013" s="166"/>
      <c r="J1013" s="166"/>
      <c r="K1013" s="166"/>
      <c r="L1013" s="166"/>
      <c r="M1013" s="166"/>
      <c r="N1013" s="166">
        <v>0</v>
      </c>
      <c r="O1013" s="183">
        <v>0</v>
      </c>
      <c r="P1013" s="166">
        <v>-340.0215</v>
      </c>
      <c r="Q1013" s="166">
        <v>-353.45699999999999</v>
      </c>
      <c r="R1013" s="166">
        <v>-356.5575</v>
      </c>
      <c r="S1013" s="166">
        <v>-367.92599999999999</v>
      </c>
      <c r="T1013" s="166">
        <v>-382.39499999999998</v>
      </c>
      <c r="U1013" s="212">
        <f>IF(T1013="Neg","Neg",T1013*HLOOKUP(U$3,T_GDP[#All],2,FALSE))</f>
        <v>-396.96862727722612</v>
      </c>
      <c r="V1013" s="212">
        <f>IF(U1013="Neg","Neg",U1013*HLOOKUP(V$3,T_GDP[#All],2,FALSE))</f>
        <v>-412.57594837546924</v>
      </c>
    </row>
    <row r="1014" spans="2:22" ht="13.9" customHeight="1" x14ac:dyDescent="0.25">
      <c r="B1014" s="192" t="s">
        <v>62</v>
      </c>
      <c r="C1014" s="192" t="s">
        <v>71</v>
      </c>
      <c r="D1014" s="194" t="s">
        <v>10</v>
      </c>
      <c r="E1014" s="166"/>
      <c r="F1014" s="166"/>
      <c r="G1014" s="166"/>
      <c r="H1014" s="166"/>
      <c r="I1014" s="166"/>
      <c r="J1014" s="166"/>
      <c r="K1014" s="166"/>
      <c r="L1014" s="166"/>
      <c r="M1014" s="166"/>
      <c r="N1014" s="166">
        <v>0</v>
      </c>
      <c r="O1014" s="183">
        <v>0</v>
      </c>
      <c r="P1014" s="166">
        <v>0</v>
      </c>
      <c r="Q1014" s="166">
        <v>-3.538171790706069E-4</v>
      </c>
      <c r="R1014" s="166">
        <v>4.2568581728664748E-2</v>
      </c>
      <c r="S1014" s="166">
        <v>1.2697470941251661</v>
      </c>
      <c r="T1014" s="166">
        <v>2.9260223327332806</v>
      </c>
      <c r="U1014" s="212">
        <f>IF(T1014="Neg","Neg",T1014*HLOOKUP(U$3,T_GDP[#All],2,FALSE))</f>
        <v>3.0375372816266881</v>
      </c>
      <c r="V1014" s="212">
        <f>IF(U1014="Neg","Neg",U1014*HLOOKUP(V$3,T_GDP[#All],2,FALSE))</f>
        <v>3.15696188207282</v>
      </c>
    </row>
    <row r="1015" spans="2:22" ht="13.9" customHeight="1" x14ac:dyDescent="0.25">
      <c r="B1015" s="192" t="s">
        <v>62</v>
      </c>
      <c r="C1015" s="192" t="s">
        <v>71</v>
      </c>
      <c r="D1015" s="194" t="s">
        <v>12</v>
      </c>
      <c r="E1015" s="166"/>
      <c r="F1015" s="166"/>
      <c r="G1015" s="166"/>
      <c r="H1015" s="166"/>
      <c r="I1015" s="166"/>
      <c r="J1015" s="166"/>
      <c r="K1015" s="166"/>
      <c r="L1015" s="166"/>
      <c r="M1015" s="166"/>
      <c r="N1015" s="166">
        <v>0</v>
      </c>
      <c r="O1015" s="183">
        <v>0</v>
      </c>
      <c r="P1015" s="166">
        <v>0</v>
      </c>
      <c r="Q1015" s="166">
        <v>-2.1089389195204939E-3</v>
      </c>
      <c r="R1015" s="166">
        <v>0.2531953228004154</v>
      </c>
      <c r="S1015" s="166">
        <v>7.5419159029226535</v>
      </c>
      <c r="T1015" s="166">
        <v>17.338237474920081</v>
      </c>
      <c r="U1015" s="212">
        <f>IF(T1015="Neg","Neg",T1015*HLOOKUP(U$3,T_GDP[#All],2,FALSE))</f>
        <v>17.999022816264816</v>
      </c>
      <c r="V1015" s="212">
        <f>IF(U1015="Neg","Neg",U1015*HLOOKUP(V$3,T_GDP[#All],2,FALSE))</f>
        <v>18.70667704696519</v>
      </c>
    </row>
    <row r="1016" spans="2:22" ht="13.9" customHeight="1" x14ac:dyDescent="0.25">
      <c r="B1016" s="192" t="s">
        <v>62</v>
      </c>
      <c r="C1016" s="192" t="s">
        <v>70</v>
      </c>
      <c r="D1016" s="194" t="s">
        <v>10</v>
      </c>
      <c r="E1016" s="166"/>
      <c r="F1016" s="166"/>
      <c r="G1016" s="166"/>
      <c r="H1016" s="166"/>
      <c r="I1016" s="166"/>
      <c r="J1016" s="166"/>
      <c r="K1016" s="166"/>
      <c r="L1016" s="166"/>
      <c r="M1016" s="166"/>
      <c r="N1016" s="166">
        <v>0</v>
      </c>
      <c r="O1016" s="183">
        <v>0</v>
      </c>
      <c r="P1016" s="166">
        <v>-0.56827245742869859</v>
      </c>
      <c r="Q1016" s="166">
        <v>-4.8016207385233232E-2</v>
      </c>
      <c r="R1016" s="166">
        <v>-2.6904077492608817E-2</v>
      </c>
      <c r="S1016" s="166">
        <v>-2.7840088883824221E-2</v>
      </c>
      <c r="T1016" s="166">
        <v>-2.9082253227017588E-2</v>
      </c>
      <c r="U1016" s="212">
        <f>IF(T1016="Neg","Neg",T1016*HLOOKUP(U$3,T_GDP[#All],2,FALSE))</f>
        <v>-3.0190620017672438E-2</v>
      </c>
      <c r="V1016" s="212">
        <f>IF(U1016="Neg","Neg",U1016*HLOOKUP(V$3,T_GDP[#All],2,FALSE))</f>
        <v>-3.137760223337735E-2</v>
      </c>
    </row>
    <row r="1017" spans="2:22" ht="13.9" customHeight="1" x14ac:dyDescent="0.25">
      <c r="B1017" s="192" t="s">
        <v>62</v>
      </c>
      <c r="C1017" s="192" t="s">
        <v>70</v>
      </c>
      <c r="D1017" s="194" t="s">
        <v>12</v>
      </c>
      <c r="E1017" s="166"/>
      <c r="F1017" s="166"/>
      <c r="G1017" s="166"/>
      <c r="H1017" s="166"/>
      <c r="I1017" s="166"/>
      <c r="J1017" s="166"/>
      <c r="K1017" s="166"/>
      <c r="L1017" s="166"/>
      <c r="M1017" s="166"/>
      <c r="N1017" s="166">
        <v>0</v>
      </c>
      <c r="O1017" s="183">
        <v>0</v>
      </c>
      <c r="P1017" s="166">
        <v>-4.5862220683241963</v>
      </c>
      <c r="Q1017" s="166">
        <v>-0.40415970642743099</v>
      </c>
      <c r="R1017" s="166">
        <v>-0.21887493207011549</v>
      </c>
      <c r="S1017" s="166">
        <v>-0.22875188384764586</v>
      </c>
      <c r="T1017" s="166">
        <v>-0.24015613893370832</v>
      </c>
      <c r="U1017" s="212">
        <f>IF(T1017="Neg","Neg",T1017*HLOOKUP(U$3,T_GDP[#All],2,FALSE))</f>
        <v>-0.24930883720946403</v>
      </c>
      <c r="V1017" s="212">
        <f>IF(U1017="Neg","Neg",U1017*HLOOKUP(V$3,T_GDP[#All],2,FALSE))</f>
        <v>-0.25911072785670752</v>
      </c>
    </row>
    <row r="1018" spans="2:22" ht="13.9" customHeight="1" x14ac:dyDescent="0.25">
      <c r="B1018" s="192" t="s">
        <v>62</v>
      </c>
      <c r="C1018" s="192" t="s">
        <v>70</v>
      </c>
      <c r="D1018" s="194" t="s">
        <v>0</v>
      </c>
      <c r="E1018" s="166"/>
      <c r="F1018" s="166"/>
      <c r="G1018" s="166"/>
      <c r="H1018" s="166"/>
      <c r="I1018" s="166"/>
      <c r="J1018" s="166"/>
      <c r="K1018" s="166"/>
      <c r="L1018" s="166"/>
      <c r="M1018" s="166"/>
      <c r="N1018" s="166">
        <v>0</v>
      </c>
      <c r="O1018" s="183">
        <v>0</v>
      </c>
      <c r="P1018" s="166">
        <v>-4.8784082713884844</v>
      </c>
      <c r="Q1018" s="166">
        <v>-2.6498555322912751</v>
      </c>
      <c r="R1018" s="166">
        <v>-2.0866834284249394</v>
      </c>
      <c r="S1018" s="166">
        <v>-1.5220031660119482</v>
      </c>
      <c r="T1018" s="166">
        <v>-0.225587748345767</v>
      </c>
      <c r="U1018" s="212">
        <f>IF(T1018="Neg","Neg",T1018*HLOOKUP(U$3,T_GDP[#All],2,FALSE))</f>
        <v>-0.23418522415664292</v>
      </c>
      <c r="V1018" s="212">
        <f>IF(U1018="Neg","Neg",U1018*HLOOKUP(V$3,T_GDP[#All],2,FALSE))</f>
        <v>-0.24339251092624514</v>
      </c>
    </row>
    <row r="1019" spans="2:22" ht="13.9" customHeight="1" x14ac:dyDescent="0.25">
      <c r="B1019" s="192" t="s">
        <v>62</v>
      </c>
      <c r="C1019" s="192" t="s">
        <v>69</v>
      </c>
      <c r="D1019" s="194" t="s">
        <v>16</v>
      </c>
      <c r="E1019" s="166"/>
      <c r="F1019" s="166"/>
      <c r="G1019" s="166"/>
      <c r="H1019" s="166"/>
      <c r="I1019" s="166"/>
      <c r="J1019" s="166"/>
      <c r="K1019" s="166"/>
      <c r="L1019" s="166"/>
      <c r="M1019" s="166"/>
      <c r="N1019" s="166">
        <v>0</v>
      </c>
      <c r="O1019" s="183">
        <v>0</v>
      </c>
      <c r="P1019" s="166">
        <v>-856</v>
      </c>
      <c r="Q1019" s="166">
        <v>-973</v>
      </c>
      <c r="R1019" s="166">
        <v>-1007</v>
      </c>
      <c r="S1019" s="166">
        <v>-1041</v>
      </c>
      <c r="T1019" s="166">
        <v>-1070</v>
      </c>
      <c r="U1019" s="212">
        <f>IF(T1019="Neg","Neg",T1019*HLOOKUP(U$3,T_GDP[#All],2,FALSE))</f>
        <v>-1110.779249693725</v>
      </c>
      <c r="V1019" s="212">
        <f>IF(U1019="Neg","Neg",U1019*HLOOKUP(V$3,T_GDP[#All],2,FALSE))</f>
        <v>-1154.4509336203457</v>
      </c>
    </row>
    <row r="1020" spans="2:22" ht="13.9" customHeight="1" x14ac:dyDescent="0.25">
      <c r="B1020" s="192" t="s">
        <v>62</v>
      </c>
      <c r="C1020" s="192" t="s">
        <v>68</v>
      </c>
      <c r="D1020" s="194" t="s">
        <v>16</v>
      </c>
      <c r="E1020" s="166"/>
      <c r="F1020" s="166"/>
      <c r="G1020" s="166"/>
      <c r="H1020" s="166"/>
      <c r="I1020" s="166"/>
      <c r="J1020" s="166"/>
      <c r="K1020" s="166"/>
      <c r="L1020" s="166"/>
      <c r="M1020" s="166"/>
      <c r="N1020" s="166">
        <v>0</v>
      </c>
      <c r="O1020" s="183">
        <v>0</v>
      </c>
      <c r="P1020" s="166">
        <v>-1986</v>
      </c>
      <c r="Q1020" s="166">
        <v>41</v>
      </c>
      <c r="R1020" s="166">
        <v>0</v>
      </c>
      <c r="S1020" s="166">
        <v>0</v>
      </c>
      <c r="T1020" s="166">
        <v>0</v>
      </c>
      <c r="U1020" s="212">
        <f>IF(T1020="Neg","Neg",T1020*HLOOKUP(U$3,T_GDP[#All],2,FALSE))</f>
        <v>0</v>
      </c>
      <c r="V1020" s="212">
        <f>IF(U1020="Neg","Neg",U1020*HLOOKUP(V$3,T_GDP[#All],2,FALSE))</f>
        <v>0</v>
      </c>
    </row>
    <row r="1021" spans="2:22" ht="13.9" customHeight="1" x14ac:dyDescent="0.25">
      <c r="B1021" s="192" t="s">
        <v>62</v>
      </c>
      <c r="C1021" s="192" t="s">
        <v>68</v>
      </c>
      <c r="D1021" s="194" t="s">
        <v>9</v>
      </c>
      <c r="E1021" s="166"/>
      <c r="F1021" s="166"/>
      <c r="G1021" s="166"/>
      <c r="H1021" s="166"/>
      <c r="I1021" s="166"/>
      <c r="J1021" s="166"/>
      <c r="K1021" s="166"/>
      <c r="L1021" s="166"/>
      <c r="M1021" s="166"/>
      <c r="N1021" s="166">
        <v>0</v>
      </c>
      <c r="O1021" s="183">
        <v>0</v>
      </c>
      <c r="P1021" s="166">
        <v>1097</v>
      </c>
      <c r="Q1021" s="166">
        <v>0</v>
      </c>
      <c r="R1021" s="166">
        <v>0</v>
      </c>
      <c r="S1021" s="166">
        <v>0</v>
      </c>
      <c r="T1021" s="166">
        <v>0</v>
      </c>
      <c r="U1021" s="212">
        <f>IF(T1021="Neg","Neg",T1021*HLOOKUP(U$3,T_GDP[#All],2,FALSE))</f>
        <v>0</v>
      </c>
      <c r="V1021" s="212">
        <f>IF(U1021="Neg","Neg",U1021*HLOOKUP(V$3,T_GDP[#All],2,FALSE))</f>
        <v>0</v>
      </c>
    </row>
    <row r="1022" spans="2:22" ht="13.9" customHeight="1" x14ac:dyDescent="0.25">
      <c r="B1022" s="192" t="s">
        <v>62</v>
      </c>
      <c r="C1022" s="192" t="s">
        <v>68</v>
      </c>
      <c r="D1022" s="194" t="s">
        <v>10</v>
      </c>
      <c r="E1022" s="166"/>
      <c r="F1022" s="166"/>
      <c r="G1022" s="166"/>
      <c r="H1022" s="166"/>
      <c r="I1022" s="166"/>
      <c r="J1022" s="166"/>
      <c r="K1022" s="166"/>
      <c r="L1022" s="166"/>
      <c r="M1022" s="166"/>
      <c r="N1022" s="166">
        <v>0</v>
      </c>
      <c r="O1022" s="183">
        <v>0</v>
      </c>
      <c r="P1022" s="166">
        <v>768</v>
      </c>
      <c r="Q1022" s="166">
        <v>4</v>
      </c>
      <c r="R1022" s="166">
        <v>0</v>
      </c>
      <c r="S1022" s="166">
        <v>0</v>
      </c>
      <c r="T1022" s="166">
        <v>0</v>
      </c>
      <c r="U1022" s="212">
        <f>IF(T1022="Neg","Neg",T1022*HLOOKUP(U$3,T_GDP[#All],2,FALSE))</f>
        <v>0</v>
      </c>
      <c r="V1022" s="212">
        <f>IF(U1022="Neg","Neg",U1022*HLOOKUP(V$3,T_GDP[#All],2,FALSE))</f>
        <v>0</v>
      </c>
    </row>
    <row r="1023" spans="2:22" ht="13.9" customHeight="1" x14ac:dyDescent="0.25">
      <c r="B1023" s="192" t="s">
        <v>62</v>
      </c>
      <c r="C1023" s="192" t="s">
        <v>68</v>
      </c>
      <c r="D1023" s="194" t="s">
        <v>12</v>
      </c>
      <c r="E1023" s="166"/>
      <c r="F1023" s="166"/>
      <c r="G1023" s="166"/>
      <c r="H1023" s="166"/>
      <c r="I1023" s="166"/>
      <c r="J1023" s="166"/>
      <c r="K1023" s="166"/>
      <c r="L1023" s="166"/>
      <c r="M1023" s="166"/>
      <c r="N1023" s="166">
        <v>0</v>
      </c>
      <c r="O1023" s="183">
        <v>0</v>
      </c>
      <c r="P1023" s="166">
        <v>-34</v>
      </c>
      <c r="Q1023" s="166">
        <v>4</v>
      </c>
      <c r="R1023" s="166">
        <v>0</v>
      </c>
      <c r="S1023" s="166">
        <v>0</v>
      </c>
      <c r="T1023" s="166">
        <v>0</v>
      </c>
      <c r="U1023" s="212">
        <f>IF(T1023="Neg","Neg",T1023*HLOOKUP(U$3,T_GDP[#All],2,FALSE))</f>
        <v>0</v>
      </c>
      <c r="V1023" s="212">
        <f>IF(U1023="Neg","Neg",U1023*HLOOKUP(V$3,T_GDP[#All],2,FALSE))</f>
        <v>0</v>
      </c>
    </row>
    <row r="1024" spans="2:22" ht="13.9" customHeight="1" x14ac:dyDescent="0.25">
      <c r="B1024" s="192" t="s">
        <v>62</v>
      </c>
      <c r="C1024" s="192" t="s">
        <v>67</v>
      </c>
      <c r="D1024" s="194" t="s">
        <v>65</v>
      </c>
      <c r="E1024" s="166"/>
      <c r="F1024" s="166"/>
      <c r="G1024" s="166"/>
      <c r="H1024" s="166"/>
      <c r="I1024" s="166"/>
      <c r="J1024" s="166"/>
      <c r="K1024" s="166"/>
      <c r="L1024" s="166"/>
      <c r="M1024" s="166"/>
      <c r="N1024" s="166">
        <v>0</v>
      </c>
      <c r="O1024" s="183">
        <v>0</v>
      </c>
      <c r="P1024" s="166">
        <v>0</v>
      </c>
      <c r="Q1024" s="166">
        <v>47.5</v>
      </c>
      <c r="R1024" s="166">
        <v>95</v>
      </c>
      <c r="S1024" s="166">
        <v>142.5</v>
      </c>
      <c r="T1024" s="166">
        <v>190</v>
      </c>
      <c r="U1024" s="212">
        <f>IF(T1024="Neg","Neg",T1024*HLOOKUP(U$3,T_GDP[#All],2,FALSE))</f>
        <v>197.24117517925959</v>
      </c>
      <c r="V1024" s="212">
        <f>IF(U1024="Neg","Neg",U1024*HLOOKUP(V$3,T_GDP[#All],2,FALSE))</f>
        <v>204.99596017557542</v>
      </c>
    </row>
    <row r="1025" spans="2:22" ht="13.9" customHeight="1" x14ac:dyDescent="0.25">
      <c r="B1025" s="192" t="s">
        <v>62</v>
      </c>
      <c r="C1025" s="192" t="s">
        <v>66</v>
      </c>
      <c r="D1025" s="194" t="s">
        <v>16</v>
      </c>
      <c r="E1025" s="166"/>
      <c r="F1025" s="166"/>
      <c r="G1025" s="166"/>
      <c r="H1025" s="166"/>
      <c r="I1025" s="166"/>
      <c r="J1025" s="166"/>
      <c r="K1025" s="166"/>
      <c r="L1025" s="166"/>
      <c r="M1025" s="166"/>
      <c r="N1025" s="166">
        <v>0</v>
      </c>
      <c r="O1025" s="183">
        <v>-36.181697244903944</v>
      </c>
      <c r="P1025" s="166">
        <v>-134.80864870414084</v>
      </c>
      <c r="Q1025" s="166">
        <v>-146.79439160938114</v>
      </c>
      <c r="R1025" s="166">
        <v>-151.96675147619158</v>
      </c>
      <c r="S1025" s="166">
        <v>-157.67341916413284</v>
      </c>
      <c r="T1025" s="166">
        <v>-157.65518102843097</v>
      </c>
      <c r="U1025" s="212">
        <f>IF(T1025="Neg","Neg",T1025*HLOOKUP(U$3,T_GDP[#All],2,FALSE))</f>
        <v>-163.66364831129809</v>
      </c>
      <c r="V1025" s="212">
        <f>IF(U1025="Neg","Neg",U1025*HLOOKUP(V$3,T_GDP[#All],2,FALSE))</f>
        <v>-170.09829058724932</v>
      </c>
    </row>
    <row r="1026" spans="2:22" ht="13.9" customHeight="1" x14ac:dyDescent="0.25">
      <c r="B1026" s="192" t="s">
        <v>62</v>
      </c>
      <c r="C1026" s="192" t="s">
        <v>66</v>
      </c>
      <c r="D1026" s="194" t="s">
        <v>65</v>
      </c>
      <c r="E1026" s="166"/>
      <c r="F1026" s="166"/>
      <c r="G1026" s="166"/>
      <c r="H1026" s="166"/>
      <c r="I1026" s="166"/>
      <c r="J1026" s="166"/>
      <c r="K1026" s="166"/>
      <c r="L1026" s="166"/>
      <c r="M1026" s="166"/>
      <c r="N1026" s="166">
        <v>0</v>
      </c>
      <c r="O1026" s="183">
        <v>15.958915679669031</v>
      </c>
      <c r="P1026" s="166">
        <v>-2.4960464272911622</v>
      </c>
      <c r="Q1026" s="166">
        <v>-24.548754573395442</v>
      </c>
      <c r="R1026" s="166">
        <v>-47.610737137482801</v>
      </c>
      <c r="S1026" s="166">
        <v>-71.791466761911153</v>
      </c>
      <c r="T1026" s="166">
        <v>-97.119002783923889</v>
      </c>
      <c r="U1026" s="212">
        <f>IF(T1026="Neg","Neg",T1026*HLOOKUP(U$3,T_GDP[#All],2,FALSE))</f>
        <v>-100.82034863862594</v>
      </c>
      <c r="V1026" s="212">
        <f>IF(U1026="Neg","Neg",U1026*HLOOKUP(V$3,T_GDP[#All],2,FALSE))</f>
        <v>-104.78422751044661</v>
      </c>
    </row>
    <row r="1027" spans="2:22" ht="13.9" customHeight="1" x14ac:dyDescent="0.25">
      <c r="B1027" s="192" t="s">
        <v>62</v>
      </c>
      <c r="C1027" s="192" t="s">
        <v>64</v>
      </c>
      <c r="D1027" s="96" t="s">
        <v>1963</v>
      </c>
      <c r="E1027" s="166"/>
      <c r="F1027" s="166"/>
      <c r="G1027" s="166"/>
      <c r="H1027" s="166"/>
      <c r="I1027" s="166"/>
      <c r="J1027" s="166"/>
      <c r="K1027" s="166"/>
      <c r="L1027" s="166"/>
      <c r="M1027" s="166"/>
      <c r="N1027" s="166">
        <v>0</v>
      </c>
      <c r="O1027" s="183">
        <v>30</v>
      </c>
      <c r="P1027" s="166">
        <v>130</v>
      </c>
      <c r="Q1027" s="166">
        <v>245</v>
      </c>
      <c r="R1027" s="166">
        <v>270</v>
      </c>
      <c r="S1027" s="166">
        <v>285</v>
      </c>
      <c r="T1027" s="166">
        <v>300</v>
      </c>
      <c r="U1027" s="212">
        <f>IF(T1027="Neg","Neg",T1027*HLOOKUP(U$3,T_GDP[#All],2,FALSE))</f>
        <v>311.43343449356774</v>
      </c>
      <c r="V1027" s="212">
        <f>IF(U1027="Neg","Neg",U1027*HLOOKUP(V$3,T_GDP[#All],2,FALSE))</f>
        <v>323.67783185617168</v>
      </c>
    </row>
    <row r="1028" spans="2:22" ht="13.9" customHeight="1" x14ac:dyDescent="0.25">
      <c r="B1028" s="192" t="s">
        <v>62</v>
      </c>
      <c r="C1028" s="192" t="s">
        <v>63</v>
      </c>
      <c r="D1028" s="96" t="s">
        <v>1963</v>
      </c>
      <c r="E1028" s="166"/>
      <c r="F1028" s="166"/>
      <c r="G1028" s="166"/>
      <c r="H1028" s="166"/>
      <c r="I1028" s="166"/>
      <c r="J1028" s="166"/>
      <c r="K1028" s="166"/>
      <c r="L1028" s="166"/>
      <c r="M1028" s="166"/>
      <c r="N1028" s="166">
        <v>0</v>
      </c>
      <c r="O1028" s="183">
        <v>25</v>
      </c>
      <c r="P1028" s="166">
        <v>5</v>
      </c>
      <c r="Q1028" s="166">
        <v>5</v>
      </c>
      <c r="R1028" s="166">
        <v>5</v>
      </c>
      <c r="S1028" s="166">
        <v>5</v>
      </c>
      <c r="T1028" s="166">
        <v>5</v>
      </c>
      <c r="U1028" s="212">
        <f>IF(T1028="Neg","Neg",T1028*HLOOKUP(U$3,T_GDP[#All],2,FALSE))</f>
        <v>5.1905572415594623</v>
      </c>
      <c r="V1028" s="212">
        <f>IF(U1028="Neg","Neg",U1028*HLOOKUP(V$3,T_GDP[#All],2,FALSE))</f>
        <v>5.3946305309361948</v>
      </c>
    </row>
    <row r="1029" spans="2:22" ht="13.9" customHeight="1" x14ac:dyDescent="0.25">
      <c r="B1029" s="192" t="s">
        <v>62</v>
      </c>
      <c r="C1029" s="192" t="s">
        <v>61</v>
      </c>
      <c r="D1029" s="194" t="s">
        <v>10</v>
      </c>
      <c r="E1029" s="166"/>
      <c r="F1029" s="166"/>
      <c r="G1029" s="166"/>
      <c r="H1029" s="166"/>
      <c r="I1029" s="166"/>
      <c r="J1029" s="166"/>
      <c r="K1029" s="166"/>
      <c r="L1029" s="166"/>
      <c r="M1029" s="166"/>
      <c r="N1029" s="166">
        <v>0</v>
      </c>
      <c r="O1029" s="183">
        <v>8388.5426209691595</v>
      </c>
      <c r="P1029" s="166">
        <v>-1590.2416654359495</v>
      </c>
      <c r="Q1029" s="166">
        <v>-1247.7795891970145</v>
      </c>
      <c r="R1029" s="166">
        <v>-560.13229642413535</v>
      </c>
      <c r="S1029" s="166">
        <v>-514.9841978003642</v>
      </c>
      <c r="T1029" s="166">
        <v>-1438.4862874614955</v>
      </c>
      <c r="U1029" s="212">
        <f>IF(T1029="Neg","Neg",T1029*HLOOKUP(U$3,T_GDP[#All],2,FALSE))</f>
        <v>-1493.3090832534504</v>
      </c>
      <c r="V1029" s="212">
        <f>IF(U1029="Neg","Neg",U1029*HLOOKUP(V$3,T_GDP[#All],2,FALSE))</f>
        <v>-1552.0204089345686</v>
      </c>
    </row>
    <row r="1030" spans="2:22" ht="13.9" customHeight="1" x14ac:dyDescent="0.25">
      <c r="B1030" s="192" t="s">
        <v>62</v>
      </c>
      <c r="C1030" s="192" t="s">
        <v>61</v>
      </c>
      <c r="D1030" s="194" t="s">
        <v>9</v>
      </c>
      <c r="E1030" s="166"/>
      <c r="F1030" s="166"/>
      <c r="G1030" s="166"/>
      <c r="H1030" s="166"/>
      <c r="I1030" s="166"/>
      <c r="J1030" s="166"/>
      <c r="K1030" s="166"/>
      <c r="L1030" s="166"/>
      <c r="M1030" s="166"/>
      <c r="N1030" s="166">
        <v>0</v>
      </c>
      <c r="O1030" s="183">
        <v>3884.0000000000182</v>
      </c>
      <c r="P1030" s="166">
        <v>-778.6</v>
      </c>
      <c r="Q1030" s="166">
        <v>0</v>
      </c>
      <c r="R1030" s="166">
        <v>0</v>
      </c>
      <c r="S1030" s="166">
        <v>0</v>
      </c>
      <c r="T1030" s="166">
        <v>18.085657286501373</v>
      </c>
      <c r="U1030" s="212">
        <f>IF(T1030="Neg","Neg",T1030*HLOOKUP(U$3,T_GDP[#All],2,FALSE))</f>
        <v>18.774927879362473</v>
      </c>
      <c r="V1030" s="212">
        <f>IF(U1030="Neg","Neg",U1030*HLOOKUP(V$3,T_GDP[#All],2,FALSE))</f>
        <v>19.513087793961791</v>
      </c>
    </row>
    <row r="1031" spans="2:22" ht="13.9" customHeight="1" x14ac:dyDescent="0.25">
      <c r="B1031" s="192" t="s">
        <v>62</v>
      </c>
      <c r="C1031" s="192" t="s">
        <v>61</v>
      </c>
      <c r="D1031" s="194" t="s">
        <v>7</v>
      </c>
      <c r="E1031" s="166"/>
      <c r="F1031" s="166"/>
      <c r="G1031" s="166"/>
      <c r="H1031" s="166"/>
      <c r="I1031" s="166"/>
      <c r="J1031" s="166"/>
      <c r="K1031" s="166"/>
      <c r="L1031" s="166"/>
      <c r="M1031" s="166"/>
      <c r="N1031" s="166">
        <v>0</v>
      </c>
      <c r="O1031" s="183">
        <v>0</v>
      </c>
      <c r="P1031" s="166">
        <v>721.71593593378475</v>
      </c>
      <c r="Q1031" s="166">
        <v>0</v>
      </c>
      <c r="R1031" s="166">
        <v>0</v>
      </c>
      <c r="S1031" s="166">
        <v>0</v>
      </c>
      <c r="T1031" s="166">
        <v>13.326633652028249</v>
      </c>
      <c r="U1031" s="212">
        <f>IF(T1031="Neg","Neg",T1031*HLOOKUP(U$3,T_GDP[#All],2,FALSE))</f>
        <v>13.834530961629051</v>
      </c>
      <c r="V1031" s="212">
        <f>IF(U1031="Neg","Neg",U1031*HLOOKUP(V$3,T_GDP[#All],2,FALSE))</f>
        <v>14.378452954766663</v>
      </c>
    </row>
    <row r="1032" spans="2:22" ht="13.9" customHeight="1" x14ac:dyDescent="0.25">
      <c r="B1032" s="192" t="s">
        <v>62</v>
      </c>
      <c r="C1032" s="192" t="s">
        <v>61</v>
      </c>
      <c r="D1032" s="194" t="s">
        <v>12</v>
      </c>
      <c r="E1032" s="166"/>
      <c r="F1032" s="166"/>
      <c r="G1032" s="166"/>
      <c r="H1032" s="166"/>
      <c r="I1032" s="166"/>
      <c r="J1032" s="166"/>
      <c r="K1032" s="166"/>
      <c r="L1032" s="166"/>
      <c r="M1032" s="166"/>
      <c r="N1032" s="166">
        <v>0</v>
      </c>
      <c r="O1032" s="183">
        <v>-1000</v>
      </c>
      <c r="P1032" s="166">
        <v>-353.17673449873837</v>
      </c>
      <c r="Q1032" s="166">
        <v>2177.2196471669176</v>
      </c>
      <c r="R1032" s="166">
        <v>2440.2322356399818</v>
      </c>
      <c r="S1032" s="166">
        <v>2534.3353237075944</v>
      </c>
      <c r="T1032" s="166">
        <v>2606.5808639687516</v>
      </c>
      <c r="U1032" s="212">
        <f>IF(T1032="Neg","Neg",T1032*HLOOKUP(U$3,T_GDP[#All],2,FALSE))</f>
        <v>2705.9214358366648</v>
      </c>
      <c r="V1032" s="212">
        <f>IF(U1032="Neg","Neg",U1032*HLOOKUP(V$3,T_GDP[#All],2,FALSE))</f>
        <v>2812.3081420239746</v>
      </c>
    </row>
    <row r="1033" spans="2:22" ht="13.9" customHeight="1" x14ac:dyDescent="0.25">
      <c r="B1033" s="192" t="s">
        <v>62</v>
      </c>
      <c r="C1033" s="192" t="s">
        <v>61</v>
      </c>
      <c r="D1033" s="194" t="s">
        <v>11</v>
      </c>
      <c r="E1033" s="166"/>
      <c r="F1033" s="166"/>
      <c r="G1033" s="166"/>
      <c r="H1033" s="166"/>
      <c r="I1033" s="166"/>
      <c r="J1033" s="166"/>
      <c r="K1033" s="166"/>
      <c r="L1033" s="166"/>
      <c r="M1033" s="166"/>
      <c r="N1033" s="166">
        <v>0</v>
      </c>
      <c r="O1033" s="183">
        <v>600</v>
      </c>
      <c r="P1033" s="166">
        <v>0</v>
      </c>
      <c r="Q1033" s="166">
        <v>0</v>
      </c>
      <c r="R1033" s="166">
        <v>0</v>
      </c>
      <c r="S1033" s="166">
        <v>0</v>
      </c>
      <c r="T1033" s="166">
        <v>0</v>
      </c>
      <c r="U1033" s="212">
        <f>IF(T1033="Neg","Neg",T1033*HLOOKUP(U$3,T_GDP[#All],2,FALSE))</f>
        <v>0</v>
      </c>
      <c r="V1033" s="212">
        <f>IF(U1033="Neg","Neg",U1033*HLOOKUP(V$3,T_GDP[#All],2,FALSE))</f>
        <v>0</v>
      </c>
    </row>
    <row r="1034" spans="2:22" ht="13.9" customHeight="1" x14ac:dyDescent="0.25">
      <c r="B1034" s="193" t="s">
        <v>62</v>
      </c>
      <c r="C1034" s="193" t="s">
        <v>61</v>
      </c>
      <c r="D1034" s="195" t="s">
        <v>16</v>
      </c>
      <c r="E1034" s="171"/>
      <c r="F1034" s="171"/>
      <c r="G1034" s="171"/>
      <c r="H1034" s="171"/>
      <c r="I1034" s="171"/>
      <c r="J1034" s="171"/>
      <c r="K1034" s="171"/>
      <c r="L1034" s="171"/>
      <c r="M1034" s="171"/>
      <c r="N1034" s="171">
        <v>0</v>
      </c>
      <c r="O1034" s="190">
        <v>0</v>
      </c>
      <c r="P1034" s="171">
        <v>-17</v>
      </c>
      <c r="Q1034" s="171">
        <v>-20</v>
      </c>
      <c r="R1034" s="171">
        <v>-21</v>
      </c>
      <c r="S1034" s="171">
        <v>-21</v>
      </c>
      <c r="T1034" s="171">
        <v>-22</v>
      </c>
      <c r="U1034" s="325">
        <f>IF(T1034="Neg","Neg",T1034*HLOOKUP(U$3,T_GDP[#All],2,FALSE))</f>
        <v>-22.838451862861636</v>
      </c>
      <c r="V1034" s="325">
        <f>IF(U1034="Neg","Neg",U1034*HLOOKUP(V$3,T_GDP[#All],2,FALSE))</f>
        <v>-23.736374336119258</v>
      </c>
    </row>
    <row r="1035" spans="2:22" ht="13.9" customHeight="1" x14ac:dyDescent="0.25">
      <c r="B1035" s="192" t="s">
        <v>2</v>
      </c>
      <c r="C1035" s="192" t="s">
        <v>60</v>
      </c>
      <c r="D1035" s="194" t="s">
        <v>26</v>
      </c>
      <c r="E1035" s="166"/>
      <c r="F1035" s="166"/>
      <c r="G1035" s="166"/>
      <c r="H1035" s="166"/>
      <c r="I1035" s="166"/>
      <c r="J1035" s="166"/>
      <c r="K1035" s="166"/>
      <c r="L1035" s="166"/>
      <c r="M1035" s="166"/>
      <c r="N1035" s="166"/>
      <c r="O1035" s="183">
        <v>0</v>
      </c>
      <c r="P1035" s="166">
        <v>-7831.6508940024523</v>
      </c>
      <c r="Q1035" s="166">
        <v>0</v>
      </c>
      <c r="R1035" s="166">
        <v>0</v>
      </c>
      <c r="S1035" s="166">
        <v>0</v>
      </c>
      <c r="T1035" s="166">
        <v>0</v>
      </c>
      <c r="U1035" s="212">
        <f>IF(T1035="Neg","Neg",T1035*HLOOKUP(U$3,T_GDP[#All],2,FALSE))</f>
        <v>0</v>
      </c>
      <c r="V1035" s="212">
        <f>IF(U1035="Neg","Neg",U1035*HLOOKUP(V$3,T_GDP[#All],2,FALSE))</f>
        <v>0</v>
      </c>
    </row>
    <row r="1036" spans="2:22" ht="13.9" customHeight="1" x14ac:dyDescent="0.25">
      <c r="B1036" s="192" t="s">
        <v>2</v>
      </c>
      <c r="C1036" s="192" t="s">
        <v>60</v>
      </c>
      <c r="D1036" s="194" t="s">
        <v>12</v>
      </c>
      <c r="E1036" s="166"/>
      <c r="F1036" s="166"/>
      <c r="G1036" s="166"/>
      <c r="H1036" s="166"/>
      <c r="I1036" s="166"/>
      <c r="J1036" s="166"/>
      <c r="K1036" s="166"/>
      <c r="L1036" s="166"/>
      <c r="M1036" s="166"/>
      <c r="N1036" s="166"/>
      <c r="O1036" s="183">
        <v>0</v>
      </c>
      <c r="P1036" s="166">
        <v>34.016243046362924</v>
      </c>
      <c r="Q1036" s="166">
        <v>0</v>
      </c>
      <c r="R1036" s="166">
        <v>0</v>
      </c>
      <c r="S1036" s="166">
        <v>0</v>
      </c>
      <c r="T1036" s="166">
        <v>0</v>
      </c>
      <c r="U1036" s="212">
        <f>IF(T1036="Neg","Neg",T1036*HLOOKUP(U$3,T_GDP[#All],2,FALSE))</f>
        <v>0</v>
      </c>
      <c r="V1036" s="212">
        <f>IF(U1036="Neg","Neg",U1036*HLOOKUP(V$3,T_GDP[#All],2,FALSE))</f>
        <v>0</v>
      </c>
    </row>
    <row r="1037" spans="2:22" ht="13.9" customHeight="1" x14ac:dyDescent="0.25">
      <c r="B1037" s="192" t="s">
        <v>2</v>
      </c>
      <c r="C1037" s="192" t="s">
        <v>60</v>
      </c>
      <c r="D1037" s="194" t="s">
        <v>10</v>
      </c>
      <c r="E1037" s="166"/>
      <c r="F1037" s="166"/>
      <c r="G1037" s="166"/>
      <c r="H1037" s="166"/>
      <c r="I1037" s="166"/>
      <c r="J1037" s="166"/>
      <c r="K1037" s="166"/>
      <c r="L1037" s="166"/>
      <c r="M1037" s="166"/>
      <c r="N1037" s="166"/>
      <c r="O1037" s="183">
        <v>0</v>
      </c>
      <c r="P1037" s="166">
        <v>9.1040505566306464</v>
      </c>
      <c r="Q1037" s="166">
        <v>0</v>
      </c>
      <c r="R1037" s="166">
        <v>0</v>
      </c>
      <c r="S1037" s="166">
        <v>0</v>
      </c>
      <c r="T1037" s="166">
        <v>0</v>
      </c>
      <c r="U1037" s="212">
        <f>IF(T1037="Neg","Neg",T1037*HLOOKUP(U$3,T_GDP[#All],2,FALSE))</f>
        <v>0</v>
      </c>
      <c r="V1037" s="212">
        <f>IF(U1037="Neg","Neg",U1037*HLOOKUP(V$3,T_GDP[#All],2,FALSE))</f>
        <v>0</v>
      </c>
    </row>
    <row r="1038" spans="2:22" ht="13.9" customHeight="1" x14ac:dyDescent="0.25">
      <c r="B1038" s="192" t="s">
        <v>2</v>
      </c>
      <c r="C1038" s="192" t="s">
        <v>59</v>
      </c>
      <c r="D1038" s="194" t="s">
        <v>26</v>
      </c>
      <c r="E1038" s="166"/>
      <c r="F1038" s="166"/>
      <c r="G1038" s="166"/>
      <c r="H1038" s="166"/>
      <c r="I1038" s="166"/>
      <c r="J1038" s="166"/>
      <c r="K1038" s="166"/>
      <c r="L1038" s="166"/>
      <c r="M1038" s="166"/>
      <c r="N1038" s="166"/>
      <c r="O1038" s="183">
        <v>0</v>
      </c>
      <c r="P1038" s="166">
        <v>-13470.090242622762</v>
      </c>
      <c r="Q1038" s="166">
        <v>0</v>
      </c>
      <c r="R1038" s="166">
        <v>0</v>
      </c>
      <c r="S1038" s="166">
        <v>0</v>
      </c>
      <c r="T1038" s="166">
        <v>0</v>
      </c>
      <c r="U1038" s="212">
        <f>IF(T1038="Neg","Neg",T1038*HLOOKUP(U$3,T_GDP[#All],2,FALSE))</f>
        <v>0</v>
      </c>
      <c r="V1038" s="212">
        <f>IF(U1038="Neg","Neg",U1038*HLOOKUP(V$3,T_GDP[#All],2,FALSE))</f>
        <v>0</v>
      </c>
    </row>
    <row r="1039" spans="2:22" ht="13.9" customHeight="1" x14ac:dyDescent="0.25">
      <c r="B1039" s="192" t="s">
        <v>2</v>
      </c>
      <c r="C1039" s="192" t="s">
        <v>59</v>
      </c>
      <c r="D1039" s="194" t="s">
        <v>12</v>
      </c>
      <c r="E1039" s="166"/>
      <c r="F1039" s="166"/>
      <c r="G1039" s="166"/>
      <c r="H1039" s="166"/>
      <c r="I1039" s="166"/>
      <c r="J1039" s="166"/>
      <c r="K1039" s="166"/>
      <c r="L1039" s="166"/>
      <c r="M1039" s="166"/>
      <c r="N1039" s="166"/>
      <c r="O1039" s="183">
        <v>0</v>
      </c>
      <c r="P1039" s="166">
        <v>-7.2902991151287173</v>
      </c>
      <c r="Q1039" s="166">
        <v>109.59765265571066</v>
      </c>
      <c r="R1039" s="166">
        <v>0</v>
      </c>
      <c r="S1039" s="166">
        <v>0</v>
      </c>
      <c r="T1039" s="166">
        <v>0</v>
      </c>
      <c r="U1039" s="212">
        <f>IF(T1039="Neg","Neg",T1039*HLOOKUP(U$3,T_GDP[#All],2,FALSE))</f>
        <v>0</v>
      </c>
      <c r="V1039" s="212">
        <f>IF(U1039="Neg","Neg",U1039*HLOOKUP(V$3,T_GDP[#All],2,FALSE))</f>
        <v>0</v>
      </c>
    </row>
    <row r="1040" spans="2:22" ht="13.9" customHeight="1" x14ac:dyDescent="0.25">
      <c r="B1040" s="192" t="s">
        <v>2</v>
      </c>
      <c r="C1040" s="192" t="s">
        <v>59</v>
      </c>
      <c r="D1040" s="194" t="s">
        <v>10</v>
      </c>
      <c r="E1040" s="166"/>
      <c r="F1040" s="166"/>
      <c r="G1040" s="166"/>
      <c r="H1040" s="166"/>
      <c r="I1040" s="166"/>
      <c r="J1040" s="166"/>
      <c r="K1040" s="166"/>
      <c r="L1040" s="166"/>
      <c r="M1040" s="166"/>
      <c r="N1040" s="166"/>
      <c r="O1040" s="183">
        <v>0</v>
      </c>
      <c r="P1040" s="166">
        <v>-1.9484411266792903</v>
      </c>
      <c r="Q1040" s="166">
        <v>30.602036300660227</v>
      </c>
      <c r="R1040" s="166">
        <v>0</v>
      </c>
      <c r="S1040" s="166">
        <v>0</v>
      </c>
      <c r="T1040" s="166">
        <v>0</v>
      </c>
      <c r="U1040" s="212">
        <f>IF(T1040="Neg","Neg",T1040*HLOOKUP(U$3,T_GDP[#All],2,FALSE))</f>
        <v>0</v>
      </c>
      <c r="V1040" s="212">
        <f>IF(U1040="Neg","Neg",U1040*HLOOKUP(V$3,T_GDP[#All],2,FALSE))</f>
        <v>0</v>
      </c>
    </row>
    <row r="1041" spans="2:22" ht="13.9" customHeight="1" x14ac:dyDescent="0.25">
      <c r="B1041" s="192" t="s">
        <v>2</v>
      </c>
      <c r="C1041" s="192" t="s">
        <v>58</v>
      </c>
      <c r="D1041" s="194" t="s">
        <v>10</v>
      </c>
      <c r="E1041" s="166"/>
      <c r="F1041" s="166"/>
      <c r="G1041" s="166"/>
      <c r="H1041" s="166"/>
      <c r="I1041" s="166"/>
      <c r="J1041" s="166"/>
      <c r="K1041" s="166"/>
      <c r="L1041" s="166"/>
      <c r="M1041" s="166"/>
      <c r="N1041" s="166"/>
      <c r="O1041" s="183">
        <v>0</v>
      </c>
      <c r="P1041" s="166">
        <v>-4587.2128157758425</v>
      </c>
      <c r="Q1041" s="166">
        <v>1.0604645927677634</v>
      </c>
      <c r="R1041" s="166">
        <v>0</v>
      </c>
      <c r="S1041" s="166">
        <v>0</v>
      </c>
      <c r="T1041" s="166">
        <v>0</v>
      </c>
      <c r="U1041" s="212">
        <f>IF(T1041="Neg","Neg",T1041*HLOOKUP(U$3,T_GDP[#All],2,FALSE))</f>
        <v>0</v>
      </c>
      <c r="V1041" s="212">
        <f>IF(U1041="Neg","Neg",U1041*HLOOKUP(V$3,T_GDP[#All],2,FALSE))</f>
        <v>0</v>
      </c>
    </row>
    <row r="1042" spans="2:22" ht="13.9" customHeight="1" x14ac:dyDescent="0.25">
      <c r="B1042" s="192" t="s">
        <v>2</v>
      </c>
      <c r="C1042" s="192" t="s">
        <v>58</v>
      </c>
      <c r="D1042" s="194" t="s">
        <v>12</v>
      </c>
      <c r="E1042" s="166"/>
      <c r="F1042" s="166"/>
      <c r="G1042" s="166"/>
      <c r="H1042" s="166"/>
      <c r="I1042" s="166"/>
      <c r="J1042" s="166"/>
      <c r="K1042" s="166"/>
      <c r="L1042" s="166"/>
      <c r="M1042" s="166"/>
      <c r="N1042" s="166"/>
      <c r="O1042" s="183">
        <v>0</v>
      </c>
      <c r="P1042" s="166">
        <v>-415.52051993000663</v>
      </c>
      <c r="Q1042" s="166">
        <v>-4.1736468948821024</v>
      </c>
      <c r="R1042" s="166">
        <v>0</v>
      </c>
      <c r="S1042" s="166">
        <v>0</v>
      </c>
      <c r="T1042" s="166">
        <v>0</v>
      </c>
      <c r="U1042" s="212">
        <f>IF(T1042="Neg","Neg",T1042*HLOOKUP(U$3,T_GDP[#All],2,FALSE))</f>
        <v>0</v>
      </c>
      <c r="V1042" s="212">
        <f>IF(U1042="Neg","Neg",U1042*HLOOKUP(V$3,T_GDP[#All],2,FALSE))</f>
        <v>0</v>
      </c>
    </row>
    <row r="1043" spans="2:22" ht="13.9" customHeight="1" x14ac:dyDescent="0.25">
      <c r="B1043" s="192" t="s">
        <v>2</v>
      </c>
      <c r="C1043" s="192" t="s">
        <v>57</v>
      </c>
      <c r="D1043" s="194" t="s">
        <v>10</v>
      </c>
      <c r="E1043" s="166"/>
      <c r="F1043" s="166"/>
      <c r="G1043" s="166"/>
      <c r="H1043" s="166"/>
      <c r="I1043" s="166"/>
      <c r="J1043" s="166"/>
      <c r="K1043" s="166"/>
      <c r="L1043" s="166"/>
      <c r="M1043" s="166"/>
      <c r="N1043" s="166"/>
      <c r="O1043" s="183">
        <v>0</v>
      </c>
      <c r="P1043" s="166">
        <v>-4342.2875594170027</v>
      </c>
      <c r="Q1043" s="166">
        <v>2</v>
      </c>
      <c r="R1043" s="166">
        <v>0</v>
      </c>
      <c r="S1043" s="166">
        <v>0</v>
      </c>
      <c r="T1043" s="166">
        <v>0</v>
      </c>
      <c r="U1043" s="212">
        <f>IF(T1043="Neg","Neg",T1043*HLOOKUP(U$3,T_GDP[#All],2,FALSE))</f>
        <v>0</v>
      </c>
      <c r="V1043" s="212">
        <f>IF(U1043="Neg","Neg",U1043*HLOOKUP(V$3,T_GDP[#All],2,FALSE))</f>
        <v>0</v>
      </c>
    </row>
    <row r="1044" spans="2:22" ht="13.9" customHeight="1" x14ac:dyDescent="0.25">
      <c r="B1044" s="192" t="s">
        <v>2</v>
      </c>
      <c r="C1044" s="192" t="s">
        <v>57</v>
      </c>
      <c r="D1044" s="194" t="s">
        <v>16</v>
      </c>
      <c r="E1044" s="166"/>
      <c r="F1044" s="166"/>
      <c r="G1044" s="166"/>
      <c r="H1044" s="166"/>
      <c r="I1044" s="166"/>
      <c r="J1044" s="166"/>
      <c r="K1044" s="166"/>
      <c r="L1044" s="166"/>
      <c r="M1044" s="166"/>
      <c r="N1044" s="166"/>
      <c r="O1044" s="183">
        <v>0</v>
      </c>
      <c r="P1044" s="166">
        <v>3783</v>
      </c>
      <c r="Q1044" s="166">
        <v>0</v>
      </c>
      <c r="R1044" s="166">
        <v>0</v>
      </c>
      <c r="S1044" s="166">
        <v>0</v>
      </c>
      <c r="T1044" s="166">
        <v>0</v>
      </c>
      <c r="U1044" s="212">
        <f>IF(T1044="Neg","Neg",T1044*HLOOKUP(U$3,T_GDP[#All],2,FALSE))</f>
        <v>0</v>
      </c>
      <c r="V1044" s="212">
        <f>IF(U1044="Neg","Neg",U1044*HLOOKUP(V$3,T_GDP[#All],2,FALSE))</f>
        <v>0</v>
      </c>
    </row>
    <row r="1045" spans="2:22" ht="13.9" customHeight="1" x14ac:dyDescent="0.25">
      <c r="B1045" s="192" t="s">
        <v>2</v>
      </c>
      <c r="C1045" s="192" t="s">
        <v>57</v>
      </c>
      <c r="D1045" s="194" t="s">
        <v>12</v>
      </c>
      <c r="E1045" s="166"/>
      <c r="F1045" s="166"/>
      <c r="G1045" s="166"/>
      <c r="H1045" s="166"/>
      <c r="I1045" s="166"/>
      <c r="J1045" s="166"/>
      <c r="K1045" s="166"/>
      <c r="L1045" s="166"/>
      <c r="M1045" s="166"/>
      <c r="N1045" s="166"/>
      <c r="O1045" s="183">
        <v>0</v>
      </c>
      <c r="P1045" s="166">
        <v>-592.26961285047878</v>
      </c>
      <c r="Q1045" s="166">
        <v>6</v>
      </c>
      <c r="R1045" s="166">
        <v>-2</v>
      </c>
      <c r="S1045" s="166">
        <v>0</v>
      </c>
      <c r="T1045" s="166">
        <v>0</v>
      </c>
      <c r="U1045" s="212">
        <f>IF(T1045="Neg","Neg",T1045*HLOOKUP(U$3,T_GDP[#All],2,FALSE))</f>
        <v>0</v>
      </c>
      <c r="V1045" s="212">
        <f>IF(U1045="Neg","Neg",U1045*HLOOKUP(V$3,T_GDP[#All],2,FALSE))</f>
        <v>0</v>
      </c>
    </row>
    <row r="1046" spans="2:22" ht="13.9" customHeight="1" x14ac:dyDescent="0.25">
      <c r="B1046" s="192" t="s">
        <v>2</v>
      </c>
      <c r="C1046" s="192" t="s">
        <v>56</v>
      </c>
      <c r="D1046" s="194" t="s">
        <v>12</v>
      </c>
      <c r="E1046" s="166"/>
      <c r="F1046" s="166"/>
      <c r="G1046" s="166"/>
      <c r="H1046" s="166"/>
      <c r="I1046" s="166"/>
      <c r="J1046" s="166"/>
      <c r="K1046" s="166"/>
      <c r="L1046" s="166"/>
      <c r="M1046" s="166"/>
      <c r="N1046" s="166"/>
      <c r="O1046" s="183">
        <v>-10.58060036971065</v>
      </c>
      <c r="P1046" s="166">
        <v>-58.856622928115179</v>
      </c>
      <c r="Q1046" s="166">
        <v>-0.34573700450685513</v>
      </c>
      <c r="R1046" s="166">
        <v>-0.11999521911590322</v>
      </c>
      <c r="S1046" s="166">
        <v>-0.13013983883263011</v>
      </c>
      <c r="T1046" s="166">
        <v>0</v>
      </c>
      <c r="U1046" s="212">
        <f>IF(T1046="Neg","Neg",T1046*HLOOKUP(U$3,T_GDP[#All],2,FALSE))</f>
        <v>0</v>
      </c>
      <c r="V1046" s="212">
        <f>IF(U1046="Neg","Neg",U1046*HLOOKUP(V$3,T_GDP[#All],2,FALSE))</f>
        <v>0</v>
      </c>
    </row>
    <row r="1047" spans="2:22" ht="13.9" customHeight="1" x14ac:dyDescent="0.25">
      <c r="B1047" s="192" t="s">
        <v>2</v>
      </c>
      <c r="C1047" s="192" t="s">
        <v>56</v>
      </c>
      <c r="D1047" s="194" t="s">
        <v>10</v>
      </c>
      <c r="E1047" s="166"/>
      <c r="F1047" s="166"/>
      <c r="G1047" s="166"/>
      <c r="H1047" s="166"/>
      <c r="I1047" s="166"/>
      <c r="J1047" s="166"/>
      <c r="K1047" s="166"/>
      <c r="L1047" s="166"/>
      <c r="M1047" s="166"/>
      <c r="N1047" s="166"/>
      <c r="O1047" s="183">
        <v>0</v>
      </c>
      <c r="P1047" s="166">
        <v>-26.063299528387745</v>
      </c>
      <c r="Q1047" s="166">
        <v>-0.15298193765052678</v>
      </c>
      <c r="R1047" s="166">
        <v>-5.3095563650567897E-2</v>
      </c>
      <c r="S1047" s="166">
        <v>-5.753919746453124E-2</v>
      </c>
      <c r="T1047" s="166">
        <v>0</v>
      </c>
      <c r="U1047" s="212">
        <f>IF(T1047="Neg","Neg",T1047*HLOOKUP(U$3,T_GDP[#All],2,FALSE))</f>
        <v>0</v>
      </c>
      <c r="V1047" s="212">
        <f>IF(U1047="Neg","Neg",U1047*HLOOKUP(V$3,T_GDP[#All],2,FALSE))</f>
        <v>0</v>
      </c>
    </row>
    <row r="1048" spans="2:22" ht="13.9" customHeight="1" x14ac:dyDescent="0.25">
      <c r="B1048" s="192" t="s">
        <v>2</v>
      </c>
      <c r="C1048" s="192" t="s">
        <v>55</v>
      </c>
      <c r="D1048" s="194" t="s">
        <v>10</v>
      </c>
      <c r="E1048" s="166"/>
      <c r="F1048" s="166"/>
      <c r="G1048" s="166"/>
      <c r="H1048" s="166"/>
      <c r="I1048" s="166"/>
      <c r="J1048" s="166"/>
      <c r="K1048" s="166"/>
      <c r="L1048" s="166"/>
      <c r="M1048" s="166"/>
      <c r="N1048" s="166"/>
      <c r="O1048" s="183">
        <v>0</v>
      </c>
      <c r="P1048" s="166">
        <v>-98</v>
      </c>
      <c r="Q1048" s="166">
        <v>-48</v>
      </c>
      <c r="R1048" s="166">
        <v>0</v>
      </c>
      <c r="S1048" s="166">
        <v>0</v>
      </c>
      <c r="T1048" s="166">
        <v>0</v>
      </c>
      <c r="U1048" s="212">
        <f>IF(T1048="Neg","Neg",T1048*HLOOKUP(U$3,T_GDP[#All],2,FALSE))</f>
        <v>0</v>
      </c>
      <c r="V1048" s="212">
        <f>IF(U1048="Neg","Neg",U1048*HLOOKUP(V$3,T_GDP[#All],2,FALSE))</f>
        <v>0</v>
      </c>
    </row>
    <row r="1049" spans="2:22" ht="13.9" customHeight="1" x14ac:dyDescent="0.25">
      <c r="B1049" s="192" t="s">
        <v>2</v>
      </c>
      <c r="C1049" s="192" t="s">
        <v>54</v>
      </c>
      <c r="D1049" s="194" t="s">
        <v>0</v>
      </c>
      <c r="E1049" s="166"/>
      <c r="F1049" s="166"/>
      <c r="G1049" s="166"/>
      <c r="H1049" s="166"/>
      <c r="I1049" s="166"/>
      <c r="J1049" s="166"/>
      <c r="K1049" s="166"/>
      <c r="L1049" s="166"/>
      <c r="M1049" s="166"/>
      <c r="N1049" s="166"/>
      <c r="O1049" s="183">
        <v>0</v>
      </c>
      <c r="P1049" s="166">
        <v>-1182.3240000000001</v>
      </c>
      <c r="Q1049" s="166">
        <v>0</v>
      </c>
      <c r="R1049" s="166">
        <v>0</v>
      </c>
      <c r="S1049" s="166">
        <v>0</v>
      </c>
      <c r="T1049" s="166">
        <v>0</v>
      </c>
      <c r="U1049" s="212">
        <f>IF(T1049="Neg","Neg",T1049*HLOOKUP(U$3,T_GDP[#All],2,FALSE))</f>
        <v>0</v>
      </c>
      <c r="V1049" s="212">
        <f>IF(U1049="Neg","Neg",U1049*HLOOKUP(V$3,T_GDP[#All],2,FALSE))</f>
        <v>0</v>
      </c>
    </row>
    <row r="1050" spans="2:22" ht="13.9" customHeight="1" x14ac:dyDescent="0.25">
      <c r="B1050" s="192" t="s">
        <v>2</v>
      </c>
      <c r="C1050" s="192" t="s">
        <v>54</v>
      </c>
      <c r="D1050" s="194" t="s">
        <v>4</v>
      </c>
      <c r="E1050" s="166"/>
      <c r="F1050" s="166"/>
      <c r="G1050" s="166"/>
      <c r="H1050" s="166"/>
      <c r="I1050" s="166"/>
      <c r="J1050" s="166"/>
      <c r="K1050" s="166"/>
      <c r="L1050" s="166"/>
      <c r="M1050" s="166"/>
      <c r="N1050" s="166"/>
      <c r="O1050" s="183">
        <v>0</v>
      </c>
      <c r="P1050" s="166">
        <v>-1055.2035000000001</v>
      </c>
      <c r="Q1050" s="166">
        <v>0</v>
      </c>
      <c r="R1050" s="166">
        <v>0</v>
      </c>
      <c r="S1050" s="166">
        <v>0</v>
      </c>
      <c r="T1050" s="166">
        <v>0</v>
      </c>
      <c r="U1050" s="212">
        <f>IF(T1050="Neg","Neg",T1050*HLOOKUP(U$3,T_GDP[#All],2,FALSE))</f>
        <v>0</v>
      </c>
      <c r="V1050" s="212">
        <f>IF(U1050="Neg","Neg",U1050*HLOOKUP(V$3,T_GDP[#All],2,FALSE))</f>
        <v>0</v>
      </c>
    </row>
    <row r="1051" spans="2:22" ht="13.9" customHeight="1" x14ac:dyDescent="0.25">
      <c r="B1051" s="192" t="s">
        <v>2</v>
      </c>
      <c r="C1051" s="192" t="s">
        <v>53</v>
      </c>
      <c r="D1051" s="194" t="s">
        <v>10</v>
      </c>
      <c r="E1051" s="166"/>
      <c r="F1051" s="166"/>
      <c r="G1051" s="166"/>
      <c r="H1051" s="166"/>
      <c r="I1051" s="166"/>
      <c r="J1051" s="166"/>
      <c r="K1051" s="166"/>
      <c r="L1051" s="166"/>
      <c r="M1051" s="166"/>
      <c r="N1051" s="166"/>
      <c r="O1051" s="183">
        <v>0</v>
      </c>
      <c r="P1051" s="166">
        <v>-711.03885877219932</v>
      </c>
      <c r="Q1051" s="166">
        <v>-0.34564617189627056</v>
      </c>
      <c r="R1051" s="166">
        <v>0</v>
      </c>
      <c r="S1051" s="166">
        <v>0</v>
      </c>
      <c r="T1051" s="166">
        <v>0</v>
      </c>
      <c r="U1051" s="212">
        <f>IF(T1051="Neg","Neg",T1051*HLOOKUP(U$3,T_GDP[#All],2,FALSE))</f>
        <v>0</v>
      </c>
      <c r="V1051" s="212">
        <f>IF(U1051="Neg","Neg",U1051*HLOOKUP(V$3,T_GDP[#All],2,FALSE))</f>
        <v>0</v>
      </c>
    </row>
    <row r="1052" spans="2:22" ht="13.9" customHeight="1" x14ac:dyDescent="0.25">
      <c r="B1052" s="192" t="s">
        <v>2</v>
      </c>
      <c r="C1052" s="192" t="s">
        <v>53</v>
      </c>
      <c r="D1052" s="194" t="s">
        <v>12</v>
      </c>
      <c r="E1052" s="166"/>
      <c r="F1052" s="166"/>
      <c r="G1052" s="166"/>
      <c r="H1052" s="166"/>
      <c r="I1052" s="166"/>
      <c r="J1052" s="166"/>
      <c r="K1052" s="166"/>
      <c r="L1052" s="166"/>
      <c r="M1052" s="166"/>
      <c r="N1052" s="166"/>
      <c r="O1052" s="183">
        <v>0</v>
      </c>
      <c r="P1052" s="166">
        <v>-3.6031742281255044</v>
      </c>
      <c r="Q1052" s="166">
        <v>-1.1997762637941893</v>
      </c>
      <c r="R1052" s="166">
        <v>0</v>
      </c>
      <c r="S1052" s="166">
        <v>0</v>
      </c>
      <c r="T1052" s="166">
        <v>0</v>
      </c>
      <c r="U1052" s="212">
        <f>IF(T1052="Neg","Neg",T1052*HLOOKUP(U$3,T_GDP[#All],2,FALSE))</f>
        <v>0</v>
      </c>
      <c r="V1052" s="212">
        <f>IF(U1052="Neg","Neg",U1052*HLOOKUP(V$3,T_GDP[#All],2,FALSE))</f>
        <v>0</v>
      </c>
    </row>
    <row r="1053" spans="2:22" ht="13.9" customHeight="1" x14ac:dyDescent="0.25">
      <c r="B1053" s="192" t="s">
        <v>2</v>
      </c>
      <c r="C1053" s="192" t="s">
        <v>52</v>
      </c>
      <c r="D1053" s="194" t="s">
        <v>0</v>
      </c>
      <c r="E1053" s="166"/>
      <c r="F1053" s="166"/>
      <c r="G1053" s="166"/>
      <c r="H1053" s="166"/>
      <c r="I1053" s="166"/>
      <c r="J1053" s="166"/>
      <c r="K1053" s="166"/>
      <c r="L1053" s="166"/>
      <c r="M1053" s="166"/>
      <c r="N1053" s="166"/>
      <c r="O1053" s="183">
        <v>0</v>
      </c>
      <c r="P1053" s="166">
        <v>-26.870999999999999</v>
      </c>
      <c r="Q1053" s="166">
        <v>-60.976500000000001</v>
      </c>
      <c r="R1053" s="166">
        <v>-3.1004999999999998</v>
      </c>
      <c r="S1053" s="166">
        <v>0</v>
      </c>
      <c r="T1053" s="166">
        <v>0</v>
      </c>
      <c r="U1053" s="212">
        <f>IF(T1053="Neg","Neg",T1053*HLOOKUP(U$3,T_GDP[#All],2,FALSE))</f>
        <v>0</v>
      </c>
      <c r="V1053" s="212">
        <f>IF(U1053="Neg","Neg",U1053*HLOOKUP(V$3,T_GDP[#All],2,FALSE))</f>
        <v>0</v>
      </c>
    </row>
    <row r="1054" spans="2:22" ht="13.9" customHeight="1" x14ac:dyDescent="0.25">
      <c r="B1054" s="192" t="s">
        <v>2</v>
      </c>
      <c r="C1054" s="192" t="s">
        <v>51</v>
      </c>
      <c r="D1054" s="194" t="s">
        <v>0</v>
      </c>
      <c r="E1054" s="166"/>
      <c r="F1054" s="166"/>
      <c r="G1054" s="166"/>
      <c r="H1054" s="166"/>
      <c r="I1054" s="166"/>
      <c r="J1054" s="166"/>
      <c r="K1054" s="166"/>
      <c r="L1054" s="166"/>
      <c r="M1054" s="166"/>
      <c r="N1054" s="166"/>
      <c r="O1054" s="183">
        <v>0</v>
      </c>
      <c r="P1054" s="166">
        <v>-109.551</v>
      </c>
      <c r="Q1054" s="166">
        <v>0</v>
      </c>
      <c r="R1054" s="166">
        <v>0</v>
      </c>
      <c r="S1054" s="166">
        <v>0</v>
      </c>
      <c r="T1054" s="166">
        <v>0</v>
      </c>
      <c r="U1054" s="212">
        <f>IF(T1054="Neg","Neg",T1054*HLOOKUP(U$3,T_GDP[#All],2,FALSE))</f>
        <v>0</v>
      </c>
      <c r="V1054" s="212">
        <f>IF(U1054="Neg","Neg",U1054*HLOOKUP(V$3,T_GDP[#All],2,FALSE))</f>
        <v>0</v>
      </c>
    </row>
    <row r="1055" spans="2:22" ht="13.9" customHeight="1" x14ac:dyDescent="0.25">
      <c r="B1055" s="192" t="s">
        <v>2</v>
      </c>
      <c r="C1055" s="192" t="s">
        <v>50</v>
      </c>
      <c r="D1055" s="194" t="s">
        <v>0</v>
      </c>
      <c r="E1055" s="166"/>
      <c r="F1055" s="166"/>
      <c r="G1055" s="166"/>
      <c r="H1055" s="166"/>
      <c r="I1055" s="166"/>
      <c r="J1055" s="166"/>
      <c r="K1055" s="166"/>
      <c r="L1055" s="166"/>
      <c r="M1055" s="166"/>
      <c r="N1055" s="166"/>
      <c r="O1055" s="183">
        <v>0</v>
      </c>
      <c r="P1055" s="166">
        <v>-7.2344999999999997</v>
      </c>
      <c r="Q1055" s="166">
        <v>-10.335000000000001</v>
      </c>
      <c r="R1055" s="166">
        <v>-5.1675000000000004</v>
      </c>
      <c r="S1055" s="166">
        <v>0</v>
      </c>
      <c r="T1055" s="166">
        <v>0</v>
      </c>
      <c r="U1055" s="212">
        <f>IF(T1055="Neg","Neg",T1055*HLOOKUP(U$3,T_GDP[#All],2,FALSE))</f>
        <v>0</v>
      </c>
      <c r="V1055" s="212">
        <f>IF(U1055="Neg","Neg",U1055*HLOOKUP(V$3,T_GDP[#All],2,FALSE))</f>
        <v>0</v>
      </c>
    </row>
    <row r="1056" spans="2:22" ht="13.9" customHeight="1" x14ac:dyDescent="0.25">
      <c r="B1056" s="192" t="s">
        <v>2</v>
      </c>
      <c r="C1056" s="192" t="s">
        <v>50</v>
      </c>
      <c r="D1056" s="194" t="s">
        <v>4</v>
      </c>
      <c r="E1056" s="166"/>
      <c r="F1056" s="166"/>
      <c r="G1056" s="166"/>
      <c r="H1056" s="166"/>
      <c r="I1056" s="166"/>
      <c r="J1056" s="166"/>
      <c r="K1056" s="166"/>
      <c r="L1056" s="166"/>
      <c r="M1056" s="166"/>
      <c r="N1056" s="166"/>
      <c r="O1056" s="183">
        <v>0</v>
      </c>
      <c r="P1056" s="166">
        <v>-1.0335000000000001</v>
      </c>
      <c r="Q1056" s="166">
        <v>-2.0670000000000002</v>
      </c>
      <c r="R1056" s="166">
        <v>-1.0335000000000001</v>
      </c>
      <c r="S1056" s="166">
        <v>0</v>
      </c>
      <c r="T1056" s="166">
        <v>0</v>
      </c>
      <c r="U1056" s="212">
        <f>IF(T1056="Neg","Neg",T1056*HLOOKUP(U$3,T_GDP[#All],2,FALSE))</f>
        <v>0</v>
      </c>
      <c r="V1056" s="212">
        <f>IF(U1056="Neg","Neg",U1056*HLOOKUP(V$3,T_GDP[#All],2,FALSE))</f>
        <v>0</v>
      </c>
    </row>
    <row r="1057" spans="2:22" ht="13.9" customHeight="1" x14ac:dyDescent="0.25">
      <c r="B1057" s="192" t="s">
        <v>2</v>
      </c>
      <c r="C1057" s="192" t="s">
        <v>49</v>
      </c>
      <c r="D1057" s="194" t="s">
        <v>0</v>
      </c>
      <c r="E1057" s="166"/>
      <c r="F1057" s="166"/>
      <c r="G1057" s="166"/>
      <c r="H1057" s="166"/>
      <c r="I1057" s="166"/>
      <c r="J1057" s="166"/>
      <c r="K1057" s="166"/>
      <c r="L1057" s="166"/>
      <c r="M1057" s="166"/>
      <c r="N1057" s="166"/>
      <c r="O1057" s="183">
        <v>0</v>
      </c>
      <c r="P1057" s="166">
        <v>-33</v>
      </c>
      <c r="Q1057" s="166">
        <v>0</v>
      </c>
      <c r="R1057" s="166">
        <v>0</v>
      </c>
      <c r="S1057" s="166">
        <v>0</v>
      </c>
      <c r="T1057" s="166">
        <v>0</v>
      </c>
      <c r="U1057" s="212">
        <f>IF(T1057="Neg","Neg",T1057*HLOOKUP(U$3,T_GDP[#All],2,FALSE))</f>
        <v>0</v>
      </c>
      <c r="V1057" s="212">
        <f>IF(U1057="Neg","Neg",U1057*HLOOKUP(V$3,T_GDP[#All],2,FALSE))</f>
        <v>0</v>
      </c>
    </row>
    <row r="1058" spans="2:22" ht="13.9" customHeight="1" x14ac:dyDescent="0.25">
      <c r="B1058" s="192" t="s">
        <v>2</v>
      </c>
      <c r="C1058" s="192" t="s">
        <v>48</v>
      </c>
      <c r="D1058" s="194" t="s">
        <v>0</v>
      </c>
      <c r="E1058" s="166"/>
      <c r="F1058" s="166"/>
      <c r="G1058" s="166"/>
      <c r="H1058" s="166"/>
      <c r="I1058" s="166"/>
      <c r="J1058" s="166"/>
      <c r="K1058" s="166"/>
      <c r="L1058" s="166"/>
      <c r="M1058" s="166"/>
      <c r="N1058" s="166"/>
      <c r="O1058" s="183">
        <v>0</v>
      </c>
      <c r="P1058" s="166">
        <v>-5.5761318364761898</v>
      </c>
      <c r="Q1058" s="166">
        <v>-2.7207066026197602</v>
      </c>
      <c r="R1058" s="166">
        <v>-2.10082457953698</v>
      </c>
      <c r="S1058" s="166">
        <v>-1.67519887283498</v>
      </c>
      <c r="T1058" s="166">
        <v>-1.0404862700264099</v>
      </c>
      <c r="U1058" s="212">
        <f>IF(T1058="Neg","Neg",T1058*HLOOKUP(U$3,T_GDP[#All],2,FALSE))</f>
        <v>-1.0801407087257553</v>
      </c>
      <c r="V1058" s="212">
        <f>IF(U1058="Neg","Neg",U1058*HLOOKUP(V$3,T_GDP[#All],2,FALSE))</f>
        <v>-1.1226077998608786</v>
      </c>
    </row>
    <row r="1059" spans="2:22" ht="13.9" customHeight="1" x14ac:dyDescent="0.25">
      <c r="B1059" s="192" t="s">
        <v>2</v>
      </c>
      <c r="C1059" s="192" t="s">
        <v>48</v>
      </c>
      <c r="D1059" s="194" t="s">
        <v>12</v>
      </c>
      <c r="E1059" s="166"/>
      <c r="F1059" s="166"/>
      <c r="G1059" s="166"/>
      <c r="H1059" s="166"/>
      <c r="I1059" s="166"/>
      <c r="J1059" s="166"/>
      <c r="K1059" s="166"/>
      <c r="L1059" s="166"/>
      <c r="M1059" s="166"/>
      <c r="N1059" s="166"/>
      <c r="O1059" s="183">
        <v>0</v>
      </c>
      <c r="P1059" s="166">
        <v>-3.9496186704873466</v>
      </c>
      <c r="Q1059" s="166">
        <v>0</v>
      </c>
      <c r="R1059" s="166">
        <v>0</v>
      </c>
      <c r="S1059" s="166">
        <v>0</v>
      </c>
      <c r="T1059" s="166">
        <v>0</v>
      </c>
      <c r="U1059" s="212">
        <f>IF(T1059="Neg","Neg",T1059*HLOOKUP(U$3,T_GDP[#All],2,FALSE))</f>
        <v>0</v>
      </c>
      <c r="V1059" s="212">
        <f>IF(U1059="Neg","Neg",U1059*HLOOKUP(V$3,T_GDP[#All],2,FALSE))</f>
        <v>0</v>
      </c>
    </row>
    <row r="1060" spans="2:22" ht="13.9" customHeight="1" x14ac:dyDescent="0.25">
      <c r="B1060" s="192" t="s">
        <v>2</v>
      </c>
      <c r="C1060" s="192" t="s">
        <v>48</v>
      </c>
      <c r="D1060" s="194" t="s">
        <v>10</v>
      </c>
      <c r="E1060" s="166"/>
      <c r="F1060" s="166"/>
      <c r="G1060" s="166"/>
      <c r="H1060" s="166"/>
      <c r="I1060" s="166"/>
      <c r="J1060" s="166"/>
      <c r="K1060" s="166"/>
      <c r="L1060" s="166"/>
      <c r="M1060" s="166"/>
      <c r="N1060" s="166"/>
      <c r="O1060" s="183">
        <v>0</v>
      </c>
      <c r="P1060" s="166">
        <v>-0.99766951457172504</v>
      </c>
      <c r="Q1060" s="166">
        <v>5.0877881009776804E-17</v>
      </c>
      <c r="R1060" s="166">
        <v>0</v>
      </c>
      <c r="S1060" s="166">
        <v>0</v>
      </c>
      <c r="T1060" s="166">
        <v>0</v>
      </c>
      <c r="U1060" s="212">
        <f>IF(T1060="Neg","Neg",T1060*HLOOKUP(U$3,T_GDP[#All],2,FALSE))</f>
        <v>0</v>
      </c>
      <c r="V1060" s="212">
        <f>IF(U1060="Neg","Neg",U1060*HLOOKUP(V$3,T_GDP[#All],2,FALSE))</f>
        <v>0</v>
      </c>
    </row>
    <row r="1061" spans="2:22" ht="13.9" customHeight="1" x14ac:dyDescent="0.25">
      <c r="B1061" s="192" t="s">
        <v>2</v>
      </c>
      <c r="C1061" s="192" t="s">
        <v>47</v>
      </c>
      <c r="D1061" s="194" t="s">
        <v>12</v>
      </c>
      <c r="E1061" s="166"/>
      <c r="F1061" s="166"/>
      <c r="G1061" s="166"/>
      <c r="H1061" s="166"/>
      <c r="I1061" s="166"/>
      <c r="J1061" s="166"/>
      <c r="K1061" s="166"/>
      <c r="L1061" s="166"/>
      <c r="M1061" s="166"/>
      <c r="N1061" s="166"/>
      <c r="O1061" s="183">
        <v>0</v>
      </c>
      <c r="P1061" s="166">
        <v>-5.6644389967272986</v>
      </c>
      <c r="Q1061" s="166">
        <v>-0.29106566676152063</v>
      </c>
      <c r="R1061" s="166">
        <v>1.027341127337716</v>
      </c>
      <c r="S1061" s="166">
        <v>0.19040672707638234</v>
      </c>
      <c r="T1061" s="166">
        <v>0.20438343755037941</v>
      </c>
      <c r="U1061" s="212">
        <f>IF(T1061="Neg","Neg",T1061*HLOOKUP(U$3,T_GDP[#All],2,FALSE))</f>
        <v>0.21217278636638762</v>
      </c>
      <c r="V1061" s="212">
        <f>IF(U1061="Neg","Neg",U1061*HLOOKUP(V$3,T_GDP[#All],2,FALSE))</f>
        <v>0.2205146264453936</v>
      </c>
    </row>
    <row r="1062" spans="2:22" ht="13.9" customHeight="1" x14ac:dyDescent="0.25">
      <c r="B1062" s="192" t="s">
        <v>2</v>
      </c>
      <c r="C1062" s="192" t="s">
        <v>47</v>
      </c>
      <c r="D1062" s="194" t="s">
        <v>10</v>
      </c>
      <c r="E1062" s="166"/>
      <c r="F1062" s="166"/>
      <c r="G1062" s="166"/>
      <c r="H1062" s="166"/>
      <c r="I1062" s="166"/>
      <c r="J1062" s="166"/>
      <c r="K1062" s="166"/>
      <c r="L1062" s="166"/>
      <c r="M1062" s="166"/>
      <c r="N1062" s="166"/>
      <c r="O1062" s="183">
        <v>0</v>
      </c>
      <c r="P1062" s="166">
        <v>-0.42422266895191502</v>
      </c>
      <c r="Q1062" s="166">
        <v>-2.4979577068567616E-2</v>
      </c>
      <c r="R1062" s="166">
        <v>7.8999871736986485E-2</v>
      </c>
      <c r="S1062" s="166">
        <v>1.4392137689229182E-2</v>
      </c>
      <c r="T1062" s="166">
        <v>1.5439295896811383E-2</v>
      </c>
      <c r="U1062" s="212">
        <f>IF(T1062="Neg","Neg",T1062*HLOOKUP(U$3,T_GDP[#All],2,FALSE))</f>
        <v>1.6027709824354724E-2</v>
      </c>
      <c r="V1062" s="212">
        <f>IF(U1062="Neg","Neg",U1062*HLOOKUP(V$3,T_GDP[#All],2,FALSE))</f>
        <v>1.6657859404219322E-2</v>
      </c>
    </row>
    <row r="1063" spans="2:22" ht="13.9" customHeight="1" x14ac:dyDescent="0.25">
      <c r="B1063" s="192" t="s">
        <v>2</v>
      </c>
      <c r="C1063" s="192" t="s">
        <v>46</v>
      </c>
      <c r="D1063" s="194" t="s">
        <v>10</v>
      </c>
      <c r="E1063" s="166"/>
      <c r="F1063" s="166"/>
      <c r="G1063" s="166"/>
      <c r="H1063" s="166"/>
      <c r="I1063" s="166"/>
      <c r="J1063" s="166"/>
      <c r="K1063" s="166"/>
      <c r="L1063" s="166"/>
      <c r="M1063" s="166"/>
      <c r="N1063" s="166"/>
      <c r="O1063" s="183">
        <v>0</v>
      </c>
      <c r="P1063" s="166">
        <v>-62</v>
      </c>
      <c r="Q1063" s="166">
        <v>-74</v>
      </c>
      <c r="R1063" s="166">
        <v>-87</v>
      </c>
      <c r="S1063" s="166">
        <v>0</v>
      </c>
      <c r="T1063" s="166">
        <v>0</v>
      </c>
      <c r="U1063" s="212">
        <f>IF(T1063="Neg","Neg",T1063*HLOOKUP(U$3,T_GDP[#All],2,FALSE))</f>
        <v>0</v>
      </c>
      <c r="V1063" s="212">
        <f>IF(U1063="Neg","Neg",U1063*HLOOKUP(V$3,T_GDP[#All],2,FALSE))</f>
        <v>0</v>
      </c>
    </row>
    <row r="1064" spans="2:22" ht="13.9" customHeight="1" x14ac:dyDescent="0.25">
      <c r="B1064" s="192" t="s">
        <v>2</v>
      </c>
      <c r="C1064" s="192" t="s">
        <v>45</v>
      </c>
      <c r="D1064" s="194" t="s">
        <v>10</v>
      </c>
      <c r="E1064" s="166"/>
      <c r="F1064" s="166"/>
      <c r="G1064" s="166"/>
      <c r="H1064" s="166"/>
      <c r="I1064" s="166"/>
      <c r="J1064" s="166"/>
      <c r="K1064" s="166"/>
      <c r="L1064" s="166"/>
      <c r="M1064" s="166"/>
      <c r="N1064" s="166"/>
      <c r="O1064" s="183">
        <v>0</v>
      </c>
      <c r="P1064" s="166">
        <v>-51</v>
      </c>
      <c r="Q1064" s="166">
        <v>-117</v>
      </c>
      <c r="R1064" s="166">
        <v>-128</v>
      </c>
      <c r="S1064" s="166">
        <v>0</v>
      </c>
      <c r="T1064" s="166">
        <v>0</v>
      </c>
      <c r="U1064" s="212">
        <f>IF(T1064="Neg","Neg",T1064*HLOOKUP(U$3,T_GDP[#All],2,FALSE))</f>
        <v>0</v>
      </c>
      <c r="V1064" s="212">
        <f>IF(U1064="Neg","Neg",U1064*HLOOKUP(V$3,T_GDP[#All],2,FALSE))</f>
        <v>0</v>
      </c>
    </row>
    <row r="1065" spans="2:22" ht="13.9" customHeight="1" x14ac:dyDescent="0.25">
      <c r="B1065" s="192" t="s">
        <v>2</v>
      </c>
      <c r="C1065" s="192" t="s">
        <v>43</v>
      </c>
      <c r="D1065" s="194" t="s">
        <v>23</v>
      </c>
      <c r="E1065" s="166"/>
      <c r="F1065" s="166"/>
      <c r="G1065" s="166"/>
      <c r="H1065" s="166"/>
      <c r="I1065" s="166"/>
      <c r="J1065" s="166"/>
      <c r="K1065" s="166"/>
      <c r="L1065" s="166"/>
      <c r="M1065" s="166"/>
      <c r="N1065" s="166"/>
      <c r="O1065" s="183">
        <v>0</v>
      </c>
      <c r="P1065" s="166">
        <v>0</v>
      </c>
      <c r="Q1065" s="166">
        <v>0</v>
      </c>
      <c r="R1065" s="166">
        <v>-23.009483658529632</v>
      </c>
      <c r="S1065" s="166">
        <v>-72.102577514072948</v>
      </c>
      <c r="T1065" s="166">
        <v>-144.26587930424796</v>
      </c>
      <c r="U1065" s="212">
        <f>IF(T1065="Neg","Neg",T1065*HLOOKUP(U$3,T_GDP[#All],2,FALSE))</f>
        <v>-149.76406090652154</v>
      </c>
      <c r="V1065" s="212">
        <f>IF(U1065="Neg","Neg",U1065*HLOOKUP(V$3,T_GDP[#All],2,FALSE))</f>
        <v>-155.65222341341044</v>
      </c>
    </row>
    <row r="1066" spans="2:22" ht="13.9" customHeight="1" x14ac:dyDescent="0.25">
      <c r="B1066" s="192" t="s">
        <v>2</v>
      </c>
      <c r="C1066" s="192" t="s">
        <v>43</v>
      </c>
      <c r="D1066" s="194" t="s">
        <v>12</v>
      </c>
      <c r="E1066" s="166"/>
      <c r="F1066" s="166"/>
      <c r="G1066" s="166"/>
      <c r="H1066" s="166"/>
      <c r="I1066" s="166"/>
      <c r="J1066" s="166"/>
      <c r="K1066" s="166"/>
      <c r="L1066" s="166"/>
      <c r="M1066" s="166"/>
      <c r="N1066" s="166"/>
      <c r="O1066" s="183">
        <v>0</v>
      </c>
      <c r="P1066" s="166">
        <v>0.22173046890122566</v>
      </c>
      <c r="Q1066" s="166">
        <v>2.3545445486860688</v>
      </c>
      <c r="R1066" s="166">
        <v>8.2879944132166781</v>
      </c>
      <c r="S1066" s="166">
        <v>25.490969836859115</v>
      </c>
      <c r="T1066" s="166">
        <v>52.072463142580958</v>
      </c>
      <c r="U1066" s="212">
        <f>IF(T1066="Neg","Neg",T1066*HLOOKUP(U$3,T_GDP[#All],2,FALSE))</f>
        <v>54.057020130112356</v>
      </c>
      <c r="V1066" s="212">
        <f>IF(U1066="Neg","Neg",U1066*HLOOKUP(V$3,T_GDP[#All],2,FALSE))</f>
        <v>56.182339898003384</v>
      </c>
    </row>
    <row r="1067" spans="2:22" ht="13.9" customHeight="1" x14ac:dyDescent="0.25">
      <c r="B1067" s="192" t="s">
        <v>2</v>
      </c>
      <c r="C1067" s="192" t="s">
        <v>43</v>
      </c>
      <c r="D1067" s="194" t="s">
        <v>10</v>
      </c>
      <c r="E1067" s="166"/>
      <c r="F1067" s="166"/>
      <c r="G1067" s="166"/>
      <c r="H1067" s="166"/>
      <c r="I1067" s="166"/>
      <c r="J1067" s="166"/>
      <c r="K1067" s="166"/>
      <c r="L1067" s="166"/>
      <c r="M1067" s="166"/>
      <c r="N1067" s="166"/>
      <c r="O1067" s="183">
        <v>0</v>
      </c>
      <c r="P1067" s="166">
        <v>5.6008882813780879E-2</v>
      </c>
      <c r="Q1067" s="166">
        <v>0.3805000052341046</v>
      </c>
      <c r="R1067" s="166">
        <v>1.3304790756267313</v>
      </c>
      <c r="S1067" s="166">
        <v>3.7668782374532381</v>
      </c>
      <c r="T1067" s="166">
        <v>7.0817776142882387</v>
      </c>
      <c r="U1067" s="212">
        <f>IF(T1067="Neg","Neg",T1067*HLOOKUP(U$3,T_GDP[#All],2,FALSE))</f>
        <v>7.3516744157915026</v>
      </c>
      <c r="V1067" s="212">
        <f>IF(U1067="Neg","Neg",U1067*HLOOKUP(V$3,T_GDP[#All],2,FALSE))</f>
        <v>7.6407147462679639</v>
      </c>
    </row>
    <row r="1068" spans="2:22" ht="13.9" customHeight="1" x14ac:dyDescent="0.25">
      <c r="B1068" s="192" t="s">
        <v>2</v>
      </c>
      <c r="C1068" s="192" t="s">
        <v>42</v>
      </c>
      <c r="D1068" s="194" t="s">
        <v>12</v>
      </c>
      <c r="E1068" s="166"/>
      <c r="F1068" s="166"/>
      <c r="G1068" s="166"/>
      <c r="H1068" s="166"/>
      <c r="I1068" s="166"/>
      <c r="J1068" s="166"/>
      <c r="K1068" s="166"/>
      <c r="L1068" s="166"/>
      <c r="M1068" s="166"/>
      <c r="N1068" s="166"/>
      <c r="O1068" s="183">
        <v>0</v>
      </c>
      <c r="P1068" s="166">
        <v>0</v>
      </c>
      <c r="Q1068" s="166">
        <v>124.84487659297035</v>
      </c>
      <c r="R1068" s="166">
        <v>289.29097072407313</v>
      </c>
      <c r="S1068" s="166">
        <v>461.05630728103449</v>
      </c>
      <c r="T1068" s="166">
        <v>647.02941740391555</v>
      </c>
      <c r="U1068" s="212">
        <f>IF(T1068="Neg","Neg",T1068*HLOOKUP(U$3,T_GDP[#All],2,FALSE))</f>
        <v>671.68864560157874</v>
      </c>
      <c r="V1068" s="212">
        <f>IF(U1068="Neg","Neg",U1068*HLOOKUP(V$3,T_GDP[#All],2,FALSE))</f>
        <v>698.09692990820429</v>
      </c>
    </row>
    <row r="1069" spans="2:22" ht="13.9" customHeight="1" x14ac:dyDescent="0.25">
      <c r="B1069" s="192" t="s">
        <v>2</v>
      </c>
      <c r="C1069" s="192" t="s">
        <v>42</v>
      </c>
      <c r="D1069" s="194" t="s">
        <v>0</v>
      </c>
      <c r="E1069" s="166"/>
      <c r="F1069" s="166"/>
      <c r="G1069" s="166"/>
      <c r="H1069" s="166"/>
      <c r="I1069" s="166"/>
      <c r="J1069" s="166"/>
      <c r="K1069" s="166"/>
      <c r="L1069" s="166"/>
      <c r="M1069" s="166"/>
      <c r="N1069" s="166"/>
      <c r="O1069" s="183">
        <v>0</v>
      </c>
      <c r="P1069" s="166">
        <v>0</v>
      </c>
      <c r="Q1069" s="166">
        <v>-28.428481843400572</v>
      </c>
      <c r="R1069" s="166">
        <v>-67.070997317955928</v>
      </c>
      <c r="S1069" s="166">
        <v>-113.69863412398804</v>
      </c>
      <c r="T1069" s="166">
        <v>-177.84009722196623</v>
      </c>
      <c r="U1069" s="212">
        <f>IF(T1069="Neg","Neg",T1069*HLOOKUP(U$3,T_GDP[#All],2,FALSE))</f>
        <v>-184.61784089502314</v>
      </c>
      <c r="V1069" s="212">
        <f>IF(U1069="Neg","Neg",U1069*HLOOKUP(V$3,T_GDP[#All],2,FALSE))</f>
        <v>-191.87632361965603</v>
      </c>
    </row>
    <row r="1070" spans="2:22" ht="13.9" customHeight="1" x14ac:dyDescent="0.25">
      <c r="B1070" s="192" t="s">
        <v>2</v>
      </c>
      <c r="C1070" s="192" t="s">
        <v>42</v>
      </c>
      <c r="D1070" s="194" t="s">
        <v>10</v>
      </c>
      <c r="E1070" s="166"/>
      <c r="F1070" s="166"/>
      <c r="G1070" s="166"/>
      <c r="H1070" s="166"/>
      <c r="I1070" s="166"/>
      <c r="J1070" s="166"/>
      <c r="K1070" s="166"/>
      <c r="L1070" s="166"/>
      <c r="M1070" s="166"/>
      <c r="N1070" s="166"/>
      <c r="O1070" s="183">
        <v>0</v>
      </c>
      <c r="P1070" s="166">
        <v>0</v>
      </c>
      <c r="Q1070" s="166">
        <v>16.638081112002631</v>
      </c>
      <c r="R1070" s="166">
        <v>38.69409477073161</v>
      </c>
      <c r="S1070" s="166">
        <v>60.375119804219963</v>
      </c>
      <c r="T1070" s="166">
        <v>82.531973786794595</v>
      </c>
      <c r="U1070" s="212">
        <f>IF(T1070="Neg","Neg",T1070*HLOOKUP(U$3,T_GDP[#All],2,FALSE))</f>
        <v>85.677386839848481</v>
      </c>
      <c r="V1070" s="212">
        <f>IF(U1070="Neg","Neg",U1070*HLOOKUP(V$3,T_GDP[#All],2,FALSE))</f>
        <v>89.045901113733564</v>
      </c>
    </row>
    <row r="1071" spans="2:22" ht="13.9" customHeight="1" x14ac:dyDescent="0.25">
      <c r="B1071" s="192" t="s">
        <v>2</v>
      </c>
      <c r="C1071" s="192" t="s">
        <v>40</v>
      </c>
      <c r="D1071" s="194" t="s">
        <v>41</v>
      </c>
      <c r="E1071" s="166"/>
      <c r="F1071" s="166"/>
      <c r="G1071" s="166"/>
      <c r="H1071" s="166"/>
      <c r="I1071" s="166"/>
      <c r="J1071" s="166"/>
      <c r="K1071" s="166"/>
      <c r="L1071" s="166"/>
      <c r="M1071" s="166"/>
      <c r="N1071" s="166"/>
      <c r="O1071" s="183">
        <v>0</v>
      </c>
      <c r="P1071" s="166">
        <v>-12.298868443033454</v>
      </c>
      <c r="Q1071" s="166">
        <v>-23.363261242237911</v>
      </c>
      <c r="R1071" s="166">
        <v>-41.017870086168664</v>
      </c>
      <c r="S1071" s="166">
        <v>-53.634652890994502</v>
      </c>
      <c r="T1071" s="166">
        <v>-57.224747865526084</v>
      </c>
      <c r="U1071" s="212">
        <f>IF(T1071="Neg","Neg",T1071*HLOOKUP(U$3,T_GDP[#All],2,FALSE))</f>
        <v>-59.405665885964162</v>
      </c>
      <c r="V1071" s="212">
        <f>IF(U1071="Neg","Neg",U1071*HLOOKUP(V$3,T_GDP[#All],2,FALSE))</f>
        <v>-61.741274392098568</v>
      </c>
    </row>
    <row r="1072" spans="2:22" ht="13.9" customHeight="1" x14ac:dyDescent="0.25">
      <c r="B1072" s="192" t="s">
        <v>2</v>
      </c>
      <c r="C1072" s="192" t="s">
        <v>40</v>
      </c>
      <c r="D1072" s="194" t="s">
        <v>12</v>
      </c>
      <c r="E1072" s="166"/>
      <c r="F1072" s="166"/>
      <c r="G1072" s="166"/>
      <c r="H1072" s="166"/>
      <c r="I1072" s="166"/>
      <c r="J1072" s="166"/>
      <c r="K1072" s="166"/>
      <c r="L1072" s="166"/>
      <c r="M1072" s="166"/>
      <c r="N1072" s="166"/>
      <c r="O1072" s="183">
        <v>-0.68216269318836964</v>
      </c>
      <c r="P1072" s="166">
        <v>4.8630377971688423</v>
      </c>
      <c r="Q1072" s="166">
        <v>9.6078659076917567</v>
      </c>
      <c r="R1072" s="166">
        <v>14.47466929912493</v>
      </c>
      <c r="S1072" s="166">
        <v>17.837688183528194</v>
      </c>
      <c r="T1072" s="166">
        <v>21.117668507848915</v>
      </c>
      <c r="U1072" s="212">
        <f>IF(T1072="Neg","Neg",T1072*HLOOKUP(U$3,T_GDP[#All],2,FALSE))</f>
        <v>21.922493439653479</v>
      </c>
      <c r="V1072" s="212">
        <f>IF(U1072="Neg","Neg",U1072*HLOOKUP(V$3,T_GDP[#All],2,FALSE))</f>
        <v>22.78440385492631</v>
      </c>
    </row>
    <row r="1073" spans="2:22" ht="13.9" customHeight="1" x14ac:dyDescent="0.25">
      <c r="B1073" s="192" t="s">
        <v>2</v>
      </c>
      <c r="C1073" s="192" t="s">
        <v>40</v>
      </c>
      <c r="D1073" s="194" t="s">
        <v>10</v>
      </c>
      <c r="E1073" s="166"/>
      <c r="F1073" s="166"/>
      <c r="G1073" s="166"/>
      <c r="H1073" s="166"/>
      <c r="I1073" s="166"/>
      <c r="J1073" s="166"/>
      <c r="K1073" s="166"/>
      <c r="L1073" s="166"/>
      <c r="M1073" s="166"/>
      <c r="N1073" s="166"/>
      <c r="O1073" s="183">
        <v>-3.6029270635364818E-2</v>
      </c>
      <c r="P1073" s="166">
        <v>0.25712150322794453</v>
      </c>
      <c r="Q1073" s="166">
        <v>0.50759568723733628</v>
      </c>
      <c r="R1073" s="166">
        <v>0.76471505545685137</v>
      </c>
      <c r="S1073" s="166">
        <v>0.94164846190128604</v>
      </c>
      <c r="T1073" s="166">
        <v>1.1159916276250164</v>
      </c>
      <c r="U1073" s="212">
        <f>IF(T1073="Neg","Neg",T1073*HLOOKUP(U$3,T_GDP[#All],2,FALSE))</f>
        <v>1.158523684857752</v>
      </c>
      <c r="V1073" s="212">
        <f>IF(U1073="Neg","Neg",U1073*HLOOKUP(V$3,T_GDP[#All],2,FALSE))</f>
        <v>1.2040725013310181</v>
      </c>
    </row>
    <row r="1074" spans="2:22" ht="13.9" customHeight="1" x14ac:dyDescent="0.25">
      <c r="B1074" s="192" t="s">
        <v>2</v>
      </c>
      <c r="C1074" s="192" t="s">
        <v>39</v>
      </c>
      <c r="D1074" s="194" t="s">
        <v>12</v>
      </c>
      <c r="E1074" s="166"/>
      <c r="F1074" s="166"/>
      <c r="G1074" s="166"/>
      <c r="H1074" s="166"/>
      <c r="I1074" s="166"/>
      <c r="J1074" s="166"/>
      <c r="K1074" s="166"/>
      <c r="L1074" s="166"/>
      <c r="M1074" s="166"/>
      <c r="N1074" s="166"/>
      <c r="O1074" s="183">
        <v>0</v>
      </c>
      <c r="P1074" s="166">
        <v>9.2243377138140643E-3</v>
      </c>
      <c r="Q1074" s="166">
        <v>0.11827384026828351</v>
      </c>
      <c r="R1074" s="166">
        <v>0.3244412381416284</v>
      </c>
      <c r="S1074" s="166">
        <v>0.51225292719358606</v>
      </c>
      <c r="T1074" s="166">
        <v>0.7076583620677982</v>
      </c>
      <c r="U1074" s="212">
        <f>IF(T1074="Neg","Neg",T1074*HLOOKUP(U$3,T_GDP[#All],2,FALSE))</f>
        <v>0.73462824715622355</v>
      </c>
      <c r="V1074" s="212">
        <f>IF(U1074="Neg","Neg",U1074*HLOOKUP(V$3,T_GDP[#All],2,FALSE))</f>
        <v>0.76351108109664878</v>
      </c>
    </row>
    <row r="1075" spans="2:22" ht="13.9" customHeight="1" x14ac:dyDescent="0.25">
      <c r="B1075" s="192" t="s">
        <v>2</v>
      </c>
      <c r="C1075" s="192" t="s">
        <v>38</v>
      </c>
      <c r="D1075" s="194" t="s">
        <v>10</v>
      </c>
      <c r="E1075" s="166"/>
      <c r="F1075" s="166"/>
      <c r="G1075" s="166"/>
      <c r="H1075" s="166"/>
      <c r="I1075" s="166"/>
      <c r="J1075" s="166"/>
      <c r="K1075" s="166"/>
      <c r="L1075" s="166"/>
      <c r="M1075" s="166"/>
      <c r="N1075" s="166"/>
      <c r="O1075" s="183">
        <v>0</v>
      </c>
      <c r="P1075" s="166">
        <v>3.3919303012346037E-4</v>
      </c>
      <c r="Q1075" s="166">
        <v>1.9203088178924965E-2</v>
      </c>
      <c r="R1075" s="166">
        <v>5.9442087843894029E-2</v>
      </c>
      <c r="S1075" s="166">
        <v>9.5342974100512637E-2</v>
      </c>
      <c r="T1075" s="166">
        <v>0.13310757770889653</v>
      </c>
      <c r="U1075" s="212">
        <f>IF(T1075="Neg","Neg",T1075*HLOOKUP(U$3,T_GDP[#All],2,FALSE))</f>
        <v>0.13818050027667036</v>
      </c>
      <c r="V1075" s="212">
        <f>IF(U1075="Neg","Neg",U1075*HLOOKUP(V$3,T_GDP[#All],2,FALSE))</f>
        <v>0.14361324052147506</v>
      </c>
    </row>
    <row r="1076" spans="2:22" ht="13.9" customHeight="1" x14ac:dyDescent="0.25">
      <c r="B1076" s="192" t="s">
        <v>2</v>
      </c>
      <c r="C1076" s="192" t="s">
        <v>37</v>
      </c>
      <c r="D1076" s="194" t="s">
        <v>12</v>
      </c>
      <c r="E1076" s="166"/>
      <c r="F1076" s="166"/>
      <c r="G1076" s="166"/>
      <c r="H1076" s="166"/>
      <c r="I1076" s="166"/>
      <c r="J1076" s="166"/>
      <c r="K1076" s="166"/>
      <c r="L1076" s="166"/>
      <c r="M1076" s="166"/>
      <c r="N1076" s="166"/>
      <c r="O1076" s="183">
        <v>0</v>
      </c>
      <c r="P1076" s="166">
        <v>7.7991382001948396E-3</v>
      </c>
      <c r="Q1076" s="166">
        <v>8.671657266229793E-2</v>
      </c>
      <c r="R1076" s="166">
        <v>0.11571034183873122</v>
      </c>
      <c r="S1076" s="166">
        <v>0.15341886800819884</v>
      </c>
      <c r="T1076" s="166">
        <v>0.18057683827534884</v>
      </c>
      <c r="U1076" s="212">
        <f>IF(T1076="Neg","Neg",T1076*HLOOKUP(U$3,T_GDP[#All],2,FALSE))</f>
        <v>0.18745888311360479</v>
      </c>
      <c r="V1076" s="212">
        <f>IF(U1076="Neg","Neg",U1076*HLOOKUP(V$3,T_GDP[#All],2,FALSE))</f>
        <v>0.19482906498802491</v>
      </c>
    </row>
    <row r="1077" spans="2:22" ht="13.9" customHeight="1" x14ac:dyDescent="0.25">
      <c r="B1077" s="192" t="s">
        <v>2</v>
      </c>
      <c r="C1077" s="192" t="s">
        <v>37</v>
      </c>
      <c r="D1077" s="194" t="s">
        <v>10</v>
      </c>
      <c r="E1077" s="166"/>
      <c r="F1077" s="166"/>
      <c r="G1077" s="166"/>
      <c r="H1077" s="166"/>
      <c r="I1077" s="166"/>
      <c r="J1077" s="166"/>
      <c r="K1077" s="166"/>
      <c r="L1077" s="166"/>
      <c r="M1077" s="166"/>
      <c r="N1077" s="166"/>
      <c r="O1077" s="183">
        <v>0</v>
      </c>
      <c r="P1077" s="166">
        <v>8.7542904011974959E-4</v>
      </c>
      <c r="Q1077" s="166">
        <v>9.6581580618490277E-3</v>
      </c>
      <c r="R1077" s="166">
        <v>1.2804295127015773E-2</v>
      </c>
      <c r="S1077" s="166">
        <v>1.6834224560202046E-2</v>
      </c>
      <c r="T1077" s="166">
        <v>1.9645398553897075E-2</v>
      </c>
      <c r="U1077" s="212">
        <f>IF(T1077="Neg","Neg",T1077*HLOOKUP(U$3,T_GDP[#All],2,FALSE))</f>
        <v>2.0394113145450452E-2</v>
      </c>
      <c r="V1077" s="212">
        <f>IF(U1077="Neg","Neg",U1077*HLOOKUP(V$3,T_GDP[#All],2,FALSE))</f>
        <v>2.1195933366252587E-2</v>
      </c>
    </row>
    <row r="1078" spans="2:22" ht="13.9" customHeight="1" x14ac:dyDescent="0.25">
      <c r="B1078" s="192" t="s">
        <v>2</v>
      </c>
      <c r="C1078" s="192" t="s">
        <v>36</v>
      </c>
      <c r="D1078" s="194" t="s">
        <v>12</v>
      </c>
      <c r="E1078" s="166"/>
      <c r="F1078" s="166"/>
      <c r="G1078" s="166"/>
      <c r="H1078" s="166"/>
      <c r="I1078" s="166"/>
      <c r="J1078" s="166"/>
      <c r="K1078" s="166"/>
      <c r="L1078" s="166"/>
      <c r="M1078" s="166"/>
      <c r="N1078" s="166"/>
      <c r="O1078" s="183">
        <v>0</v>
      </c>
      <c r="P1078" s="166">
        <v>0</v>
      </c>
      <c r="Q1078" s="166">
        <v>2.7213223349446054E-2</v>
      </c>
      <c r="R1078" s="166">
        <v>0.13811897310336171</v>
      </c>
      <c r="S1078" s="166">
        <v>0.28829387191869021</v>
      </c>
      <c r="T1078" s="166">
        <v>0.32192389054406945</v>
      </c>
      <c r="U1078" s="212">
        <f>IF(T1078="Neg","Neg",T1078*HLOOKUP(U$3,T_GDP[#All],2,FALSE))</f>
        <v>0.33419287625890309</v>
      </c>
      <c r="V1078" s="212">
        <f>IF(U1078="Neg","Neg",U1078*HLOOKUP(V$3,T_GDP[#All],2,FALSE))</f>
        <v>0.34733208971335977</v>
      </c>
    </row>
    <row r="1079" spans="2:22" ht="13.9" customHeight="1" x14ac:dyDescent="0.25">
      <c r="B1079" s="192" t="s">
        <v>2</v>
      </c>
      <c r="C1079" s="192" t="s">
        <v>36</v>
      </c>
      <c r="D1079" s="194" t="s">
        <v>10</v>
      </c>
      <c r="E1079" s="166"/>
      <c r="F1079" s="166"/>
      <c r="G1079" s="166"/>
      <c r="H1079" s="166"/>
      <c r="I1079" s="166"/>
      <c r="J1079" s="166"/>
      <c r="K1079" s="166"/>
      <c r="L1079" s="166"/>
      <c r="M1079" s="166"/>
      <c r="N1079" s="166"/>
      <c r="O1079" s="183">
        <v>0</v>
      </c>
      <c r="P1079" s="166">
        <v>0</v>
      </c>
      <c r="Q1079" s="166">
        <v>3.0309040638044258E-3</v>
      </c>
      <c r="R1079" s="166">
        <v>1.5283993341931592E-2</v>
      </c>
      <c r="S1079" s="166">
        <v>3.1633682624682094E-2</v>
      </c>
      <c r="T1079" s="166">
        <v>3.502289216137381E-2</v>
      </c>
      <c r="U1079" s="212">
        <f>IF(T1079="Neg","Neg",T1079*HLOOKUP(U$3,T_GDP[#All],2,FALSE))</f>
        <v>3.6357665305714992E-2</v>
      </c>
      <c r="V1079" s="212">
        <f>IF(U1079="Neg","Neg",U1079*HLOOKUP(V$3,T_GDP[#All],2,FALSE))</f>
        <v>3.778711266708662E-2</v>
      </c>
    </row>
    <row r="1080" spans="2:22" ht="13.9" customHeight="1" x14ac:dyDescent="0.25">
      <c r="B1080" s="192" t="s">
        <v>2</v>
      </c>
      <c r="C1080" s="192" t="s">
        <v>35</v>
      </c>
      <c r="D1080" s="194" t="s">
        <v>12</v>
      </c>
      <c r="E1080" s="166"/>
      <c r="F1080" s="166"/>
      <c r="G1080" s="166"/>
      <c r="H1080" s="166"/>
      <c r="I1080" s="166"/>
      <c r="J1080" s="166"/>
      <c r="K1080" s="166"/>
      <c r="L1080" s="166"/>
      <c r="M1080" s="166"/>
      <c r="N1080" s="166"/>
      <c r="O1080" s="183">
        <v>0</v>
      </c>
      <c r="P1080" s="166">
        <v>-11.948200194578206</v>
      </c>
      <c r="Q1080" s="166">
        <v>-12.204390595507006</v>
      </c>
      <c r="R1080" s="166">
        <v>4.9123107814165978</v>
      </c>
      <c r="S1080" s="166">
        <v>28.429556593436612</v>
      </c>
      <c r="T1080" s="166">
        <v>48.880352596832921</v>
      </c>
      <c r="U1080" s="212">
        <f>IF(T1080="Neg","Neg",T1080*HLOOKUP(U$3,T_GDP[#All],2,FALSE))</f>
        <v>50.743253628294198</v>
      </c>
      <c r="V1080" s="212">
        <f>IF(U1080="Neg","Neg",U1080*HLOOKUP(V$3,T_GDP[#All],2,FALSE))</f>
        <v>52.738288496360234</v>
      </c>
    </row>
    <row r="1081" spans="2:22" ht="13.9" customHeight="1" x14ac:dyDescent="0.25">
      <c r="B1081" s="192" t="s">
        <v>2</v>
      </c>
      <c r="C1081" s="192" t="s">
        <v>35</v>
      </c>
      <c r="D1081" s="194" t="s">
        <v>10</v>
      </c>
      <c r="E1081" s="166"/>
      <c r="F1081" s="166"/>
      <c r="G1081" s="166"/>
      <c r="H1081" s="166"/>
      <c r="I1081" s="166"/>
      <c r="J1081" s="166"/>
      <c r="K1081" s="166"/>
      <c r="L1081" s="166"/>
      <c r="M1081" s="166"/>
      <c r="N1081" s="166"/>
      <c r="O1081" s="183">
        <v>0</v>
      </c>
      <c r="P1081" s="166">
        <v>-108.300040796621</v>
      </c>
      <c r="Q1081" s="166">
        <v>-134.57909677938548</v>
      </c>
      <c r="R1081" s="166">
        <v>-127.3939982860594</v>
      </c>
      <c r="S1081" s="166">
        <v>-122.71712890495652</v>
      </c>
      <c r="T1081" s="166">
        <v>-75.688042245460508</v>
      </c>
      <c r="U1081" s="212">
        <f>IF(T1081="Neg","Neg",T1081*HLOOKUP(U$3,T_GDP[#All],2,FALSE))</f>
        <v>-78.57262315532671</v>
      </c>
      <c r="V1081" s="212">
        <f>IF(U1081="Neg","Neg",U1081*HLOOKUP(V$3,T_GDP[#All],2,FALSE))</f>
        <v>-81.661804704829947</v>
      </c>
    </row>
    <row r="1082" spans="2:22" ht="13.9" customHeight="1" x14ac:dyDescent="0.25">
      <c r="B1082" s="192" t="s">
        <v>2</v>
      </c>
      <c r="C1082" s="192" t="s">
        <v>34</v>
      </c>
      <c r="D1082" s="194" t="s">
        <v>10</v>
      </c>
      <c r="E1082" s="166"/>
      <c r="F1082" s="166"/>
      <c r="G1082" s="166"/>
      <c r="H1082" s="166"/>
      <c r="I1082" s="166"/>
      <c r="J1082" s="166"/>
      <c r="K1082" s="166"/>
      <c r="L1082" s="166"/>
      <c r="M1082" s="166"/>
      <c r="N1082" s="166"/>
      <c r="O1082" s="183">
        <v>0</v>
      </c>
      <c r="P1082" s="166">
        <v>-30.501428571428569</v>
      </c>
      <c r="Q1082" s="166">
        <v>-24.797142857142852</v>
      </c>
      <c r="R1082" s="166">
        <v>-17.08285714285714</v>
      </c>
      <c r="S1082" s="166">
        <v>-4.2942857142857136</v>
      </c>
      <c r="T1082" s="166">
        <v>-1.38</v>
      </c>
      <c r="U1082" s="212">
        <f>IF(T1082="Neg","Neg",T1082*HLOOKUP(U$3,T_GDP[#All],2,FALSE))</f>
        <v>-1.4325937986704116</v>
      </c>
      <c r="V1082" s="212">
        <f>IF(U1082="Neg","Neg",U1082*HLOOKUP(V$3,T_GDP[#All],2,FALSE))</f>
        <v>-1.4889180265383897</v>
      </c>
    </row>
    <row r="1083" spans="2:22" ht="13.9" customHeight="1" x14ac:dyDescent="0.25">
      <c r="B1083" s="192" t="s">
        <v>2</v>
      </c>
      <c r="C1083" s="192" t="s">
        <v>33</v>
      </c>
      <c r="D1083" s="194" t="s">
        <v>0</v>
      </c>
      <c r="E1083" s="166"/>
      <c r="F1083" s="166"/>
      <c r="G1083" s="166"/>
      <c r="H1083" s="166"/>
      <c r="I1083" s="166"/>
      <c r="J1083" s="166"/>
      <c r="K1083" s="166"/>
      <c r="L1083" s="166"/>
      <c r="M1083" s="166"/>
      <c r="N1083" s="166"/>
      <c r="O1083" s="183">
        <v>0</v>
      </c>
      <c r="P1083" s="166">
        <v>26.767649999999996</v>
      </c>
      <c r="Q1083" s="166">
        <v>154.09484999999998</v>
      </c>
      <c r="R1083" s="166">
        <v>191.50755000000001</v>
      </c>
      <c r="S1083" s="166">
        <v>198.01859999999999</v>
      </c>
      <c r="T1083" s="166">
        <v>200.29229999999998</v>
      </c>
      <c r="U1083" s="212">
        <f>IF(T1083="Neg","Neg",T1083*HLOOKUP(U$3,T_GDP[#All],2,FALSE))</f>
        <v>207.92572963872004</v>
      </c>
      <c r="V1083" s="212">
        <f>IF(U1083="Neg","Neg",U1083*HLOOKUP(V$3,T_GDP[#All],2,FALSE))</f>
        <v>216.10059133828631</v>
      </c>
    </row>
    <row r="1084" spans="2:22" ht="13.9" customHeight="1" x14ac:dyDescent="0.25">
      <c r="B1084" s="192" t="s">
        <v>2</v>
      </c>
      <c r="C1084" s="192" t="s">
        <v>33</v>
      </c>
      <c r="D1084" s="194" t="s">
        <v>4</v>
      </c>
      <c r="E1084" s="166"/>
      <c r="F1084" s="166"/>
      <c r="G1084" s="166"/>
      <c r="H1084" s="166"/>
      <c r="I1084" s="166"/>
      <c r="J1084" s="166"/>
      <c r="K1084" s="166"/>
      <c r="L1084" s="166"/>
      <c r="M1084" s="166"/>
      <c r="N1084" s="166"/>
      <c r="O1084" s="183">
        <v>0</v>
      </c>
      <c r="P1084" s="166">
        <v>5.374200000000001</v>
      </c>
      <c r="Q1084" s="166">
        <v>76.065600000000003</v>
      </c>
      <c r="R1084" s="166">
        <v>82.369950000000003</v>
      </c>
      <c r="S1084" s="166">
        <v>79.166100000000014</v>
      </c>
      <c r="T1084" s="166">
        <v>75.755550000000014</v>
      </c>
      <c r="U1084" s="212">
        <f>IF(T1084="Neg","Neg",T1084*HLOOKUP(U$3,T_GDP[#All],2,FALSE))</f>
        <v>78.642703728164008</v>
      </c>
      <c r="V1084" s="212">
        <f>IF(U1084="Neg","Neg",U1084*HLOOKUP(V$3,T_GDP[#All],2,FALSE))</f>
        <v>81.734640583572713</v>
      </c>
    </row>
    <row r="1085" spans="2:22" ht="13.9" customHeight="1" x14ac:dyDescent="0.25">
      <c r="B1085" s="192" t="s">
        <v>2</v>
      </c>
      <c r="C1085" s="192" t="s">
        <v>33</v>
      </c>
      <c r="D1085" s="194" t="s">
        <v>10</v>
      </c>
      <c r="E1085" s="166"/>
      <c r="F1085" s="166"/>
      <c r="G1085" s="166"/>
      <c r="H1085" s="166"/>
      <c r="I1085" s="166"/>
      <c r="J1085" s="166"/>
      <c r="K1085" s="166"/>
      <c r="L1085" s="166"/>
      <c r="M1085" s="166"/>
      <c r="N1085" s="166"/>
      <c r="O1085" s="183">
        <v>0</v>
      </c>
      <c r="P1085" s="166">
        <v>-43.5</v>
      </c>
      <c r="Q1085" s="166">
        <v>-38</v>
      </c>
      <c r="R1085" s="166">
        <v>-38</v>
      </c>
      <c r="S1085" s="166">
        <v>-29</v>
      </c>
      <c r="T1085" s="166">
        <v>-25</v>
      </c>
      <c r="U1085" s="212">
        <f>IF(T1085="Neg","Neg",T1085*HLOOKUP(U$3,T_GDP[#All],2,FALSE))</f>
        <v>-25.952786207797313</v>
      </c>
      <c r="V1085" s="212">
        <f>IF(U1085="Neg","Neg",U1085*HLOOKUP(V$3,T_GDP[#All],2,FALSE))</f>
        <v>-26.973152654680973</v>
      </c>
    </row>
    <row r="1086" spans="2:22" ht="13.9" customHeight="1" x14ac:dyDescent="0.25">
      <c r="B1086" s="192" t="s">
        <v>2</v>
      </c>
      <c r="C1086" s="192" t="s">
        <v>32</v>
      </c>
      <c r="D1086" s="194" t="s">
        <v>14</v>
      </c>
      <c r="E1086" s="166"/>
      <c r="F1086" s="166"/>
      <c r="G1086" s="166"/>
      <c r="H1086" s="166"/>
      <c r="I1086" s="166"/>
      <c r="J1086" s="166"/>
      <c r="K1086" s="166"/>
      <c r="L1086" s="166"/>
      <c r="M1086" s="166"/>
      <c r="N1086" s="166"/>
      <c r="O1086" s="183">
        <v>-2528</v>
      </c>
      <c r="P1086" s="166">
        <v>0</v>
      </c>
      <c r="Q1086" s="166">
        <v>0</v>
      </c>
      <c r="R1086" s="166">
        <v>0</v>
      </c>
      <c r="S1086" s="166">
        <v>0</v>
      </c>
      <c r="T1086" s="166">
        <v>0</v>
      </c>
      <c r="U1086" s="212">
        <f>IF(T1086="Neg","Neg",T1086*HLOOKUP(U$3,T_GDP[#All],2,FALSE))</f>
        <v>0</v>
      </c>
      <c r="V1086" s="212">
        <f>IF(U1086="Neg","Neg",U1086*HLOOKUP(V$3,T_GDP[#All],2,FALSE))</f>
        <v>0</v>
      </c>
    </row>
    <row r="1087" spans="2:22" ht="13.9" customHeight="1" x14ac:dyDescent="0.25">
      <c r="B1087" s="192" t="s">
        <v>2</v>
      </c>
      <c r="C1087" s="192" t="s">
        <v>32</v>
      </c>
      <c r="D1087" s="194" t="s">
        <v>30</v>
      </c>
      <c r="E1087" s="166"/>
      <c r="F1087" s="166"/>
      <c r="G1087" s="166"/>
      <c r="H1087" s="166"/>
      <c r="I1087" s="166"/>
      <c r="J1087" s="166"/>
      <c r="K1087" s="166"/>
      <c r="L1087" s="166"/>
      <c r="M1087" s="166"/>
      <c r="N1087" s="166"/>
      <c r="O1087" s="183">
        <v>-165</v>
      </c>
      <c r="P1087" s="166">
        <v>-94</v>
      </c>
      <c r="Q1087" s="166">
        <v>12</v>
      </c>
      <c r="R1087" s="166">
        <v>9</v>
      </c>
      <c r="S1087" s="166">
        <v>4</v>
      </c>
      <c r="T1087" s="166">
        <v>1</v>
      </c>
      <c r="U1087" s="212">
        <f>IF(T1087="Neg","Neg",T1087*HLOOKUP(U$3,T_GDP[#All],2,FALSE))</f>
        <v>1.0381114483118925</v>
      </c>
      <c r="V1087" s="212">
        <f>IF(U1087="Neg","Neg",U1087*HLOOKUP(V$3,T_GDP[#All],2,FALSE))</f>
        <v>1.0789261061872391</v>
      </c>
    </row>
    <row r="1088" spans="2:22" ht="13.9" customHeight="1" x14ac:dyDescent="0.25">
      <c r="B1088" s="192" t="s">
        <v>2</v>
      </c>
      <c r="C1088" s="192" t="s">
        <v>31</v>
      </c>
      <c r="D1088" s="194" t="s">
        <v>14</v>
      </c>
      <c r="E1088" s="166"/>
      <c r="F1088" s="166"/>
      <c r="G1088" s="166"/>
      <c r="H1088" s="166"/>
      <c r="I1088" s="166"/>
      <c r="J1088" s="166"/>
      <c r="K1088" s="166"/>
      <c r="L1088" s="166"/>
      <c r="M1088" s="166"/>
      <c r="N1088" s="166"/>
      <c r="O1088" s="183">
        <v>0</v>
      </c>
      <c r="P1088" s="166">
        <v>-960</v>
      </c>
      <c r="Q1088" s="166">
        <v>0</v>
      </c>
      <c r="R1088" s="166">
        <v>0</v>
      </c>
      <c r="S1088" s="166">
        <v>0</v>
      </c>
      <c r="T1088" s="166">
        <v>0</v>
      </c>
      <c r="U1088" s="212">
        <f>IF(T1088="Neg","Neg",T1088*HLOOKUP(U$3,T_GDP[#All],2,FALSE))</f>
        <v>0</v>
      </c>
      <c r="V1088" s="212">
        <f>IF(U1088="Neg","Neg",U1088*HLOOKUP(V$3,T_GDP[#All],2,FALSE))</f>
        <v>0</v>
      </c>
    </row>
    <row r="1089" spans="2:22" ht="13.9" customHeight="1" x14ac:dyDescent="0.25">
      <c r="B1089" s="192" t="s">
        <v>2</v>
      </c>
      <c r="C1089" s="192" t="s">
        <v>31</v>
      </c>
      <c r="D1089" s="194" t="s">
        <v>30</v>
      </c>
      <c r="E1089" s="166"/>
      <c r="F1089" s="166"/>
      <c r="G1089" s="166"/>
      <c r="H1089" s="166"/>
      <c r="I1089" s="166"/>
      <c r="J1089" s="166"/>
      <c r="K1089" s="166"/>
      <c r="L1089" s="166"/>
      <c r="M1089" s="166"/>
      <c r="N1089" s="166"/>
      <c r="O1089" s="183">
        <v>0</v>
      </c>
      <c r="P1089" s="166">
        <v>84</v>
      </c>
      <c r="Q1089" s="166">
        <v>121</v>
      </c>
      <c r="R1089" s="166">
        <v>84</v>
      </c>
      <c r="S1089" s="166">
        <v>49</v>
      </c>
      <c r="T1089" s="166">
        <v>16</v>
      </c>
      <c r="U1089" s="212">
        <f>IF(T1089="Neg","Neg",T1089*HLOOKUP(U$3,T_GDP[#All],2,FALSE))</f>
        <v>16.60978317299028</v>
      </c>
      <c r="V1089" s="212">
        <f>IF(U1089="Neg","Neg",U1089*HLOOKUP(V$3,T_GDP[#All],2,FALSE))</f>
        <v>17.262817698995825</v>
      </c>
    </row>
    <row r="1090" spans="2:22" ht="13.9" customHeight="1" x14ac:dyDescent="0.25">
      <c r="B1090" s="192" t="s">
        <v>2</v>
      </c>
      <c r="C1090" s="192" t="s">
        <v>29</v>
      </c>
      <c r="D1090" s="194" t="s">
        <v>14</v>
      </c>
      <c r="E1090" s="166"/>
      <c r="F1090" s="166"/>
      <c r="G1090" s="166"/>
      <c r="H1090" s="166"/>
      <c r="I1090" s="166"/>
      <c r="J1090" s="166"/>
      <c r="K1090" s="166"/>
      <c r="L1090" s="166"/>
      <c r="M1090" s="166"/>
      <c r="N1090" s="166"/>
      <c r="O1090" s="183">
        <v>0</v>
      </c>
      <c r="P1090" s="166">
        <v>-23</v>
      </c>
      <c r="Q1090" s="166">
        <v>-35</v>
      </c>
      <c r="R1090" s="166">
        <v>-46</v>
      </c>
      <c r="S1090" s="166">
        <v>-59</v>
      </c>
      <c r="T1090" s="166">
        <v>-76</v>
      </c>
      <c r="U1090" s="212">
        <f>IF(T1090="Neg","Neg",T1090*HLOOKUP(U$3,T_GDP[#All],2,FALSE))</f>
        <v>-78.896470071703831</v>
      </c>
      <c r="V1090" s="212">
        <f>IF(U1090="Neg","Neg",U1090*HLOOKUP(V$3,T_GDP[#All],2,FALSE))</f>
        <v>-81.998384070230159</v>
      </c>
    </row>
    <row r="1091" spans="2:22" ht="13.9" customHeight="1" x14ac:dyDescent="0.25">
      <c r="B1091" s="192" t="s">
        <v>2</v>
      </c>
      <c r="C1091" s="192" t="s">
        <v>29</v>
      </c>
      <c r="D1091" s="194" t="s">
        <v>28</v>
      </c>
      <c r="E1091" s="166"/>
      <c r="F1091" s="166"/>
      <c r="G1091" s="166"/>
      <c r="H1091" s="166"/>
      <c r="I1091" s="166"/>
      <c r="J1091" s="166"/>
      <c r="K1091" s="166"/>
      <c r="L1091" s="166"/>
      <c r="M1091" s="166"/>
      <c r="N1091" s="166"/>
      <c r="O1091" s="183">
        <v>0</v>
      </c>
      <c r="P1091" s="166">
        <v>14</v>
      </c>
      <c r="Q1091" s="166">
        <v>53</v>
      </c>
      <c r="R1091" s="166">
        <v>72</v>
      </c>
      <c r="S1091" s="166">
        <v>111.6</v>
      </c>
      <c r="T1091" s="166">
        <v>147.19999999999999</v>
      </c>
      <c r="U1091" s="212">
        <f>IF(T1091="Neg","Neg",T1091*HLOOKUP(U$3,T_GDP[#All],2,FALSE))</f>
        <v>152.81000519151056</v>
      </c>
      <c r="V1091" s="212">
        <f>IF(U1091="Neg","Neg",U1091*HLOOKUP(V$3,T_GDP[#All],2,FALSE))</f>
        <v>158.81792283076155</v>
      </c>
    </row>
    <row r="1092" spans="2:22" ht="13.9" customHeight="1" x14ac:dyDescent="0.25">
      <c r="B1092" s="192" t="s">
        <v>2</v>
      </c>
      <c r="C1092" s="192" t="s">
        <v>27</v>
      </c>
      <c r="D1092" s="96" t="s">
        <v>1963</v>
      </c>
      <c r="E1092" s="166"/>
      <c r="F1092" s="166"/>
      <c r="G1092" s="166"/>
      <c r="H1092" s="166"/>
      <c r="I1092" s="166"/>
      <c r="J1092" s="166"/>
      <c r="K1092" s="166"/>
      <c r="L1092" s="166"/>
      <c r="M1092" s="166"/>
      <c r="N1092" s="166"/>
      <c r="O1092" s="183">
        <v>5</v>
      </c>
      <c r="P1092" s="166">
        <v>10</v>
      </c>
      <c r="Q1092" s="166">
        <v>90</v>
      </c>
      <c r="R1092" s="166">
        <v>170</v>
      </c>
      <c r="S1092" s="166">
        <v>190</v>
      </c>
      <c r="T1092" s="166">
        <v>195</v>
      </c>
      <c r="U1092" s="212">
        <f>IF(T1092="Neg","Neg",T1092*HLOOKUP(U$3,T_GDP[#All],2,FALSE))</f>
        <v>202.43173242081903</v>
      </c>
      <c r="V1092" s="212">
        <f>IF(U1092="Neg","Neg",U1092*HLOOKUP(V$3,T_GDP[#All],2,FALSE))</f>
        <v>210.3905907065116</v>
      </c>
    </row>
    <row r="1093" spans="2:22" ht="13.9" customHeight="1" x14ac:dyDescent="0.25">
      <c r="B1093" s="192" t="s">
        <v>2</v>
      </c>
      <c r="C1093" s="192" t="s">
        <v>27</v>
      </c>
      <c r="D1093" s="194" t="s">
        <v>10</v>
      </c>
      <c r="E1093" s="166"/>
      <c r="F1093" s="166"/>
      <c r="G1093" s="166"/>
      <c r="H1093" s="166"/>
      <c r="I1093" s="166"/>
      <c r="J1093" s="166"/>
      <c r="K1093" s="166"/>
      <c r="L1093" s="166"/>
      <c r="M1093" s="166"/>
      <c r="N1093" s="166"/>
      <c r="O1093" s="183">
        <v>0</v>
      </c>
      <c r="P1093" s="166">
        <v>12</v>
      </c>
      <c r="Q1093" s="166">
        <v>0</v>
      </c>
      <c r="R1093" s="166">
        <v>0</v>
      </c>
      <c r="S1093" s="166">
        <v>0</v>
      </c>
      <c r="T1093" s="166">
        <v>0</v>
      </c>
      <c r="U1093" s="212">
        <f>IF(T1093="Neg","Neg",T1093*HLOOKUP(U$3,T_GDP[#All],2,FALSE))</f>
        <v>0</v>
      </c>
      <c r="V1093" s="212">
        <f>IF(U1093="Neg","Neg",U1093*HLOOKUP(V$3,T_GDP[#All],2,FALSE))</f>
        <v>0</v>
      </c>
    </row>
    <row r="1094" spans="2:22" ht="13.9" customHeight="1" x14ac:dyDescent="0.25">
      <c r="B1094" s="192" t="s">
        <v>2</v>
      </c>
      <c r="C1094" s="192" t="s">
        <v>25</v>
      </c>
      <c r="D1094" s="194" t="s">
        <v>26</v>
      </c>
      <c r="E1094" s="166"/>
      <c r="F1094" s="166"/>
      <c r="G1094" s="166"/>
      <c r="H1094" s="166"/>
      <c r="I1094" s="166"/>
      <c r="J1094" s="166"/>
      <c r="K1094" s="166"/>
      <c r="L1094" s="166"/>
      <c r="M1094" s="166"/>
      <c r="N1094" s="166"/>
      <c r="O1094" s="183">
        <v>0</v>
      </c>
      <c r="P1094" s="166">
        <v>-3003.0373069593984</v>
      </c>
      <c r="Q1094" s="166">
        <v>0</v>
      </c>
      <c r="R1094" s="166">
        <v>0</v>
      </c>
      <c r="S1094" s="166">
        <v>0</v>
      </c>
      <c r="T1094" s="166">
        <v>0</v>
      </c>
      <c r="U1094" s="212">
        <f>IF(T1094="Neg","Neg",T1094*HLOOKUP(U$3,T_GDP[#All],2,FALSE))</f>
        <v>0</v>
      </c>
      <c r="V1094" s="212">
        <f>IF(U1094="Neg","Neg",U1094*HLOOKUP(V$3,T_GDP[#All],2,FALSE))</f>
        <v>0</v>
      </c>
    </row>
    <row r="1095" spans="2:22" ht="13.9" customHeight="1" x14ac:dyDescent="0.25">
      <c r="B1095" s="192" t="s">
        <v>2</v>
      </c>
      <c r="C1095" s="192" t="s">
        <v>25</v>
      </c>
      <c r="D1095" s="194" t="s">
        <v>12</v>
      </c>
      <c r="E1095" s="166"/>
      <c r="F1095" s="166"/>
      <c r="G1095" s="166"/>
      <c r="H1095" s="166"/>
      <c r="I1095" s="166"/>
      <c r="J1095" s="166"/>
      <c r="K1095" s="166"/>
      <c r="L1095" s="166"/>
      <c r="M1095" s="166"/>
      <c r="N1095" s="166"/>
      <c r="O1095" s="183">
        <v>0</v>
      </c>
      <c r="P1095" s="166">
        <v>13.043488313435295</v>
      </c>
      <c r="Q1095" s="166">
        <v>0</v>
      </c>
      <c r="R1095" s="166">
        <v>0</v>
      </c>
      <c r="S1095" s="166">
        <v>0</v>
      </c>
      <c r="T1095" s="166">
        <v>0</v>
      </c>
      <c r="U1095" s="212">
        <f>IF(T1095="Neg","Neg",T1095*HLOOKUP(U$3,T_GDP[#All],2,FALSE))</f>
        <v>0</v>
      </c>
      <c r="V1095" s="212">
        <f>IF(U1095="Neg","Neg",U1095*HLOOKUP(V$3,T_GDP[#All],2,FALSE))</f>
        <v>0</v>
      </c>
    </row>
    <row r="1096" spans="2:22" ht="13.9" customHeight="1" x14ac:dyDescent="0.25">
      <c r="B1096" s="192" t="s">
        <v>2</v>
      </c>
      <c r="C1096" s="192" t="s">
        <v>25</v>
      </c>
      <c r="D1096" s="194" t="s">
        <v>10</v>
      </c>
      <c r="E1096" s="166"/>
      <c r="F1096" s="166"/>
      <c r="G1096" s="166"/>
      <c r="H1096" s="166"/>
      <c r="I1096" s="166"/>
      <c r="J1096" s="166"/>
      <c r="K1096" s="166"/>
      <c r="L1096" s="166"/>
      <c r="M1096" s="166"/>
      <c r="N1096" s="166"/>
      <c r="O1096" s="183">
        <v>0</v>
      </c>
      <c r="P1096" s="166">
        <v>3.4909374582750323</v>
      </c>
      <c r="Q1096" s="166">
        <v>0</v>
      </c>
      <c r="R1096" s="166">
        <v>0</v>
      </c>
      <c r="S1096" s="166">
        <v>0</v>
      </c>
      <c r="T1096" s="166">
        <v>0</v>
      </c>
      <c r="U1096" s="212">
        <f>IF(T1096="Neg","Neg",T1096*HLOOKUP(U$3,T_GDP[#All],2,FALSE))</f>
        <v>0</v>
      </c>
      <c r="V1096" s="212">
        <f>IF(U1096="Neg","Neg",U1096*HLOOKUP(V$3,T_GDP[#All],2,FALSE))</f>
        <v>0</v>
      </c>
    </row>
    <row r="1097" spans="2:22" ht="13.9" customHeight="1" x14ac:dyDescent="0.25">
      <c r="B1097" s="192" t="s">
        <v>2</v>
      </c>
      <c r="C1097" s="192" t="s">
        <v>24</v>
      </c>
      <c r="D1097" s="194" t="s">
        <v>23</v>
      </c>
      <c r="E1097" s="166"/>
      <c r="F1097" s="166"/>
      <c r="G1097" s="166"/>
      <c r="H1097" s="166"/>
      <c r="I1097" s="166"/>
      <c r="J1097" s="166"/>
      <c r="K1097" s="166"/>
      <c r="L1097" s="166"/>
      <c r="M1097" s="166"/>
      <c r="N1097" s="166"/>
      <c r="O1097" s="183">
        <v>0</v>
      </c>
      <c r="P1097" s="166">
        <v>-1.7857602996104873</v>
      </c>
      <c r="Q1097" s="166">
        <v>-21.573439432024252</v>
      </c>
      <c r="R1097" s="166">
        <v>-80.148842486221682</v>
      </c>
      <c r="S1097" s="166">
        <v>-102.88163386431225</v>
      </c>
      <c r="T1097" s="166">
        <v>-114.89574851299335</v>
      </c>
      <c r="U1097" s="212">
        <f>IF(T1097="Neg","Neg",T1097*HLOOKUP(U$3,T_GDP[#All],2,FALSE))</f>
        <v>-119.27459189370249</v>
      </c>
      <c r="V1097" s="212">
        <f>IF(U1097="Neg","Neg",U1097*HLOOKUP(V$3,T_GDP[#All],2,FALSE))</f>
        <v>-123.96402256059216</v>
      </c>
    </row>
    <row r="1098" spans="2:22" ht="13.9" customHeight="1" x14ac:dyDescent="0.25">
      <c r="B1098" s="192" t="s">
        <v>2</v>
      </c>
      <c r="C1098" s="192" t="s">
        <v>22</v>
      </c>
      <c r="D1098" s="194" t="s">
        <v>14</v>
      </c>
      <c r="E1098" s="166"/>
      <c r="F1098" s="166"/>
      <c r="G1098" s="166"/>
      <c r="H1098" s="166"/>
      <c r="I1098" s="166"/>
      <c r="J1098" s="166"/>
      <c r="K1098" s="166"/>
      <c r="L1098" s="166"/>
      <c r="M1098" s="166"/>
      <c r="N1098" s="166"/>
      <c r="O1098" s="183">
        <v>0</v>
      </c>
      <c r="P1098" s="166">
        <v>250.66407022387494</v>
      </c>
      <c r="Q1098" s="166">
        <v>0</v>
      </c>
      <c r="R1098" s="166">
        <v>0</v>
      </c>
      <c r="S1098" s="166">
        <v>0</v>
      </c>
      <c r="T1098" s="166">
        <v>0</v>
      </c>
      <c r="U1098" s="212">
        <f>IF(T1098="Neg","Neg",T1098*HLOOKUP(U$3,T_GDP[#All],2,FALSE))</f>
        <v>0</v>
      </c>
      <c r="V1098" s="212">
        <f>IF(U1098="Neg","Neg",U1098*HLOOKUP(V$3,T_GDP[#All],2,FALSE))</f>
        <v>0</v>
      </c>
    </row>
    <row r="1099" spans="2:22" ht="13.9" customHeight="1" x14ac:dyDescent="0.25">
      <c r="B1099" s="192" t="s">
        <v>2</v>
      </c>
      <c r="C1099" s="192" t="s">
        <v>21</v>
      </c>
      <c r="D1099" s="194" t="s">
        <v>183</v>
      </c>
      <c r="E1099" s="166"/>
      <c r="F1099" s="166"/>
      <c r="G1099" s="166"/>
      <c r="H1099" s="166"/>
      <c r="I1099" s="166"/>
      <c r="J1099" s="166"/>
      <c r="K1099" s="166"/>
      <c r="L1099" s="166"/>
      <c r="M1099" s="166"/>
      <c r="N1099" s="166"/>
      <c r="O1099" s="183">
        <v>0</v>
      </c>
      <c r="P1099" s="166">
        <v>6</v>
      </c>
      <c r="Q1099" s="166">
        <v>13</v>
      </c>
      <c r="R1099" s="166">
        <v>13</v>
      </c>
      <c r="S1099" s="166">
        <v>13</v>
      </c>
      <c r="T1099" s="166">
        <v>14</v>
      </c>
      <c r="U1099" s="212">
        <f>IF(T1099="Neg","Neg",T1099*HLOOKUP(U$3,T_GDP[#All],2,FALSE))</f>
        <v>14.533560276366496</v>
      </c>
      <c r="V1099" s="212">
        <f>IF(U1099="Neg","Neg",U1099*HLOOKUP(V$3,T_GDP[#All],2,FALSE))</f>
        <v>15.104965486621346</v>
      </c>
    </row>
    <row r="1100" spans="2:22" ht="13.9" customHeight="1" x14ac:dyDescent="0.25">
      <c r="B1100" s="192" t="s">
        <v>2</v>
      </c>
      <c r="C1100" s="192" t="s">
        <v>20</v>
      </c>
      <c r="D1100" s="194" t="s">
        <v>12</v>
      </c>
      <c r="E1100" s="166"/>
      <c r="F1100" s="166"/>
      <c r="G1100" s="166"/>
      <c r="H1100" s="166"/>
      <c r="I1100" s="166"/>
      <c r="J1100" s="166"/>
      <c r="K1100" s="166"/>
      <c r="L1100" s="166"/>
      <c r="M1100" s="166"/>
      <c r="N1100" s="166"/>
      <c r="O1100" s="183">
        <v>-4.6651052419068888</v>
      </c>
      <c r="P1100" s="166">
        <v>4.6441215134612719</v>
      </c>
      <c r="Q1100" s="166">
        <v>0</v>
      </c>
      <c r="R1100" s="166">
        <v>0</v>
      </c>
      <c r="S1100" s="166">
        <v>0</v>
      </c>
      <c r="T1100" s="166">
        <v>0</v>
      </c>
      <c r="U1100" s="212">
        <f>IF(T1100="Neg","Neg",T1100*HLOOKUP(U$3,T_GDP[#All],2,FALSE))</f>
        <v>0</v>
      </c>
      <c r="V1100" s="212">
        <f>IF(U1100="Neg","Neg",U1100*HLOOKUP(V$3,T_GDP[#All],2,FALSE))</f>
        <v>0</v>
      </c>
    </row>
    <row r="1101" spans="2:22" ht="13.9" customHeight="1" x14ac:dyDescent="0.25">
      <c r="B1101" s="192" t="s">
        <v>2</v>
      </c>
      <c r="C1101" s="192" t="s">
        <v>20</v>
      </c>
      <c r="D1101" s="194" t="s">
        <v>10</v>
      </c>
      <c r="E1101" s="166"/>
      <c r="F1101" s="166"/>
      <c r="G1101" s="166"/>
      <c r="H1101" s="166"/>
      <c r="I1101" s="166"/>
      <c r="J1101" s="166"/>
      <c r="K1101" s="166"/>
      <c r="L1101" s="166"/>
      <c r="M1101" s="166"/>
      <c r="N1101" s="166"/>
      <c r="O1101" s="183">
        <v>0</v>
      </c>
      <c r="P1101" s="166">
        <v>0.52128821600152075</v>
      </c>
      <c r="Q1101" s="166">
        <v>0</v>
      </c>
      <c r="R1101" s="166">
        <v>0</v>
      </c>
      <c r="S1101" s="166">
        <v>0</v>
      </c>
      <c r="T1101" s="166">
        <v>0</v>
      </c>
      <c r="U1101" s="212">
        <f>IF(T1101="Neg","Neg",T1101*HLOOKUP(U$3,T_GDP[#All],2,FALSE))</f>
        <v>0</v>
      </c>
      <c r="V1101" s="212">
        <f>IF(U1101="Neg","Neg",U1101*HLOOKUP(V$3,T_GDP[#All],2,FALSE))</f>
        <v>0</v>
      </c>
    </row>
    <row r="1102" spans="2:22" ht="13.9" customHeight="1" x14ac:dyDescent="0.25">
      <c r="B1102" s="192" t="s">
        <v>2</v>
      </c>
      <c r="C1102" s="192" t="s">
        <v>19</v>
      </c>
      <c r="D1102" s="194" t="s">
        <v>12</v>
      </c>
      <c r="E1102" s="166"/>
      <c r="F1102" s="166"/>
      <c r="G1102" s="166"/>
      <c r="H1102" s="166"/>
      <c r="I1102" s="166"/>
      <c r="J1102" s="166"/>
      <c r="K1102" s="166"/>
      <c r="L1102" s="166"/>
      <c r="M1102" s="166"/>
      <c r="N1102" s="166"/>
      <c r="O1102" s="183">
        <v>-0.14486109349291393</v>
      </c>
      <c r="P1102" s="166">
        <v>-1.7521307665867382E-2</v>
      </c>
      <c r="Q1102" s="166">
        <v>0</v>
      </c>
      <c r="R1102" s="166">
        <v>0</v>
      </c>
      <c r="S1102" s="166">
        <v>0</v>
      </c>
      <c r="T1102" s="166">
        <v>0</v>
      </c>
      <c r="U1102" s="212">
        <f>IF(T1102="Neg","Neg",T1102*HLOOKUP(U$3,T_GDP[#All],2,FALSE))</f>
        <v>0</v>
      </c>
      <c r="V1102" s="212">
        <f>IF(U1102="Neg","Neg",U1102*HLOOKUP(V$3,T_GDP[#All],2,FALSE))</f>
        <v>0</v>
      </c>
    </row>
    <row r="1103" spans="2:22" ht="13.9" customHeight="1" x14ac:dyDescent="0.25">
      <c r="B1103" s="192" t="s">
        <v>2</v>
      </c>
      <c r="C1103" s="192" t="s">
        <v>19</v>
      </c>
      <c r="D1103" s="194" t="s">
        <v>10</v>
      </c>
      <c r="E1103" s="166"/>
      <c r="F1103" s="166"/>
      <c r="G1103" s="166"/>
      <c r="H1103" s="166"/>
      <c r="I1103" s="166"/>
      <c r="J1103" s="166"/>
      <c r="K1103" s="166"/>
      <c r="L1103" s="166"/>
      <c r="M1103" s="166"/>
      <c r="N1103" s="166"/>
      <c r="O1103" s="183">
        <v>-2.5024323535126618E-2</v>
      </c>
      <c r="P1103" s="166">
        <v>-3.0087995200539352E-3</v>
      </c>
      <c r="Q1103" s="166">
        <v>0</v>
      </c>
      <c r="R1103" s="166">
        <v>0</v>
      </c>
      <c r="S1103" s="166">
        <v>0</v>
      </c>
      <c r="T1103" s="166">
        <v>0</v>
      </c>
      <c r="U1103" s="212">
        <f>IF(T1103="Neg","Neg",T1103*HLOOKUP(U$3,T_GDP[#All],2,FALSE))</f>
        <v>0</v>
      </c>
      <c r="V1103" s="212">
        <f>IF(U1103="Neg","Neg",U1103*HLOOKUP(V$3,T_GDP[#All],2,FALSE))</f>
        <v>0</v>
      </c>
    </row>
    <row r="1104" spans="2:22" ht="13.9" customHeight="1" x14ac:dyDescent="0.25">
      <c r="B1104" s="192" t="s">
        <v>2</v>
      </c>
      <c r="C1104" s="192" t="s">
        <v>18</v>
      </c>
      <c r="D1104" s="194" t="s">
        <v>12</v>
      </c>
      <c r="E1104" s="166"/>
      <c r="F1104" s="166"/>
      <c r="G1104" s="166"/>
      <c r="H1104" s="166"/>
      <c r="I1104" s="166"/>
      <c r="J1104" s="166"/>
      <c r="K1104" s="166"/>
      <c r="L1104" s="166"/>
      <c r="M1104" s="166"/>
      <c r="N1104" s="166"/>
      <c r="O1104" s="183">
        <v>-2.2038046989673701</v>
      </c>
      <c r="P1104" s="166">
        <v>-5.8863066990380304E-2</v>
      </c>
      <c r="Q1104" s="166">
        <v>0</v>
      </c>
      <c r="R1104" s="166">
        <v>0</v>
      </c>
      <c r="S1104" s="166">
        <v>0</v>
      </c>
      <c r="T1104" s="166">
        <v>0</v>
      </c>
      <c r="U1104" s="212">
        <f>IF(T1104="Neg","Neg",T1104*HLOOKUP(U$3,T_GDP[#All],2,FALSE))</f>
        <v>0</v>
      </c>
      <c r="V1104" s="212">
        <f>IF(U1104="Neg","Neg",U1104*HLOOKUP(V$3,T_GDP[#All],2,FALSE))</f>
        <v>0</v>
      </c>
    </row>
    <row r="1105" spans="2:22" ht="13.9" customHeight="1" x14ac:dyDescent="0.25">
      <c r="B1105" s="192" t="s">
        <v>2</v>
      </c>
      <c r="C1105" s="192" t="s">
        <v>18</v>
      </c>
      <c r="D1105" s="194" t="s">
        <v>10</v>
      </c>
      <c r="E1105" s="166"/>
      <c r="F1105" s="166"/>
      <c r="G1105" s="166"/>
      <c r="H1105" s="166"/>
      <c r="I1105" s="166"/>
      <c r="J1105" s="166"/>
      <c r="K1105" s="166"/>
      <c r="L1105" s="166"/>
      <c r="M1105" s="166"/>
      <c r="N1105" s="166"/>
      <c r="O1105" s="183">
        <v>-0.32327944947091619</v>
      </c>
      <c r="P1105" s="166">
        <v>-6.6071964505778078E-3</v>
      </c>
      <c r="Q1105" s="166">
        <v>0</v>
      </c>
      <c r="R1105" s="166">
        <v>0</v>
      </c>
      <c r="S1105" s="166">
        <v>0</v>
      </c>
      <c r="T1105" s="166">
        <v>0</v>
      </c>
      <c r="U1105" s="212">
        <f>IF(T1105="Neg","Neg",T1105*HLOOKUP(U$3,T_GDP[#All],2,FALSE))</f>
        <v>0</v>
      </c>
      <c r="V1105" s="212">
        <f>IF(U1105="Neg","Neg",U1105*HLOOKUP(V$3,T_GDP[#All],2,FALSE))</f>
        <v>0</v>
      </c>
    </row>
    <row r="1106" spans="2:22" ht="13.9" customHeight="1" x14ac:dyDescent="0.25">
      <c r="B1106" s="192" t="s">
        <v>2</v>
      </c>
      <c r="C1106" s="192" t="s">
        <v>17</v>
      </c>
      <c r="D1106" s="194" t="s">
        <v>0</v>
      </c>
      <c r="E1106" s="166"/>
      <c r="F1106" s="166"/>
      <c r="G1106" s="166"/>
      <c r="H1106" s="166"/>
      <c r="I1106" s="166"/>
      <c r="J1106" s="166"/>
      <c r="K1106" s="166"/>
      <c r="L1106" s="166"/>
      <c r="M1106" s="166"/>
      <c r="N1106" s="166"/>
      <c r="O1106" s="183">
        <v>0.41340000000000005</v>
      </c>
      <c r="P1106" s="166">
        <v>1.9636500000000001</v>
      </c>
      <c r="Q1106" s="166">
        <v>3.9273000000000002</v>
      </c>
      <c r="R1106" s="166">
        <v>4.6507500000000004</v>
      </c>
      <c r="S1106" s="166">
        <v>4.8574499999999992</v>
      </c>
      <c r="T1106" s="166">
        <v>5.4775500000000008</v>
      </c>
      <c r="U1106" s="212">
        <f>IF(T1106="Neg","Neg",T1106*HLOOKUP(U$3,T_GDP[#All],2,FALSE))</f>
        <v>5.6863073637008075</v>
      </c>
      <c r="V1106" s="212">
        <f>IF(U1106="Neg","Neg",U1106*HLOOKUP(V$3,T_GDP[#All],2,FALSE))</f>
        <v>5.9098716929459112</v>
      </c>
    </row>
    <row r="1107" spans="2:22" ht="13.9" customHeight="1" x14ac:dyDescent="0.25">
      <c r="B1107" s="192" t="s">
        <v>2</v>
      </c>
      <c r="C1107" s="192" t="s">
        <v>17</v>
      </c>
      <c r="D1107" s="194" t="s">
        <v>4</v>
      </c>
      <c r="E1107" s="166"/>
      <c r="F1107" s="166"/>
      <c r="G1107" s="166"/>
      <c r="H1107" s="166"/>
      <c r="I1107" s="166"/>
      <c r="J1107" s="166"/>
      <c r="K1107" s="166"/>
      <c r="L1107" s="166"/>
      <c r="M1107" s="166"/>
      <c r="N1107" s="166"/>
      <c r="O1107" s="183">
        <v>0.10335000000000001</v>
      </c>
      <c r="P1107" s="166">
        <v>0.10335000000000001</v>
      </c>
      <c r="Q1107" s="166">
        <v>0.10335000000000001</v>
      </c>
      <c r="R1107" s="166">
        <v>0.10335000000000001</v>
      </c>
      <c r="S1107" s="166">
        <v>0.10335000000000001</v>
      </c>
      <c r="T1107" s="166">
        <v>0.10335000000000001</v>
      </c>
      <c r="U1107" s="212">
        <f>IF(T1107="Neg","Neg",T1107*HLOOKUP(U$3,T_GDP[#All],2,FALSE))</f>
        <v>0.1072888181830341</v>
      </c>
      <c r="V1107" s="212">
        <f>IF(U1107="Neg","Neg",U1107*HLOOKUP(V$3,T_GDP[#All],2,FALSE))</f>
        <v>0.11150701307445116</v>
      </c>
    </row>
    <row r="1108" spans="2:22" ht="13.9" customHeight="1" x14ac:dyDescent="0.25">
      <c r="B1108" s="192" t="s">
        <v>2</v>
      </c>
      <c r="C1108" s="192" t="s">
        <v>15</v>
      </c>
      <c r="D1108" s="194" t="s">
        <v>16</v>
      </c>
      <c r="E1108" s="166"/>
      <c r="F1108" s="166"/>
      <c r="G1108" s="166"/>
      <c r="H1108" s="166"/>
      <c r="I1108" s="166"/>
      <c r="J1108" s="166"/>
      <c r="K1108" s="166"/>
      <c r="L1108" s="166"/>
      <c r="M1108" s="166"/>
      <c r="N1108" s="166"/>
      <c r="O1108" s="183">
        <v>-58.9</v>
      </c>
      <c r="P1108" s="166">
        <v>-54.6</v>
      </c>
      <c r="Q1108" s="166">
        <v>2.1</v>
      </c>
      <c r="R1108" s="166">
        <v>3</v>
      </c>
      <c r="S1108" s="166">
        <v>3.9</v>
      </c>
      <c r="T1108" s="166">
        <v>4.8</v>
      </c>
      <c r="U1108" s="212">
        <f>IF(T1108="Neg","Neg",T1108*HLOOKUP(U$3,T_GDP[#All],2,FALSE))</f>
        <v>4.982934951897084</v>
      </c>
      <c r="V1108" s="212">
        <f>IF(U1108="Neg","Neg",U1108*HLOOKUP(V$3,T_GDP[#All],2,FALSE))</f>
        <v>5.1788453096987466</v>
      </c>
    </row>
    <row r="1109" spans="2:22" ht="13.9" customHeight="1" x14ac:dyDescent="0.25">
      <c r="B1109" s="192" t="s">
        <v>2</v>
      </c>
      <c r="C1109" s="192" t="s">
        <v>15</v>
      </c>
      <c r="D1109" s="194" t="s">
        <v>14</v>
      </c>
      <c r="E1109" s="166"/>
      <c r="F1109" s="166"/>
      <c r="G1109" s="166"/>
      <c r="H1109" s="166"/>
      <c r="I1109" s="166"/>
      <c r="J1109" s="166"/>
      <c r="K1109" s="166"/>
      <c r="L1109" s="166"/>
      <c r="M1109" s="166"/>
      <c r="N1109" s="166"/>
      <c r="O1109" s="183">
        <v>0</v>
      </c>
      <c r="P1109" s="166">
        <v>0</v>
      </c>
      <c r="Q1109" s="166">
        <v>25.7</v>
      </c>
      <c r="R1109" s="166">
        <v>25.7</v>
      </c>
      <c r="S1109" s="166">
        <v>25.7</v>
      </c>
      <c r="T1109" s="166">
        <v>25.7</v>
      </c>
      <c r="U1109" s="212">
        <f>IF(T1109="Neg","Neg",T1109*HLOOKUP(U$3,T_GDP[#All],2,FALSE))</f>
        <v>26.679464221615635</v>
      </c>
      <c r="V1109" s="212">
        <f>IF(U1109="Neg","Neg",U1109*HLOOKUP(V$3,T_GDP[#All],2,FALSE))</f>
        <v>27.728400929012039</v>
      </c>
    </row>
    <row r="1110" spans="2:22" ht="13.9" customHeight="1" x14ac:dyDescent="0.25">
      <c r="B1110" s="192" t="s">
        <v>2</v>
      </c>
      <c r="C1110" s="192" t="s">
        <v>13</v>
      </c>
      <c r="D1110" s="194" t="s">
        <v>10</v>
      </c>
      <c r="E1110" s="166"/>
      <c r="F1110" s="166"/>
      <c r="G1110" s="166"/>
      <c r="H1110" s="166"/>
      <c r="I1110" s="166"/>
      <c r="J1110" s="166"/>
      <c r="K1110" s="166"/>
      <c r="L1110" s="166"/>
      <c r="M1110" s="166"/>
      <c r="N1110" s="166"/>
      <c r="O1110" s="183">
        <v>0</v>
      </c>
      <c r="P1110" s="166">
        <v>0</v>
      </c>
      <c r="Q1110" s="166">
        <v>3581.8127141422501</v>
      </c>
      <c r="R1110" s="166">
        <v>3161.15407834594</v>
      </c>
      <c r="S1110" s="166">
        <v>3481.1737124823198</v>
      </c>
      <c r="T1110" s="166">
        <v>3737.8766347143301</v>
      </c>
      <c r="U1110" s="212">
        <f>IF(T1110="Neg","Neg",T1110*HLOOKUP(U$3,T_GDP[#All],2,FALSE))</f>
        <v>3880.3325268744761</v>
      </c>
      <c r="V1110" s="212">
        <f>IF(U1110="Neg","Neg",U1110*HLOOKUP(V$3,T_GDP[#All],2,FALSE))</f>
        <v>4032.8926829005927</v>
      </c>
    </row>
    <row r="1111" spans="2:22" ht="13.9" customHeight="1" x14ac:dyDescent="0.25">
      <c r="B1111" s="192" t="s">
        <v>2</v>
      </c>
      <c r="C1111" s="192" t="s">
        <v>13</v>
      </c>
      <c r="D1111" s="194" t="s">
        <v>12</v>
      </c>
      <c r="E1111" s="166"/>
      <c r="F1111" s="166"/>
      <c r="G1111" s="166"/>
      <c r="H1111" s="166"/>
      <c r="I1111" s="166"/>
      <c r="J1111" s="166"/>
      <c r="K1111" s="166"/>
      <c r="L1111" s="166"/>
      <c r="M1111" s="166"/>
      <c r="N1111" s="166"/>
      <c r="O1111" s="183">
        <v>0</v>
      </c>
      <c r="P1111" s="166">
        <v>0</v>
      </c>
      <c r="Q1111" s="166">
        <v>395.21645483096501</v>
      </c>
      <c r="R1111" s="166">
        <v>360.56665306573899</v>
      </c>
      <c r="S1111" s="166">
        <v>392.94976735536801</v>
      </c>
      <c r="T1111" s="166">
        <v>419.89974202653002</v>
      </c>
      <c r="U1111" s="212">
        <f>IF(T1111="Neg","Neg",T1111*HLOOKUP(U$3,T_GDP[#All],2,FALSE))</f>
        <v>435.90272934095111</v>
      </c>
      <c r="V1111" s="212">
        <f>IF(U1111="Neg","Neg",U1111*HLOOKUP(V$3,T_GDP[#All],2,FALSE))</f>
        <v>453.04079365371018</v>
      </c>
    </row>
    <row r="1112" spans="2:22" ht="13.9" customHeight="1" x14ac:dyDescent="0.25">
      <c r="B1112" s="192" t="s">
        <v>2</v>
      </c>
      <c r="C1112" s="192" t="s">
        <v>8</v>
      </c>
      <c r="D1112" s="194" t="s">
        <v>12</v>
      </c>
      <c r="E1112" s="166"/>
      <c r="F1112" s="166"/>
      <c r="G1112" s="166"/>
      <c r="H1112" s="166"/>
      <c r="I1112" s="166"/>
      <c r="J1112" s="166"/>
      <c r="K1112" s="166"/>
      <c r="L1112" s="166"/>
      <c r="M1112" s="166"/>
      <c r="N1112" s="166"/>
      <c r="O1112" s="183">
        <v>-1554</v>
      </c>
      <c r="P1112" s="166">
        <v>-167.06183918375493</v>
      </c>
      <c r="Q1112" s="166">
        <v>-14.898948799172157</v>
      </c>
      <c r="R1112" s="166">
        <v>0</v>
      </c>
      <c r="S1112" s="166">
        <v>0</v>
      </c>
      <c r="T1112" s="166">
        <v>0</v>
      </c>
      <c r="U1112" s="212">
        <f>IF(T1112="Neg","Neg",T1112*HLOOKUP(U$3,T_GDP[#All],2,FALSE))</f>
        <v>0</v>
      </c>
      <c r="V1112" s="212">
        <f>IF(U1112="Neg","Neg",U1112*HLOOKUP(V$3,T_GDP[#All],2,FALSE))</f>
        <v>0</v>
      </c>
    </row>
    <row r="1113" spans="2:22" ht="13.9" customHeight="1" x14ac:dyDescent="0.25">
      <c r="B1113" s="192" t="s">
        <v>2</v>
      </c>
      <c r="C1113" s="192" t="s">
        <v>8</v>
      </c>
      <c r="D1113" s="194" t="s">
        <v>11</v>
      </c>
      <c r="E1113" s="166"/>
      <c r="F1113" s="166"/>
      <c r="G1113" s="166"/>
      <c r="H1113" s="166"/>
      <c r="I1113" s="166"/>
      <c r="J1113" s="166"/>
      <c r="K1113" s="166"/>
      <c r="L1113" s="166"/>
      <c r="M1113" s="166"/>
      <c r="N1113" s="166"/>
      <c r="O1113" s="183">
        <v>-866</v>
      </c>
      <c r="P1113" s="166">
        <v>0</v>
      </c>
      <c r="Q1113" s="166">
        <v>0</v>
      </c>
      <c r="R1113" s="166">
        <v>0</v>
      </c>
      <c r="S1113" s="166">
        <v>0</v>
      </c>
      <c r="T1113" s="166">
        <v>0</v>
      </c>
      <c r="U1113" s="212">
        <f>IF(T1113="Neg","Neg",T1113*HLOOKUP(U$3,T_GDP[#All],2,FALSE))</f>
        <v>0</v>
      </c>
      <c r="V1113" s="212">
        <f>IF(U1113="Neg","Neg",U1113*HLOOKUP(V$3,T_GDP[#All],2,FALSE))</f>
        <v>0</v>
      </c>
    </row>
    <row r="1114" spans="2:22" ht="13.9" customHeight="1" x14ac:dyDescent="0.25">
      <c r="B1114" s="192" t="s">
        <v>2</v>
      </c>
      <c r="C1114" s="192" t="s">
        <v>8</v>
      </c>
      <c r="D1114" s="194" t="s">
        <v>10</v>
      </c>
      <c r="E1114" s="166"/>
      <c r="F1114" s="166"/>
      <c r="G1114" s="166"/>
      <c r="H1114" s="166"/>
      <c r="I1114" s="166"/>
      <c r="J1114" s="166"/>
      <c r="K1114" s="166"/>
      <c r="L1114" s="166"/>
      <c r="M1114" s="166"/>
      <c r="N1114" s="166"/>
      <c r="O1114" s="183">
        <v>-151</v>
      </c>
      <c r="P1114" s="166">
        <v>1534.526459441935</v>
      </c>
      <c r="Q1114" s="166">
        <v>-144.76180043468034</v>
      </c>
      <c r="R1114" s="166">
        <v>-139.77356106015404</v>
      </c>
      <c r="S1114" s="166">
        <v>-169.98797133840191</v>
      </c>
      <c r="T1114" s="166">
        <v>-186.58883173571627</v>
      </c>
      <c r="U1114" s="212">
        <f>IF(T1114="Neg","Neg",T1114*HLOOKUP(U$3,T_GDP[#All],2,FALSE))</f>
        <v>-193.70000235198842</v>
      </c>
      <c r="V1114" s="212">
        <f>IF(U1114="Neg","Neg",U1114*HLOOKUP(V$3,T_GDP[#All],2,FALSE))</f>
        <v>-201.31556168264225</v>
      </c>
    </row>
    <row r="1115" spans="2:22" ht="13.9" customHeight="1" x14ac:dyDescent="0.25">
      <c r="B1115" s="192" t="s">
        <v>2</v>
      </c>
      <c r="C1115" s="192" t="s">
        <v>8</v>
      </c>
      <c r="D1115" s="194" t="s">
        <v>9</v>
      </c>
      <c r="E1115" s="166"/>
      <c r="F1115" s="166"/>
      <c r="G1115" s="166"/>
      <c r="H1115" s="166"/>
      <c r="I1115" s="166"/>
      <c r="J1115" s="166"/>
      <c r="K1115" s="166"/>
      <c r="L1115" s="166"/>
      <c r="M1115" s="166"/>
      <c r="N1115" s="166"/>
      <c r="O1115" s="183">
        <v>121</v>
      </c>
      <c r="P1115" s="166">
        <v>236.845</v>
      </c>
      <c r="Q1115" s="166">
        <v>0</v>
      </c>
      <c r="R1115" s="166">
        <v>0</v>
      </c>
      <c r="S1115" s="166">
        <v>0</v>
      </c>
      <c r="T1115" s="166">
        <v>0</v>
      </c>
      <c r="U1115" s="212">
        <f>IF(T1115="Neg","Neg",T1115*HLOOKUP(U$3,T_GDP[#All],2,FALSE))</f>
        <v>0</v>
      </c>
      <c r="V1115" s="212">
        <f>IF(U1115="Neg","Neg",U1115*HLOOKUP(V$3,T_GDP[#All],2,FALSE))</f>
        <v>0</v>
      </c>
    </row>
    <row r="1116" spans="2:22" ht="13.9" customHeight="1" x14ac:dyDescent="0.25">
      <c r="B1116" s="192" t="s">
        <v>2</v>
      </c>
      <c r="C1116" s="192" t="s">
        <v>8</v>
      </c>
      <c r="D1116" s="194" t="s">
        <v>7</v>
      </c>
      <c r="E1116" s="166"/>
      <c r="F1116" s="166"/>
      <c r="G1116" s="166"/>
      <c r="H1116" s="166"/>
      <c r="I1116" s="166"/>
      <c r="J1116" s="166"/>
      <c r="K1116" s="166"/>
      <c r="L1116" s="166"/>
      <c r="M1116" s="166"/>
      <c r="N1116" s="166"/>
      <c r="O1116" s="183">
        <v>-189</v>
      </c>
      <c r="P1116" s="166">
        <v>0</v>
      </c>
      <c r="Q1116" s="166">
        <v>0</v>
      </c>
      <c r="R1116" s="166">
        <v>0</v>
      </c>
      <c r="S1116" s="166">
        <v>0</v>
      </c>
      <c r="T1116" s="166">
        <v>0</v>
      </c>
      <c r="U1116" s="212">
        <f>IF(T1116="Neg","Neg",T1116*HLOOKUP(U$3,T_GDP[#All],2,FALSE))</f>
        <v>0</v>
      </c>
      <c r="V1116" s="212">
        <f>IF(U1116="Neg","Neg",U1116*HLOOKUP(V$3,T_GDP[#All],2,FALSE))</f>
        <v>0</v>
      </c>
    </row>
    <row r="1117" spans="2:22" ht="13.9" customHeight="1" x14ac:dyDescent="0.25">
      <c r="B1117" s="192" t="s">
        <v>2</v>
      </c>
      <c r="C1117" s="192" t="s">
        <v>6</v>
      </c>
      <c r="D1117" s="194" t="s">
        <v>4</v>
      </c>
      <c r="E1117" s="166"/>
      <c r="F1117" s="166"/>
      <c r="G1117" s="166"/>
      <c r="H1117" s="166"/>
      <c r="I1117" s="166"/>
      <c r="J1117" s="166"/>
      <c r="K1117" s="166"/>
      <c r="L1117" s="166"/>
      <c r="M1117" s="166"/>
      <c r="N1117" s="166"/>
      <c r="O1117" s="183">
        <v>-121</v>
      </c>
      <c r="P1117" s="166">
        <v>-668</v>
      </c>
      <c r="Q1117" s="166">
        <v>-623</v>
      </c>
      <c r="R1117" s="166">
        <v>-635</v>
      </c>
      <c r="S1117" s="166">
        <v>-533</v>
      </c>
      <c r="T1117" s="166">
        <v>-389</v>
      </c>
      <c r="U1117" s="212">
        <f>IF(T1117="Neg","Neg",T1117*HLOOKUP(U$3,T_GDP[#All],2,FALSE))</f>
        <v>-403.82535339332617</v>
      </c>
      <c r="V1117" s="212">
        <f>IF(U1117="Neg","Neg",U1117*HLOOKUP(V$3,T_GDP[#All],2,FALSE))</f>
        <v>-419.70225530683592</v>
      </c>
    </row>
    <row r="1118" spans="2:22" ht="13.9" customHeight="1" x14ac:dyDescent="0.25">
      <c r="B1118" s="192" t="s">
        <v>2</v>
      </c>
      <c r="C1118" s="192" t="s">
        <v>5</v>
      </c>
      <c r="D1118" s="194" t="s">
        <v>0</v>
      </c>
      <c r="E1118" s="166"/>
      <c r="F1118" s="166"/>
      <c r="G1118" s="166"/>
      <c r="H1118" s="166"/>
      <c r="I1118" s="166"/>
      <c r="J1118" s="166"/>
      <c r="K1118" s="166"/>
      <c r="L1118" s="166"/>
      <c r="M1118" s="166"/>
      <c r="N1118" s="166"/>
      <c r="O1118" s="183">
        <v>9.3015000000000008</v>
      </c>
      <c r="P1118" s="166">
        <v>131.25450000000001</v>
      </c>
      <c r="Q1118" s="166">
        <v>103.35</v>
      </c>
      <c r="R1118" s="166">
        <v>-25.837499999999999</v>
      </c>
      <c r="S1118" s="166">
        <v>-686.24400000000003</v>
      </c>
      <c r="T1118" s="166">
        <v>-498.14699999999999</v>
      </c>
      <c r="U1118" s="212">
        <f>IF(T1118="Neg","Neg",T1118*HLOOKUP(U$3,T_GDP[#All],2,FALSE))</f>
        <v>-517.13210364222425</v>
      </c>
      <c r="V1118" s="212">
        <f>IF(U1118="Neg","Neg",U1118*HLOOKUP(V$3,T_GDP[#All],2,FALSE))</f>
        <v>-537.46380301885449</v>
      </c>
    </row>
    <row r="1119" spans="2:22" ht="13.9" customHeight="1" x14ac:dyDescent="0.25">
      <c r="B1119" s="192" t="s">
        <v>2</v>
      </c>
      <c r="C1119" s="192" t="s">
        <v>5</v>
      </c>
      <c r="D1119" s="194" t="s">
        <v>4</v>
      </c>
      <c r="E1119" s="166"/>
      <c r="F1119" s="166"/>
      <c r="G1119" s="166"/>
      <c r="H1119" s="166"/>
      <c r="I1119" s="166"/>
      <c r="J1119" s="166"/>
      <c r="K1119" s="166"/>
      <c r="L1119" s="166"/>
      <c r="M1119" s="166"/>
      <c r="N1119" s="166"/>
      <c r="O1119" s="183">
        <v>-6</v>
      </c>
      <c r="P1119" s="166">
        <v>-107.48399999999999</v>
      </c>
      <c r="Q1119" s="166">
        <v>-23.770499999999998</v>
      </c>
      <c r="R1119" s="166">
        <v>206.7</v>
      </c>
      <c r="S1119" s="166">
        <v>838.16849999999999</v>
      </c>
      <c r="T1119" s="166">
        <v>527.08500000000004</v>
      </c>
      <c r="U1119" s="212">
        <f>IF(T1119="Neg","Neg",T1119*HLOOKUP(U$3,T_GDP[#All],2,FALSE))</f>
        <v>547.1729727334739</v>
      </c>
      <c r="V1119" s="212">
        <f>IF(U1119="Neg","Neg",U1119*HLOOKUP(V$3,T_GDP[#All],2,FALSE))</f>
        <v>568.68576667970092</v>
      </c>
    </row>
    <row r="1120" spans="2:22" ht="13.9" customHeight="1" x14ac:dyDescent="0.25">
      <c r="B1120" s="192" t="s">
        <v>2</v>
      </c>
      <c r="C1120" s="192" t="s">
        <v>3</v>
      </c>
      <c r="D1120" s="194" t="s">
        <v>0</v>
      </c>
      <c r="E1120" s="166"/>
      <c r="F1120" s="166"/>
      <c r="G1120" s="166"/>
      <c r="H1120" s="166"/>
      <c r="I1120" s="166"/>
      <c r="J1120" s="166"/>
      <c r="K1120" s="166"/>
      <c r="L1120" s="166"/>
      <c r="M1120" s="166"/>
      <c r="N1120" s="166"/>
      <c r="O1120" s="183">
        <v>0</v>
      </c>
      <c r="P1120" s="166">
        <v>-7.2344999999999997</v>
      </c>
      <c r="Q1120" s="166">
        <v>-15.5025</v>
      </c>
      <c r="R1120" s="166">
        <v>-11.368500000000001</v>
      </c>
      <c r="S1120" s="166">
        <v>-12.401999999999999</v>
      </c>
      <c r="T1120" s="166">
        <v>-14.468999999999999</v>
      </c>
      <c r="U1120" s="212">
        <f>IF(T1120="Neg","Neg",T1120*HLOOKUP(U$3,T_GDP[#All],2,FALSE))</f>
        <v>-15.020434545624772</v>
      </c>
      <c r="V1120" s="212">
        <f>IF(U1120="Neg","Neg",U1120*HLOOKUP(V$3,T_GDP[#All],2,FALSE))</f>
        <v>-15.61098183042316</v>
      </c>
    </row>
    <row r="1121" spans="2:22" ht="13.9" customHeight="1" x14ac:dyDescent="0.25">
      <c r="B1121" s="192" t="s">
        <v>2</v>
      </c>
      <c r="C1121" s="192" t="s">
        <v>1</v>
      </c>
      <c r="D1121" s="194" t="s">
        <v>0</v>
      </c>
      <c r="E1121" s="166"/>
      <c r="F1121" s="166"/>
      <c r="G1121" s="166"/>
      <c r="H1121" s="166"/>
      <c r="I1121" s="166"/>
      <c r="J1121" s="166"/>
      <c r="K1121" s="166"/>
      <c r="L1121" s="166"/>
      <c r="M1121" s="166"/>
      <c r="N1121" s="166"/>
      <c r="O1121" s="183">
        <v>21</v>
      </c>
      <c r="P1121" s="166">
        <v>28</v>
      </c>
      <c r="Q1121" s="166">
        <v>-6</v>
      </c>
      <c r="R1121" s="166">
        <v>-14</v>
      </c>
      <c r="S1121" s="166">
        <v>0</v>
      </c>
      <c r="T1121" s="166">
        <v>0</v>
      </c>
      <c r="U1121" s="212">
        <f>IF(T1121="Neg","Neg",T1121*HLOOKUP(U$3,T_GDP[#All],2,FALSE))</f>
        <v>0</v>
      </c>
      <c r="V1121" s="212">
        <f>IF(U1121="Neg","Neg",U1121*HLOOKUP(V$3,T_GDP[#All],2,FALSE))</f>
        <v>0</v>
      </c>
    </row>
    <row r="1122" spans="2:22" ht="13.9" customHeight="1" x14ac:dyDescent="0.25">
      <c r="B1122" s="213" t="s">
        <v>1893</v>
      </c>
      <c r="C1122" s="213" t="s">
        <v>1894</v>
      </c>
      <c r="D1122" s="214" t="s">
        <v>10</v>
      </c>
      <c r="E1122" s="215"/>
      <c r="F1122" s="215"/>
      <c r="G1122" s="215"/>
      <c r="H1122" s="215"/>
      <c r="I1122" s="215"/>
      <c r="J1122" s="215"/>
      <c r="K1122" s="215"/>
      <c r="L1122" s="215"/>
      <c r="M1122" s="215"/>
      <c r="N1122" s="215"/>
      <c r="O1122" s="215"/>
      <c r="P1122" s="215">
        <v>0</v>
      </c>
      <c r="Q1122" s="215">
        <v>-23111.71227829314</v>
      </c>
      <c r="R1122" s="215">
        <v>-18039.442909650814</v>
      </c>
      <c r="S1122" s="215">
        <v>-11845.166156539892</v>
      </c>
      <c r="T1122" s="215">
        <v>0</v>
      </c>
      <c r="U1122" s="215">
        <v>0</v>
      </c>
      <c r="V1122" s="326">
        <f>IF(U1122="Neg","Neg",U1122*HLOOKUP(V$3,T_GDP[#All],2,FALSE))</f>
        <v>0</v>
      </c>
    </row>
    <row r="1123" spans="2:22" ht="13.9" customHeight="1" x14ac:dyDescent="0.25">
      <c r="B1123" s="99" t="s">
        <v>1893</v>
      </c>
      <c r="C1123" s="99" t="s">
        <v>1894</v>
      </c>
      <c r="D1123" s="100" t="s">
        <v>12</v>
      </c>
      <c r="E1123" s="102"/>
      <c r="F1123" s="102"/>
      <c r="G1123" s="102"/>
      <c r="H1123" s="102"/>
      <c r="I1123" s="102"/>
      <c r="J1123" s="102"/>
      <c r="K1123" s="102"/>
      <c r="L1123" s="102"/>
      <c r="M1123" s="102"/>
      <c r="N1123" s="102"/>
      <c r="O1123" s="102"/>
      <c r="P1123" s="102">
        <v>0</v>
      </c>
      <c r="Q1123" s="102">
        <v>-1469.4923634596435</v>
      </c>
      <c r="R1123" s="102">
        <v>-1088.750977402728</v>
      </c>
      <c r="S1123" s="102">
        <v>-25.045460925470479</v>
      </c>
      <c r="T1123" s="102">
        <v>0</v>
      </c>
      <c r="U1123" s="102">
        <v>0</v>
      </c>
      <c r="V1123" s="212">
        <f>IF(U1123="Neg","Neg",U1123*HLOOKUP(V$3,T_GDP[#All],2,FALSE))</f>
        <v>0</v>
      </c>
    </row>
    <row r="1124" spans="2:22" ht="13.9" customHeight="1" x14ac:dyDescent="0.25">
      <c r="B1124" s="99" t="s">
        <v>1893</v>
      </c>
      <c r="C1124" s="99" t="s">
        <v>1895</v>
      </c>
      <c r="D1124" s="100" t="s">
        <v>7</v>
      </c>
      <c r="E1124" s="102"/>
      <c r="F1124" s="102"/>
      <c r="G1124" s="102"/>
      <c r="H1124" s="102"/>
      <c r="I1124" s="102"/>
      <c r="J1124" s="102"/>
      <c r="K1124" s="102"/>
      <c r="L1124" s="102"/>
      <c r="M1124" s="102"/>
      <c r="N1124" s="102"/>
      <c r="O1124" s="102"/>
      <c r="P1124" s="102">
        <v>0</v>
      </c>
      <c r="Q1124" s="102">
        <v>985.59161683167406</v>
      </c>
      <c r="R1124" s="102">
        <v>1035.5251362296815</v>
      </c>
      <c r="S1124" s="102">
        <v>1331.3836573024043</v>
      </c>
      <c r="T1124" s="102">
        <v>1403.1586480207752</v>
      </c>
      <c r="U1124" s="102">
        <v>1456.6424069395252</v>
      </c>
      <c r="V1124" s="212">
        <f>IF(U1124="Neg","Neg",U1124*HLOOKUP(V$3,T_GDP[#All],2,FALSE))</f>
        <v>1513.9121361026469</v>
      </c>
    </row>
    <row r="1125" spans="2:22" ht="13.9" customHeight="1" x14ac:dyDescent="0.25">
      <c r="B1125" s="99" t="s">
        <v>1893</v>
      </c>
      <c r="C1125" s="99" t="s">
        <v>1895</v>
      </c>
      <c r="D1125" s="100" t="s">
        <v>9</v>
      </c>
      <c r="E1125" s="102"/>
      <c r="F1125" s="102"/>
      <c r="G1125" s="102"/>
      <c r="H1125" s="102"/>
      <c r="I1125" s="102"/>
      <c r="J1125" s="102"/>
      <c r="K1125" s="102"/>
      <c r="L1125" s="102"/>
      <c r="M1125" s="102"/>
      <c r="N1125" s="102"/>
      <c r="O1125" s="102"/>
      <c r="P1125" s="102">
        <v>0</v>
      </c>
      <c r="Q1125" s="102">
        <v>-1524.9472967432071</v>
      </c>
      <c r="R1125" s="102">
        <v>-4976.6542912629984</v>
      </c>
      <c r="S1125" s="102">
        <v>-1161.7875866489935</v>
      </c>
      <c r="T1125" s="102">
        <v>-862.50990649474579</v>
      </c>
      <c r="U1125" s="102">
        <v>-931.92041447984764</v>
      </c>
      <c r="V1125" s="212">
        <f>IF(U1125="Neg","Neg",U1125*HLOOKUP(V$3,T_GDP[#All],2,FALSE))</f>
        <v>-968.56003823690924</v>
      </c>
    </row>
    <row r="1126" spans="2:22" ht="13.9" customHeight="1" x14ac:dyDescent="0.25">
      <c r="B1126" s="99" t="s">
        <v>1893</v>
      </c>
      <c r="C1126" s="99" t="s">
        <v>1895</v>
      </c>
      <c r="D1126" s="100" t="s">
        <v>16</v>
      </c>
      <c r="E1126" s="102"/>
      <c r="F1126" s="102"/>
      <c r="G1126" s="102"/>
      <c r="H1126" s="102"/>
      <c r="I1126" s="102"/>
      <c r="J1126" s="102"/>
      <c r="K1126" s="102"/>
      <c r="L1126" s="102"/>
      <c r="M1126" s="102"/>
      <c r="N1126" s="102"/>
      <c r="O1126" s="102"/>
      <c r="P1126" s="102">
        <v>0</v>
      </c>
      <c r="Q1126" s="102">
        <v>-333</v>
      </c>
      <c r="R1126" s="102">
        <v>-685</v>
      </c>
      <c r="S1126" s="102">
        <v>-1055</v>
      </c>
      <c r="T1126" s="102">
        <v>-1088</v>
      </c>
      <c r="U1126" s="102">
        <v>-1120</v>
      </c>
      <c r="V1126" s="212">
        <f>IF(U1126="Neg","Neg",U1126*HLOOKUP(V$3,T_GDP[#All],2,FALSE))</f>
        <v>-1164.0342093276424</v>
      </c>
    </row>
    <row r="1127" spans="2:22" ht="13.9" customHeight="1" x14ac:dyDescent="0.25">
      <c r="B1127" s="99" t="s">
        <v>1893</v>
      </c>
      <c r="C1127" s="99" t="s">
        <v>1945</v>
      </c>
      <c r="D1127" s="100" t="s">
        <v>16</v>
      </c>
      <c r="E1127" s="102"/>
      <c r="F1127" s="102"/>
      <c r="G1127" s="102"/>
      <c r="H1127" s="102"/>
      <c r="I1127" s="102"/>
      <c r="J1127" s="102"/>
      <c r="K1127" s="102"/>
      <c r="L1127" s="102"/>
      <c r="M1127" s="102"/>
      <c r="N1127" s="102"/>
      <c r="O1127" s="102"/>
      <c r="P1127" s="102">
        <v>0</v>
      </c>
      <c r="Q1127" s="102">
        <v>-2009</v>
      </c>
      <c r="R1127" s="102">
        <v>-2040</v>
      </c>
      <c r="S1127" s="102">
        <v>-2065</v>
      </c>
      <c r="T1127" s="102">
        <v>-15</v>
      </c>
      <c r="U1127" s="102">
        <v>0</v>
      </c>
      <c r="V1127" s="212">
        <f>IF(U1127="Neg","Neg",U1127*HLOOKUP(V$3,T_GDP[#All],2,FALSE))</f>
        <v>0</v>
      </c>
    </row>
    <row r="1128" spans="2:22" ht="13.9" customHeight="1" x14ac:dyDescent="0.25">
      <c r="B1128" s="99" t="s">
        <v>1893</v>
      </c>
      <c r="C1128" s="99" t="s">
        <v>1945</v>
      </c>
      <c r="D1128" s="100" t="s">
        <v>9</v>
      </c>
      <c r="E1128" s="102"/>
      <c r="F1128" s="102"/>
      <c r="G1128" s="102"/>
      <c r="H1128" s="102"/>
      <c r="I1128" s="102"/>
      <c r="J1128" s="102"/>
      <c r="K1128" s="102"/>
      <c r="L1128" s="102"/>
      <c r="M1128" s="102"/>
      <c r="N1128" s="102"/>
      <c r="O1128" s="102"/>
      <c r="P1128" s="102">
        <v>0</v>
      </c>
      <c r="Q1128" s="102">
        <v>1080</v>
      </c>
      <c r="R1128" s="102">
        <v>1080</v>
      </c>
      <c r="S1128" s="102">
        <v>1080</v>
      </c>
      <c r="T1128" s="102">
        <v>0</v>
      </c>
      <c r="U1128" s="102">
        <v>0</v>
      </c>
      <c r="V1128" s="212">
        <f>IF(U1128="Neg","Neg",U1128*HLOOKUP(V$3,T_GDP[#All],2,FALSE))</f>
        <v>0</v>
      </c>
    </row>
    <row r="1129" spans="2:22" ht="13.9" customHeight="1" x14ac:dyDescent="0.25">
      <c r="B1129" s="99" t="s">
        <v>1893</v>
      </c>
      <c r="C1129" s="99" t="s">
        <v>1945</v>
      </c>
      <c r="D1129" s="100" t="s">
        <v>10</v>
      </c>
      <c r="E1129" s="102"/>
      <c r="F1129" s="102"/>
      <c r="G1129" s="102"/>
      <c r="H1129" s="102"/>
      <c r="I1129" s="102"/>
      <c r="J1129" s="102"/>
      <c r="K1129" s="102"/>
      <c r="L1129" s="102"/>
      <c r="M1129" s="102"/>
      <c r="N1129" s="102"/>
      <c r="O1129" s="102"/>
      <c r="P1129" s="102">
        <v>0</v>
      </c>
      <c r="Q1129" s="102">
        <v>848</v>
      </c>
      <c r="R1129" s="102">
        <v>860</v>
      </c>
      <c r="S1129" s="102">
        <v>866</v>
      </c>
      <c r="T1129" s="102">
        <v>0</v>
      </c>
      <c r="U1129" s="102">
        <v>0</v>
      </c>
      <c r="V1129" s="212">
        <f>IF(U1129="Neg","Neg",U1129*HLOOKUP(V$3,T_GDP[#All],2,FALSE))</f>
        <v>0</v>
      </c>
    </row>
    <row r="1130" spans="2:22" ht="13.9" customHeight="1" x14ac:dyDescent="0.25">
      <c r="B1130" s="99" t="s">
        <v>1893</v>
      </c>
      <c r="C1130" s="99" t="s">
        <v>1945</v>
      </c>
      <c r="D1130" s="100" t="s">
        <v>12</v>
      </c>
      <c r="E1130" s="102"/>
      <c r="F1130" s="102"/>
      <c r="G1130" s="102"/>
      <c r="H1130" s="102"/>
      <c r="I1130" s="102"/>
      <c r="J1130" s="102"/>
      <c r="K1130" s="102"/>
      <c r="L1130" s="102"/>
      <c r="M1130" s="102"/>
      <c r="N1130" s="102"/>
      <c r="O1130" s="102"/>
      <c r="P1130" s="102">
        <v>0</v>
      </c>
      <c r="Q1130" s="102">
        <v>-23</v>
      </c>
      <c r="R1130" s="102">
        <v>-29</v>
      </c>
      <c r="S1130" s="102">
        <v>-34</v>
      </c>
      <c r="T1130" s="102">
        <v>0</v>
      </c>
      <c r="U1130" s="102">
        <v>0</v>
      </c>
      <c r="V1130" s="212">
        <f>IF(U1130="Neg","Neg",U1130*HLOOKUP(V$3,T_GDP[#All],2,FALSE))</f>
        <v>0</v>
      </c>
    </row>
    <row r="1131" spans="2:22" ht="13.9" customHeight="1" x14ac:dyDescent="0.25">
      <c r="B1131" s="99" t="s">
        <v>1893</v>
      </c>
      <c r="C1131" s="95" t="s">
        <v>1946</v>
      </c>
      <c r="D1131" s="100" t="s">
        <v>10</v>
      </c>
      <c r="E1131" s="102"/>
      <c r="F1131" s="102"/>
      <c r="G1131" s="102"/>
      <c r="H1131" s="102"/>
      <c r="I1131" s="102"/>
      <c r="J1131" s="102"/>
      <c r="K1131" s="102"/>
      <c r="L1131" s="102"/>
      <c r="M1131" s="102"/>
      <c r="N1131" s="102"/>
      <c r="O1131" s="102"/>
      <c r="P1131" s="102">
        <v>0</v>
      </c>
      <c r="Q1131" s="102">
        <v>-13216.329895398805</v>
      </c>
      <c r="R1131" s="102">
        <v>-11034.99038562884</v>
      </c>
      <c r="S1131" s="102">
        <v>-12070.264586738636</v>
      </c>
      <c r="T1131" s="102">
        <v>0</v>
      </c>
      <c r="U1131" s="102">
        <v>0</v>
      </c>
      <c r="V1131" s="212">
        <f>IF(U1131="Neg","Neg",U1131*HLOOKUP(V$3,T_GDP[#All],2,FALSE))</f>
        <v>0</v>
      </c>
    </row>
    <row r="1132" spans="2:22" ht="13.9" customHeight="1" x14ac:dyDescent="0.25">
      <c r="B1132" s="99" t="s">
        <v>1893</v>
      </c>
      <c r="C1132" s="95" t="s">
        <v>1946</v>
      </c>
      <c r="D1132" s="100" t="s">
        <v>12</v>
      </c>
      <c r="E1132" s="102"/>
      <c r="F1132" s="102"/>
      <c r="G1132" s="102"/>
      <c r="H1132" s="102"/>
      <c r="I1132" s="102"/>
      <c r="J1132" s="102"/>
      <c r="K1132" s="102"/>
      <c r="L1132" s="102"/>
      <c r="M1132" s="102"/>
      <c r="N1132" s="102"/>
      <c r="O1132" s="102"/>
      <c r="P1132" s="102">
        <v>0</v>
      </c>
      <c r="Q1132" s="102">
        <v>-875.2085375561735</v>
      </c>
      <c r="R1132" s="102">
        <v>-678.64715901751856</v>
      </c>
      <c r="S1132" s="102">
        <v>-884.23369396844021</v>
      </c>
      <c r="T1132" s="102">
        <v>0</v>
      </c>
      <c r="U1132" s="102">
        <v>0</v>
      </c>
      <c r="V1132" s="212">
        <f>IF(U1132="Neg","Neg",U1132*HLOOKUP(V$3,T_GDP[#All],2,FALSE))</f>
        <v>0</v>
      </c>
    </row>
    <row r="1133" spans="2:22" ht="13.9" customHeight="1" x14ac:dyDescent="0.25">
      <c r="B1133" s="99" t="s">
        <v>1893</v>
      </c>
      <c r="C1133" s="95" t="s">
        <v>1946</v>
      </c>
      <c r="D1133" s="100" t="s">
        <v>0</v>
      </c>
      <c r="E1133" s="102"/>
      <c r="F1133" s="102"/>
      <c r="G1133" s="102"/>
      <c r="H1133" s="102"/>
      <c r="I1133" s="102"/>
      <c r="J1133" s="102"/>
      <c r="K1133" s="102"/>
      <c r="L1133" s="102"/>
      <c r="M1133" s="102"/>
      <c r="N1133" s="102"/>
      <c r="O1133" s="102"/>
      <c r="P1133" s="102">
        <v>0</v>
      </c>
      <c r="Q1133" s="102">
        <v>-97.857860635196005</v>
      </c>
      <c r="R1133" s="102">
        <v>-105.84486960659191</v>
      </c>
      <c r="S1133" s="102">
        <v>-115.19779149085301</v>
      </c>
      <c r="T1133" s="102">
        <v>-132.018305275589</v>
      </c>
      <c r="U1133" s="102">
        <v>-143.85868035916999</v>
      </c>
      <c r="V1133" s="212">
        <f>IF(U1133="Neg","Neg",U1133*HLOOKUP(V$3,T_GDP[#All],2,FALSE))</f>
        <v>-149.51466539893258</v>
      </c>
    </row>
    <row r="1134" spans="2:22" ht="13.9" customHeight="1" x14ac:dyDescent="0.25">
      <c r="B1134" s="99" t="s">
        <v>1893</v>
      </c>
      <c r="C1134" s="95" t="s">
        <v>1946</v>
      </c>
      <c r="D1134" s="100" t="s">
        <v>12</v>
      </c>
      <c r="E1134" s="102"/>
      <c r="F1134" s="102"/>
      <c r="G1134" s="102"/>
      <c r="H1134" s="102"/>
      <c r="I1134" s="102"/>
      <c r="J1134" s="102"/>
      <c r="K1134" s="102"/>
      <c r="L1134" s="102"/>
      <c r="M1134" s="102"/>
      <c r="N1134" s="102"/>
      <c r="O1134" s="102"/>
      <c r="P1134" s="102">
        <v>2.2227105114030099</v>
      </c>
      <c r="Q1134" s="102">
        <v>-58.035026516206784</v>
      </c>
      <c r="R1134" s="102">
        <v>-84.337184832461247</v>
      </c>
      <c r="S1134" s="102">
        <v>-115.00727226271131</v>
      </c>
      <c r="T1134" s="102">
        <v>-137.78116158441128</v>
      </c>
      <c r="U1134" s="102">
        <v>-157.98374693031536</v>
      </c>
      <c r="V1134" s="212">
        <f>IF(U1134="Neg","Neg",U1134*HLOOKUP(V$3,T_GDP[#All],2,FALSE))</f>
        <v>-164.19507673629286</v>
      </c>
    </row>
    <row r="1135" spans="2:22" ht="13.9" customHeight="1" x14ac:dyDescent="0.25">
      <c r="B1135" s="99" t="s">
        <v>1893</v>
      </c>
      <c r="C1135" s="95" t="s">
        <v>1946</v>
      </c>
      <c r="D1135" s="100" t="s">
        <v>10</v>
      </c>
      <c r="E1135" s="102"/>
      <c r="F1135" s="102"/>
      <c r="G1135" s="102"/>
      <c r="H1135" s="102"/>
      <c r="I1135" s="102"/>
      <c r="J1135" s="102"/>
      <c r="K1135" s="102"/>
      <c r="L1135" s="102"/>
      <c r="M1135" s="102"/>
      <c r="N1135" s="102"/>
      <c r="O1135" s="102"/>
      <c r="P1135" s="102">
        <v>0.15602987353653033</v>
      </c>
      <c r="Q1135" s="102">
        <v>-2.2796480846790614</v>
      </c>
      <c r="R1135" s="102">
        <v>-3.9201743732112999</v>
      </c>
      <c r="S1135" s="102">
        <v>-7.900990963296687</v>
      </c>
      <c r="T1135" s="102">
        <v>-10.38832923817672</v>
      </c>
      <c r="U1135" s="102">
        <v>-12.423718291164038</v>
      </c>
      <c r="V1135" s="212">
        <f>IF(U1135="Neg","Neg",U1135*HLOOKUP(V$3,T_GDP[#All],2,FALSE))</f>
        <v>-12.912172408896875</v>
      </c>
    </row>
    <row r="1136" spans="2:22" ht="13.9" customHeight="1" x14ac:dyDescent="0.25">
      <c r="B1136" s="99" t="s">
        <v>1893</v>
      </c>
      <c r="C1136" s="95" t="s">
        <v>1947</v>
      </c>
      <c r="D1136" s="100" t="s">
        <v>10</v>
      </c>
      <c r="E1136" s="102"/>
      <c r="F1136" s="102"/>
      <c r="G1136" s="102"/>
      <c r="H1136" s="102"/>
      <c r="I1136" s="102"/>
      <c r="J1136" s="102"/>
      <c r="K1136" s="102"/>
      <c r="L1136" s="102"/>
      <c r="M1136" s="102"/>
      <c r="N1136" s="102"/>
      <c r="O1136" s="102"/>
      <c r="P1136" s="102">
        <v>0</v>
      </c>
      <c r="Q1136" s="102">
        <v>-1792.2072304700991</v>
      </c>
      <c r="R1136" s="102">
        <v>-1830.9817045548157</v>
      </c>
      <c r="S1136" s="102">
        <v>-1872.581677787502</v>
      </c>
      <c r="T1136" s="102">
        <v>0</v>
      </c>
      <c r="U1136" s="102">
        <v>0</v>
      </c>
      <c r="V1136" s="212">
        <f>IF(U1136="Neg","Neg",U1136*HLOOKUP(V$3,T_GDP[#All],2,FALSE))</f>
        <v>0</v>
      </c>
    </row>
    <row r="1137" spans="2:22" ht="13.9" customHeight="1" x14ac:dyDescent="0.25">
      <c r="B1137" s="99" t="s">
        <v>1893</v>
      </c>
      <c r="C1137" s="95" t="s">
        <v>1947</v>
      </c>
      <c r="D1137" s="100" t="s">
        <v>12</v>
      </c>
      <c r="E1137" s="102"/>
      <c r="F1137" s="102"/>
      <c r="G1137" s="102"/>
      <c r="H1137" s="102"/>
      <c r="I1137" s="102"/>
      <c r="J1137" s="102"/>
      <c r="K1137" s="102"/>
      <c r="L1137" s="102"/>
      <c r="M1137" s="102"/>
      <c r="N1137" s="102"/>
      <c r="O1137" s="102"/>
      <c r="P1137" s="102">
        <v>0</v>
      </c>
      <c r="Q1137" s="102">
        <v>-137.55809898418212</v>
      </c>
      <c r="R1137" s="102">
        <v>-140.62286357975134</v>
      </c>
      <c r="S1137" s="102">
        <v>-143.87784510608807</v>
      </c>
      <c r="T1137" s="102">
        <v>0</v>
      </c>
      <c r="U1137" s="102">
        <v>0</v>
      </c>
      <c r="V1137" s="212">
        <f>IF(U1137="Neg","Neg",U1137*HLOOKUP(V$3,T_GDP[#All],2,FALSE))</f>
        <v>0</v>
      </c>
    </row>
    <row r="1138" spans="2:22" ht="13.9" customHeight="1" x14ac:dyDescent="0.25">
      <c r="B1138" s="99" t="s">
        <v>1893</v>
      </c>
      <c r="C1138" s="95" t="s">
        <v>1947</v>
      </c>
      <c r="D1138" s="100" t="s">
        <v>12</v>
      </c>
      <c r="E1138" s="102"/>
      <c r="F1138" s="102"/>
      <c r="G1138" s="102"/>
      <c r="H1138" s="102"/>
      <c r="I1138" s="102"/>
      <c r="J1138" s="102"/>
      <c r="K1138" s="102"/>
      <c r="L1138" s="102"/>
      <c r="M1138" s="102"/>
      <c r="N1138" s="102"/>
      <c r="O1138" s="102"/>
      <c r="P1138" s="102">
        <v>0</v>
      </c>
      <c r="Q1138" s="102">
        <v>0</v>
      </c>
      <c r="R1138" s="102">
        <v>4.1614200562168326</v>
      </c>
      <c r="S1138" s="102">
        <v>17.384240606493538</v>
      </c>
      <c r="T1138" s="102">
        <v>25.086273107644171</v>
      </c>
      <c r="U1138" s="102">
        <v>31.825525645501582</v>
      </c>
      <c r="V1138" s="212">
        <f>IF(U1138="Neg","Neg",U1138*HLOOKUP(V$3,T_GDP[#All],2,FALSE))</f>
        <v>33.076786233212538</v>
      </c>
    </row>
    <row r="1139" spans="2:22" ht="13.9" customHeight="1" x14ac:dyDescent="0.25">
      <c r="B1139" s="99" t="s">
        <v>1893</v>
      </c>
      <c r="C1139" s="95" t="s">
        <v>1947</v>
      </c>
      <c r="D1139" s="100" t="s">
        <v>10</v>
      </c>
      <c r="E1139" s="102"/>
      <c r="F1139" s="102"/>
      <c r="G1139" s="102"/>
      <c r="H1139" s="102"/>
      <c r="I1139" s="102"/>
      <c r="J1139" s="102"/>
      <c r="K1139" s="102"/>
      <c r="L1139" s="102"/>
      <c r="M1139" s="102"/>
      <c r="N1139" s="102"/>
      <c r="O1139" s="102"/>
      <c r="P1139" s="102">
        <v>0</v>
      </c>
      <c r="Q1139" s="102">
        <v>0</v>
      </c>
      <c r="R1139" s="102">
        <v>1.0423857474729763</v>
      </c>
      <c r="S1139" s="102">
        <v>2.937942219139611</v>
      </c>
      <c r="T1139" s="102">
        <v>4.1375812660909785</v>
      </c>
      <c r="U1139" s="102">
        <v>5.1588896179985619</v>
      </c>
      <c r="V1139" s="212">
        <f>IF(U1139="Neg","Neg",U1139*HLOOKUP(V$3,T_GDP[#All],2,FALSE))</f>
        <v>5.3617178549067317</v>
      </c>
    </row>
    <row r="1140" spans="2:22" ht="13.9" customHeight="1" x14ac:dyDescent="0.25">
      <c r="B1140" s="99" t="s">
        <v>1893</v>
      </c>
      <c r="C1140" s="99" t="s">
        <v>1948</v>
      </c>
      <c r="D1140" s="100" t="s">
        <v>0</v>
      </c>
      <c r="E1140" s="102"/>
      <c r="F1140" s="102"/>
      <c r="G1140" s="102"/>
      <c r="H1140" s="102"/>
      <c r="I1140" s="102"/>
      <c r="J1140" s="102"/>
      <c r="K1140" s="102"/>
      <c r="L1140" s="102"/>
      <c r="M1140" s="102"/>
      <c r="N1140" s="102"/>
      <c r="O1140" s="102"/>
      <c r="P1140" s="102">
        <v>-744.1</v>
      </c>
      <c r="Q1140" s="102">
        <v>-2219.1999999999998</v>
      </c>
      <c r="R1140" s="102">
        <v>-2383.5</v>
      </c>
      <c r="S1140" s="102">
        <v>-2490.1</v>
      </c>
      <c r="T1140" s="102">
        <v>-2756.7</v>
      </c>
      <c r="U1140" s="102">
        <v>-2982.1</v>
      </c>
      <c r="V1140" s="212">
        <f>IF(U1140="Neg","Neg",U1140*HLOOKUP(V$3,T_GDP[#All],2,FALSE))</f>
        <v>-3099.3450139606812</v>
      </c>
    </row>
    <row r="1141" spans="2:22" ht="13.9" customHeight="1" x14ac:dyDescent="0.25">
      <c r="B1141" s="99" t="s">
        <v>1893</v>
      </c>
      <c r="C1141" s="99" t="s">
        <v>1949</v>
      </c>
      <c r="D1141" s="100" t="s">
        <v>0</v>
      </c>
      <c r="E1141" s="102"/>
      <c r="F1141" s="102"/>
      <c r="G1141" s="102"/>
      <c r="H1141" s="102"/>
      <c r="I1141" s="102"/>
      <c r="J1141" s="102"/>
      <c r="K1141" s="102"/>
      <c r="L1141" s="102"/>
      <c r="M1141" s="102"/>
      <c r="N1141" s="102"/>
      <c r="O1141" s="102"/>
      <c r="P1141" s="102">
        <v>0</v>
      </c>
      <c r="Q1141" s="102">
        <v>-72.344999999999999</v>
      </c>
      <c r="R1141" s="102">
        <v>0</v>
      </c>
      <c r="S1141" s="102">
        <v>0</v>
      </c>
      <c r="T1141" s="102">
        <v>0</v>
      </c>
      <c r="U1141" s="102">
        <v>0</v>
      </c>
      <c r="V1141" s="212">
        <f>IF(U1141="Neg","Neg",U1141*HLOOKUP(V$3,T_GDP[#All],2,FALSE))</f>
        <v>0</v>
      </c>
    </row>
    <row r="1142" spans="2:22" ht="13.9" customHeight="1" x14ac:dyDescent="0.25">
      <c r="B1142" s="99" t="s">
        <v>1893</v>
      </c>
      <c r="C1142" s="99" t="s">
        <v>1950</v>
      </c>
      <c r="D1142" s="100" t="s">
        <v>0</v>
      </c>
      <c r="E1142" s="102"/>
      <c r="F1142" s="102"/>
      <c r="G1142" s="102"/>
      <c r="H1142" s="102"/>
      <c r="I1142" s="102"/>
      <c r="J1142" s="102"/>
      <c r="K1142" s="102"/>
      <c r="L1142" s="102"/>
      <c r="M1142" s="102"/>
      <c r="N1142" s="102"/>
      <c r="O1142" s="102"/>
      <c r="P1142" s="102">
        <v>0</v>
      </c>
      <c r="Q1142" s="102">
        <v>-6.2009999999999996</v>
      </c>
      <c r="R1142" s="102">
        <v>-6.2009999999999996</v>
      </c>
      <c r="S1142" s="102">
        <v>0</v>
      </c>
      <c r="T1142" s="102">
        <v>0</v>
      </c>
      <c r="U1142" s="102">
        <v>0</v>
      </c>
      <c r="V1142" s="212">
        <f>IF(U1142="Neg","Neg",U1142*HLOOKUP(V$3,T_GDP[#All],2,FALSE))</f>
        <v>0</v>
      </c>
    </row>
    <row r="1143" spans="2:22" ht="13.9" customHeight="1" x14ac:dyDescent="0.25">
      <c r="B1143" s="99" t="s">
        <v>1893</v>
      </c>
      <c r="C1143" s="99" t="s">
        <v>1950</v>
      </c>
      <c r="D1143" s="96" t="s">
        <v>4</v>
      </c>
      <c r="E1143" s="102"/>
      <c r="F1143" s="102"/>
      <c r="G1143" s="102"/>
      <c r="H1143" s="102"/>
      <c r="I1143" s="102"/>
      <c r="J1143" s="102"/>
      <c r="K1143" s="102"/>
      <c r="L1143" s="102"/>
      <c r="M1143" s="102"/>
      <c r="N1143" s="102"/>
      <c r="O1143" s="102"/>
      <c r="P1143" s="102">
        <v>0</v>
      </c>
      <c r="Q1143" s="102">
        <v>-1.0335000000000001</v>
      </c>
      <c r="R1143" s="102">
        <v>-1.0335000000000001</v>
      </c>
      <c r="S1143" s="102">
        <v>0</v>
      </c>
      <c r="T1143" s="102">
        <v>0</v>
      </c>
      <c r="U1143" s="102">
        <v>0</v>
      </c>
      <c r="V1143" s="212">
        <f>IF(U1143="Neg","Neg",U1143*HLOOKUP(V$3,T_GDP[#All],2,FALSE))</f>
        <v>0</v>
      </c>
    </row>
    <row r="1144" spans="2:22" ht="13.9" customHeight="1" x14ac:dyDescent="0.25">
      <c r="B1144" s="99" t="s">
        <v>1893</v>
      </c>
      <c r="C1144" s="96" t="s">
        <v>1903</v>
      </c>
      <c r="D1144" s="96" t="s">
        <v>10</v>
      </c>
      <c r="E1144" s="102"/>
      <c r="F1144" s="102"/>
      <c r="G1144" s="102"/>
      <c r="H1144" s="102"/>
      <c r="I1144" s="102"/>
      <c r="J1144" s="102"/>
      <c r="K1144" s="102"/>
      <c r="L1144" s="102"/>
      <c r="M1144" s="102"/>
      <c r="N1144" s="102"/>
      <c r="O1144" s="102"/>
      <c r="P1144" s="102">
        <v>0</v>
      </c>
      <c r="Q1144" s="102">
        <v>-1143.2</v>
      </c>
      <c r="R1144" s="102">
        <v>0.5</v>
      </c>
      <c r="S1144" s="102">
        <v>-0.1</v>
      </c>
      <c r="T1144" s="102">
        <v>0</v>
      </c>
      <c r="U1144" s="102">
        <v>0</v>
      </c>
      <c r="V1144" s="212">
        <f>IF(U1144="Neg","Neg",U1144*HLOOKUP(V$3,T_GDP[#All],2,FALSE))</f>
        <v>0</v>
      </c>
    </row>
    <row r="1145" spans="2:22" ht="13.9" customHeight="1" x14ac:dyDescent="0.25">
      <c r="B1145" s="99" t="s">
        <v>1893</v>
      </c>
      <c r="C1145" s="96" t="s">
        <v>1903</v>
      </c>
      <c r="D1145" s="96" t="s">
        <v>16</v>
      </c>
      <c r="E1145" s="102"/>
      <c r="F1145" s="102"/>
      <c r="G1145" s="102"/>
      <c r="H1145" s="102"/>
      <c r="I1145" s="102"/>
      <c r="J1145" s="102"/>
      <c r="K1145" s="102"/>
      <c r="L1145" s="102"/>
      <c r="M1145" s="102"/>
      <c r="N1145" s="102"/>
      <c r="O1145" s="102"/>
      <c r="P1145" s="102">
        <v>0</v>
      </c>
      <c r="Q1145" s="102">
        <v>996</v>
      </c>
      <c r="R1145" s="102">
        <v>0</v>
      </c>
      <c r="S1145" s="102">
        <v>0</v>
      </c>
      <c r="T1145" s="102">
        <v>0</v>
      </c>
      <c r="U1145" s="102">
        <v>0</v>
      </c>
      <c r="V1145" s="212">
        <f>IF(U1145="Neg","Neg",U1145*HLOOKUP(V$3,T_GDP[#All],2,FALSE))</f>
        <v>0</v>
      </c>
    </row>
    <row r="1146" spans="2:22" ht="13.9" customHeight="1" x14ac:dyDescent="0.25">
      <c r="B1146" s="99" t="s">
        <v>1893</v>
      </c>
      <c r="C1146" s="96" t="s">
        <v>1903</v>
      </c>
      <c r="D1146" s="96" t="s">
        <v>12</v>
      </c>
      <c r="E1146" s="102"/>
      <c r="F1146" s="102"/>
      <c r="G1146" s="102"/>
      <c r="H1146" s="102"/>
      <c r="I1146" s="102"/>
      <c r="J1146" s="102"/>
      <c r="K1146" s="102"/>
      <c r="L1146" s="102"/>
      <c r="M1146" s="102"/>
      <c r="N1146" s="102"/>
      <c r="O1146" s="102"/>
      <c r="P1146" s="102">
        <v>0</v>
      </c>
      <c r="Q1146" s="102">
        <v>-155.4</v>
      </c>
      <c r="R1146" s="102">
        <v>1.7</v>
      </c>
      <c r="S1146" s="102">
        <v>-0.5</v>
      </c>
      <c r="T1146" s="102">
        <v>0</v>
      </c>
      <c r="U1146" s="102">
        <v>0</v>
      </c>
      <c r="V1146" s="212">
        <f>IF(U1146="Neg","Neg",U1146*HLOOKUP(V$3,T_GDP[#All],2,FALSE))</f>
        <v>0</v>
      </c>
    </row>
    <row r="1147" spans="2:22" ht="13.9" customHeight="1" x14ac:dyDescent="0.25">
      <c r="B1147" s="99" t="s">
        <v>1893</v>
      </c>
      <c r="C1147" s="95" t="s">
        <v>1904</v>
      </c>
      <c r="D1147" s="96" t="s">
        <v>10</v>
      </c>
      <c r="E1147" s="102"/>
      <c r="F1147" s="102"/>
      <c r="G1147" s="102"/>
      <c r="H1147" s="102"/>
      <c r="I1147" s="102"/>
      <c r="J1147" s="102"/>
      <c r="K1147" s="102"/>
      <c r="L1147" s="102"/>
      <c r="M1147" s="102"/>
      <c r="N1147" s="102"/>
      <c r="O1147" s="102"/>
      <c r="P1147" s="102">
        <v>0</v>
      </c>
      <c r="Q1147" s="102">
        <v>-605.6</v>
      </c>
      <c r="R1147" s="102">
        <v>-645.60000000000014</v>
      </c>
      <c r="S1147" s="102">
        <v>-687.4</v>
      </c>
      <c r="T1147" s="102">
        <v>0.2</v>
      </c>
      <c r="U1147" s="102">
        <v>0.2</v>
      </c>
      <c r="V1147" s="212">
        <f>IF(U1147="Neg","Neg",U1147*HLOOKUP(V$3,T_GDP[#All],2,FALSE))</f>
        <v>0.20786325166565045</v>
      </c>
    </row>
    <row r="1148" spans="2:22" ht="13.9" customHeight="1" x14ac:dyDescent="0.25">
      <c r="B1148" s="99" t="s">
        <v>1893</v>
      </c>
      <c r="C1148" s="95" t="s">
        <v>1904</v>
      </c>
      <c r="D1148" s="96" t="s">
        <v>16</v>
      </c>
      <c r="E1148" s="102"/>
      <c r="F1148" s="102"/>
      <c r="G1148" s="102"/>
      <c r="H1148" s="102"/>
      <c r="I1148" s="102"/>
      <c r="J1148" s="102"/>
      <c r="K1148" s="102"/>
      <c r="L1148" s="102"/>
      <c r="M1148" s="102"/>
      <c r="N1148" s="102"/>
      <c r="O1148" s="102"/>
      <c r="P1148" s="102">
        <v>0</v>
      </c>
      <c r="Q1148" s="102">
        <v>527.70000000000005</v>
      </c>
      <c r="R1148" s="102">
        <v>562.70000000000005</v>
      </c>
      <c r="S1148" s="102">
        <v>599.1</v>
      </c>
      <c r="T1148" s="102">
        <v>483</v>
      </c>
      <c r="U1148" s="102">
        <v>484.5</v>
      </c>
      <c r="V1148" s="212">
        <f>IF(U1148="Neg","Neg",U1148*HLOOKUP(V$3,T_GDP[#All],2,FALSE))</f>
        <v>503.5487271600382</v>
      </c>
    </row>
    <row r="1149" spans="2:22" ht="13.9" customHeight="1" x14ac:dyDescent="0.25">
      <c r="B1149" s="99" t="s">
        <v>1893</v>
      </c>
      <c r="C1149" s="95" t="s">
        <v>1904</v>
      </c>
      <c r="D1149" s="96" t="s">
        <v>12</v>
      </c>
      <c r="E1149" s="102"/>
      <c r="F1149" s="102"/>
      <c r="G1149" s="102"/>
      <c r="H1149" s="102"/>
      <c r="I1149" s="102"/>
      <c r="J1149" s="102"/>
      <c r="K1149" s="102"/>
      <c r="L1149" s="102"/>
      <c r="M1149" s="102"/>
      <c r="N1149" s="102"/>
      <c r="O1149" s="102"/>
      <c r="P1149" s="102">
        <v>0</v>
      </c>
      <c r="Q1149" s="102">
        <v>-82.3</v>
      </c>
      <c r="R1149" s="102">
        <v>-86.899999999999991</v>
      </c>
      <c r="S1149" s="102">
        <v>-92.7</v>
      </c>
      <c r="T1149" s="102">
        <v>0.8</v>
      </c>
      <c r="U1149" s="102">
        <v>0.7</v>
      </c>
      <c r="V1149" s="212">
        <f>IF(U1149="Neg","Neg",U1149*HLOOKUP(V$3,T_GDP[#All],2,FALSE))</f>
        <v>0.72752138082977658</v>
      </c>
    </row>
    <row r="1150" spans="2:22" ht="13.9" customHeight="1" x14ac:dyDescent="0.25">
      <c r="B1150" s="99" t="s">
        <v>1893</v>
      </c>
      <c r="C1150" s="95" t="s">
        <v>1905</v>
      </c>
      <c r="D1150" s="100" t="s">
        <v>10</v>
      </c>
      <c r="E1150" s="102"/>
      <c r="F1150" s="102"/>
      <c r="G1150" s="102"/>
      <c r="H1150" s="102"/>
      <c r="I1150" s="102"/>
      <c r="J1150" s="102"/>
      <c r="K1150" s="102"/>
      <c r="L1150" s="102"/>
      <c r="M1150" s="102"/>
      <c r="N1150" s="102"/>
      <c r="O1150" s="102"/>
      <c r="P1150" s="102">
        <v>0</v>
      </c>
      <c r="Q1150" s="102">
        <v>0</v>
      </c>
      <c r="R1150" s="102">
        <v>-98.8</v>
      </c>
      <c r="S1150" s="102">
        <v>-101</v>
      </c>
      <c r="T1150" s="102">
        <v>0</v>
      </c>
      <c r="U1150" s="102">
        <v>0</v>
      </c>
      <c r="V1150" s="212">
        <f>IF(U1150="Neg","Neg",U1150*HLOOKUP(V$3,T_GDP[#All],2,FALSE))</f>
        <v>0</v>
      </c>
    </row>
    <row r="1151" spans="2:22" ht="13.9" customHeight="1" x14ac:dyDescent="0.25">
      <c r="B1151" s="99" t="s">
        <v>1893</v>
      </c>
      <c r="C1151" s="95" t="s">
        <v>1905</v>
      </c>
      <c r="D1151" s="100" t="s">
        <v>16</v>
      </c>
      <c r="E1151" s="102"/>
      <c r="F1151" s="102"/>
      <c r="G1151" s="102"/>
      <c r="H1151" s="102"/>
      <c r="I1151" s="102"/>
      <c r="J1151" s="102"/>
      <c r="K1151" s="102"/>
      <c r="L1151" s="102"/>
      <c r="M1151" s="102"/>
      <c r="N1151" s="102"/>
      <c r="O1151" s="102"/>
      <c r="P1151" s="102">
        <v>0</v>
      </c>
      <c r="Q1151" s="102">
        <v>0</v>
      </c>
      <c r="R1151" s="102">
        <v>86.1</v>
      </c>
      <c r="S1151" s="102">
        <v>88</v>
      </c>
      <c r="T1151" s="102">
        <v>72.5</v>
      </c>
      <c r="U1151" s="102">
        <v>74</v>
      </c>
      <c r="V1151" s="212">
        <f>IF(U1151="Neg","Neg",U1151*HLOOKUP(V$3,T_GDP[#All],2,FALSE))</f>
        <v>76.909403116290662</v>
      </c>
    </row>
    <row r="1152" spans="2:22" ht="13.9" customHeight="1" x14ac:dyDescent="0.25">
      <c r="B1152" s="99" t="s">
        <v>1893</v>
      </c>
      <c r="C1152" s="95" t="s">
        <v>1905</v>
      </c>
      <c r="D1152" s="100" t="s">
        <v>12</v>
      </c>
      <c r="E1152" s="102"/>
      <c r="F1152" s="102"/>
      <c r="G1152" s="102"/>
      <c r="H1152" s="102"/>
      <c r="I1152" s="102"/>
      <c r="J1152" s="102"/>
      <c r="K1152" s="102"/>
      <c r="L1152" s="102"/>
      <c r="M1152" s="102"/>
      <c r="N1152" s="102"/>
      <c r="O1152" s="102"/>
      <c r="P1152" s="102">
        <v>0</v>
      </c>
      <c r="Q1152" s="102">
        <v>0</v>
      </c>
      <c r="R1152" s="102">
        <v>-13.4</v>
      </c>
      <c r="S1152" s="102">
        <v>-13.6</v>
      </c>
      <c r="T1152" s="102">
        <v>0.1</v>
      </c>
      <c r="U1152" s="102">
        <v>0.1</v>
      </c>
      <c r="V1152" s="212">
        <f>IF(U1152="Neg","Neg",U1152*HLOOKUP(V$3,T_GDP[#All],2,FALSE))</f>
        <v>0.10393162583282523</v>
      </c>
    </row>
    <row r="1153" spans="2:22" ht="13.9" customHeight="1" x14ac:dyDescent="0.25">
      <c r="B1153" s="99" t="s">
        <v>1893</v>
      </c>
      <c r="C1153" s="96" t="s">
        <v>1906</v>
      </c>
      <c r="D1153" s="100" t="s">
        <v>10</v>
      </c>
      <c r="E1153" s="102"/>
      <c r="F1153" s="102"/>
      <c r="G1153" s="102"/>
      <c r="H1153" s="102"/>
      <c r="I1153" s="102"/>
      <c r="J1153" s="102"/>
      <c r="K1153" s="102"/>
      <c r="L1153" s="102"/>
      <c r="M1153" s="102"/>
      <c r="N1153" s="102"/>
      <c r="O1153" s="102"/>
      <c r="P1153" s="102">
        <v>0</v>
      </c>
      <c r="Q1153" s="102">
        <v>0</v>
      </c>
      <c r="R1153" s="102">
        <v>-25.900000000000002</v>
      </c>
      <c r="S1153" s="102">
        <v>-28.8</v>
      </c>
      <c r="T1153" s="102">
        <v>0</v>
      </c>
      <c r="U1153" s="102">
        <v>0</v>
      </c>
      <c r="V1153" s="212">
        <f>IF(U1153="Neg","Neg",U1153*HLOOKUP(V$3,T_GDP[#All],2,FALSE))</f>
        <v>0</v>
      </c>
    </row>
    <row r="1154" spans="2:22" ht="13.9" customHeight="1" x14ac:dyDescent="0.25">
      <c r="B1154" s="99" t="s">
        <v>1893</v>
      </c>
      <c r="C1154" s="96" t="s">
        <v>1906</v>
      </c>
      <c r="D1154" s="100" t="s">
        <v>16</v>
      </c>
      <c r="E1154" s="102"/>
      <c r="F1154" s="102"/>
      <c r="G1154" s="102"/>
      <c r="H1154" s="102"/>
      <c r="I1154" s="102"/>
      <c r="J1154" s="102"/>
      <c r="K1154" s="102"/>
      <c r="L1154" s="102"/>
      <c r="M1154" s="102"/>
      <c r="N1154" s="102"/>
      <c r="O1154" s="102"/>
      <c r="P1154" s="102">
        <v>0</v>
      </c>
      <c r="Q1154" s="102">
        <v>0</v>
      </c>
      <c r="R1154" s="102">
        <v>22.6</v>
      </c>
      <c r="S1154" s="102">
        <v>25.1</v>
      </c>
      <c r="T1154" s="102">
        <v>22.5</v>
      </c>
      <c r="U1154" s="102">
        <v>25.1</v>
      </c>
      <c r="V1154" s="212">
        <f>IF(U1154="Neg","Neg",U1154*HLOOKUP(V$3,T_GDP[#All],2,FALSE))</f>
        <v>26.086838084039133</v>
      </c>
    </row>
    <row r="1155" spans="2:22" ht="13.9" customHeight="1" x14ac:dyDescent="0.25">
      <c r="B1155" s="99" t="s">
        <v>1893</v>
      </c>
      <c r="C1155" s="96" t="s">
        <v>1906</v>
      </c>
      <c r="D1155" s="100" t="s">
        <v>12</v>
      </c>
      <c r="E1155" s="102"/>
      <c r="F1155" s="102"/>
      <c r="G1155" s="102"/>
      <c r="H1155" s="102"/>
      <c r="I1155" s="102"/>
      <c r="J1155" s="102"/>
      <c r="K1155" s="102"/>
      <c r="L1155" s="102"/>
      <c r="M1155" s="102"/>
      <c r="N1155" s="102"/>
      <c r="O1155" s="102"/>
      <c r="P1155" s="102">
        <v>0</v>
      </c>
      <c r="Q1155" s="102">
        <v>0</v>
      </c>
      <c r="R1155" s="102">
        <v>-3.5</v>
      </c>
      <c r="S1155" s="102">
        <v>-3.9</v>
      </c>
      <c r="T1155" s="102">
        <v>0</v>
      </c>
      <c r="U1155" s="102">
        <v>0</v>
      </c>
      <c r="V1155" s="212">
        <f>IF(U1155="Neg","Neg",U1155*HLOOKUP(V$3,T_GDP[#All],2,FALSE))</f>
        <v>0</v>
      </c>
    </row>
    <row r="1156" spans="2:22" ht="13.9" customHeight="1" x14ac:dyDescent="0.25">
      <c r="B1156" s="99" t="s">
        <v>1893</v>
      </c>
      <c r="C1156" s="96" t="s">
        <v>1907</v>
      </c>
      <c r="D1156" s="96" t="s">
        <v>10</v>
      </c>
      <c r="E1156" s="102"/>
      <c r="F1156" s="102"/>
      <c r="G1156" s="102"/>
      <c r="H1156" s="102"/>
      <c r="I1156" s="102"/>
      <c r="J1156" s="102"/>
      <c r="K1156" s="102"/>
      <c r="L1156" s="102"/>
      <c r="M1156" s="102"/>
      <c r="N1156" s="102"/>
      <c r="O1156" s="102"/>
      <c r="P1156" s="102">
        <v>0</v>
      </c>
      <c r="Q1156" s="102">
        <v>-19.100000000000001</v>
      </c>
      <c r="R1156" s="102">
        <v>0</v>
      </c>
      <c r="S1156" s="102">
        <v>0</v>
      </c>
      <c r="T1156" s="102">
        <v>0</v>
      </c>
      <c r="U1156" s="102">
        <v>0</v>
      </c>
      <c r="V1156" s="212">
        <f>IF(U1156="Neg","Neg",U1156*HLOOKUP(V$3,T_GDP[#All],2,FALSE))</f>
        <v>0</v>
      </c>
    </row>
    <row r="1157" spans="2:22" ht="13.9" customHeight="1" x14ac:dyDescent="0.25">
      <c r="B1157" s="99" t="s">
        <v>1893</v>
      </c>
      <c r="C1157" s="96" t="s">
        <v>1907</v>
      </c>
      <c r="D1157" s="96" t="s">
        <v>16</v>
      </c>
      <c r="E1157" s="102"/>
      <c r="F1157" s="102"/>
      <c r="G1157" s="102"/>
      <c r="H1157" s="102"/>
      <c r="I1157" s="102"/>
      <c r="J1157" s="102"/>
      <c r="K1157" s="102"/>
      <c r="L1157" s="102"/>
      <c r="M1157" s="102"/>
      <c r="N1157" s="102"/>
      <c r="O1157" s="102"/>
      <c r="P1157" s="102">
        <v>0</v>
      </c>
      <c r="Q1157" s="102">
        <v>16.600000000000001</v>
      </c>
      <c r="R1157" s="102">
        <v>0</v>
      </c>
      <c r="S1157" s="102">
        <v>0</v>
      </c>
      <c r="T1157" s="102">
        <v>0</v>
      </c>
      <c r="U1157" s="102">
        <v>0</v>
      </c>
      <c r="V1157" s="212">
        <f>IF(U1157="Neg","Neg",U1157*HLOOKUP(V$3,T_GDP[#All],2,FALSE))</f>
        <v>0</v>
      </c>
    </row>
    <row r="1158" spans="2:22" ht="13.9" customHeight="1" x14ac:dyDescent="0.25">
      <c r="B1158" s="99" t="s">
        <v>1893</v>
      </c>
      <c r="C1158" s="96" t="s">
        <v>1907</v>
      </c>
      <c r="D1158" s="96" t="s">
        <v>12</v>
      </c>
      <c r="E1158" s="102"/>
      <c r="F1158" s="102"/>
      <c r="G1158" s="102"/>
      <c r="H1158" s="102"/>
      <c r="I1158" s="102"/>
      <c r="J1158" s="102"/>
      <c r="K1158" s="102"/>
      <c r="L1158" s="102"/>
      <c r="M1158" s="102"/>
      <c r="N1158" s="102"/>
      <c r="O1158" s="102"/>
      <c r="P1158" s="102">
        <v>0</v>
      </c>
      <c r="Q1158" s="102">
        <v>-2.6</v>
      </c>
      <c r="R1158" s="102">
        <v>0</v>
      </c>
      <c r="S1158" s="102">
        <v>0</v>
      </c>
      <c r="T1158" s="102">
        <v>0</v>
      </c>
      <c r="U1158" s="102">
        <v>0</v>
      </c>
      <c r="V1158" s="212">
        <f>IF(U1158="Neg","Neg",U1158*HLOOKUP(V$3,T_GDP[#All],2,FALSE))</f>
        <v>0</v>
      </c>
    </row>
    <row r="1159" spans="2:22" ht="13.9" customHeight="1" x14ac:dyDescent="0.25">
      <c r="B1159" s="99" t="s">
        <v>1893</v>
      </c>
      <c r="C1159" s="95" t="s">
        <v>1908</v>
      </c>
      <c r="D1159" s="100" t="s">
        <v>10</v>
      </c>
      <c r="E1159" s="102"/>
      <c r="F1159" s="102"/>
      <c r="G1159" s="102"/>
      <c r="H1159" s="102"/>
      <c r="I1159" s="102"/>
      <c r="J1159" s="102"/>
      <c r="K1159" s="102"/>
      <c r="L1159" s="102"/>
      <c r="M1159" s="102"/>
      <c r="N1159" s="102"/>
      <c r="O1159" s="102"/>
      <c r="P1159" s="102">
        <v>0</v>
      </c>
      <c r="Q1159" s="102">
        <v>0</v>
      </c>
      <c r="R1159" s="102">
        <v>0</v>
      </c>
      <c r="S1159" s="102">
        <v>-4</v>
      </c>
      <c r="T1159" s="102">
        <v>0</v>
      </c>
      <c r="U1159" s="102">
        <v>0</v>
      </c>
      <c r="V1159" s="212">
        <f>IF(U1159="Neg","Neg",U1159*HLOOKUP(V$3,T_GDP[#All],2,FALSE))</f>
        <v>0</v>
      </c>
    </row>
    <row r="1160" spans="2:22" ht="13.9" customHeight="1" x14ac:dyDescent="0.25">
      <c r="B1160" s="99" t="s">
        <v>1893</v>
      </c>
      <c r="C1160" s="95" t="s">
        <v>1908</v>
      </c>
      <c r="D1160" s="100" t="s">
        <v>16</v>
      </c>
      <c r="E1160" s="102"/>
      <c r="F1160" s="102"/>
      <c r="G1160" s="102"/>
      <c r="H1160" s="102"/>
      <c r="I1160" s="102"/>
      <c r="J1160" s="102"/>
      <c r="K1160" s="102"/>
      <c r="L1160" s="102"/>
      <c r="M1160" s="102"/>
      <c r="N1160" s="102"/>
      <c r="O1160" s="102"/>
      <c r="P1160" s="102">
        <v>0</v>
      </c>
      <c r="Q1160" s="102">
        <v>0</v>
      </c>
      <c r="R1160" s="102">
        <v>0</v>
      </c>
      <c r="S1160" s="102">
        <v>3.5</v>
      </c>
      <c r="T1160" s="102">
        <v>2.9</v>
      </c>
      <c r="U1160" s="102">
        <v>2.9</v>
      </c>
      <c r="V1160" s="212">
        <f>IF(U1160="Neg","Neg",U1160*HLOOKUP(V$3,T_GDP[#All],2,FALSE))</f>
        <v>3.0140171491519316</v>
      </c>
    </row>
    <row r="1161" spans="2:22" ht="13.9" customHeight="1" x14ac:dyDescent="0.25">
      <c r="B1161" s="99" t="s">
        <v>1893</v>
      </c>
      <c r="C1161" s="95" t="s">
        <v>1908</v>
      </c>
      <c r="D1161" s="100" t="s">
        <v>12</v>
      </c>
      <c r="E1161" s="102"/>
      <c r="F1161" s="102"/>
      <c r="G1161" s="102"/>
      <c r="H1161" s="102"/>
      <c r="I1161" s="102"/>
      <c r="J1161" s="102"/>
      <c r="K1161" s="102"/>
      <c r="L1161" s="102"/>
      <c r="M1161" s="102"/>
      <c r="N1161" s="102"/>
      <c r="O1161" s="102"/>
      <c r="P1161" s="102">
        <v>0</v>
      </c>
      <c r="Q1161" s="102">
        <v>0</v>
      </c>
      <c r="R1161" s="102">
        <v>0</v>
      </c>
      <c r="S1161" s="102">
        <v>-0.6</v>
      </c>
      <c r="T1161" s="102">
        <v>0</v>
      </c>
      <c r="U1161" s="102">
        <v>0</v>
      </c>
      <c r="V1161" s="212">
        <f>IF(U1161="Neg","Neg",U1161*HLOOKUP(V$3,T_GDP[#All],2,FALSE))</f>
        <v>0</v>
      </c>
    </row>
    <row r="1162" spans="2:22" ht="13.9" customHeight="1" x14ac:dyDescent="0.25">
      <c r="B1162" s="99" t="s">
        <v>1893</v>
      </c>
      <c r="C1162" s="95" t="s">
        <v>1909</v>
      </c>
      <c r="D1162" s="96" t="s">
        <v>12</v>
      </c>
      <c r="E1162" s="102"/>
      <c r="F1162" s="102"/>
      <c r="G1162" s="102"/>
      <c r="H1162" s="102"/>
      <c r="I1162" s="102"/>
      <c r="J1162" s="102"/>
      <c r="K1162" s="102"/>
      <c r="L1162" s="102"/>
      <c r="M1162" s="102"/>
      <c r="N1162" s="102"/>
      <c r="O1162" s="102"/>
      <c r="P1162" s="102">
        <v>0</v>
      </c>
      <c r="Q1162" s="102">
        <v>-0.94895666231042242</v>
      </c>
      <c r="R1162" s="102">
        <v>-4.5359079692504771</v>
      </c>
      <c r="S1162" s="102">
        <v>2.226068534609333</v>
      </c>
      <c r="T1162" s="102">
        <v>0.42290783546419275</v>
      </c>
      <c r="U1162" s="102">
        <v>0.33133795641864422</v>
      </c>
      <c r="V1162" s="212">
        <f>IF(U1162="Neg","Neg",U1162*HLOOKUP(V$3,T_GDP[#All],2,FALSE))</f>
        <v>0.34436492510715483</v>
      </c>
    </row>
    <row r="1163" spans="2:22" ht="13.9" customHeight="1" x14ac:dyDescent="0.25">
      <c r="B1163" s="99" t="s">
        <v>1893</v>
      </c>
      <c r="C1163" s="95" t="s">
        <v>1909</v>
      </c>
      <c r="D1163" s="96" t="s">
        <v>10</v>
      </c>
      <c r="E1163" s="102"/>
      <c r="F1163" s="102"/>
      <c r="G1163" s="102"/>
      <c r="H1163" s="102"/>
      <c r="I1163" s="102"/>
      <c r="J1163" s="102"/>
      <c r="K1163" s="102"/>
      <c r="L1163" s="102"/>
      <c r="M1163" s="102"/>
      <c r="N1163" s="102"/>
      <c r="O1163" s="102"/>
      <c r="P1163" s="102">
        <v>0</v>
      </c>
      <c r="Q1163" s="102">
        <v>-0.10569597759816164</v>
      </c>
      <c r="R1163" s="102">
        <v>-0.50179775394723269</v>
      </c>
      <c r="S1163" s="102">
        <v>0.24435982353256663</v>
      </c>
      <c r="T1163" s="102">
        <v>4.6254314535440905E-2</v>
      </c>
      <c r="U1163" s="102">
        <v>3.6038417613300518E-2</v>
      </c>
      <c r="V1163" s="212">
        <f>IF(U1163="Neg","Neg",U1163*HLOOKUP(V$3,T_GDP[#All],2,FALSE))</f>
        <v>3.7455313349926474E-2</v>
      </c>
    </row>
    <row r="1164" spans="2:22" ht="13.9" customHeight="1" x14ac:dyDescent="0.25">
      <c r="B1164" s="99" t="s">
        <v>1893</v>
      </c>
      <c r="C1164" s="95" t="s">
        <v>1951</v>
      </c>
      <c r="D1164" s="96" t="s">
        <v>23</v>
      </c>
      <c r="E1164" s="102"/>
      <c r="F1164" s="102"/>
      <c r="G1164" s="102"/>
      <c r="H1164" s="102"/>
      <c r="I1164" s="102"/>
      <c r="J1164" s="102"/>
      <c r="K1164" s="102"/>
      <c r="L1164" s="102"/>
      <c r="M1164" s="102"/>
      <c r="N1164" s="102"/>
      <c r="O1164" s="102"/>
      <c r="P1164" s="102">
        <v>0</v>
      </c>
      <c r="Q1164" s="102">
        <v>-9.8608339109200992E-3</v>
      </c>
      <c r="R1164" s="102">
        <v>-4.1450827311299481</v>
      </c>
      <c r="S1164" s="102">
        <v>-10.985714878454136</v>
      </c>
      <c r="T1164" s="102">
        <v>-6.9505140351201558</v>
      </c>
      <c r="U1164" s="102">
        <v>0</v>
      </c>
      <c r="V1164" s="212">
        <f>IF(U1164="Neg","Neg",U1164*HLOOKUP(V$3,T_GDP[#All],2,FALSE))</f>
        <v>0</v>
      </c>
    </row>
    <row r="1165" spans="2:22" ht="13.9" customHeight="1" x14ac:dyDescent="0.25">
      <c r="B1165" s="99" t="s">
        <v>1893</v>
      </c>
      <c r="C1165" s="95" t="s">
        <v>1952</v>
      </c>
      <c r="D1165" s="96" t="s">
        <v>23</v>
      </c>
      <c r="E1165" s="102"/>
      <c r="F1165" s="102"/>
      <c r="G1165" s="102"/>
      <c r="H1165" s="102"/>
      <c r="I1165" s="102"/>
      <c r="J1165" s="102"/>
      <c r="K1165" s="102"/>
      <c r="L1165" s="102"/>
      <c r="M1165" s="102"/>
      <c r="N1165" s="102"/>
      <c r="O1165" s="102"/>
      <c r="P1165" s="102">
        <v>-3.8019944290350347</v>
      </c>
      <c r="Q1165" s="102">
        <v>-41.403947833133792</v>
      </c>
      <c r="R1165" s="102">
        <v>-114.73714978297672</v>
      </c>
      <c r="S1165" s="102">
        <v>-72.289809763023641</v>
      </c>
      <c r="T1165" s="102">
        <v>-12.667891240114301</v>
      </c>
      <c r="U1165" s="102">
        <v>0</v>
      </c>
      <c r="V1165" s="212">
        <f>IF(U1165="Neg","Neg",U1165*HLOOKUP(V$3,T_GDP[#All],2,FALSE))</f>
        <v>0</v>
      </c>
    </row>
    <row r="1166" spans="2:22" ht="13.9" customHeight="1" x14ac:dyDescent="0.25">
      <c r="B1166" s="99" t="s">
        <v>1893</v>
      </c>
      <c r="C1166" s="99" t="s">
        <v>1919</v>
      </c>
      <c r="D1166" s="96" t="s">
        <v>12</v>
      </c>
      <c r="E1166" s="102"/>
      <c r="F1166" s="102"/>
      <c r="G1166" s="102"/>
      <c r="H1166" s="102"/>
      <c r="I1166" s="102"/>
      <c r="J1166" s="102"/>
      <c r="K1166" s="102"/>
      <c r="L1166" s="102"/>
      <c r="M1166" s="102"/>
      <c r="N1166" s="102"/>
      <c r="O1166" s="102"/>
      <c r="P1166" s="102">
        <v>0.25904331715918394</v>
      </c>
      <c r="Q1166" s="102">
        <v>0.2532980476424439</v>
      </c>
      <c r="R1166" s="102">
        <v>0.24379178060461032</v>
      </c>
      <c r="S1166" s="102">
        <v>0.23045375701553866</v>
      </c>
      <c r="T1166" s="102">
        <v>0.21270561403170299</v>
      </c>
      <c r="U1166" s="102">
        <v>0</v>
      </c>
      <c r="V1166" s="212">
        <f>IF(U1166="Neg","Neg",U1166*HLOOKUP(V$3,T_GDP[#All],2,FALSE))</f>
        <v>0</v>
      </c>
    </row>
    <row r="1167" spans="2:22" ht="13.9" customHeight="1" x14ac:dyDescent="0.25">
      <c r="B1167" s="99" t="s">
        <v>1893</v>
      </c>
      <c r="C1167" s="99" t="s">
        <v>1919</v>
      </c>
      <c r="D1167" s="96" t="s">
        <v>10</v>
      </c>
      <c r="E1167" s="102"/>
      <c r="F1167" s="102"/>
      <c r="G1167" s="102"/>
      <c r="H1167" s="102"/>
      <c r="I1167" s="102"/>
      <c r="J1167" s="102"/>
      <c r="K1167" s="102"/>
      <c r="L1167" s="102"/>
      <c r="M1167" s="102"/>
      <c r="N1167" s="102"/>
      <c r="O1167" s="102"/>
      <c r="P1167" s="102">
        <v>2.8203164626572349E-2</v>
      </c>
      <c r="Q1167" s="102">
        <v>2.7400856311936686E-2</v>
      </c>
      <c r="R1167" s="102">
        <v>2.6439879905644163E-2</v>
      </c>
      <c r="S1167" s="102">
        <v>2.5371800734368292E-2</v>
      </c>
      <c r="T1167" s="102">
        <v>2.4054058357272777E-2</v>
      </c>
      <c r="U1167" s="102">
        <v>0</v>
      </c>
      <c r="V1167" s="212">
        <f>IF(U1167="Neg","Neg",U1167*HLOOKUP(V$3,T_GDP[#All],2,FALSE))</f>
        <v>0</v>
      </c>
    </row>
    <row r="1168" spans="2:22" ht="13.9" customHeight="1" x14ac:dyDescent="0.25">
      <c r="B1168" s="99" t="s">
        <v>1893</v>
      </c>
      <c r="C1168" s="95" t="s">
        <v>1920</v>
      </c>
      <c r="D1168" s="96" t="s">
        <v>12</v>
      </c>
      <c r="E1168" s="102"/>
      <c r="F1168" s="102"/>
      <c r="G1168" s="102"/>
      <c r="H1168" s="102"/>
      <c r="I1168" s="102"/>
      <c r="J1168" s="102"/>
      <c r="K1168" s="102"/>
      <c r="L1168" s="102"/>
      <c r="M1168" s="102"/>
      <c r="N1168" s="102"/>
      <c r="O1168" s="102"/>
      <c r="P1168" s="102">
        <v>0</v>
      </c>
      <c r="Q1168" s="102">
        <v>0.14331025668431993</v>
      </c>
      <c r="R1168" s="102">
        <v>0.14941966390073139</v>
      </c>
      <c r="S1168" s="102">
        <v>0.15631192041321015</v>
      </c>
      <c r="T1168" s="102">
        <v>0.16354062661673505</v>
      </c>
      <c r="U1168" s="102">
        <v>0.17135156230555565</v>
      </c>
      <c r="V1168" s="212">
        <f>IF(U1168="Neg","Neg",U1168*HLOOKUP(V$3,T_GDP[#All],2,FALSE))</f>
        <v>0.17808846459411048</v>
      </c>
    </row>
    <row r="1169" spans="2:22" ht="13.9" customHeight="1" x14ac:dyDescent="0.25">
      <c r="B1169" s="99" t="s">
        <v>1893</v>
      </c>
      <c r="C1169" s="95" t="s">
        <v>1920</v>
      </c>
      <c r="D1169" s="96" t="s">
        <v>10</v>
      </c>
      <c r="E1169" s="102"/>
      <c r="F1169" s="102"/>
      <c r="G1169" s="102"/>
      <c r="H1169" s="102"/>
      <c r="I1169" s="102"/>
      <c r="J1169" s="102"/>
      <c r="K1169" s="102"/>
      <c r="L1169" s="102"/>
      <c r="M1169" s="102"/>
      <c r="N1169" s="102"/>
      <c r="O1169" s="102"/>
      <c r="P1169" s="102">
        <v>0</v>
      </c>
      <c r="Q1169" s="102">
        <v>2.4141146285630785E-2</v>
      </c>
      <c r="R1169" s="102">
        <v>2.500125025017275E-2</v>
      </c>
      <c r="S1169" s="102">
        <v>2.5867179746734349E-2</v>
      </c>
      <c r="T1169" s="102">
        <v>2.6830865783364605E-2</v>
      </c>
      <c r="U1169" s="102">
        <v>2.7913136456958681E-2</v>
      </c>
      <c r="V1169" s="212">
        <f>IF(U1169="Neg","Neg",U1169*HLOOKUP(V$3,T_GDP[#All],2,FALSE))</f>
        <v>2.9010576540652224E-2</v>
      </c>
    </row>
    <row r="1170" spans="2:22" ht="13.9" customHeight="1" x14ac:dyDescent="0.25">
      <c r="B1170" s="99" t="s">
        <v>1893</v>
      </c>
      <c r="C1170" s="95" t="s">
        <v>1953</v>
      </c>
      <c r="D1170" s="96" t="s">
        <v>0</v>
      </c>
      <c r="E1170" s="102"/>
      <c r="F1170" s="102"/>
      <c r="G1170" s="102"/>
      <c r="H1170" s="102"/>
      <c r="I1170" s="102"/>
      <c r="J1170" s="102"/>
      <c r="K1170" s="102"/>
      <c r="L1170" s="102"/>
      <c r="M1170" s="102"/>
      <c r="N1170" s="102"/>
      <c r="O1170" s="102"/>
      <c r="P1170" s="102">
        <v>0</v>
      </c>
      <c r="Q1170" s="102">
        <v>0</v>
      </c>
      <c r="R1170" s="102">
        <v>6.2040000000000006</v>
      </c>
      <c r="S1170" s="102">
        <v>47.564</v>
      </c>
      <c r="T1170" s="102">
        <v>93.06</v>
      </c>
      <c r="U1170" s="102">
        <v>127.182</v>
      </c>
      <c r="V1170" s="212">
        <f>IF(U1170="Neg","Neg",U1170*HLOOKUP(V$3,T_GDP[#All],2,FALSE))</f>
        <v>132.18232036670378</v>
      </c>
    </row>
    <row r="1171" spans="2:22" ht="13.9" customHeight="1" x14ac:dyDescent="0.25">
      <c r="B1171" s="99" t="s">
        <v>1893</v>
      </c>
      <c r="C1171" s="95" t="s">
        <v>1954</v>
      </c>
      <c r="D1171" s="96" t="s">
        <v>14</v>
      </c>
      <c r="E1171" s="102"/>
      <c r="F1171" s="102"/>
      <c r="G1171" s="102"/>
      <c r="H1171" s="102"/>
      <c r="I1171" s="102"/>
      <c r="J1171" s="102"/>
      <c r="K1171" s="102"/>
      <c r="L1171" s="102"/>
      <c r="M1171" s="102"/>
      <c r="N1171" s="102"/>
      <c r="O1171" s="102"/>
      <c r="P1171" s="102">
        <v>0</v>
      </c>
      <c r="Q1171" s="102">
        <v>0</v>
      </c>
      <c r="R1171" s="102">
        <v>0</v>
      </c>
      <c r="S1171" s="102">
        <v>0</v>
      </c>
      <c r="T1171" s="102">
        <v>-13.5010323232</v>
      </c>
      <c r="U1171" s="102">
        <v>-13.72142511750765</v>
      </c>
      <c r="V1171" s="212">
        <f>IF(U1171="Neg","Neg",U1171*HLOOKUP(V$3,T_GDP[#All],2,FALSE))</f>
        <v>-14.260900212059349</v>
      </c>
    </row>
    <row r="1172" spans="2:22" ht="13.9" customHeight="1" x14ac:dyDescent="0.25">
      <c r="B1172" s="99" t="s">
        <v>1893</v>
      </c>
      <c r="C1172" s="95" t="s">
        <v>1954</v>
      </c>
      <c r="D1172" s="96" t="s">
        <v>0</v>
      </c>
      <c r="E1172" s="102"/>
      <c r="F1172" s="102"/>
      <c r="G1172" s="102"/>
      <c r="H1172" s="102"/>
      <c r="I1172" s="102"/>
      <c r="J1172" s="102"/>
      <c r="K1172" s="102"/>
      <c r="L1172" s="102"/>
      <c r="M1172" s="102"/>
      <c r="N1172" s="102"/>
      <c r="O1172" s="102"/>
      <c r="P1172" s="102">
        <v>0</v>
      </c>
      <c r="Q1172" s="102">
        <v>0</v>
      </c>
      <c r="R1172" s="102">
        <v>0</v>
      </c>
      <c r="S1172" s="102">
        <v>0</v>
      </c>
      <c r="T1172" s="102">
        <v>1.1191645215284212</v>
      </c>
      <c r="U1172" s="102">
        <v>1.1374339242144498</v>
      </c>
      <c r="V1172" s="212">
        <f>IF(U1172="Neg","Neg",U1172*HLOOKUP(V$3,T_GDP[#All],2,FALSE))</f>
        <v>1.1821535702101829</v>
      </c>
    </row>
    <row r="1173" spans="2:22" ht="13.9" customHeight="1" x14ac:dyDescent="0.25">
      <c r="B1173" s="99" t="s">
        <v>1893</v>
      </c>
      <c r="C1173" s="95" t="s">
        <v>1923</v>
      </c>
      <c r="D1173" s="96" t="s">
        <v>14</v>
      </c>
      <c r="E1173" s="102"/>
      <c r="F1173" s="102"/>
      <c r="G1173" s="102"/>
      <c r="H1173" s="102"/>
      <c r="I1173" s="102"/>
      <c r="J1173" s="102"/>
      <c r="K1173" s="102"/>
      <c r="L1173" s="102"/>
      <c r="M1173" s="102"/>
      <c r="N1173" s="102"/>
      <c r="O1173" s="102"/>
      <c r="P1173" s="102">
        <v>0</v>
      </c>
      <c r="Q1173" s="102">
        <v>-5</v>
      </c>
      <c r="R1173" s="102">
        <v>-20</v>
      </c>
      <c r="S1173" s="102">
        <v>-20</v>
      </c>
      <c r="T1173" s="102">
        <v>-10</v>
      </c>
      <c r="U1173" s="102">
        <v>-5</v>
      </c>
      <c r="V1173" s="212">
        <f>IF(U1173="Neg","Neg",U1173*HLOOKUP(V$3,T_GDP[#All],2,FALSE))</f>
        <v>-5.1965812916412615</v>
      </c>
    </row>
    <row r="1174" spans="2:22" ht="13.9" customHeight="1" x14ac:dyDescent="0.25">
      <c r="B1174" s="99" t="s">
        <v>1893</v>
      </c>
      <c r="C1174" s="95" t="s">
        <v>1924</v>
      </c>
      <c r="D1174" s="96" t="s">
        <v>30</v>
      </c>
      <c r="E1174" s="102"/>
      <c r="F1174" s="102"/>
      <c r="G1174" s="102"/>
      <c r="H1174" s="102"/>
      <c r="I1174" s="102"/>
      <c r="J1174" s="102"/>
      <c r="K1174" s="102"/>
      <c r="L1174" s="102"/>
      <c r="M1174" s="102"/>
      <c r="N1174" s="102"/>
      <c r="O1174" s="102"/>
      <c r="P1174" s="102">
        <v>0</v>
      </c>
      <c r="Q1174" s="102">
        <v>0</v>
      </c>
      <c r="R1174" s="102">
        <v>0</v>
      </c>
      <c r="S1174" s="102">
        <v>0</v>
      </c>
      <c r="T1174" s="102">
        <v>0</v>
      </c>
      <c r="U1174" s="102">
        <v>0</v>
      </c>
      <c r="V1174" s="212">
        <f>IF(U1174="Neg","Neg",U1174*HLOOKUP(V$3,T_GDP[#All],2,FALSE))</f>
        <v>0</v>
      </c>
    </row>
    <row r="1175" spans="2:22" ht="13.9" customHeight="1" x14ac:dyDescent="0.25">
      <c r="B1175" s="99" t="s">
        <v>1893</v>
      </c>
      <c r="C1175" s="95" t="s">
        <v>1955</v>
      </c>
      <c r="D1175" s="96" t="s">
        <v>4</v>
      </c>
      <c r="E1175" s="102"/>
      <c r="F1175" s="102"/>
      <c r="G1175" s="102"/>
      <c r="H1175" s="102"/>
      <c r="I1175" s="102"/>
      <c r="J1175" s="102"/>
      <c r="K1175" s="102"/>
      <c r="L1175" s="102"/>
      <c r="M1175" s="102"/>
      <c r="N1175" s="102"/>
      <c r="O1175" s="102"/>
      <c r="P1175" s="102">
        <v>0</v>
      </c>
      <c r="Q1175" s="102">
        <v>4602.1755000000003</v>
      </c>
      <c r="R1175" s="102">
        <v>4963.9004999999997</v>
      </c>
      <c r="S1175" s="102">
        <v>5284.2855</v>
      </c>
      <c r="T1175" s="102">
        <v>5604.6705000000002</v>
      </c>
      <c r="U1175" s="102">
        <v>5854.7775000000001</v>
      </c>
      <c r="V1175" s="212">
        <f>IF(U1175="Neg","Neg",U1175*HLOOKUP(V$3,T_GDP[#All],2,FALSE))</f>
        <v>6084.9654446444392</v>
      </c>
    </row>
    <row r="1176" spans="2:22" ht="13.9" customHeight="1" x14ac:dyDescent="0.25">
      <c r="B1176" s="99" t="s">
        <v>1893</v>
      </c>
      <c r="C1176" s="95" t="s">
        <v>1955</v>
      </c>
      <c r="D1176" s="96" t="s">
        <v>0</v>
      </c>
      <c r="E1176" s="102"/>
      <c r="F1176" s="102"/>
      <c r="G1176" s="102"/>
      <c r="H1176" s="102"/>
      <c r="I1176" s="102"/>
      <c r="J1176" s="102"/>
      <c r="K1176" s="102"/>
      <c r="L1176" s="102"/>
      <c r="M1176" s="102"/>
      <c r="N1176" s="102"/>
      <c r="O1176" s="102"/>
      <c r="P1176" s="102">
        <v>0</v>
      </c>
      <c r="Q1176" s="102">
        <v>815.12144999999998</v>
      </c>
      <c r="R1176" s="102">
        <v>817.18844999999999</v>
      </c>
      <c r="S1176" s="102">
        <v>829.59044999999992</v>
      </c>
      <c r="T1176" s="102">
        <v>848.09010000000001</v>
      </c>
      <c r="U1176" s="102">
        <v>875.99459999999999</v>
      </c>
      <c r="V1176" s="212">
        <f>IF(U1176="Neg","Neg",U1176*HLOOKUP(V$3,T_GDP[#All],2,FALSE))</f>
        <v>910.43542998775399</v>
      </c>
    </row>
    <row r="1177" spans="2:22" ht="13.9" customHeight="1" x14ac:dyDescent="0.25">
      <c r="B1177" s="99" t="s">
        <v>1893</v>
      </c>
      <c r="C1177" s="96" t="s">
        <v>1928</v>
      </c>
      <c r="D1177" s="96" t="s">
        <v>10</v>
      </c>
      <c r="E1177" s="102"/>
      <c r="F1177" s="102"/>
      <c r="G1177" s="102"/>
      <c r="H1177" s="102"/>
      <c r="I1177" s="102"/>
      <c r="J1177" s="102"/>
      <c r="K1177" s="102"/>
      <c r="L1177" s="102"/>
      <c r="M1177" s="102"/>
      <c r="N1177" s="102"/>
      <c r="O1177" s="102"/>
      <c r="P1177" s="102">
        <v>-0.12218634546893128</v>
      </c>
      <c r="Q1177" s="102">
        <v>-4.9434370787055357</v>
      </c>
      <c r="R1177" s="102">
        <v>-10.049600339038868</v>
      </c>
      <c r="S1177" s="102">
        <v>-15.454629675121764</v>
      </c>
      <c r="T1177" s="102">
        <v>-0.16062014586622106</v>
      </c>
      <c r="U1177" s="102">
        <v>-0.12762649849320143</v>
      </c>
      <c r="V1177" s="212">
        <f>IF(U1177="Neg","Neg",U1177*HLOOKUP(V$3,T_GDP[#All],2,FALSE))</f>
        <v>-0.13264429487749044</v>
      </c>
    </row>
    <row r="1178" spans="2:22" ht="13.9" customHeight="1" x14ac:dyDescent="0.25">
      <c r="B1178" s="99" t="s">
        <v>1893</v>
      </c>
      <c r="C1178" s="96" t="s">
        <v>1928</v>
      </c>
      <c r="D1178" s="96" t="s">
        <v>16</v>
      </c>
      <c r="E1178" s="102"/>
      <c r="F1178" s="102"/>
      <c r="G1178" s="102"/>
      <c r="H1178" s="102"/>
      <c r="I1178" s="102"/>
      <c r="J1178" s="102"/>
      <c r="K1178" s="102"/>
      <c r="L1178" s="102"/>
      <c r="M1178" s="102"/>
      <c r="N1178" s="102"/>
      <c r="O1178" s="102"/>
      <c r="P1178" s="102">
        <v>0</v>
      </c>
      <c r="Q1178" s="102">
        <v>4.4000000000000004</v>
      </c>
      <c r="R1178" s="102">
        <v>9.1</v>
      </c>
      <c r="S1178" s="102">
        <v>14</v>
      </c>
      <c r="T1178" s="102">
        <v>19</v>
      </c>
      <c r="U1178" s="102">
        <v>24.3</v>
      </c>
      <c r="V1178" s="212">
        <f>IF(U1178="Neg","Neg",U1178*HLOOKUP(V$3,T_GDP[#All],2,FALSE))</f>
        <v>25.25538507737653</v>
      </c>
    </row>
    <row r="1179" spans="2:22" ht="13.9" customHeight="1" x14ac:dyDescent="0.25">
      <c r="B1179" s="99" t="s">
        <v>1893</v>
      </c>
      <c r="C1179" s="96" t="s">
        <v>1928</v>
      </c>
      <c r="D1179" s="96" t="s">
        <v>12</v>
      </c>
      <c r="E1179" s="102"/>
      <c r="F1179" s="102"/>
      <c r="G1179" s="102"/>
      <c r="H1179" s="102"/>
      <c r="I1179" s="102"/>
      <c r="J1179" s="102"/>
      <c r="K1179" s="102"/>
      <c r="L1179" s="102"/>
      <c r="M1179" s="102"/>
      <c r="N1179" s="102"/>
      <c r="O1179" s="102"/>
      <c r="P1179" s="102">
        <v>-0.27790288593425472</v>
      </c>
      <c r="Q1179" s="102">
        <v>-0.72731668321771648</v>
      </c>
      <c r="R1179" s="102">
        <v>-1.2426851476341358</v>
      </c>
      <c r="S1179" s="102">
        <v>-1.7558024370794099</v>
      </c>
      <c r="T1179" s="102">
        <v>-0.36952048940967369</v>
      </c>
      <c r="U1179" s="102">
        <v>-0.29384379091878943</v>
      </c>
      <c r="V1179" s="212">
        <f>IF(U1179="Neg","Neg",U1179*HLOOKUP(V$3,T_GDP[#All],2,FALSE))</f>
        <v>-0.30539662931070549</v>
      </c>
    </row>
    <row r="1180" spans="2:22" ht="13.9" customHeight="1" x14ac:dyDescent="0.25">
      <c r="B1180" s="99" t="s">
        <v>1893</v>
      </c>
      <c r="C1180" s="96" t="s">
        <v>1932</v>
      </c>
      <c r="D1180" s="96" t="s">
        <v>26</v>
      </c>
      <c r="E1180" s="102"/>
      <c r="F1180" s="102"/>
      <c r="G1180" s="102"/>
      <c r="H1180" s="102"/>
      <c r="I1180" s="102"/>
      <c r="J1180" s="102"/>
      <c r="K1180" s="102"/>
      <c r="L1180" s="102"/>
      <c r="M1180" s="102"/>
      <c r="N1180" s="102"/>
      <c r="O1180" s="102"/>
      <c r="P1180" s="102">
        <v>-178.7038502748882</v>
      </c>
      <c r="Q1180" s="102">
        <v>0</v>
      </c>
      <c r="R1180" s="102">
        <v>0</v>
      </c>
      <c r="S1180" s="102">
        <v>0</v>
      </c>
      <c r="T1180" s="102">
        <v>0</v>
      </c>
      <c r="U1180" s="102">
        <v>0</v>
      </c>
      <c r="V1180" s="212">
        <f>IF(U1180="Neg","Neg",U1180*HLOOKUP(V$3,T_GDP[#All],2,FALSE))</f>
        <v>0</v>
      </c>
    </row>
    <row r="1181" spans="2:22" ht="13.9" customHeight="1" x14ac:dyDescent="0.25">
      <c r="B1181" s="99" t="s">
        <v>1893</v>
      </c>
      <c r="C1181" s="96" t="s">
        <v>1932</v>
      </c>
      <c r="D1181" s="96" t="s">
        <v>12</v>
      </c>
      <c r="E1181" s="102"/>
      <c r="F1181" s="102"/>
      <c r="G1181" s="102"/>
      <c r="H1181" s="102"/>
      <c r="I1181" s="102"/>
      <c r="J1181" s="102"/>
      <c r="K1181" s="102"/>
      <c r="L1181" s="102"/>
      <c r="M1181" s="102"/>
      <c r="N1181" s="102"/>
      <c r="O1181" s="102"/>
      <c r="P1181" s="102">
        <v>0</v>
      </c>
      <c r="Q1181" s="102">
        <v>1.4360874389201117</v>
      </c>
      <c r="R1181" s="102">
        <v>0</v>
      </c>
      <c r="S1181" s="102">
        <v>0</v>
      </c>
      <c r="T1181" s="102">
        <v>0</v>
      </c>
      <c r="U1181" s="102">
        <v>0</v>
      </c>
      <c r="V1181" s="212">
        <f>IF(U1181="Neg","Neg",U1181*HLOOKUP(V$3,T_GDP[#All],2,FALSE))</f>
        <v>0</v>
      </c>
    </row>
    <row r="1182" spans="2:22" ht="13.9" customHeight="1" x14ac:dyDescent="0.25">
      <c r="B1182" s="99" t="s">
        <v>1893</v>
      </c>
      <c r="C1182" s="96" t="s">
        <v>1932</v>
      </c>
      <c r="D1182" s="96" t="s">
        <v>10</v>
      </c>
      <c r="E1182" s="102"/>
      <c r="F1182" s="102"/>
      <c r="G1182" s="102"/>
      <c r="H1182" s="102"/>
      <c r="I1182" s="102"/>
      <c r="J1182" s="102"/>
      <c r="K1182" s="102"/>
      <c r="L1182" s="102"/>
      <c r="M1182" s="102"/>
      <c r="N1182" s="102"/>
      <c r="O1182" s="102"/>
      <c r="P1182" s="102">
        <v>0</v>
      </c>
      <c r="Q1182" s="102">
        <v>0.37859858385759765</v>
      </c>
      <c r="R1182" s="102">
        <v>0</v>
      </c>
      <c r="S1182" s="102">
        <v>0</v>
      </c>
      <c r="T1182" s="102">
        <v>0</v>
      </c>
      <c r="U1182" s="102">
        <v>0</v>
      </c>
      <c r="V1182" s="212">
        <f>IF(U1182="Neg","Neg",U1182*HLOOKUP(V$3,T_GDP[#All],2,FALSE))</f>
        <v>0</v>
      </c>
    </row>
    <row r="1183" spans="2:22" ht="13.9" customHeight="1" x14ac:dyDescent="0.25">
      <c r="B1183" s="99" t="s">
        <v>1893</v>
      </c>
      <c r="C1183" s="95" t="s">
        <v>1933</v>
      </c>
      <c r="D1183" s="96" t="s">
        <v>10</v>
      </c>
      <c r="E1183" s="102"/>
      <c r="F1183" s="102"/>
      <c r="G1183" s="102"/>
      <c r="H1183" s="102"/>
      <c r="I1183" s="102"/>
      <c r="J1183" s="102"/>
      <c r="K1183" s="102"/>
      <c r="L1183" s="102"/>
      <c r="M1183" s="102"/>
      <c r="N1183" s="102"/>
      <c r="O1183" s="102"/>
      <c r="P1183" s="102">
        <v>-1212.5999999999999</v>
      </c>
      <c r="Q1183" s="102">
        <v>0.4</v>
      </c>
      <c r="R1183" s="102">
        <v>-0.1</v>
      </c>
      <c r="S1183" s="102">
        <v>0</v>
      </c>
      <c r="T1183" s="102">
        <v>0</v>
      </c>
      <c r="U1183" s="102">
        <v>0</v>
      </c>
      <c r="V1183" s="212">
        <f>IF(U1183="Neg","Neg",U1183*HLOOKUP(V$3,T_GDP[#All],2,FALSE))</f>
        <v>0</v>
      </c>
    </row>
    <row r="1184" spans="2:22" ht="13.9" customHeight="1" x14ac:dyDescent="0.25">
      <c r="B1184" s="99" t="s">
        <v>1893</v>
      </c>
      <c r="C1184" s="95" t="s">
        <v>1933</v>
      </c>
      <c r="D1184" s="96" t="s">
        <v>16</v>
      </c>
      <c r="E1184" s="102"/>
      <c r="F1184" s="102"/>
      <c r="G1184" s="102"/>
      <c r="H1184" s="102"/>
      <c r="I1184" s="102"/>
      <c r="J1184" s="102"/>
      <c r="K1184" s="102"/>
      <c r="L1184" s="102"/>
      <c r="M1184" s="102"/>
      <c r="N1184" s="102"/>
      <c r="O1184" s="102"/>
      <c r="P1184" s="102">
        <v>985.5</v>
      </c>
      <c r="Q1184" s="102">
        <v>0</v>
      </c>
      <c r="R1184" s="102">
        <v>0</v>
      </c>
      <c r="S1184" s="102">
        <v>0</v>
      </c>
      <c r="T1184" s="102">
        <v>0</v>
      </c>
      <c r="U1184" s="102">
        <v>0</v>
      </c>
      <c r="V1184" s="212">
        <f>IF(U1184="Neg","Neg",U1184*HLOOKUP(V$3,T_GDP[#All],2,FALSE))</f>
        <v>0</v>
      </c>
    </row>
    <row r="1185" spans="2:22" ht="13.9" customHeight="1" x14ac:dyDescent="0.25">
      <c r="B1185" s="99" t="s">
        <v>1893</v>
      </c>
      <c r="C1185" s="95" t="s">
        <v>1933</v>
      </c>
      <c r="D1185" s="96" t="s">
        <v>12</v>
      </c>
      <c r="E1185" s="102"/>
      <c r="F1185" s="102"/>
      <c r="G1185" s="102"/>
      <c r="H1185" s="102"/>
      <c r="I1185" s="102"/>
      <c r="J1185" s="102"/>
      <c r="K1185" s="102"/>
      <c r="L1185" s="102"/>
      <c r="M1185" s="102"/>
      <c r="N1185" s="102"/>
      <c r="O1185" s="102"/>
      <c r="P1185" s="102">
        <v>0</v>
      </c>
      <c r="Q1185" s="102">
        <v>1.6</v>
      </c>
      <c r="R1185" s="102">
        <v>-0.4</v>
      </c>
      <c r="S1185" s="102">
        <v>0</v>
      </c>
      <c r="T1185" s="102">
        <v>0</v>
      </c>
      <c r="U1185" s="102">
        <v>0</v>
      </c>
      <c r="V1185" s="212">
        <f>IF(U1185="Neg","Neg",U1185*HLOOKUP(V$3,T_GDP[#All],2,FALSE))</f>
        <v>0</v>
      </c>
    </row>
    <row r="1186" spans="2:22" ht="13.9" customHeight="1" x14ac:dyDescent="0.25">
      <c r="B1186" s="99" t="s">
        <v>1893</v>
      </c>
      <c r="C1186" s="95" t="s">
        <v>1934</v>
      </c>
      <c r="D1186" s="96" t="s">
        <v>16</v>
      </c>
      <c r="E1186" s="102"/>
      <c r="F1186" s="102"/>
      <c r="G1186" s="102"/>
      <c r="H1186" s="102"/>
      <c r="I1186" s="102"/>
      <c r="J1186" s="102"/>
      <c r="K1186" s="102"/>
      <c r="L1186" s="102"/>
      <c r="M1186" s="102"/>
      <c r="N1186" s="102"/>
      <c r="O1186" s="102"/>
      <c r="P1186" s="102">
        <v>-909</v>
      </c>
      <c r="Q1186" s="102">
        <v>0</v>
      </c>
      <c r="R1186" s="102">
        <v>0</v>
      </c>
      <c r="S1186" s="102">
        <v>0</v>
      </c>
      <c r="T1186" s="102">
        <v>0</v>
      </c>
      <c r="U1186" s="102">
        <v>0</v>
      </c>
      <c r="V1186" s="212">
        <f>IF(U1186="Neg","Neg",U1186*HLOOKUP(V$3,T_GDP[#All],2,FALSE))</f>
        <v>0</v>
      </c>
    </row>
    <row r="1187" spans="2:22" ht="13.9" customHeight="1" x14ac:dyDescent="0.25">
      <c r="B1187" s="99" t="s">
        <v>1893</v>
      </c>
      <c r="C1187" s="96" t="s">
        <v>1956</v>
      </c>
      <c r="D1187" s="96" t="s">
        <v>65</v>
      </c>
      <c r="E1187" s="102"/>
      <c r="F1187" s="102"/>
      <c r="G1187" s="102"/>
      <c r="H1187" s="102"/>
      <c r="I1187" s="102"/>
      <c r="J1187" s="102"/>
      <c r="K1187" s="102"/>
      <c r="L1187" s="102"/>
      <c r="M1187" s="102"/>
      <c r="N1187" s="102"/>
      <c r="O1187" s="102"/>
      <c r="P1187" s="102">
        <v>187</v>
      </c>
      <c r="Q1187" s="102">
        <v>209</v>
      </c>
      <c r="R1187" s="102">
        <v>191</v>
      </c>
      <c r="S1187" s="102">
        <v>134</v>
      </c>
      <c r="T1187" s="102">
        <v>88</v>
      </c>
      <c r="U1187" s="102">
        <v>68</v>
      </c>
      <c r="V1187" s="212">
        <f>IF(U1187="Neg","Neg",U1187*HLOOKUP(V$3,T_GDP[#All],2,FALSE))</f>
        <v>70.673505566321154</v>
      </c>
    </row>
    <row r="1188" spans="2:22" ht="13.9" customHeight="1" x14ac:dyDescent="0.25">
      <c r="B1188" s="99" t="s">
        <v>1893</v>
      </c>
      <c r="C1188" s="96" t="s">
        <v>1956</v>
      </c>
      <c r="D1188" s="96" t="s">
        <v>11</v>
      </c>
      <c r="E1188" s="102"/>
      <c r="F1188" s="102"/>
      <c r="G1188" s="102"/>
      <c r="H1188" s="102"/>
      <c r="I1188" s="102"/>
      <c r="J1188" s="102"/>
      <c r="K1188" s="102"/>
      <c r="L1188" s="102"/>
      <c r="M1188" s="102"/>
      <c r="N1188" s="102"/>
      <c r="O1188" s="102"/>
      <c r="P1188" s="102">
        <v>59</v>
      </c>
      <c r="Q1188" s="102">
        <v>41</v>
      </c>
      <c r="R1188" s="102">
        <v>7</v>
      </c>
      <c r="S1188" s="102">
        <v>-38</v>
      </c>
      <c r="T1188" s="102">
        <v>-79</v>
      </c>
      <c r="U1188" s="102">
        <v>-92</v>
      </c>
      <c r="V1188" s="212">
        <f>IF(U1188="Neg","Neg",U1188*HLOOKUP(V$3,T_GDP[#All],2,FALSE))</f>
        <v>-95.617095766199213</v>
      </c>
    </row>
    <row r="1189" spans="2:22" ht="13.9" customHeight="1" x14ac:dyDescent="0.25">
      <c r="B1189" s="99" t="s">
        <v>1893</v>
      </c>
      <c r="C1189" s="95" t="s">
        <v>1936</v>
      </c>
      <c r="D1189" s="96" t="s">
        <v>10</v>
      </c>
      <c r="E1189" s="102"/>
      <c r="F1189" s="102"/>
      <c r="G1189" s="102"/>
      <c r="H1189" s="102"/>
      <c r="I1189" s="102"/>
      <c r="J1189" s="102"/>
      <c r="K1189" s="102"/>
      <c r="L1189" s="102"/>
      <c r="M1189" s="102"/>
      <c r="N1189" s="102"/>
      <c r="O1189" s="102"/>
      <c r="P1189" s="102">
        <v>0</v>
      </c>
      <c r="Q1189" s="102">
        <v>0</v>
      </c>
      <c r="R1189" s="102">
        <v>1.3055091461780469E-2</v>
      </c>
      <c r="S1189" s="102">
        <v>2.5003995429319092E-2</v>
      </c>
      <c r="T1189" s="102">
        <v>2.2440914842074264E-2</v>
      </c>
      <c r="U1189" s="102">
        <v>2.3916930997865456E-2</v>
      </c>
      <c r="V1189" s="212">
        <f>IF(U1189="Neg","Neg",U1189*HLOOKUP(V$3,T_GDP[#All],2,FALSE))</f>
        <v>2.485725523539652E-2</v>
      </c>
    </row>
    <row r="1190" spans="2:22" ht="13.9" customHeight="1" x14ac:dyDescent="0.25">
      <c r="B1190" s="99" t="s">
        <v>1893</v>
      </c>
      <c r="C1190" s="95" t="s">
        <v>1936</v>
      </c>
      <c r="D1190" s="96" t="s">
        <v>12</v>
      </c>
      <c r="E1190" s="102"/>
      <c r="F1190" s="102"/>
      <c r="G1190" s="102"/>
      <c r="H1190" s="102"/>
      <c r="I1190" s="102"/>
      <c r="J1190" s="102"/>
      <c r="K1190" s="102"/>
      <c r="L1190" s="102"/>
      <c r="M1190" s="102"/>
      <c r="N1190" s="102"/>
      <c r="O1190" s="102"/>
      <c r="P1190" s="102">
        <v>0</v>
      </c>
      <c r="Q1190" s="102">
        <v>0</v>
      </c>
      <c r="R1190" s="102">
        <v>0.11340330472325982</v>
      </c>
      <c r="S1190" s="102">
        <v>0.22037314492459201</v>
      </c>
      <c r="T1190" s="102">
        <v>0.20020064223947517</v>
      </c>
      <c r="U1190" s="102">
        <v>0.2152164794074444</v>
      </c>
      <c r="V1190" s="212">
        <f>IF(U1190="Neg","Neg",U1190*HLOOKUP(V$3,T_GDP[#All],2,FALSE))</f>
        <v>0.22367798610832446</v>
      </c>
    </row>
    <row r="1191" spans="2:22" ht="13.9" customHeight="1" x14ac:dyDescent="0.25">
      <c r="B1191" s="99" t="s">
        <v>1893</v>
      </c>
      <c r="C1191" s="95" t="s">
        <v>1957</v>
      </c>
      <c r="D1191" s="96" t="s">
        <v>0</v>
      </c>
      <c r="E1191" s="102"/>
      <c r="F1191" s="102"/>
      <c r="G1191" s="102"/>
      <c r="H1191" s="102"/>
      <c r="I1191" s="102"/>
      <c r="J1191" s="102"/>
      <c r="K1191" s="102"/>
      <c r="L1191" s="102"/>
      <c r="M1191" s="102"/>
      <c r="N1191" s="102"/>
      <c r="O1191" s="102"/>
      <c r="P1191" s="102">
        <v>0</v>
      </c>
      <c r="Q1191" s="102">
        <v>-117.819</v>
      </c>
      <c r="R1191" s="102">
        <v>-32.245200000000004</v>
      </c>
      <c r="S1191" s="102">
        <v>-26.250900000000001</v>
      </c>
      <c r="T1191" s="102">
        <v>-23.357099999999999</v>
      </c>
      <c r="U1191" s="102">
        <v>-21.4968</v>
      </c>
      <c r="V1191" s="212">
        <f>IF(U1191="Neg","Neg",U1191*HLOOKUP(V$3,T_GDP[#All],2,FALSE))</f>
        <v>-22.341973742030774</v>
      </c>
    </row>
    <row r="1192" spans="2:22" ht="13.9" customHeight="1" x14ac:dyDescent="0.25">
      <c r="B1192" s="99" t="s">
        <v>1893</v>
      </c>
      <c r="C1192" s="99" t="s">
        <v>1958</v>
      </c>
      <c r="D1192" s="96" t="s">
        <v>0</v>
      </c>
      <c r="E1192" s="102"/>
      <c r="F1192" s="102"/>
      <c r="G1192" s="102"/>
      <c r="H1192" s="102"/>
      <c r="I1192" s="102"/>
      <c r="J1192" s="102"/>
      <c r="K1192" s="102"/>
      <c r="L1192" s="102"/>
      <c r="M1192" s="102"/>
      <c r="N1192" s="102"/>
      <c r="O1192" s="102"/>
      <c r="P1192" s="102">
        <v>0</v>
      </c>
      <c r="Q1192" s="102">
        <v>13.510023626638709</v>
      </c>
      <c r="R1192" s="102">
        <v>38.404208096980234</v>
      </c>
      <c r="S1192" s="102">
        <v>12.550109048890963</v>
      </c>
      <c r="T1192" s="102">
        <v>-11.29376679797576</v>
      </c>
      <c r="U1192" s="102">
        <v>-4.0357689528254781</v>
      </c>
      <c r="V1192" s="212">
        <f>IF(U1192="Neg","Neg",U1192*HLOOKUP(V$3,T_GDP[#All],2,FALSE))</f>
        <v>-4.1944402875279048</v>
      </c>
    </row>
    <row r="1193" spans="2:22" ht="13.9" customHeight="1" x14ac:dyDescent="0.25">
      <c r="B1193" s="99" t="s">
        <v>1893</v>
      </c>
      <c r="C1193" s="99" t="s">
        <v>1958</v>
      </c>
      <c r="D1193" s="96" t="s">
        <v>12</v>
      </c>
      <c r="E1193" s="102"/>
      <c r="F1193" s="102"/>
      <c r="G1193" s="102"/>
      <c r="H1193" s="102"/>
      <c r="I1193" s="102"/>
      <c r="J1193" s="102"/>
      <c r="K1193" s="102"/>
      <c r="L1193" s="102"/>
      <c r="M1193" s="102"/>
      <c r="N1193" s="102"/>
      <c r="O1193" s="102"/>
      <c r="P1193" s="102">
        <v>0</v>
      </c>
      <c r="Q1193" s="102">
        <v>1.2245858698122389</v>
      </c>
      <c r="R1193" s="102">
        <v>2.9166596113501706</v>
      </c>
      <c r="S1193" s="102">
        <v>0.42116563853613975</v>
      </c>
      <c r="T1193" s="102">
        <v>-1.7691581485303463</v>
      </c>
      <c r="U1193" s="102">
        <v>-1.0677299350889804</v>
      </c>
      <c r="V1193" s="212">
        <f>IF(U1193="Neg","Neg",U1193*HLOOKUP(V$3,T_GDP[#All],2,FALSE))</f>
        <v>-1.1097090810417467</v>
      </c>
    </row>
    <row r="1194" spans="2:22" ht="13.9" customHeight="1" x14ac:dyDescent="0.25">
      <c r="B1194" s="99" t="s">
        <v>1893</v>
      </c>
      <c r="C1194" s="99" t="s">
        <v>1959</v>
      </c>
      <c r="D1194" s="96" t="s">
        <v>0</v>
      </c>
      <c r="E1194" s="102"/>
      <c r="F1194" s="102"/>
      <c r="G1194" s="102"/>
      <c r="H1194" s="102"/>
      <c r="I1194" s="102"/>
      <c r="J1194" s="102"/>
      <c r="K1194" s="102"/>
      <c r="L1194" s="102"/>
      <c r="M1194" s="102"/>
      <c r="N1194" s="102"/>
      <c r="O1194" s="102"/>
      <c r="P1194" s="102">
        <v>-9.3015000000000008</v>
      </c>
      <c r="Q1194" s="102">
        <v>-15.5025</v>
      </c>
      <c r="R1194" s="102">
        <v>-20.67</v>
      </c>
      <c r="S1194" s="102">
        <v>0</v>
      </c>
      <c r="T1194" s="102">
        <v>0</v>
      </c>
      <c r="U1194" s="102">
        <v>0</v>
      </c>
      <c r="V1194" s="212">
        <f>IF(U1194="Neg","Neg",U1194*HLOOKUP(V$3,T_GDP[#All],2,FALSE))</f>
        <v>0</v>
      </c>
    </row>
    <row r="1195" spans="2:22" ht="13.9" customHeight="1" x14ac:dyDescent="0.25">
      <c r="B1195" s="99" t="s">
        <v>1893</v>
      </c>
      <c r="C1195" s="99" t="s">
        <v>1938</v>
      </c>
      <c r="D1195" s="96" t="s">
        <v>10</v>
      </c>
      <c r="E1195" s="102"/>
      <c r="F1195" s="102"/>
      <c r="G1195" s="102"/>
      <c r="H1195" s="102"/>
      <c r="I1195" s="102"/>
      <c r="J1195" s="102"/>
      <c r="K1195" s="102"/>
      <c r="L1195" s="102"/>
      <c r="M1195" s="102"/>
      <c r="N1195" s="102"/>
      <c r="O1195" s="102"/>
      <c r="P1195" s="102">
        <v>0</v>
      </c>
      <c r="Q1195" s="102">
        <v>0</v>
      </c>
      <c r="R1195" s="102">
        <v>-4.2993493448992656E-2</v>
      </c>
      <c r="S1195" s="102">
        <v>-1.4771129987567959</v>
      </c>
      <c r="T1195" s="102">
        <v>-1.7567959742139601</v>
      </c>
      <c r="U1195" s="102">
        <v>-0.19328631209277924</v>
      </c>
      <c r="V1195" s="212">
        <f>IF(U1195="Neg","Neg",U1195*HLOOKUP(V$3,T_GDP[#All],2,FALSE))</f>
        <v>-0.20088560667033414</v>
      </c>
    </row>
    <row r="1196" spans="2:22" ht="13.9" customHeight="1" x14ac:dyDescent="0.25">
      <c r="B1196" s="99" t="s">
        <v>1893</v>
      </c>
      <c r="C1196" s="99" t="s">
        <v>1938</v>
      </c>
      <c r="D1196" s="96" t="s">
        <v>12</v>
      </c>
      <c r="E1196" s="102"/>
      <c r="F1196" s="102"/>
      <c r="G1196" s="102"/>
      <c r="H1196" s="102"/>
      <c r="I1196" s="102"/>
      <c r="J1196" s="102"/>
      <c r="K1196" s="102"/>
      <c r="L1196" s="102"/>
      <c r="M1196" s="102"/>
      <c r="N1196" s="102"/>
      <c r="O1196" s="102"/>
      <c r="P1196" s="102">
        <v>0</v>
      </c>
      <c r="Q1196" s="102">
        <v>0</v>
      </c>
      <c r="R1196" s="102">
        <v>-0.27419648067768182</v>
      </c>
      <c r="S1196" s="102">
        <v>-9.3542703511838017</v>
      </c>
      <c r="T1196" s="102">
        <v>-10.749943198488698</v>
      </c>
      <c r="U1196" s="102">
        <v>-0.30940759171909038</v>
      </c>
      <c r="V1196" s="212">
        <f>IF(U1196="Neg","Neg",U1196*HLOOKUP(V$3,T_GDP[#All],2,FALSE))</f>
        <v>-0.32157234052384054</v>
      </c>
    </row>
    <row r="1197" spans="2:22" ht="13.9" customHeight="1" x14ac:dyDescent="0.25">
      <c r="B1197" s="99" t="s">
        <v>1893</v>
      </c>
      <c r="C1197" s="96" t="s">
        <v>1939</v>
      </c>
      <c r="D1197" s="96" t="s">
        <v>10</v>
      </c>
      <c r="E1197" s="102"/>
      <c r="F1197" s="102"/>
      <c r="G1197" s="102"/>
      <c r="H1197" s="102"/>
      <c r="I1197" s="102"/>
      <c r="J1197" s="102"/>
      <c r="K1197" s="102"/>
      <c r="L1197" s="102"/>
      <c r="M1197" s="102"/>
      <c r="N1197" s="102"/>
      <c r="O1197" s="102"/>
      <c r="P1197" s="102">
        <v>0</v>
      </c>
      <c r="Q1197" s="102">
        <v>0</v>
      </c>
      <c r="R1197" s="102">
        <v>0</v>
      </c>
      <c r="S1197" s="102">
        <v>10.410189654089047</v>
      </c>
      <c r="T1197" s="102">
        <v>6.3959782849111457</v>
      </c>
      <c r="U1197" s="102">
        <v>4.5188822282452978</v>
      </c>
      <c r="V1197" s="212">
        <f>IF(U1197="Neg","Neg",U1197*HLOOKUP(V$3,T_GDP[#All],2,FALSE))</f>
        <v>4.6965477692859379</v>
      </c>
    </row>
    <row r="1198" spans="2:22" ht="13.9" customHeight="1" x14ac:dyDescent="0.25">
      <c r="B1198" s="99" t="s">
        <v>1893</v>
      </c>
      <c r="C1198" s="96" t="s">
        <v>1939</v>
      </c>
      <c r="D1198" s="96" t="s">
        <v>12</v>
      </c>
      <c r="E1198" s="102"/>
      <c r="F1198" s="102"/>
      <c r="G1198" s="102"/>
      <c r="H1198" s="102"/>
      <c r="I1198" s="102"/>
      <c r="J1198" s="102"/>
      <c r="K1198" s="102"/>
      <c r="L1198" s="102"/>
      <c r="M1198" s="102"/>
      <c r="N1198" s="102"/>
      <c r="O1198" s="102"/>
      <c r="P1198" s="102">
        <v>0</v>
      </c>
      <c r="Q1198" s="102">
        <v>0</v>
      </c>
      <c r="R1198" s="102">
        <v>0</v>
      </c>
      <c r="S1198" s="102">
        <v>52.108894870744621</v>
      </c>
      <c r="T1198" s="102">
        <v>32.228076819371125</v>
      </c>
      <c r="U1198" s="102">
        <v>22.827672316078644</v>
      </c>
      <c r="V1198" s="212">
        <f>IF(U1198="Neg","Neg",U1198*HLOOKUP(V$3,T_GDP[#All],2,FALSE))</f>
        <v>23.725170977890283</v>
      </c>
    </row>
    <row r="1199" spans="2:22" ht="13.9" customHeight="1" x14ac:dyDescent="0.25">
      <c r="B1199" s="99" t="s">
        <v>1893</v>
      </c>
      <c r="C1199" s="99" t="s">
        <v>1960</v>
      </c>
      <c r="D1199" s="96" t="s">
        <v>0</v>
      </c>
      <c r="E1199" s="102"/>
      <c r="F1199" s="102"/>
      <c r="G1199" s="102"/>
      <c r="H1199" s="102"/>
      <c r="I1199" s="102"/>
      <c r="J1199" s="102"/>
      <c r="K1199" s="102"/>
      <c r="L1199" s="102"/>
      <c r="M1199" s="102"/>
      <c r="N1199" s="102"/>
      <c r="O1199" s="102"/>
      <c r="P1199" s="102">
        <v>-4.9272999999999998</v>
      </c>
      <c r="Q1199" s="102">
        <v>-4.82395</v>
      </c>
      <c r="R1199" s="102">
        <v>-5.3406999999999991</v>
      </c>
      <c r="S1199" s="102">
        <v>-4.82395</v>
      </c>
      <c r="T1199" s="102">
        <v>-1.6536000000000002</v>
      </c>
      <c r="U1199" s="102">
        <v>-0.93015000000000003</v>
      </c>
      <c r="V1199" s="212">
        <f>IF(U1199="Neg","Neg",U1199*HLOOKUP(V$3,T_GDP[#All],2,FALSE))</f>
        <v>-0.96672001768402382</v>
      </c>
    </row>
    <row r="1200" spans="2:22" ht="13.9" customHeight="1" x14ac:dyDescent="0.25">
      <c r="B1200" s="99" t="s">
        <v>1893</v>
      </c>
      <c r="C1200" s="98" t="s">
        <v>1941</v>
      </c>
      <c r="D1200" s="96" t="s">
        <v>10</v>
      </c>
      <c r="E1200" s="102"/>
      <c r="F1200" s="102"/>
      <c r="G1200" s="102"/>
      <c r="H1200" s="102"/>
      <c r="I1200" s="102"/>
      <c r="J1200" s="102"/>
      <c r="K1200" s="102"/>
      <c r="L1200" s="102"/>
      <c r="M1200" s="102"/>
      <c r="N1200" s="102"/>
      <c r="O1200" s="102"/>
      <c r="P1200" s="102">
        <v>6.4173600752619381E-2</v>
      </c>
      <c r="Q1200" s="102">
        <v>0.34849115834313887</v>
      </c>
      <c r="R1200" s="102">
        <v>0.32222014489983053</v>
      </c>
      <c r="S1200" s="102">
        <v>0.30266251063661065</v>
      </c>
      <c r="T1200" s="102">
        <v>0.27702413800220321</v>
      </c>
      <c r="U1200" s="102">
        <v>0.24972476670586866</v>
      </c>
      <c r="V1200" s="212">
        <f>IF(U1200="Neg","Neg",U1200*HLOOKUP(V$3,T_GDP[#All],2,FALSE))</f>
        <v>0.2595430101446391</v>
      </c>
    </row>
    <row r="1201" spans="2:22" ht="13.9" customHeight="1" x14ac:dyDescent="0.25">
      <c r="B1201" s="99" t="s">
        <v>1893</v>
      </c>
      <c r="C1201" s="98" t="s">
        <v>1941</v>
      </c>
      <c r="D1201" s="96" t="s">
        <v>12</v>
      </c>
      <c r="E1201" s="102"/>
      <c r="F1201" s="102"/>
      <c r="G1201" s="102"/>
      <c r="H1201" s="102"/>
      <c r="I1201" s="102"/>
      <c r="J1201" s="102"/>
      <c r="K1201" s="102"/>
      <c r="L1201" s="102"/>
      <c r="M1201" s="102"/>
      <c r="N1201" s="102"/>
      <c r="O1201" s="102"/>
      <c r="P1201" s="102">
        <v>0.26259023952854438</v>
      </c>
      <c r="Q1201" s="102">
        <v>1.4848314792925168</v>
      </c>
      <c r="R1201" s="102">
        <v>1.6132005450498572</v>
      </c>
      <c r="S1201" s="102">
        <v>1.4459846345828364</v>
      </c>
      <c r="T1201" s="102">
        <v>1.3548821253004577</v>
      </c>
      <c r="U1201" s="102">
        <v>1.2292506636738403</v>
      </c>
      <c r="V1201" s="212">
        <f>IF(U1201="Neg","Neg",U1201*HLOOKUP(V$3,T_GDP[#All],2,FALSE))</f>
        <v>1.2775802003170165</v>
      </c>
    </row>
    <row r="1202" spans="2:22" ht="13.9" customHeight="1" x14ac:dyDescent="0.25">
      <c r="B1202" s="99" t="s">
        <v>1893</v>
      </c>
      <c r="C1202" s="98" t="s">
        <v>1961</v>
      </c>
      <c r="D1202" s="96" t="s">
        <v>41</v>
      </c>
      <c r="E1202" s="102"/>
      <c r="F1202" s="102"/>
      <c r="G1202" s="102"/>
      <c r="H1202" s="102"/>
      <c r="I1202" s="102"/>
      <c r="J1202" s="102"/>
      <c r="K1202" s="102"/>
      <c r="L1202" s="102"/>
      <c r="M1202" s="102"/>
      <c r="N1202" s="102"/>
      <c r="O1202" s="102"/>
      <c r="P1202" s="102">
        <v>0</v>
      </c>
      <c r="Q1202" s="102">
        <v>0</v>
      </c>
      <c r="R1202" s="102">
        <v>-585</v>
      </c>
      <c r="S1202" s="102">
        <v>-591</v>
      </c>
      <c r="T1202" s="102">
        <v>-459</v>
      </c>
      <c r="U1202" s="102">
        <v>-548</v>
      </c>
      <c r="V1202" s="212">
        <f>IF(U1202="Neg","Neg",U1202*HLOOKUP(V$3,T_GDP[#All],2,FALSE))</f>
        <v>-569.54530956388226</v>
      </c>
    </row>
    <row r="1203" spans="2:22" ht="13.9" customHeight="1" x14ac:dyDescent="0.25">
      <c r="B1203" s="99" t="s">
        <v>1893</v>
      </c>
      <c r="C1203" s="98" t="s">
        <v>1962</v>
      </c>
      <c r="D1203" s="96" t="s">
        <v>14</v>
      </c>
      <c r="E1203" s="102"/>
      <c r="F1203" s="102"/>
      <c r="G1203" s="102"/>
      <c r="H1203" s="102"/>
      <c r="I1203" s="102"/>
      <c r="J1203" s="102"/>
      <c r="K1203" s="102"/>
      <c r="L1203" s="102"/>
      <c r="M1203" s="102"/>
      <c r="N1203" s="102"/>
      <c r="O1203" s="102"/>
      <c r="P1203" s="102">
        <v>-30</v>
      </c>
      <c r="Q1203" s="102">
        <v>-30</v>
      </c>
      <c r="R1203" s="102">
        <v>0</v>
      </c>
      <c r="S1203" s="102">
        <v>0</v>
      </c>
      <c r="T1203" s="102">
        <v>0</v>
      </c>
      <c r="U1203" s="102">
        <v>0</v>
      </c>
      <c r="V1203" s="212">
        <f>IF(U1203="Neg","Neg",U1203*HLOOKUP(V$3,T_GDP[#All],2,FALSE))</f>
        <v>0</v>
      </c>
    </row>
    <row r="1204" spans="2:22" ht="13.9" customHeight="1" x14ac:dyDescent="0.25">
      <c r="B1204" s="99" t="s">
        <v>1893</v>
      </c>
      <c r="C1204" s="98" t="s">
        <v>1962</v>
      </c>
      <c r="D1204" s="96" t="s">
        <v>30</v>
      </c>
      <c r="E1204" s="102"/>
      <c r="F1204" s="102"/>
      <c r="G1204" s="102"/>
      <c r="H1204" s="102"/>
      <c r="I1204" s="102"/>
      <c r="J1204" s="102"/>
      <c r="K1204" s="102"/>
      <c r="L1204" s="102"/>
      <c r="M1204" s="102"/>
      <c r="N1204" s="102"/>
      <c r="O1204" s="102"/>
      <c r="P1204" s="102">
        <v>3</v>
      </c>
      <c r="Q1204" s="102">
        <v>8</v>
      </c>
      <c r="R1204" s="102">
        <v>8</v>
      </c>
      <c r="S1204" s="102">
        <v>6</v>
      </c>
      <c r="T1204" s="102">
        <v>3</v>
      </c>
      <c r="U1204" s="102">
        <v>1</v>
      </c>
      <c r="V1204" s="212">
        <f>IF(U1204="Neg","Neg",U1204*HLOOKUP(V$3,T_GDP[#All],2,FALSE))</f>
        <v>1.0393162583282523</v>
      </c>
    </row>
    <row r="1205" spans="2:22" ht="13.9" customHeight="1" x14ac:dyDescent="0.25">
      <c r="B1205" s="99" t="s">
        <v>1893</v>
      </c>
      <c r="C1205" s="98" t="s">
        <v>1962</v>
      </c>
      <c r="D1205" s="96" t="s">
        <v>1963</v>
      </c>
      <c r="E1205" s="102"/>
      <c r="F1205" s="102"/>
      <c r="G1205" s="102"/>
      <c r="H1205" s="102"/>
      <c r="I1205" s="102"/>
      <c r="J1205" s="102"/>
      <c r="K1205" s="102"/>
      <c r="L1205" s="102"/>
      <c r="M1205" s="102"/>
      <c r="N1205" s="102"/>
      <c r="O1205" s="102"/>
      <c r="P1205" s="102">
        <v>0</v>
      </c>
      <c r="Q1205" s="102">
        <v>0</v>
      </c>
      <c r="R1205" s="102">
        <v>-5</v>
      </c>
      <c r="S1205" s="102">
        <v>-5</v>
      </c>
      <c r="T1205" s="102">
        <v>-5</v>
      </c>
      <c r="U1205" s="102">
        <v>-5</v>
      </c>
      <c r="V1205" s="212">
        <f>IF(U1205="Neg","Neg",U1205*HLOOKUP(V$3,T_GDP[#All],2,FALSE))</f>
        <v>-5.1965812916412615</v>
      </c>
    </row>
    <row r="1206" spans="2:22" ht="13.9" customHeight="1" x14ac:dyDescent="0.25">
      <c r="B1206" s="99" t="s">
        <v>1893</v>
      </c>
      <c r="C1206" s="98" t="s">
        <v>1964</v>
      </c>
      <c r="D1206" s="96" t="s">
        <v>10</v>
      </c>
      <c r="E1206" s="102"/>
      <c r="F1206" s="102"/>
      <c r="G1206" s="102"/>
      <c r="H1206" s="102"/>
      <c r="I1206" s="102"/>
      <c r="J1206" s="102"/>
      <c r="K1206" s="102"/>
      <c r="L1206" s="102"/>
      <c r="M1206" s="102"/>
      <c r="N1206" s="102"/>
      <c r="O1206" s="102"/>
      <c r="P1206" s="103">
        <v>0</v>
      </c>
      <c r="Q1206" s="104">
        <v>1</v>
      </c>
      <c r="R1206" s="104">
        <v>3.000000000007276</v>
      </c>
      <c r="S1206" s="104">
        <v>-3.999999999996362</v>
      </c>
      <c r="T1206" s="104">
        <v>-25253.996347678225</v>
      </c>
      <c r="U1206" s="216">
        <v>-26359.74415258714</v>
      </c>
      <c r="V1206" s="327">
        <f>IF(U1206="Neg","Neg",U1206*HLOOKUP(V$3,T_GDP[#All],2,FALSE))</f>
        <v>-27396.110663156891</v>
      </c>
    </row>
    <row r="1207" spans="2:22" ht="13.9" customHeight="1" x14ac:dyDescent="0.25">
      <c r="B1207" s="99" t="s">
        <v>1893</v>
      </c>
      <c r="C1207" s="98" t="s">
        <v>1964</v>
      </c>
      <c r="D1207" s="96" t="s">
        <v>12</v>
      </c>
      <c r="E1207" s="102"/>
      <c r="F1207" s="102"/>
      <c r="G1207" s="102"/>
      <c r="H1207" s="102"/>
      <c r="I1207" s="102"/>
      <c r="J1207" s="102"/>
      <c r="K1207" s="102"/>
      <c r="L1207" s="102"/>
      <c r="M1207" s="102"/>
      <c r="N1207" s="102"/>
      <c r="O1207" s="102"/>
      <c r="P1207" s="103">
        <v>0</v>
      </c>
      <c r="Q1207" s="104">
        <v>0</v>
      </c>
      <c r="R1207" s="104">
        <v>0</v>
      </c>
      <c r="S1207" s="104">
        <v>1.5916157281026244E-12</v>
      </c>
      <c r="T1207" s="104">
        <v>-1023.6309808420517</v>
      </c>
      <c r="U1207" s="216">
        <v>-1075.4846205694046</v>
      </c>
      <c r="V1207" s="327">
        <f>IF(U1207="Neg","Neg",U1207*HLOOKUP(V$3,T_GDP[#All],2,FALSE))</f>
        <v>-1117.7686517397735</v>
      </c>
    </row>
    <row r="1208" spans="2:22" ht="13.9" customHeight="1" x14ac:dyDescent="0.25">
      <c r="B1208" s="99" t="s">
        <v>1893</v>
      </c>
      <c r="C1208" s="95" t="s">
        <v>1965</v>
      </c>
      <c r="D1208" s="100" t="s">
        <v>10</v>
      </c>
      <c r="E1208" s="102"/>
      <c r="F1208" s="102"/>
      <c r="G1208" s="102"/>
      <c r="H1208" s="102"/>
      <c r="I1208" s="102"/>
      <c r="J1208" s="102"/>
      <c r="K1208" s="102"/>
      <c r="L1208" s="102"/>
      <c r="M1208" s="102"/>
      <c r="N1208" s="102"/>
      <c r="O1208" s="102"/>
      <c r="P1208" s="102">
        <v>2719.8625000000002</v>
      </c>
      <c r="Q1208" s="102">
        <v>3904.4849404162019</v>
      </c>
      <c r="R1208" s="102">
        <v>2311.8911249875873</v>
      </c>
      <c r="S1208" s="102">
        <v>1287.9306210533007</v>
      </c>
      <c r="T1208" s="102">
        <v>1262.7498173839112</v>
      </c>
      <c r="U1208" s="102">
        <v>1318.1372076293574</v>
      </c>
      <c r="V1208" s="212">
        <f>IF(U1208="Neg","Neg",U1208*HLOOKUP(V$3,T_GDP[#All],2,FALSE))</f>
        <v>1369.9614305965943</v>
      </c>
    </row>
    <row r="1209" spans="2:22" ht="13.9" customHeight="1" x14ac:dyDescent="0.25">
      <c r="B1209" s="99" t="s">
        <v>1893</v>
      </c>
      <c r="C1209" s="95" t="s">
        <v>1965</v>
      </c>
      <c r="D1209" s="100" t="s">
        <v>12</v>
      </c>
      <c r="E1209" s="102"/>
      <c r="F1209" s="102"/>
      <c r="G1209" s="102"/>
      <c r="H1209" s="102"/>
      <c r="I1209" s="102"/>
      <c r="J1209" s="102"/>
      <c r="K1209" s="102"/>
      <c r="L1209" s="102"/>
      <c r="M1209" s="102"/>
      <c r="N1209" s="102"/>
      <c r="O1209" s="102"/>
      <c r="P1209" s="102">
        <v>-516</v>
      </c>
      <c r="Q1209" s="102">
        <v>274.64344481469107</v>
      </c>
      <c r="R1209" s="102">
        <v>153.22673276795973</v>
      </c>
      <c r="S1209" s="102">
        <v>60.021652472376452</v>
      </c>
      <c r="T1209" s="102">
        <v>51.015120588668864</v>
      </c>
      <c r="U1209" s="102">
        <v>53.513081320619719</v>
      </c>
      <c r="V1209" s="212">
        <f>IF(U1209="Neg","Neg",U1209*HLOOKUP(V$3,T_GDP[#All],2,FALSE))</f>
        <v>55.617015449761972</v>
      </c>
    </row>
    <row r="1210" spans="2:22" ht="13.9" customHeight="1" x14ac:dyDescent="0.25">
      <c r="B1210" s="99" t="s">
        <v>1893</v>
      </c>
      <c r="C1210" s="95" t="s">
        <v>1965</v>
      </c>
      <c r="D1210" s="100" t="s">
        <v>9</v>
      </c>
      <c r="E1210" s="102"/>
      <c r="F1210" s="102"/>
      <c r="G1210" s="102"/>
      <c r="H1210" s="102"/>
      <c r="I1210" s="102"/>
      <c r="J1210" s="102"/>
      <c r="K1210" s="102"/>
      <c r="L1210" s="102"/>
      <c r="M1210" s="102"/>
      <c r="N1210" s="102"/>
      <c r="O1210" s="102"/>
      <c r="P1210" s="102">
        <v>1151</v>
      </c>
      <c r="Q1210" s="102">
        <v>88.98945934864139</v>
      </c>
      <c r="R1210" s="102">
        <v>779.13085825259964</v>
      </c>
      <c r="S1210" s="102">
        <v>16.157517329798669</v>
      </c>
      <c r="T1210" s="102">
        <v>172.30198129894916</v>
      </c>
      <c r="U1210" s="102">
        <v>186.38408289596953</v>
      </c>
      <c r="V1210" s="212">
        <f>IF(U1210="Neg","Neg",U1210*HLOOKUP(V$3,T_GDP[#All],2,FALSE))</f>
        <v>193.71200764738185</v>
      </c>
    </row>
    <row r="1211" spans="2:22" ht="13.9" customHeight="1" x14ac:dyDescent="0.25">
      <c r="B1211" s="200" t="s">
        <v>1893</v>
      </c>
      <c r="C1211" s="200" t="s">
        <v>1965</v>
      </c>
      <c r="D1211" s="201" t="s">
        <v>7</v>
      </c>
      <c r="E1211" s="202"/>
      <c r="F1211" s="202"/>
      <c r="G1211" s="202"/>
      <c r="H1211" s="202"/>
      <c r="I1211" s="202"/>
      <c r="J1211" s="202"/>
      <c r="K1211" s="202"/>
      <c r="L1211" s="171"/>
      <c r="M1211" s="171"/>
      <c r="N1211" s="171"/>
      <c r="O1211" s="171"/>
      <c r="P1211" s="171">
        <v>-89</v>
      </c>
      <c r="Q1211" s="202">
        <v>0</v>
      </c>
      <c r="R1211" s="202">
        <v>0</v>
      </c>
      <c r="S1211" s="217">
        <v>0</v>
      </c>
      <c r="T1211" s="217">
        <v>0</v>
      </c>
      <c r="U1211" s="217">
        <v>0</v>
      </c>
      <c r="V1211" s="172">
        <f>IF(U1211="Neg","Neg",U1211*HLOOKUP(V$3,T_GDP[#All],2,FALSE))</f>
        <v>0</v>
      </c>
    </row>
    <row r="1212" spans="2:22" ht="13.9" customHeight="1" x14ac:dyDescent="0.25">
      <c r="B1212" s="194" t="s">
        <v>2085</v>
      </c>
      <c r="C1212" s="194" t="s">
        <v>2092</v>
      </c>
      <c r="D1212" s="192" t="s">
        <v>0</v>
      </c>
      <c r="E1212" s="166"/>
      <c r="F1212" s="166"/>
      <c r="G1212" s="166"/>
      <c r="H1212" s="166"/>
      <c r="I1212" s="166"/>
      <c r="J1212" s="166"/>
      <c r="K1212" s="166"/>
      <c r="L1212" s="166"/>
      <c r="M1212" s="184"/>
      <c r="N1212" s="184"/>
      <c r="O1212" s="184"/>
      <c r="P1212" s="184">
        <v>0</v>
      </c>
      <c r="Q1212" s="184">
        <v>179.14366972673437</v>
      </c>
      <c r="R1212" s="184">
        <v>177.30644575914843</v>
      </c>
      <c r="S1212" s="205">
        <v>161.83078131191797</v>
      </c>
      <c r="T1212" s="205">
        <v>187.09569065282813</v>
      </c>
      <c r="U1212" s="205">
        <v>192.32085279072655</v>
      </c>
      <c r="V1212" s="174">
        <f>IF(U1212="Neg","Neg",U1212*HLOOKUP(V$3,T_GDP[#All],2,FALSE))</f>
        <v>199.88218912095653</v>
      </c>
    </row>
    <row r="1213" spans="2:22" ht="13.9" customHeight="1" x14ac:dyDescent="0.25">
      <c r="B1213" s="99" t="s">
        <v>2085</v>
      </c>
      <c r="C1213" s="99" t="s">
        <v>2092</v>
      </c>
      <c r="D1213" s="100" t="s">
        <v>12</v>
      </c>
      <c r="E1213" s="101"/>
      <c r="F1213" s="101"/>
      <c r="G1213" s="101"/>
      <c r="H1213" s="101"/>
      <c r="I1213" s="101"/>
      <c r="J1213" s="101"/>
      <c r="K1213" s="101"/>
      <c r="L1213" s="101"/>
      <c r="M1213" s="101"/>
      <c r="N1213" s="101"/>
      <c r="O1213" s="101"/>
      <c r="P1213" s="102">
        <v>0</v>
      </c>
      <c r="Q1213" s="102">
        <v>2.7166172512487234</v>
      </c>
      <c r="R1213" s="102">
        <v>5.7512843980811574</v>
      </c>
      <c r="S1213" s="102">
        <v>7.598899076726509</v>
      </c>
      <c r="T1213" s="102">
        <v>11.809373889657762</v>
      </c>
      <c r="U1213" s="102">
        <v>14.892598031490508</v>
      </c>
      <c r="V1213" s="212">
        <f>IF(U1213="Neg","Neg",U1213*HLOOKUP(V$3,T_GDP[#All],2,FALSE))</f>
        <v>15.47811926287541</v>
      </c>
    </row>
    <row r="1214" spans="2:22" ht="13.9" customHeight="1" x14ac:dyDescent="0.25">
      <c r="B1214" s="99" t="s">
        <v>2085</v>
      </c>
      <c r="C1214" s="99" t="s">
        <v>2092</v>
      </c>
      <c r="D1214" s="100" t="s">
        <v>10</v>
      </c>
      <c r="E1214" s="101"/>
      <c r="F1214" s="101"/>
      <c r="G1214" s="101"/>
      <c r="H1214" s="101"/>
      <c r="I1214" s="101"/>
      <c r="J1214" s="101"/>
      <c r="K1214" s="101"/>
      <c r="L1214" s="101"/>
      <c r="M1214" s="101"/>
      <c r="N1214" s="101"/>
      <c r="O1214" s="101"/>
      <c r="P1214" s="102">
        <v>0</v>
      </c>
      <c r="Q1214" s="102">
        <v>0.142940612747079</v>
      </c>
      <c r="R1214" s="102">
        <v>0.52195703268007221</v>
      </c>
      <c r="S1214" s="102">
        <v>0.80542530008267998</v>
      </c>
      <c r="T1214" s="102">
        <v>1.3648872330491688</v>
      </c>
      <c r="U1214" s="102">
        <v>1.7377958333913517</v>
      </c>
      <c r="V1214" s="212">
        <f>IF(U1214="Neg","Neg",U1214*HLOOKUP(V$3,T_GDP[#All],2,FALSE))</f>
        <v>1.8061194632987265</v>
      </c>
    </row>
    <row r="1215" spans="2:22" ht="13.9" customHeight="1" x14ac:dyDescent="0.25">
      <c r="B1215" s="99" t="s">
        <v>2085</v>
      </c>
      <c r="C1215" s="99" t="s">
        <v>2093</v>
      </c>
      <c r="D1215" s="100" t="s">
        <v>0</v>
      </c>
      <c r="E1215" s="101"/>
      <c r="F1215" s="101"/>
      <c r="G1215" s="101"/>
      <c r="H1215" s="101"/>
      <c r="I1215" s="101"/>
      <c r="J1215" s="101"/>
      <c r="K1215" s="101"/>
      <c r="L1215" s="101"/>
      <c r="M1215" s="101"/>
      <c r="N1215" s="101"/>
      <c r="O1215" s="101"/>
      <c r="P1215" s="102">
        <v>0</v>
      </c>
      <c r="Q1215" s="102">
        <v>2</v>
      </c>
      <c r="R1215" s="102">
        <v>4</v>
      </c>
      <c r="S1215" s="102">
        <v>4</v>
      </c>
      <c r="T1215" s="102">
        <v>4</v>
      </c>
      <c r="U1215" s="102">
        <v>4</v>
      </c>
      <c r="V1215" s="212">
        <f>IF(U1215="Neg","Neg",U1215*HLOOKUP(V$3,T_GDP[#All],2,FALSE))</f>
        <v>4.157265033313009</v>
      </c>
    </row>
    <row r="1216" spans="2:22" ht="13.9" customHeight="1" x14ac:dyDescent="0.25">
      <c r="B1216" s="99" t="s">
        <v>2085</v>
      </c>
      <c r="C1216" s="99" t="s">
        <v>2094</v>
      </c>
      <c r="D1216" s="100" t="s">
        <v>0</v>
      </c>
      <c r="E1216" s="101"/>
      <c r="F1216" s="101"/>
      <c r="G1216" s="101"/>
      <c r="H1216" s="101"/>
      <c r="I1216" s="101"/>
      <c r="J1216" s="101"/>
      <c r="K1216" s="101"/>
      <c r="L1216" s="101"/>
      <c r="M1216" s="101"/>
      <c r="N1216" s="101"/>
      <c r="O1216" s="101"/>
      <c r="P1216" s="102">
        <v>0</v>
      </c>
      <c r="Q1216" s="102">
        <v>0</v>
      </c>
      <c r="R1216" s="102">
        <v>0</v>
      </c>
      <c r="S1216" s="102">
        <v>54.999936359999992</v>
      </c>
      <c r="T1216" s="102">
        <v>71.55296057839999</v>
      </c>
      <c r="U1216" s="102">
        <v>73.68071497119999</v>
      </c>
      <c r="V1216" s="212">
        <f>IF(U1216="Neg","Neg",U1216*HLOOKUP(V$3,T_GDP[#All],2,FALSE))</f>
        <v>76.577564994818019</v>
      </c>
    </row>
    <row r="1217" spans="2:22" ht="13.9" customHeight="1" x14ac:dyDescent="0.25">
      <c r="B1217" s="99" t="s">
        <v>2085</v>
      </c>
      <c r="C1217" s="99" t="s">
        <v>2094</v>
      </c>
      <c r="D1217" s="100" t="s">
        <v>12</v>
      </c>
      <c r="E1217" s="101"/>
      <c r="F1217" s="101"/>
      <c r="G1217" s="101"/>
      <c r="H1217" s="101"/>
      <c r="I1217" s="101"/>
      <c r="J1217" s="101"/>
      <c r="K1217" s="101"/>
      <c r="L1217" s="101"/>
      <c r="M1217" s="101"/>
      <c r="N1217" s="101"/>
      <c r="O1217" s="101"/>
      <c r="P1217" s="102">
        <v>0</v>
      </c>
      <c r="Q1217" s="102">
        <v>0</v>
      </c>
      <c r="R1217" s="102">
        <v>0</v>
      </c>
      <c r="S1217" s="102">
        <v>-347.58320001173166</v>
      </c>
      <c r="T1217" s="102">
        <v>-386.99833192105353</v>
      </c>
      <c r="U1217" s="102">
        <v>-376.59962668077895</v>
      </c>
      <c r="V1217" s="212">
        <f>IF(U1217="Neg","Neg",U1217*HLOOKUP(V$3,T_GDP[#All],2,FALSE))</f>
        <v>-391.40611488968381</v>
      </c>
    </row>
    <row r="1218" spans="2:22" ht="13.9" customHeight="1" x14ac:dyDescent="0.25">
      <c r="B1218" s="99" t="s">
        <v>2085</v>
      </c>
      <c r="C1218" s="99" t="s">
        <v>2094</v>
      </c>
      <c r="D1218" s="99" t="s">
        <v>10</v>
      </c>
      <c r="E1218" s="101"/>
      <c r="F1218" s="101"/>
      <c r="G1218" s="101"/>
      <c r="H1218" s="101"/>
      <c r="I1218" s="101"/>
      <c r="J1218" s="101"/>
      <c r="K1218" s="101"/>
      <c r="L1218" s="101"/>
      <c r="M1218" s="101"/>
      <c r="N1218" s="101"/>
      <c r="O1218" s="101"/>
      <c r="P1218" s="101">
        <v>0</v>
      </c>
      <c r="Q1218" s="101">
        <v>0</v>
      </c>
      <c r="R1218" s="101">
        <v>0</v>
      </c>
      <c r="S1218" s="101">
        <v>-50.820499164364939</v>
      </c>
      <c r="T1218" s="101">
        <v>-51.862871963731493</v>
      </c>
      <c r="U1218" s="101">
        <v>-51.950913112508402</v>
      </c>
      <c r="V1218" s="328">
        <f>IF(U1218="Neg","Neg",U1218*HLOOKUP(V$3,T_GDP[#All],2,FALSE))</f>
        <v>-53.993428632828369</v>
      </c>
    </row>
    <row r="1219" spans="2:22" ht="13.9" customHeight="1" x14ac:dyDescent="0.25">
      <c r="B1219" s="99" t="s">
        <v>2085</v>
      </c>
      <c r="C1219" s="95" t="s">
        <v>2120</v>
      </c>
      <c r="D1219" s="99" t="s">
        <v>10</v>
      </c>
      <c r="E1219" s="101"/>
      <c r="F1219" s="101"/>
      <c r="G1219" s="101"/>
      <c r="H1219" s="101"/>
      <c r="I1219" s="101"/>
      <c r="J1219" s="101"/>
      <c r="K1219" s="101"/>
      <c r="L1219" s="101"/>
      <c r="M1219" s="101"/>
      <c r="N1219" s="101"/>
      <c r="O1219" s="101"/>
      <c r="P1219" s="101">
        <v>0</v>
      </c>
      <c r="Q1219" s="101">
        <v>-5815</v>
      </c>
      <c r="R1219" s="101">
        <v>0</v>
      </c>
      <c r="S1219" s="101">
        <v>0</v>
      </c>
      <c r="T1219" s="101">
        <v>0</v>
      </c>
      <c r="U1219" s="101">
        <v>0</v>
      </c>
      <c r="V1219" s="328">
        <f>IF(U1219="Neg","Neg",U1219*HLOOKUP(V$3,T_GDP[#All],2,FALSE))</f>
        <v>0</v>
      </c>
    </row>
    <row r="1220" spans="2:22" ht="13.9" customHeight="1" x14ac:dyDescent="0.25">
      <c r="B1220" s="99" t="s">
        <v>2085</v>
      </c>
      <c r="C1220" s="95" t="s">
        <v>2120</v>
      </c>
      <c r="D1220" s="99" t="s">
        <v>10</v>
      </c>
      <c r="E1220" s="101"/>
      <c r="F1220" s="101"/>
      <c r="G1220" s="101"/>
      <c r="H1220" s="101"/>
      <c r="I1220" s="101"/>
      <c r="J1220" s="101"/>
      <c r="K1220" s="101"/>
      <c r="L1220" s="101"/>
      <c r="M1220" s="101"/>
      <c r="N1220" s="101"/>
      <c r="O1220" s="101"/>
      <c r="P1220" s="101">
        <v>0</v>
      </c>
      <c r="Q1220" s="101">
        <v>-165</v>
      </c>
      <c r="R1220" s="101">
        <v>0</v>
      </c>
      <c r="S1220" s="101">
        <v>0</v>
      </c>
      <c r="T1220" s="101">
        <v>0</v>
      </c>
      <c r="U1220" s="101">
        <v>0</v>
      </c>
      <c r="V1220" s="328">
        <f>IF(U1220="Neg","Neg",U1220*HLOOKUP(V$3,T_GDP[#All],2,FALSE))</f>
        <v>0</v>
      </c>
    </row>
    <row r="1221" spans="2:22" ht="13.9" customHeight="1" x14ac:dyDescent="0.25">
      <c r="B1221" s="99" t="s">
        <v>2085</v>
      </c>
      <c r="C1221" s="95" t="s">
        <v>2120</v>
      </c>
      <c r="D1221" s="99" t="s">
        <v>10</v>
      </c>
      <c r="E1221" s="101"/>
      <c r="F1221" s="101"/>
      <c r="G1221" s="101"/>
      <c r="H1221" s="101"/>
      <c r="I1221" s="101"/>
      <c r="J1221" s="101"/>
      <c r="K1221" s="101"/>
      <c r="L1221" s="101"/>
      <c r="M1221" s="101"/>
      <c r="N1221" s="101"/>
      <c r="O1221" s="101"/>
      <c r="P1221" s="101">
        <v>0</v>
      </c>
      <c r="Q1221" s="101">
        <v>0</v>
      </c>
      <c r="R1221" s="101">
        <v>32.804271999999997</v>
      </c>
      <c r="S1221" s="101">
        <v>32.804271999999997</v>
      </c>
      <c r="T1221" s="101">
        <v>32.804271999999997</v>
      </c>
      <c r="U1221" s="101">
        <v>32.804271999999997</v>
      </c>
      <c r="V1221" s="328">
        <f>IF(U1221="Neg","Neg",U1221*HLOOKUP(V$3,T_GDP[#All],2,FALSE))</f>
        <v>34.094013232222252</v>
      </c>
    </row>
    <row r="1222" spans="2:22" ht="13.9" customHeight="1" x14ac:dyDescent="0.25">
      <c r="B1222" s="99" t="s">
        <v>2085</v>
      </c>
      <c r="C1222" s="95" t="s">
        <v>2116</v>
      </c>
      <c r="D1222" s="99" t="s">
        <v>28</v>
      </c>
      <c r="E1222" s="101"/>
      <c r="F1222" s="101"/>
      <c r="G1222" s="101"/>
      <c r="H1222" s="101"/>
      <c r="I1222" s="101"/>
      <c r="J1222" s="101"/>
      <c r="K1222" s="101"/>
      <c r="L1222" s="101"/>
      <c r="M1222" s="101"/>
      <c r="N1222" s="101"/>
      <c r="O1222" s="101"/>
      <c r="P1222" s="102">
        <v>0</v>
      </c>
      <c r="Q1222" s="102">
        <v>-144</v>
      </c>
      <c r="R1222" s="102">
        <v>0</v>
      </c>
      <c r="S1222" s="102">
        <v>0</v>
      </c>
      <c r="T1222" s="102">
        <v>0</v>
      </c>
      <c r="U1222" s="102">
        <v>0</v>
      </c>
      <c r="V1222" s="212">
        <f>IF(U1222="Neg","Neg",U1222*HLOOKUP(V$3,T_GDP[#All],2,FALSE))</f>
        <v>0</v>
      </c>
    </row>
    <row r="1223" spans="2:22" ht="13.9" customHeight="1" x14ac:dyDescent="0.25">
      <c r="B1223" s="99" t="s">
        <v>2085</v>
      </c>
      <c r="C1223" s="95" t="s">
        <v>2117</v>
      </c>
      <c r="D1223" s="99" t="s">
        <v>28</v>
      </c>
      <c r="E1223" s="101"/>
      <c r="F1223" s="101"/>
      <c r="G1223" s="101"/>
      <c r="H1223" s="101"/>
      <c r="I1223" s="101"/>
      <c r="J1223" s="101"/>
      <c r="K1223" s="101"/>
      <c r="L1223" s="101"/>
      <c r="M1223" s="101"/>
      <c r="N1223" s="101"/>
      <c r="O1223" s="101"/>
      <c r="P1223" s="102">
        <v>0</v>
      </c>
      <c r="Q1223" s="102">
        <v>-2925</v>
      </c>
      <c r="R1223" s="102">
        <v>0</v>
      </c>
      <c r="S1223" s="102">
        <v>0</v>
      </c>
      <c r="T1223" s="102">
        <v>0</v>
      </c>
      <c r="U1223" s="102">
        <v>0</v>
      </c>
      <c r="V1223" s="212">
        <f>IF(U1223="Neg","Neg",U1223*HLOOKUP(V$3,T_GDP[#All],2,FALSE))</f>
        <v>0</v>
      </c>
    </row>
    <row r="1224" spans="2:22" ht="13.9" customHeight="1" x14ac:dyDescent="0.25">
      <c r="B1224" s="99" t="s">
        <v>2085</v>
      </c>
      <c r="C1224" s="95" t="s">
        <v>2201</v>
      </c>
      <c r="D1224" s="95" t="s">
        <v>28</v>
      </c>
      <c r="E1224" s="101"/>
      <c r="F1224" s="101"/>
      <c r="G1224" s="101"/>
      <c r="H1224" s="101"/>
      <c r="I1224" s="101"/>
      <c r="J1224" s="101"/>
      <c r="K1224" s="101"/>
      <c r="L1224" s="101"/>
      <c r="M1224" s="101"/>
      <c r="N1224" s="101"/>
      <c r="O1224" s="101"/>
      <c r="P1224" s="102">
        <v>0</v>
      </c>
      <c r="Q1224" s="102">
        <v>193</v>
      </c>
      <c r="R1224" s="102">
        <v>0</v>
      </c>
      <c r="S1224" s="102">
        <v>0</v>
      </c>
      <c r="T1224" s="102">
        <v>0</v>
      </c>
      <c r="U1224" s="102">
        <v>0</v>
      </c>
      <c r="V1224" s="212">
        <f>IF(U1224="Neg","Neg",U1224*HLOOKUP(V$3,T_GDP[#All],2,FALSE))</f>
        <v>0</v>
      </c>
    </row>
    <row r="1225" spans="2:22" ht="13.9" customHeight="1" x14ac:dyDescent="0.25">
      <c r="B1225" s="99" t="s">
        <v>2085</v>
      </c>
      <c r="C1225" s="95" t="s">
        <v>2106</v>
      </c>
      <c r="D1225" s="99" t="s">
        <v>10</v>
      </c>
      <c r="E1225" s="101"/>
      <c r="F1225" s="101"/>
      <c r="G1225" s="101"/>
      <c r="H1225" s="101"/>
      <c r="I1225" s="101"/>
      <c r="J1225" s="101"/>
      <c r="K1225" s="101"/>
      <c r="L1225" s="101"/>
      <c r="M1225" s="101"/>
      <c r="N1225" s="101"/>
      <c r="O1225" s="101"/>
      <c r="P1225" s="102">
        <v>0</v>
      </c>
      <c r="Q1225" s="102">
        <v>-459.32600000000002</v>
      </c>
      <c r="R1225" s="102">
        <v>0</v>
      </c>
      <c r="S1225" s="102">
        <v>0</v>
      </c>
      <c r="T1225" s="102">
        <v>0</v>
      </c>
      <c r="U1225" s="102">
        <v>0</v>
      </c>
      <c r="V1225" s="212">
        <f>IF(U1225="Neg","Neg",U1225*HLOOKUP(V$3,T_GDP[#All],2,FALSE))</f>
        <v>0</v>
      </c>
    </row>
    <row r="1226" spans="2:22" ht="13.9" customHeight="1" x14ac:dyDescent="0.25">
      <c r="B1226" s="99" t="s">
        <v>2085</v>
      </c>
      <c r="C1226" s="95" t="s">
        <v>2106</v>
      </c>
      <c r="D1226" s="99" t="s">
        <v>12</v>
      </c>
      <c r="E1226" s="101"/>
      <c r="F1226" s="101"/>
      <c r="G1226" s="101"/>
      <c r="H1226" s="101"/>
      <c r="I1226" s="101"/>
      <c r="J1226" s="101"/>
      <c r="K1226" s="101"/>
      <c r="L1226" s="101"/>
      <c r="M1226" s="101"/>
      <c r="N1226" s="101"/>
      <c r="O1226" s="101"/>
      <c r="P1226" s="102">
        <v>0</v>
      </c>
      <c r="Q1226" s="102">
        <v>-40.673999999999999</v>
      </c>
      <c r="R1226" s="102">
        <v>0</v>
      </c>
      <c r="S1226" s="102">
        <v>0</v>
      </c>
      <c r="T1226" s="102">
        <v>0</v>
      </c>
      <c r="U1226" s="102">
        <v>0</v>
      </c>
      <c r="V1226" s="212">
        <f>IF(U1226="Neg","Neg",U1226*HLOOKUP(V$3,T_GDP[#All],2,FALSE))</f>
        <v>0</v>
      </c>
    </row>
    <row r="1227" spans="2:22" ht="13.9" customHeight="1" x14ac:dyDescent="0.25">
      <c r="B1227" s="99" t="s">
        <v>2085</v>
      </c>
      <c r="C1227" s="95" t="s">
        <v>2098</v>
      </c>
      <c r="D1227" s="99" t="s">
        <v>12</v>
      </c>
      <c r="E1227" s="101"/>
      <c r="F1227" s="101"/>
      <c r="G1227" s="101"/>
      <c r="H1227" s="101"/>
      <c r="I1227" s="101"/>
      <c r="J1227" s="101"/>
      <c r="K1227" s="101"/>
      <c r="L1227" s="101"/>
      <c r="M1227" s="101"/>
      <c r="N1227" s="101"/>
      <c r="O1227" s="101"/>
      <c r="P1227" s="102">
        <v>0</v>
      </c>
      <c r="Q1227" s="102">
        <v>-3.3830299999999998</v>
      </c>
      <c r="R1227" s="102">
        <v>3.6409097599454619E-2</v>
      </c>
      <c r="S1227" s="102">
        <v>-1.0360546769721896E-2</v>
      </c>
      <c r="T1227" s="102">
        <v>0</v>
      </c>
      <c r="U1227" s="102">
        <v>0</v>
      </c>
      <c r="V1227" s="212">
        <f>IF(U1227="Neg","Neg",U1227*HLOOKUP(V$3,T_GDP[#All],2,FALSE))</f>
        <v>0</v>
      </c>
    </row>
    <row r="1228" spans="2:22" ht="13.9" customHeight="1" x14ac:dyDescent="0.25">
      <c r="B1228" s="99" t="s">
        <v>2085</v>
      </c>
      <c r="C1228" s="95" t="s">
        <v>2098</v>
      </c>
      <c r="D1228" s="99" t="s">
        <v>10</v>
      </c>
      <c r="E1228" s="99"/>
      <c r="F1228" s="99"/>
      <c r="G1228" s="99"/>
      <c r="H1228" s="99"/>
      <c r="I1228" s="99"/>
      <c r="J1228" s="99"/>
      <c r="K1228" s="99"/>
      <c r="L1228" s="99"/>
      <c r="M1228" s="99"/>
      <c r="N1228" s="99"/>
      <c r="O1228" s="99"/>
      <c r="P1228" s="102">
        <v>0</v>
      </c>
      <c r="Q1228" s="102">
        <v>-24.903655000000001</v>
      </c>
      <c r="R1228" s="102">
        <v>1.0419617154871908E-2</v>
      </c>
      <c r="S1228" s="102">
        <v>-2.9701544643655781E-3</v>
      </c>
      <c r="T1228" s="102">
        <v>0</v>
      </c>
      <c r="U1228" s="102">
        <v>0</v>
      </c>
      <c r="V1228" s="212">
        <f>IF(U1228="Neg","Neg",U1228*HLOOKUP(V$3,T_GDP[#All],2,FALSE))</f>
        <v>0</v>
      </c>
    </row>
    <row r="1229" spans="2:22" ht="13.9" customHeight="1" x14ac:dyDescent="0.25">
      <c r="B1229" s="99" t="s">
        <v>2085</v>
      </c>
      <c r="C1229" s="95" t="s">
        <v>2098</v>
      </c>
      <c r="D1229" s="99" t="s">
        <v>16</v>
      </c>
      <c r="E1229" s="101"/>
      <c r="F1229" s="101"/>
      <c r="G1229" s="101"/>
      <c r="H1229" s="101"/>
      <c r="I1229" s="101"/>
      <c r="J1229" s="101"/>
      <c r="K1229" s="101"/>
      <c r="L1229" s="101"/>
      <c r="M1229" s="101"/>
      <c r="N1229" s="101"/>
      <c r="O1229" s="101"/>
      <c r="P1229" s="102">
        <v>0</v>
      </c>
      <c r="Q1229" s="102">
        <v>21.7</v>
      </c>
      <c r="R1229" s="102">
        <v>0</v>
      </c>
      <c r="S1229" s="102">
        <v>0</v>
      </c>
      <c r="T1229" s="102">
        <v>0</v>
      </c>
      <c r="U1229" s="102">
        <v>0</v>
      </c>
      <c r="V1229" s="212">
        <f>IF(U1229="Neg","Neg",U1229*HLOOKUP(V$3,T_GDP[#All],2,FALSE))</f>
        <v>0</v>
      </c>
    </row>
    <row r="1230" spans="2:22" ht="13.9" customHeight="1" x14ac:dyDescent="0.25">
      <c r="B1230" s="99" t="s">
        <v>2085</v>
      </c>
      <c r="C1230" s="95" t="s">
        <v>35</v>
      </c>
      <c r="D1230" s="105" t="s">
        <v>0</v>
      </c>
      <c r="E1230" s="101"/>
      <c r="F1230" s="101"/>
      <c r="G1230" s="101"/>
      <c r="H1230" s="101"/>
      <c r="I1230" s="101"/>
      <c r="J1230" s="101"/>
      <c r="K1230" s="101"/>
      <c r="L1230" s="101"/>
      <c r="M1230" s="101"/>
      <c r="N1230" s="101"/>
      <c r="O1230" s="101"/>
      <c r="P1230" s="102">
        <v>0</v>
      </c>
      <c r="Q1230" s="102">
        <v>0</v>
      </c>
      <c r="R1230" s="102">
        <v>18.556009777920202</v>
      </c>
      <c r="S1230" s="102">
        <v>23.499246408753471</v>
      </c>
      <c r="T1230" s="102">
        <v>11.571096084366973</v>
      </c>
      <c r="U1230" s="102">
        <v>2.0728919714663001</v>
      </c>
      <c r="V1230" s="212">
        <f>IF(U1230="Neg","Neg",U1230*HLOOKUP(V$3,T_GDP[#All],2,FALSE))</f>
        <v>2.1543903277030294</v>
      </c>
    </row>
    <row r="1231" spans="2:22" ht="13.9" customHeight="1" x14ac:dyDescent="0.25">
      <c r="B1231" s="99" t="s">
        <v>2085</v>
      </c>
      <c r="C1231" s="95" t="s">
        <v>35</v>
      </c>
      <c r="D1231" s="99" t="s">
        <v>12</v>
      </c>
      <c r="E1231" s="101"/>
      <c r="F1231" s="101"/>
      <c r="G1231" s="101"/>
      <c r="H1231" s="101"/>
      <c r="I1231" s="101"/>
      <c r="J1231" s="101"/>
      <c r="K1231" s="101"/>
      <c r="L1231" s="101"/>
      <c r="M1231" s="101"/>
      <c r="N1231" s="101"/>
      <c r="O1231" s="101"/>
      <c r="P1231" s="102">
        <v>3.0572860877238436E-3</v>
      </c>
      <c r="Q1231" s="102">
        <v>4.7667137617350424</v>
      </c>
      <c r="R1231" s="102">
        <v>10.316307371126403</v>
      </c>
      <c r="S1231" s="102">
        <v>9.0056636473644804</v>
      </c>
      <c r="T1231" s="102">
        <v>0.33532072006154545</v>
      </c>
      <c r="U1231" s="102">
        <v>0.9577480723634253</v>
      </c>
      <c r="V1231" s="212">
        <f>IF(U1231="Neg","Neg",U1231*HLOOKUP(V$3,T_GDP[#All],2,FALSE))</f>
        <v>0.99540314298985133</v>
      </c>
    </row>
    <row r="1232" spans="2:22" ht="13.9" customHeight="1" x14ac:dyDescent="0.25">
      <c r="B1232" s="99" t="s">
        <v>2085</v>
      </c>
      <c r="C1232" s="95" t="s">
        <v>35</v>
      </c>
      <c r="D1232" s="99" t="s">
        <v>10</v>
      </c>
      <c r="E1232" s="101"/>
      <c r="F1232" s="101"/>
      <c r="G1232" s="101"/>
      <c r="H1232" s="101"/>
      <c r="I1232" s="101"/>
      <c r="J1232" s="101"/>
      <c r="K1232" s="101"/>
      <c r="L1232" s="101"/>
      <c r="M1232" s="101"/>
      <c r="N1232" s="101"/>
      <c r="O1232" s="101"/>
      <c r="P1232" s="102">
        <v>7.8338893361963927E-4</v>
      </c>
      <c r="Q1232" s="102">
        <v>0.56990020048138101</v>
      </c>
      <c r="R1232" s="102">
        <v>1.1754079556583807</v>
      </c>
      <c r="S1232" s="102">
        <v>0.96408967726812067</v>
      </c>
      <c r="T1232" s="102">
        <v>-7.4278749942712496E-3</v>
      </c>
      <c r="U1232" s="102">
        <v>0.21258201528894496</v>
      </c>
      <c r="V1232" s="212">
        <f>IF(U1232="Neg","Neg",U1232*HLOOKUP(V$3,T_GDP[#All],2,FALSE))</f>
        <v>0.22093994471798559</v>
      </c>
    </row>
    <row r="1233" spans="2:22" ht="13.9" customHeight="1" x14ac:dyDescent="0.25">
      <c r="B1233" s="99" t="s">
        <v>2085</v>
      </c>
      <c r="C1233" s="106" t="s">
        <v>2100</v>
      </c>
      <c r="D1233" s="99" t="s">
        <v>0</v>
      </c>
      <c r="E1233" s="101"/>
      <c r="F1233" s="101"/>
      <c r="G1233" s="101"/>
      <c r="H1233" s="101"/>
      <c r="I1233" s="101"/>
      <c r="J1233" s="101"/>
      <c r="K1233" s="101"/>
      <c r="L1233" s="101"/>
      <c r="M1233" s="101"/>
      <c r="N1233" s="101"/>
      <c r="O1233" s="101"/>
      <c r="P1233" s="102">
        <v>4.2</v>
      </c>
      <c r="Q1233" s="102">
        <v>204.4</v>
      </c>
      <c r="R1233" s="102">
        <v>468.59999999999997</v>
      </c>
      <c r="S1233" s="102">
        <v>754.58900000000006</v>
      </c>
      <c r="T1233" s="102">
        <v>773.43899999999996</v>
      </c>
      <c r="U1233" s="102">
        <v>991.4</v>
      </c>
      <c r="V1233" s="212">
        <f>IF(U1233="Neg","Neg",U1233*HLOOKUP(V$3,T_GDP[#All],2,FALSE))</f>
        <v>1030.3781385066293</v>
      </c>
    </row>
    <row r="1234" spans="2:22" ht="13.9" customHeight="1" x14ac:dyDescent="0.25">
      <c r="B1234" s="99" t="s">
        <v>2085</v>
      </c>
      <c r="C1234" s="106" t="s">
        <v>2100</v>
      </c>
      <c r="D1234" s="99" t="s">
        <v>10</v>
      </c>
      <c r="E1234" s="101"/>
      <c r="F1234" s="101"/>
      <c r="G1234" s="101"/>
      <c r="H1234" s="101"/>
      <c r="I1234" s="101"/>
      <c r="J1234" s="101"/>
      <c r="K1234" s="101"/>
      <c r="L1234" s="101"/>
      <c r="M1234" s="101"/>
      <c r="N1234" s="101"/>
      <c r="O1234" s="101"/>
      <c r="P1234" s="102">
        <v>0</v>
      </c>
      <c r="Q1234" s="102">
        <v>-148.12623110363924</v>
      </c>
      <c r="R1234" s="102">
        <v>-190.98512194482018</v>
      </c>
      <c r="S1234" s="102">
        <v>-197.42767792481121</v>
      </c>
      <c r="T1234" s="102">
        <v>-204.67001397845598</v>
      </c>
      <c r="U1234" s="102">
        <v>-212.2779507134307</v>
      </c>
      <c r="V1234" s="212">
        <f>IF(U1234="Neg","Neg",U1234*HLOOKUP(V$3,T_GDP[#All],2,FALSE))</f>
        <v>-220.62392546107193</v>
      </c>
    </row>
    <row r="1235" spans="2:22" ht="13.9" customHeight="1" x14ac:dyDescent="0.25">
      <c r="B1235" s="99" t="s">
        <v>2085</v>
      </c>
      <c r="C1235" s="106" t="s">
        <v>2100</v>
      </c>
      <c r="D1235" s="99" t="s">
        <v>12</v>
      </c>
      <c r="E1235" s="101"/>
      <c r="F1235" s="101"/>
      <c r="G1235" s="101"/>
      <c r="H1235" s="101"/>
      <c r="I1235" s="101"/>
      <c r="J1235" s="101"/>
      <c r="K1235" s="101"/>
      <c r="L1235" s="101"/>
      <c r="M1235" s="101"/>
      <c r="N1235" s="101"/>
      <c r="O1235" s="101"/>
      <c r="P1235" s="102">
        <v>0</v>
      </c>
      <c r="Q1235" s="102">
        <v>-0.21051336406042301</v>
      </c>
      <c r="R1235" s="102">
        <v>-0.65899835705871601</v>
      </c>
      <c r="S1235" s="102">
        <v>-0.7871369264868</v>
      </c>
      <c r="T1235" s="102">
        <v>-0.81601185527982134</v>
      </c>
      <c r="U1235" s="102">
        <v>-0.84634442060916026</v>
      </c>
      <c r="V1235" s="212">
        <f>IF(U1235="Neg","Neg",U1235*HLOOKUP(V$3,T_GDP[#All],2,FALSE))</f>
        <v>-0.87961951648450498</v>
      </c>
    </row>
    <row r="1236" spans="2:22" ht="13.9" customHeight="1" x14ac:dyDescent="0.25">
      <c r="B1236" s="99" t="s">
        <v>2085</v>
      </c>
      <c r="C1236" s="106" t="s">
        <v>2100</v>
      </c>
      <c r="D1236" s="99" t="s">
        <v>7</v>
      </c>
      <c r="E1236" s="101"/>
      <c r="F1236" s="101"/>
      <c r="G1236" s="101"/>
      <c r="H1236" s="101"/>
      <c r="I1236" s="101"/>
      <c r="J1236" s="101"/>
      <c r="K1236" s="101"/>
      <c r="L1236" s="101"/>
      <c r="M1236" s="101"/>
      <c r="N1236" s="101"/>
      <c r="O1236" s="101"/>
      <c r="P1236" s="102">
        <v>0</v>
      </c>
      <c r="Q1236" s="102">
        <v>-0.36611019836595399</v>
      </c>
      <c r="R1236" s="102">
        <v>-0.18305509918297699</v>
      </c>
      <c r="S1236" s="102">
        <v>0</v>
      </c>
      <c r="T1236" s="102">
        <v>0</v>
      </c>
      <c r="U1236" s="102">
        <v>0</v>
      </c>
      <c r="V1236" s="212">
        <f>IF(U1236="Neg","Neg",U1236*HLOOKUP(V$3,T_GDP[#All],2,FALSE))</f>
        <v>0</v>
      </c>
    </row>
    <row r="1237" spans="2:22" ht="13.9" customHeight="1" x14ac:dyDescent="0.25">
      <c r="B1237" s="99" t="s">
        <v>2085</v>
      </c>
      <c r="C1237" s="106" t="s">
        <v>2100</v>
      </c>
      <c r="D1237" s="99" t="s">
        <v>4</v>
      </c>
      <c r="E1237" s="101"/>
      <c r="F1237" s="101"/>
      <c r="G1237" s="101"/>
      <c r="H1237" s="101"/>
      <c r="I1237" s="101"/>
      <c r="J1237" s="101"/>
      <c r="K1237" s="101"/>
      <c r="L1237" s="101"/>
      <c r="M1237" s="101"/>
      <c r="N1237" s="101"/>
      <c r="O1237" s="101"/>
      <c r="P1237" s="102">
        <v>0</v>
      </c>
      <c r="Q1237" s="102">
        <v>6</v>
      </c>
      <c r="R1237" s="102">
        <v>12.899999999999999</v>
      </c>
      <c r="S1237" s="102">
        <v>16.799999999999997</v>
      </c>
      <c r="T1237" s="102">
        <v>8.1</v>
      </c>
      <c r="U1237" s="102">
        <v>6.4</v>
      </c>
      <c r="V1237" s="212">
        <f>IF(U1237="Neg","Neg",U1237*HLOOKUP(V$3,T_GDP[#All],2,FALSE))</f>
        <v>6.6516240533008144</v>
      </c>
    </row>
    <row r="1238" spans="2:22" ht="13.9" customHeight="1" x14ac:dyDescent="0.25">
      <c r="B1238" s="99" t="s">
        <v>2085</v>
      </c>
      <c r="C1238" s="106" t="s">
        <v>2100</v>
      </c>
      <c r="D1238" s="99" t="s">
        <v>9</v>
      </c>
      <c r="E1238" s="101"/>
      <c r="F1238" s="101"/>
      <c r="G1238" s="101"/>
      <c r="H1238" s="101"/>
      <c r="I1238" s="101"/>
      <c r="J1238" s="101"/>
      <c r="K1238" s="101"/>
      <c r="L1238" s="101"/>
      <c r="M1238" s="101"/>
      <c r="N1238" s="101"/>
      <c r="O1238" s="101"/>
      <c r="P1238" s="102">
        <v>0</v>
      </c>
      <c r="Q1238" s="102">
        <v>-4.1237863892338149</v>
      </c>
      <c r="R1238" s="102">
        <v>-2.0618931946169075</v>
      </c>
      <c r="S1238" s="102">
        <v>0</v>
      </c>
      <c r="T1238" s="102">
        <v>0</v>
      </c>
      <c r="U1238" s="102">
        <v>0</v>
      </c>
      <c r="V1238" s="212">
        <f>IF(U1238="Neg","Neg",U1238*HLOOKUP(V$3,T_GDP[#All],2,FALSE))</f>
        <v>0</v>
      </c>
    </row>
    <row r="1239" spans="2:22" ht="13.9" customHeight="1" x14ac:dyDescent="0.25">
      <c r="B1239" s="99" t="s">
        <v>2085</v>
      </c>
      <c r="C1239" s="99" t="s">
        <v>2107</v>
      </c>
      <c r="D1239" s="99" t="s">
        <v>10</v>
      </c>
      <c r="E1239" s="101"/>
      <c r="F1239" s="101"/>
      <c r="G1239" s="101"/>
      <c r="H1239" s="101"/>
      <c r="I1239" s="101"/>
      <c r="J1239" s="101"/>
      <c r="K1239" s="101"/>
      <c r="L1239" s="101"/>
      <c r="M1239" s="101"/>
      <c r="N1239" s="101"/>
      <c r="O1239" s="101"/>
      <c r="P1239" s="102">
        <v>0</v>
      </c>
      <c r="Q1239" s="102">
        <v>0</v>
      </c>
      <c r="R1239" s="102">
        <v>0</v>
      </c>
      <c r="S1239" s="102">
        <v>0</v>
      </c>
      <c r="T1239" s="102">
        <v>-13.515054487905687</v>
      </c>
      <c r="U1239" s="102">
        <v>403.0333654566931</v>
      </c>
      <c r="V1239" s="212">
        <f>IF(U1239="Neg","Neg",U1239*HLOOKUP(V$3,T_GDP[#All],2,FALSE))</f>
        <v>418.87912936789337</v>
      </c>
    </row>
    <row r="1240" spans="2:22" ht="13.9" customHeight="1" x14ac:dyDescent="0.25">
      <c r="B1240" s="99" t="s">
        <v>2085</v>
      </c>
      <c r="C1240" s="99" t="s">
        <v>2107</v>
      </c>
      <c r="D1240" s="99" t="s">
        <v>9</v>
      </c>
      <c r="E1240" s="101"/>
      <c r="F1240" s="101"/>
      <c r="G1240" s="101"/>
      <c r="H1240" s="101"/>
      <c r="I1240" s="101"/>
      <c r="J1240" s="101"/>
      <c r="K1240" s="101"/>
      <c r="L1240" s="101"/>
      <c r="M1240" s="101"/>
      <c r="N1240" s="101"/>
      <c r="O1240" s="101"/>
      <c r="P1240" s="102">
        <v>0</v>
      </c>
      <c r="Q1240" s="102">
        <v>0</v>
      </c>
      <c r="R1240" s="102">
        <v>0</v>
      </c>
      <c r="S1240" s="102">
        <v>0</v>
      </c>
      <c r="T1240" s="102">
        <v>-0.89964773801698428</v>
      </c>
      <c r="U1240" s="102">
        <v>104.18389037350462</v>
      </c>
      <c r="V1240" s="212">
        <f>IF(U1240="Neg","Neg",U1240*HLOOKUP(V$3,T_GDP[#All],2,FALSE))</f>
        <v>108.28001112107165</v>
      </c>
    </row>
    <row r="1241" spans="2:22" ht="13.9" customHeight="1" x14ac:dyDescent="0.25">
      <c r="B1241" s="99" t="s">
        <v>2085</v>
      </c>
      <c r="C1241" s="99" t="s">
        <v>2107</v>
      </c>
      <c r="D1241" s="99" t="s">
        <v>7</v>
      </c>
      <c r="E1241" s="101"/>
      <c r="F1241" s="101"/>
      <c r="G1241" s="101"/>
      <c r="H1241" s="101"/>
      <c r="I1241" s="101"/>
      <c r="J1241" s="101"/>
      <c r="K1241" s="101"/>
      <c r="L1241" s="101"/>
      <c r="M1241" s="101"/>
      <c r="N1241" s="101"/>
      <c r="O1241" s="101"/>
      <c r="P1241" s="102">
        <v>0</v>
      </c>
      <c r="Q1241" s="102">
        <v>0</v>
      </c>
      <c r="R1241" s="102">
        <v>0</v>
      </c>
      <c r="S1241" s="102">
        <v>0</v>
      </c>
      <c r="T1241" s="102">
        <v>-0.52877435225529013</v>
      </c>
      <c r="U1241" s="102">
        <v>4.3196719769138525</v>
      </c>
      <c r="V1241" s="212">
        <f>IF(U1241="Neg","Neg",U1241*HLOOKUP(V$3,T_GDP[#All],2,FALSE))</f>
        <v>4.4895053162515097</v>
      </c>
    </row>
    <row r="1242" spans="2:22" ht="13.9" customHeight="1" x14ac:dyDescent="0.25">
      <c r="B1242" s="99" t="s">
        <v>2085</v>
      </c>
      <c r="C1242" s="99" t="s">
        <v>2107</v>
      </c>
      <c r="D1242" s="99" t="s">
        <v>12</v>
      </c>
      <c r="E1242" s="101"/>
      <c r="F1242" s="101"/>
      <c r="G1242" s="101"/>
      <c r="H1242" s="101"/>
      <c r="I1242" s="101"/>
      <c r="J1242" s="101"/>
      <c r="K1242" s="101"/>
      <c r="L1242" s="101"/>
      <c r="M1242" s="101"/>
      <c r="N1242" s="101"/>
      <c r="O1242" s="101"/>
      <c r="P1242" s="102">
        <v>0</v>
      </c>
      <c r="Q1242" s="102">
        <v>0</v>
      </c>
      <c r="R1242" s="102">
        <v>0</v>
      </c>
      <c r="S1242" s="102">
        <v>0</v>
      </c>
      <c r="T1242" s="102">
        <v>-1.9058255118267198</v>
      </c>
      <c r="U1242" s="102">
        <v>33.573711767623138</v>
      </c>
      <c r="V1242" s="212">
        <f>IF(U1242="Neg","Neg",U1242*HLOOKUP(V$3,T_GDP[#All],2,FALSE))</f>
        <v>34.893704492517294</v>
      </c>
    </row>
    <row r="1243" spans="2:22" ht="13.9" customHeight="1" x14ac:dyDescent="0.25">
      <c r="B1243" s="99" t="s">
        <v>2085</v>
      </c>
      <c r="C1243" s="99" t="s">
        <v>2113</v>
      </c>
      <c r="D1243" s="99" t="s">
        <v>1963</v>
      </c>
      <c r="E1243" s="101"/>
      <c r="F1243" s="101"/>
      <c r="G1243" s="101"/>
      <c r="H1243" s="101"/>
      <c r="I1243" s="101"/>
      <c r="J1243" s="101"/>
      <c r="K1243" s="101"/>
      <c r="L1243" s="101"/>
      <c r="M1243" s="101"/>
      <c r="N1243" s="101"/>
      <c r="O1243" s="101"/>
      <c r="P1243" s="102">
        <v>0</v>
      </c>
      <c r="Q1243" s="102">
        <v>9995</v>
      </c>
      <c r="R1243" s="102">
        <v>2290</v>
      </c>
      <c r="S1243" s="102">
        <v>3810</v>
      </c>
      <c r="T1243" s="102">
        <v>5205</v>
      </c>
      <c r="U1243" s="102">
        <v>6125</v>
      </c>
      <c r="V1243" s="212">
        <f>IF(U1243="Neg","Neg",U1243*HLOOKUP(V$3,T_GDP[#All],2,FALSE))</f>
        <v>6365.8120822605451</v>
      </c>
    </row>
    <row r="1244" spans="2:22" ht="13.9" customHeight="1" x14ac:dyDescent="0.25">
      <c r="B1244" s="99" t="s">
        <v>2085</v>
      </c>
      <c r="C1244" s="99" t="s">
        <v>2114</v>
      </c>
      <c r="D1244" s="99" t="s">
        <v>1963</v>
      </c>
      <c r="E1244" s="101"/>
      <c r="F1244" s="101"/>
      <c r="G1244" s="101"/>
      <c r="H1244" s="101"/>
      <c r="I1244" s="101"/>
      <c r="J1244" s="101"/>
      <c r="K1244" s="101"/>
      <c r="L1244" s="101"/>
      <c r="M1244" s="101"/>
      <c r="N1244" s="101"/>
      <c r="O1244" s="101"/>
      <c r="P1244" s="102">
        <v>2215</v>
      </c>
      <c r="Q1244" s="102">
        <v>320</v>
      </c>
      <c r="R1244" s="102">
        <v>335</v>
      </c>
      <c r="S1244" s="102">
        <v>355</v>
      </c>
      <c r="T1244" s="102">
        <v>375</v>
      </c>
      <c r="U1244" s="102">
        <v>400</v>
      </c>
      <c r="V1244" s="212">
        <f>IF(U1244="Neg","Neg",U1244*HLOOKUP(V$3,T_GDP[#All],2,FALSE))</f>
        <v>415.72650333130088</v>
      </c>
    </row>
    <row r="1245" spans="2:22" ht="13.9" customHeight="1" x14ac:dyDescent="0.25">
      <c r="B1245" s="99" t="s">
        <v>2085</v>
      </c>
      <c r="C1245" s="99" t="s">
        <v>2115</v>
      </c>
      <c r="D1245" s="99" t="s">
        <v>1963</v>
      </c>
      <c r="E1245" s="101"/>
      <c r="F1245" s="101"/>
      <c r="G1245" s="101"/>
      <c r="H1245" s="101"/>
      <c r="I1245" s="101"/>
      <c r="J1245" s="101"/>
      <c r="K1245" s="101"/>
      <c r="L1245" s="101"/>
      <c r="M1245" s="101"/>
      <c r="N1245" s="101"/>
      <c r="O1245" s="101"/>
      <c r="P1245" s="102">
        <v>0</v>
      </c>
      <c r="Q1245" s="102">
        <v>0</v>
      </c>
      <c r="R1245" s="102">
        <v>-10</v>
      </c>
      <c r="S1245" s="102">
        <v>-30</v>
      </c>
      <c r="T1245" s="102">
        <v>-55</v>
      </c>
      <c r="U1245" s="102">
        <v>-75</v>
      </c>
      <c r="V1245" s="212">
        <f>IF(U1245="Neg","Neg",U1245*HLOOKUP(V$3,T_GDP[#All],2,FALSE))</f>
        <v>-77.948719374618918</v>
      </c>
    </row>
    <row r="1246" spans="2:22" ht="13.9" customHeight="1" x14ac:dyDescent="0.25">
      <c r="B1246" s="99" t="s">
        <v>2085</v>
      </c>
      <c r="C1246" s="99" t="s">
        <v>2102</v>
      </c>
      <c r="D1246" s="99" t="s">
        <v>12</v>
      </c>
      <c r="E1246" s="101"/>
      <c r="F1246" s="101"/>
      <c r="G1246" s="101"/>
      <c r="H1246" s="101"/>
      <c r="I1246" s="101"/>
      <c r="J1246" s="101"/>
      <c r="K1246" s="101"/>
      <c r="L1246" s="101"/>
      <c r="M1246" s="101"/>
      <c r="N1246" s="101"/>
      <c r="O1246" s="101"/>
      <c r="P1246" s="102">
        <v>-0.31401291288263705</v>
      </c>
      <c r="Q1246" s="102">
        <v>-0.4725003196536896</v>
      </c>
      <c r="R1246" s="102">
        <v>-0.20678041159757038</v>
      </c>
      <c r="S1246" s="102">
        <v>-0.13224813319232998</v>
      </c>
      <c r="T1246" s="102">
        <v>-4.5552745300243877E-2</v>
      </c>
      <c r="U1246" s="102">
        <v>0</v>
      </c>
      <c r="V1246" s="212">
        <f>IF(U1246="Neg","Neg",U1246*HLOOKUP(V$3,T_GDP[#All],2,FALSE))</f>
        <v>0</v>
      </c>
    </row>
    <row r="1247" spans="2:22" ht="13.9" customHeight="1" x14ac:dyDescent="0.25">
      <c r="B1247" s="99" t="s">
        <v>2085</v>
      </c>
      <c r="C1247" s="99" t="s">
        <v>2102</v>
      </c>
      <c r="D1247" s="99" t="s">
        <v>10</v>
      </c>
      <c r="E1247" s="101"/>
      <c r="F1247" s="101"/>
      <c r="G1247" s="101"/>
      <c r="H1247" s="101"/>
      <c r="I1247" s="101"/>
      <c r="J1247" s="101"/>
      <c r="K1247" s="101"/>
      <c r="L1247" s="101"/>
      <c r="M1247" s="101"/>
      <c r="N1247" s="101"/>
      <c r="O1247" s="101"/>
      <c r="P1247" s="102">
        <v>-3.319002967313732E-2</v>
      </c>
      <c r="Q1247" s="102">
        <v>-4.9380797378943207E-2</v>
      </c>
      <c r="R1247" s="102">
        <v>-2.1604318922072371E-2</v>
      </c>
      <c r="S1247" s="102">
        <v>-1.3775137669715049E-2</v>
      </c>
      <c r="T1247" s="102">
        <v>-4.718952685741685E-3</v>
      </c>
      <c r="U1247" s="102">
        <v>0</v>
      </c>
      <c r="V1247" s="212">
        <f>IF(U1247="Neg","Neg",U1247*HLOOKUP(V$3,T_GDP[#All],2,FALSE))</f>
        <v>0</v>
      </c>
    </row>
    <row r="1248" spans="2:22" ht="13.9" customHeight="1" x14ac:dyDescent="0.25">
      <c r="B1248" s="99" t="s">
        <v>2085</v>
      </c>
      <c r="C1248" s="99" t="s">
        <v>2103</v>
      </c>
      <c r="D1248" s="99" t="s">
        <v>12</v>
      </c>
      <c r="E1248" s="101"/>
      <c r="F1248" s="101"/>
      <c r="G1248" s="101"/>
      <c r="H1248" s="101"/>
      <c r="I1248" s="101"/>
      <c r="J1248" s="101"/>
      <c r="K1248" s="101"/>
      <c r="L1248" s="101"/>
      <c r="M1248" s="101"/>
      <c r="N1248" s="101"/>
      <c r="O1248" s="101"/>
      <c r="P1248" s="102">
        <v>0</v>
      </c>
      <c r="Q1248" s="102">
        <v>-0.60304015444745107</v>
      </c>
      <c r="R1248" s="102">
        <v>0</v>
      </c>
      <c r="S1248" s="102">
        <v>0</v>
      </c>
      <c r="T1248" s="102">
        <v>0</v>
      </c>
      <c r="U1248" s="102">
        <v>0</v>
      </c>
      <c r="V1248" s="212">
        <f>IF(U1248="Neg","Neg",U1248*HLOOKUP(V$3,T_GDP[#All],2,FALSE))</f>
        <v>0</v>
      </c>
    </row>
    <row r="1249" spans="2:22" ht="13.9" customHeight="1" x14ac:dyDescent="0.25">
      <c r="B1249" s="99" t="s">
        <v>2085</v>
      </c>
      <c r="C1249" s="99" t="s">
        <v>2103</v>
      </c>
      <c r="D1249" s="99" t="s">
        <v>10</v>
      </c>
      <c r="E1249" s="101"/>
      <c r="F1249" s="101"/>
      <c r="G1249" s="101"/>
      <c r="H1249" s="101"/>
      <c r="I1249" s="101"/>
      <c r="J1249" s="101"/>
      <c r="K1249" s="101"/>
      <c r="L1249" s="101"/>
      <c r="M1249" s="101"/>
      <c r="N1249" s="101"/>
      <c r="O1249" s="101"/>
      <c r="P1249" s="102">
        <v>0</v>
      </c>
      <c r="Q1249" s="102">
        <v>-9.8512960690612925E-2</v>
      </c>
      <c r="R1249" s="102">
        <v>0</v>
      </c>
      <c r="S1249" s="102">
        <v>0</v>
      </c>
      <c r="T1249" s="102">
        <v>0</v>
      </c>
      <c r="U1249" s="102">
        <v>0</v>
      </c>
      <c r="V1249" s="212">
        <f>IF(U1249="Neg","Neg",U1249*HLOOKUP(V$3,T_GDP[#All],2,FALSE))</f>
        <v>0</v>
      </c>
    </row>
    <row r="1250" spans="2:22" ht="13.9" customHeight="1" x14ac:dyDescent="0.25">
      <c r="B1250" s="99" t="s">
        <v>2085</v>
      </c>
      <c r="C1250" s="99" t="s">
        <v>2108</v>
      </c>
      <c r="D1250" s="99" t="s">
        <v>9</v>
      </c>
      <c r="E1250" s="101"/>
      <c r="F1250" s="101"/>
      <c r="G1250" s="101"/>
      <c r="H1250" s="101"/>
      <c r="I1250" s="101"/>
      <c r="J1250" s="101"/>
      <c r="K1250" s="101"/>
      <c r="L1250" s="101"/>
      <c r="M1250" s="101"/>
      <c r="N1250" s="101"/>
      <c r="O1250" s="101"/>
      <c r="P1250" s="102">
        <v>0</v>
      </c>
      <c r="Q1250" s="102">
        <v>-1005.6251</v>
      </c>
      <c r="R1250" s="102">
        <v>0</v>
      </c>
      <c r="S1250" s="102">
        <v>0</v>
      </c>
      <c r="T1250" s="102">
        <v>0</v>
      </c>
      <c r="U1250" s="102">
        <v>0</v>
      </c>
      <c r="V1250" s="212">
        <f>IF(U1250="Neg","Neg",U1250*HLOOKUP(V$3,T_GDP[#All],2,FALSE))</f>
        <v>0</v>
      </c>
    </row>
    <row r="1251" spans="2:22" ht="13.9" customHeight="1" x14ac:dyDescent="0.25">
      <c r="B1251" s="99" t="s">
        <v>2085</v>
      </c>
      <c r="C1251" s="99" t="s">
        <v>2108</v>
      </c>
      <c r="D1251" s="95" t="s">
        <v>9</v>
      </c>
      <c r="E1251" s="101"/>
      <c r="F1251" s="101"/>
      <c r="G1251" s="101"/>
      <c r="H1251" s="101"/>
      <c r="I1251" s="101"/>
      <c r="J1251" s="101"/>
      <c r="K1251" s="101"/>
      <c r="L1251" s="101"/>
      <c r="M1251" s="101"/>
      <c r="N1251" s="101"/>
      <c r="O1251" s="101"/>
      <c r="P1251" s="102">
        <v>-1158</v>
      </c>
      <c r="Q1251" s="102">
        <v>0</v>
      </c>
      <c r="R1251" s="102">
        <v>0</v>
      </c>
      <c r="S1251" s="102">
        <v>0</v>
      </c>
      <c r="T1251" s="102">
        <v>0</v>
      </c>
      <c r="U1251" s="102">
        <v>0</v>
      </c>
      <c r="V1251" s="212">
        <f>IF(U1251="Neg","Neg",U1251*HLOOKUP(V$3,T_GDP[#All],2,FALSE))</f>
        <v>0</v>
      </c>
    </row>
    <row r="1252" spans="2:22" ht="13.9" customHeight="1" x14ac:dyDescent="0.25">
      <c r="B1252" s="99" t="s">
        <v>2085</v>
      </c>
      <c r="C1252" s="99" t="s">
        <v>2109</v>
      </c>
      <c r="D1252" s="99" t="s">
        <v>0</v>
      </c>
      <c r="E1252" s="101"/>
      <c r="F1252" s="101"/>
      <c r="G1252" s="101"/>
      <c r="H1252" s="101"/>
      <c r="I1252" s="101"/>
      <c r="J1252" s="101"/>
      <c r="K1252" s="101"/>
      <c r="L1252" s="101"/>
      <c r="M1252" s="101"/>
      <c r="N1252" s="101"/>
      <c r="O1252" s="101"/>
      <c r="P1252" s="102">
        <v>-33</v>
      </c>
      <c r="Q1252" s="102">
        <v>0</v>
      </c>
      <c r="R1252" s="102">
        <v>0</v>
      </c>
      <c r="S1252" s="102">
        <v>0</v>
      </c>
      <c r="T1252" s="102">
        <v>0</v>
      </c>
      <c r="U1252" s="102">
        <v>0</v>
      </c>
      <c r="V1252" s="212">
        <f>IF(U1252="Neg","Neg",U1252*HLOOKUP(V$3,T_GDP[#All],2,FALSE))</f>
        <v>0</v>
      </c>
    </row>
    <row r="1253" spans="2:22" ht="13.9" customHeight="1" x14ac:dyDescent="0.25">
      <c r="B1253" s="99" t="s">
        <v>2085</v>
      </c>
      <c r="C1253" s="99" t="s">
        <v>2105</v>
      </c>
      <c r="D1253" s="99" t="s">
        <v>41</v>
      </c>
      <c r="E1253" s="101"/>
      <c r="F1253" s="101"/>
      <c r="G1253" s="101"/>
      <c r="H1253" s="101"/>
      <c r="I1253" s="101"/>
      <c r="J1253" s="101"/>
      <c r="K1253" s="101"/>
      <c r="L1253" s="101"/>
      <c r="M1253" s="101"/>
      <c r="N1253" s="101"/>
      <c r="O1253" s="101"/>
      <c r="P1253" s="102">
        <v>-75</v>
      </c>
      <c r="Q1253" s="102">
        <v>-180</v>
      </c>
      <c r="R1253" s="102">
        <v>-95</v>
      </c>
      <c r="S1253" s="102">
        <v>-65</v>
      </c>
      <c r="T1253" s="102">
        <v>-65</v>
      </c>
      <c r="U1253" s="102">
        <v>-65</v>
      </c>
      <c r="V1253" s="212">
        <f>IF(U1253="Neg","Neg",U1253*HLOOKUP(V$3,T_GDP[#All],2,FALSE))</f>
        <v>-67.5555567913364</v>
      </c>
    </row>
    <row r="1254" spans="2:22" ht="13.9" customHeight="1" x14ac:dyDescent="0.25">
      <c r="B1254" s="99" t="s">
        <v>2085</v>
      </c>
      <c r="C1254" s="99" t="s">
        <v>2105</v>
      </c>
      <c r="D1254" s="99" t="s">
        <v>12</v>
      </c>
      <c r="E1254" s="101"/>
      <c r="F1254" s="101"/>
      <c r="G1254" s="101"/>
      <c r="H1254" s="101"/>
      <c r="I1254" s="101"/>
      <c r="J1254" s="101"/>
      <c r="K1254" s="101"/>
      <c r="L1254" s="101"/>
      <c r="M1254" s="101"/>
      <c r="N1254" s="101"/>
      <c r="O1254" s="101"/>
      <c r="P1254" s="102">
        <v>0.98556992691593426</v>
      </c>
      <c r="Q1254" s="102">
        <v>2.378818416749779</v>
      </c>
      <c r="R1254" s="102">
        <v>1.2282296796374212</v>
      </c>
      <c r="S1254" s="102">
        <v>0.94658566960128032</v>
      </c>
      <c r="T1254" s="102">
        <v>0.94578269566239004</v>
      </c>
      <c r="U1254" s="102">
        <v>0.94400710353194472</v>
      </c>
      <c r="V1254" s="212">
        <f>IF(U1254="Neg","Neg",U1254*HLOOKUP(V$3,T_GDP[#All],2,FALSE))</f>
        <v>0.98112193067811182</v>
      </c>
    </row>
    <row r="1255" spans="2:22" ht="13.9" customHeight="1" x14ac:dyDescent="0.25">
      <c r="B1255" s="99" t="s">
        <v>2085</v>
      </c>
      <c r="C1255" s="99" t="s">
        <v>2105</v>
      </c>
      <c r="D1255" s="99" t="s">
        <v>10</v>
      </c>
      <c r="E1255" s="101"/>
      <c r="F1255" s="101"/>
      <c r="G1255" s="101"/>
      <c r="H1255" s="101"/>
      <c r="I1255" s="101"/>
      <c r="J1255" s="101"/>
      <c r="K1255" s="101"/>
      <c r="L1255" s="101"/>
      <c r="M1255" s="101"/>
      <c r="N1255" s="101"/>
      <c r="O1255" s="101"/>
      <c r="P1255" s="102">
        <v>0.21582920327842398</v>
      </c>
      <c r="Q1255" s="102">
        <v>0.51532057256744679</v>
      </c>
      <c r="R1255" s="102">
        <v>0.26623300030675701</v>
      </c>
      <c r="S1255" s="102">
        <v>0.20451955796185503</v>
      </c>
      <c r="T1255" s="102">
        <v>0.20341827335310078</v>
      </c>
      <c r="U1255" s="102">
        <v>0.202768202610495</v>
      </c>
      <c r="V1255" s="212">
        <f>IF(U1255="Neg","Neg",U1255*HLOOKUP(V$3,T_GDP[#All],2,FALSE))</f>
        <v>0.21074028964508462</v>
      </c>
    </row>
    <row r="1256" spans="2:22" ht="13.9" customHeight="1" x14ac:dyDescent="0.25">
      <c r="B1256" s="99" t="s">
        <v>2085</v>
      </c>
      <c r="C1256" s="99" t="s">
        <v>2110</v>
      </c>
      <c r="D1256" s="99" t="s">
        <v>1963</v>
      </c>
      <c r="E1256" s="101"/>
      <c r="F1256" s="101"/>
      <c r="G1256" s="101"/>
      <c r="H1256" s="101"/>
      <c r="I1256" s="101"/>
      <c r="J1256" s="101"/>
      <c r="K1256" s="101"/>
      <c r="L1256" s="101"/>
      <c r="M1256" s="101"/>
      <c r="N1256" s="101"/>
      <c r="O1256" s="101"/>
      <c r="P1256" s="102">
        <v>0</v>
      </c>
      <c r="Q1256" s="102">
        <v>0</v>
      </c>
      <c r="R1256" s="102">
        <v>0</v>
      </c>
      <c r="S1256" s="102">
        <v>0</v>
      </c>
      <c r="T1256" s="102">
        <v>-5</v>
      </c>
      <c r="U1256" s="102">
        <v>-5</v>
      </c>
      <c r="V1256" s="212">
        <f>IF(U1256="Neg","Neg",U1256*HLOOKUP(V$3,T_GDP[#All],2,FALSE))</f>
        <v>-5.1965812916412615</v>
      </c>
    </row>
    <row r="1257" spans="2:22" ht="13.9" customHeight="1" x14ac:dyDescent="0.25">
      <c r="B1257" s="99" t="s">
        <v>2085</v>
      </c>
      <c r="C1257" s="99" t="s">
        <v>2111</v>
      </c>
      <c r="D1257" s="99" t="s">
        <v>65</v>
      </c>
      <c r="E1257" s="101"/>
      <c r="F1257" s="101"/>
      <c r="G1257" s="101"/>
      <c r="H1257" s="101"/>
      <c r="I1257" s="101"/>
      <c r="J1257" s="101"/>
      <c r="K1257" s="101"/>
      <c r="L1257" s="101"/>
      <c r="M1257" s="101"/>
      <c r="N1257" s="101"/>
      <c r="O1257" s="101"/>
      <c r="P1257" s="102">
        <v>-10</v>
      </c>
      <c r="Q1257" s="102">
        <v>-42</v>
      </c>
      <c r="R1257" s="102">
        <v>0</v>
      </c>
      <c r="S1257" s="102">
        <v>0</v>
      </c>
      <c r="T1257" s="102">
        <v>0</v>
      </c>
      <c r="U1257" s="102">
        <v>0</v>
      </c>
      <c r="V1257" s="212">
        <f>IF(U1257="Neg","Neg",U1257*HLOOKUP(V$3,T_GDP[#All],2,FALSE))</f>
        <v>0</v>
      </c>
    </row>
    <row r="1258" spans="2:22" ht="13.9" customHeight="1" x14ac:dyDescent="0.25">
      <c r="B1258" s="99" t="s">
        <v>2085</v>
      </c>
      <c r="C1258" s="99" t="s">
        <v>2112</v>
      </c>
      <c r="D1258" s="99" t="s">
        <v>12</v>
      </c>
      <c r="E1258" s="101"/>
      <c r="F1258" s="101"/>
      <c r="G1258" s="101"/>
      <c r="H1258" s="101"/>
      <c r="I1258" s="101"/>
      <c r="J1258" s="101"/>
      <c r="K1258" s="101"/>
      <c r="L1258" s="101"/>
      <c r="M1258" s="101"/>
      <c r="N1258" s="101"/>
      <c r="O1258" s="101"/>
      <c r="P1258" s="102">
        <v>-3</v>
      </c>
      <c r="Q1258" s="102">
        <v>-6</v>
      </c>
      <c r="R1258" s="102">
        <v>0</v>
      </c>
      <c r="S1258" s="102">
        <v>0</v>
      </c>
      <c r="T1258" s="102">
        <v>0</v>
      </c>
      <c r="U1258" s="102">
        <v>0</v>
      </c>
      <c r="V1258" s="212">
        <f>IF(U1258="Neg","Neg",U1258*HLOOKUP(V$3,T_GDP[#All],2,FALSE))</f>
        <v>0</v>
      </c>
    </row>
    <row r="1259" spans="2:22" ht="13.9" customHeight="1" x14ac:dyDescent="0.25">
      <c r="B1259" s="99" t="s">
        <v>2085</v>
      </c>
      <c r="C1259" s="99" t="s">
        <v>2112</v>
      </c>
      <c r="D1259" s="99" t="s">
        <v>0</v>
      </c>
      <c r="E1259" s="101"/>
      <c r="F1259" s="101"/>
      <c r="G1259" s="101"/>
      <c r="H1259" s="101"/>
      <c r="I1259" s="101"/>
      <c r="J1259" s="101"/>
      <c r="K1259" s="101"/>
      <c r="L1259" s="101"/>
      <c r="M1259" s="101"/>
      <c r="N1259" s="101"/>
      <c r="O1259" s="101"/>
      <c r="P1259" s="102">
        <v>-28</v>
      </c>
      <c r="Q1259" s="102">
        <v>-49</v>
      </c>
      <c r="R1259" s="102">
        <v>0</v>
      </c>
      <c r="S1259" s="102">
        <v>0</v>
      </c>
      <c r="T1259" s="102">
        <v>0</v>
      </c>
      <c r="U1259" s="102">
        <v>0</v>
      </c>
      <c r="V1259" s="212">
        <f>IF(U1259="Neg","Neg",U1259*HLOOKUP(V$3,T_GDP[#All],2,FALSE))</f>
        <v>0</v>
      </c>
    </row>
    <row r="1260" spans="2:22" ht="13.9" customHeight="1" x14ac:dyDescent="0.25">
      <c r="B1260" s="99" t="s">
        <v>2085</v>
      </c>
      <c r="C1260" s="95" t="s">
        <v>2088</v>
      </c>
      <c r="D1260" s="95" t="s">
        <v>10</v>
      </c>
      <c r="E1260" s="101"/>
      <c r="F1260" s="101"/>
      <c r="G1260" s="101"/>
      <c r="H1260" s="101"/>
      <c r="I1260" s="101"/>
      <c r="J1260" s="101"/>
      <c r="K1260" s="101"/>
      <c r="L1260" s="101"/>
      <c r="M1260" s="101"/>
      <c r="N1260" s="101"/>
      <c r="O1260" s="101"/>
      <c r="P1260" s="102">
        <v>-7073</v>
      </c>
      <c r="Q1260" s="102">
        <v>0</v>
      </c>
      <c r="R1260" s="102">
        <v>0</v>
      </c>
      <c r="S1260" s="102">
        <v>0</v>
      </c>
      <c r="T1260" s="102">
        <v>0</v>
      </c>
      <c r="U1260" s="102">
        <v>0</v>
      </c>
      <c r="V1260" s="212">
        <f>IF(U1260="Neg","Neg",U1260*HLOOKUP(V$3,T_GDP[#All],2,FALSE))</f>
        <v>0</v>
      </c>
    </row>
    <row r="1261" spans="2:22" ht="13.9" customHeight="1" x14ac:dyDescent="0.25">
      <c r="B1261" s="99" t="s">
        <v>2085</v>
      </c>
      <c r="C1261" s="95" t="s">
        <v>2088</v>
      </c>
      <c r="D1261" s="95" t="s">
        <v>9</v>
      </c>
      <c r="E1261" s="101"/>
      <c r="F1261" s="101"/>
      <c r="G1261" s="101"/>
      <c r="H1261" s="101"/>
      <c r="I1261" s="101"/>
      <c r="J1261" s="101"/>
      <c r="K1261" s="101"/>
      <c r="L1261" s="101"/>
      <c r="M1261" s="101"/>
      <c r="N1261" s="101"/>
      <c r="O1261" s="101"/>
      <c r="P1261" s="102">
        <v>9562</v>
      </c>
      <c r="Q1261" s="102">
        <v>0</v>
      </c>
      <c r="R1261" s="102">
        <v>0</v>
      </c>
      <c r="S1261" s="102">
        <v>0</v>
      </c>
      <c r="T1261" s="102">
        <v>0</v>
      </c>
      <c r="U1261" s="102">
        <v>0</v>
      </c>
      <c r="V1261" s="212">
        <f>IF(U1261="Neg","Neg",U1261*HLOOKUP(V$3,T_GDP[#All],2,FALSE))</f>
        <v>0</v>
      </c>
    </row>
    <row r="1262" spans="2:22" ht="13.9" customHeight="1" x14ac:dyDescent="0.25">
      <c r="B1262" s="99" t="s">
        <v>2085</v>
      </c>
      <c r="C1262" s="95" t="s">
        <v>2068</v>
      </c>
      <c r="D1262" s="95" t="s">
        <v>10</v>
      </c>
      <c r="E1262" s="101"/>
      <c r="F1262" s="101"/>
      <c r="G1262" s="101"/>
      <c r="H1262" s="101"/>
      <c r="I1262" s="101"/>
      <c r="J1262" s="101"/>
      <c r="K1262" s="101"/>
      <c r="L1262" s="101"/>
      <c r="M1262" s="101"/>
      <c r="N1262" s="101"/>
      <c r="O1262" s="101"/>
      <c r="P1262" s="102">
        <v>722</v>
      </c>
      <c r="Q1262" s="102">
        <v>0</v>
      </c>
      <c r="R1262" s="102">
        <v>0</v>
      </c>
      <c r="S1262" s="102">
        <v>0</v>
      </c>
      <c r="T1262" s="102">
        <v>1.7447279446764936</v>
      </c>
      <c r="U1262" s="102">
        <v>-10.601047360097779</v>
      </c>
      <c r="V1262" s="212">
        <f>IF(U1262="Neg","Neg",U1262*HLOOKUP(V$3,T_GDP[#All],2,FALSE))</f>
        <v>-11.01784087665742</v>
      </c>
    </row>
    <row r="1263" spans="2:22" ht="13.9" customHeight="1" x14ac:dyDescent="0.25">
      <c r="B1263" s="99" t="s">
        <v>2085</v>
      </c>
      <c r="C1263" s="95" t="s">
        <v>2089</v>
      </c>
      <c r="D1263" s="95" t="s">
        <v>10</v>
      </c>
      <c r="E1263" s="101"/>
      <c r="F1263" s="101"/>
      <c r="G1263" s="101"/>
      <c r="H1263" s="101"/>
      <c r="I1263" s="101"/>
      <c r="J1263" s="101"/>
      <c r="K1263" s="101"/>
      <c r="L1263" s="101"/>
      <c r="M1263" s="101"/>
      <c r="N1263" s="101"/>
      <c r="O1263" s="101"/>
      <c r="P1263" s="102">
        <v>0.85307739999999999</v>
      </c>
      <c r="Q1263" s="102">
        <v>-45.0503815</v>
      </c>
      <c r="R1263" s="102">
        <v>-26.7715633</v>
      </c>
      <c r="S1263" s="102">
        <v>22.486615799999999</v>
      </c>
      <c r="T1263" s="102">
        <v>24.366577400000001</v>
      </c>
      <c r="U1263" s="102">
        <v>21.851879</v>
      </c>
      <c r="V1263" s="212">
        <f>IF(U1263="Neg","Neg",U1263*HLOOKUP(V$3,T_GDP[#All],2,FALSE))</f>
        <v>22.711013119721709</v>
      </c>
    </row>
    <row r="1264" spans="2:22" ht="13.9" customHeight="1" x14ac:dyDescent="0.25">
      <c r="B1264" s="99" t="s">
        <v>2085</v>
      </c>
      <c r="C1264" s="95" t="s">
        <v>2089</v>
      </c>
      <c r="D1264" s="95" t="s">
        <v>9</v>
      </c>
      <c r="E1264" s="101"/>
      <c r="F1264" s="101"/>
      <c r="G1264" s="101"/>
      <c r="H1264" s="101"/>
      <c r="I1264" s="101"/>
      <c r="J1264" s="101"/>
      <c r="K1264" s="101"/>
      <c r="L1264" s="101"/>
      <c r="M1264" s="101"/>
      <c r="N1264" s="101"/>
      <c r="O1264" s="101"/>
      <c r="P1264" s="102">
        <v>0.33500400000000002</v>
      </c>
      <c r="Q1264" s="102">
        <v>-13.2511136</v>
      </c>
      <c r="R1264" s="102">
        <v>-10.7781068</v>
      </c>
      <c r="S1264" s="102">
        <v>-3</v>
      </c>
      <c r="T1264" s="102">
        <v>-5.4875313000000006</v>
      </c>
      <c r="U1264" s="102">
        <v>-7.6502081000000004</v>
      </c>
      <c r="V1264" s="212">
        <f>IF(U1264="Neg","Neg",U1264*HLOOKUP(V$3,T_GDP[#All],2,FALSE))</f>
        <v>-7.9509856579244884</v>
      </c>
    </row>
    <row r="1265" spans="2:22" ht="13.9" customHeight="1" x14ac:dyDescent="0.25">
      <c r="B1265" s="99" t="s">
        <v>2085</v>
      </c>
      <c r="C1265" s="95" t="s">
        <v>2086</v>
      </c>
      <c r="D1265" s="95" t="s">
        <v>331</v>
      </c>
      <c r="E1265" s="101"/>
      <c r="F1265" s="101"/>
      <c r="G1265" s="101"/>
      <c r="H1265" s="101"/>
      <c r="I1265" s="101"/>
      <c r="J1265" s="101"/>
      <c r="K1265" s="101"/>
      <c r="L1265" s="101"/>
      <c r="M1265" s="101"/>
      <c r="N1265" s="101"/>
      <c r="O1265" s="101"/>
      <c r="P1265" s="102">
        <v>0</v>
      </c>
      <c r="Q1265" s="102">
        <v>36</v>
      </c>
      <c r="R1265" s="102">
        <v>237</v>
      </c>
      <c r="S1265" s="102">
        <v>253</v>
      </c>
      <c r="T1265" s="102">
        <v>257</v>
      </c>
      <c r="U1265" s="102">
        <v>260</v>
      </c>
      <c r="V1265" s="212">
        <f>IF(U1265="Neg","Neg",U1265*HLOOKUP(V$3,T_GDP[#All],2,FALSE))</f>
        <v>270.2222271653456</v>
      </c>
    </row>
    <row r="1266" spans="2:22" ht="13.9" customHeight="1" x14ac:dyDescent="0.25">
      <c r="B1266" s="99" t="s">
        <v>2085</v>
      </c>
      <c r="C1266" s="95" t="s">
        <v>2087</v>
      </c>
      <c r="D1266" s="95" t="s">
        <v>16</v>
      </c>
      <c r="E1266" s="101"/>
      <c r="F1266" s="101"/>
      <c r="G1266" s="101"/>
      <c r="H1266" s="101"/>
      <c r="I1266" s="101"/>
      <c r="J1266" s="101"/>
      <c r="K1266" s="101"/>
      <c r="L1266" s="101"/>
      <c r="M1266" s="101"/>
      <c r="N1266" s="101"/>
      <c r="O1266" s="101"/>
      <c r="P1266" s="102">
        <v>0</v>
      </c>
      <c r="Q1266" s="102">
        <v>-76</v>
      </c>
      <c r="R1266" s="102">
        <v>-78</v>
      </c>
      <c r="S1266" s="102">
        <v>-81</v>
      </c>
      <c r="T1266" s="102">
        <v>-83</v>
      </c>
      <c r="U1266" s="102">
        <v>-86</v>
      </c>
      <c r="V1266" s="212">
        <f>IF(U1266="Neg","Neg",U1266*HLOOKUP(V$3,T_GDP[#All],2,FALSE))</f>
        <v>-89.381198216229691</v>
      </c>
    </row>
    <row r="1267" spans="2:22" ht="13.9" customHeight="1" x14ac:dyDescent="0.25">
      <c r="B1267" s="99" t="s">
        <v>2085</v>
      </c>
      <c r="C1267" s="95" t="s">
        <v>2090</v>
      </c>
      <c r="D1267" s="95" t="s">
        <v>10</v>
      </c>
      <c r="E1267" s="101"/>
      <c r="F1267" s="101"/>
      <c r="G1267" s="101"/>
      <c r="H1267" s="101"/>
      <c r="I1267" s="101"/>
      <c r="J1267" s="101"/>
      <c r="K1267" s="101"/>
      <c r="L1267" s="101"/>
      <c r="M1267" s="101"/>
      <c r="N1267" s="101"/>
      <c r="O1267" s="101"/>
      <c r="P1267" s="102">
        <v>-144</v>
      </c>
      <c r="Q1267" s="102">
        <v>0</v>
      </c>
      <c r="R1267" s="102">
        <v>0</v>
      </c>
      <c r="S1267" s="102">
        <v>0</v>
      </c>
      <c r="T1267" s="102">
        <v>0</v>
      </c>
      <c r="U1267" s="102">
        <v>0</v>
      </c>
      <c r="V1267" s="212">
        <f>IF(U1267="Neg","Neg",U1267*HLOOKUP(V$3,T_GDP[#All],2,FALSE))</f>
        <v>0</v>
      </c>
    </row>
    <row r="1268" spans="2:22" ht="13.9" customHeight="1" x14ac:dyDescent="0.25">
      <c r="B1268" s="99" t="s">
        <v>2085</v>
      </c>
      <c r="C1268" s="95" t="s">
        <v>2090</v>
      </c>
      <c r="D1268" s="95" t="s">
        <v>16</v>
      </c>
      <c r="E1268" s="101"/>
      <c r="F1268" s="101"/>
      <c r="G1268" s="101"/>
      <c r="H1268" s="101"/>
      <c r="I1268" s="101"/>
      <c r="J1268" s="101"/>
      <c r="K1268" s="101"/>
      <c r="L1268" s="101"/>
      <c r="M1268" s="101"/>
      <c r="N1268" s="101"/>
      <c r="O1268" s="101"/>
      <c r="P1268" s="102">
        <v>144</v>
      </c>
      <c r="Q1268" s="102">
        <v>0</v>
      </c>
      <c r="R1268" s="102">
        <v>0</v>
      </c>
      <c r="S1268" s="102">
        <v>0</v>
      </c>
      <c r="T1268" s="102">
        <v>0</v>
      </c>
      <c r="U1268" s="102">
        <v>0</v>
      </c>
      <c r="V1268" s="212">
        <f>IF(U1268="Neg","Neg",U1268*HLOOKUP(V$3,T_GDP[#All],2,FALSE))</f>
        <v>0</v>
      </c>
    </row>
    <row r="1269" spans="2:22" ht="13.9" customHeight="1" x14ac:dyDescent="0.25">
      <c r="B1269" s="99" t="s">
        <v>2085</v>
      </c>
      <c r="C1269" s="95" t="s">
        <v>2091</v>
      </c>
      <c r="D1269" s="95" t="s">
        <v>0</v>
      </c>
      <c r="E1269" s="101"/>
      <c r="F1269" s="101"/>
      <c r="G1269" s="101"/>
      <c r="H1269" s="101"/>
      <c r="I1269" s="101"/>
      <c r="J1269" s="101"/>
      <c r="K1269" s="101"/>
      <c r="L1269" s="101"/>
      <c r="M1269" s="101"/>
      <c r="N1269" s="101"/>
      <c r="O1269" s="101"/>
      <c r="P1269" s="102">
        <v>0</v>
      </c>
      <c r="Q1269" s="102">
        <v>8</v>
      </c>
      <c r="R1269" s="102">
        <v>8</v>
      </c>
      <c r="S1269" s="102">
        <v>8</v>
      </c>
      <c r="T1269" s="102">
        <v>8</v>
      </c>
      <c r="U1269" s="102">
        <v>8</v>
      </c>
      <c r="V1269" s="212">
        <f>IF(U1269="Neg","Neg",U1269*HLOOKUP(V$3,T_GDP[#All],2,FALSE))</f>
        <v>8.314530066626018</v>
      </c>
    </row>
    <row r="1270" spans="2:22" ht="13.9" customHeight="1" x14ac:dyDescent="0.25">
      <c r="B1270" s="329" t="s">
        <v>2085</v>
      </c>
      <c r="C1270" s="330" t="s">
        <v>2091</v>
      </c>
      <c r="D1270" s="330" t="s">
        <v>12</v>
      </c>
      <c r="E1270" s="331"/>
      <c r="F1270" s="331"/>
      <c r="G1270" s="331"/>
      <c r="H1270" s="331"/>
      <c r="I1270" s="331"/>
      <c r="J1270" s="331"/>
      <c r="K1270" s="331"/>
      <c r="L1270" s="331"/>
      <c r="M1270" s="331"/>
      <c r="N1270" s="331"/>
      <c r="O1270" s="331"/>
      <c r="P1270" s="332">
        <v>0</v>
      </c>
      <c r="Q1270" s="332">
        <v>-7.69</v>
      </c>
      <c r="R1270" s="332">
        <v>-7.65</v>
      </c>
      <c r="S1270" s="332">
        <v>-7.62</v>
      </c>
      <c r="T1270" s="332">
        <v>-7.59</v>
      </c>
      <c r="U1270" s="332">
        <v>-8</v>
      </c>
      <c r="V1270" s="325">
        <f>IF(U1270="Neg","Neg",U1270*HLOOKUP(V$3,T_GDP[#All],2,FALSE))</f>
        <v>-8.314530066626018</v>
      </c>
    </row>
    <row r="1271" spans="2:22" ht="13.9" customHeight="1" x14ac:dyDescent="0.25">
      <c r="B1271" s="99" t="s">
        <v>2204</v>
      </c>
      <c r="C1271" s="344" t="s">
        <v>2235</v>
      </c>
      <c r="D1271" s="100" t="s">
        <v>2236</v>
      </c>
      <c r="E1271" s="101"/>
      <c r="F1271" s="101"/>
      <c r="G1271" s="101"/>
      <c r="H1271" s="101"/>
      <c r="I1271" s="101"/>
      <c r="J1271" s="101"/>
      <c r="K1271" s="101"/>
      <c r="L1271" s="101"/>
      <c r="M1271" s="101"/>
      <c r="N1271" s="101"/>
      <c r="O1271" s="101"/>
      <c r="P1271" s="102"/>
      <c r="Q1271" s="102">
        <v>-24782</v>
      </c>
      <c r="R1271" s="102">
        <v>-12777</v>
      </c>
      <c r="S1271" s="102">
        <v>0</v>
      </c>
      <c r="T1271" s="102">
        <v>0</v>
      </c>
      <c r="U1271" s="102">
        <v>0</v>
      </c>
      <c r="V1271" s="102">
        <v>0</v>
      </c>
    </row>
    <row r="1272" spans="2:22" ht="13.9" customHeight="1" x14ac:dyDescent="0.25">
      <c r="B1272" s="99" t="s">
        <v>2204</v>
      </c>
      <c r="C1272" s="344" t="s">
        <v>2237</v>
      </c>
      <c r="D1272" s="100" t="s">
        <v>4</v>
      </c>
      <c r="E1272" s="101"/>
      <c r="F1272" s="101"/>
      <c r="G1272" s="101"/>
      <c r="H1272" s="101"/>
      <c r="I1272" s="101"/>
      <c r="J1272" s="101"/>
      <c r="K1272" s="101"/>
      <c r="L1272" s="101"/>
      <c r="M1272" s="101"/>
      <c r="N1272" s="101"/>
      <c r="O1272" s="101"/>
      <c r="P1272" s="102"/>
      <c r="Q1272" s="102">
        <v>0</v>
      </c>
      <c r="R1272" s="102">
        <v>-6652</v>
      </c>
      <c r="S1272" s="102">
        <v>-14</v>
      </c>
      <c r="T1272" s="102">
        <v>-14</v>
      </c>
      <c r="U1272" s="102">
        <v>-14</v>
      </c>
      <c r="V1272" s="102">
        <v>-14</v>
      </c>
    </row>
    <row r="1273" spans="2:22" ht="13.9" customHeight="1" x14ac:dyDescent="0.25">
      <c r="B1273" s="99" t="s">
        <v>2204</v>
      </c>
      <c r="C1273" s="344" t="s">
        <v>2237</v>
      </c>
      <c r="D1273" s="100" t="s">
        <v>10</v>
      </c>
      <c r="E1273" s="101"/>
      <c r="F1273" s="101"/>
      <c r="G1273" s="101"/>
      <c r="H1273" s="101"/>
      <c r="I1273" s="101"/>
      <c r="J1273" s="101"/>
      <c r="K1273" s="101"/>
      <c r="L1273" s="101"/>
      <c r="M1273" s="101"/>
      <c r="N1273" s="101"/>
      <c r="O1273" s="101"/>
      <c r="P1273" s="102"/>
      <c r="Q1273" s="102">
        <v>0</v>
      </c>
      <c r="R1273" s="102">
        <v>-750</v>
      </c>
      <c r="S1273" s="102">
        <v>-5</v>
      </c>
      <c r="T1273" s="102">
        <v>0</v>
      </c>
      <c r="U1273" s="102">
        <v>0</v>
      </c>
      <c r="V1273" s="102">
        <v>0</v>
      </c>
    </row>
    <row r="1274" spans="2:22" ht="13.9" customHeight="1" x14ac:dyDescent="0.25">
      <c r="B1274" s="99" t="s">
        <v>2204</v>
      </c>
      <c r="C1274" s="100" t="s">
        <v>2237</v>
      </c>
      <c r="D1274" s="100" t="s">
        <v>0</v>
      </c>
      <c r="E1274" s="101"/>
      <c r="F1274" s="101"/>
      <c r="G1274" s="101"/>
      <c r="H1274" s="101"/>
      <c r="I1274" s="101"/>
      <c r="J1274" s="101"/>
      <c r="K1274" s="101"/>
      <c r="L1274" s="101"/>
      <c r="M1274" s="101"/>
      <c r="N1274" s="101"/>
      <c r="O1274" s="101"/>
      <c r="P1274" s="102"/>
      <c r="Q1274" s="102">
        <v>0</v>
      </c>
      <c r="R1274" s="102">
        <v>-73</v>
      </c>
      <c r="S1274" s="102">
        <v>-72</v>
      </c>
      <c r="T1274" s="102">
        <v>-66</v>
      </c>
      <c r="U1274" s="102">
        <v>-60</v>
      </c>
      <c r="V1274" s="102">
        <v>-55</v>
      </c>
    </row>
    <row r="1275" spans="2:22" ht="13.9" customHeight="1" x14ac:dyDescent="0.25">
      <c r="B1275" s="99" t="s">
        <v>2204</v>
      </c>
      <c r="C1275" s="100" t="s">
        <v>2238</v>
      </c>
      <c r="D1275" s="100" t="s">
        <v>4</v>
      </c>
      <c r="E1275" s="101"/>
      <c r="F1275" s="101"/>
      <c r="G1275" s="101"/>
      <c r="H1275" s="101"/>
      <c r="I1275" s="101"/>
      <c r="J1275" s="101"/>
      <c r="K1275" s="101"/>
      <c r="L1275" s="101"/>
      <c r="M1275" s="101"/>
      <c r="N1275" s="101"/>
      <c r="O1275" s="101"/>
      <c r="P1275" s="102"/>
      <c r="Q1275" s="102">
        <v>0</v>
      </c>
      <c r="R1275" s="102">
        <v>-2608</v>
      </c>
      <c r="S1275" s="102">
        <v>0</v>
      </c>
      <c r="T1275" s="102">
        <v>0</v>
      </c>
      <c r="U1275" s="102">
        <v>0</v>
      </c>
      <c r="V1275" s="102">
        <v>0</v>
      </c>
    </row>
    <row r="1276" spans="2:22" ht="13.9" customHeight="1" x14ac:dyDescent="0.25">
      <c r="B1276" s="99" t="s">
        <v>2204</v>
      </c>
      <c r="C1276" s="100" t="s">
        <v>2239</v>
      </c>
      <c r="D1276" s="100" t="s">
        <v>4</v>
      </c>
      <c r="E1276" s="101"/>
      <c r="F1276" s="101"/>
      <c r="G1276" s="101"/>
      <c r="H1276" s="101"/>
      <c r="I1276" s="101"/>
      <c r="J1276" s="101"/>
      <c r="K1276" s="101"/>
      <c r="L1276" s="101"/>
      <c r="M1276" s="101"/>
      <c r="N1276" s="101"/>
      <c r="O1276" s="101"/>
      <c r="P1276" s="102"/>
      <c r="Q1276" s="102">
        <v>0</v>
      </c>
      <c r="R1276" s="102">
        <v>-1169</v>
      </c>
      <c r="S1276" s="102">
        <v>-133</v>
      </c>
      <c r="T1276" s="102">
        <v>-120</v>
      </c>
      <c r="U1276" s="102">
        <v>-108</v>
      </c>
      <c r="V1276" s="102">
        <v>-99</v>
      </c>
    </row>
    <row r="1277" spans="2:22" ht="13.9" customHeight="1" x14ac:dyDescent="0.25">
      <c r="B1277" s="99" t="s">
        <v>2204</v>
      </c>
      <c r="C1277" s="100" t="s">
        <v>2240</v>
      </c>
      <c r="D1277" s="100" t="s">
        <v>10</v>
      </c>
      <c r="E1277" s="101"/>
      <c r="F1277" s="101"/>
      <c r="G1277" s="101"/>
      <c r="H1277" s="101"/>
      <c r="I1277" s="101"/>
      <c r="J1277" s="101"/>
      <c r="K1277" s="101"/>
      <c r="L1277" s="101"/>
      <c r="M1277" s="101"/>
      <c r="N1277" s="101"/>
      <c r="O1277" s="101"/>
      <c r="P1277" s="102"/>
      <c r="Q1277" s="102">
        <v>0</v>
      </c>
      <c r="R1277" s="102">
        <v>-918.79766114297502</v>
      </c>
      <c r="S1277" s="102">
        <v>0</v>
      </c>
      <c r="T1277" s="102">
        <v>0</v>
      </c>
      <c r="U1277" s="102">
        <v>0</v>
      </c>
      <c r="V1277" s="102">
        <v>0</v>
      </c>
    </row>
    <row r="1278" spans="2:22" ht="13.9" customHeight="1" x14ac:dyDescent="0.25">
      <c r="B1278" s="99" t="s">
        <v>2204</v>
      </c>
      <c r="C1278" s="100" t="s">
        <v>2240</v>
      </c>
      <c r="D1278" s="100" t="s">
        <v>12</v>
      </c>
      <c r="E1278" s="101"/>
      <c r="F1278" s="101"/>
      <c r="G1278" s="101"/>
      <c r="H1278" s="101"/>
      <c r="I1278" s="101"/>
      <c r="J1278" s="101"/>
      <c r="K1278" s="101"/>
      <c r="L1278" s="101"/>
      <c r="M1278" s="101"/>
      <c r="N1278" s="101"/>
      <c r="O1278" s="101"/>
      <c r="P1278" s="102"/>
      <c r="Q1278" s="102">
        <v>0</v>
      </c>
      <c r="R1278" s="102">
        <v>-81.361525589910997</v>
      </c>
      <c r="S1278" s="102">
        <v>0</v>
      </c>
      <c r="T1278" s="102">
        <v>0</v>
      </c>
      <c r="U1278" s="102">
        <v>0</v>
      </c>
      <c r="V1278" s="102">
        <v>0</v>
      </c>
    </row>
    <row r="1279" spans="2:22" ht="13.9" customHeight="1" x14ac:dyDescent="0.25">
      <c r="B1279" s="99" t="s">
        <v>2204</v>
      </c>
      <c r="C1279" s="100" t="s">
        <v>2241</v>
      </c>
      <c r="D1279" s="100" t="s">
        <v>2236</v>
      </c>
      <c r="E1279" s="101"/>
      <c r="F1279" s="101"/>
      <c r="G1279" s="101"/>
      <c r="H1279" s="101"/>
      <c r="I1279" s="101"/>
      <c r="J1279" s="101"/>
      <c r="K1279" s="101"/>
      <c r="L1279" s="101"/>
      <c r="M1279" s="101"/>
      <c r="N1279" s="101"/>
      <c r="O1279" s="101"/>
      <c r="P1279" s="102"/>
      <c r="Q1279" s="102">
        <v>-18407</v>
      </c>
      <c r="R1279" s="102">
        <v>0</v>
      </c>
      <c r="S1279" s="102">
        <v>0</v>
      </c>
      <c r="T1279" s="102">
        <v>0</v>
      </c>
      <c r="U1279" s="102">
        <v>0</v>
      </c>
      <c r="V1279" s="102">
        <v>0</v>
      </c>
    </row>
    <row r="1280" spans="2:22" ht="13.9" customHeight="1" x14ac:dyDescent="0.25">
      <c r="B1280" s="99" t="s">
        <v>2204</v>
      </c>
      <c r="C1280" s="100" t="s">
        <v>2242</v>
      </c>
      <c r="D1280" s="100" t="s">
        <v>10</v>
      </c>
      <c r="E1280" s="101"/>
      <c r="F1280" s="101"/>
      <c r="G1280" s="101"/>
      <c r="H1280" s="101"/>
      <c r="I1280" s="101"/>
      <c r="J1280" s="101"/>
      <c r="K1280" s="101"/>
      <c r="L1280" s="101"/>
      <c r="M1280" s="101"/>
      <c r="N1280" s="101"/>
      <c r="O1280" s="101"/>
      <c r="P1280" s="102"/>
      <c r="Q1280" s="102">
        <v>0</v>
      </c>
      <c r="R1280" s="102">
        <v>-4694.3087767632705</v>
      </c>
      <c r="S1280" s="102">
        <v>-5438.416430222811</v>
      </c>
      <c r="T1280" s="102">
        <v>0</v>
      </c>
      <c r="U1280" s="102">
        <v>0</v>
      </c>
      <c r="V1280" s="102">
        <v>0</v>
      </c>
    </row>
    <row r="1281" spans="2:22" ht="13.9" customHeight="1" x14ac:dyDescent="0.25">
      <c r="B1281" s="99" t="s">
        <v>2204</v>
      </c>
      <c r="C1281" s="100" t="s">
        <v>2242</v>
      </c>
      <c r="D1281" s="100" t="s">
        <v>12</v>
      </c>
      <c r="E1281" s="101"/>
      <c r="F1281" s="101"/>
      <c r="G1281" s="101"/>
      <c r="H1281" s="101"/>
      <c r="I1281" s="101"/>
      <c r="J1281" s="101"/>
      <c r="K1281" s="101"/>
      <c r="L1281" s="101"/>
      <c r="M1281" s="101"/>
      <c r="N1281" s="101"/>
      <c r="O1281" s="101"/>
      <c r="P1281" s="102"/>
      <c r="Q1281" s="102">
        <v>0</v>
      </c>
      <c r="R1281" s="102">
        <v>-415.69122323672946</v>
      </c>
      <c r="S1281" s="102">
        <v>-481.58356977718904</v>
      </c>
      <c r="T1281" s="102">
        <v>0</v>
      </c>
      <c r="U1281" s="102">
        <v>0</v>
      </c>
      <c r="V1281" s="102">
        <v>0</v>
      </c>
    </row>
    <row r="1282" spans="2:22" ht="13.9" customHeight="1" x14ac:dyDescent="0.25">
      <c r="B1282" s="99" t="s">
        <v>2204</v>
      </c>
      <c r="C1282" s="100" t="s">
        <v>2243</v>
      </c>
      <c r="D1282" s="100" t="s">
        <v>10</v>
      </c>
      <c r="E1282" s="101"/>
      <c r="F1282" s="101"/>
      <c r="G1282" s="101"/>
      <c r="H1282" s="101"/>
      <c r="I1282" s="101"/>
      <c r="J1282" s="101"/>
      <c r="K1282" s="101"/>
      <c r="L1282" s="101"/>
      <c r="M1282" s="101"/>
      <c r="N1282" s="101"/>
      <c r="O1282" s="101"/>
      <c r="P1282" s="102"/>
      <c r="Q1282" s="102">
        <v>0</v>
      </c>
      <c r="R1282" s="102">
        <v>-2535.4779303065811</v>
      </c>
      <c r="S1282" s="102">
        <v>-2540.0711874267017</v>
      </c>
      <c r="T1282" s="102">
        <v>0</v>
      </c>
      <c r="U1282" s="102">
        <v>0</v>
      </c>
      <c r="V1282" s="102">
        <v>0</v>
      </c>
    </row>
    <row r="1283" spans="2:22" ht="13.9" customHeight="1" x14ac:dyDescent="0.25">
      <c r="B1283" s="99" t="s">
        <v>2204</v>
      </c>
      <c r="C1283" s="100" t="s">
        <v>2243</v>
      </c>
      <c r="D1283" s="100" t="s">
        <v>12</v>
      </c>
      <c r="E1283" s="101"/>
      <c r="F1283" s="101"/>
      <c r="G1283" s="101"/>
      <c r="H1283" s="101"/>
      <c r="I1283" s="101"/>
      <c r="J1283" s="101"/>
      <c r="K1283" s="101"/>
      <c r="L1283" s="101"/>
      <c r="M1283" s="101"/>
      <c r="N1283" s="101"/>
      <c r="O1283" s="101"/>
      <c r="P1283" s="102"/>
      <c r="Q1283" s="102">
        <v>0</v>
      </c>
      <c r="R1283" s="102">
        <v>-224.52206969341887</v>
      </c>
      <c r="S1283" s="102">
        <v>-224.92881257329827</v>
      </c>
      <c r="T1283" s="102">
        <v>0</v>
      </c>
      <c r="U1283" s="102">
        <v>0</v>
      </c>
      <c r="V1283" s="102">
        <v>0</v>
      </c>
    </row>
    <row r="1284" spans="2:22" ht="13.9" customHeight="1" x14ac:dyDescent="0.25">
      <c r="B1284" s="99" t="s">
        <v>2204</v>
      </c>
      <c r="C1284" s="100" t="s">
        <v>2244</v>
      </c>
      <c r="D1284" s="100" t="s">
        <v>10</v>
      </c>
      <c r="E1284" s="101"/>
      <c r="F1284" s="101"/>
      <c r="G1284" s="101"/>
      <c r="H1284" s="101"/>
      <c r="I1284" s="101"/>
      <c r="J1284" s="101"/>
      <c r="K1284" s="101"/>
      <c r="L1284" s="101"/>
      <c r="M1284" s="101"/>
      <c r="N1284" s="101"/>
      <c r="O1284" s="101"/>
      <c r="P1284" s="102"/>
      <c r="Q1284" s="102">
        <v>0</v>
      </c>
      <c r="R1284" s="102">
        <v>0</v>
      </c>
      <c r="S1284" s="102">
        <v>5220</v>
      </c>
      <c r="T1284" s="102">
        <v>0</v>
      </c>
      <c r="U1284" s="102">
        <v>0</v>
      </c>
      <c r="V1284" s="102">
        <v>0</v>
      </c>
    </row>
    <row r="1285" spans="2:22" ht="13.9" customHeight="1" x14ac:dyDescent="0.25">
      <c r="B1285" s="99" t="s">
        <v>2204</v>
      </c>
      <c r="C1285" s="100" t="s">
        <v>2245</v>
      </c>
      <c r="D1285" s="98" t="s">
        <v>16</v>
      </c>
      <c r="E1285" s="101"/>
      <c r="F1285" s="101"/>
      <c r="G1285" s="101"/>
      <c r="H1285" s="101"/>
      <c r="I1285" s="101"/>
      <c r="J1285" s="101"/>
      <c r="K1285" s="101"/>
      <c r="L1285" s="101"/>
      <c r="M1285" s="101"/>
      <c r="N1285" s="101"/>
      <c r="O1285" s="101"/>
      <c r="P1285" s="102"/>
      <c r="Q1285" s="102">
        <v>0</v>
      </c>
      <c r="R1285" s="102">
        <v>-560</v>
      </c>
      <c r="S1285" s="102">
        <v>-1180</v>
      </c>
      <c r="T1285" s="102">
        <v>-2200</v>
      </c>
      <c r="U1285" s="102">
        <v>-3320</v>
      </c>
      <c r="V1285" s="102">
        <v>-4520</v>
      </c>
    </row>
    <row r="1286" spans="2:22" ht="13.9" customHeight="1" x14ac:dyDescent="0.25">
      <c r="B1286" s="99" t="s">
        <v>2204</v>
      </c>
      <c r="C1286" s="100" t="s">
        <v>2246</v>
      </c>
      <c r="D1286" s="100" t="s">
        <v>10</v>
      </c>
      <c r="E1286" s="101"/>
      <c r="F1286" s="101"/>
      <c r="G1286" s="101"/>
      <c r="H1286" s="101"/>
      <c r="I1286" s="101"/>
      <c r="J1286" s="101"/>
      <c r="K1286" s="101"/>
      <c r="L1286" s="101"/>
      <c r="M1286" s="101"/>
      <c r="N1286" s="101"/>
      <c r="O1286" s="101"/>
      <c r="P1286" s="102"/>
      <c r="Q1286" s="102">
        <v>-1079</v>
      </c>
      <c r="R1286" s="102">
        <v>-189.00688504641698</v>
      </c>
      <c r="S1286" s="102">
        <v>314.4767395274921</v>
      </c>
      <c r="T1286" s="102">
        <v>0</v>
      </c>
      <c r="U1286" s="102">
        <v>0</v>
      </c>
      <c r="V1286" s="102">
        <v>0</v>
      </c>
    </row>
    <row r="1287" spans="2:22" ht="13.9" customHeight="1" x14ac:dyDescent="0.25">
      <c r="B1287" s="99" t="s">
        <v>2204</v>
      </c>
      <c r="C1287" s="100" t="s">
        <v>2246</v>
      </c>
      <c r="D1287" s="100" t="s">
        <v>12</v>
      </c>
      <c r="E1287" s="101"/>
      <c r="F1287" s="101"/>
      <c r="G1287" s="101"/>
      <c r="H1287" s="101"/>
      <c r="I1287" s="101"/>
      <c r="J1287" s="101"/>
      <c r="K1287" s="101"/>
      <c r="L1287" s="101"/>
      <c r="M1287" s="101"/>
      <c r="N1287" s="101"/>
      <c r="O1287" s="101"/>
      <c r="P1287" s="102"/>
      <c r="Q1287" s="102">
        <v>0</v>
      </c>
      <c r="R1287" s="102">
        <v>124.006885046417</v>
      </c>
      <c r="S1287" s="102">
        <v>125.523260472508</v>
      </c>
      <c r="T1287" s="102">
        <v>0</v>
      </c>
      <c r="U1287" s="102">
        <v>0</v>
      </c>
      <c r="V1287" s="102">
        <v>0</v>
      </c>
    </row>
    <row r="1288" spans="2:22" ht="13.9" customHeight="1" x14ac:dyDescent="0.25">
      <c r="B1288" s="99" t="s">
        <v>2204</v>
      </c>
      <c r="C1288" s="100" t="s">
        <v>2247</v>
      </c>
      <c r="D1288" s="100" t="s">
        <v>10</v>
      </c>
      <c r="E1288" s="101"/>
      <c r="F1288" s="101"/>
      <c r="G1288" s="101"/>
      <c r="H1288" s="101"/>
      <c r="I1288" s="101"/>
      <c r="J1288" s="101"/>
      <c r="K1288" s="101"/>
      <c r="L1288" s="101"/>
      <c r="M1288" s="101"/>
      <c r="N1288" s="101"/>
      <c r="O1288" s="101"/>
      <c r="P1288" s="102"/>
      <c r="Q1288" s="102">
        <v>0</v>
      </c>
      <c r="R1288" s="102">
        <v>0</v>
      </c>
      <c r="S1288" s="102">
        <v>0</v>
      </c>
      <c r="T1288" s="102">
        <v>6063.2834076906738</v>
      </c>
      <c r="U1288" s="102">
        <v>12692.69206745784</v>
      </c>
      <c r="V1288" s="102">
        <v>19588.937904154485</v>
      </c>
    </row>
    <row r="1289" spans="2:22" ht="13.9" customHeight="1" x14ac:dyDescent="0.25">
      <c r="B1289" s="99" t="s">
        <v>2204</v>
      </c>
      <c r="C1289" s="100" t="s">
        <v>2247</v>
      </c>
      <c r="D1289" s="100" t="s">
        <v>12</v>
      </c>
      <c r="E1289" s="101"/>
      <c r="F1289" s="101"/>
      <c r="G1289" s="101"/>
      <c r="H1289" s="101"/>
      <c r="I1289" s="101"/>
      <c r="J1289" s="101"/>
      <c r="K1289" s="101"/>
      <c r="L1289" s="101"/>
      <c r="M1289" s="101"/>
      <c r="N1289" s="101"/>
      <c r="O1289" s="101"/>
      <c r="P1289" s="102"/>
      <c r="Q1289" s="102">
        <v>0</v>
      </c>
      <c r="R1289" s="102">
        <v>0</v>
      </c>
      <c r="S1289" s="102">
        <v>0</v>
      </c>
      <c r="T1289" s="102">
        <v>691.71659230932653</v>
      </c>
      <c r="U1289" s="102">
        <v>1307.3079325421611</v>
      </c>
      <c r="V1289" s="102">
        <v>1931.0620958455133</v>
      </c>
    </row>
    <row r="1290" spans="2:22" ht="13.9" customHeight="1" x14ac:dyDescent="0.25">
      <c r="B1290" s="99" t="s">
        <v>2204</v>
      </c>
      <c r="C1290" s="100" t="s">
        <v>2248</v>
      </c>
      <c r="D1290" s="100" t="s">
        <v>9</v>
      </c>
      <c r="E1290" s="101"/>
      <c r="F1290" s="101"/>
      <c r="G1290" s="101"/>
      <c r="H1290" s="101"/>
      <c r="I1290" s="101"/>
      <c r="J1290" s="101"/>
      <c r="K1290" s="101"/>
      <c r="L1290" s="101"/>
      <c r="M1290" s="101"/>
      <c r="N1290" s="101"/>
      <c r="O1290" s="101"/>
      <c r="P1290" s="102"/>
      <c r="Q1290" s="101">
        <v>0</v>
      </c>
      <c r="R1290" s="101">
        <v>0</v>
      </c>
      <c r="S1290" s="101">
        <v>0</v>
      </c>
      <c r="T1290" s="101">
        <v>4620.3633139763469</v>
      </c>
      <c r="U1290" s="101">
        <v>8760.2936281674156</v>
      </c>
      <c r="V1290" s="101">
        <v>14098.194641374843</v>
      </c>
    </row>
    <row r="1291" spans="2:22" ht="13.9" customHeight="1" x14ac:dyDescent="0.25">
      <c r="B1291" s="99" t="s">
        <v>2204</v>
      </c>
      <c r="C1291" s="100" t="s">
        <v>2248</v>
      </c>
      <c r="D1291" s="100" t="s">
        <v>7</v>
      </c>
      <c r="E1291" s="101"/>
      <c r="F1291" s="101"/>
      <c r="G1291" s="101"/>
      <c r="H1291" s="101"/>
      <c r="I1291" s="101"/>
      <c r="J1291" s="101"/>
      <c r="K1291" s="101"/>
      <c r="L1291" s="101"/>
      <c r="M1291" s="101"/>
      <c r="N1291" s="101"/>
      <c r="O1291" s="101"/>
      <c r="P1291" s="102"/>
      <c r="Q1291" s="101">
        <v>0</v>
      </c>
      <c r="R1291" s="101">
        <v>0</v>
      </c>
      <c r="S1291" s="101">
        <v>0</v>
      </c>
      <c r="T1291" s="101">
        <v>201.6844742409063</v>
      </c>
      <c r="U1291" s="101">
        <v>413.55019119824823</v>
      </c>
      <c r="V1291" s="101">
        <v>666.22251548183704</v>
      </c>
    </row>
    <row r="1292" spans="2:22" ht="13.9" customHeight="1" x14ac:dyDescent="0.25">
      <c r="B1292" s="99" t="s">
        <v>2204</v>
      </c>
      <c r="C1292" s="100" t="s">
        <v>2249</v>
      </c>
      <c r="D1292" s="100" t="s">
        <v>10</v>
      </c>
      <c r="E1292" s="101"/>
      <c r="F1292" s="101"/>
      <c r="G1292" s="101"/>
      <c r="H1292" s="101"/>
      <c r="I1292" s="101"/>
      <c r="J1292" s="101"/>
      <c r="K1292" s="101"/>
      <c r="L1292" s="101"/>
      <c r="M1292" s="101"/>
      <c r="N1292" s="101"/>
      <c r="O1292" s="101"/>
      <c r="P1292" s="102"/>
      <c r="Q1292" s="101">
        <v>0</v>
      </c>
      <c r="R1292" s="101">
        <v>-1244.5531659732367</v>
      </c>
      <c r="S1292" s="101">
        <v>-1372.018421368891</v>
      </c>
      <c r="T1292" s="101">
        <v>-1140.0534114162188</v>
      </c>
      <c r="U1292" s="101">
        <v>-1106.7298116415491</v>
      </c>
      <c r="V1292" s="101">
        <v>-1107.7988126837295</v>
      </c>
    </row>
    <row r="1293" spans="2:22" ht="13.9" customHeight="1" x14ac:dyDescent="0.25">
      <c r="B1293" s="99" t="s">
        <v>2204</v>
      </c>
      <c r="C1293" s="100" t="s">
        <v>2249</v>
      </c>
      <c r="D1293" s="100" t="s">
        <v>16</v>
      </c>
      <c r="E1293" s="101"/>
      <c r="F1293" s="101"/>
      <c r="G1293" s="101"/>
      <c r="H1293" s="101"/>
      <c r="I1293" s="101"/>
      <c r="J1293" s="101"/>
      <c r="K1293" s="101"/>
      <c r="L1293" s="101"/>
      <c r="M1293" s="101"/>
      <c r="N1293" s="101"/>
      <c r="O1293" s="101"/>
      <c r="P1293" s="102"/>
      <c r="Q1293" s="101">
        <v>0</v>
      </c>
      <c r="R1293" s="101">
        <v>1084.45184436</v>
      </c>
      <c r="S1293" s="101">
        <v>1195.6441776199999</v>
      </c>
      <c r="T1293" s="101">
        <v>963.74134900000001</v>
      </c>
      <c r="U1293" s="101">
        <v>935.57078799999999</v>
      </c>
      <c r="V1293" s="101">
        <v>936.47035400000004</v>
      </c>
    </row>
    <row r="1294" spans="2:22" ht="13.9" customHeight="1" x14ac:dyDescent="0.25">
      <c r="B1294" s="99" t="s">
        <v>2204</v>
      </c>
      <c r="C1294" s="98" t="s">
        <v>2249</v>
      </c>
      <c r="D1294" s="100" t="s">
        <v>12</v>
      </c>
      <c r="E1294" s="101"/>
      <c r="F1294" s="101"/>
      <c r="G1294" s="101"/>
      <c r="H1294" s="101"/>
      <c r="I1294" s="101"/>
      <c r="J1294" s="101"/>
      <c r="K1294" s="101"/>
      <c r="L1294" s="101"/>
      <c r="M1294" s="101"/>
      <c r="N1294" s="101"/>
      <c r="O1294" s="101"/>
      <c r="P1294" s="102"/>
      <c r="Q1294" s="101">
        <v>0</v>
      </c>
      <c r="R1294" s="101">
        <v>-169.06532375125227</v>
      </c>
      <c r="S1294" s="101">
        <v>-185.90170333696477</v>
      </c>
      <c r="T1294" s="101">
        <v>-185.90278250877236</v>
      </c>
      <c r="U1294" s="101">
        <v>-180.47169198871154</v>
      </c>
      <c r="V1294" s="101">
        <v>-180.66282928491833</v>
      </c>
    </row>
    <row r="1295" spans="2:22" ht="13.9" customHeight="1" x14ac:dyDescent="0.25">
      <c r="B1295" s="99" t="s">
        <v>2204</v>
      </c>
      <c r="C1295" s="98" t="s">
        <v>2250</v>
      </c>
      <c r="D1295" s="98" t="s">
        <v>10</v>
      </c>
      <c r="E1295" s="101"/>
      <c r="F1295" s="101"/>
      <c r="G1295" s="101"/>
      <c r="H1295" s="101"/>
      <c r="I1295" s="101"/>
      <c r="J1295" s="101"/>
      <c r="K1295" s="101"/>
      <c r="L1295" s="101"/>
      <c r="M1295" s="101"/>
      <c r="N1295" s="101"/>
      <c r="O1295" s="101"/>
      <c r="P1295" s="102"/>
      <c r="Q1295" s="102">
        <v>0</v>
      </c>
      <c r="R1295" s="102">
        <v>-1467.5572704855765</v>
      </c>
      <c r="S1295" s="102">
        <v>0.56121681447666971</v>
      </c>
      <c r="T1295" s="102">
        <v>-0.15997714716567257</v>
      </c>
      <c r="U1295" s="102">
        <v>0</v>
      </c>
      <c r="V1295" s="102">
        <v>0</v>
      </c>
    </row>
    <row r="1296" spans="2:22" ht="13.9" customHeight="1" x14ac:dyDescent="0.25">
      <c r="B1296" s="99" t="s">
        <v>2204</v>
      </c>
      <c r="C1296" s="98" t="s">
        <v>2250</v>
      </c>
      <c r="D1296" s="98" t="s">
        <v>16</v>
      </c>
      <c r="E1296" s="101"/>
      <c r="F1296" s="101"/>
      <c r="G1296" s="101"/>
      <c r="H1296" s="101"/>
      <c r="I1296" s="101"/>
      <c r="J1296" s="101"/>
      <c r="K1296" s="101"/>
      <c r="L1296" s="101"/>
      <c r="M1296" s="101"/>
      <c r="N1296" s="101"/>
      <c r="O1296" s="101"/>
      <c r="P1296" s="102"/>
      <c r="Q1296" s="102">
        <v>0</v>
      </c>
      <c r="R1296" s="102">
        <v>1278.7683420799999</v>
      </c>
      <c r="S1296" s="102">
        <v>0</v>
      </c>
      <c r="T1296" s="102">
        <v>0</v>
      </c>
      <c r="U1296" s="102">
        <v>0</v>
      </c>
      <c r="V1296" s="102">
        <v>0</v>
      </c>
    </row>
    <row r="1297" spans="2:22" ht="13.9" customHeight="1" x14ac:dyDescent="0.25">
      <c r="B1297" s="99" t="s">
        <v>2204</v>
      </c>
      <c r="C1297" s="98" t="s">
        <v>2250</v>
      </c>
      <c r="D1297" s="98" t="s">
        <v>12</v>
      </c>
      <c r="E1297" s="101"/>
      <c r="F1297" s="101"/>
      <c r="G1297" s="101"/>
      <c r="H1297" s="101"/>
      <c r="I1297" s="101"/>
      <c r="J1297" s="101"/>
      <c r="K1297" s="101"/>
      <c r="L1297" s="101"/>
      <c r="M1297" s="101"/>
      <c r="N1297" s="101"/>
      <c r="O1297" s="101"/>
      <c r="P1297" s="102"/>
      <c r="Q1297" s="102">
        <v>0</v>
      </c>
      <c r="R1297" s="102">
        <v>-199.35913695107149</v>
      </c>
      <c r="S1297" s="102">
        <v>1.9591415028500485</v>
      </c>
      <c r="T1297" s="102">
        <v>-0.55749190469047005</v>
      </c>
      <c r="U1297" s="102">
        <v>0</v>
      </c>
      <c r="V1297" s="102">
        <v>0</v>
      </c>
    </row>
    <row r="1298" spans="2:22" ht="13.9" customHeight="1" x14ac:dyDescent="0.25">
      <c r="B1298" s="99" t="s">
        <v>2204</v>
      </c>
      <c r="C1298" s="98" t="s">
        <v>2251</v>
      </c>
      <c r="D1298" s="98" t="s">
        <v>10</v>
      </c>
      <c r="E1298" s="101"/>
      <c r="F1298" s="101"/>
      <c r="G1298" s="101"/>
      <c r="H1298" s="101"/>
      <c r="I1298" s="101"/>
      <c r="J1298" s="101"/>
      <c r="K1298" s="101"/>
      <c r="L1298" s="101"/>
      <c r="M1298" s="101"/>
      <c r="N1298" s="101"/>
      <c r="O1298" s="101"/>
      <c r="P1298" s="102"/>
      <c r="Q1298" s="102">
        <v>0</v>
      </c>
      <c r="R1298" s="102">
        <v>-812.39982872473433</v>
      </c>
      <c r="S1298" s="102">
        <v>-264.00368653250729</v>
      </c>
      <c r="T1298" s="102">
        <v>-59.356721022066516</v>
      </c>
      <c r="U1298" s="102">
        <v>-1.3536434003632444E-3</v>
      </c>
      <c r="V1298" s="102">
        <v>-6.9568012429373138E-3</v>
      </c>
    </row>
    <row r="1299" spans="2:22" ht="13.9" customHeight="1" x14ac:dyDescent="0.25">
      <c r="B1299" s="99" t="s">
        <v>2204</v>
      </c>
      <c r="C1299" s="344" t="s">
        <v>2251</v>
      </c>
      <c r="D1299" s="100" t="s">
        <v>16</v>
      </c>
      <c r="E1299" s="3"/>
      <c r="F1299" s="3"/>
      <c r="G1299" s="3"/>
      <c r="H1299" s="3"/>
      <c r="I1299" s="3"/>
      <c r="J1299" s="3"/>
      <c r="K1299" s="3"/>
      <c r="L1299" s="3"/>
      <c r="M1299" s="3"/>
      <c r="N1299" s="3"/>
      <c r="O1299" s="3"/>
      <c r="P1299" s="3"/>
      <c r="Q1299" s="102">
        <v>0</v>
      </c>
      <c r="R1299" s="102">
        <v>707.89140769999995</v>
      </c>
      <c r="S1299" s="102">
        <v>230.28546540000002</v>
      </c>
      <c r="T1299" s="102">
        <v>50.180964000000003</v>
      </c>
      <c r="U1299" s="102">
        <v>0</v>
      </c>
      <c r="V1299" s="102">
        <v>0</v>
      </c>
    </row>
    <row r="1300" spans="2:22" ht="13.9" customHeight="1" x14ac:dyDescent="0.25">
      <c r="B1300" s="99" t="s">
        <v>2204</v>
      </c>
      <c r="C1300" s="344" t="s">
        <v>2251</v>
      </c>
      <c r="D1300" s="100" t="s">
        <v>12</v>
      </c>
      <c r="E1300" s="3"/>
      <c r="F1300" s="3"/>
      <c r="G1300" s="3"/>
      <c r="H1300" s="3"/>
      <c r="I1300" s="3"/>
      <c r="J1300" s="3"/>
      <c r="K1300" s="3"/>
      <c r="L1300" s="3"/>
      <c r="M1300" s="3"/>
      <c r="N1300" s="3"/>
      <c r="O1300" s="3"/>
      <c r="P1300" s="3"/>
      <c r="Q1300" s="102">
        <v>0</v>
      </c>
      <c r="R1300" s="102">
        <v>-110.35980126361488</v>
      </c>
      <c r="S1300" s="102">
        <v>-34.925276668307923</v>
      </c>
      <c r="T1300" s="102">
        <v>-9.6636546809343127</v>
      </c>
      <c r="U1300" s="102">
        <v>-4.7086213261396575E-3</v>
      </c>
      <c r="V1300" s="102">
        <v>-2.4153842173669265E-2</v>
      </c>
    </row>
    <row r="1301" spans="2:22" ht="13.9" customHeight="1" x14ac:dyDescent="0.25">
      <c r="B1301" s="99" t="s">
        <v>2204</v>
      </c>
      <c r="C1301" s="344" t="s">
        <v>2252</v>
      </c>
      <c r="D1301" s="100" t="s">
        <v>10</v>
      </c>
      <c r="E1301" s="3"/>
      <c r="F1301" s="3"/>
      <c r="G1301" s="3"/>
      <c r="H1301" s="3"/>
      <c r="I1301" s="3"/>
      <c r="J1301" s="3"/>
      <c r="K1301" s="3"/>
      <c r="L1301" s="3"/>
      <c r="M1301" s="3"/>
      <c r="N1301" s="3"/>
      <c r="O1301" s="3"/>
      <c r="P1301" s="3"/>
      <c r="Q1301" s="102">
        <v>0</v>
      </c>
      <c r="R1301" s="102">
        <v>-122.21366494638853</v>
      </c>
      <c r="S1301" s="102">
        <v>-133.43250288198885</v>
      </c>
      <c r="T1301" s="102">
        <v>-115.82764381512379</v>
      </c>
      <c r="U1301" s="102">
        <v>3.8462399016413656E-2</v>
      </c>
      <c r="V1301" s="102">
        <v>-1.5085915472892848E-2</v>
      </c>
    </row>
    <row r="1302" spans="2:22" ht="13.9" customHeight="1" x14ac:dyDescent="0.25">
      <c r="B1302" s="99" t="s">
        <v>2204</v>
      </c>
      <c r="C1302" s="344" t="s">
        <v>2252</v>
      </c>
      <c r="D1302" s="100" t="s">
        <v>16</v>
      </c>
      <c r="E1302" s="3"/>
      <c r="F1302" s="3"/>
      <c r="G1302" s="3"/>
      <c r="H1302" s="3"/>
      <c r="I1302" s="3"/>
      <c r="J1302" s="3"/>
      <c r="K1302" s="3"/>
      <c r="L1302" s="3"/>
      <c r="M1302" s="3"/>
      <c r="N1302" s="3"/>
      <c r="O1302" s="3"/>
      <c r="P1302" s="3"/>
      <c r="Q1302" s="102">
        <v>0</v>
      </c>
      <c r="R1302" s="102">
        <v>106.49190246000001</v>
      </c>
      <c r="S1302" s="102">
        <v>116.3082552</v>
      </c>
      <c r="T1302" s="102">
        <v>97.936275499999994</v>
      </c>
      <c r="U1302" s="102">
        <v>0</v>
      </c>
      <c r="V1302" s="102">
        <v>0</v>
      </c>
    </row>
    <row r="1303" spans="2:22" ht="13.9" customHeight="1" x14ac:dyDescent="0.25">
      <c r="B1303" s="99" t="s">
        <v>2204</v>
      </c>
      <c r="C1303" s="344" t="s">
        <v>2252</v>
      </c>
      <c r="D1303" s="100" t="s">
        <v>12</v>
      </c>
      <c r="E1303" s="3"/>
      <c r="F1303" s="3"/>
      <c r="G1303" s="3"/>
      <c r="H1303" s="3"/>
      <c r="I1303" s="3"/>
      <c r="J1303" s="3"/>
      <c r="K1303" s="3"/>
      <c r="L1303" s="3"/>
      <c r="M1303" s="3"/>
      <c r="N1303" s="3"/>
      <c r="O1303" s="3"/>
      <c r="P1303" s="3"/>
      <c r="Q1303" s="102">
        <v>0</v>
      </c>
      <c r="R1303" s="102">
        <v>-16.602017009719756</v>
      </c>
      <c r="S1303" s="102">
        <v>-17.969228604575974</v>
      </c>
      <c r="T1303" s="102">
        <v>-18.802313995102928</v>
      </c>
      <c r="U1303" s="102">
        <v>0.13379068092422244</v>
      </c>
      <c r="V1303" s="102">
        <v>-5.2377926097500319E-2</v>
      </c>
    </row>
    <row r="1304" spans="2:22" ht="13.9" customHeight="1" x14ac:dyDescent="0.25">
      <c r="B1304" s="99" t="s">
        <v>2204</v>
      </c>
      <c r="C1304" s="344" t="s">
        <v>2253</v>
      </c>
      <c r="D1304" s="100" t="s">
        <v>10</v>
      </c>
      <c r="E1304" s="3"/>
      <c r="F1304" s="3"/>
      <c r="G1304" s="3"/>
      <c r="H1304" s="3"/>
      <c r="I1304" s="3"/>
      <c r="J1304" s="3"/>
      <c r="K1304" s="3"/>
      <c r="L1304" s="3"/>
      <c r="M1304" s="3"/>
      <c r="N1304" s="3"/>
      <c r="O1304" s="3"/>
      <c r="P1304" s="3"/>
      <c r="Q1304" s="102">
        <v>0</v>
      </c>
      <c r="R1304" s="102">
        <v>93.652092218382975</v>
      </c>
      <c r="S1304" s="102">
        <v>-1.0744206700666437E-2</v>
      </c>
      <c r="T1304" s="102">
        <v>3.0626800412844241E-3</v>
      </c>
      <c r="U1304" s="102">
        <v>0</v>
      </c>
      <c r="V1304" s="102">
        <v>0</v>
      </c>
    </row>
    <row r="1305" spans="2:22" ht="13.9" customHeight="1" x14ac:dyDescent="0.25">
      <c r="B1305" s="99" t="s">
        <v>2204</v>
      </c>
      <c r="C1305" s="100" t="s">
        <v>2253</v>
      </c>
      <c r="D1305" s="100" t="s">
        <v>16</v>
      </c>
      <c r="E1305" s="3"/>
      <c r="F1305" s="3"/>
      <c r="G1305" s="3"/>
      <c r="H1305" s="3"/>
      <c r="I1305" s="3"/>
      <c r="J1305" s="3"/>
      <c r="K1305" s="3"/>
      <c r="L1305" s="3"/>
      <c r="M1305" s="3"/>
      <c r="N1305" s="3"/>
      <c r="O1305" s="3"/>
      <c r="P1305" s="3"/>
      <c r="Q1305" s="102">
        <v>0</v>
      </c>
      <c r="R1305" s="102">
        <v>-81.604536399999986</v>
      </c>
      <c r="S1305" s="102">
        <v>0</v>
      </c>
      <c r="T1305" s="102">
        <v>0</v>
      </c>
      <c r="U1305" s="102">
        <v>0</v>
      </c>
      <c r="V1305" s="102">
        <v>0</v>
      </c>
    </row>
    <row r="1306" spans="2:22" ht="13.9" customHeight="1" x14ac:dyDescent="0.25">
      <c r="B1306" s="99" t="s">
        <v>2204</v>
      </c>
      <c r="C1306" s="100" t="s">
        <v>2253</v>
      </c>
      <c r="D1306" s="100" t="s">
        <v>12</v>
      </c>
      <c r="E1306" s="3"/>
      <c r="F1306" s="3"/>
      <c r="G1306" s="3"/>
      <c r="H1306" s="3"/>
      <c r="I1306" s="3"/>
      <c r="J1306" s="3"/>
      <c r="K1306" s="3"/>
      <c r="L1306" s="3"/>
      <c r="M1306" s="3"/>
      <c r="N1306" s="3"/>
      <c r="O1306" s="3"/>
      <c r="P1306" s="3"/>
      <c r="Q1306" s="102">
        <v>0</v>
      </c>
      <c r="R1306" s="102">
        <v>12.722093136536632</v>
      </c>
      <c r="S1306" s="102">
        <v>-3.7506754465479845E-2</v>
      </c>
      <c r="T1306" s="102">
        <v>1.0672895222371576E-2</v>
      </c>
      <c r="U1306" s="102">
        <v>0</v>
      </c>
      <c r="V1306" s="102">
        <v>0</v>
      </c>
    </row>
    <row r="1307" spans="2:22" ht="15" x14ac:dyDescent="0.2">
      <c r="B1307" s="194" t="s">
        <v>2204</v>
      </c>
      <c r="C1307" s="194" t="s">
        <v>2206</v>
      </c>
      <c r="D1307" s="192" t="s">
        <v>0</v>
      </c>
      <c r="E1307" s="166"/>
      <c r="F1307" s="166"/>
      <c r="G1307" s="166"/>
      <c r="H1307" s="166"/>
      <c r="I1307" s="166"/>
      <c r="J1307" s="166"/>
      <c r="K1307" s="166"/>
      <c r="L1307" s="166"/>
      <c r="M1307" s="184"/>
      <c r="N1307" s="184"/>
      <c r="O1307" s="184"/>
      <c r="P1307" s="184"/>
      <c r="Q1307" s="184">
        <v>0</v>
      </c>
      <c r="R1307" s="184">
        <v>0</v>
      </c>
      <c r="S1307" s="184">
        <v>0</v>
      </c>
      <c r="T1307" s="184">
        <v>0</v>
      </c>
      <c r="U1307" s="184">
        <v>0</v>
      </c>
      <c r="V1307" s="184">
        <v>-32.382934256789319</v>
      </c>
    </row>
    <row r="1308" spans="2:22" ht="15" x14ac:dyDescent="0.25">
      <c r="B1308" s="99" t="s">
        <v>2204</v>
      </c>
      <c r="C1308" s="100" t="s">
        <v>2206</v>
      </c>
      <c r="D1308" s="100" t="s">
        <v>12</v>
      </c>
      <c r="E1308" s="101"/>
      <c r="F1308" s="101"/>
      <c r="G1308" s="101"/>
      <c r="H1308" s="101"/>
      <c r="I1308" s="101"/>
      <c r="J1308" s="101"/>
      <c r="K1308" s="101"/>
      <c r="L1308" s="101"/>
      <c r="M1308" s="101"/>
      <c r="N1308" s="101"/>
      <c r="O1308" s="101"/>
      <c r="P1308" s="102"/>
      <c r="Q1308" s="102">
        <v>0</v>
      </c>
      <c r="R1308" s="102">
        <v>0</v>
      </c>
      <c r="S1308" s="102">
        <v>0</v>
      </c>
      <c r="T1308" s="102">
        <v>0</v>
      </c>
      <c r="U1308" s="102">
        <v>0</v>
      </c>
      <c r="V1308" s="102">
        <v>78.896154451277695</v>
      </c>
    </row>
    <row r="1309" spans="2:22" ht="15" x14ac:dyDescent="0.25">
      <c r="B1309" s="99" t="s">
        <v>2204</v>
      </c>
      <c r="C1309" s="100" t="s">
        <v>2206</v>
      </c>
      <c r="D1309" s="100" t="s">
        <v>10</v>
      </c>
      <c r="E1309" s="101"/>
      <c r="F1309" s="101"/>
      <c r="G1309" s="101"/>
      <c r="H1309" s="101"/>
      <c r="I1309" s="101"/>
      <c r="J1309" s="101"/>
      <c r="K1309" s="101"/>
      <c r="L1309" s="101"/>
      <c r="M1309" s="101"/>
      <c r="N1309" s="101"/>
      <c r="O1309" s="101"/>
      <c r="P1309" s="102"/>
      <c r="Q1309" s="102">
        <v>0</v>
      </c>
      <c r="R1309" s="102">
        <v>0</v>
      </c>
      <c r="S1309" s="102">
        <v>0</v>
      </c>
      <c r="T1309" s="102">
        <v>0</v>
      </c>
      <c r="U1309" s="102">
        <v>0</v>
      </c>
      <c r="V1309" s="102">
        <v>24.540883856629918</v>
      </c>
    </row>
    <row r="1310" spans="2:22" ht="15" x14ac:dyDescent="0.25">
      <c r="B1310" s="99" t="s">
        <v>2204</v>
      </c>
      <c r="C1310" s="100" t="s">
        <v>2210</v>
      </c>
      <c r="D1310" s="100" t="s">
        <v>12</v>
      </c>
      <c r="E1310" s="101"/>
      <c r="F1310" s="101"/>
      <c r="G1310" s="101"/>
      <c r="H1310" s="101"/>
      <c r="I1310" s="101"/>
      <c r="J1310" s="101"/>
      <c r="K1310" s="101"/>
      <c r="L1310" s="101"/>
      <c r="M1310" s="101"/>
      <c r="N1310" s="101"/>
      <c r="O1310" s="101"/>
      <c r="P1310" s="102"/>
      <c r="Q1310" s="102">
        <v>0</v>
      </c>
      <c r="R1310" s="102">
        <v>0</v>
      </c>
      <c r="S1310" s="102">
        <v>2.2499644183300567</v>
      </c>
      <c r="T1310" s="102">
        <v>10.615704202096321</v>
      </c>
      <c r="U1310" s="102">
        <v>18.818175332206092</v>
      </c>
      <c r="V1310" s="102">
        <v>24.611112166643597</v>
      </c>
    </row>
    <row r="1311" spans="2:22" ht="15" x14ac:dyDescent="0.25">
      <c r="B1311" s="99" t="s">
        <v>2204</v>
      </c>
      <c r="C1311" s="100" t="s">
        <v>2210</v>
      </c>
      <c r="D1311" s="100" t="s">
        <v>10</v>
      </c>
      <c r="E1311" s="101"/>
      <c r="F1311" s="101"/>
      <c r="G1311" s="101"/>
      <c r="H1311" s="101"/>
      <c r="I1311" s="101"/>
      <c r="J1311" s="101"/>
      <c r="K1311" s="101"/>
      <c r="L1311" s="101"/>
      <c r="M1311" s="101"/>
      <c r="N1311" s="101"/>
      <c r="O1311" s="101"/>
      <c r="P1311" s="102"/>
      <c r="Q1311" s="102">
        <v>0</v>
      </c>
      <c r="R1311" s="102">
        <v>0</v>
      </c>
      <c r="S1311" s="102">
        <v>0.5868605110327606</v>
      </c>
      <c r="T1311" s="102">
        <v>1.9294675919926114</v>
      </c>
      <c r="U1311" s="102">
        <v>3.1451892746335779</v>
      </c>
      <c r="V1311" s="102">
        <v>4.0285344634862135</v>
      </c>
    </row>
    <row r="1312" spans="2:22" ht="15" x14ac:dyDescent="0.25">
      <c r="B1312" s="99" t="s">
        <v>2204</v>
      </c>
      <c r="C1312" s="100" t="s">
        <v>2211</v>
      </c>
      <c r="D1312" s="100" t="s">
        <v>12</v>
      </c>
      <c r="E1312" s="101"/>
      <c r="F1312" s="101"/>
      <c r="G1312" s="101"/>
      <c r="H1312" s="101"/>
      <c r="I1312" s="101"/>
      <c r="J1312" s="101"/>
      <c r="K1312" s="101"/>
      <c r="L1312" s="101"/>
      <c r="M1312" s="101"/>
      <c r="N1312" s="101"/>
      <c r="O1312" s="101"/>
      <c r="P1312" s="102"/>
      <c r="Q1312" s="102">
        <v>5.1633096389549937</v>
      </c>
      <c r="R1312" s="102">
        <v>30.078051199001852</v>
      </c>
      <c r="S1312" s="102">
        <v>40.083006005828018</v>
      </c>
      <c r="T1312" s="102">
        <v>38.375972350556765</v>
      </c>
      <c r="U1312" s="102">
        <v>38.685132248696789</v>
      </c>
      <c r="V1312" s="102">
        <v>40.288601916405796</v>
      </c>
    </row>
    <row r="1313" spans="2:22" ht="15" x14ac:dyDescent="0.25">
      <c r="B1313" s="99" t="s">
        <v>2204</v>
      </c>
      <c r="C1313" s="100" t="s">
        <v>2211</v>
      </c>
      <c r="D1313" s="100" t="s">
        <v>10</v>
      </c>
      <c r="E1313" s="101"/>
      <c r="F1313" s="101"/>
      <c r="G1313" s="101"/>
      <c r="H1313" s="101"/>
      <c r="I1313" s="101"/>
      <c r="J1313" s="101"/>
      <c r="K1313" s="101"/>
      <c r="L1313" s="101"/>
      <c r="M1313" s="101"/>
      <c r="N1313" s="101"/>
      <c r="O1313" s="101"/>
      <c r="P1313" s="101"/>
      <c r="Q1313" s="101">
        <v>0.36874313464615505</v>
      </c>
      <c r="R1313" s="101">
        <v>-17.013686080634344</v>
      </c>
      <c r="S1313" s="101">
        <v>-20.289019815925965</v>
      </c>
      <c r="T1313" s="101">
        <v>-20.092985887598449</v>
      </c>
      <c r="U1313" s="101">
        <v>-21.126389988497223</v>
      </c>
      <c r="V1313" s="101">
        <v>-22.544275875604427</v>
      </c>
    </row>
    <row r="1314" spans="2:22" ht="15" x14ac:dyDescent="0.25">
      <c r="B1314" s="99" t="s">
        <v>2204</v>
      </c>
      <c r="C1314" s="98" t="s">
        <v>2212</v>
      </c>
      <c r="D1314" s="100" t="s">
        <v>12</v>
      </c>
      <c r="E1314" s="101"/>
      <c r="F1314" s="101"/>
      <c r="G1314" s="101"/>
      <c r="H1314" s="101"/>
      <c r="I1314" s="101"/>
      <c r="J1314" s="101"/>
      <c r="K1314" s="101"/>
      <c r="L1314" s="101"/>
      <c r="M1314" s="101"/>
      <c r="N1314" s="101"/>
      <c r="O1314" s="101"/>
      <c r="P1314" s="101"/>
      <c r="Q1314" s="101">
        <v>0</v>
      </c>
      <c r="R1314" s="101">
        <v>0.90115664486507108</v>
      </c>
      <c r="S1314" s="101">
        <v>9.3553555384167204</v>
      </c>
      <c r="T1314" s="101">
        <v>11.729542495432247</v>
      </c>
      <c r="U1314" s="101">
        <v>9.9534607075127894</v>
      </c>
      <c r="V1314" s="101">
        <v>9.5566871100387587</v>
      </c>
    </row>
    <row r="1315" spans="2:22" ht="15" x14ac:dyDescent="0.25">
      <c r="B1315" s="99" t="s">
        <v>2204</v>
      </c>
      <c r="C1315" s="98" t="s">
        <v>2212</v>
      </c>
      <c r="D1315" s="100" t="s">
        <v>10</v>
      </c>
      <c r="E1315" s="101"/>
      <c r="F1315" s="101"/>
      <c r="G1315" s="101"/>
      <c r="H1315" s="101"/>
      <c r="I1315" s="101"/>
      <c r="J1315" s="101"/>
      <c r="K1315" s="101"/>
      <c r="L1315" s="101"/>
      <c r="M1315" s="101"/>
      <c r="N1315" s="101"/>
      <c r="O1315" s="101"/>
      <c r="P1315" s="101"/>
      <c r="Q1315" s="101">
        <v>0</v>
      </c>
      <c r="R1315" s="101">
        <v>9.2567658516634871E-2</v>
      </c>
      <c r="S1315" s="101">
        <v>1.9683594623873988</v>
      </c>
      <c r="T1315" s="101">
        <v>2.5357619983192414</v>
      </c>
      <c r="U1315" s="101">
        <v>2.1553657439235185</v>
      </c>
      <c r="V1315" s="101">
        <v>2.0784711450528155</v>
      </c>
    </row>
    <row r="1316" spans="2:22" ht="15" x14ac:dyDescent="0.25">
      <c r="B1316" s="99" t="s">
        <v>2204</v>
      </c>
      <c r="C1316" s="98" t="s">
        <v>2214</v>
      </c>
      <c r="D1316" s="100" t="s">
        <v>12</v>
      </c>
      <c r="E1316" s="101"/>
      <c r="F1316" s="101"/>
      <c r="G1316" s="101"/>
      <c r="H1316" s="101"/>
      <c r="I1316" s="101"/>
      <c r="J1316" s="101"/>
      <c r="K1316" s="101"/>
      <c r="L1316" s="101"/>
      <c r="M1316" s="101"/>
      <c r="N1316" s="101"/>
      <c r="O1316" s="101"/>
      <c r="P1316" s="101"/>
      <c r="Q1316" s="101">
        <v>0</v>
      </c>
      <c r="R1316" s="101">
        <v>0</v>
      </c>
      <c r="S1316" s="101">
        <v>0</v>
      </c>
      <c r="T1316" s="101">
        <v>0.4</v>
      </c>
      <c r="U1316" s="101">
        <v>0.3</v>
      </c>
      <c r="V1316" s="101">
        <v>0.4</v>
      </c>
    </row>
    <row r="1317" spans="2:22" ht="15" x14ac:dyDescent="0.25">
      <c r="B1317" s="99" t="s">
        <v>2204</v>
      </c>
      <c r="C1317" s="98" t="s">
        <v>2214</v>
      </c>
      <c r="D1317" s="100" t="s">
        <v>10</v>
      </c>
      <c r="E1317" s="101"/>
      <c r="F1317" s="101"/>
      <c r="G1317" s="101"/>
      <c r="H1317" s="101"/>
      <c r="I1317" s="101"/>
      <c r="J1317" s="101"/>
      <c r="K1317" s="101"/>
      <c r="L1317" s="101"/>
      <c r="M1317" s="101"/>
      <c r="N1317" s="101"/>
      <c r="O1317" s="101"/>
      <c r="P1317" s="102"/>
      <c r="Q1317" s="102">
        <v>0</v>
      </c>
      <c r="R1317" s="102">
        <v>0</v>
      </c>
      <c r="S1317" s="102">
        <v>0</v>
      </c>
      <c r="T1317" s="102">
        <v>0.1</v>
      </c>
      <c r="U1317" s="102">
        <v>0</v>
      </c>
      <c r="V1317" s="102">
        <v>0.1</v>
      </c>
    </row>
    <row r="1318" spans="2:22" ht="15" x14ac:dyDescent="0.25">
      <c r="B1318" s="99" t="s">
        <v>2204</v>
      </c>
      <c r="C1318" s="98" t="s">
        <v>2215</v>
      </c>
      <c r="D1318" s="100" t="s">
        <v>12</v>
      </c>
      <c r="E1318" s="101"/>
      <c r="F1318" s="101"/>
      <c r="G1318" s="101"/>
      <c r="H1318" s="101"/>
      <c r="I1318" s="101"/>
      <c r="J1318" s="101"/>
      <c r="K1318" s="101"/>
      <c r="L1318" s="101"/>
      <c r="M1318" s="101"/>
      <c r="N1318" s="101"/>
      <c r="O1318" s="101"/>
      <c r="P1318" s="102"/>
      <c r="Q1318" s="102">
        <v>0</v>
      </c>
      <c r="R1318" s="102">
        <v>0</v>
      </c>
      <c r="S1318" s="102">
        <v>-2.008798852603757</v>
      </c>
      <c r="T1318" s="102">
        <v>-3.6898536334125507</v>
      </c>
      <c r="U1318" s="102">
        <v>-4.3411011944882558</v>
      </c>
      <c r="V1318" s="102">
        <v>-5.1852011256265582</v>
      </c>
    </row>
    <row r="1319" spans="2:22" ht="15" x14ac:dyDescent="0.25">
      <c r="B1319" s="99" t="s">
        <v>2204</v>
      </c>
      <c r="C1319" s="98" t="s">
        <v>2215</v>
      </c>
      <c r="D1319" s="98" t="s">
        <v>10</v>
      </c>
      <c r="E1319" s="101"/>
      <c r="F1319" s="101"/>
      <c r="G1319" s="101"/>
      <c r="H1319" s="101"/>
      <c r="I1319" s="101"/>
      <c r="J1319" s="101"/>
      <c r="K1319" s="101"/>
      <c r="L1319" s="101"/>
      <c r="M1319" s="101"/>
      <c r="N1319" s="101"/>
      <c r="O1319" s="101"/>
      <c r="P1319" s="102"/>
      <c r="Q1319" s="102">
        <v>0</v>
      </c>
      <c r="R1319" s="102">
        <v>0</v>
      </c>
      <c r="S1319" s="102">
        <v>-0.25883855806778938</v>
      </c>
      <c r="T1319" s="102">
        <v>-0.47919046665537524</v>
      </c>
      <c r="U1319" s="102">
        <v>-0.56556371800026728</v>
      </c>
      <c r="V1319" s="102">
        <v>-0.67193671897400586</v>
      </c>
    </row>
    <row r="1320" spans="2:22" ht="15" x14ac:dyDescent="0.25">
      <c r="B1320" s="99" t="s">
        <v>2204</v>
      </c>
      <c r="C1320" s="98" t="s">
        <v>2285</v>
      </c>
      <c r="D1320" s="98" t="s">
        <v>23</v>
      </c>
      <c r="E1320" s="101"/>
      <c r="F1320" s="101"/>
      <c r="G1320" s="101"/>
      <c r="H1320" s="101"/>
      <c r="I1320" s="101"/>
      <c r="J1320" s="101"/>
      <c r="K1320" s="101"/>
      <c r="L1320" s="101"/>
      <c r="M1320" s="101"/>
      <c r="N1320" s="101"/>
      <c r="O1320" s="101"/>
      <c r="P1320" s="102"/>
      <c r="Q1320" s="102">
        <v>0</v>
      </c>
      <c r="R1320" s="102">
        <v>215</v>
      </c>
      <c r="S1320" s="102">
        <v>618</v>
      </c>
      <c r="T1320" s="102">
        <v>1070</v>
      </c>
      <c r="U1320" s="102">
        <v>1249</v>
      </c>
      <c r="V1320" s="102">
        <v>1338</v>
      </c>
    </row>
    <row r="1321" spans="2:22" ht="15" x14ac:dyDescent="0.25">
      <c r="B1321" s="99" t="s">
        <v>2204</v>
      </c>
      <c r="C1321" s="98" t="s">
        <v>2223</v>
      </c>
      <c r="D1321" s="100" t="s">
        <v>12</v>
      </c>
      <c r="E1321" s="101"/>
      <c r="F1321" s="101"/>
      <c r="G1321" s="101"/>
      <c r="H1321" s="101"/>
      <c r="I1321" s="101"/>
      <c r="J1321" s="101"/>
      <c r="K1321" s="101"/>
      <c r="L1321" s="101"/>
      <c r="M1321" s="101"/>
      <c r="N1321" s="101"/>
      <c r="O1321" s="101"/>
      <c r="P1321" s="102"/>
      <c r="Q1321" s="102">
        <v>0</v>
      </c>
      <c r="R1321" s="102">
        <v>0</v>
      </c>
      <c r="S1321" s="102">
        <v>0</v>
      </c>
      <c r="T1321" s="102">
        <v>1</v>
      </c>
      <c r="U1321" s="102">
        <v>1</v>
      </c>
      <c r="V1321" s="102">
        <v>2</v>
      </c>
    </row>
    <row r="1322" spans="2:22" ht="15" x14ac:dyDescent="0.25">
      <c r="B1322" s="99" t="s">
        <v>2204</v>
      </c>
      <c r="C1322" s="98" t="s">
        <v>2223</v>
      </c>
      <c r="D1322" s="100" t="s">
        <v>10</v>
      </c>
      <c r="E1322" s="101"/>
      <c r="F1322" s="101"/>
      <c r="G1322" s="101"/>
      <c r="H1322" s="101"/>
      <c r="I1322" s="101"/>
      <c r="J1322" s="101"/>
      <c r="K1322" s="101"/>
      <c r="L1322" s="101"/>
      <c r="M1322" s="101"/>
      <c r="N1322" s="101"/>
      <c r="O1322" s="101"/>
      <c r="P1322" s="102"/>
      <c r="Q1322" s="102">
        <v>0</v>
      </c>
      <c r="R1322" s="102">
        <v>0</v>
      </c>
      <c r="S1322" s="102">
        <v>0</v>
      </c>
      <c r="T1322" s="102">
        <v>0</v>
      </c>
      <c r="U1322" s="102">
        <v>0</v>
      </c>
      <c r="V1322" s="102">
        <v>0</v>
      </c>
    </row>
    <row r="1323" spans="2:22" ht="15" x14ac:dyDescent="0.25">
      <c r="B1323" s="99" t="s">
        <v>2204</v>
      </c>
      <c r="C1323" s="98" t="s">
        <v>2225</v>
      </c>
      <c r="D1323" s="100" t="s">
        <v>12</v>
      </c>
      <c r="E1323" s="101"/>
      <c r="F1323" s="101"/>
      <c r="G1323" s="101"/>
      <c r="H1323" s="101"/>
      <c r="I1323" s="101"/>
      <c r="J1323" s="101"/>
      <c r="K1323" s="101"/>
      <c r="L1323" s="101"/>
      <c r="M1323" s="101"/>
      <c r="N1323" s="101"/>
      <c r="O1323" s="101"/>
      <c r="P1323" s="102"/>
      <c r="Q1323" s="102">
        <v>0</v>
      </c>
      <c r="R1323" s="102">
        <v>1</v>
      </c>
      <c r="S1323" s="102">
        <v>2</v>
      </c>
      <c r="T1323" s="102">
        <v>4</v>
      </c>
      <c r="U1323" s="102">
        <v>5</v>
      </c>
      <c r="V1323" s="102">
        <v>6</v>
      </c>
    </row>
    <row r="1324" spans="2:22" ht="15" x14ac:dyDescent="0.25">
      <c r="B1324" s="99" t="s">
        <v>2204</v>
      </c>
      <c r="C1324" s="98" t="s">
        <v>2225</v>
      </c>
      <c r="D1324" s="100" t="s">
        <v>10</v>
      </c>
      <c r="E1324" s="99"/>
      <c r="F1324" s="99"/>
      <c r="G1324" s="99"/>
      <c r="H1324" s="99"/>
      <c r="I1324" s="99"/>
      <c r="J1324" s="99"/>
      <c r="K1324" s="99"/>
      <c r="L1324" s="99"/>
      <c r="M1324" s="99"/>
      <c r="N1324" s="99"/>
      <c r="O1324" s="99"/>
      <c r="P1324" s="102"/>
      <c r="Q1324" s="102">
        <v>0</v>
      </c>
      <c r="R1324" s="102">
        <v>0</v>
      </c>
      <c r="S1324" s="102">
        <v>0</v>
      </c>
      <c r="T1324" s="102">
        <v>1</v>
      </c>
      <c r="U1324" s="102">
        <v>1</v>
      </c>
      <c r="V1324" s="102">
        <v>1</v>
      </c>
    </row>
    <row r="1325" spans="2:22" ht="15" x14ac:dyDescent="0.25">
      <c r="B1325" s="99" t="s">
        <v>2204</v>
      </c>
      <c r="C1325" s="98" t="s">
        <v>2226</v>
      </c>
      <c r="D1325" s="100" t="s">
        <v>10</v>
      </c>
      <c r="E1325" s="101"/>
      <c r="F1325" s="101"/>
      <c r="G1325" s="101"/>
      <c r="H1325" s="101"/>
      <c r="I1325" s="101"/>
      <c r="J1325" s="101"/>
      <c r="K1325" s="101"/>
      <c r="L1325" s="101"/>
      <c r="M1325" s="101"/>
      <c r="N1325" s="101"/>
      <c r="O1325" s="101"/>
      <c r="P1325" s="102"/>
      <c r="Q1325" s="102">
        <v>0</v>
      </c>
      <c r="R1325" s="102">
        <v>-1</v>
      </c>
      <c r="S1325" s="102">
        <v>4</v>
      </c>
      <c r="T1325" s="102">
        <v>17</v>
      </c>
      <c r="U1325" s="102">
        <v>29</v>
      </c>
      <c r="V1325" s="102">
        <v>33</v>
      </c>
    </row>
    <row r="1326" spans="2:22" ht="15" x14ac:dyDescent="0.25">
      <c r="B1326" s="99" t="s">
        <v>2204</v>
      </c>
      <c r="C1326" s="98" t="s">
        <v>2226</v>
      </c>
      <c r="D1326" s="85" t="s">
        <v>12</v>
      </c>
      <c r="E1326" s="101"/>
      <c r="F1326" s="101"/>
      <c r="G1326" s="101"/>
      <c r="H1326" s="101"/>
      <c r="I1326" s="101"/>
      <c r="J1326" s="101"/>
      <c r="K1326" s="101"/>
      <c r="L1326" s="101"/>
      <c r="M1326" s="101"/>
      <c r="N1326" s="101"/>
      <c r="O1326" s="101"/>
      <c r="P1326" s="102"/>
      <c r="Q1326" s="102">
        <v>-1</v>
      </c>
      <c r="R1326" s="102">
        <v>-3</v>
      </c>
      <c r="S1326" s="102">
        <v>9</v>
      </c>
      <c r="T1326" s="102">
        <v>39</v>
      </c>
      <c r="U1326" s="102">
        <v>64</v>
      </c>
      <c r="V1326" s="102">
        <v>73</v>
      </c>
    </row>
    <row r="1327" spans="2:22" ht="15" x14ac:dyDescent="0.25">
      <c r="B1327" s="99" t="s">
        <v>2204</v>
      </c>
      <c r="C1327" s="98" t="s">
        <v>2232</v>
      </c>
      <c r="D1327" s="100" t="s">
        <v>0</v>
      </c>
      <c r="E1327" s="101"/>
      <c r="F1327" s="101"/>
      <c r="G1327" s="101"/>
      <c r="H1327" s="101"/>
      <c r="I1327" s="101"/>
      <c r="J1327" s="101"/>
      <c r="K1327" s="101"/>
      <c r="L1327" s="101"/>
      <c r="M1327" s="101"/>
      <c r="N1327" s="101"/>
      <c r="O1327" s="101"/>
      <c r="P1327" s="102"/>
      <c r="Q1327" s="102">
        <v>0</v>
      </c>
      <c r="R1327" s="102">
        <v>-700.71299999999997</v>
      </c>
      <c r="S1327" s="102">
        <v>-718.28250000000003</v>
      </c>
      <c r="T1327" s="102">
        <v>-712.08150000000001</v>
      </c>
      <c r="U1327" s="102">
        <v>-701.74649999999997</v>
      </c>
      <c r="V1327" s="102">
        <v>-698.64599999999996</v>
      </c>
    </row>
    <row r="1328" spans="2:22" ht="15" x14ac:dyDescent="0.25">
      <c r="B1328" s="99" t="s">
        <v>2204</v>
      </c>
      <c r="C1328" s="98" t="s">
        <v>2233</v>
      </c>
      <c r="D1328" s="100" t="s">
        <v>0</v>
      </c>
      <c r="E1328" s="101"/>
      <c r="F1328" s="101"/>
      <c r="G1328" s="101"/>
      <c r="H1328" s="101"/>
      <c r="I1328" s="101"/>
      <c r="J1328" s="101"/>
      <c r="K1328" s="101"/>
      <c r="L1328" s="101"/>
      <c r="M1328" s="101"/>
      <c r="N1328" s="101"/>
      <c r="O1328" s="101"/>
      <c r="P1328" s="102"/>
      <c r="Q1328" s="102">
        <v>0</v>
      </c>
      <c r="R1328" s="102">
        <v>-166.15049999999999</v>
      </c>
      <c r="S1328" s="102">
        <v>-243.00800000000001</v>
      </c>
      <c r="T1328" s="102">
        <v>-253.745</v>
      </c>
      <c r="U1328" s="102">
        <v>-253.946</v>
      </c>
      <c r="V1328" s="102">
        <v>-263.51549999999997</v>
      </c>
    </row>
    <row r="1329" spans="2:22" ht="15" x14ac:dyDescent="0.25">
      <c r="B1329" s="99" t="s">
        <v>2204</v>
      </c>
      <c r="C1329" s="344" t="s">
        <v>2233</v>
      </c>
      <c r="D1329" s="100" t="s">
        <v>4</v>
      </c>
      <c r="E1329" s="101"/>
      <c r="F1329" s="101"/>
      <c r="G1329" s="101"/>
      <c r="H1329" s="101"/>
      <c r="I1329" s="101"/>
      <c r="J1329" s="101"/>
      <c r="K1329" s="101"/>
      <c r="L1329" s="101"/>
      <c r="M1329" s="101"/>
      <c r="N1329" s="101"/>
      <c r="O1329" s="101"/>
      <c r="P1329" s="102"/>
      <c r="Q1329" s="102">
        <v>0</v>
      </c>
      <c r="R1329" s="102">
        <v>-147</v>
      </c>
      <c r="S1329" s="102">
        <v>-220</v>
      </c>
      <c r="T1329" s="102">
        <v>-232</v>
      </c>
      <c r="U1329" s="102">
        <v>-238</v>
      </c>
      <c r="V1329" s="102">
        <v>-247</v>
      </c>
    </row>
    <row r="1330" spans="2:22" ht="15" x14ac:dyDescent="0.25">
      <c r="B1330" s="99" t="s">
        <v>2204</v>
      </c>
      <c r="C1330" s="344" t="s">
        <v>2234</v>
      </c>
      <c r="D1330" s="100" t="s">
        <v>14</v>
      </c>
      <c r="E1330" s="101"/>
      <c r="F1330" s="101"/>
      <c r="G1330" s="101"/>
      <c r="H1330" s="101"/>
      <c r="I1330" s="101"/>
      <c r="J1330" s="101"/>
      <c r="K1330" s="101"/>
      <c r="L1330" s="101"/>
      <c r="M1330" s="101"/>
      <c r="N1330" s="101"/>
      <c r="O1330" s="101"/>
      <c r="P1330" s="102"/>
      <c r="Q1330" s="102">
        <v>0</v>
      </c>
      <c r="R1330" s="102">
        <v>1</v>
      </c>
      <c r="S1330" s="102">
        <v>3.5</v>
      </c>
      <c r="T1330" s="102">
        <v>6.5</v>
      </c>
      <c r="U1330" s="102">
        <v>10.3</v>
      </c>
      <c r="V1330" s="102">
        <v>14.7</v>
      </c>
    </row>
    <row r="1331" spans="2:22" ht="15" x14ac:dyDescent="0.25">
      <c r="B1331" s="99" t="s">
        <v>2204</v>
      </c>
      <c r="C1331" s="344" t="s">
        <v>2234</v>
      </c>
      <c r="D1331" s="100" t="s">
        <v>28</v>
      </c>
      <c r="E1331" s="101"/>
      <c r="F1331" s="101"/>
      <c r="G1331" s="101"/>
      <c r="H1331" s="101"/>
      <c r="I1331" s="101"/>
      <c r="J1331" s="101"/>
      <c r="K1331" s="101"/>
      <c r="L1331" s="101"/>
      <c r="M1331" s="101"/>
      <c r="N1331" s="101"/>
      <c r="O1331" s="101"/>
      <c r="P1331" s="102"/>
      <c r="Q1331" s="102">
        <v>0</v>
      </c>
      <c r="R1331" s="102">
        <v>0</v>
      </c>
      <c r="S1331" s="102">
        <v>-0.1</v>
      </c>
      <c r="T1331" s="102">
        <v>-0.2</v>
      </c>
      <c r="U1331" s="102">
        <v>-0.3</v>
      </c>
      <c r="V1331" s="102">
        <v>-0.6</v>
      </c>
    </row>
    <row r="1332" spans="2:22" ht="15" x14ac:dyDescent="0.25">
      <c r="B1332" s="99" t="s">
        <v>2204</v>
      </c>
      <c r="C1332" s="344" t="s">
        <v>2270</v>
      </c>
      <c r="D1332" s="100" t="s">
        <v>10</v>
      </c>
      <c r="E1332" s="101"/>
      <c r="F1332" s="101"/>
      <c r="G1332" s="101"/>
      <c r="H1332" s="101"/>
      <c r="I1332" s="101"/>
      <c r="J1332" s="101"/>
      <c r="K1332" s="101"/>
      <c r="L1332" s="101"/>
      <c r="M1332" s="101"/>
      <c r="N1332" s="101"/>
      <c r="O1332" s="101"/>
      <c r="P1332" s="102"/>
      <c r="Q1332" s="102">
        <v>0</v>
      </c>
      <c r="R1332" s="102">
        <v>-26.737142667925301</v>
      </c>
      <c r="S1332" s="102">
        <v>-20.567032821481</v>
      </c>
      <c r="T1332" s="102">
        <v>0</v>
      </c>
      <c r="U1332" s="102">
        <v>0</v>
      </c>
      <c r="V1332" s="102">
        <v>0</v>
      </c>
    </row>
    <row r="1333" spans="2:22" ht="15" x14ac:dyDescent="0.25">
      <c r="B1333" s="99" t="s">
        <v>2204</v>
      </c>
      <c r="C1333" s="100" t="s">
        <v>2271</v>
      </c>
      <c r="D1333" s="100" t="s">
        <v>0</v>
      </c>
      <c r="E1333" s="101"/>
      <c r="F1333" s="101"/>
      <c r="G1333" s="101"/>
      <c r="H1333" s="101"/>
      <c r="I1333" s="101"/>
      <c r="J1333" s="101"/>
      <c r="K1333" s="101"/>
      <c r="L1333" s="101"/>
      <c r="M1333" s="101"/>
      <c r="N1333" s="101"/>
      <c r="O1333" s="101"/>
      <c r="P1333" s="102"/>
      <c r="Q1333" s="102">
        <v>0</v>
      </c>
      <c r="R1333" s="102">
        <v>248.26356589147287</v>
      </c>
      <c r="S1333" s="102">
        <v>258.3129770992366</v>
      </c>
      <c r="T1333" s="102">
        <v>241.98347107438016</v>
      </c>
      <c r="U1333" s="102">
        <v>234.94915254237287</v>
      </c>
      <c r="V1333" s="102">
        <v>242.15625</v>
      </c>
    </row>
    <row r="1334" spans="2:22" ht="15" x14ac:dyDescent="0.25">
      <c r="B1334" s="99" t="s">
        <v>2204</v>
      </c>
      <c r="C1334" s="100" t="s">
        <v>2271</v>
      </c>
      <c r="D1334" s="100" t="s">
        <v>11</v>
      </c>
      <c r="E1334" s="101"/>
      <c r="F1334" s="101"/>
      <c r="G1334" s="101"/>
      <c r="H1334" s="101"/>
      <c r="I1334" s="101"/>
      <c r="J1334" s="101"/>
      <c r="K1334" s="101"/>
      <c r="L1334" s="101"/>
      <c r="M1334" s="101"/>
      <c r="N1334" s="101"/>
      <c r="O1334" s="101"/>
      <c r="P1334" s="102"/>
      <c r="Q1334" s="102">
        <v>0</v>
      </c>
      <c r="R1334" s="102">
        <v>32.201550387596903</v>
      </c>
      <c r="S1334" s="102">
        <v>34.511450381679388</v>
      </c>
      <c r="T1334" s="102">
        <v>33.272727272727273</v>
      </c>
      <c r="U1334" s="102">
        <v>33.423728813559322</v>
      </c>
      <c r="V1334" s="102">
        <v>33.6328125</v>
      </c>
    </row>
    <row r="1335" spans="2:22" ht="15" x14ac:dyDescent="0.25">
      <c r="B1335" s="99" t="s">
        <v>2204</v>
      </c>
      <c r="C1335" s="100" t="s">
        <v>2272</v>
      </c>
      <c r="D1335" s="100" t="s">
        <v>0</v>
      </c>
      <c r="E1335" s="101"/>
      <c r="F1335" s="101"/>
      <c r="G1335" s="101"/>
      <c r="H1335" s="101"/>
      <c r="I1335" s="101"/>
      <c r="J1335" s="101"/>
      <c r="K1335" s="101"/>
      <c r="L1335" s="101"/>
      <c r="M1335" s="101"/>
      <c r="N1335" s="101"/>
      <c r="O1335" s="101"/>
      <c r="P1335" s="102"/>
      <c r="Q1335" s="102">
        <v>0</v>
      </c>
      <c r="R1335" s="102">
        <v>0</v>
      </c>
      <c r="S1335" s="102">
        <v>22.737000000000002</v>
      </c>
      <c r="T1335" s="102">
        <v>231.50399999999999</v>
      </c>
      <c r="U1335" s="102">
        <v>444.40499999999997</v>
      </c>
      <c r="V1335" s="102">
        <v>321.41849999999999</v>
      </c>
    </row>
    <row r="1336" spans="2:22" ht="15" x14ac:dyDescent="0.25">
      <c r="B1336" s="99" t="s">
        <v>2204</v>
      </c>
      <c r="C1336" s="100" t="s">
        <v>2273</v>
      </c>
      <c r="D1336" s="100" t="s">
        <v>0</v>
      </c>
      <c r="E1336" s="101"/>
      <c r="F1336" s="101"/>
      <c r="G1336" s="101"/>
      <c r="H1336" s="101"/>
      <c r="I1336" s="101"/>
      <c r="J1336" s="101"/>
      <c r="K1336" s="101"/>
      <c r="L1336" s="101"/>
      <c r="M1336" s="101"/>
      <c r="N1336" s="101"/>
      <c r="O1336" s="101"/>
      <c r="P1336" s="102"/>
      <c r="Q1336" s="102">
        <v>0</v>
      </c>
      <c r="R1336" s="102">
        <v>0</v>
      </c>
      <c r="S1336" s="102">
        <v>0</v>
      </c>
      <c r="T1336" s="102">
        <v>0</v>
      </c>
      <c r="U1336" s="102">
        <v>14.5025</v>
      </c>
      <c r="V1336" s="102">
        <v>128.1875</v>
      </c>
    </row>
    <row r="1337" spans="2:22" ht="15" x14ac:dyDescent="0.25">
      <c r="B1337" s="99" t="s">
        <v>2204</v>
      </c>
      <c r="C1337" s="100" t="s">
        <v>2274</v>
      </c>
      <c r="D1337" s="100" t="s">
        <v>0</v>
      </c>
      <c r="E1337" s="101"/>
      <c r="F1337" s="101"/>
      <c r="G1337" s="101"/>
      <c r="H1337" s="101"/>
      <c r="I1337" s="101"/>
      <c r="J1337" s="101"/>
      <c r="K1337" s="101"/>
      <c r="L1337" s="101"/>
      <c r="M1337" s="101"/>
      <c r="N1337" s="101"/>
      <c r="O1337" s="101"/>
      <c r="P1337" s="102"/>
      <c r="Q1337" s="102">
        <v>-0.72344999999999993</v>
      </c>
      <c r="R1337" s="102">
        <v>46.817549999999997</v>
      </c>
      <c r="S1337" s="102">
        <v>362.57189999999997</v>
      </c>
      <c r="T1337" s="102">
        <v>1051.903</v>
      </c>
      <c r="U1337" s="102">
        <v>1545.9825000000001</v>
      </c>
      <c r="V1337" s="102">
        <v>2236.7375499999998</v>
      </c>
    </row>
    <row r="1338" spans="2:22" ht="15" x14ac:dyDescent="0.25">
      <c r="B1338" s="99" t="s">
        <v>2204</v>
      </c>
      <c r="C1338" s="100" t="s">
        <v>2274</v>
      </c>
      <c r="D1338" s="100" t="s">
        <v>4</v>
      </c>
      <c r="E1338" s="101"/>
      <c r="F1338" s="101"/>
      <c r="G1338" s="101"/>
      <c r="H1338" s="101"/>
      <c r="I1338" s="101"/>
      <c r="J1338" s="101"/>
      <c r="K1338" s="101"/>
      <c r="L1338" s="101"/>
      <c r="M1338" s="101"/>
      <c r="N1338" s="101"/>
      <c r="O1338" s="101"/>
      <c r="P1338" s="102"/>
      <c r="Q1338" s="102">
        <v>0</v>
      </c>
      <c r="R1338" s="102">
        <v>0</v>
      </c>
      <c r="S1338" s="102">
        <v>0</v>
      </c>
      <c r="T1338" s="102">
        <v>1</v>
      </c>
      <c r="U1338" s="102">
        <v>1</v>
      </c>
      <c r="V1338" s="102">
        <v>1</v>
      </c>
    </row>
    <row r="1339" spans="2:22" ht="15" x14ac:dyDescent="0.25">
      <c r="B1339" s="99" t="s">
        <v>2204</v>
      </c>
      <c r="C1339" s="100" t="s">
        <v>2274</v>
      </c>
      <c r="D1339" s="100" t="s">
        <v>10</v>
      </c>
      <c r="E1339" s="101"/>
      <c r="F1339" s="101"/>
      <c r="G1339" s="101"/>
      <c r="H1339" s="101"/>
      <c r="I1339" s="101"/>
      <c r="J1339" s="101"/>
      <c r="K1339" s="101"/>
      <c r="L1339" s="101"/>
      <c r="M1339" s="101"/>
      <c r="N1339" s="101"/>
      <c r="O1339" s="101"/>
      <c r="P1339" s="102"/>
      <c r="Q1339" s="102">
        <v>-1.13118680518145</v>
      </c>
      <c r="R1339" s="102">
        <v>-64.477647895342898</v>
      </c>
      <c r="S1339" s="102">
        <v>-224.28349291825012</v>
      </c>
      <c r="T1339" s="102">
        <v>-409.0782828192564</v>
      </c>
      <c r="U1339" s="102">
        <v>-429.85098596895244</v>
      </c>
      <c r="V1339" s="102">
        <v>-522.60830399383144</v>
      </c>
    </row>
    <row r="1340" spans="2:22" ht="15" x14ac:dyDescent="0.25">
      <c r="B1340" s="99" t="s">
        <v>2204</v>
      </c>
      <c r="C1340" s="100" t="s">
        <v>2286</v>
      </c>
      <c r="D1340" s="100" t="s">
        <v>10</v>
      </c>
      <c r="E1340" s="101"/>
      <c r="F1340" s="101"/>
      <c r="G1340" s="101"/>
      <c r="H1340" s="101"/>
      <c r="I1340" s="101"/>
      <c r="J1340" s="101"/>
      <c r="K1340" s="101"/>
      <c r="L1340" s="101"/>
      <c r="M1340" s="101"/>
      <c r="N1340" s="101"/>
      <c r="O1340" s="101"/>
      <c r="P1340" s="102"/>
      <c r="Q1340" s="102">
        <v>-7258.5</v>
      </c>
      <c r="R1340" s="102">
        <v>0</v>
      </c>
      <c r="S1340" s="102">
        <v>0</v>
      </c>
      <c r="T1340" s="102">
        <v>0</v>
      </c>
      <c r="U1340" s="102">
        <v>0</v>
      </c>
      <c r="V1340" s="102">
        <v>0</v>
      </c>
    </row>
    <row r="1341" spans="2:22" ht="15" x14ac:dyDescent="0.25">
      <c r="B1341" s="99" t="s">
        <v>2204</v>
      </c>
      <c r="C1341" s="100" t="s">
        <v>2286</v>
      </c>
      <c r="D1341" s="100" t="s">
        <v>4</v>
      </c>
      <c r="E1341" s="101"/>
      <c r="F1341" s="101"/>
      <c r="G1341" s="101"/>
      <c r="H1341" s="101"/>
      <c r="I1341" s="101"/>
      <c r="J1341" s="101"/>
      <c r="K1341" s="101"/>
      <c r="L1341" s="101"/>
      <c r="M1341" s="101"/>
      <c r="N1341" s="101"/>
      <c r="O1341" s="101"/>
      <c r="P1341" s="102"/>
      <c r="Q1341" s="102">
        <v>-8271.9110000000001</v>
      </c>
      <c r="R1341" s="102">
        <v>-6.07</v>
      </c>
      <c r="S1341" s="102">
        <v>0</v>
      </c>
      <c r="T1341" s="102">
        <v>0</v>
      </c>
      <c r="U1341" s="102">
        <v>0</v>
      </c>
      <c r="V1341" s="102">
        <v>0</v>
      </c>
    </row>
    <row r="1342" spans="2:22" ht="15" x14ac:dyDescent="0.25">
      <c r="B1342" s="99" t="s">
        <v>2204</v>
      </c>
      <c r="C1342" s="100" t="s">
        <v>2275</v>
      </c>
      <c r="D1342" s="100" t="s">
        <v>2276</v>
      </c>
      <c r="E1342" s="101"/>
      <c r="F1342" s="101"/>
      <c r="G1342" s="101"/>
      <c r="H1342" s="101"/>
      <c r="I1342" s="101"/>
      <c r="J1342" s="101"/>
      <c r="K1342" s="101"/>
      <c r="L1342" s="101"/>
      <c r="M1342" s="101"/>
      <c r="N1342" s="101"/>
      <c r="O1342" s="101"/>
      <c r="P1342" s="102"/>
      <c r="Q1342" s="102">
        <v>0</v>
      </c>
      <c r="R1342" s="102">
        <v>3</v>
      </c>
      <c r="S1342" s="102">
        <v>-22</v>
      </c>
      <c r="T1342" s="102">
        <v>-39</v>
      </c>
      <c r="U1342" s="102">
        <v>-56</v>
      </c>
      <c r="V1342" s="102">
        <v>-70</v>
      </c>
    </row>
    <row r="1343" spans="2:22" ht="15" x14ac:dyDescent="0.25">
      <c r="B1343" s="99" t="s">
        <v>2204</v>
      </c>
      <c r="C1343" s="100" t="s">
        <v>2261</v>
      </c>
      <c r="D1343" s="100" t="s">
        <v>12</v>
      </c>
      <c r="E1343" s="101"/>
      <c r="F1343" s="101"/>
      <c r="G1343" s="101"/>
      <c r="H1343" s="101"/>
      <c r="I1343" s="101"/>
      <c r="J1343" s="101"/>
      <c r="K1343" s="101"/>
      <c r="L1343" s="101"/>
      <c r="M1343" s="101"/>
      <c r="N1343" s="101"/>
      <c r="O1343" s="101"/>
      <c r="P1343" s="102"/>
      <c r="Q1343" s="102">
        <v>0</v>
      </c>
      <c r="R1343" s="102">
        <v>-8.2767347123028401</v>
      </c>
      <c r="S1343" s="102">
        <v>-1.4461914832885869</v>
      </c>
      <c r="T1343" s="102">
        <v>-1.2787089014746802</v>
      </c>
      <c r="U1343" s="102">
        <v>-1.0170587837505192</v>
      </c>
      <c r="V1343" s="102">
        <v>-9.6382146641230806E-2</v>
      </c>
    </row>
    <row r="1344" spans="2:22" ht="15" x14ac:dyDescent="0.25">
      <c r="B1344" s="99" t="s">
        <v>2204</v>
      </c>
      <c r="C1344" s="100" t="s">
        <v>2261</v>
      </c>
      <c r="D1344" s="100" t="s">
        <v>10</v>
      </c>
      <c r="E1344" s="101"/>
      <c r="F1344" s="101"/>
      <c r="G1344" s="101"/>
      <c r="H1344" s="101"/>
      <c r="I1344" s="101"/>
      <c r="J1344" s="101"/>
      <c r="K1344" s="101"/>
      <c r="L1344" s="101"/>
      <c r="M1344" s="101"/>
      <c r="N1344" s="101"/>
      <c r="O1344" s="101"/>
      <c r="P1344" s="102"/>
      <c r="Q1344" s="102">
        <v>0</v>
      </c>
      <c r="R1344" s="102">
        <v>-1.4567809799190832</v>
      </c>
      <c r="S1344" s="102">
        <v>-0.25108113120020004</v>
      </c>
      <c r="T1344" s="102">
        <v>-0.22190321774963123</v>
      </c>
      <c r="U1344" s="102">
        <v>-0.17609532531303165</v>
      </c>
      <c r="V1344" s="102">
        <v>-1.658872431671975E-2</v>
      </c>
    </row>
    <row r="1345" spans="2:22" ht="15" x14ac:dyDescent="0.25">
      <c r="B1345" s="99" t="s">
        <v>2204</v>
      </c>
      <c r="C1345" s="100" t="s">
        <v>2277</v>
      </c>
      <c r="D1345" s="100" t="s">
        <v>0</v>
      </c>
      <c r="E1345" s="101"/>
      <c r="F1345" s="101"/>
      <c r="G1345" s="101"/>
      <c r="H1345" s="101"/>
      <c r="I1345" s="101"/>
      <c r="J1345" s="101"/>
      <c r="K1345" s="101"/>
      <c r="L1345" s="101"/>
      <c r="M1345" s="101"/>
      <c r="N1345" s="101"/>
      <c r="O1345" s="101"/>
      <c r="P1345" s="102"/>
      <c r="Q1345" s="102">
        <v>-97.772449999999992</v>
      </c>
      <c r="R1345" s="102">
        <v>-50.0214</v>
      </c>
      <c r="S1345" s="102">
        <v>0</v>
      </c>
      <c r="T1345" s="102">
        <v>0</v>
      </c>
      <c r="U1345" s="102">
        <v>0</v>
      </c>
      <c r="V1345" s="102">
        <v>0</v>
      </c>
    </row>
    <row r="1346" spans="2:22" ht="15" x14ac:dyDescent="0.25">
      <c r="B1346" s="99" t="s">
        <v>2204</v>
      </c>
      <c r="C1346" s="100" t="s">
        <v>2278</v>
      </c>
      <c r="D1346" s="100" t="s">
        <v>0</v>
      </c>
      <c r="E1346" s="101"/>
      <c r="F1346" s="101"/>
      <c r="G1346" s="101"/>
      <c r="H1346" s="101"/>
      <c r="I1346" s="101"/>
      <c r="J1346" s="101"/>
      <c r="K1346" s="101"/>
      <c r="L1346" s="101"/>
      <c r="M1346" s="101"/>
      <c r="N1346" s="101"/>
      <c r="O1346" s="101"/>
      <c r="P1346" s="102"/>
      <c r="Q1346" s="102">
        <v>-46.463958250119141</v>
      </c>
      <c r="R1346" s="102">
        <v>-62.3625802491472</v>
      </c>
      <c r="S1346" s="102">
        <v>-1.9387863691887028</v>
      </c>
      <c r="T1346" s="102">
        <v>0</v>
      </c>
      <c r="U1346" s="102">
        <v>0</v>
      </c>
      <c r="V1346" s="102">
        <v>0</v>
      </c>
    </row>
    <row r="1347" spans="2:22" ht="15" x14ac:dyDescent="0.25">
      <c r="B1347" s="99" t="s">
        <v>2204</v>
      </c>
      <c r="C1347" s="100" t="s">
        <v>2278</v>
      </c>
      <c r="D1347" s="100" t="s">
        <v>12</v>
      </c>
      <c r="E1347" s="101"/>
      <c r="F1347" s="101"/>
      <c r="G1347" s="101"/>
      <c r="H1347" s="101"/>
      <c r="I1347" s="101"/>
      <c r="J1347" s="101"/>
      <c r="K1347" s="101"/>
      <c r="L1347" s="101"/>
      <c r="M1347" s="101"/>
      <c r="N1347" s="101"/>
      <c r="O1347" s="101"/>
      <c r="P1347" s="102"/>
      <c r="Q1347" s="102">
        <v>-5.1490522423624885</v>
      </c>
      <c r="R1347" s="102">
        <v>-6.8823954969314398</v>
      </c>
      <c r="S1347" s="102">
        <v>-0.21317519966277604</v>
      </c>
      <c r="T1347" s="102">
        <v>0</v>
      </c>
      <c r="U1347" s="102">
        <v>0</v>
      </c>
      <c r="V1347" s="102">
        <v>0</v>
      </c>
    </row>
    <row r="1348" spans="2:22" ht="15" x14ac:dyDescent="0.25">
      <c r="B1348" s="99" t="s">
        <v>2204</v>
      </c>
      <c r="C1348" s="100" t="s">
        <v>2279</v>
      </c>
      <c r="D1348" s="100" t="s">
        <v>0</v>
      </c>
      <c r="E1348" s="101"/>
      <c r="F1348" s="101"/>
      <c r="G1348" s="101"/>
      <c r="H1348" s="101"/>
      <c r="I1348" s="101"/>
      <c r="J1348" s="101"/>
      <c r="K1348" s="101"/>
      <c r="L1348" s="101"/>
      <c r="M1348" s="101"/>
      <c r="N1348" s="101"/>
      <c r="O1348" s="101"/>
      <c r="P1348" s="102"/>
      <c r="Q1348" s="102">
        <v>0</v>
      </c>
      <c r="R1348" s="102">
        <v>4.1493400032699403</v>
      </c>
      <c r="S1348" s="102">
        <v>87.39602117442351</v>
      </c>
      <c r="T1348" s="102">
        <v>216.7963049863942</v>
      </c>
      <c r="U1348" s="102">
        <v>230.31498818545896</v>
      </c>
      <c r="V1348" s="102">
        <v>242.72142741162213</v>
      </c>
    </row>
    <row r="1349" spans="2:22" ht="15" x14ac:dyDescent="0.25">
      <c r="B1349" s="99" t="s">
        <v>2204</v>
      </c>
      <c r="C1349" s="100" t="s">
        <v>2279</v>
      </c>
      <c r="D1349" s="100" t="s">
        <v>12</v>
      </c>
      <c r="E1349" s="101"/>
      <c r="F1349" s="101"/>
      <c r="G1349" s="101"/>
      <c r="H1349" s="101"/>
      <c r="I1349" s="101"/>
      <c r="J1349" s="101"/>
      <c r="K1349" s="101"/>
      <c r="L1349" s="101"/>
      <c r="M1349" s="101"/>
      <c r="N1349" s="101"/>
      <c r="O1349" s="101"/>
      <c r="P1349" s="102"/>
      <c r="Q1349" s="102">
        <v>0</v>
      </c>
      <c r="R1349" s="102">
        <v>0.45791054537135328</v>
      </c>
      <c r="S1349" s="102">
        <v>10.373766400701935</v>
      </c>
      <c r="T1349" s="102">
        <v>23.725521981916486</v>
      </c>
      <c r="U1349" s="102">
        <v>25.208602551014021</v>
      </c>
      <c r="V1349" s="102">
        <v>26.341116764840066</v>
      </c>
    </row>
    <row r="1350" spans="2:22" ht="15" x14ac:dyDescent="0.25">
      <c r="B1350" s="99" t="s">
        <v>2204</v>
      </c>
      <c r="C1350" s="100" t="s">
        <v>2280</v>
      </c>
      <c r="D1350" s="100" t="s">
        <v>1963</v>
      </c>
      <c r="E1350" s="101"/>
      <c r="F1350" s="101"/>
      <c r="G1350" s="101"/>
      <c r="H1350" s="101"/>
      <c r="I1350" s="101"/>
      <c r="J1350" s="101"/>
      <c r="K1350" s="101"/>
      <c r="L1350" s="101"/>
      <c r="M1350" s="101"/>
      <c r="N1350" s="101"/>
      <c r="O1350" s="101"/>
      <c r="P1350" s="102"/>
      <c r="Q1350" s="102">
        <v>-5</v>
      </c>
      <c r="R1350" s="102">
        <v>-15</v>
      </c>
      <c r="S1350" s="102">
        <v>-20</v>
      </c>
      <c r="T1350" s="102">
        <v>-20</v>
      </c>
      <c r="U1350" s="102">
        <v>-15</v>
      </c>
      <c r="V1350" s="102">
        <v>-10</v>
      </c>
    </row>
    <row r="1351" spans="2:22" ht="15" x14ac:dyDescent="0.25">
      <c r="B1351" s="99" t="s">
        <v>2204</v>
      </c>
      <c r="C1351" s="100" t="s">
        <v>2281</v>
      </c>
      <c r="D1351" s="100" t="s">
        <v>9</v>
      </c>
      <c r="E1351" s="101"/>
      <c r="F1351" s="101"/>
      <c r="G1351" s="101"/>
      <c r="H1351" s="101"/>
      <c r="I1351" s="101"/>
      <c r="J1351" s="101"/>
      <c r="K1351" s="101"/>
      <c r="L1351" s="101"/>
      <c r="M1351" s="101"/>
      <c r="N1351" s="101"/>
      <c r="O1351" s="101"/>
      <c r="P1351" s="102"/>
      <c r="Q1351" s="102">
        <v>-4579.3530000000001</v>
      </c>
      <c r="R1351" s="102">
        <v>0</v>
      </c>
      <c r="S1351" s="102">
        <v>0</v>
      </c>
      <c r="T1351" s="102">
        <v>0</v>
      </c>
      <c r="U1351" s="102">
        <v>0</v>
      </c>
      <c r="V1351" s="102">
        <v>0</v>
      </c>
    </row>
    <row r="1352" spans="2:22" ht="15" x14ac:dyDescent="0.25">
      <c r="B1352" s="99" t="s">
        <v>2204</v>
      </c>
      <c r="C1352" s="100" t="s">
        <v>2263</v>
      </c>
      <c r="D1352" s="100" t="s">
        <v>12</v>
      </c>
      <c r="E1352" s="101"/>
      <c r="F1352" s="101"/>
      <c r="G1352" s="101"/>
      <c r="H1352" s="101"/>
      <c r="I1352" s="101"/>
      <c r="J1352" s="101"/>
      <c r="K1352" s="101"/>
      <c r="L1352" s="101"/>
      <c r="M1352" s="101"/>
      <c r="N1352" s="101"/>
      <c r="O1352" s="101"/>
      <c r="P1352" s="102"/>
      <c r="Q1352" s="184">
        <v>0</v>
      </c>
      <c r="R1352" s="184">
        <v>0</v>
      </c>
      <c r="S1352" s="184">
        <v>376.00222603140065</v>
      </c>
      <c r="T1352" s="184">
        <v>415.27299549719771</v>
      </c>
      <c r="U1352" s="184">
        <v>404.45493427000491</v>
      </c>
      <c r="V1352" s="184">
        <v>408.11933798226528</v>
      </c>
    </row>
    <row r="1353" spans="2:22" ht="15" x14ac:dyDescent="0.25">
      <c r="B1353" s="99" t="s">
        <v>2204</v>
      </c>
      <c r="C1353" s="100" t="s">
        <v>2263</v>
      </c>
      <c r="D1353" s="98" t="s">
        <v>0</v>
      </c>
      <c r="E1353" s="101"/>
      <c r="F1353" s="101"/>
      <c r="G1353" s="101"/>
      <c r="H1353" s="101"/>
      <c r="I1353" s="101"/>
      <c r="J1353" s="101"/>
      <c r="K1353" s="101"/>
      <c r="L1353" s="101"/>
      <c r="M1353" s="101"/>
      <c r="N1353" s="101"/>
      <c r="O1353" s="101"/>
      <c r="P1353" s="102"/>
      <c r="Q1353" s="102">
        <v>0</v>
      </c>
      <c r="R1353" s="102">
        <v>0</v>
      </c>
      <c r="S1353" s="102">
        <v>70</v>
      </c>
      <c r="T1353" s="102">
        <v>76</v>
      </c>
      <c r="U1353" s="102">
        <v>89</v>
      </c>
      <c r="V1353" s="102">
        <v>91</v>
      </c>
    </row>
    <row r="1354" spans="2:22" ht="15" x14ac:dyDescent="0.25">
      <c r="B1354" s="99" t="s">
        <v>2204</v>
      </c>
      <c r="C1354" s="100" t="s">
        <v>2263</v>
      </c>
      <c r="D1354" s="100" t="s">
        <v>10</v>
      </c>
      <c r="E1354" s="101"/>
      <c r="F1354" s="101"/>
      <c r="G1354" s="101"/>
      <c r="H1354" s="101"/>
      <c r="I1354" s="101"/>
      <c r="J1354" s="101"/>
      <c r="K1354" s="101"/>
      <c r="L1354" s="101"/>
      <c r="M1354" s="101"/>
      <c r="N1354" s="101"/>
      <c r="O1354" s="101"/>
      <c r="P1354" s="102"/>
      <c r="Q1354" s="102">
        <v>0</v>
      </c>
      <c r="R1354" s="102">
        <v>0</v>
      </c>
      <c r="S1354" s="102">
        <v>46.868976497318258</v>
      </c>
      <c r="T1354" s="102">
        <v>-1.1204047430350381</v>
      </c>
      <c r="U1354" s="102">
        <v>-3.5060441297862783</v>
      </c>
      <c r="V1354" s="102">
        <v>-4.8264958642551985</v>
      </c>
    </row>
    <row r="1355" spans="2:22" ht="15" x14ac:dyDescent="0.25">
      <c r="B1355" s="99" t="s">
        <v>2204</v>
      </c>
      <c r="C1355" s="100" t="s">
        <v>2264</v>
      </c>
      <c r="D1355" s="100" t="s">
        <v>12</v>
      </c>
      <c r="E1355" s="101"/>
      <c r="F1355" s="101"/>
      <c r="G1355" s="101"/>
      <c r="H1355" s="101"/>
      <c r="I1355" s="101"/>
      <c r="J1355" s="101"/>
      <c r="K1355" s="101"/>
      <c r="L1355" s="101"/>
      <c r="M1355" s="101"/>
      <c r="N1355" s="101"/>
      <c r="O1355" s="101"/>
      <c r="P1355" s="102"/>
      <c r="Q1355" s="102">
        <v>25.034492477158132</v>
      </c>
      <c r="R1355" s="102">
        <v>72.744235706910942</v>
      </c>
      <c r="S1355" s="102">
        <v>98.57335337029204</v>
      </c>
      <c r="T1355" s="102">
        <v>118.76390331760186</v>
      </c>
      <c r="U1355" s="102">
        <v>136.20678884320304</v>
      </c>
      <c r="V1355" s="102">
        <v>152.57823800629913</v>
      </c>
    </row>
    <row r="1356" spans="2:22" ht="15" x14ac:dyDescent="0.25">
      <c r="B1356" s="99" t="s">
        <v>2204</v>
      </c>
      <c r="C1356" s="100" t="s">
        <v>2264</v>
      </c>
      <c r="D1356" s="100" t="s">
        <v>0</v>
      </c>
      <c r="E1356" s="101"/>
      <c r="F1356" s="101"/>
      <c r="G1356" s="101"/>
      <c r="H1356" s="101"/>
      <c r="I1356" s="101"/>
      <c r="J1356" s="101"/>
      <c r="K1356" s="101"/>
      <c r="L1356" s="101"/>
      <c r="M1356" s="101"/>
      <c r="N1356" s="101"/>
      <c r="O1356" s="101"/>
      <c r="P1356" s="102"/>
      <c r="Q1356" s="102">
        <v>26.922359977036329</v>
      </c>
      <c r="R1356" s="102">
        <v>77.825393000000005</v>
      </c>
      <c r="S1356" s="102">
        <v>102.17658900000001</v>
      </c>
      <c r="T1356" s="102">
        <v>114.74802200000001</v>
      </c>
      <c r="U1356" s="102">
        <v>114.015711</v>
      </c>
      <c r="V1356" s="102">
        <v>120.983963</v>
      </c>
    </row>
    <row r="1357" spans="2:22" ht="15" x14ac:dyDescent="0.25">
      <c r="B1357" s="99" t="s">
        <v>2204</v>
      </c>
      <c r="C1357" s="100" t="s">
        <v>2264</v>
      </c>
      <c r="D1357" s="100" t="s">
        <v>10</v>
      </c>
      <c r="E1357" s="101"/>
      <c r="F1357" s="101"/>
      <c r="G1357" s="101"/>
      <c r="H1357" s="101"/>
      <c r="I1357" s="101"/>
      <c r="J1357" s="101"/>
      <c r="K1357" s="101"/>
      <c r="L1357" s="101"/>
      <c r="M1357" s="101"/>
      <c r="N1357" s="101"/>
      <c r="O1357" s="101"/>
      <c r="P1357" s="102"/>
      <c r="Q1357" s="102">
        <v>0.90163798135637707</v>
      </c>
      <c r="R1357" s="102">
        <v>2.8885239378612013</v>
      </c>
      <c r="S1357" s="102">
        <v>5.2237851578709398</v>
      </c>
      <c r="T1357" s="102">
        <v>7.8805173077112336</v>
      </c>
      <c r="U1357" s="102">
        <v>9.7616886226466129</v>
      </c>
      <c r="V1357" s="102">
        <v>11.443260590315493</v>
      </c>
    </row>
    <row r="1358" spans="2:22" ht="15" x14ac:dyDescent="0.25">
      <c r="B1358" s="99" t="s">
        <v>2204</v>
      </c>
      <c r="C1358" s="100" t="s">
        <v>2282</v>
      </c>
      <c r="D1358" s="100" t="s">
        <v>12</v>
      </c>
      <c r="E1358" s="101"/>
      <c r="F1358" s="101"/>
      <c r="G1358" s="101"/>
      <c r="H1358" s="101"/>
      <c r="I1358" s="101"/>
      <c r="J1358" s="101"/>
      <c r="K1358" s="101"/>
      <c r="L1358" s="101"/>
      <c r="M1358" s="101"/>
      <c r="N1358" s="101"/>
      <c r="O1358" s="101"/>
      <c r="P1358" s="102"/>
      <c r="Q1358" s="101">
        <v>-32</v>
      </c>
      <c r="R1358" s="101">
        <v>-48</v>
      </c>
      <c r="S1358" s="101">
        <v>-47</v>
      </c>
      <c r="T1358" s="101">
        <v>-53</v>
      </c>
      <c r="U1358" s="101">
        <v>-64</v>
      </c>
      <c r="V1358" s="101">
        <v>-73</v>
      </c>
    </row>
    <row r="1359" spans="2:22" ht="15" x14ac:dyDescent="0.25">
      <c r="B1359" s="99" t="s">
        <v>2204</v>
      </c>
      <c r="C1359" s="100" t="s">
        <v>2282</v>
      </c>
      <c r="D1359" s="100" t="s">
        <v>10</v>
      </c>
      <c r="E1359" s="101"/>
      <c r="F1359" s="101"/>
      <c r="G1359" s="101"/>
      <c r="H1359" s="101"/>
      <c r="I1359" s="101"/>
      <c r="J1359" s="101"/>
      <c r="K1359" s="101"/>
      <c r="L1359" s="101"/>
      <c r="M1359" s="101"/>
      <c r="N1359" s="101"/>
      <c r="O1359" s="101"/>
      <c r="P1359" s="102"/>
      <c r="Q1359" s="101">
        <v>-14</v>
      </c>
      <c r="R1359" s="101">
        <v>-22</v>
      </c>
      <c r="S1359" s="101">
        <v>-21</v>
      </c>
      <c r="T1359" s="101">
        <v>-24</v>
      </c>
      <c r="U1359" s="101">
        <v>-29</v>
      </c>
      <c r="V1359" s="101">
        <v>-33</v>
      </c>
    </row>
    <row r="1360" spans="2:22" ht="15" x14ac:dyDescent="0.25">
      <c r="B1360" s="99" t="s">
        <v>2204</v>
      </c>
      <c r="C1360" s="100" t="s">
        <v>2266</v>
      </c>
      <c r="D1360" s="100" t="s">
        <v>12</v>
      </c>
      <c r="E1360" s="101"/>
      <c r="F1360" s="101"/>
      <c r="G1360" s="101"/>
      <c r="H1360" s="101"/>
      <c r="I1360" s="101"/>
      <c r="J1360" s="101"/>
      <c r="K1360" s="101"/>
      <c r="L1360" s="101"/>
      <c r="M1360" s="101"/>
      <c r="N1360" s="101"/>
      <c r="O1360" s="101"/>
      <c r="P1360" s="102"/>
      <c r="Q1360" s="101">
        <v>0</v>
      </c>
      <c r="R1360" s="101">
        <v>0</v>
      </c>
      <c r="S1360" s="101">
        <v>-7</v>
      </c>
      <c r="T1360" s="101">
        <v>-5</v>
      </c>
      <c r="U1360" s="101">
        <v>-6</v>
      </c>
      <c r="V1360" s="101">
        <v>-6</v>
      </c>
    </row>
    <row r="1361" spans="2:22" ht="15" x14ac:dyDescent="0.25">
      <c r="B1361" s="99" t="s">
        <v>2204</v>
      </c>
      <c r="C1361" s="98" t="s">
        <v>2266</v>
      </c>
      <c r="D1361" s="100" t="s">
        <v>10</v>
      </c>
      <c r="E1361" s="101"/>
      <c r="F1361" s="101"/>
      <c r="G1361" s="101"/>
      <c r="H1361" s="101"/>
      <c r="I1361" s="101"/>
      <c r="J1361" s="101"/>
      <c r="K1361" s="101"/>
      <c r="L1361" s="101"/>
      <c r="M1361" s="101"/>
      <c r="N1361" s="101"/>
      <c r="O1361" s="101"/>
      <c r="P1361" s="102"/>
      <c r="Q1361" s="101">
        <v>0</v>
      </c>
      <c r="R1361" s="101">
        <v>0</v>
      </c>
      <c r="S1361" s="101">
        <v>-1</v>
      </c>
      <c r="T1361" s="101">
        <v>-1</v>
      </c>
      <c r="U1361" s="101">
        <v>-1</v>
      </c>
      <c r="V1361" s="101">
        <v>-1</v>
      </c>
    </row>
    <row r="1362" spans="2:22" ht="15" x14ac:dyDescent="0.25">
      <c r="B1362" s="99" t="s">
        <v>2204</v>
      </c>
      <c r="C1362" s="98" t="s">
        <v>2267</v>
      </c>
      <c r="D1362" s="98" t="s">
        <v>12</v>
      </c>
      <c r="E1362" s="101"/>
      <c r="F1362" s="101"/>
      <c r="G1362" s="101"/>
      <c r="H1362" s="101"/>
      <c r="I1362" s="101"/>
      <c r="J1362" s="101"/>
      <c r="K1362" s="101"/>
      <c r="L1362" s="101"/>
      <c r="M1362" s="101"/>
      <c r="N1362" s="101"/>
      <c r="O1362" s="101"/>
      <c r="P1362" s="102"/>
      <c r="Q1362" s="102">
        <v>0</v>
      </c>
      <c r="R1362" s="102">
        <v>0</v>
      </c>
      <c r="S1362" s="102">
        <v>-1</v>
      </c>
      <c r="T1362" s="102">
        <v>-1</v>
      </c>
      <c r="U1362" s="102">
        <v>-1</v>
      </c>
      <c r="V1362" s="102">
        <v>-1</v>
      </c>
    </row>
    <row r="1363" spans="2:22" ht="15" x14ac:dyDescent="0.25">
      <c r="B1363" s="99" t="s">
        <v>2204</v>
      </c>
      <c r="C1363" s="98" t="s">
        <v>2268</v>
      </c>
      <c r="D1363" s="98" t="s">
        <v>12</v>
      </c>
      <c r="E1363" s="101"/>
      <c r="F1363" s="101"/>
      <c r="G1363" s="101"/>
      <c r="H1363" s="101"/>
      <c r="I1363" s="101"/>
      <c r="J1363" s="101"/>
      <c r="K1363" s="101"/>
      <c r="L1363" s="101"/>
      <c r="M1363" s="101"/>
      <c r="N1363" s="101"/>
      <c r="O1363" s="101"/>
      <c r="P1363" s="102"/>
      <c r="Q1363" s="102">
        <v>0</v>
      </c>
      <c r="R1363" s="102">
        <v>-0.27106362555291236</v>
      </c>
      <c r="S1363" s="102">
        <v>-0.48743117331151198</v>
      </c>
      <c r="T1363" s="102">
        <v>-0.71075087914887014</v>
      </c>
      <c r="U1363" s="102">
        <v>-2.8444036329560229</v>
      </c>
      <c r="V1363" s="102">
        <v>-4.3207608489487548</v>
      </c>
    </row>
    <row r="1364" spans="2:22" ht="15" x14ac:dyDescent="0.25">
      <c r="B1364" s="99" t="s">
        <v>2204</v>
      </c>
      <c r="C1364" s="98" t="s">
        <v>2268</v>
      </c>
      <c r="D1364" s="98" t="s">
        <v>10</v>
      </c>
      <c r="E1364" s="101"/>
      <c r="F1364" s="101"/>
      <c r="G1364" s="101"/>
      <c r="H1364" s="101"/>
      <c r="I1364" s="101"/>
      <c r="J1364" s="101"/>
      <c r="K1364" s="101"/>
      <c r="L1364" s="101"/>
      <c r="M1364" s="101"/>
      <c r="N1364" s="101"/>
      <c r="O1364" s="101"/>
      <c r="P1364" s="101"/>
      <c r="Q1364" s="102">
        <v>0</v>
      </c>
      <c r="R1364" s="102">
        <v>-7.0956755701231167E-2</v>
      </c>
      <c r="S1364" s="102">
        <v>-0.12713716942919651</v>
      </c>
      <c r="T1364" s="102">
        <v>-0.18527686526855416</v>
      </c>
      <c r="U1364" s="102">
        <v>-0.73990227442544021</v>
      </c>
      <c r="V1364" s="102">
        <v>-1.1179388600732563</v>
      </c>
    </row>
    <row r="1365" spans="2:22" ht="15" x14ac:dyDescent="0.25">
      <c r="B1365" s="99" t="s">
        <v>2204</v>
      </c>
      <c r="C1365" s="98" t="s">
        <v>2284</v>
      </c>
      <c r="D1365" s="98" t="s">
        <v>10</v>
      </c>
      <c r="E1365" s="101"/>
      <c r="F1365" s="101"/>
      <c r="G1365" s="101"/>
      <c r="H1365" s="101"/>
      <c r="I1365" s="101"/>
      <c r="J1365" s="101"/>
      <c r="K1365" s="101"/>
      <c r="L1365" s="101"/>
      <c r="M1365" s="101"/>
      <c r="N1365" s="101"/>
      <c r="O1365" s="101"/>
      <c r="P1365" s="101"/>
      <c r="Q1365" s="102">
        <v>416.9018652412517</v>
      </c>
      <c r="R1365" s="102">
        <v>671.73129320679959</v>
      </c>
      <c r="S1365" s="102">
        <v>238.33070882294496</v>
      </c>
      <c r="T1365" s="102">
        <v>-522.79836493886216</v>
      </c>
      <c r="U1365" s="102">
        <v>-808.12827873269953</v>
      </c>
      <c r="V1365" s="102">
        <v>-1090.8746347949145</v>
      </c>
    </row>
    <row r="1366" spans="2:22" ht="15" x14ac:dyDescent="0.25">
      <c r="B1366" s="99" t="s">
        <v>2204</v>
      </c>
      <c r="C1366" s="98" t="s">
        <v>2284</v>
      </c>
      <c r="D1366" s="98" t="s">
        <v>30</v>
      </c>
      <c r="E1366" s="101"/>
      <c r="F1366" s="101"/>
      <c r="G1366" s="101"/>
      <c r="H1366" s="101"/>
      <c r="I1366" s="101"/>
      <c r="J1366" s="101"/>
      <c r="K1366" s="101"/>
      <c r="L1366" s="101"/>
      <c r="M1366" s="101"/>
      <c r="N1366" s="101"/>
      <c r="O1366" s="101"/>
      <c r="P1366" s="101"/>
      <c r="Q1366" s="102">
        <v>0</v>
      </c>
      <c r="R1366" s="102">
        <v>0</v>
      </c>
      <c r="S1366" s="102">
        <v>-373</v>
      </c>
      <c r="T1366" s="102">
        <v>0</v>
      </c>
      <c r="U1366" s="102">
        <v>0</v>
      </c>
      <c r="V1366" s="102">
        <v>0</v>
      </c>
    </row>
    <row r="1367" spans="2:22" ht="15" x14ac:dyDescent="0.25">
      <c r="B1367" s="99" t="s">
        <v>2204</v>
      </c>
      <c r="C1367" s="98" t="s">
        <v>2284</v>
      </c>
      <c r="D1367" s="98" t="s">
        <v>12</v>
      </c>
      <c r="E1367" s="101"/>
      <c r="F1367" s="101"/>
      <c r="G1367" s="101"/>
      <c r="H1367" s="101"/>
      <c r="I1367" s="101"/>
      <c r="J1367" s="101"/>
      <c r="K1367" s="101"/>
      <c r="L1367" s="101"/>
      <c r="M1367" s="101"/>
      <c r="N1367" s="101"/>
      <c r="O1367" s="101"/>
      <c r="P1367" s="101"/>
      <c r="Q1367" s="102">
        <v>0</v>
      </c>
      <c r="R1367" s="102">
        <v>8.345890332468116</v>
      </c>
      <c r="S1367" s="102">
        <v>-38.381771071708215</v>
      </c>
      <c r="T1367" s="102">
        <v>272.28340769067313</v>
      </c>
      <c r="U1367" s="102">
        <v>187.69206745783868</v>
      </c>
      <c r="V1367" s="102">
        <v>94.937904154487569</v>
      </c>
    </row>
    <row r="1368" spans="2:22" ht="15" x14ac:dyDescent="0.25">
      <c r="B1368" s="99" t="s">
        <v>2204</v>
      </c>
      <c r="C1368" s="98" t="s">
        <v>2284</v>
      </c>
      <c r="D1368" s="98" t="s">
        <v>9</v>
      </c>
      <c r="E1368" s="101"/>
      <c r="F1368" s="101"/>
      <c r="G1368" s="101"/>
      <c r="H1368" s="101"/>
      <c r="I1368" s="101"/>
      <c r="J1368" s="101"/>
      <c r="K1368" s="101"/>
      <c r="L1368" s="101"/>
      <c r="M1368" s="101"/>
      <c r="N1368" s="101"/>
      <c r="O1368" s="101"/>
      <c r="P1368" s="101"/>
      <c r="Q1368" s="102">
        <v>-291.61000000000098</v>
      </c>
      <c r="R1368" s="102">
        <v>75.063055639489107</v>
      </c>
      <c r="S1368" s="102">
        <v>85.838757050644716</v>
      </c>
      <c r="T1368" s="102">
        <v>-964.40955764345063</v>
      </c>
      <c r="U1368" s="102">
        <v>-1834.7687638731327</v>
      </c>
      <c r="V1368" s="102">
        <v>-2952.8834313713401</v>
      </c>
    </row>
    <row r="1369" spans="2:22" ht="15" x14ac:dyDescent="0.25">
      <c r="B1369" s="99" t="s">
        <v>2204</v>
      </c>
      <c r="C1369" s="98" t="s">
        <v>2284</v>
      </c>
      <c r="D1369" s="98" t="s">
        <v>1963</v>
      </c>
      <c r="E1369" s="101"/>
      <c r="F1369" s="101"/>
      <c r="G1369" s="101"/>
      <c r="H1369" s="101"/>
      <c r="I1369" s="101"/>
      <c r="J1369" s="101"/>
      <c r="K1369" s="101"/>
      <c r="L1369" s="101"/>
      <c r="M1369" s="101"/>
      <c r="N1369" s="101"/>
      <c r="O1369" s="101"/>
      <c r="P1369" s="101"/>
      <c r="Q1369" s="102">
        <v>0</v>
      </c>
      <c r="R1369" s="102">
        <v>-1</v>
      </c>
      <c r="S1369" s="102">
        <v>-2</v>
      </c>
      <c r="T1369" s="102">
        <v>-2</v>
      </c>
      <c r="U1369" s="102">
        <v>-2</v>
      </c>
      <c r="V1369" s="102">
        <v>-2</v>
      </c>
    </row>
    <row r="1370" spans="2:22" ht="15" x14ac:dyDescent="0.25">
      <c r="D1370" s="98"/>
      <c r="Q1370" s="102"/>
      <c r="R1370" s="102"/>
      <c r="S1370" s="102"/>
      <c r="T1370" s="102"/>
      <c r="U1370" s="102"/>
      <c r="V1370" s="102"/>
    </row>
  </sheetData>
  <autoFilter ref="B3:V1369" xr:uid="{1AF1C390-B4F4-4C9A-80AF-B67FB8C422CD}"/>
  <phoneticPr fontId="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C06E2C-5BE9-4C97-B777-918235F5997C}">
  <sheetPr>
    <tabColor rgb="FFE1E9EE"/>
  </sheetPr>
  <dimension ref="A1:XEU104"/>
  <sheetViews>
    <sheetView showGridLines="0" zoomScaleNormal="100" workbookViewId="0"/>
  </sheetViews>
  <sheetFormatPr defaultColWidth="8.85546875" defaultRowHeight="15" x14ac:dyDescent="0.25"/>
  <cols>
    <col min="1" max="1" width="2" style="244" customWidth="1"/>
    <col min="2" max="2" width="44.85546875" style="244" customWidth="1"/>
    <col min="3" max="18" width="10" style="244" customWidth="1"/>
    <col min="19" max="19" width="9.85546875" style="244" bestFit="1" customWidth="1"/>
    <col min="20" max="16384" width="8.85546875" style="244"/>
  </cols>
  <sheetData>
    <row r="1" spans="1:26" ht="42" x14ac:dyDescent="0.35">
      <c r="B1" s="276" t="s">
        <v>660</v>
      </c>
      <c r="C1" s="245"/>
      <c r="D1" s="245"/>
    </row>
    <row r="2" spans="1:26" ht="13.15" customHeight="1" x14ac:dyDescent="0.25">
      <c r="A2" s="246"/>
      <c r="B2" s="277" t="s">
        <v>653</v>
      </c>
      <c r="C2" s="278" t="s">
        <v>652</v>
      </c>
      <c r="D2" s="278" t="s">
        <v>651</v>
      </c>
      <c r="E2" s="278" t="s">
        <v>650</v>
      </c>
      <c r="F2" s="278" t="s">
        <v>649</v>
      </c>
      <c r="G2" s="278" t="s">
        <v>648</v>
      </c>
      <c r="H2" s="278" t="s">
        <v>647</v>
      </c>
      <c r="I2" s="278" t="s">
        <v>646</v>
      </c>
      <c r="J2" s="279" t="s">
        <v>645</v>
      </c>
      <c r="K2" s="279" t="s">
        <v>644</v>
      </c>
      <c r="L2" s="279" t="s">
        <v>643</v>
      </c>
      <c r="M2" s="279" t="s">
        <v>642</v>
      </c>
      <c r="N2" s="279" t="s">
        <v>641</v>
      </c>
      <c r="O2" s="279" t="s">
        <v>640</v>
      </c>
      <c r="P2" s="279" t="s">
        <v>639</v>
      </c>
      <c r="Q2" s="279" t="s">
        <v>638</v>
      </c>
      <c r="R2" s="279" t="s">
        <v>637</v>
      </c>
      <c r="S2" s="279" t="s">
        <v>1942</v>
      </c>
      <c r="T2" s="279" t="s">
        <v>2203</v>
      </c>
    </row>
    <row r="3" spans="1:26" ht="13.15" customHeight="1" x14ac:dyDescent="0.25">
      <c r="A3" s="246"/>
      <c r="B3" s="247" t="s">
        <v>331</v>
      </c>
      <c r="C3" s="248">
        <f>SUMIF('Spending Measures'!$D$4:$D$3000,'Spending Summary'!$B3,'Spending Measures'!E$4:E$3000)</f>
        <v>0</v>
      </c>
      <c r="D3" s="248">
        <f>SUMIF('Spending Measures'!$D$4:$D$3000,'Spending Summary'!$B3,'Spending Measures'!F$4:F$3000)</f>
        <v>0</v>
      </c>
      <c r="E3" s="248">
        <f>SUMIF('Spending Measures'!$D$4:$D$3000,'Spending Summary'!$B3,'Spending Measures'!G$4:G$3000)</f>
        <v>0</v>
      </c>
      <c r="F3" s="248">
        <f>SUMIF('Spending Measures'!$D$4:$D$3000,'Spending Summary'!$B3,'Spending Measures'!H$4:H$3000)</f>
        <v>0</v>
      </c>
      <c r="G3" s="248">
        <f>SUMIF('Spending Measures'!$D$4:$D$3000,'Spending Summary'!$B3,'Spending Measures'!I$4:I$3000)</f>
        <v>0</v>
      </c>
      <c r="H3" s="248">
        <f>SUMIF('Spending Measures'!$D$4:$D$3000,'Spending Summary'!$B3,'Spending Measures'!J$4:J$3000)</f>
        <v>0</v>
      </c>
      <c r="I3" s="248">
        <f>SUMIF('Spending Measures'!$D$4:$D$3000,'Spending Summary'!$B3,'Spending Measures'!K$4:K$3000)</f>
        <v>0</v>
      </c>
      <c r="J3" s="248">
        <f>SUMIF('Spending Measures'!$D$4:$D$3000,'Spending Summary'!$B3,'Spending Measures'!L$4:L$3000)</f>
        <v>0</v>
      </c>
      <c r="K3" s="248">
        <f>SUMIF('Spending Measures'!$D$4:$D$3000,'Spending Summary'!$B3,'Spending Measures'!M$4:M$3000)</f>
        <v>200</v>
      </c>
      <c r="L3" s="248">
        <f>SUMIF('Spending Measures'!$D$4:$D$3000,'Spending Summary'!$B3,'Spending Measures'!N$4:N$3000)</f>
        <v>445</v>
      </c>
      <c r="M3" s="248">
        <f>SUMIF('Spending Measures'!$D$4:$D$3000,'Spending Summary'!$B3,'Spending Measures'!O$4:O$3000)</f>
        <v>745</v>
      </c>
      <c r="N3" s="248">
        <f>SUMIF('Spending Measures'!$D$4:$D$3000,'Spending Summary'!$B3,'Spending Measures'!P$4:P$3000)</f>
        <v>836.41347877347187</v>
      </c>
      <c r="O3" s="248">
        <f>SUMIF('Spending Measures'!$D$4:$D$3000,'Spending Summary'!$B3,'Spending Measures'!Q$4:Q$3000)</f>
        <v>927.58324526488821</v>
      </c>
      <c r="P3" s="248">
        <f>SUMIF('Spending Measures'!$D$4:$D$3000,'Spending Summary'!$B3,'Spending Measures'!R$4:R$3000)</f>
        <v>1144.6307717776797</v>
      </c>
      <c r="Q3" s="248">
        <f>SUMIF('Spending Measures'!$D$4:$D$3000,'Spending Summary'!$B3,'Spending Measures'!S$4:S$3000)</f>
        <v>1191.3336698313954</v>
      </c>
      <c r="R3" s="248">
        <f>SUMIF('Spending Measures'!$D$4:$D$3000,'Spending Summary'!$B3,'Spending Measures'!T$4:T$3000)</f>
        <v>1225.7694052594247</v>
      </c>
      <c r="S3" s="248">
        <f>SUMIF('Spending Measures'!$D$4:$D$3000,'Spending Summary'!$B3,'Spending Measures'!U$4:U$3000)</f>
        <v>1265.6906103741121</v>
      </c>
      <c r="T3" s="248">
        <f>SUMIF('Spending Measures'!$D$4:$D$3000,'Spending Summary'!$B3,'Spending Measures'!V$4:V$3000)</f>
        <v>1315.4528293752239</v>
      </c>
    </row>
    <row r="4" spans="1:26" ht="13.15" customHeight="1" x14ac:dyDescent="0.25">
      <c r="B4" s="249" t="s">
        <v>23</v>
      </c>
      <c r="C4" s="248">
        <f>SUMIF('Spending Measures'!$D$4:$D$3000,'Spending Summary'!$B4,'Spending Measures'!E$4:E$3000)</f>
        <v>0</v>
      </c>
      <c r="D4" s="248">
        <f>SUMIF('Spending Measures'!$D$4:$D$3000,'Spending Summary'!$B4,'Spending Measures'!F$4:F$3000)</f>
        <v>0</v>
      </c>
      <c r="E4" s="248">
        <f>SUMIF('Spending Measures'!$D$4:$D$3000,'Spending Summary'!$B4,'Spending Measures'!G$4:G$3000)</f>
        <v>0</v>
      </c>
      <c r="F4" s="248">
        <f>SUMIF('Spending Measures'!$D$4:$D$3000,'Spending Summary'!$B4,'Spending Measures'!H$4:H$3000)</f>
        <v>-35</v>
      </c>
      <c r="G4" s="248">
        <f>SUMIF('Spending Measures'!$D$4:$D$3000,'Spending Summary'!$B4,'Spending Measures'!I$4:I$3000)</f>
        <v>-355</v>
      </c>
      <c r="H4" s="248">
        <f>SUMIF('Spending Measures'!$D$4:$D$3000,'Spending Summary'!$B4,'Spending Measures'!J$4:J$3000)</f>
        <v>-380</v>
      </c>
      <c r="I4" s="248">
        <f>SUMIF('Spending Measures'!$D$4:$D$3000,'Spending Summary'!$B4,'Spending Measures'!K$4:K$3000)</f>
        <v>-545</v>
      </c>
      <c r="J4" s="248">
        <f>SUMIF('Spending Measures'!$D$4:$D$3000,'Spending Summary'!$B4,'Spending Measures'!L$4:L$3000)</f>
        <v>-646.3269780333585</v>
      </c>
      <c r="K4" s="248">
        <f>SUMIF('Spending Measures'!$D$4:$D$3000,'Spending Summary'!$B4,'Spending Measures'!M$4:M$3000)</f>
        <v>-743.03286411438592</v>
      </c>
      <c r="L4" s="248">
        <f>SUMIF('Spending Measures'!$D$4:$D$3000,'Spending Summary'!$B4,'Spending Measures'!N$4:N$3000)</f>
        <v>-879.38281181008369</v>
      </c>
      <c r="M4" s="248">
        <f>SUMIF('Spending Measures'!$D$4:$D$3000,'Spending Summary'!$B4,'Spending Measures'!O$4:O$3000)</f>
        <v>-845.24741852612203</v>
      </c>
      <c r="N4" s="248">
        <f>SUMIF('Spending Measures'!$D$4:$D$3000,'Spending Summary'!$B4,'Spending Measures'!P$4:P$3000)</f>
        <v>-1115.1657474131343</v>
      </c>
      <c r="O4" s="248">
        <f>SUMIF('Spending Measures'!$D$4:$D$3000,'Spending Summary'!$B4,'Spending Measures'!Q$4:Q$3000)</f>
        <v>-1431.4194275159996</v>
      </c>
      <c r="P4" s="248">
        <f>SUMIF('Spending Measures'!$D$4:$D$3000,'Spending Summary'!$B4,'Spending Measures'!R$4:R$3000)</f>
        <v>-1368.9198535112307</v>
      </c>
      <c r="Q4" s="248">
        <f>SUMIF('Spending Measures'!$D$4:$D$3000,'Spending Summary'!$B4,'Spending Measures'!S$4:S$3000)</f>
        <v>-1022.2978257318055</v>
      </c>
      <c r="R4" s="248">
        <f>SUMIF('Spending Measures'!$D$4:$D$3000,'Spending Summary'!$B4,'Spending Measures'!T$4:T$3000)</f>
        <v>-635.64582855805497</v>
      </c>
      <c r="S4" s="248">
        <f>SUMIF('Spending Measures'!$D$4:$D$3000,'Spending Summary'!$B4,'Spending Measures'!U$4:U$3000)</f>
        <v>-501.28437027769678</v>
      </c>
      <c r="T4" s="248">
        <f>SUMIF('Spending Measures'!$D$4:$D$3000,'Spending Summary'!$B4,'Spending Measures'!V$4:V$3000)</f>
        <v>-481.09900272743675</v>
      </c>
      <c r="U4" s="250"/>
      <c r="Z4" s="251"/>
    </row>
    <row r="5" spans="1:26" ht="13.15" customHeight="1" x14ac:dyDescent="0.25">
      <c r="B5" s="249" t="s">
        <v>183</v>
      </c>
      <c r="C5" s="248">
        <f>SUMIF('Spending Measures'!$D$4:$D$3000,'Spending Summary'!$B5,'Spending Measures'!E$4:E$3000)</f>
        <v>0</v>
      </c>
      <c r="D5" s="248">
        <f>SUMIF('Spending Measures'!$D$4:$D$3000,'Spending Summary'!$B5,'Spending Measures'!F$4:F$3000)</f>
        <v>0</v>
      </c>
      <c r="E5" s="248">
        <f>SUMIF('Spending Measures'!$D$4:$D$3000,'Spending Summary'!$B5,'Spending Measures'!G$4:G$3000)</f>
        <v>0</v>
      </c>
      <c r="F5" s="248">
        <f>SUMIF('Spending Measures'!$D$4:$D$3000,'Spending Summary'!$B5,'Spending Measures'!H$4:H$3000)</f>
        <v>0</v>
      </c>
      <c r="G5" s="248">
        <f>SUMIF('Spending Measures'!$D$4:$D$3000,'Spending Summary'!$B5,'Spending Measures'!I$4:I$3000)</f>
        <v>0</v>
      </c>
      <c r="H5" s="248">
        <f>SUMIF('Spending Measures'!$D$4:$D$3000,'Spending Summary'!$B5,'Spending Measures'!J$4:J$3000)</f>
        <v>0</v>
      </c>
      <c r="I5" s="248">
        <f>SUMIF('Spending Measures'!$D$4:$D$3000,'Spending Summary'!$B5,'Spending Measures'!K$4:K$3000)</f>
        <v>0</v>
      </c>
      <c r="J5" s="248">
        <f>SUMIF('Spending Measures'!$D$4:$D$3000,'Spending Summary'!$B5,'Spending Measures'!L$4:L$3000)</f>
        <v>0</v>
      </c>
      <c r="K5" s="248">
        <f>SUMIF('Spending Measures'!$D$4:$D$3000,'Spending Summary'!$B5,'Spending Measures'!M$4:M$3000)</f>
        <v>-40</v>
      </c>
      <c r="L5" s="248">
        <f>SUMIF('Spending Measures'!$D$4:$D$3000,'Spending Summary'!$B5,'Spending Measures'!N$4:N$3000)</f>
        <v>-40</v>
      </c>
      <c r="M5" s="248">
        <f>SUMIF('Spending Measures'!$D$4:$D$3000,'Spending Summary'!$B5,'Spending Measures'!O$4:O$3000)</f>
        <v>-46</v>
      </c>
      <c r="N5" s="248">
        <f>SUMIF('Spending Measures'!$D$4:$D$3000,'Spending Summary'!$B5,'Spending Measures'!P$4:P$3000)</f>
        <v>-58</v>
      </c>
      <c r="O5" s="248">
        <f>SUMIF('Spending Measures'!$D$4:$D$3000,'Spending Summary'!$B5,'Spending Measures'!Q$4:Q$3000)</f>
        <v>-51</v>
      </c>
      <c r="P5" s="248">
        <f>SUMIF('Spending Measures'!$D$4:$D$3000,'Spending Summary'!$B5,'Spending Measures'!R$4:R$3000)</f>
        <v>-47.809950946152057</v>
      </c>
      <c r="Q5" s="248">
        <f>SUMIF('Spending Measures'!$D$4:$D$3000,'Spending Summary'!$B5,'Spending Measures'!S$4:S$3000)</f>
        <v>-39.359587976406843</v>
      </c>
      <c r="R5" s="248">
        <f>SUMIF('Spending Measures'!$D$4:$D$3000,'Spending Summary'!$B5,'Spending Measures'!T$4:T$3000)</f>
        <v>-39.895740771488143</v>
      </c>
      <c r="S5" s="248">
        <f>SUMIF('Spending Measures'!$D$4:$D$3000,'Spending Summary'!$B5,'Spending Measures'!U$4:U$3000)</f>
        <v>-41.416225233765374</v>
      </c>
      <c r="T5" s="248">
        <f>SUMIF('Spending Measures'!$D$4:$D$3000,'Spending Summary'!$B5,'Spending Measures'!V$4:V$3000)</f>
        <v>-43.044556244037175</v>
      </c>
      <c r="U5" s="252"/>
      <c r="Z5" s="253"/>
    </row>
    <row r="6" spans="1:26" ht="13.15" customHeight="1" x14ac:dyDescent="0.25">
      <c r="B6" s="249" t="s">
        <v>103</v>
      </c>
      <c r="C6" s="248">
        <f>SUMIF('Spending Measures'!$D$4:$D$3000,'Spending Summary'!$B6,'Spending Measures'!E$4:E$3000)</f>
        <v>0</v>
      </c>
      <c r="D6" s="248">
        <f>SUMIF('Spending Measures'!$D$4:$D$3000,'Spending Summary'!$B6,'Spending Measures'!F$4:F$3000)</f>
        <v>0</v>
      </c>
      <c r="E6" s="248">
        <f>SUMIF('Spending Measures'!$D$4:$D$3000,'Spending Summary'!$B6,'Spending Measures'!G$4:G$3000)</f>
        <v>0</v>
      </c>
      <c r="F6" s="248">
        <f>SUMIF('Spending Measures'!$D$4:$D$3000,'Spending Summary'!$B6,'Spending Measures'!H$4:H$3000)</f>
        <v>0</v>
      </c>
      <c r="G6" s="248">
        <f>SUMIF('Spending Measures'!$D$4:$D$3000,'Spending Summary'!$B6,'Spending Measures'!I$4:I$3000)</f>
        <v>-40</v>
      </c>
      <c r="H6" s="248">
        <f>SUMIF('Spending Measures'!$D$4:$D$3000,'Spending Summary'!$B6,'Spending Measures'!J$4:J$3000)</f>
        <v>-285</v>
      </c>
      <c r="I6" s="248">
        <f>SUMIF('Spending Measures'!$D$4:$D$3000,'Spending Summary'!$B6,'Spending Measures'!K$4:K$3000)</f>
        <v>-140</v>
      </c>
      <c r="J6" s="248">
        <f>SUMIF('Spending Measures'!$D$4:$D$3000,'Spending Summary'!$B6,'Spending Measures'!L$4:L$3000)</f>
        <v>-150</v>
      </c>
      <c r="K6" s="248">
        <f>SUMIF('Spending Measures'!$D$4:$D$3000,'Spending Summary'!$B6,'Spending Measures'!M$4:M$3000)</f>
        <v>-110</v>
      </c>
      <c r="L6" s="248">
        <f>SUMIF('Spending Measures'!$D$4:$D$3000,'Spending Summary'!$B6,'Spending Measures'!N$4:N$3000)</f>
        <v>-228</v>
      </c>
      <c r="M6" s="248">
        <f>SUMIF('Spending Measures'!$D$4:$D$3000,'Spending Summary'!$B6,'Spending Measures'!O$4:O$3000)</f>
        <v>-323</v>
      </c>
      <c r="N6" s="248">
        <f>SUMIF('Spending Measures'!$D$4:$D$3000,'Spending Summary'!$B6,'Spending Measures'!P$4:P$3000)</f>
        <v>-388.90810624287099</v>
      </c>
      <c r="O6" s="248">
        <f>SUMIF('Spending Measures'!$D$4:$D$3000,'Spending Summary'!$B6,'Spending Measures'!Q$4:Q$3000)</f>
        <v>-563.87024135650404</v>
      </c>
      <c r="P6" s="248">
        <f>SUMIF('Spending Measures'!$D$4:$D$3000,'Spending Summary'!$B6,'Spending Measures'!R$4:R$3000)</f>
        <v>-656.18128122337203</v>
      </c>
      <c r="Q6" s="248">
        <f>SUMIF('Spending Measures'!$D$4:$D$3000,'Spending Summary'!$B6,'Spending Measures'!S$4:S$3000)</f>
        <v>-678.37826661501822</v>
      </c>
      <c r="R6" s="248">
        <f>SUMIF('Spending Measures'!$D$4:$D$3000,'Spending Summary'!$B6,'Spending Measures'!T$4:T$3000)</f>
        <v>-700.38210395630176</v>
      </c>
      <c r="S6" s="248">
        <f>SUMIF('Spending Measures'!$D$4:$D$3000,'Spending Summary'!$B6,'Spending Measures'!U$4:U$3000)</f>
        <v>-727.07468030980704</v>
      </c>
      <c r="T6" s="248">
        <f>SUMIF('Spending Measures'!$D$4:$D$3000,'Spending Summary'!$B6,'Spending Measures'!V$4:V$3000)</f>
        <v>-755.66053626479879</v>
      </c>
      <c r="U6" s="252"/>
      <c r="Z6" s="253"/>
    </row>
    <row r="7" spans="1:26" ht="13.15" customHeight="1" x14ac:dyDescent="0.25">
      <c r="B7" s="249" t="s">
        <v>322</v>
      </c>
      <c r="C7" s="248">
        <f>SUMIF('Spending Measures'!$D$4:$D$3000,'Spending Summary'!$B7,'Spending Measures'!E$4:E$3000)</f>
        <v>0</v>
      </c>
      <c r="D7" s="248">
        <f>SUMIF('Spending Measures'!$D$4:$D$3000,'Spending Summary'!$B7,'Spending Measures'!F$4:F$3000)</f>
        <v>0</v>
      </c>
      <c r="E7" s="248">
        <f>SUMIF('Spending Measures'!$D$4:$D$3000,'Spending Summary'!$B7,'Spending Measures'!G$4:G$3000)</f>
        <v>0</v>
      </c>
      <c r="F7" s="248">
        <f>SUMIF('Spending Measures'!$D$4:$D$3000,'Spending Summary'!$B7,'Spending Measures'!H$4:H$3000)</f>
        <v>0</v>
      </c>
      <c r="G7" s="248">
        <f>SUMIF('Spending Measures'!$D$4:$D$3000,'Spending Summary'!$B7,'Spending Measures'!I$4:I$3000)</f>
        <v>0</v>
      </c>
      <c r="H7" s="248">
        <f>SUMIF('Spending Measures'!$D$4:$D$3000,'Spending Summary'!$B7,'Spending Measures'!J$4:J$3000)</f>
        <v>0</v>
      </c>
      <c r="I7" s="248">
        <f>SUMIF('Spending Measures'!$D$4:$D$3000,'Spending Summary'!$B7,'Spending Measures'!K$4:K$3000)</f>
        <v>30</v>
      </c>
      <c r="J7" s="248">
        <f>SUMIF('Spending Measures'!$D$4:$D$3000,'Spending Summary'!$B7,'Spending Measures'!L$4:L$3000)</f>
        <v>100</v>
      </c>
      <c r="K7" s="248">
        <f>SUMIF('Spending Measures'!$D$4:$D$3000,'Spending Summary'!$B7,'Spending Measures'!M$4:M$3000)</f>
        <v>245</v>
      </c>
      <c r="L7" s="248">
        <f>SUMIF('Spending Measures'!$D$4:$D$3000,'Spending Summary'!$B7,'Spending Measures'!N$4:N$3000)</f>
        <v>460</v>
      </c>
      <c r="M7" s="248">
        <f>SUMIF('Spending Measures'!$D$4:$D$3000,'Spending Summary'!$B7,'Spending Measures'!O$4:O$3000)</f>
        <v>690</v>
      </c>
      <c r="N7" s="248">
        <f>SUMIF('Spending Measures'!$D$4:$D$3000,'Spending Summary'!$B7,'Spending Measures'!P$4:P$3000)</f>
        <v>759.66483268952425</v>
      </c>
      <c r="O7" s="248">
        <f>SUMIF('Spending Measures'!$D$4:$D$3000,'Spending Summary'!$B7,'Spending Measures'!Q$4:Q$3000)</f>
        <v>775.76166339969507</v>
      </c>
      <c r="P7" s="248">
        <f>SUMIF('Spending Measures'!$D$4:$D$3000,'Spending Summary'!$B7,'Spending Measures'!R$4:R$3000)</f>
        <v>750.62447319006571</v>
      </c>
      <c r="Q7" s="248">
        <f>SUMIF('Spending Measures'!$D$4:$D$3000,'Spending Summary'!$B7,'Spending Measures'!S$4:S$3000)</f>
        <v>739.06071434048692</v>
      </c>
      <c r="R7" s="248">
        <f>SUMIF('Spending Measures'!$D$4:$D$3000,'Spending Summary'!$B7,'Spending Measures'!T$4:T$3000)</f>
        <v>763.03284396784989</v>
      </c>
      <c r="S7" s="248">
        <f>SUMIF('Spending Measures'!$D$4:$D$3000,'Spending Summary'!$B7,'Spending Measures'!U$4:U$3000)</f>
        <v>792.11313076100691</v>
      </c>
      <c r="T7" s="248">
        <f>SUMIF('Spending Measures'!$D$4:$D$3000,'Spending Summary'!$B7,'Spending Measures'!V$4:V$3000)</f>
        <v>823.25605523520733</v>
      </c>
      <c r="U7" s="252"/>
      <c r="Z7" s="253"/>
    </row>
    <row r="8" spans="1:26" ht="13.15" customHeight="1" x14ac:dyDescent="0.25">
      <c r="B8" s="249" t="s">
        <v>26</v>
      </c>
      <c r="C8" s="248">
        <f>SUMIF('Spending Measures'!$D$4:$D$3000,'Spending Summary'!$B8,'Spending Measures'!E$4:E$3000)</f>
        <v>0</v>
      </c>
      <c r="D8" s="248">
        <f>SUMIF('Spending Measures'!$D$4:$D$3000,'Spending Summary'!$B8,'Spending Measures'!F$4:F$3000)</f>
        <v>0</v>
      </c>
      <c r="E8" s="248">
        <f>SUMIF('Spending Measures'!$D$4:$D$3000,'Spending Summary'!$B8,'Spending Measures'!G$4:G$3000)</f>
        <v>0</v>
      </c>
      <c r="F8" s="248">
        <f>SUMIF('Spending Measures'!$D$4:$D$3000,'Spending Summary'!$B8,'Spending Measures'!H$4:H$3000)</f>
        <v>0</v>
      </c>
      <c r="G8" s="248">
        <f>SUMIF('Spending Measures'!$D$4:$D$3000,'Spending Summary'!$B8,'Spending Measures'!I$4:I$3000)</f>
        <v>0</v>
      </c>
      <c r="H8" s="248">
        <f>SUMIF('Spending Measures'!$D$4:$D$3000,'Spending Summary'!$B8,'Spending Measures'!J$4:J$3000)</f>
        <v>0</v>
      </c>
      <c r="I8" s="248">
        <f>SUMIF('Spending Measures'!$D$4:$D$3000,'Spending Summary'!$B8,'Spending Measures'!K$4:K$3000)</f>
        <v>0</v>
      </c>
      <c r="J8" s="248">
        <f>SUMIF('Spending Measures'!$D$4:$D$3000,'Spending Summary'!$B8,'Spending Measures'!L$4:L$3000)</f>
        <v>0</v>
      </c>
      <c r="K8" s="248">
        <f>SUMIF('Spending Measures'!$D$4:$D$3000,'Spending Summary'!$B8,'Spending Measures'!M$4:M$3000)</f>
        <v>0</v>
      </c>
      <c r="L8" s="248">
        <f>SUMIF('Spending Measures'!$D$4:$D$3000,'Spending Summary'!$B8,'Spending Measures'!N$4:N$3000)</f>
        <v>-2148</v>
      </c>
      <c r="M8" s="248">
        <f>SUMIF('Spending Measures'!$D$4:$D$3000,'Spending Summary'!$B8,'Spending Measures'!O$4:O$3000)</f>
        <v>-83342.005925278296</v>
      </c>
      <c r="N8" s="248">
        <f>SUMIF('Spending Measures'!$D$4:$D$3000,'Spending Summary'!$B8,'Spending Measures'!P$4:P$3000)</f>
        <v>-24483.482293859499</v>
      </c>
      <c r="O8" s="248">
        <f>SUMIF('Spending Measures'!$D$4:$D$3000,'Spending Summary'!$B8,'Spending Measures'!Q$4:Q$3000)</f>
        <v>0</v>
      </c>
      <c r="P8" s="248">
        <f>SUMIF('Spending Measures'!$D$4:$D$3000,'Spending Summary'!$B8,'Spending Measures'!R$4:R$3000)</f>
        <v>0</v>
      </c>
      <c r="Q8" s="248">
        <f>SUMIF('Spending Measures'!$D$4:$D$3000,'Spending Summary'!$B8,'Spending Measures'!S$4:S$3000)</f>
        <v>0</v>
      </c>
      <c r="R8" s="248">
        <f>SUMIF('Spending Measures'!$D$4:$D$3000,'Spending Summary'!$B8,'Spending Measures'!T$4:T$3000)</f>
        <v>0</v>
      </c>
      <c r="S8" s="248">
        <f>SUMIF('Spending Measures'!$D$4:$D$3000,'Spending Summary'!$B8,'Spending Measures'!U$4:U$3000)</f>
        <v>0</v>
      </c>
      <c r="T8" s="248">
        <f>SUMIF('Spending Measures'!$D$4:$D$3000,'Spending Summary'!$B8,'Spending Measures'!V$4:V$3000)</f>
        <v>0</v>
      </c>
      <c r="U8" s="252"/>
      <c r="Z8" s="253"/>
    </row>
    <row r="9" spans="1:26" ht="13.15" customHeight="1" x14ac:dyDescent="0.25">
      <c r="B9" s="249" t="s">
        <v>224</v>
      </c>
      <c r="C9" s="248">
        <f>SUMIF('Spending Measures'!$D$4:$D$3000,'Spending Summary'!$B9,'Spending Measures'!E$4:E$3000)</f>
        <v>0</v>
      </c>
      <c r="D9" s="248">
        <f>SUMIF('Spending Measures'!$D$4:$D$3000,'Spending Summary'!$B9,'Spending Measures'!F$4:F$3000)</f>
        <v>515</v>
      </c>
      <c r="E9" s="248">
        <f>SUMIF('Spending Measures'!$D$4:$D$3000,'Spending Summary'!$B9,'Spending Measures'!G$4:G$3000)</f>
        <v>660</v>
      </c>
      <c r="F9" s="248">
        <f>SUMIF('Spending Measures'!$D$4:$D$3000,'Spending Summary'!$B9,'Spending Measures'!H$4:H$3000)</f>
        <v>635</v>
      </c>
      <c r="G9" s="248">
        <f>SUMIF('Spending Measures'!$D$4:$D$3000,'Spending Summary'!$B9,'Spending Measures'!I$4:I$3000)</f>
        <v>755</v>
      </c>
      <c r="H9" s="248">
        <f>SUMIF('Spending Measures'!$D$4:$D$3000,'Spending Summary'!$B9,'Spending Measures'!J$4:J$3000)</f>
        <v>685</v>
      </c>
      <c r="I9" s="248">
        <f>SUMIF('Spending Measures'!$D$4:$D$3000,'Spending Summary'!$B9,'Spending Measures'!K$4:K$3000)</f>
        <v>578.34952027539646</v>
      </c>
      <c r="J9" s="248">
        <f>SUMIF('Spending Measures'!$D$4:$D$3000,'Spending Summary'!$B9,'Spending Measures'!L$4:L$3000)</f>
        <v>-523.38501415760675</v>
      </c>
      <c r="K9" s="248">
        <f>SUMIF('Spending Measures'!$D$4:$D$3000,'Spending Summary'!$B9,'Spending Measures'!M$4:M$3000)</f>
        <v>-374.83329757088484</v>
      </c>
      <c r="L9" s="248">
        <f>SUMIF('Spending Measures'!$D$4:$D$3000,'Spending Summary'!$B9,'Spending Measures'!N$4:N$3000)</f>
        <v>713.05399921469075</v>
      </c>
      <c r="M9" s="248">
        <f>SUMIF('Spending Measures'!$D$4:$D$3000,'Spending Summary'!$B9,'Spending Measures'!O$4:O$3000)</f>
        <v>661.42103620413809</v>
      </c>
      <c r="N9" s="248">
        <f>SUMIF('Spending Measures'!$D$4:$D$3000,'Spending Summary'!$B9,'Spending Measures'!P$4:P$3000)</f>
        <v>742.57915412813111</v>
      </c>
      <c r="O9" s="248">
        <f>SUMIF('Spending Measures'!$D$4:$D$3000,'Spending Summary'!$B9,'Spending Measures'!Q$4:Q$3000)</f>
        <v>791.55961603402773</v>
      </c>
      <c r="P9" s="248">
        <f>SUMIF('Spending Measures'!$D$4:$D$3000,'Spending Summary'!$B9,'Spending Measures'!R$4:R$3000)</f>
        <v>805.80682625497252</v>
      </c>
      <c r="Q9" s="248">
        <f>SUMIF('Spending Measures'!$D$4:$D$3000,'Spending Summary'!$B9,'Spending Measures'!S$4:S$3000)</f>
        <v>833.06527275854125</v>
      </c>
      <c r="R9" s="248">
        <f>SUMIF('Spending Measures'!$D$4:$D$3000,'Spending Summary'!$B9,'Spending Measures'!T$4:T$3000)</f>
        <v>860.08652868396666</v>
      </c>
      <c r="S9" s="248">
        <f>SUMIF('Spending Measures'!$D$4:$D$3000,'Spending Summary'!$B9,'Spending Measures'!U$4:U$3000)</f>
        <v>892.86567196566079</v>
      </c>
      <c r="T9" s="248">
        <f>SUMIF('Spending Measures'!$D$4:$D$3000,'Spending Summary'!$B9,'Spending Measures'!V$4:V$3000)</f>
        <v>927.96980937709122</v>
      </c>
      <c r="U9" s="252"/>
      <c r="Z9" s="253"/>
    </row>
    <row r="10" spans="1:26" ht="13.15" customHeight="1" x14ac:dyDescent="0.25">
      <c r="B10" s="249" t="s">
        <v>65</v>
      </c>
      <c r="C10" s="248">
        <f>SUMIF('Spending Measures'!$D$4:$D$3000,'Spending Summary'!$B10,'Spending Measures'!E$4:E$3000)</f>
        <v>0</v>
      </c>
      <c r="D10" s="248">
        <f>SUMIF('Spending Measures'!$D$4:$D$3000,'Spending Summary'!$B10,'Spending Measures'!F$4:F$3000)</f>
        <v>0</v>
      </c>
      <c r="E10" s="248">
        <f>SUMIF('Spending Measures'!$D$4:$D$3000,'Spending Summary'!$B10,'Spending Measures'!G$4:G$3000)</f>
        <v>0</v>
      </c>
      <c r="F10" s="248">
        <f>SUMIF('Spending Measures'!$D$4:$D$3000,'Spending Summary'!$B10,'Spending Measures'!H$4:H$3000)</f>
        <v>0</v>
      </c>
      <c r="G10" s="248">
        <f>SUMIF('Spending Measures'!$D$4:$D$3000,'Spending Summary'!$B10,'Spending Measures'!I$4:I$3000)</f>
        <v>0</v>
      </c>
      <c r="H10" s="248">
        <f>SUMIF('Spending Measures'!$D$4:$D$3000,'Spending Summary'!$B10,'Spending Measures'!J$4:J$3000)</f>
        <v>0</v>
      </c>
      <c r="I10" s="248">
        <f>SUMIF('Spending Measures'!$D$4:$D$3000,'Spending Summary'!$B10,'Spending Measures'!K$4:K$3000)</f>
        <v>0</v>
      </c>
      <c r="J10" s="248">
        <f>SUMIF('Spending Measures'!$D$4:$D$3000,'Spending Summary'!$B10,'Spending Measures'!L$4:L$3000)</f>
        <v>-20</v>
      </c>
      <c r="K10" s="248">
        <f>SUMIF('Spending Measures'!$D$4:$D$3000,'Spending Summary'!$B10,'Spending Measures'!M$4:M$3000)</f>
        <v>-50</v>
      </c>
      <c r="L10" s="248">
        <f>SUMIF('Spending Measures'!$D$4:$D$3000,'Spending Summary'!$B10,'Spending Measures'!N$4:N$3000)</f>
        <v>-1093.7619999999999</v>
      </c>
      <c r="M10" s="248">
        <f>SUMIF('Spending Measures'!$D$4:$D$3000,'Spending Summary'!$B10,'Spending Measures'!O$4:O$3000)</f>
        <v>-318.23108432033098</v>
      </c>
      <c r="N10" s="248">
        <f>SUMIF('Spending Measures'!$D$4:$D$3000,'Spending Summary'!$B10,'Spending Measures'!P$4:P$3000)</f>
        <v>154.50395357270884</v>
      </c>
      <c r="O10" s="248">
        <f>SUMIF('Spending Measures'!$D$4:$D$3000,'Spending Summary'!$B10,'Spending Measures'!Q$4:Q$3000)</f>
        <v>232.95124542660454</v>
      </c>
      <c r="P10" s="248">
        <f>SUMIF('Spending Measures'!$D$4:$D$3000,'Spending Summary'!$B10,'Spending Measures'!R$4:R$3000)</f>
        <v>362.29926831294472</v>
      </c>
      <c r="Q10" s="248">
        <f>SUMIF('Spending Measures'!$D$4:$D$3000,'Spending Summary'!$B10,'Spending Measures'!S$4:S$3000)</f>
        <v>341.44635679626583</v>
      </c>
      <c r="R10" s="248">
        <f>SUMIF('Spending Measures'!$D$4:$D$3000,'Spending Summary'!$B10,'Spending Measures'!T$4:T$3000)</f>
        <v>322.05404073344846</v>
      </c>
      <c r="S10" s="248">
        <f>SUMIF('Spending Measures'!$D$4:$D$3000,'Spending Summary'!$B10,'Spending Measures'!U$4:U$3000)</f>
        <v>310.97417920905087</v>
      </c>
      <c r="T10" s="248">
        <f>SUMIF('Spending Measures'!$D$4:$D$3000,'Spending Summary'!$B10,'Spending Measures'!V$4:V$3000)</f>
        <v>323.20052037225014</v>
      </c>
      <c r="U10" s="252"/>
      <c r="Z10" s="253"/>
    </row>
    <row r="11" spans="1:26" ht="13.15" customHeight="1" x14ac:dyDescent="0.25">
      <c r="B11" s="249" t="s">
        <v>16</v>
      </c>
      <c r="C11" s="248">
        <f>SUMIF('Spending Measures'!$D$4:$D$3000,'Spending Summary'!$B11,'Spending Measures'!E$4:E$3000)</f>
        <v>0</v>
      </c>
      <c r="D11" s="248">
        <f>SUMIF('Spending Measures'!$D$4:$D$3000,'Spending Summary'!$B11,'Spending Measures'!F$4:F$3000)</f>
        <v>265</v>
      </c>
      <c r="E11" s="248">
        <f>SUMIF('Spending Measures'!$D$4:$D$3000,'Spending Summary'!$B11,'Spending Measures'!G$4:G$3000)</f>
        <v>250</v>
      </c>
      <c r="F11" s="248">
        <f>SUMIF('Spending Measures'!$D$4:$D$3000,'Spending Summary'!$B11,'Spending Measures'!H$4:H$3000)</f>
        <v>-255</v>
      </c>
      <c r="G11" s="248">
        <f>SUMIF('Spending Measures'!$D$4:$D$3000,'Spending Summary'!$B11,'Spending Measures'!I$4:I$3000)</f>
        <v>215</v>
      </c>
      <c r="H11" s="248">
        <f>SUMIF('Spending Measures'!$D$4:$D$3000,'Spending Summary'!$B11,'Spending Measures'!J$4:J$3000)</f>
        <v>301.04098465960544</v>
      </c>
      <c r="I11" s="248">
        <f>SUMIF('Spending Measures'!$D$4:$D$3000,'Spending Summary'!$B11,'Spending Measures'!K$4:K$3000)</f>
        <v>-394.7068001989914</v>
      </c>
      <c r="J11" s="248">
        <f>SUMIF('Spending Measures'!$D$4:$D$3000,'Spending Summary'!$B11,'Spending Measures'!L$4:L$3000)</f>
        <v>-1629.7788272602793</v>
      </c>
      <c r="K11" s="248">
        <f>SUMIF('Spending Measures'!$D$4:$D$3000,'Spending Summary'!$B11,'Spending Measures'!M$4:M$3000)</f>
        <v>-3254.310197865012</v>
      </c>
      <c r="L11" s="248">
        <f>SUMIF('Spending Measures'!$D$4:$D$3000,'Spending Summary'!$B11,'Spending Measures'!N$4:N$3000)</f>
        <v>-2721.1680003454444</v>
      </c>
      <c r="M11" s="248">
        <f>SUMIF('Spending Measures'!$D$4:$D$3000,'Spending Summary'!$B11,'Spending Measures'!O$4:O$3000)</f>
        <v>3513.6640415238676</v>
      </c>
      <c r="N11" s="248">
        <f>SUMIF('Spending Measures'!$D$4:$D$3000,'Spending Summary'!$B11,'Spending Measures'!P$4:P$3000)</f>
        <v>-740.44625201473139</v>
      </c>
      <c r="O11" s="248">
        <f>SUMIF('Spending Measures'!$D$4:$D$3000,'Spending Summary'!$B11,'Spending Measures'!Q$4:Q$3000)</f>
        <v>-3689.4134558638034</v>
      </c>
      <c r="P11" s="248">
        <f>SUMIF('Spending Measures'!$D$4:$D$3000,'Spending Summary'!$B11,'Spending Measures'!R$4:R$3000)</f>
        <v>-2504.8640306062698</v>
      </c>
      <c r="Q11" s="248">
        <f>SUMIF('Spending Measures'!$D$4:$D$3000,'Spending Summary'!$B11,'Spending Measures'!S$4:S$3000)</f>
        <v>-5345.9451742244137</v>
      </c>
      <c r="R11" s="248">
        <f>SUMIF('Spending Measures'!$D$4:$D$3000,'Spending Summary'!$B11,'Spending Measures'!T$4:T$3000)</f>
        <v>-5007.6441235782158</v>
      </c>
      <c r="S11" s="248">
        <f>SUMIF('Spending Measures'!$D$4:$D$3000,'Spending Summary'!$B11,'Spending Measures'!U$4:U$3000)</f>
        <v>-6440.072729242308</v>
      </c>
      <c r="T11" s="248">
        <f>SUMIF('Spending Measures'!$D$4:$D$3000,'Spending Summary'!$B11,'Spending Measures'!V$4:V$3000)</f>
        <v>-7798.6258914535074</v>
      </c>
      <c r="U11" s="252"/>
      <c r="Z11" s="253"/>
    </row>
    <row r="12" spans="1:26" ht="13.15" customHeight="1" x14ac:dyDescent="0.25">
      <c r="B12" s="249" t="s">
        <v>582</v>
      </c>
      <c r="C12" s="248">
        <f>SUMIF('Spending Measures'!$D$4:$D$3000,'Spending Summary'!$B12,'Spending Measures'!E$4:E$3000)</f>
        <v>0</v>
      </c>
      <c r="D12" s="248">
        <f>SUMIF('Spending Measures'!$D$4:$D$3000,'Spending Summary'!$B12,'Spending Measures'!F$4:F$3000)</f>
        <v>30</v>
      </c>
      <c r="E12" s="248">
        <f>SUMIF('Spending Measures'!$D$4:$D$3000,'Spending Summary'!$B12,'Spending Measures'!G$4:G$3000)</f>
        <v>35</v>
      </c>
      <c r="F12" s="248">
        <f>SUMIF('Spending Measures'!$D$4:$D$3000,'Spending Summary'!$B12,'Spending Measures'!H$4:H$3000)</f>
        <v>40</v>
      </c>
      <c r="G12" s="248">
        <f>SUMIF('Spending Measures'!$D$4:$D$3000,'Spending Summary'!$B12,'Spending Measures'!I$4:I$3000)</f>
        <v>40</v>
      </c>
      <c r="H12" s="248">
        <f>SUMIF('Spending Measures'!$D$4:$D$3000,'Spending Summary'!$B12,'Spending Measures'!J$4:J$3000)</f>
        <v>45</v>
      </c>
      <c r="I12" s="248">
        <f>SUMIF('Spending Measures'!$D$4:$D$3000,'Spending Summary'!$B12,'Spending Measures'!K$4:K$3000)</f>
        <v>46.98250643847706</v>
      </c>
      <c r="J12" s="248">
        <f>SUMIF('Spending Measures'!$D$4:$D$3000,'Spending Summary'!$B12,'Spending Measures'!L$4:L$3000)</f>
        <v>48.840364477154381</v>
      </c>
      <c r="K12" s="248">
        <f>SUMIF('Spending Measures'!$D$4:$D$3000,'Spending Summary'!$B12,'Spending Measures'!M$4:M$3000)</f>
        <v>50.565909876804461</v>
      </c>
      <c r="L12" s="248">
        <f>SUMIF('Spending Measures'!$D$4:$D$3000,'Spending Summary'!$B12,'Spending Measures'!N$4:N$3000)</f>
        <v>52.242775744876319</v>
      </c>
      <c r="M12" s="248">
        <f>SUMIF('Spending Measures'!$D$4:$D$3000,'Spending Summary'!$B12,'Spending Measures'!O$4:O$3000)</f>
        <v>48.459823387026027</v>
      </c>
      <c r="N12" s="248">
        <f>SUMIF('Spending Measures'!$D$4:$D$3000,'Spending Summary'!$B12,'Spending Measures'!P$4:P$3000)</f>
        <v>54.405972429383205</v>
      </c>
      <c r="O12" s="248">
        <f>SUMIF('Spending Measures'!$D$4:$D$3000,'Spending Summary'!$B12,'Spending Measures'!Q$4:Q$3000)</f>
        <v>57.994586040762407</v>
      </c>
      <c r="P12" s="248">
        <f>SUMIF('Spending Measures'!$D$4:$D$3000,'Spending Summary'!$B12,'Spending Measures'!R$4:R$3000)</f>
        <v>59.03842537043824</v>
      </c>
      <c r="Q12" s="248">
        <f>SUMIF('Spending Measures'!$D$4:$D$3000,'Spending Summary'!$B12,'Spending Measures'!S$4:S$3000)</f>
        <v>61.035548883395187</v>
      </c>
      <c r="R12" s="248">
        <f>SUMIF('Spending Measures'!$D$4:$D$3000,'Spending Summary'!$B12,'Spending Measures'!T$4:T$3000)</f>
        <v>63.01529433775297</v>
      </c>
      <c r="S12" s="248">
        <f>SUMIF('Spending Measures'!$D$4:$D$3000,'Spending Summary'!$B12,'Spending Measures'!U$4:U$3000)</f>
        <v>65.416898470764934</v>
      </c>
      <c r="T12" s="248">
        <f>SUMIF('Spending Measures'!$D$4:$D$3000,'Spending Summary'!$B12,'Spending Measures'!V$4:V$3000)</f>
        <v>67.988846150074579</v>
      </c>
      <c r="U12" s="252"/>
      <c r="Z12" s="253"/>
    </row>
    <row r="13" spans="1:26" ht="13.15" customHeight="1" x14ac:dyDescent="0.25">
      <c r="B13" s="249" t="s">
        <v>581</v>
      </c>
      <c r="C13" s="248">
        <f>SUMIF('Spending Measures'!$D$4:$D$3000,'Spending Summary'!$B13,'Spending Measures'!E$4:E$3000)</f>
        <v>0</v>
      </c>
      <c r="D13" s="248">
        <f>SUMIF('Spending Measures'!$D$4:$D$3000,'Spending Summary'!$B13,'Spending Measures'!F$4:F$3000)</f>
        <v>720</v>
      </c>
      <c r="E13" s="248">
        <f>SUMIF('Spending Measures'!$D$4:$D$3000,'Spending Summary'!$B13,'Spending Measures'!G$4:G$3000)</f>
        <v>1950</v>
      </c>
      <c r="F13" s="248">
        <f>SUMIF('Spending Measures'!$D$4:$D$3000,'Spending Summary'!$B13,'Spending Measures'!H$4:H$3000)</f>
        <v>2430</v>
      </c>
      <c r="G13" s="248">
        <f>SUMIF('Spending Measures'!$D$4:$D$3000,'Spending Summary'!$B13,'Spending Measures'!I$4:I$3000)</f>
        <v>2680</v>
      </c>
      <c r="H13" s="248">
        <f>SUMIF('Spending Measures'!$D$4:$D$3000,'Spending Summary'!$B13,'Spending Measures'!J$4:J$3000)</f>
        <v>2870</v>
      </c>
      <c r="I13" s="248">
        <f>SUMIF('Spending Measures'!$D$4:$D$3000,'Spending Summary'!$B13,'Spending Measures'!K$4:K$3000)</f>
        <v>2996.4398550762035</v>
      </c>
      <c r="J13" s="248">
        <f>SUMIF('Spending Measures'!$D$4:$D$3000,'Spending Summary'!$B13,'Spending Measures'!L$4:L$3000)</f>
        <v>3114.9299122096236</v>
      </c>
      <c r="K13" s="248">
        <f>SUMIF('Spending Measures'!$D$4:$D$3000,'Spending Summary'!$B13,'Spending Measures'!M$4:M$3000)</f>
        <v>3224.9813632539731</v>
      </c>
      <c r="L13" s="248">
        <f>SUMIF('Spending Measures'!$D$4:$D$3000,'Spending Summary'!$B13,'Spending Measures'!N$4:N$3000)</f>
        <v>3331.9281419510003</v>
      </c>
      <c r="M13" s="248">
        <f>SUMIF('Spending Measures'!$D$4:$D$3000,'Spending Summary'!$B13,'Spending Measures'!O$4:O$3000)</f>
        <v>3090.6598471281036</v>
      </c>
      <c r="N13" s="248">
        <f>SUMIF('Spending Measures'!$D$4:$D$3000,'Spending Summary'!$B13,'Spending Measures'!P$4:P$3000)</f>
        <v>3469.8920193851063</v>
      </c>
      <c r="O13" s="248">
        <f>SUMIF('Spending Measures'!$D$4:$D$3000,'Spending Summary'!$B13,'Spending Measures'!Q$4:Q$3000)</f>
        <v>3698.7658208219573</v>
      </c>
      <c r="P13" s="248">
        <f>SUMIF('Spending Measures'!$D$4:$D$3000,'Spending Summary'!$B13,'Spending Measures'!R$4:R$3000)</f>
        <v>3765.3395736257271</v>
      </c>
      <c r="Q13" s="248">
        <f>SUMIF('Spending Measures'!$D$4:$D$3000,'Spending Summary'!$B13,'Spending Measures'!S$4:S$3000)</f>
        <v>3892.71167322987</v>
      </c>
      <c r="R13" s="248">
        <f>SUMIF('Spending Measures'!$D$4:$D$3000,'Spending Summary'!$B13,'Spending Measures'!T$4:T$3000)</f>
        <v>4018.9754388744659</v>
      </c>
      <c r="S13" s="248">
        <f>SUMIF('Spending Measures'!$D$4:$D$3000,'Spending Summary'!$B13,'Spending Measures'!U$4:U$3000)</f>
        <v>4172.1444135798956</v>
      </c>
      <c r="T13" s="248">
        <f>SUMIF('Spending Measures'!$D$4:$D$3000,'Spending Summary'!$B13,'Spending Measures'!V$4:V$3000)</f>
        <v>4336.1775211269778</v>
      </c>
      <c r="U13" s="252"/>
      <c r="Z13" s="253"/>
    </row>
    <row r="14" spans="1:26" ht="13.15" customHeight="1" x14ac:dyDescent="0.25">
      <c r="B14" s="249" t="s">
        <v>41</v>
      </c>
      <c r="C14" s="248">
        <f>SUMIF('Spending Measures'!$D$4:$D$3000,'Spending Summary'!$B14,'Spending Measures'!E$4:E$3000)</f>
        <v>0</v>
      </c>
      <c r="D14" s="248">
        <f>SUMIF('Spending Measures'!$D$4:$D$3000,'Spending Summary'!$B14,'Spending Measures'!F$4:F$3000)</f>
        <v>290</v>
      </c>
      <c r="E14" s="248">
        <f>SUMIF('Spending Measures'!$D$4:$D$3000,'Spending Summary'!$B14,'Spending Measures'!G$4:G$3000)</f>
        <v>625</v>
      </c>
      <c r="F14" s="248">
        <f>SUMIF('Spending Measures'!$D$4:$D$3000,'Spending Summary'!$B14,'Spending Measures'!H$4:H$3000)</f>
        <v>1945</v>
      </c>
      <c r="G14" s="248">
        <f>SUMIF('Spending Measures'!$D$4:$D$3000,'Spending Summary'!$B14,'Spending Measures'!I$4:I$3000)</f>
        <v>2680</v>
      </c>
      <c r="H14" s="248">
        <f>SUMIF('Spending Measures'!$D$4:$D$3000,'Spending Summary'!$B14,'Spending Measures'!J$4:J$3000)</f>
        <v>5091.9861058469633</v>
      </c>
      <c r="I14" s="248">
        <f>SUMIF('Spending Measures'!$D$4:$D$3000,'Spending Summary'!$B14,'Spending Measures'!K$4:K$3000)</f>
        <v>5504.6812580124079</v>
      </c>
      <c r="J14" s="248">
        <f>SUMIF('Spending Measures'!$D$4:$D$3000,'Spending Summary'!$B14,'Spending Measures'!L$4:L$3000)</f>
        <v>5717.3109016104572</v>
      </c>
      <c r="K14" s="248">
        <f>SUMIF('Spending Measures'!$D$4:$D$3000,'Spending Summary'!$B14,'Spending Measures'!M$4:M$3000)</f>
        <v>5811.5632159140832</v>
      </c>
      <c r="L14" s="248">
        <f>SUMIF('Spending Measures'!$D$4:$D$3000,'Spending Summary'!$B14,'Spending Measures'!N$4:N$3000)</f>
        <v>12686.387675134232</v>
      </c>
      <c r="M14" s="248">
        <f>SUMIF('Spending Measures'!$D$4:$D$3000,'Spending Summary'!$B14,'Spending Measures'!O$4:O$3000)</f>
        <v>13210.697321346222</v>
      </c>
      <c r="N14" s="248">
        <f>SUMIF('Spending Measures'!$D$4:$D$3000,'Spending Summary'!$B14,'Spending Measures'!P$4:P$3000)</f>
        <v>14215.735557871389</v>
      </c>
      <c r="O14" s="248">
        <f>SUMIF('Spending Measures'!$D$4:$D$3000,'Spending Summary'!$B14,'Spending Measures'!Q$4:Q$3000)</f>
        <v>15132.083406264892</v>
      </c>
      <c r="P14" s="248">
        <f>SUMIF('Spending Measures'!$D$4:$D$3000,'Spending Summary'!$B14,'Spending Measures'!R$4:R$3000)</f>
        <v>15058.457444312044</v>
      </c>
      <c r="Q14" s="248">
        <f>SUMIF('Spending Measures'!$D$4:$D$3000,'Spending Summary'!$B14,'Spending Measures'!S$4:S$3000)</f>
        <v>15676.339258358448</v>
      </c>
      <c r="R14" s="248">
        <f>SUMIF('Spending Measures'!$D$4:$D$3000,'Spending Summary'!$B14,'Spending Measures'!T$4:T$3000)</f>
        <v>16336.243644215017</v>
      </c>
      <c r="S14" s="248">
        <f>SUMIF('Spending Measures'!$D$4:$D$3000,'Spending Summary'!$B14,'Spending Measures'!U$4:U$3000)</f>
        <v>16889.811948387432</v>
      </c>
      <c r="T14" s="248">
        <f>SUMIF('Spending Measures'!$D$4:$D$3000,'Spending Summary'!$B14,'Spending Measures'!V$4:V$3000)</f>
        <v>17553.856158065832</v>
      </c>
      <c r="U14" s="252"/>
      <c r="Z14" s="253"/>
    </row>
    <row r="15" spans="1:26" ht="13.15" customHeight="1" x14ac:dyDescent="0.25">
      <c r="B15" s="249" t="s">
        <v>28</v>
      </c>
      <c r="C15" s="248">
        <f>SUMIF('Spending Measures'!$D$4:$D$3000,'Spending Summary'!$B15,'Spending Measures'!E$4:E$3000)</f>
        <v>0</v>
      </c>
      <c r="D15" s="248">
        <f>SUMIF('Spending Measures'!$D$4:$D$3000,'Spending Summary'!$B15,'Spending Measures'!F$4:F$3000)</f>
        <v>0</v>
      </c>
      <c r="E15" s="248">
        <f>SUMIF('Spending Measures'!$D$4:$D$3000,'Spending Summary'!$B15,'Spending Measures'!G$4:G$3000)</f>
        <v>0</v>
      </c>
      <c r="F15" s="248">
        <f>SUMIF('Spending Measures'!$D$4:$D$3000,'Spending Summary'!$B15,'Spending Measures'!H$4:H$3000)</f>
        <v>0</v>
      </c>
      <c r="G15" s="248">
        <f>SUMIF('Spending Measures'!$D$4:$D$3000,'Spending Summary'!$B15,'Spending Measures'!I$4:I$3000)</f>
        <v>0</v>
      </c>
      <c r="H15" s="248">
        <f>SUMIF('Spending Measures'!$D$4:$D$3000,'Spending Summary'!$B15,'Spending Measures'!J$4:J$3000)</f>
        <v>0</v>
      </c>
      <c r="I15" s="248">
        <f>SUMIF('Spending Measures'!$D$4:$D$3000,'Spending Summary'!$B15,'Spending Measures'!K$4:K$3000)</f>
        <v>0</v>
      </c>
      <c r="J15" s="248">
        <f>SUMIF('Spending Measures'!$D$4:$D$3000,'Spending Summary'!$B15,'Spending Measures'!L$4:L$3000)</f>
        <v>0</v>
      </c>
      <c r="K15" s="248">
        <f>SUMIF('Spending Measures'!$D$4:$D$3000,'Spending Summary'!$B15,'Spending Measures'!M$4:M$3000)</f>
        <v>0</v>
      </c>
      <c r="L15" s="248">
        <f>SUMIF('Spending Measures'!$D$4:$D$3000,'Spending Summary'!$B15,'Spending Measures'!N$4:N$3000)</f>
        <v>33</v>
      </c>
      <c r="M15" s="248">
        <f>SUMIF('Spending Measures'!$D$4:$D$3000,'Spending Summary'!$B15,'Spending Measures'!O$4:O$3000)</f>
        <v>4701.5969987290619</v>
      </c>
      <c r="N15" s="248">
        <f>SUMIF('Spending Measures'!$D$4:$D$3000,'Spending Summary'!$B15,'Spending Measures'!P$4:P$3000)</f>
        <v>5722.7592286150211</v>
      </c>
      <c r="O15" s="248">
        <f>SUMIF('Spending Measures'!$D$4:$D$3000,'Spending Summary'!$B15,'Spending Measures'!Q$4:Q$3000)</f>
        <v>5077.2421024283667</v>
      </c>
      <c r="P15" s="248">
        <f>SUMIF('Spending Measures'!$D$4:$D$3000,'Spending Summary'!$B15,'Spending Measures'!R$4:R$3000)</f>
        <v>12140.384586806575</v>
      </c>
      <c r="Q15" s="248">
        <f>SUMIF('Spending Measures'!$D$4:$D$3000,'Spending Summary'!$B15,'Spending Measures'!S$4:S$3000)</f>
        <v>15572.165046635204</v>
      </c>
      <c r="R15" s="248">
        <f>SUMIF('Spending Measures'!$D$4:$D$3000,'Spending Summary'!$B15,'Spending Measures'!T$4:T$3000)</f>
        <v>16109.146263850102</v>
      </c>
      <c r="S15" s="248">
        <f>SUMIF('Spending Measures'!$D$4:$D$3000,'Spending Summary'!$B15,'Spending Measures'!U$4:U$3000)</f>
        <v>16722.996781323203</v>
      </c>
      <c r="T15" s="248">
        <f>SUMIF('Spending Measures'!$D$4:$D$3000,'Spending Summary'!$B15,'Spending Measures'!V$4:V$3000)</f>
        <v>17380.194237677733</v>
      </c>
      <c r="U15" s="252"/>
      <c r="Z15" s="253"/>
    </row>
    <row r="16" spans="1:26" ht="13.15" customHeight="1" x14ac:dyDescent="0.25">
      <c r="B16" s="249" t="s">
        <v>14</v>
      </c>
      <c r="C16" s="248">
        <f>SUMIF('Spending Measures'!$D$4:$D$3000,'Spending Summary'!$B16,'Spending Measures'!E$4:E$3000)</f>
        <v>320</v>
      </c>
      <c r="D16" s="248">
        <f>SUMIF('Spending Measures'!$D$4:$D$3000,'Spending Summary'!$B16,'Spending Measures'!F$4:F$3000)</f>
        <v>365</v>
      </c>
      <c r="E16" s="248">
        <f>SUMIF('Spending Measures'!$D$4:$D$3000,'Spending Summary'!$B16,'Spending Measures'!G$4:G$3000)</f>
        <v>550</v>
      </c>
      <c r="F16" s="248">
        <f>SUMIF('Spending Measures'!$D$4:$D$3000,'Spending Summary'!$B16,'Spending Measures'!H$4:H$3000)</f>
        <v>710</v>
      </c>
      <c r="G16" s="248">
        <f>SUMIF('Spending Measures'!$D$4:$D$3000,'Spending Summary'!$B16,'Spending Measures'!I$4:I$3000)</f>
        <v>500</v>
      </c>
      <c r="H16" s="248">
        <f>SUMIF('Spending Measures'!$D$4:$D$3000,'Spending Summary'!$B16,'Spending Measures'!J$4:J$3000)</f>
        <v>953.41086157715483</v>
      </c>
      <c r="I16" s="248">
        <f>SUMIF('Spending Measures'!$D$4:$D$3000,'Spending Summary'!$B16,'Spending Measures'!K$4:K$3000)</f>
        <v>373.89315618074977</v>
      </c>
      <c r="J16" s="248">
        <f>SUMIF('Spending Measures'!$D$4:$D$3000,'Spending Summary'!$B16,'Spending Measures'!L$4:L$3000)</f>
        <v>212.77327326606962</v>
      </c>
      <c r="K16" s="248">
        <f>SUMIF('Spending Measures'!$D$4:$D$3000,'Spending Summary'!$B16,'Spending Measures'!M$4:M$3000)</f>
        <v>9.9526999616717831</v>
      </c>
      <c r="L16" s="248">
        <f>SUMIF('Spending Measures'!$D$4:$D$3000,'Spending Summary'!$B16,'Spending Measures'!N$4:N$3000)</f>
        <v>-1523.4935793383111</v>
      </c>
      <c r="M16" s="248">
        <f>SUMIF('Spending Measures'!$D$4:$D$3000,'Spending Summary'!$B16,'Spending Measures'!O$4:O$3000)</f>
        <v>-33369.654843501005</v>
      </c>
      <c r="N16" s="248">
        <f>SUMIF('Spending Measures'!$D$4:$D$3000,'Spending Summary'!$B16,'Spending Measures'!P$4:P$3000)</f>
        <v>-2076.6214040026498</v>
      </c>
      <c r="O16" s="248">
        <f>SUMIF('Spending Measures'!$D$4:$D$3000,'Spending Summary'!$B16,'Spending Measures'!Q$4:Q$3000)</f>
        <v>-1431.7628841730959</v>
      </c>
      <c r="P16" s="248">
        <f>SUMIF('Spending Measures'!$D$4:$D$3000,'Spending Summary'!$B16,'Spending Measures'!R$4:R$3000)</f>
        <v>-1448.9159387510729</v>
      </c>
      <c r="Q16" s="248">
        <f>SUMIF('Spending Measures'!$D$4:$D$3000,'Spending Summary'!$B16,'Spending Measures'!S$4:S$3000)</f>
        <v>-1506.6435351988009</v>
      </c>
      <c r="R16" s="248">
        <f>SUMIF('Spending Measures'!$D$4:$D$3000,'Spending Summary'!$B16,'Spending Measures'!T$4:T$3000)</f>
        <v>-1571.3986582819678</v>
      </c>
      <c r="S16" s="248">
        <f>SUMIF('Spending Measures'!$D$4:$D$3000,'Spending Summary'!$B16,'Spending Measures'!U$4:U$3000)</f>
        <v>-1622.0593958541313</v>
      </c>
      <c r="T16" s="248">
        <f>SUMIF('Spending Measures'!$D$4:$D$3000,'Spending Summary'!$B16,'Spending Measures'!V$4:V$3000)</f>
        <v>-1681.837659546082</v>
      </c>
      <c r="U16" s="252"/>
      <c r="Z16" s="253"/>
    </row>
    <row r="17" spans="1:26" ht="13.15" customHeight="1" x14ac:dyDescent="0.25">
      <c r="B17" s="249" t="s">
        <v>30</v>
      </c>
      <c r="C17" s="248">
        <f>SUMIF('Spending Measures'!$D$4:$D$3000,'Spending Summary'!$B17,'Spending Measures'!E$4:E$3000)</f>
        <v>10</v>
      </c>
      <c r="D17" s="248">
        <f>SUMIF('Spending Measures'!$D$4:$D$3000,'Spending Summary'!$B17,'Spending Measures'!F$4:F$3000)</f>
        <v>-500</v>
      </c>
      <c r="E17" s="248">
        <f>SUMIF('Spending Measures'!$D$4:$D$3000,'Spending Summary'!$B17,'Spending Measures'!G$4:G$3000)</f>
        <v>-1065</v>
      </c>
      <c r="F17" s="248">
        <f>SUMIF('Spending Measures'!$D$4:$D$3000,'Spending Summary'!$B17,'Spending Measures'!H$4:H$3000)</f>
        <v>-1160</v>
      </c>
      <c r="G17" s="248">
        <f>SUMIF('Spending Measures'!$D$4:$D$3000,'Spending Summary'!$B17,'Spending Measures'!I$4:I$3000)</f>
        <v>-1235</v>
      </c>
      <c r="H17" s="248">
        <f>SUMIF('Spending Measures'!$D$4:$D$3000,'Spending Summary'!$B17,'Spending Measures'!J$4:J$3000)</f>
        <v>-1335.9589519040758</v>
      </c>
      <c r="I17" s="248">
        <f>SUMIF('Spending Measures'!$D$4:$D$3000,'Spending Summary'!$B17,'Spending Measures'!K$4:K$3000)</f>
        <v>-1251.7316579706869</v>
      </c>
      <c r="J17" s="248">
        <f>SUMIF('Spending Measures'!$D$4:$D$3000,'Spending Summary'!$B17,'Spending Measures'!L$4:L$3000)</f>
        <v>-1323.9977027580312</v>
      </c>
      <c r="K17" s="248">
        <f>SUMIF('Spending Measures'!$D$4:$D$3000,'Spending Summary'!$B17,'Spending Measures'!M$4:M$3000)</f>
        <v>-1373.601382072231</v>
      </c>
      <c r="L17" s="248">
        <f>SUMIF('Spending Measures'!$D$4:$D$3000,'Spending Summary'!$B17,'Spending Measures'!N$4:N$3000)</f>
        <v>-1380.7715435230261</v>
      </c>
      <c r="M17" s="248">
        <f>SUMIF('Spending Measures'!$D$4:$D$3000,'Spending Summary'!$B17,'Spending Measures'!O$4:O$3000)</f>
        <v>-2057.1593223819991</v>
      </c>
      <c r="N17" s="248">
        <f>SUMIF('Spending Measures'!$D$4:$D$3000,'Spending Summary'!$B17,'Spending Measures'!P$4:P$3000)</f>
        <v>-1249.1876213186281</v>
      </c>
      <c r="O17" s="248">
        <f>SUMIF('Spending Measures'!$D$4:$D$3000,'Spending Summary'!$B17,'Spending Measures'!Q$4:Q$3000)</f>
        <v>-1422.6599950825621</v>
      </c>
      <c r="P17" s="248">
        <f>SUMIF('Spending Measures'!$D$4:$D$3000,'Spending Summary'!$B17,'Spending Measures'!R$4:R$3000)</f>
        <v>-1490.8798704314161</v>
      </c>
      <c r="Q17" s="248">
        <f>SUMIF('Spending Measures'!$D$4:$D$3000,'Spending Summary'!$B17,'Spending Measures'!S$4:S$3000)</f>
        <v>-1959.7292185312945</v>
      </c>
      <c r="R17" s="248">
        <f>SUMIF('Spending Measures'!$D$4:$D$3000,'Spending Summary'!$B17,'Spending Measures'!T$4:T$3000)</f>
        <v>-1679.1099941464292</v>
      </c>
      <c r="S17" s="248">
        <f>SUMIF('Spending Measures'!$D$4:$D$3000,'Spending Summary'!$B17,'Spending Measures'!U$4:U$3000)</f>
        <v>-1745.217642243259</v>
      </c>
      <c r="T17" s="248">
        <f>SUMIF('Spending Measures'!$D$4:$D$3000,'Spending Summary'!$B17,'Spending Measures'!V$4:V$3000)</f>
        <v>-1813.8330699047181</v>
      </c>
      <c r="U17" s="252"/>
      <c r="Z17" s="253"/>
    </row>
    <row r="18" spans="1:26" ht="13.15" customHeight="1" x14ac:dyDescent="0.25">
      <c r="B18" s="249" t="s">
        <v>10</v>
      </c>
      <c r="C18" s="248">
        <f>SUMIF('Spending Measures'!$D$4:$D$3000,'Spending Summary'!$B18,'Spending Measures'!E$4:E$3000)</f>
        <v>3400</v>
      </c>
      <c r="D18" s="248">
        <f>SUMIF('Spending Measures'!$D$4:$D$3000,'Spending Summary'!$B18,'Spending Measures'!F$4:F$3000)</f>
        <v>5650</v>
      </c>
      <c r="E18" s="248">
        <f>SUMIF('Spending Measures'!$D$4:$D$3000,'Spending Summary'!$B18,'Spending Measures'!G$4:G$3000)</f>
        <v>8685</v>
      </c>
      <c r="F18" s="248">
        <f>SUMIF('Spending Measures'!$D$4:$D$3000,'Spending Summary'!$B18,'Spending Measures'!H$4:H$3000)</f>
        <v>11285</v>
      </c>
      <c r="G18" s="248">
        <f>SUMIF('Spending Measures'!$D$4:$D$3000,'Spending Summary'!$B18,'Spending Measures'!I$4:I$3000)</f>
        <v>12605</v>
      </c>
      <c r="H18" s="248">
        <f>SUMIF('Spending Measures'!$D$4:$D$3000,'Spending Summary'!$B18,'Spending Measures'!J$4:J$3000)</f>
        <v>12769.750729917476</v>
      </c>
      <c r="I18" s="248">
        <f>SUMIF('Spending Measures'!$D$4:$D$3000,'Spending Summary'!$B18,'Spending Measures'!K$4:K$3000)</f>
        <v>-2249.1810279909369</v>
      </c>
      <c r="J18" s="248">
        <f>SUMIF('Spending Measures'!$D$4:$D$3000,'Spending Summary'!$B18,'Spending Measures'!L$4:L$3000)</f>
        <v>-12495.931739020183</v>
      </c>
      <c r="K18" s="248">
        <f>SUMIF('Spending Measures'!$D$4:$D$3000,'Spending Summary'!$B18,'Spending Measures'!M$4:M$3000)</f>
        <v>-15295.55700598003</v>
      </c>
      <c r="L18" s="248">
        <f>SUMIF('Spending Measures'!$D$4:$D$3000,'Spending Summary'!$B18,'Spending Measures'!N$4:N$3000)</f>
        <v>-13872.700700180536</v>
      </c>
      <c r="M18" s="248">
        <f>SUMIF('Spending Measures'!$D$4:$D$3000,'Spending Summary'!$B18,'Spending Measures'!O$4:O$3000)</f>
        <v>-145930.94711275559</v>
      </c>
      <c r="N18" s="248">
        <f>SUMIF('Spending Measures'!$D$4:$D$3000,'Spending Summary'!$B18,'Spending Measures'!P$4:P$3000)</f>
        <v>-92247.93259725011</v>
      </c>
      <c r="O18" s="248">
        <f>SUMIF('Spending Measures'!$D$4:$D$3000,'Spending Summary'!$B18,'Spending Measures'!Q$4:Q$3000)</f>
        <v>-69775.953737563992</v>
      </c>
      <c r="P18" s="248">
        <f>SUMIF('Spending Measures'!$D$4:$D$3000,'Spending Summary'!$B18,'Spending Measures'!R$4:R$3000)</f>
        <v>-63323.508574515734</v>
      </c>
      <c r="Q18" s="248">
        <f>SUMIF('Spending Measures'!$D$4:$D$3000,'Spending Summary'!$B18,'Spending Measures'!S$4:S$3000)</f>
        <v>-54289.27664105242</v>
      </c>
      <c r="R18" s="248">
        <f>SUMIF('Spending Measures'!$D$4:$D$3000,'Spending Summary'!$B18,'Spending Measures'!T$4:T$3000)</f>
        <v>-47568.44866344567</v>
      </c>
      <c r="S18" s="248">
        <f>SUMIF('Spending Measures'!$D$4:$D$3000,'Spending Summary'!$B18,'Spending Measures'!U$4:U$3000)</f>
        <v>-42723.291816492434</v>
      </c>
      <c r="T18" s="248">
        <f>SUMIF('Spending Measures'!$D$4:$D$3000,'Spending Summary'!$B18,'Spending Measures'!V$4:V$3000)</f>
        <v>-38265.743036184795</v>
      </c>
      <c r="U18" s="252"/>
      <c r="Z18" s="253"/>
    </row>
    <row r="19" spans="1:26" ht="13.15" customHeight="1" x14ac:dyDescent="0.25">
      <c r="A19" s="246"/>
      <c r="B19" s="247" t="s">
        <v>9</v>
      </c>
      <c r="C19" s="248">
        <f>SUMIF('Spending Measures'!$D$4:$D$3000,'Spending Summary'!$B19,'Spending Measures'!E$4:E$3000)</f>
        <v>1460</v>
      </c>
      <c r="D19" s="248">
        <f>SUMIF('Spending Measures'!$D$4:$D$3000,'Spending Summary'!$B19,'Spending Measures'!F$4:F$3000)</f>
        <v>-930</v>
      </c>
      <c r="E19" s="248">
        <f>SUMIF('Spending Measures'!$D$4:$D$3000,'Spending Summary'!$B19,'Spending Measures'!G$4:G$3000)</f>
        <v>2085</v>
      </c>
      <c r="F19" s="248">
        <f>SUMIF('Spending Measures'!$D$4:$D$3000,'Spending Summary'!$B19,'Spending Measures'!H$4:H$3000)</f>
        <v>-4100</v>
      </c>
      <c r="G19" s="248">
        <f>SUMIF('Spending Measures'!$D$4:$D$3000,'Spending Summary'!$B19,'Spending Measures'!I$4:I$3000)</f>
        <v>-4895</v>
      </c>
      <c r="H19" s="248">
        <f>SUMIF('Spending Measures'!$D$4:$D$3000,'Spending Summary'!$B19,'Spending Measures'!J$4:J$3000)</f>
        <v>-1432.397538350986</v>
      </c>
      <c r="I19" s="248">
        <f>SUMIF('Spending Measures'!$D$4:$D$3000,'Spending Summary'!$B19,'Spending Measures'!K$4:K$3000)</f>
        <v>-1816.5345817977668</v>
      </c>
      <c r="J19" s="248">
        <f>SUMIF('Spending Measures'!$D$4:$D$3000,'Spending Summary'!$B19,'Spending Measures'!L$4:L$3000)</f>
        <v>-3733.884260227891</v>
      </c>
      <c r="K19" s="248">
        <f>SUMIF('Spending Measures'!$D$4:$D$3000,'Spending Summary'!$B19,'Spending Measures'!M$4:M$3000)</f>
        <v>-4170.6757212810444</v>
      </c>
      <c r="L19" s="248">
        <f>SUMIF('Spending Measures'!$D$4:$D$3000,'Spending Summary'!$B19,'Spending Measures'!N$4:N$3000)</f>
        <v>-4093.3339567700714</v>
      </c>
      <c r="M19" s="248">
        <f>SUMIF('Spending Measures'!$D$4:$D$3000,'Spending Summary'!$B19,'Spending Measures'!O$4:O$3000)</f>
        <v>-20951.706474955667</v>
      </c>
      <c r="N19" s="248">
        <f>SUMIF('Spending Measures'!$D$4:$D$3000,'Spending Summary'!$B19,'Spending Measures'!P$4:P$3000)</f>
        <v>-12020.332972174463</v>
      </c>
      <c r="O19" s="248">
        <f>SUMIF('Spending Measures'!$D$4:$D$3000,'Spending Summary'!$B19,'Spending Measures'!Q$4:Q$3000)</f>
        <v>-30820.160010529045</v>
      </c>
      <c r="P19" s="248">
        <f>SUMIF('Spending Measures'!$D$4:$D$3000,'Spending Summary'!$B19,'Spending Measures'!R$4:R$3000)</f>
        <v>-30114.892502234314</v>
      </c>
      <c r="Q19" s="248">
        <f>SUMIF('Spending Measures'!$D$4:$D$3000,'Spending Summary'!$B19,'Spending Measures'!S$4:S$3000)</f>
        <v>-27966.125175262801</v>
      </c>
      <c r="R19" s="248">
        <f>SUMIF('Spending Measures'!$D$4:$D$3000,'Spending Summary'!$B19,'Spending Measures'!T$4:T$3000)</f>
        <v>-25913.555316046179</v>
      </c>
      <c r="S19" s="248">
        <f>SUMIF('Spending Measures'!$D$4:$D$3000,'Spending Summary'!$B19,'Spending Measures'!U$4:U$3000)</f>
        <v>-23696.780321472044</v>
      </c>
      <c r="T19" s="248">
        <f>SUMIF('Spending Measures'!$D$4:$D$3000,'Spending Summary'!$B19,'Spending Measures'!V$4:V$3000)</f>
        <v>-20680.948437052994</v>
      </c>
      <c r="U19" s="250"/>
      <c r="Z19" s="251"/>
    </row>
    <row r="20" spans="1:26" ht="13.15" customHeight="1" x14ac:dyDescent="0.25">
      <c r="B20" s="249" t="s">
        <v>11</v>
      </c>
      <c r="C20" s="248">
        <f>SUMIF('Spending Measures'!$D$4:$D$3000,'Spending Summary'!$B20,'Spending Measures'!E$4:E$3000)</f>
        <v>0</v>
      </c>
      <c r="D20" s="248">
        <f>SUMIF('Spending Measures'!$D$4:$D$3000,'Spending Summary'!$B20,'Spending Measures'!F$4:F$3000)</f>
        <v>0</v>
      </c>
      <c r="E20" s="248">
        <f>SUMIF('Spending Measures'!$D$4:$D$3000,'Spending Summary'!$B20,'Spending Measures'!G$4:G$3000)</f>
        <v>50</v>
      </c>
      <c r="F20" s="248">
        <f>SUMIF('Spending Measures'!$D$4:$D$3000,'Spending Summary'!$B20,'Spending Measures'!H$4:H$3000)</f>
        <v>95</v>
      </c>
      <c r="G20" s="248">
        <f>SUMIF('Spending Measures'!$D$4:$D$3000,'Spending Summary'!$B20,'Spending Measures'!I$4:I$3000)</f>
        <v>185</v>
      </c>
      <c r="H20" s="248">
        <f>SUMIF('Spending Measures'!$D$4:$D$3000,'Spending Summary'!$B20,'Spending Measures'!J$4:J$3000)</f>
        <v>85</v>
      </c>
      <c r="I20" s="248">
        <f>SUMIF('Spending Measures'!$D$4:$D$3000,'Spending Summary'!$B20,'Spending Measures'!K$4:K$3000)</f>
        <v>570</v>
      </c>
      <c r="J20" s="248">
        <f>SUMIF('Spending Measures'!$D$4:$D$3000,'Spending Summary'!$B20,'Spending Measures'!L$4:L$3000)</f>
        <v>-313.92778844162251</v>
      </c>
      <c r="K20" s="248">
        <f>SUMIF('Spending Measures'!$D$4:$D$3000,'Spending Summary'!$B20,'Spending Measures'!M$4:M$3000)</f>
        <v>-1076.0097256946615</v>
      </c>
      <c r="L20" s="248">
        <f>SUMIF('Spending Measures'!$D$4:$D$3000,'Spending Summary'!$B20,'Spending Measures'!N$4:N$3000)</f>
        <v>-2181.5663424314389</v>
      </c>
      <c r="M20" s="248">
        <f>SUMIF('Spending Measures'!$D$4:$D$3000,'Spending Summary'!$B20,'Spending Measures'!O$4:O$3000)</f>
        <v>-3062.59046392648</v>
      </c>
      <c r="N20" s="248">
        <f>SUMIF('Spending Measures'!$D$4:$D$3000,'Spending Summary'!$B20,'Spending Measures'!P$4:P$3000)</f>
        <v>-2433.0963717625696</v>
      </c>
      <c r="O20" s="248">
        <f>SUMIF('Spending Measures'!$D$4:$D$3000,'Spending Summary'!$B20,'Spending Measures'!Q$4:Q$3000)</f>
        <v>-2665.2805408333725</v>
      </c>
      <c r="P20" s="248">
        <f>SUMIF('Spending Measures'!$D$4:$D$3000,'Spending Summary'!$B20,'Spending Measures'!R$4:R$3000)</f>
        <v>-2693.5604363591779</v>
      </c>
      <c r="Q20" s="248">
        <f>SUMIF('Spending Measures'!$D$4:$D$3000,'Spending Summary'!$B20,'Spending Measures'!S$4:S$3000)</f>
        <v>-2828.693097033045</v>
      </c>
      <c r="R20" s="248">
        <f>SUMIF('Spending Measures'!$D$4:$D$3000,'Spending Summary'!$B20,'Spending Measures'!T$4:T$3000)</f>
        <v>-2962.5699877787079</v>
      </c>
      <c r="S20" s="248">
        <f>SUMIF('Spending Measures'!$D$4:$D$3000,'Spending Summary'!$B20,'Spending Measures'!U$4:U$3000)</f>
        <v>-3086.5840866064791</v>
      </c>
      <c r="T20" s="248">
        <f>SUMIF('Spending Measures'!$D$4:$D$3000,'Spending Summary'!$B20,'Spending Measures'!V$4:V$3000)</f>
        <v>-3209.0420361772585</v>
      </c>
      <c r="U20" s="252"/>
      <c r="Z20" s="253"/>
    </row>
    <row r="21" spans="1:26" ht="13.15" customHeight="1" x14ac:dyDescent="0.25">
      <c r="B21" s="249" t="s">
        <v>7</v>
      </c>
      <c r="C21" s="248">
        <f>SUMIF('Spending Measures'!$D$4:$D$3000,'Spending Summary'!$B21,'Spending Measures'!E$4:E$3000)</f>
        <v>0</v>
      </c>
      <c r="D21" s="248">
        <f>SUMIF('Spending Measures'!$D$4:$D$3000,'Spending Summary'!$B21,'Spending Measures'!F$4:F$3000)</f>
        <v>0</v>
      </c>
      <c r="E21" s="248">
        <f>SUMIF('Spending Measures'!$D$4:$D$3000,'Spending Summary'!$B21,'Spending Measures'!G$4:G$3000)</f>
        <v>0</v>
      </c>
      <c r="F21" s="248">
        <f>SUMIF('Spending Measures'!$D$4:$D$3000,'Spending Summary'!$B21,'Spending Measures'!H$4:H$3000)</f>
        <v>0</v>
      </c>
      <c r="G21" s="248">
        <f>SUMIF('Spending Measures'!$D$4:$D$3000,'Spending Summary'!$B21,'Spending Measures'!I$4:I$3000)</f>
        <v>0</v>
      </c>
      <c r="H21" s="248">
        <f>SUMIF('Spending Measures'!$D$4:$D$3000,'Spending Summary'!$B21,'Spending Measures'!J$4:J$3000)</f>
        <v>0</v>
      </c>
      <c r="I21" s="248">
        <f>SUMIF('Spending Measures'!$D$4:$D$3000,'Spending Summary'!$B21,'Spending Measures'!K$4:K$3000)</f>
        <v>0</v>
      </c>
      <c r="J21" s="248">
        <f>SUMIF('Spending Measures'!$D$4:$D$3000,'Spending Summary'!$B21,'Spending Measures'!L$4:L$3000)</f>
        <v>0</v>
      </c>
      <c r="K21" s="248">
        <f>SUMIF('Spending Measures'!$D$4:$D$3000,'Spending Summary'!$B21,'Spending Measures'!M$4:M$3000)</f>
        <v>-112.39249861262945</v>
      </c>
      <c r="L21" s="248">
        <f>SUMIF('Spending Measures'!$D$4:$D$3000,'Spending Summary'!$B21,'Spending Measures'!N$4:N$3000)</f>
        <v>-38.761989986125982</v>
      </c>
      <c r="M21" s="248">
        <f>SUMIF('Spending Measures'!$D$4:$D$3000,'Spending Summary'!$B21,'Spending Measures'!O$4:O$3000)</f>
        <v>-769.83959530829304</v>
      </c>
      <c r="N21" s="248">
        <f>SUMIF('Spending Measures'!$D$4:$D$3000,'Spending Summary'!$B21,'Spending Measures'!P$4:P$3000)</f>
        <v>-571.85645677047478</v>
      </c>
      <c r="O21" s="248">
        <f>SUMIF('Spending Measures'!$D$4:$D$3000,'Spending Summary'!$B21,'Spending Measures'!Q$4:Q$3000)</f>
        <v>-418.71481311957007</v>
      </c>
      <c r="P21" s="248">
        <f>SUMIF('Spending Measures'!$D$4:$D$3000,'Spending Summary'!$B21,'Spending Measures'!R$4:R$3000)</f>
        <v>-675.18855490272165</v>
      </c>
      <c r="Q21" s="248">
        <f>SUMIF('Spending Measures'!$D$4:$D$3000,'Spending Summary'!$B21,'Spending Measures'!S$4:S$3000)</f>
        <v>-427.76006351993078</v>
      </c>
      <c r="R21" s="248">
        <f>SUMIF('Spending Measures'!$D$4:$D$3000,'Spending Summary'!$B21,'Spending Measures'!T$4:T$3000)</f>
        <v>-198.56222096577136</v>
      </c>
      <c r="S21" s="248">
        <f>SUMIF('Spending Measures'!$D$4:$D$3000,'Spending Summary'!$B21,'Spending Measures'!U$4:U$3000)</f>
        <v>2.9254640720806719</v>
      </c>
      <c r="T21" s="248">
        <f>SUMIF('Spending Measures'!$D$4:$D$3000,'Spending Summary'!$B21,'Spending Measures'!V$4:V$3000)</f>
        <v>239.45356050800905</v>
      </c>
      <c r="U21" s="252"/>
      <c r="Z21" s="253"/>
    </row>
    <row r="22" spans="1:26" ht="13.15" customHeight="1" x14ac:dyDescent="0.25">
      <c r="B22" s="249" t="s">
        <v>12</v>
      </c>
      <c r="C22" s="248">
        <f>SUMIF('Spending Measures'!$D$4:$D$3000,'Spending Summary'!$B22,'Spending Measures'!E$4:E$3000)</f>
        <v>0</v>
      </c>
      <c r="D22" s="248">
        <f>SUMIF('Spending Measures'!$D$4:$D$3000,'Spending Summary'!$B22,'Spending Measures'!F$4:F$3000)</f>
        <v>0</v>
      </c>
      <c r="E22" s="248">
        <f>SUMIF('Spending Measures'!$D$4:$D$3000,'Spending Summary'!$B22,'Spending Measures'!G$4:G$3000)</f>
        <v>0</v>
      </c>
      <c r="F22" s="248">
        <f>SUMIF('Spending Measures'!$D$4:$D$3000,'Spending Summary'!$B22,'Spending Measures'!H$4:H$3000)</f>
        <v>0</v>
      </c>
      <c r="G22" s="248">
        <f>SUMIF('Spending Measures'!$D$4:$D$3000,'Spending Summary'!$B22,'Spending Measures'!I$4:I$3000)</f>
        <v>0</v>
      </c>
      <c r="H22" s="248">
        <f>SUMIF('Spending Measures'!$D$4:$D$3000,'Spending Summary'!$B22,'Spending Measures'!J$4:J$3000)</f>
        <v>0</v>
      </c>
      <c r="I22" s="248">
        <f>SUMIF('Spending Measures'!$D$4:$D$3000,'Spending Summary'!$B22,'Spending Measures'!K$4:K$3000)</f>
        <v>0</v>
      </c>
      <c r="J22" s="248">
        <f>SUMIF('Spending Measures'!$D$4:$D$3000,'Spending Summary'!$B22,'Spending Measures'!L$4:L$3000)</f>
        <v>0</v>
      </c>
      <c r="K22" s="248">
        <f>SUMIF('Spending Measures'!$D$4:$D$3000,'Spending Summary'!$B22,'Spending Measures'!M$4:M$3000)</f>
        <v>-64.965717781729779</v>
      </c>
      <c r="L22" s="248">
        <f>SUMIF('Spending Measures'!$D$4:$D$3000,'Spending Summary'!$B22,'Spending Measures'!N$4:N$3000)</f>
        <v>-3622.0895539374542</v>
      </c>
      <c r="M22" s="248">
        <f>SUMIF('Spending Measures'!$D$4:$D$3000,'Spending Summary'!$B22,'Spending Measures'!O$4:O$3000)</f>
        <v>-16238.687204160375</v>
      </c>
      <c r="N22" s="248">
        <f>SUMIF('Spending Measures'!$D$4:$D$3000,'Spending Summary'!$B22,'Spending Measures'!P$4:P$3000)</f>
        <v>-9699.2335647816872</v>
      </c>
      <c r="O22" s="248">
        <f>SUMIF('Spending Measures'!$D$4:$D$3000,'Spending Summary'!$B22,'Spending Measures'!Q$4:Q$3000)</f>
        <v>-8074.1278537851058</v>
      </c>
      <c r="P22" s="248">
        <f>SUMIF('Spending Measures'!$D$4:$D$3000,'Spending Summary'!$B22,'Spending Measures'!R$4:R$3000)</f>
        <v>-8545.8587305855344</v>
      </c>
      <c r="Q22" s="248">
        <f>SUMIF('Spending Measures'!$D$4:$D$3000,'Spending Summary'!$B22,'Spending Measures'!S$4:S$3000)</f>
        <v>-8528.390791415115</v>
      </c>
      <c r="R22" s="248">
        <f>SUMIF('Spending Measures'!$D$4:$D$3000,'Spending Summary'!$B22,'Spending Measures'!T$4:T$3000)</f>
        <v>-6738.8680111468802</v>
      </c>
      <c r="S22" s="248">
        <f>SUMIF('Spending Measures'!$D$4:$D$3000,'Spending Summary'!$B22,'Spending Measures'!U$4:U$3000)</f>
        <v>-6412.4249188243602</v>
      </c>
      <c r="T22" s="248">
        <f>SUMIF('Spending Measures'!$D$4:$D$3000,'Spending Summary'!$B22,'Spending Measures'!V$4:V$3000)</f>
        <v>-6102.4072963349154</v>
      </c>
      <c r="U22" s="252"/>
      <c r="Z22" s="253"/>
    </row>
    <row r="23" spans="1:26" ht="13.15" customHeight="1" x14ac:dyDescent="0.25">
      <c r="B23" s="249" t="s">
        <v>419</v>
      </c>
      <c r="C23" s="248">
        <f>SUMIF('Spending Measures'!$D$4:$D$3000,'Spending Summary'!$B23,'Spending Measures'!E$4:E$3000)</f>
        <v>55</v>
      </c>
      <c r="D23" s="248">
        <f>SUMIF('Spending Measures'!$D$4:$D$3000,'Spending Summary'!$B23,'Spending Measures'!F$4:F$3000)</f>
        <v>1160</v>
      </c>
      <c r="E23" s="248">
        <f>SUMIF('Spending Measures'!$D$4:$D$3000,'Spending Summary'!$B23,'Spending Measures'!G$4:G$3000)</f>
        <v>3755</v>
      </c>
      <c r="F23" s="248">
        <f>SUMIF('Spending Measures'!$D$4:$D$3000,'Spending Summary'!$B23,'Spending Measures'!H$4:H$3000)</f>
        <v>8935</v>
      </c>
      <c r="G23" s="248">
        <f>SUMIF('Spending Measures'!$D$4:$D$3000,'Spending Summary'!$B23,'Spending Measures'!I$4:I$3000)</f>
        <v>12590</v>
      </c>
      <c r="H23" s="248">
        <f>SUMIF('Spending Measures'!$D$4:$D$3000,'Spending Summary'!$B23,'Spending Measures'!J$4:J$3000)</f>
        <v>14505.081081210747</v>
      </c>
      <c r="I23" s="248">
        <f>SUMIF('Spending Measures'!$D$4:$D$3000,'Spending Summary'!$B23,'Spending Measures'!K$4:K$3000)</f>
        <v>16076.969746483859</v>
      </c>
      <c r="J23" s="248">
        <f>SUMIF('Spending Measures'!$D$4:$D$3000,'Spending Summary'!$B23,'Spending Measures'!L$4:L$3000)</f>
        <v>17443.631791753935</v>
      </c>
      <c r="K23" s="248">
        <f>SUMIF('Spending Measures'!$D$4:$D$3000,'Spending Summary'!$B23,'Spending Measures'!M$4:M$3000)</f>
        <v>18396.341594163412</v>
      </c>
      <c r="L23" s="248">
        <f>SUMIF('Spending Measures'!$D$4:$D$3000,'Spending Summary'!$B23,'Spending Measures'!N$4:N$3000)</f>
        <v>19006.400770232816</v>
      </c>
      <c r="M23" s="248">
        <f>SUMIF('Spending Measures'!$D$4:$D$3000,'Spending Summary'!$B23,'Spending Measures'!O$4:O$3000)</f>
        <v>17630.12802088428</v>
      </c>
      <c r="N23" s="248">
        <f>SUMIF('Spending Measures'!$D$4:$D$3000,'Spending Summary'!$B23,'Spending Measures'!P$4:P$3000)</f>
        <v>19793.391555932194</v>
      </c>
      <c r="O23" s="248">
        <f>SUMIF('Spending Measures'!$D$4:$D$3000,'Spending Summary'!$B23,'Spending Measures'!Q$4:Q$3000)</f>
        <v>21098.962087644897</v>
      </c>
      <c r="P23" s="248">
        <f>SUMIF('Spending Measures'!$D$4:$D$3000,'Spending Summary'!$B23,'Spending Measures'!R$4:R$3000)</f>
        <v>21478.720405549662</v>
      </c>
      <c r="Q23" s="248">
        <f>SUMIF('Spending Measures'!$D$4:$D$3000,'Spending Summary'!$B23,'Spending Measures'!S$4:S$3000)</f>
        <v>22205.292248904243</v>
      </c>
      <c r="R23" s="248">
        <f>SUMIF('Spending Measures'!$D$4:$D$3000,'Spending Summary'!$B23,'Spending Measures'!T$4:T$3000)</f>
        <v>22925.541795220914</v>
      </c>
      <c r="S23" s="248">
        <f>SUMIF('Spending Measures'!$D$4:$D$3000,'Spending Summary'!$B23,'Spending Measures'!U$4:U$3000)</f>
        <v>23799.267396371619</v>
      </c>
      <c r="T23" s="248">
        <f>SUMIF('Spending Measures'!$D$4:$D$3000,'Spending Summary'!$B23,'Spending Measures'!V$4:V$3000)</f>
        <v>24734.965541350506</v>
      </c>
      <c r="U23" s="252"/>
      <c r="Z23" s="253"/>
    </row>
    <row r="24" spans="1:26" ht="13.15" customHeight="1" x14ac:dyDescent="0.25">
      <c r="B24" s="249" t="s">
        <v>1963</v>
      </c>
      <c r="C24" s="248">
        <f>SUMIF('Spending Measures'!$D$4:$D$3000,'Spending Summary'!$B24,'Spending Measures'!E$4:E$3000)</f>
        <v>0</v>
      </c>
      <c r="D24" s="248">
        <f>SUMIF('Spending Measures'!$D$4:$D$3000,'Spending Summary'!$B24,'Spending Measures'!F$4:F$3000)</f>
        <v>0</v>
      </c>
      <c r="E24" s="248">
        <f>SUMIF('Spending Measures'!$D$4:$D$3000,'Spending Summary'!$B24,'Spending Measures'!G$4:G$3000)</f>
        <v>0</v>
      </c>
      <c r="F24" s="248">
        <f>SUMIF('Spending Measures'!$D$4:$D$3000,'Spending Summary'!$B24,'Spending Measures'!H$4:H$3000)</f>
        <v>0</v>
      </c>
      <c r="G24" s="248">
        <f>SUMIF('Spending Measures'!$D$4:$D$3000,'Spending Summary'!$B24,'Spending Measures'!I$4:I$3000)</f>
        <v>0</v>
      </c>
      <c r="H24" s="248">
        <f>SUMIF('Spending Measures'!$D$4:$D$3000,'Spending Summary'!$B24,'Spending Measures'!J$4:J$3000)</f>
        <v>0</v>
      </c>
      <c r="I24" s="248">
        <f>SUMIF('Spending Measures'!$D$4:$D$3000,'Spending Summary'!$B24,'Spending Measures'!K$4:K$3000)</f>
        <v>0</v>
      </c>
      <c r="J24" s="248">
        <f>SUMIF('Spending Measures'!$D$4:$D$3000,'Spending Summary'!$B24,'Spending Measures'!L$4:L$3000)</f>
        <v>0</v>
      </c>
      <c r="K24" s="248">
        <f>SUMIF('Spending Measures'!$D$4:$D$3000,'Spending Summary'!$B24,'Spending Measures'!M$4:M$3000)</f>
        <v>0</v>
      </c>
      <c r="L24" s="248">
        <f>SUMIF('Spending Measures'!$D$4:$D$3000,'Spending Summary'!$B24,'Spending Measures'!N$4:N$3000)</f>
        <v>2086.03113196</v>
      </c>
      <c r="M24" s="248">
        <f>SUMIF('Spending Measures'!$D$4:$D$3000,'Spending Summary'!$B24,'Spending Measures'!O$4:O$3000)</f>
        <v>2390.8137631519999</v>
      </c>
      <c r="N24" s="248">
        <f>SUMIF('Spending Measures'!$D$4:$D$3000,'Spending Summary'!$B24,'Spending Measures'!P$4:P$3000)</f>
        <v>4956.6020073159998</v>
      </c>
      <c r="O24" s="248">
        <f>SUMIF('Spending Measures'!$D$4:$D$3000,'Spending Summary'!$B24,'Spending Measures'!Q$4:Q$3000)</f>
        <v>13377.659432501001</v>
      </c>
      <c r="P24" s="248">
        <f>SUMIF('Spending Measures'!$D$4:$D$3000,'Spending Summary'!$B24,'Spending Measures'!R$4:R$3000)</f>
        <v>3567.3559439769997</v>
      </c>
      <c r="Q24" s="248">
        <f>SUMIF('Spending Measures'!$D$4:$D$3000,'Spending Summary'!$B24,'Spending Measures'!S$4:S$3000)</f>
        <v>5165.1648389960001</v>
      </c>
      <c r="R24" s="248">
        <f>SUMIF('Spending Measures'!$D$4:$D$3000,'Spending Summary'!$B24,'Spending Measures'!T$4:T$3000)</f>
        <v>6592.9126453580957</v>
      </c>
      <c r="S24" s="248">
        <f>SUMIF('Spending Measures'!$D$4:$D$3000,'Spending Summary'!$B24,'Spending Measures'!U$4:U$3000)</f>
        <v>7564.831909289258</v>
      </c>
      <c r="T24" s="248">
        <f>SUMIF('Spending Measures'!$D$4:$D$3000,'Spending Summary'!$B24,'Spending Measures'!V$4:V$3000)</f>
        <v>7867.9211712362603</v>
      </c>
      <c r="U24" s="252"/>
      <c r="Z24" s="253"/>
    </row>
    <row r="25" spans="1:26" ht="13.15" customHeight="1" x14ac:dyDescent="0.25">
      <c r="B25" s="249" t="s">
        <v>317</v>
      </c>
      <c r="C25" s="248">
        <f>SUMIF('Spending Measures'!$D$4:$D$3000,'Spending Summary'!$B25,'Spending Measures'!E$4:E$3000)</f>
        <v>0</v>
      </c>
      <c r="D25" s="248">
        <f>SUMIF('Spending Measures'!$D$4:$D$3000,'Spending Summary'!$B25,'Spending Measures'!F$4:F$3000)</f>
        <v>420</v>
      </c>
      <c r="E25" s="248">
        <f>SUMIF('Spending Measures'!$D$4:$D$3000,'Spending Summary'!$B25,'Spending Measures'!G$4:G$3000)</f>
        <v>2910</v>
      </c>
      <c r="F25" s="248">
        <f>SUMIF('Spending Measures'!$D$4:$D$3000,'Spending Summary'!$B25,'Spending Measures'!H$4:H$3000)</f>
        <v>3910</v>
      </c>
      <c r="G25" s="248">
        <f>SUMIF('Spending Measures'!$D$4:$D$3000,'Spending Summary'!$B25,'Spending Measures'!I$4:I$3000)</f>
        <v>6210</v>
      </c>
      <c r="H25" s="248">
        <f>SUMIF('Spending Measures'!$D$4:$D$3000,'Spending Summary'!$B25,'Spending Measures'!J$4:J$3000)</f>
        <v>6967.9173963176017</v>
      </c>
      <c r="I25" s="248">
        <f>SUMIF('Spending Measures'!$D$4:$D$3000,'Spending Summary'!$B25,'Spending Measures'!K$4:K$3000)</f>
        <v>7283.5625404244292</v>
      </c>
      <c r="J25" s="248">
        <f>SUMIF('Spending Measures'!$D$4:$D$3000,'Spending Summary'!$B25,'Spending Measures'!L$4:L$3000)</f>
        <v>6567.7218848898192</v>
      </c>
      <c r="K25" s="248">
        <f>SUMIF('Spending Measures'!$D$4:$D$3000,'Spending Summary'!$B25,'Spending Measures'!M$4:M$3000)</f>
        <v>6679.5849080036496</v>
      </c>
      <c r="L25" s="248">
        <f>SUMIF('Spending Measures'!$D$4:$D$3000,'Spending Summary'!$B25,'Spending Measures'!N$4:N$3000)</f>
        <v>7165.57006015753</v>
      </c>
      <c r="M25" s="248">
        <f>SUMIF('Spending Measures'!$D$4:$D$3000,'Spending Summary'!$B25,'Spending Measures'!O$4:O$3000)</f>
        <v>6665.75524404307</v>
      </c>
      <c r="N25" s="248">
        <f>SUMIF('Spending Measures'!$D$4:$D$3000,'Spending Summary'!$B25,'Spending Measures'!P$4:P$3000)</f>
        <v>7483.6611172115136</v>
      </c>
      <c r="O25" s="248">
        <f>SUMIF('Spending Measures'!$D$4:$D$3000,'Spending Summary'!$B25,'Spending Measures'!Q$4:Q$3000)</f>
        <v>7977.2828088931092</v>
      </c>
      <c r="P25" s="248">
        <f>SUMIF('Spending Measures'!$D$4:$D$3000,'Spending Summary'!$B25,'Spending Measures'!R$4:R$3000)</f>
        <v>8120.8652035327877</v>
      </c>
      <c r="Q25" s="248">
        <f>SUMIF('Spending Measures'!$D$4:$D$3000,'Spending Summary'!$B25,'Spending Measures'!S$4:S$3000)</f>
        <v>8395.5739333433521</v>
      </c>
      <c r="R25" s="248">
        <f>SUMIF('Spending Measures'!$D$4:$D$3000,'Spending Summary'!$B25,'Spending Measures'!T$4:T$3000)</f>
        <v>8667.8922729885817</v>
      </c>
      <c r="S25" s="248">
        <f>SUMIF('Spending Measures'!$D$4:$D$3000,'Spending Summary'!$B25,'Spending Measures'!U$4:U$3000)</f>
        <v>8998.2382013236365</v>
      </c>
      <c r="T25" s="248">
        <f>SUMIF('Spending Measures'!$D$4:$D$3000,'Spending Summary'!$B25,'Spending Measures'!V$4:V$3000)</f>
        <v>9352.0152589460286</v>
      </c>
      <c r="U25" s="252"/>
      <c r="Z25" s="253"/>
    </row>
    <row r="26" spans="1:26" ht="13.15" customHeight="1" x14ac:dyDescent="0.25">
      <c r="B26" s="249" t="s">
        <v>1966</v>
      </c>
      <c r="C26" s="248">
        <f>SUMIF('Spending Measures'!$D$4:$D$3000,'Spending Summary'!$B26,'Spending Measures'!E$4:E$3000)</f>
        <v>0</v>
      </c>
      <c r="D26" s="248">
        <f>SUMIF('Spending Measures'!$D$4:$D$3000,'Spending Summary'!$B26,'Spending Measures'!F$4:F$3000)</f>
        <v>0</v>
      </c>
      <c r="E26" s="248">
        <f>SUMIF('Spending Measures'!$D$4:$D$3000,'Spending Summary'!$B26,'Spending Measures'!G$4:G$3000)</f>
        <v>0</v>
      </c>
      <c r="F26" s="248">
        <f>SUMIF('Spending Measures'!$D$4:$D$3000,'Spending Summary'!$B26,'Spending Measures'!H$4:H$3000)</f>
        <v>0</v>
      </c>
      <c r="G26" s="248">
        <f>SUMIF('Spending Measures'!$D$4:$D$3000,'Spending Summary'!$B26,'Spending Measures'!I$4:I$3000)</f>
        <v>0</v>
      </c>
      <c r="H26" s="248">
        <f>SUMIF('Spending Measures'!$D$4:$D$3000,'Spending Summary'!$B26,'Spending Measures'!J$4:J$3000)</f>
        <v>0</v>
      </c>
      <c r="I26" s="248">
        <f>SUMIF('Spending Measures'!$D$4:$D$3000,'Spending Summary'!$B26,'Spending Measures'!K$4:K$3000)</f>
        <v>0</v>
      </c>
      <c r="J26" s="248">
        <f>SUMIF('Spending Measures'!$D$4:$D$3000,'Spending Summary'!$B26,'Spending Measures'!L$4:L$3000)</f>
        <v>0</v>
      </c>
      <c r="K26" s="248">
        <f>SUMIF('Spending Measures'!$D$4:$D$3000,'Spending Summary'!$B26,'Spending Measures'!M$4:M$3000)</f>
        <v>0</v>
      </c>
      <c r="L26" s="248">
        <f>SUMIF('Spending Measures'!$D$4:$D$3000,'Spending Summary'!$B26,'Spending Measures'!N$4:N$3000)</f>
        <v>-75</v>
      </c>
      <c r="M26" s="248">
        <f>SUMIF('Spending Measures'!$D$4:$D$3000,'Spending Summary'!$B26,'Spending Measures'!O$4:O$3000)</f>
        <v>-310</v>
      </c>
      <c r="N26" s="248">
        <f>SUMIF('Spending Measures'!$D$4:$D$3000,'Spending Summary'!$B26,'Spending Measures'!P$4:P$3000)</f>
        <v>-336</v>
      </c>
      <c r="O26" s="248">
        <f>SUMIF('Spending Measures'!$D$4:$D$3000,'Spending Summary'!$B26,'Spending Measures'!Q$4:Q$3000)</f>
        <v>-346</v>
      </c>
      <c r="P26" s="248">
        <f>SUMIF('Spending Measures'!$D$4:$D$3000,'Spending Summary'!$B26,'Spending Measures'!R$4:R$3000)</f>
        <v>-357</v>
      </c>
      <c r="Q26" s="248">
        <f>SUMIF('Spending Measures'!$D$4:$D$3000,'Spending Summary'!$B26,'Spending Measures'!S$4:S$3000)</f>
        <v>-368</v>
      </c>
      <c r="R26" s="248">
        <f>SUMIF('Spending Measures'!$D$4:$D$3000,'Spending Summary'!$B26,'Spending Measures'!T$4:T$3000)</f>
        <v>-379.93642623900229</v>
      </c>
      <c r="S26" s="248">
        <f>SUMIF('Spending Measures'!$D$4:$D$3000,'Spending Summary'!$B26,'Spending Measures'!U$4:U$3000)</f>
        <v>-394.41635370941515</v>
      </c>
      <c r="T26" s="248">
        <f>SUMIF('Spending Measures'!$D$4:$D$3000,'Spending Summary'!$B26,'Spending Measures'!V$4:V$3000)</f>
        <v>-409.9233289607418</v>
      </c>
      <c r="U26" s="252"/>
      <c r="Z26" s="253"/>
    </row>
    <row r="27" spans="1:26" ht="13.15" customHeight="1" x14ac:dyDescent="0.25">
      <c r="B27" s="249" t="s">
        <v>0</v>
      </c>
      <c r="C27" s="248">
        <f>SUMIF('Spending Measures'!$D$4:$D$3000,'Spending Summary'!$B27,'Spending Measures'!E$4:E$3000)</f>
        <v>0</v>
      </c>
      <c r="D27" s="248">
        <f>SUMIF('Spending Measures'!$D$4:$D$3000,'Spending Summary'!$B27,'Spending Measures'!F$4:F$3000)</f>
        <v>0</v>
      </c>
      <c r="E27" s="248">
        <f>SUMIF('Spending Measures'!$D$4:$D$3000,'Spending Summary'!$B27,'Spending Measures'!G$4:G$3000)</f>
        <v>0</v>
      </c>
      <c r="F27" s="248">
        <f>SUMIF('Spending Measures'!$D$4:$D$3000,'Spending Summary'!$B27,'Spending Measures'!H$4:H$3000)</f>
        <v>0</v>
      </c>
      <c r="G27" s="248">
        <f>SUMIF('Spending Measures'!$D$4:$D$3000,'Spending Summary'!$B27,'Spending Measures'!I$4:I$3000)</f>
        <v>-20</v>
      </c>
      <c r="H27" s="248">
        <f>SUMIF('Spending Measures'!$D$4:$D$3000,'Spending Summary'!$B27,'Spending Measures'!J$4:J$3000)</f>
        <v>360</v>
      </c>
      <c r="I27" s="248">
        <f>SUMIF('Spending Measures'!$D$4:$D$3000,'Spending Summary'!$B27,'Spending Measures'!K$4:K$3000)</f>
        <v>2710</v>
      </c>
      <c r="J27" s="248">
        <f>SUMIF('Spending Measures'!$D$4:$D$3000,'Spending Summary'!$B27,'Spending Measures'!L$4:L$3000)</f>
        <v>5495</v>
      </c>
      <c r="K27" s="248">
        <f>SUMIF('Spending Measures'!$D$4:$D$3000,'Spending Summary'!$B27,'Spending Measures'!M$4:M$3000)</f>
        <v>7667.2895000000008</v>
      </c>
      <c r="L27" s="248">
        <f>SUMIF('Spending Measures'!$D$4:$D$3000,'Spending Summary'!$B27,'Spending Measures'!N$4:N$3000)</f>
        <v>12456.216124458282</v>
      </c>
      <c r="M27" s="248">
        <f>SUMIF('Spending Measures'!$D$4:$D$3000,'Spending Summary'!$B27,'Spending Measures'!O$4:O$3000)</f>
        <v>7219.1819060760072</v>
      </c>
      <c r="N27" s="248">
        <f>SUMIF('Spending Measures'!$D$4:$D$3000,'Spending Summary'!$B27,'Spending Measures'!P$4:P$3000)</f>
        <v>10987.11054286318</v>
      </c>
      <c r="O27" s="248">
        <f>SUMIF('Spending Measures'!$D$4:$D$3000,'Spending Summary'!$B27,'Spending Measures'!Q$4:Q$3000)</f>
        <v>13125.180037615899</v>
      </c>
      <c r="P27" s="248">
        <f>SUMIF('Spending Measures'!$D$4:$D$3000,'Spending Summary'!$B27,'Spending Measures'!R$4:R$3000)</f>
        <v>13605.048392154873</v>
      </c>
      <c r="Q27" s="248">
        <f>SUMIF('Spending Measures'!$D$4:$D$3000,'Spending Summary'!$B27,'Spending Measures'!S$4:S$3000)</f>
        <v>14184.281555253849</v>
      </c>
      <c r="R27" s="248">
        <f>SUMIF('Spending Measures'!$D$4:$D$3000,'Spending Summary'!$B27,'Spending Measures'!T$4:T$3000)</f>
        <v>15573.096444713165</v>
      </c>
      <c r="S27" s="248">
        <f>SUMIF('Spending Measures'!$D$4:$D$3000,'Spending Summary'!$B27,'Spending Measures'!U$4:U$3000)</f>
        <v>16974.430994881095</v>
      </c>
      <c r="T27" s="248">
        <f>SUMIF('Spending Measures'!$D$4:$D$3000,'Spending Summary'!$B27,'Spending Measures'!V$4:V$3000)</f>
        <v>18252.819705544185</v>
      </c>
      <c r="U27" s="252"/>
      <c r="Z27" s="253"/>
    </row>
    <row r="28" spans="1:26" ht="13.15" customHeight="1" x14ac:dyDescent="0.25">
      <c r="B28" s="249" t="s">
        <v>4</v>
      </c>
      <c r="C28" s="248">
        <f>SUMIF('Spending Measures'!$D$4:$D$3000,'Spending Summary'!$B28,'Spending Measures'!E$4:E$3000)</f>
        <v>0</v>
      </c>
      <c r="D28" s="248">
        <f>SUMIF('Spending Measures'!$D$4:$D$3000,'Spending Summary'!$B28,'Spending Measures'!F$4:F$3000)</f>
        <v>0</v>
      </c>
      <c r="E28" s="248">
        <f>SUMIF('Spending Measures'!$D$4:$D$3000,'Spending Summary'!$B28,'Spending Measures'!G$4:G$3000)</f>
        <v>0</v>
      </c>
      <c r="F28" s="248">
        <f>SUMIF('Spending Measures'!$D$4:$D$3000,'Spending Summary'!$B28,'Spending Measures'!H$4:H$3000)</f>
        <v>0</v>
      </c>
      <c r="G28" s="248">
        <f>SUMIF('Spending Measures'!$D$4:$D$3000,'Spending Summary'!$B28,'Spending Measures'!I$4:I$3000)</f>
        <v>0</v>
      </c>
      <c r="H28" s="248">
        <f>SUMIF('Spending Measures'!$D$4:$D$3000,'Spending Summary'!$B28,'Spending Measures'!J$4:J$3000)</f>
        <v>10</v>
      </c>
      <c r="I28" s="248">
        <f>SUMIF('Spending Measures'!$D$4:$D$3000,'Spending Summary'!$B28,'Spending Measures'!K$4:K$3000)</f>
        <v>5</v>
      </c>
      <c r="J28" s="248">
        <f>SUMIF('Spending Measures'!$D$4:$D$3000,'Spending Summary'!$B28,'Spending Measures'!L$4:L$3000)</f>
        <v>110</v>
      </c>
      <c r="K28" s="248">
        <f>SUMIF('Spending Measures'!$D$4:$D$3000,'Spending Summary'!$B28,'Spending Measures'!M$4:M$3000)</f>
        <v>174.93299999999999</v>
      </c>
      <c r="L28" s="248">
        <f>SUMIF('Spending Measures'!$D$4:$D$3000,'Spending Summary'!$B28,'Spending Measures'!N$4:N$3000)</f>
        <v>316.59800000000001</v>
      </c>
      <c r="M28" s="248">
        <f>SUMIF('Spending Measures'!$D$4:$D$3000,'Spending Summary'!$B28,'Spending Measures'!O$4:O$3000)</f>
        <v>-1842.684599307667</v>
      </c>
      <c r="N28" s="248">
        <f>SUMIF('Spending Measures'!$D$4:$D$3000,'Spending Summary'!$B28,'Spending Measures'!P$4:P$3000)</f>
        <v>-1468.8546255336421</v>
      </c>
      <c r="O28" s="248">
        <f>SUMIF('Spending Measures'!$D$4:$D$3000,'Spending Summary'!$B28,'Spending Measures'!Q$4:Q$3000)</f>
        <v>-3843.9682614544517</v>
      </c>
      <c r="P28" s="248">
        <f>SUMIF('Spending Measures'!$D$4:$D$3000,'Spending Summary'!$B28,'Spending Measures'!R$4:R$3000)</f>
        <v>-5517.3914597006051</v>
      </c>
      <c r="Q28" s="248">
        <f>SUMIF('Spending Measures'!$D$4:$D$3000,'Spending Summary'!$B28,'Spending Measures'!S$4:S$3000)</f>
        <v>5804.4228317411453</v>
      </c>
      <c r="R28" s="248">
        <f>SUMIF('Spending Measures'!$D$4:$D$3000,'Spending Summary'!$B28,'Spending Measures'!T$4:T$3000)</f>
        <v>6007.0438668221668</v>
      </c>
      <c r="S28" s="248">
        <f>SUMIF('Spending Measures'!$D$4:$D$3000,'Spending Summary'!$B28,'Spending Measures'!U$4:U$3000)</f>
        <v>6290.3878744964059</v>
      </c>
      <c r="T28" s="248">
        <f>SUMIF('Spending Measures'!$D$4:$D$3000,'Spending Summary'!$B28,'Spending Measures'!V$4:V$3000)</f>
        <v>6551.8169258948556</v>
      </c>
      <c r="U28" s="252"/>
      <c r="Z28" s="254"/>
    </row>
    <row r="29" spans="1:26" ht="13.15" customHeight="1" x14ac:dyDescent="0.25">
      <c r="B29" s="255" t="s">
        <v>659</v>
      </c>
      <c r="C29" s="256">
        <f t="shared" ref="C29:T29" si="0">SUM(C3:C28)</f>
        <v>5245</v>
      </c>
      <c r="D29" s="256">
        <f t="shared" si="0"/>
        <v>7985</v>
      </c>
      <c r="E29" s="256">
        <f t="shared" si="0"/>
        <v>20490</v>
      </c>
      <c r="F29" s="256">
        <f t="shared" si="0"/>
        <v>24435</v>
      </c>
      <c r="G29" s="256">
        <f t="shared" si="0"/>
        <v>31915</v>
      </c>
      <c r="H29" s="256">
        <f t="shared" si="0"/>
        <v>41210.830669274481</v>
      </c>
      <c r="I29" s="256">
        <f t="shared" si="0"/>
        <v>29778.724514933143</v>
      </c>
      <c r="J29" s="256">
        <f t="shared" si="0"/>
        <v>17972.975818308085</v>
      </c>
      <c r="K29" s="256">
        <f t="shared" si="0"/>
        <v>15794.833780200988</v>
      </c>
      <c r="L29" s="256">
        <f t="shared" si="0"/>
        <v>24854.398200530941</v>
      </c>
      <c r="M29" s="256">
        <f t="shared" si="0"/>
        <v>-248840.37604194807</v>
      </c>
      <c r="N29" s="256">
        <f t="shared" si="0"/>
        <v>-79712.398592336831</v>
      </c>
      <c r="O29" s="256">
        <f t="shared" si="0"/>
        <v>-42261.305168941384</v>
      </c>
      <c r="P29" s="256">
        <f t="shared" si="0"/>
        <v>-37886.399868902845</v>
      </c>
      <c r="Q29" s="256">
        <f t="shared" si="0"/>
        <v>-10898.706427488867</v>
      </c>
      <c r="R29" s="256">
        <f t="shared" si="0"/>
        <v>6068.7934101102783</v>
      </c>
      <c r="S29" s="256">
        <f t="shared" si="0"/>
        <v>17351.472934239522</v>
      </c>
      <c r="T29" s="256">
        <f t="shared" si="0"/>
        <v>28484.923290008948</v>
      </c>
      <c r="U29" s="252"/>
      <c r="Z29" s="257"/>
    </row>
    <row r="30" spans="1:26" x14ac:dyDescent="0.25">
      <c r="C30" s="258"/>
      <c r="D30" s="258"/>
      <c r="E30" s="258"/>
      <c r="F30" s="258"/>
      <c r="G30" s="258"/>
      <c r="H30" s="258"/>
      <c r="I30" s="258"/>
      <c r="J30" s="258"/>
      <c r="K30" s="258"/>
      <c r="L30" s="258"/>
      <c r="M30" s="258"/>
      <c r="N30" s="258"/>
      <c r="O30" s="258"/>
      <c r="P30" s="258"/>
    </row>
    <row r="31" spans="1:26" ht="57" x14ac:dyDescent="0.25">
      <c r="B31" s="276" t="s">
        <v>2192</v>
      </c>
      <c r="C31" s="245"/>
      <c r="D31" s="245"/>
    </row>
    <row r="32" spans="1:26" ht="13.15" customHeight="1" x14ac:dyDescent="0.25">
      <c r="A32" s="164"/>
      <c r="B32" s="277" t="s">
        <v>2085</v>
      </c>
      <c r="C32" s="278" t="s">
        <v>652</v>
      </c>
      <c r="D32" s="278" t="s">
        <v>651</v>
      </c>
      <c r="E32" s="278" t="s">
        <v>650</v>
      </c>
      <c r="F32" s="278" t="s">
        <v>649</v>
      </c>
      <c r="G32" s="278" t="s">
        <v>648</v>
      </c>
      <c r="H32" s="278" t="s">
        <v>647</v>
      </c>
      <c r="I32" s="278" t="s">
        <v>646</v>
      </c>
      <c r="J32" s="279" t="s">
        <v>645</v>
      </c>
      <c r="K32" s="279" t="s">
        <v>644</v>
      </c>
      <c r="L32" s="279" t="s">
        <v>643</v>
      </c>
      <c r="M32" s="279" t="s">
        <v>642</v>
      </c>
      <c r="N32" s="279" t="s">
        <v>641</v>
      </c>
      <c r="O32" s="279" t="s">
        <v>640</v>
      </c>
      <c r="P32" s="279" t="s">
        <v>639</v>
      </c>
      <c r="Q32" s="279" t="s">
        <v>638</v>
      </c>
      <c r="R32" s="279" t="s">
        <v>637</v>
      </c>
      <c r="S32" s="279" t="s">
        <v>1942</v>
      </c>
      <c r="T32" s="279" t="s">
        <v>2203</v>
      </c>
    </row>
    <row r="33" spans="1:20" ht="13.15" customHeight="1" x14ac:dyDescent="0.25">
      <c r="A33" s="246"/>
      <c r="B33" s="259" t="s">
        <v>331</v>
      </c>
      <c r="C33" s="260">
        <f>SUMIFS('Spending Measures'!E$4:E$3000,'Spending Measures'!$D$4:$D$3000,$B33,'Spending Measures'!$B$4:$B$3000,$B$32)</f>
        <v>0</v>
      </c>
      <c r="D33" s="260">
        <f>SUMIFS('Spending Measures'!F$4:F$3000,'Spending Measures'!$D$4:$D$3000,$B33,'Spending Measures'!$B$4:$B$3000,$B$32)</f>
        <v>0</v>
      </c>
      <c r="E33" s="260">
        <f>SUMIFS('Spending Measures'!G$4:G$3000,'Spending Measures'!$D$4:$D$3000,$B33,'Spending Measures'!$B$4:$B$3000,$B$32)</f>
        <v>0</v>
      </c>
      <c r="F33" s="260">
        <f>SUMIFS('Spending Measures'!H$4:H$3000,'Spending Measures'!$D$4:$D$3000,$B33,'Spending Measures'!$B$4:$B$3000,$B$32)</f>
        <v>0</v>
      </c>
      <c r="G33" s="260">
        <f>SUMIFS('Spending Measures'!I$4:I$3000,'Spending Measures'!$D$4:$D$3000,$B33,'Spending Measures'!$B$4:$B$3000,$B$32)</f>
        <v>0</v>
      </c>
      <c r="H33" s="260">
        <f>SUMIFS('Spending Measures'!J$4:J$3000,'Spending Measures'!$D$4:$D$3000,$B33,'Spending Measures'!$B$4:$B$3000,$B$32)</f>
        <v>0</v>
      </c>
      <c r="I33" s="260">
        <f>SUMIFS('Spending Measures'!K$4:K$3000,'Spending Measures'!$D$4:$D$3000,$B33,'Spending Measures'!$B$4:$B$3000,$B$32)</f>
        <v>0</v>
      </c>
      <c r="J33" s="260">
        <f>SUMIFS('Spending Measures'!L$4:L$3000,'Spending Measures'!$D$4:$D$3000,$B33,'Spending Measures'!$B$4:$B$3000,$B$32)</f>
        <v>0</v>
      </c>
      <c r="K33" s="260">
        <f>SUMIFS('Spending Measures'!M$4:M$3000,'Spending Measures'!$D$4:$D$3000,$B33,'Spending Measures'!$B$4:$B$3000,$B$32)</f>
        <v>0</v>
      </c>
      <c r="L33" s="260">
        <f>SUMIFS('Spending Measures'!N$4:N$3000,'Spending Measures'!$D$4:$D$3000,$B33,'Spending Measures'!$B$4:$B$3000,$B$32)</f>
        <v>0</v>
      </c>
      <c r="M33" s="260">
        <f>SUMIFS('Spending Measures'!O$4:O$3000,'Spending Measures'!$D$4:$D$3000,$B33,'Spending Measures'!$B$4:$B$3000,$B$32)</f>
        <v>0</v>
      </c>
      <c r="N33" s="260">
        <f>SUMIFS('Spending Measures'!P$4:P$3000,'Spending Measures'!$D$4:$D$3000,$B33,'Spending Measures'!$B$4:$B$3000,$B$32)</f>
        <v>0</v>
      </c>
      <c r="O33" s="260">
        <f>SUMIFS('Spending Measures'!Q$4:Q$3000,'Spending Measures'!$D$4:$D$3000,$B33,'Spending Measures'!$B$4:$B$3000,$B$32)</f>
        <v>36</v>
      </c>
      <c r="P33" s="260">
        <f>SUMIFS('Spending Measures'!R$4:R$3000,'Spending Measures'!$D$4:$D$3000,$B33,'Spending Measures'!$B$4:$B$3000,$B$32)</f>
        <v>237</v>
      </c>
      <c r="Q33" s="260">
        <f>SUMIFS('Spending Measures'!S$4:S$3000,'Spending Measures'!$D$4:$D$3000,$B33,'Spending Measures'!$B$4:$B$3000,$B$32)</f>
        <v>253</v>
      </c>
      <c r="R33" s="260">
        <f>SUMIFS('Spending Measures'!T$4:T$3000,'Spending Measures'!$D$4:$D$3000,$B33,'Spending Measures'!$B$4:$B$3000,$B$32)</f>
        <v>257</v>
      </c>
      <c r="S33" s="260">
        <f>SUMIFS('Spending Measures'!U$4:U$3000,'Spending Measures'!$D$4:$D$3000,$B33,'Spending Measures'!$B$4:$B$3000,$B$32)</f>
        <v>260</v>
      </c>
      <c r="T33" s="260">
        <f>SUMIFS('Spending Measures'!V$4:V$3000,'Spending Measures'!$D$4:$D$3000,$B33,'Spending Measures'!$B$4:$B$3000,$B$32)</f>
        <v>270.2222271653456</v>
      </c>
    </row>
    <row r="34" spans="1:20" ht="13.15" customHeight="1" x14ac:dyDescent="0.25">
      <c r="B34" s="244" t="s">
        <v>23</v>
      </c>
      <c r="C34" s="260">
        <f>SUMIFS('Spending Measures'!E$4:E$3000,'Spending Measures'!$D$4:$D$3000,$B34,'Spending Measures'!$B$4:$B$3000,$B$32)</f>
        <v>0</v>
      </c>
      <c r="D34" s="260">
        <f>SUMIFS('Spending Measures'!F$4:F$3000,'Spending Measures'!$D$4:$D$3000,$B34,'Spending Measures'!$B$4:$B$3000,$B$32)</f>
        <v>0</v>
      </c>
      <c r="E34" s="260">
        <f>SUMIFS('Spending Measures'!G$4:G$3000,'Spending Measures'!$D$4:$D$3000,$B34,'Spending Measures'!$B$4:$B$3000,$B$32)</f>
        <v>0</v>
      </c>
      <c r="F34" s="260">
        <f>SUMIFS('Spending Measures'!H$4:H$3000,'Spending Measures'!$D$4:$D$3000,$B34,'Spending Measures'!$B$4:$B$3000,$B$32)</f>
        <v>0</v>
      </c>
      <c r="G34" s="260">
        <f>SUMIFS('Spending Measures'!I$4:I$3000,'Spending Measures'!$D$4:$D$3000,$B34,'Spending Measures'!$B$4:$B$3000,$B$32)</f>
        <v>0</v>
      </c>
      <c r="H34" s="260">
        <f>SUMIFS('Spending Measures'!J$4:J$3000,'Spending Measures'!$D$4:$D$3000,$B34,'Spending Measures'!$B$4:$B$3000,$B$32)</f>
        <v>0</v>
      </c>
      <c r="I34" s="260">
        <f>SUMIFS('Spending Measures'!K$4:K$3000,'Spending Measures'!$D$4:$D$3000,$B34,'Spending Measures'!$B$4:$B$3000,$B$32)</f>
        <v>0</v>
      </c>
      <c r="J34" s="260">
        <f>SUMIFS('Spending Measures'!L$4:L$3000,'Spending Measures'!$D$4:$D$3000,$B34,'Spending Measures'!$B$4:$B$3000,$B$32)</f>
        <v>0</v>
      </c>
      <c r="K34" s="260">
        <f>SUMIFS('Spending Measures'!M$4:M$3000,'Spending Measures'!$D$4:$D$3000,$B34,'Spending Measures'!$B$4:$B$3000,$B$32)</f>
        <v>0</v>
      </c>
      <c r="L34" s="260">
        <f>SUMIFS('Spending Measures'!N$4:N$3000,'Spending Measures'!$D$4:$D$3000,$B34,'Spending Measures'!$B$4:$B$3000,$B$32)</f>
        <v>0</v>
      </c>
      <c r="M34" s="260">
        <f>SUMIFS('Spending Measures'!O$4:O$3000,'Spending Measures'!$D$4:$D$3000,$B34,'Spending Measures'!$B$4:$B$3000,$B$32)</f>
        <v>0</v>
      </c>
      <c r="N34" s="260">
        <f>SUMIFS('Spending Measures'!P$4:P$3000,'Spending Measures'!$D$4:$D$3000,$B34,'Spending Measures'!$B$4:$B$3000,$B$32)</f>
        <v>0</v>
      </c>
      <c r="O34" s="260">
        <f>SUMIFS('Spending Measures'!Q$4:Q$3000,'Spending Measures'!$D$4:$D$3000,$B34,'Spending Measures'!$B$4:$B$3000,$B$32)</f>
        <v>0</v>
      </c>
      <c r="P34" s="260">
        <f>SUMIFS('Spending Measures'!R$4:R$3000,'Spending Measures'!$D$4:$D$3000,$B34,'Spending Measures'!$B$4:$B$3000,$B$32)</f>
        <v>0</v>
      </c>
      <c r="Q34" s="260">
        <f>SUMIFS('Spending Measures'!S$4:S$3000,'Spending Measures'!$D$4:$D$3000,$B34,'Spending Measures'!$B$4:$B$3000,$B$32)</f>
        <v>0</v>
      </c>
      <c r="R34" s="260">
        <f>SUMIFS('Spending Measures'!T$4:T$3000,'Spending Measures'!$D$4:$D$3000,$B34,'Spending Measures'!$B$4:$B$3000,$B$32)</f>
        <v>0</v>
      </c>
      <c r="S34" s="260">
        <f>SUMIFS('Spending Measures'!U$4:U$3000,'Spending Measures'!$D$4:$D$3000,$B34,'Spending Measures'!$B$4:$B$3000,$B$32)</f>
        <v>0</v>
      </c>
      <c r="T34" s="260">
        <f>SUMIFS('Spending Measures'!V$4:V$3000,'Spending Measures'!$D$4:$D$3000,$B34,'Spending Measures'!$B$4:$B$3000,$B$32)</f>
        <v>0</v>
      </c>
    </row>
    <row r="35" spans="1:20" ht="13.15" customHeight="1" x14ac:dyDescent="0.25">
      <c r="B35" s="244" t="s">
        <v>183</v>
      </c>
      <c r="C35" s="260">
        <f>SUMIFS('Spending Measures'!E$4:E$3000,'Spending Measures'!$D$4:$D$3000,$B35,'Spending Measures'!$B$4:$B$3000,$B$32)</f>
        <v>0</v>
      </c>
      <c r="D35" s="260">
        <f>SUMIFS('Spending Measures'!F$4:F$3000,'Spending Measures'!$D$4:$D$3000,$B35,'Spending Measures'!$B$4:$B$3000,$B$32)</f>
        <v>0</v>
      </c>
      <c r="E35" s="260">
        <f>SUMIFS('Spending Measures'!G$4:G$3000,'Spending Measures'!$D$4:$D$3000,$B35,'Spending Measures'!$B$4:$B$3000,$B$32)</f>
        <v>0</v>
      </c>
      <c r="F35" s="260">
        <f>SUMIFS('Spending Measures'!H$4:H$3000,'Spending Measures'!$D$4:$D$3000,$B35,'Spending Measures'!$B$4:$B$3000,$B$32)</f>
        <v>0</v>
      </c>
      <c r="G35" s="260">
        <f>SUMIFS('Spending Measures'!I$4:I$3000,'Spending Measures'!$D$4:$D$3000,$B35,'Spending Measures'!$B$4:$B$3000,$B$32)</f>
        <v>0</v>
      </c>
      <c r="H35" s="260">
        <f>SUMIFS('Spending Measures'!J$4:J$3000,'Spending Measures'!$D$4:$D$3000,$B35,'Spending Measures'!$B$4:$B$3000,$B$32)</f>
        <v>0</v>
      </c>
      <c r="I35" s="260">
        <f>SUMIFS('Spending Measures'!K$4:K$3000,'Spending Measures'!$D$4:$D$3000,$B35,'Spending Measures'!$B$4:$B$3000,$B$32)</f>
        <v>0</v>
      </c>
      <c r="J35" s="260">
        <f>SUMIFS('Spending Measures'!L$4:L$3000,'Spending Measures'!$D$4:$D$3000,$B35,'Spending Measures'!$B$4:$B$3000,$B$32)</f>
        <v>0</v>
      </c>
      <c r="K35" s="260">
        <f>SUMIFS('Spending Measures'!M$4:M$3000,'Spending Measures'!$D$4:$D$3000,$B35,'Spending Measures'!$B$4:$B$3000,$B$32)</f>
        <v>0</v>
      </c>
      <c r="L35" s="260">
        <f>SUMIFS('Spending Measures'!N$4:N$3000,'Spending Measures'!$D$4:$D$3000,$B35,'Spending Measures'!$B$4:$B$3000,$B$32)</f>
        <v>0</v>
      </c>
      <c r="M35" s="260">
        <f>SUMIFS('Spending Measures'!O$4:O$3000,'Spending Measures'!$D$4:$D$3000,$B35,'Spending Measures'!$B$4:$B$3000,$B$32)</f>
        <v>0</v>
      </c>
      <c r="N35" s="260">
        <f>SUMIFS('Spending Measures'!P$4:P$3000,'Spending Measures'!$D$4:$D$3000,$B35,'Spending Measures'!$B$4:$B$3000,$B$32)</f>
        <v>0</v>
      </c>
      <c r="O35" s="260">
        <f>SUMIFS('Spending Measures'!Q$4:Q$3000,'Spending Measures'!$D$4:$D$3000,$B35,'Spending Measures'!$B$4:$B$3000,$B$32)</f>
        <v>0</v>
      </c>
      <c r="P35" s="260">
        <f>SUMIFS('Spending Measures'!R$4:R$3000,'Spending Measures'!$D$4:$D$3000,$B35,'Spending Measures'!$B$4:$B$3000,$B$32)</f>
        <v>0</v>
      </c>
      <c r="Q35" s="260">
        <f>SUMIFS('Spending Measures'!S$4:S$3000,'Spending Measures'!$D$4:$D$3000,$B35,'Spending Measures'!$B$4:$B$3000,$B$32)</f>
        <v>0</v>
      </c>
      <c r="R35" s="260">
        <f>SUMIFS('Spending Measures'!T$4:T$3000,'Spending Measures'!$D$4:$D$3000,$B35,'Spending Measures'!$B$4:$B$3000,$B$32)</f>
        <v>0</v>
      </c>
      <c r="S35" s="260">
        <f>SUMIFS('Spending Measures'!U$4:U$3000,'Spending Measures'!$D$4:$D$3000,$B35,'Spending Measures'!$B$4:$B$3000,$B$32)</f>
        <v>0</v>
      </c>
      <c r="T35" s="260">
        <f>SUMIFS('Spending Measures'!V$4:V$3000,'Spending Measures'!$D$4:$D$3000,$B35,'Spending Measures'!$B$4:$B$3000,$B$32)</f>
        <v>0</v>
      </c>
    </row>
    <row r="36" spans="1:20" ht="13.15" customHeight="1" x14ac:dyDescent="0.25">
      <c r="B36" s="244" t="s">
        <v>103</v>
      </c>
      <c r="C36" s="260">
        <f>SUMIFS('Spending Measures'!E$4:E$3000,'Spending Measures'!$D$4:$D$3000,$B36,'Spending Measures'!$B$4:$B$3000,$B$32)</f>
        <v>0</v>
      </c>
      <c r="D36" s="260">
        <f>SUMIFS('Spending Measures'!F$4:F$3000,'Spending Measures'!$D$4:$D$3000,$B36,'Spending Measures'!$B$4:$B$3000,$B$32)</f>
        <v>0</v>
      </c>
      <c r="E36" s="260">
        <f>SUMIFS('Spending Measures'!G$4:G$3000,'Spending Measures'!$D$4:$D$3000,$B36,'Spending Measures'!$B$4:$B$3000,$B$32)</f>
        <v>0</v>
      </c>
      <c r="F36" s="260">
        <f>SUMIFS('Spending Measures'!H$4:H$3000,'Spending Measures'!$D$4:$D$3000,$B36,'Spending Measures'!$B$4:$B$3000,$B$32)</f>
        <v>0</v>
      </c>
      <c r="G36" s="260">
        <f>SUMIFS('Spending Measures'!I$4:I$3000,'Spending Measures'!$D$4:$D$3000,$B36,'Spending Measures'!$B$4:$B$3000,$B$32)</f>
        <v>0</v>
      </c>
      <c r="H36" s="260">
        <f>SUMIFS('Spending Measures'!J$4:J$3000,'Spending Measures'!$D$4:$D$3000,$B36,'Spending Measures'!$B$4:$B$3000,$B$32)</f>
        <v>0</v>
      </c>
      <c r="I36" s="260">
        <f>SUMIFS('Spending Measures'!K$4:K$3000,'Spending Measures'!$D$4:$D$3000,$B36,'Spending Measures'!$B$4:$B$3000,$B$32)</f>
        <v>0</v>
      </c>
      <c r="J36" s="260">
        <f>SUMIFS('Spending Measures'!L$4:L$3000,'Spending Measures'!$D$4:$D$3000,$B36,'Spending Measures'!$B$4:$B$3000,$B$32)</f>
        <v>0</v>
      </c>
      <c r="K36" s="260">
        <f>SUMIFS('Spending Measures'!M$4:M$3000,'Spending Measures'!$D$4:$D$3000,$B36,'Spending Measures'!$B$4:$B$3000,$B$32)</f>
        <v>0</v>
      </c>
      <c r="L36" s="260">
        <f>SUMIFS('Spending Measures'!N$4:N$3000,'Spending Measures'!$D$4:$D$3000,$B36,'Spending Measures'!$B$4:$B$3000,$B$32)</f>
        <v>0</v>
      </c>
      <c r="M36" s="260">
        <f>SUMIFS('Spending Measures'!O$4:O$3000,'Spending Measures'!$D$4:$D$3000,$B36,'Spending Measures'!$B$4:$B$3000,$B$32)</f>
        <v>0</v>
      </c>
      <c r="N36" s="260">
        <f>SUMIFS('Spending Measures'!P$4:P$3000,'Spending Measures'!$D$4:$D$3000,$B36,'Spending Measures'!$B$4:$B$3000,$B$32)</f>
        <v>0</v>
      </c>
      <c r="O36" s="260">
        <f>SUMIFS('Spending Measures'!Q$4:Q$3000,'Spending Measures'!$D$4:$D$3000,$B36,'Spending Measures'!$B$4:$B$3000,$B$32)</f>
        <v>0</v>
      </c>
      <c r="P36" s="260">
        <f>SUMIFS('Spending Measures'!R$4:R$3000,'Spending Measures'!$D$4:$D$3000,$B36,'Spending Measures'!$B$4:$B$3000,$B$32)</f>
        <v>0</v>
      </c>
      <c r="Q36" s="260">
        <f>SUMIFS('Spending Measures'!S$4:S$3000,'Spending Measures'!$D$4:$D$3000,$B36,'Spending Measures'!$B$4:$B$3000,$B$32)</f>
        <v>0</v>
      </c>
      <c r="R36" s="260">
        <f>SUMIFS('Spending Measures'!T$4:T$3000,'Spending Measures'!$D$4:$D$3000,$B36,'Spending Measures'!$B$4:$B$3000,$B$32)</f>
        <v>0</v>
      </c>
      <c r="S36" s="260">
        <f>SUMIFS('Spending Measures'!U$4:U$3000,'Spending Measures'!$D$4:$D$3000,$B36,'Spending Measures'!$B$4:$B$3000,$B$32)</f>
        <v>0</v>
      </c>
      <c r="T36" s="260">
        <f>SUMIFS('Spending Measures'!V$4:V$3000,'Spending Measures'!$D$4:$D$3000,$B36,'Spending Measures'!$B$4:$B$3000,$B$32)</f>
        <v>0</v>
      </c>
    </row>
    <row r="37" spans="1:20" ht="13.15" customHeight="1" x14ac:dyDescent="0.25">
      <c r="B37" s="244" t="s">
        <v>322</v>
      </c>
      <c r="C37" s="260">
        <f>SUMIFS('Spending Measures'!E$4:E$3000,'Spending Measures'!$D$4:$D$3000,$B37,'Spending Measures'!$B$4:$B$3000,$B$32)</f>
        <v>0</v>
      </c>
      <c r="D37" s="260">
        <f>SUMIFS('Spending Measures'!F$4:F$3000,'Spending Measures'!$D$4:$D$3000,$B37,'Spending Measures'!$B$4:$B$3000,$B$32)</f>
        <v>0</v>
      </c>
      <c r="E37" s="260">
        <f>SUMIFS('Spending Measures'!G$4:G$3000,'Spending Measures'!$D$4:$D$3000,$B37,'Spending Measures'!$B$4:$B$3000,$B$32)</f>
        <v>0</v>
      </c>
      <c r="F37" s="260">
        <f>SUMIFS('Spending Measures'!H$4:H$3000,'Spending Measures'!$D$4:$D$3000,$B37,'Spending Measures'!$B$4:$B$3000,$B$32)</f>
        <v>0</v>
      </c>
      <c r="G37" s="260">
        <f>SUMIFS('Spending Measures'!I$4:I$3000,'Spending Measures'!$D$4:$D$3000,$B37,'Spending Measures'!$B$4:$B$3000,$B$32)</f>
        <v>0</v>
      </c>
      <c r="H37" s="260">
        <f>SUMIFS('Spending Measures'!J$4:J$3000,'Spending Measures'!$D$4:$D$3000,$B37,'Spending Measures'!$B$4:$B$3000,$B$32)</f>
        <v>0</v>
      </c>
      <c r="I37" s="260">
        <f>SUMIFS('Spending Measures'!K$4:K$3000,'Spending Measures'!$D$4:$D$3000,$B37,'Spending Measures'!$B$4:$B$3000,$B$32)</f>
        <v>0</v>
      </c>
      <c r="J37" s="260">
        <f>SUMIFS('Spending Measures'!L$4:L$3000,'Spending Measures'!$D$4:$D$3000,$B37,'Spending Measures'!$B$4:$B$3000,$B$32)</f>
        <v>0</v>
      </c>
      <c r="K37" s="260">
        <f>SUMIFS('Spending Measures'!M$4:M$3000,'Spending Measures'!$D$4:$D$3000,$B37,'Spending Measures'!$B$4:$B$3000,$B$32)</f>
        <v>0</v>
      </c>
      <c r="L37" s="260">
        <f>SUMIFS('Spending Measures'!N$4:N$3000,'Spending Measures'!$D$4:$D$3000,$B37,'Spending Measures'!$B$4:$B$3000,$B$32)</f>
        <v>0</v>
      </c>
      <c r="M37" s="260">
        <f>SUMIFS('Spending Measures'!O$4:O$3000,'Spending Measures'!$D$4:$D$3000,$B37,'Spending Measures'!$B$4:$B$3000,$B$32)</f>
        <v>0</v>
      </c>
      <c r="N37" s="260">
        <f>SUMIFS('Spending Measures'!P$4:P$3000,'Spending Measures'!$D$4:$D$3000,$B37,'Spending Measures'!$B$4:$B$3000,$B$32)</f>
        <v>0</v>
      </c>
      <c r="O37" s="260">
        <f>SUMIFS('Spending Measures'!Q$4:Q$3000,'Spending Measures'!$D$4:$D$3000,$B37,'Spending Measures'!$B$4:$B$3000,$B$32)</f>
        <v>0</v>
      </c>
      <c r="P37" s="260">
        <f>SUMIFS('Spending Measures'!R$4:R$3000,'Spending Measures'!$D$4:$D$3000,$B37,'Spending Measures'!$B$4:$B$3000,$B$32)</f>
        <v>0</v>
      </c>
      <c r="Q37" s="260">
        <f>SUMIFS('Spending Measures'!S$4:S$3000,'Spending Measures'!$D$4:$D$3000,$B37,'Spending Measures'!$B$4:$B$3000,$B$32)</f>
        <v>0</v>
      </c>
      <c r="R37" s="260">
        <f>SUMIFS('Spending Measures'!T$4:T$3000,'Spending Measures'!$D$4:$D$3000,$B37,'Spending Measures'!$B$4:$B$3000,$B$32)</f>
        <v>0</v>
      </c>
      <c r="S37" s="260">
        <f>SUMIFS('Spending Measures'!U$4:U$3000,'Spending Measures'!$D$4:$D$3000,$B37,'Spending Measures'!$B$4:$B$3000,$B$32)</f>
        <v>0</v>
      </c>
      <c r="T37" s="260">
        <f>SUMIFS('Spending Measures'!V$4:V$3000,'Spending Measures'!$D$4:$D$3000,$B37,'Spending Measures'!$B$4:$B$3000,$B$32)</f>
        <v>0</v>
      </c>
    </row>
    <row r="38" spans="1:20" ht="13.15" customHeight="1" x14ac:dyDescent="0.25">
      <c r="B38" s="244" t="s">
        <v>26</v>
      </c>
      <c r="C38" s="260">
        <f>SUMIFS('Spending Measures'!E$4:E$3000,'Spending Measures'!$D$4:$D$3000,$B38,'Spending Measures'!$B$4:$B$3000,$B$32)</f>
        <v>0</v>
      </c>
      <c r="D38" s="260">
        <f>SUMIFS('Spending Measures'!F$4:F$3000,'Spending Measures'!$D$4:$D$3000,$B38,'Spending Measures'!$B$4:$B$3000,$B$32)</f>
        <v>0</v>
      </c>
      <c r="E38" s="260">
        <f>SUMIFS('Spending Measures'!G$4:G$3000,'Spending Measures'!$D$4:$D$3000,$B38,'Spending Measures'!$B$4:$B$3000,$B$32)</f>
        <v>0</v>
      </c>
      <c r="F38" s="260">
        <f>SUMIFS('Spending Measures'!H$4:H$3000,'Spending Measures'!$D$4:$D$3000,$B38,'Spending Measures'!$B$4:$B$3000,$B$32)</f>
        <v>0</v>
      </c>
      <c r="G38" s="260">
        <f>SUMIFS('Spending Measures'!I$4:I$3000,'Spending Measures'!$D$4:$D$3000,$B38,'Spending Measures'!$B$4:$B$3000,$B$32)</f>
        <v>0</v>
      </c>
      <c r="H38" s="260">
        <f>SUMIFS('Spending Measures'!J$4:J$3000,'Spending Measures'!$D$4:$D$3000,$B38,'Spending Measures'!$B$4:$B$3000,$B$32)</f>
        <v>0</v>
      </c>
      <c r="I38" s="260">
        <f>SUMIFS('Spending Measures'!K$4:K$3000,'Spending Measures'!$D$4:$D$3000,$B38,'Spending Measures'!$B$4:$B$3000,$B$32)</f>
        <v>0</v>
      </c>
      <c r="J38" s="260">
        <f>SUMIFS('Spending Measures'!L$4:L$3000,'Spending Measures'!$D$4:$D$3000,$B38,'Spending Measures'!$B$4:$B$3000,$B$32)</f>
        <v>0</v>
      </c>
      <c r="K38" s="260">
        <f>SUMIFS('Spending Measures'!M$4:M$3000,'Spending Measures'!$D$4:$D$3000,$B38,'Spending Measures'!$B$4:$B$3000,$B$32)</f>
        <v>0</v>
      </c>
      <c r="L38" s="260">
        <f>SUMIFS('Spending Measures'!N$4:N$3000,'Spending Measures'!$D$4:$D$3000,$B38,'Spending Measures'!$B$4:$B$3000,$B$32)</f>
        <v>0</v>
      </c>
      <c r="M38" s="260">
        <f>SUMIFS('Spending Measures'!O$4:O$3000,'Spending Measures'!$D$4:$D$3000,$B38,'Spending Measures'!$B$4:$B$3000,$B$32)</f>
        <v>0</v>
      </c>
      <c r="N38" s="260">
        <f>SUMIFS('Spending Measures'!P$4:P$3000,'Spending Measures'!$D$4:$D$3000,$B38,'Spending Measures'!$B$4:$B$3000,$B$32)</f>
        <v>0</v>
      </c>
      <c r="O38" s="260">
        <f>SUMIFS('Spending Measures'!Q$4:Q$3000,'Spending Measures'!$D$4:$D$3000,$B38,'Spending Measures'!$B$4:$B$3000,$B$32)</f>
        <v>0</v>
      </c>
      <c r="P38" s="260">
        <f>SUMIFS('Spending Measures'!R$4:R$3000,'Spending Measures'!$D$4:$D$3000,$B38,'Spending Measures'!$B$4:$B$3000,$B$32)</f>
        <v>0</v>
      </c>
      <c r="Q38" s="260">
        <f>SUMIFS('Spending Measures'!S$4:S$3000,'Spending Measures'!$D$4:$D$3000,$B38,'Spending Measures'!$B$4:$B$3000,$B$32)</f>
        <v>0</v>
      </c>
      <c r="R38" s="260">
        <f>SUMIFS('Spending Measures'!T$4:T$3000,'Spending Measures'!$D$4:$D$3000,$B38,'Spending Measures'!$B$4:$B$3000,$B$32)</f>
        <v>0</v>
      </c>
      <c r="S38" s="260">
        <f>SUMIFS('Spending Measures'!U$4:U$3000,'Spending Measures'!$D$4:$D$3000,$B38,'Spending Measures'!$B$4:$B$3000,$B$32)</f>
        <v>0</v>
      </c>
      <c r="T38" s="260">
        <f>SUMIFS('Spending Measures'!V$4:V$3000,'Spending Measures'!$D$4:$D$3000,$B38,'Spending Measures'!$B$4:$B$3000,$B$32)</f>
        <v>0</v>
      </c>
    </row>
    <row r="39" spans="1:20" ht="13.15" customHeight="1" x14ac:dyDescent="0.25">
      <c r="B39" s="244" t="s">
        <v>224</v>
      </c>
      <c r="C39" s="260">
        <f>SUMIFS('Spending Measures'!E$4:E$3000,'Spending Measures'!$D$4:$D$3000,$B39,'Spending Measures'!$B$4:$B$3000,$B$32)</f>
        <v>0</v>
      </c>
      <c r="D39" s="260">
        <f>SUMIFS('Spending Measures'!F$4:F$3000,'Spending Measures'!$D$4:$D$3000,$B39,'Spending Measures'!$B$4:$B$3000,$B$32)</f>
        <v>0</v>
      </c>
      <c r="E39" s="260">
        <f>SUMIFS('Spending Measures'!G$4:G$3000,'Spending Measures'!$D$4:$D$3000,$B39,'Spending Measures'!$B$4:$B$3000,$B$32)</f>
        <v>0</v>
      </c>
      <c r="F39" s="260">
        <f>SUMIFS('Spending Measures'!H$4:H$3000,'Spending Measures'!$D$4:$D$3000,$B39,'Spending Measures'!$B$4:$B$3000,$B$32)</f>
        <v>0</v>
      </c>
      <c r="G39" s="260">
        <f>SUMIFS('Spending Measures'!I$4:I$3000,'Spending Measures'!$D$4:$D$3000,$B39,'Spending Measures'!$B$4:$B$3000,$B$32)</f>
        <v>0</v>
      </c>
      <c r="H39" s="260">
        <f>SUMIFS('Spending Measures'!J$4:J$3000,'Spending Measures'!$D$4:$D$3000,$B39,'Spending Measures'!$B$4:$B$3000,$B$32)</f>
        <v>0</v>
      </c>
      <c r="I39" s="260">
        <f>SUMIFS('Spending Measures'!K$4:K$3000,'Spending Measures'!$D$4:$D$3000,$B39,'Spending Measures'!$B$4:$B$3000,$B$32)</f>
        <v>0</v>
      </c>
      <c r="J39" s="260">
        <f>SUMIFS('Spending Measures'!L$4:L$3000,'Spending Measures'!$D$4:$D$3000,$B39,'Spending Measures'!$B$4:$B$3000,$B$32)</f>
        <v>0</v>
      </c>
      <c r="K39" s="260">
        <f>SUMIFS('Spending Measures'!M$4:M$3000,'Spending Measures'!$D$4:$D$3000,$B39,'Spending Measures'!$B$4:$B$3000,$B$32)</f>
        <v>0</v>
      </c>
      <c r="L39" s="260">
        <f>SUMIFS('Spending Measures'!N$4:N$3000,'Spending Measures'!$D$4:$D$3000,$B39,'Spending Measures'!$B$4:$B$3000,$B$32)</f>
        <v>0</v>
      </c>
      <c r="M39" s="260">
        <f>SUMIFS('Spending Measures'!O$4:O$3000,'Spending Measures'!$D$4:$D$3000,$B39,'Spending Measures'!$B$4:$B$3000,$B$32)</f>
        <v>0</v>
      </c>
      <c r="N39" s="260">
        <f>SUMIFS('Spending Measures'!P$4:P$3000,'Spending Measures'!$D$4:$D$3000,$B39,'Spending Measures'!$B$4:$B$3000,$B$32)</f>
        <v>0</v>
      </c>
      <c r="O39" s="260">
        <f>SUMIFS('Spending Measures'!Q$4:Q$3000,'Spending Measures'!$D$4:$D$3000,$B39,'Spending Measures'!$B$4:$B$3000,$B$32)</f>
        <v>0</v>
      </c>
      <c r="P39" s="260">
        <f>SUMIFS('Spending Measures'!R$4:R$3000,'Spending Measures'!$D$4:$D$3000,$B39,'Spending Measures'!$B$4:$B$3000,$B$32)</f>
        <v>0</v>
      </c>
      <c r="Q39" s="260">
        <f>SUMIFS('Spending Measures'!S$4:S$3000,'Spending Measures'!$D$4:$D$3000,$B39,'Spending Measures'!$B$4:$B$3000,$B$32)</f>
        <v>0</v>
      </c>
      <c r="R39" s="260">
        <f>SUMIFS('Spending Measures'!T$4:T$3000,'Spending Measures'!$D$4:$D$3000,$B39,'Spending Measures'!$B$4:$B$3000,$B$32)</f>
        <v>0</v>
      </c>
      <c r="S39" s="260">
        <f>SUMIFS('Spending Measures'!U$4:U$3000,'Spending Measures'!$D$4:$D$3000,$B39,'Spending Measures'!$B$4:$B$3000,$B$32)</f>
        <v>0</v>
      </c>
      <c r="T39" s="260">
        <f>SUMIFS('Spending Measures'!V$4:V$3000,'Spending Measures'!$D$4:$D$3000,$B39,'Spending Measures'!$B$4:$B$3000,$B$32)</f>
        <v>0</v>
      </c>
    </row>
    <row r="40" spans="1:20" ht="13.15" customHeight="1" x14ac:dyDescent="0.25">
      <c r="B40" s="244" t="s">
        <v>65</v>
      </c>
      <c r="C40" s="260">
        <f>SUMIFS('Spending Measures'!E$4:E$3000,'Spending Measures'!$D$4:$D$3000,$B40,'Spending Measures'!$B$4:$B$3000,$B$32)</f>
        <v>0</v>
      </c>
      <c r="D40" s="260">
        <f>SUMIFS('Spending Measures'!F$4:F$3000,'Spending Measures'!$D$4:$D$3000,$B40,'Spending Measures'!$B$4:$B$3000,$B$32)</f>
        <v>0</v>
      </c>
      <c r="E40" s="260">
        <f>SUMIFS('Spending Measures'!G$4:G$3000,'Spending Measures'!$D$4:$D$3000,$B40,'Spending Measures'!$B$4:$B$3000,$B$32)</f>
        <v>0</v>
      </c>
      <c r="F40" s="260">
        <f>SUMIFS('Spending Measures'!H$4:H$3000,'Spending Measures'!$D$4:$D$3000,$B40,'Spending Measures'!$B$4:$B$3000,$B$32)</f>
        <v>0</v>
      </c>
      <c r="G40" s="260">
        <f>SUMIFS('Spending Measures'!I$4:I$3000,'Spending Measures'!$D$4:$D$3000,$B40,'Spending Measures'!$B$4:$B$3000,$B$32)</f>
        <v>0</v>
      </c>
      <c r="H40" s="260">
        <f>SUMIFS('Spending Measures'!J$4:J$3000,'Spending Measures'!$D$4:$D$3000,$B40,'Spending Measures'!$B$4:$B$3000,$B$32)</f>
        <v>0</v>
      </c>
      <c r="I40" s="260">
        <f>SUMIFS('Spending Measures'!K$4:K$3000,'Spending Measures'!$D$4:$D$3000,$B40,'Spending Measures'!$B$4:$B$3000,$B$32)</f>
        <v>0</v>
      </c>
      <c r="J40" s="260">
        <f>SUMIFS('Spending Measures'!L$4:L$3000,'Spending Measures'!$D$4:$D$3000,$B40,'Spending Measures'!$B$4:$B$3000,$B$32)</f>
        <v>0</v>
      </c>
      <c r="K40" s="260">
        <f>SUMIFS('Spending Measures'!M$4:M$3000,'Spending Measures'!$D$4:$D$3000,$B40,'Spending Measures'!$B$4:$B$3000,$B$32)</f>
        <v>0</v>
      </c>
      <c r="L40" s="260">
        <f>SUMIFS('Spending Measures'!N$4:N$3000,'Spending Measures'!$D$4:$D$3000,$B40,'Spending Measures'!$B$4:$B$3000,$B$32)</f>
        <v>0</v>
      </c>
      <c r="M40" s="260">
        <f>SUMIFS('Spending Measures'!O$4:O$3000,'Spending Measures'!$D$4:$D$3000,$B40,'Spending Measures'!$B$4:$B$3000,$B$32)</f>
        <v>0</v>
      </c>
      <c r="N40" s="260">
        <f>SUMIFS('Spending Measures'!P$4:P$3000,'Spending Measures'!$D$4:$D$3000,$B40,'Spending Measures'!$B$4:$B$3000,$B$32)</f>
        <v>-10</v>
      </c>
      <c r="O40" s="260">
        <f>SUMIFS('Spending Measures'!Q$4:Q$3000,'Spending Measures'!$D$4:$D$3000,$B40,'Spending Measures'!$B$4:$B$3000,$B$32)</f>
        <v>-42</v>
      </c>
      <c r="P40" s="260">
        <f>SUMIFS('Spending Measures'!R$4:R$3000,'Spending Measures'!$D$4:$D$3000,$B40,'Spending Measures'!$B$4:$B$3000,$B$32)</f>
        <v>0</v>
      </c>
      <c r="Q40" s="260">
        <f>SUMIFS('Spending Measures'!S$4:S$3000,'Spending Measures'!$D$4:$D$3000,$B40,'Spending Measures'!$B$4:$B$3000,$B$32)</f>
        <v>0</v>
      </c>
      <c r="R40" s="260">
        <f>SUMIFS('Spending Measures'!T$4:T$3000,'Spending Measures'!$D$4:$D$3000,$B40,'Spending Measures'!$B$4:$B$3000,$B$32)</f>
        <v>0</v>
      </c>
      <c r="S40" s="260">
        <f>SUMIFS('Spending Measures'!U$4:U$3000,'Spending Measures'!$D$4:$D$3000,$B40,'Spending Measures'!$B$4:$B$3000,$B$32)</f>
        <v>0</v>
      </c>
      <c r="T40" s="260">
        <f>SUMIFS('Spending Measures'!V$4:V$3000,'Spending Measures'!$D$4:$D$3000,$B40,'Spending Measures'!$B$4:$B$3000,$B$32)</f>
        <v>0</v>
      </c>
    </row>
    <row r="41" spans="1:20" ht="13.15" customHeight="1" x14ac:dyDescent="0.25">
      <c r="B41" s="244" t="s">
        <v>16</v>
      </c>
      <c r="C41" s="260">
        <f>SUMIFS('Spending Measures'!E$4:E$3000,'Spending Measures'!$D$4:$D$3000,$B41,'Spending Measures'!$B$4:$B$3000,$B$32)</f>
        <v>0</v>
      </c>
      <c r="D41" s="260">
        <f>SUMIFS('Spending Measures'!F$4:F$3000,'Spending Measures'!$D$4:$D$3000,$B41,'Spending Measures'!$B$4:$B$3000,$B$32)</f>
        <v>0</v>
      </c>
      <c r="E41" s="260">
        <f>SUMIFS('Spending Measures'!G$4:G$3000,'Spending Measures'!$D$4:$D$3000,$B41,'Spending Measures'!$B$4:$B$3000,$B$32)</f>
        <v>0</v>
      </c>
      <c r="F41" s="260">
        <f>SUMIFS('Spending Measures'!H$4:H$3000,'Spending Measures'!$D$4:$D$3000,$B41,'Spending Measures'!$B$4:$B$3000,$B$32)</f>
        <v>0</v>
      </c>
      <c r="G41" s="260">
        <f>SUMIFS('Spending Measures'!I$4:I$3000,'Spending Measures'!$D$4:$D$3000,$B41,'Spending Measures'!$B$4:$B$3000,$B$32)</f>
        <v>0</v>
      </c>
      <c r="H41" s="260">
        <f>SUMIFS('Spending Measures'!J$4:J$3000,'Spending Measures'!$D$4:$D$3000,$B41,'Spending Measures'!$B$4:$B$3000,$B$32)</f>
        <v>0</v>
      </c>
      <c r="I41" s="260">
        <f>SUMIFS('Spending Measures'!K$4:K$3000,'Spending Measures'!$D$4:$D$3000,$B41,'Spending Measures'!$B$4:$B$3000,$B$32)</f>
        <v>0</v>
      </c>
      <c r="J41" s="260">
        <f>SUMIFS('Spending Measures'!L$4:L$3000,'Spending Measures'!$D$4:$D$3000,$B41,'Spending Measures'!$B$4:$B$3000,$B$32)</f>
        <v>0</v>
      </c>
      <c r="K41" s="260">
        <f>SUMIFS('Spending Measures'!M$4:M$3000,'Spending Measures'!$D$4:$D$3000,$B41,'Spending Measures'!$B$4:$B$3000,$B$32)</f>
        <v>0</v>
      </c>
      <c r="L41" s="260">
        <f>SUMIFS('Spending Measures'!N$4:N$3000,'Spending Measures'!$D$4:$D$3000,$B41,'Spending Measures'!$B$4:$B$3000,$B$32)</f>
        <v>0</v>
      </c>
      <c r="M41" s="260">
        <f>SUMIFS('Spending Measures'!O$4:O$3000,'Spending Measures'!$D$4:$D$3000,$B41,'Spending Measures'!$B$4:$B$3000,$B$32)</f>
        <v>0</v>
      </c>
      <c r="N41" s="260">
        <f>SUMIFS('Spending Measures'!P$4:P$3000,'Spending Measures'!$D$4:$D$3000,$B41,'Spending Measures'!$B$4:$B$3000,$B$32)</f>
        <v>144</v>
      </c>
      <c r="O41" s="260">
        <f>SUMIFS('Spending Measures'!Q$4:Q$3000,'Spending Measures'!$D$4:$D$3000,$B41,'Spending Measures'!$B$4:$B$3000,$B$32)</f>
        <v>-54.3</v>
      </c>
      <c r="P41" s="260">
        <f>SUMIFS('Spending Measures'!R$4:R$3000,'Spending Measures'!$D$4:$D$3000,$B41,'Spending Measures'!$B$4:$B$3000,$B$32)</f>
        <v>-78</v>
      </c>
      <c r="Q41" s="260">
        <f>SUMIFS('Spending Measures'!S$4:S$3000,'Spending Measures'!$D$4:$D$3000,$B41,'Spending Measures'!$B$4:$B$3000,$B$32)</f>
        <v>-81</v>
      </c>
      <c r="R41" s="260">
        <f>SUMIFS('Spending Measures'!T$4:T$3000,'Spending Measures'!$D$4:$D$3000,$B41,'Spending Measures'!$B$4:$B$3000,$B$32)</f>
        <v>-83</v>
      </c>
      <c r="S41" s="260">
        <f>SUMIFS('Spending Measures'!U$4:U$3000,'Spending Measures'!$D$4:$D$3000,$B41,'Spending Measures'!$B$4:$B$3000,$B$32)</f>
        <v>-86</v>
      </c>
      <c r="T41" s="260">
        <f>SUMIFS('Spending Measures'!V$4:V$3000,'Spending Measures'!$D$4:$D$3000,$B41,'Spending Measures'!$B$4:$B$3000,$B$32)</f>
        <v>-89.381198216229691</v>
      </c>
    </row>
    <row r="42" spans="1:20" ht="13.15" customHeight="1" x14ac:dyDescent="0.25">
      <c r="B42" s="244" t="s">
        <v>582</v>
      </c>
      <c r="C42" s="260">
        <f>SUMIFS('Spending Measures'!E$4:E$3000,'Spending Measures'!$D$4:$D$3000,$B42,'Spending Measures'!$B$4:$B$3000,$B$32)</f>
        <v>0</v>
      </c>
      <c r="D42" s="260">
        <f>SUMIFS('Spending Measures'!F$4:F$3000,'Spending Measures'!$D$4:$D$3000,$B42,'Spending Measures'!$B$4:$B$3000,$B$32)</f>
        <v>0</v>
      </c>
      <c r="E42" s="260">
        <f>SUMIFS('Spending Measures'!G$4:G$3000,'Spending Measures'!$D$4:$D$3000,$B42,'Spending Measures'!$B$4:$B$3000,$B$32)</f>
        <v>0</v>
      </c>
      <c r="F42" s="260">
        <f>SUMIFS('Spending Measures'!H$4:H$3000,'Spending Measures'!$D$4:$D$3000,$B42,'Spending Measures'!$B$4:$B$3000,$B$32)</f>
        <v>0</v>
      </c>
      <c r="G42" s="260">
        <f>SUMIFS('Spending Measures'!I$4:I$3000,'Spending Measures'!$D$4:$D$3000,$B42,'Spending Measures'!$B$4:$B$3000,$B$32)</f>
        <v>0</v>
      </c>
      <c r="H42" s="260">
        <f>SUMIFS('Spending Measures'!J$4:J$3000,'Spending Measures'!$D$4:$D$3000,$B42,'Spending Measures'!$B$4:$B$3000,$B$32)</f>
        <v>0</v>
      </c>
      <c r="I42" s="260">
        <f>SUMIFS('Spending Measures'!K$4:K$3000,'Spending Measures'!$D$4:$D$3000,$B42,'Spending Measures'!$B$4:$B$3000,$B$32)</f>
        <v>0</v>
      </c>
      <c r="J42" s="260">
        <f>SUMIFS('Spending Measures'!L$4:L$3000,'Spending Measures'!$D$4:$D$3000,$B42,'Spending Measures'!$B$4:$B$3000,$B$32)</f>
        <v>0</v>
      </c>
      <c r="K42" s="260">
        <f>SUMIFS('Spending Measures'!M$4:M$3000,'Spending Measures'!$D$4:$D$3000,$B42,'Spending Measures'!$B$4:$B$3000,$B$32)</f>
        <v>0</v>
      </c>
      <c r="L42" s="260">
        <f>SUMIFS('Spending Measures'!N$4:N$3000,'Spending Measures'!$D$4:$D$3000,$B42,'Spending Measures'!$B$4:$B$3000,$B$32)</f>
        <v>0</v>
      </c>
      <c r="M42" s="260">
        <f>SUMIFS('Spending Measures'!O$4:O$3000,'Spending Measures'!$D$4:$D$3000,$B42,'Spending Measures'!$B$4:$B$3000,$B$32)</f>
        <v>0</v>
      </c>
      <c r="N42" s="260">
        <f>SUMIFS('Spending Measures'!P$4:P$3000,'Spending Measures'!$D$4:$D$3000,$B42,'Spending Measures'!$B$4:$B$3000,$B$32)</f>
        <v>0</v>
      </c>
      <c r="O42" s="260">
        <f>SUMIFS('Spending Measures'!Q$4:Q$3000,'Spending Measures'!$D$4:$D$3000,$B42,'Spending Measures'!$B$4:$B$3000,$B$32)</f>
        <v>0</v>
      </c>
      <c r="P42" s="260">
        <f>SUMIFS('Spending Measures'!R$4:R$3000,'Spending Measures'!$D$4:$D$3000,$B42,'Spending Measures'!$B$4:$B$3000,$B$32)</f>
        <v>0</v>
      </c>
      <c r="Q42" s="260">
        <f>SUMIFS('Spending Measures'!S$4:S$3000,'Spending Measures'!$D$4:$D$3000,$B42,'Spending Measures'!$B$4:$B$3000,$B$32)</f>
        <v>0</v>
      </c>
      <c r="R42" s="260">
        <f>SUMIFS('Spending Measures'!T$4:T$3000,'Spending Measures'!$D$4:$D$3000,$B42,'Spending Measures'!$B$4:$B$3000,$B$32)</f>
        <v>0</v>
      </c>
      <c r="S42" s="260">
        <f>SUMIFS('Spending Measures'!U$4:U$3000,'Spending Measures'!$D$4:$D$3000,$B42,'Spending Measures'!$B$4:$B$3000,$B$32)</f>
        <v>0</v>
      </c>
      <c r="T42" s="260">
        <f>SUMIFS('Spending Measures'!V$4:V$3000,'Spending Measures'!$D$4:$D$3000,$B42,'Spending Measures'!$B$4:$B$3000,$B$32)</f>
        <v>0</v>
      </c>
    </row>
    <row r="43" spans="1:20" ht="13.15" customHeight="1" x14ac:dyDescent="0.25">
      <c r="B43" s="244" t="s">
        <v>581</v>
      </c>
      <c r="C43" s="260">
        <f>SUMIFS('Spending Measures'!E$4:E$3000,'Spending Measures'!$D$4:$D$3000,$B43,'Spending Measures'!$B$4:$B$3000,$B$32)</f>
        <v>0</v>
      </c>
      <c r="D43" s="260">
        <f>SUMIFS('Spending Measures'!F$4:F$3000,'Spending Measures'!$D$4:$D$3000,$B43,'Spending Measures'!$B$4:$B$3000,$B$32)</f>
        <v>0</v>
      </c>
      <c r="E43" s="260">
        <f>SUMIFS('Spending Measures'!G$4:G$3000,'Spending Measures'!$D$4:$D$3000,$B43,'Spending Measures'!$B$4:$B$3000,$B$32)</f>
        <v>0</v>
      </c>
      <c r="F43" s="260">
        <f>SUMIFS('Spending Measures'!H$4:H$3000,'Spending Measures'!$D$4:$D$3000,$B43,'Spending Measures'!$B$4:$B$3000,$B$32)</f>
        <v>0</v>
      </c>
      <c r="G43" s="260">
        <f>SUMIFS('Spending Measures'!I$4:I$3000,'Spending Measures'!$D$4:$D$3000,$B43,'Spending Measures'!$B$4:$B$3000,$B$32)</f>
        <v>0</v>
      </c>
      <c r="H43" s="260">
        <f>SUMIFS('Spending Measures'!J$4:J$3000,'Spending Measures'!$D$4:$D$3000,$B43,'Spending Measures'!$B$4:$B$3000,$B$32)</f>
        <v>0</v>
      </c>
      <c r="I43" s="260">
        <f>SUMIFS('Spending Measures'!K$4:K$3000,'Spending Measures'!$D$4:$D$3000,$B43,'Spending Measures'!$B$4:$B$3000,$B$32)</f>
        <v>0</v>
      </c>
      <c r="J43" s="260">
        <f>SUMIFS('Spending Measures'!L$4:L$3000,'Spending Measures'!$D$4:$D$3000,$B43,'Spending Measures'!$B$4:$B$3000,$B$32)</f>
        <v>0</v>
      </c>
      <c r="K43" s="260">
        <f>SUMIFS('Spending Measures'!M$4:M$3000,'Spending Measures'!$D$4:$D$3000,$B43,'Spending Measures'!$B$4:$B$3000,$B$32)</f>
        <v>0</v>
      </c>
      <c r="L43" s="260">
        <f>SUMIFS('Spending Measures'!N$4:N$3000,'Spending Measures'!$D$4:$D$3000,$B43,'Spending Measures'!$B$4:$B$3000,$B$32)</f>
        <v>0</v>
      </c>
      <c r="M43" s="260">
        <f>SUMIFS('Spending Measures'!O$4:O$3000,'Spending Measures'!$D$4:$D$3000,$B43,'Spending Measures'!$B$4:$B$3000,$B$32)</f>
        <v>0</v>
      </c>
      <c r="N43" s="260">
        <f>SUMIFS('Spending Measures'!P$4:P$3000,'Spending Measures'!$D$4:$D$3000,$B43,'Spending Measures'!$B$4:$B$3000,$B$32)</f>
        <v>0</v>
      </c>
      <c r="O43" s="260">
        <f>SUMIFS('Spending Measures'!Q$4:Q$3000,'Spending Measures'!$D$4:$D$3000,$B43,'Spending Measures'!$B$4:$B$3000,$B$32)</f>
        <v>0</v>
      </c>
      <c r="P43" s="260">
        <f>SUMIFS('Spending Measures'!R$4:R$3000,'Spending Measures'!$D$4:$D$3000,$B43,'Spending Measures'!$B$4:$B$3000,$B$32)</f>
        <v>0</v>
      </c>
      <c r="Q43" s="260">
        <f>SUMIFS('Spending Measures'!S$4:S$3000,'Spending Measures'!$D$4:$D$3000,$B43,'Spending Measures'!$B$4:$B$3000,$B$32)</f>
        <v>0</v>
      </c>
      <c r="R43" s="260">
        <f>SUMIFS('Spending Measures'!T$4:T$3000,'Spending Measures'!$D$4:$D$3000,$B43,'Spending Measures'!$B$4:$B$3000,$B$32)</f>
        <v>0</v>
      </c>
      <c r="S43" s="260">
        <f>SUMIFS('Spending Measures'!U$4:U$3000,'Spending Measures'!$D$4:$D$3000,$B43,'Spending Measures'!$B$4:$B$3000,$B$32)</f>
        <v>0</v>
      </c>
      <c r="T43" s="260">
        <f>SUMIFS('Spending Measures'!V$4:V$3000,'Spending Measures'!$D$4:$D$3000,$B43,'Spending Measures'!$B$4:$B$3000,$B$32)</f>
        <v>0</v>
      </c>
    </row>
    <row r="44" spans="1:20" ht="13.15" customHeight="1" x14ac:dyDescent="0.25">
      <c r="B44" s="244" t="s">
        <v>41</v>
      </c>
      <c r="C44" s="260">
        <f>SUMIFS('Spending Measures'!E$4:E$3000,'Spending Measures'!$D$4:$D$3000,$B44,'Spending Measures'!$B$4:$B$3000,$B$32)</f>
        <v>0</v>
      </c>
      <c r="D44" s="260">
        <f>SUMIFS('Spending Measures'!F$4:F$3000,'Spending Measures'!$D$4:$D$3000,$B44,'Spending Measures'!$B$4:$B$3000,$B$32)</f>
        <v>0</v>
      </c>
      <c r="E44" s="260">
        <f>SUMIFS('Spending Measures'!G$4:G$3000,'Spending Measures'!$D$4:$D$3000,$B44,'Spending Measures'!$B$4:$B$3000,$B$32)</f>
        <v>0</v>
      </c>
      <c r="F44" s="260">
        <f>SUMIFS('Spending Measures'!H$4:H$3000,'Spending Measures'!$D$4:$D$3000,$B44,'Spending Measures'!$B$4:$B$3000,$B$32)</f>
        <v>0</v>
      </c>
      <c r="G44" s="260">
        <f>SUMIFS('Spending Measures'!I$4:I$3000,'Spending Measures'!$D$4:$D$3000,$B44,'Spending Measures'!$B$4:$B$3000,$B$32)</f>
        <v>0</v>
      </c>
      <c r="H44" s="260">
        <f>SUMIFS('Spending Measures'!J$4:J$3000,'Spending Measures'!$D$4:$D$3000,$B44,'Spending Measures'!$B$4:$B$3000,$B$32)</f>
        <v>0</v>
      </c>
      <c r="I44" s="260">
        <f>SUMIFS('Spending Measures'!K$4:K$3000,'Spending Measures'!$D$4:$D$3000,$B44,'Spending Measures'!$B$4:$B$3000,$B$32)</f>
        <v>0</v>
      </c>
      <c r="J44" s="260">
        <f>SUMIFS('Spending Measures'!L$4:L$3000,'Spending Measures'!$D$4:$D$3000,$B44,'Spending Measures'!$B$4:$B$3000,$B$32)</f>
        <v>0</v>
      </c>
      <c r="K44" s="260">
        <f>SUMIFS('Spending Measures'!M$4:M$3000,'Spending Measures'!$D$4:$D$3000,$B44,'Spending Measures'!$B$4:$B$3000,$B$32)</f>
        <v>0</v>
      </c>
      <c r="L44" s="260">
        <f>SUMIFS('Spending Measures'!N$4:N$3000,'Spending Measures'!$D$4:$D$3000,$B44,'Spending Measures'!$B$4:$B$3000,$B$32)</f>
        <v>0</v>
      </c>
      <c r="M44" s="260">
        <f>SUMIFS('Spending Measures'!O$4:O$3000,'Spending Measures'!$D$4:$D$3000,$B44,'Spending Measures'!$B$4:$B$3000,$B$32)</f>
        <v>0</v>
      </c>
      <c r="N44" s="260">
        <f>SUMIFS('Spending Measures'!P$4:P$3000,'Spending Measures'!$D$4:$D$3000,$B44,'Spending Measures'!$B$4:$B$3000,$B$32)</f>
        <v>-75</v>
      </c>
      <c r="O44" s="260">
        <f>SUMIFS('Spending Measures'!Q$4:Q$3000,'Spending Measures'!$D$4:$D$3000,$B44,'Spending Measures'!$B$4:$B$3000,$B$32)</f>
        <v>-180</v>
      </c>
      <c r="P44" s="260">
        <f>SUMIFS('Spending Measures'!R$4:R$3000,'Spending Measures'!$D$4:$D$3000,$B44,'Spending Measures'!$B$4:$B$3000,$B$32)</f>
        <v>-95</v>
      </c>
      <c r="Q44" s="260">
        <f>SUMIFS('Spending Measures'!S$4:S$3000,'Spending Measures'!$D$4:$D$3000,$B44,'Spending Measures'!$B$4:$B$3000,$B$32)</f>
        <v>-65</v>
      </c>
      <c r="R44" s="260">
        <f>SUMIFS('Spending Measures'!T$4:T$3000,'Spending Measures'!$D$4:$D$3000,$B44,'Spending Measures'!$B$4:$B$3000,$B$32)</f>
        <v>-65</v>
      </c>
      <c r="S44" s="260">
        <f>SUMIFS('Spending Measures'!U$4:U$3000,'Spending Measures'!$D$4:$D$3000,$B44,'Spending Measures'!$B$4:$B$3000,$B$32)</f>
        <v>-65</v>
      </c>
      <c r="T44" s="260">
        <f>SUMIFS('Spending Measures'!V$4:V$3000,'Spending Measures'!$D$4:$D$3000,$B44,'Spending Measures'!$B$4:$B$3000,$B$32)</f>
        <v>-67.5555567913364</v>
      </c>
    </row>
    <row r="45" spans="1:20" ht="13.15" customHeight="1" x14ac:dyDescent="0.25">
      <c r="B45" s="244" t="s">
        <v>28</v>
      </c>
      <c r="C45" s="260">
        <f>SUMIFS('Spending Measures'!E$4:E$3000,'Spending Measures'!$D$4:$D$3000,$B45,'Spending Measures'!$B$4:$B$3000,$B$32)</f>
        <v>0</v>
      </c>
      <c r="D45" s="260">
        <f>SUMIFS('Spending Measures'!F$4:F$3000,'Spending Measures'!$D$4:$D$3000,$B45,'Spending Measures'!$B$4:$B$3000,$B$32)</f>
        <v>0</v>
      </c>
      <c r="E45" s="260">
        <f>SUMIFS('Spending Measures'!G$4:G$3000,'Spending Measures'!$D$4:$D$3000,$B45,'Spending Measures'!$B$4:$B$3000,$B$32)</f>
        <v>0</v>
      </c>
      <c r="F45" s="260">
        <f>SUMIFS('Spending Measures'!H$4:H$3000,'Spending Measures'!$D$4:$D$3000,$B45,'Spending Measures'!$B$4:$B$3000,$B$32)</f>
        <v>0</v>
      </c>
      <c r="G45" s="260">
        <f>SUMIFS('Spending Measures'!I$4:I$3000,'Spending Measures'!$D$4:$D$3000,$B45,'Spending Measures'!$B$4:$B$3000,$B$32)</f>
        <v>0</v>
      </c>
      <c r="H45" s="260">
        <f>SUMIFS('Spending Measures'!J$4:J$3000,'Spending Measures'!$D$4:$D$3000,$B45,'Spending Measures'!$B$4:$B$3000,$B$32)</f>
        <v>0</v>
      </c>
      <c r="I45" s="260">
        <f>SUMIFS('Spending Measures'!K$4:K$3000,'Spending Measures'!$D$4:$D$3000,$B45,'Spending Measures'!$B$4:$B$3000,$B$32)</f>
        <v>0</v>
      </c>
      <c r="J45" s="260">
        <f>SUMIFS('Spending Measures'!L$4:L$3000,'Spending Measures'!$D$4:$D$3000,$B45,'Spending Measures'!$B$4:$B$3000,$B$32)</f>
        <v>0</v>
      </c>
      <c r="K45" s="260">
        <f>SUMIFS('Spending Measures'!M$4:M$3000,'Spending Measures'!$D$4:$D$3000,$B45,'Spending Measures'!$B$4:$B$3000,$B$32)</f>
        <v>0</v>
      </c>
      <c r="L45" s="260">
        <f>SUMIFS('Spending Measures'!N$4:N$3000,'Spending Measures'!$D$4:$D$3000,$B45,'Spending Measures'!$B$4:$B$3000,$B$32)</f>
        <v>0</v>
      </c>
      <c r="M45" s="260">
        <f>SUMIFS('Spending Measures'!O$4:O$3000,'Spending Measures'!$D$4:$D$3000,$B45,'Spending Measures'!$B$4:$B$3000,$B$32)</f>
        <v>0</v>
      </c>
      <c r="N45" s="260">
        <f>SUMIFS('Spending Measures'!P$4:P$3000,'Spending Measures'!$D$4:$D$3000,$B45,'Spending Measures'!$B$4:$B$3000,$B$32)</f>
        <v>0</v>
      </c>
      <c r="O45" s="260">
        <f>SUMIFS('Spending Measures'!Q$4:Q$3000,'Spending Measures'!$D$4:$D$3000,$B45,'Spending Measures'!$B$4:$B$3000,$B$32)</f>
        <v>-2876</v>
      </c>
      <c r="P45" s="260">
        <f>SUMIFS('Spending Measures'!R$4:R$3000,'Spending Measures'!$D$4:$D$3000,$B45,'Spending Measures'!$B$4:$B$3000,$B$32)</f>
        <v>0</v>
      </c>
      <c r="Q45" s="260">
        <f>SUMIFS('Spending Measures'!S$4:S$3000,'Spending Measures'!$D$4:$D$3000,$B45,'Spending Measures'!$B$4:$B$3000,$B$32)</f>
        <v>0</v>
      </c>
      <c r="R45" s="260">
        <f>SUMIFS('Spending Measures'!T$4:T$3000,'Spending Measures'!$D$4:$D$3000,$B45,'Spending Measures'!$B$4:$B$3000,$B$32)</f>
        <v>0</v>
      </c>
      <c r="S45" s="260">
        <f>SUMIFS('Spending Measures'!U$4:U$3000,'Spending Measures'!$D$4:$D$3000,$B45,'Spending Measures'!$B$4:$B$3000,$B$32)</f>
        <v>0</v>
      </c>
      <c r="T45" s="260">
        <f>SUMIFS('Spending Measures'!V$4:V$3000,'Spending Measures'!$D$4:$D$3000,$B45,'Spending Measures'!$B$4:$B$3000,$B$32)</f>
        <v>0</v>
      </c>
    </row>
    <row r="46" spans="1:20" ht="13.15" customHeight="1" x14ac:dyDescent="0.25">
      <c r="B46" s="244" t="s">
        <v>14</v>
      </c>
      <c r="C46" s="260">
        <f>SUMIFS('Spending Measures'!E$4:E$3000,'Spending Measures'!$D$4:$D$3000,$B46,'Spending Measures'!$B$4:$B$3000,$B$32)</f>
        <v>0</v>
      </c>
      <c r="D46" s="260">
        <f>SUMIFS('Spending Measures'!F$4:F$3000,'Spending Measures'!$D$4:$D$3000,$B46,'Spending Measures'!$B$4:$B$3000,$B$32)</f>
        <v>0</v>
      </c>
      <c r="E46" s="260">
        <f>SUMIFS('Spending Measures'!G$4:G$3000,'Spending Measures'!$D$4:$D$3000,$B46,'Spending Measures'!$B$4:$B$3000,$B$32)</f>
        <v>0</v>
      </c>
      <c r="F46" s="260">
        <f>SUMIFS('Spending Measures'!H$4:H$3000,'Spending Measures'!$D$4:$D$3000,$B46,'Spending Measures'!$B$4:$B$3000,$B$32)</f>
        <v>0</v>
      </c>
      <c r="G46" s="260">
        <f>SUMIFS('Spending Measures'!I$4:I$3000,'Spending Measures'!$D$4:$D$3000,$B46,'Spending Measures'!$B$4:$B$3000,$B$32)</f>
        <v>0</v>
      </c>
      <c r="H46" s="260">
        <f>SUMIFS('Spending Measures'!J$4:J$3000,'Spending Measures'!$D$4:$D$3000,$B46,'Spending Measures'!$B$4:$B$3000,$B$32)</f>
        <v>0</v>
      </c>
      <c r="I46" s="260">
        <f>SUMIFS('Spending Measures'!K$4:K$3000,'Spending Measures'!$D$4:$D$3000,$B46,'Spending Measures'!$B$4:$B$3000,$B$32)</f>
        <v>0</v>
      </c>
      <c r="J46" s="260">
        <f>SUMIFS('Spending Measures'!L$4:L$3000,'Spending Measures'!$D$4:$D$3000,$B46,'Spending Measures'!$B$4:$B$3000,$B$32)</f>
        <v>0</v>
      </c>
      <c r="K46" s="260">
        <f>SUMIFS('Spending Measures'!M$4:M$3000,'Spending Measures'!$D$4:$D$3000,$B46,'Spending Measures'!$B$4:$B$3000,$B$32)</f>
        <v>0</v>
      </c>
      <c r="L46" s="260">
        <f>SUMIFS('Spending Measures'!N$4:N$3000,'Spending Measures'!$D$4:$D$3000,$B46,'Spending Measures'!$B$4:$B$3000,$B$32)</f>
        <v>0</v>
      </c>
      <c r="M46" s="260">
        <f>SUMIFS('Spending Measures'!O$4:O$3000,'Spending Measures'!$D$4:$D$3000,$B46,'Spending Measures'!$B$4:$B$3000,$B$32)</f>
        <v>0</v>
      </c>
      <c r="N46" s="260">
        <f>SUMIFS('Spending Measures'!P$4:P$3000,'Spending Measures'!$D$4:$D$3000,$B46,'Spending Measures'!$B$4:$B$3000,$B$32)</f>
        <v>0</v>
      </c>
      <c r="O46" s="260">
        <f>SUMIFS('Spending Measures'!Q$4:Q$3000,'Spending Measures'!$D$4:$D$3000,$B46,'Spending Measures'!$B$4:$B$3000,$B$32)</f>
        <v>0</v>
      </c>
      <c r="P46" s="260">
        <f>SUMIFS('Spending Measures'!R$4:R$3000,'Spending Measures'!$D$4:$D$3000,$B46,'Spending Measures'!$B$4:$B$3000,$B$32)</f>
        <v>0</v>
      </c>
      <c r="Q46" s="260">
        <f>SUMIFS('Spending Measures'!S$4:S$3000,'Spending Measures'!$D$4:$D$3000,$B46,'Spending Measures'!$B$4:$B$3000,$B$32)</f>
        <v>0</v>
      </c>
      <c r="R46" s="260">
        <f>SUMIFS('Spending Measures'!T$4:T$3000,'Spending Measures'!$D$4:$D$3000,$B46,'Spending Measures'!$B$4:$B$3000,$B$32)</f>
        <v>0</v>
      </c>
      <c r="S46" s="260">
        <f>SUMIFS('Spending Measures'!U$4:U$3000,'Spending Measures'!$D$4:$D$3000,$B46,'Spending Measures'!$B$4:$B$3000,$B$32)</f>
        <v>0</v>
      </c>
      <c r="T46" s="260">
        <f>SUMIFS('Spending Measures'!V$4:V$3000,'Spending Measures'!$D$4:$D$3000,$B46,'Spending Measures'!$B$4:$B$3000,$B$32)</f>
        <v>0</v>
      </c>
    </row>
    <row r="47" spans="1:20" ht="13.15" customHeight="1" x14ac:dyDescent="0.25">
      <c r="B47" s="244" t="s">
        <v>30</v>
      </c>
      <c r="C47" s="260">
        <f>SUMIFS('Spending Measures'!E$4:E$3000,'Spending Measures'!$D$4:$D$3000,$B47,'Spending Measures'!$B$4:$B$3000,$B$32)</f>
        <v>0</v>
      </c>
      <c r="D47" s="260">
        <f>SUMIFS('Spending Measures'!F$4:F$3000,'Spending Measures'!$D$4:$D$3000,$B47,'Spending Measures'!$B$4:$B$3000,$B$32)</f>
        <v>0</v>
      </c>
      <c r="E47" s="260">
        <f>SUMIFS('Spending Measures'!G$4:G$3000,'Spending Measures'!$D$4:$D$3000,$B47,'Spending Measures'!$B$4:$B$3000,$B$32)</f>
        <v>0</v>
      </c>
      <c r="F47" s="260">
        <f>SUMIFS('Spending Measures'!H$4:H$3000,'Spending Measures'!$D$4:$D$3000,$B47,'Spending Measures'!$B$4:$B$3000,$B$32)</f>
        <v>0</v>
      </c>
      <c r="G47" s="260">
        <f>SUMIFS('Spending Measures'!I$4:I$3000,'Spending Measures'!$D$4:$D$3000,$B47,'Spending Measures'!$B$4:$B$3000,$B$32)</f>
        <v>0</v>
      </c>
      <c r="H47" s="260">
        <f>SUMIFS('Spending Measures'!J$4:J$3000,'Spending Measures'!$D$4:$D$3000,$B47,'Spending Measures'!$B$4:$B$3000,$B$32)</f>
        <v>0</v>
      </c>
      <c r="I47" s="260">
        <f>SUMIFS('Spending Measures'!K$4:K$3000,'Spending Measures'!$D$4:$D$3000,$B47,'Spending Measures'!$B$4:$B$3000,$B$32)</f>
        <v>0</v>
      </c>
      <c r="J47" s="260">
        <f>SUMIFS('Spending Measures'!L$4:L$3000,'Spending Measures'!$D$4:$D$3000,$B47,'Spending Measures'!$B$4:$B$3000,$B$32)</f>
        <v>0</v>
      </c>
      <c r="K47" s="260">
        <f>SUMIFS('Spending Measures'!M$4:M$3000,'Spending Measures'!$D$4:$D$3000,$B47,'Spending Measures'!$B$4:$B$3000,$B$32)</f>
        <v>0</v>
      </c>
      <c r="L47" s="260">
        <f>SUMIFS('Spending Measures'!N$4:N$3000,'Spending Measures'!$D$4:$D$3000,$B47,'Spending Measures'!$B$4:$B$3000,$B$32)</f>
        <v>0</v>
      </c>
      <c r="M47" s="260">
        <f>SUMIFS('Spending Measures'!O$4:O$3000,'Spending Measures'!$D$4:$D$3000,$B47,'Spending Measures'!$B$4:$B$3000,$B$32)</f>
        <v>0</v>
      </c>
      <c r="N47" s="260">
        <f>SUMIFS('Spending Measures'!P$4:P$3000,'Spending Measures'!$D$4:$D$3000,$B47,'Spending Measures'!$B$4:$B$3000,$B$32)</f>
        <v>0</v>
      </c>
      <c r="O47" s="260">
        <f>SUMIFS('Spending Measures'!Q$4:Q$3000,'Spending Measures'!$D$4:$D$3000,$B47,'Spending Measures'!$B$4:$B$3000,$B$32)</f>
        <v>0</v>
      </c>
      <c r="P47" s="260">
        <f>SUMIFS('Spending Measures'!R$4:R$3000,'Spending Measures'!$D$4:$D$3000,$B47,'Spending Measures'!$B$4:$B$3000,$B$32)</f>
        <v>0</v>
      </c>
      <c r="Q47" s="260">
        <f>SUMIFS('Spending Measures'!S$4:S$3000,'Spending Measures'!$D$4:$D$3000,$B47,'Spending Measures'!$B$4:$B$3000,$B$32)</f>
        <v>0</v>
      </c>
      <c r="R47" s="260">
        <f>SUMIFS('Spending Measures'!T$4:T$3000,'Spending Measures'!$D$4:$D$3000,$B47,'Spending Measures'!$B$4:$B$3000,$B$32)</f>
        <v>0</v>
      </c>
      <c r="S47" s="260">
        <f>SUMIFS('Spending Measures'!U$4:U$3000,'Spending Measures'!$D$4:$D$3000,$B47,'Spending Measures'!$B$4:$B$3000,$B$32)</f>
        <v>0</v>
      </c>
      <c r="T47" s="260">
        <f>SUMIFS('Spending Measures'!V$4:V$3000,'Spending Measures'!$D$4:$D$3000,$B47,'Spending Measures'!$B$4:$B$3000,$B$32)</f>
        <v>0</v>
      </c>
    </row>
    <row r="48" spans="1:20" ht="13.15" customHeight="1" x14ac:dyDescent="0.25">
      <c r="B48" s="244" t="s">
        <v>10</v>
      </c>
      <c r="C48" s="260">
        <f>SUMIFS('Spending Measures'!E$4:E$3000,'Spending Measures'!$D$4:$D$3000,$B48,'Spending Measures'!$B$4:$B$3000,$B$32)</f>
        <v>0</v>
      </c>
      <c r="D48" s="260">
        <f>SUMIFS('Spending Measures'!F$4:F$3000,'Spending Measures'!$D$4:$D$3000,$B48,'Spending Measures'!$B$4:$B$3000,$B$32)</f>
        <v>0</v>
      </c>
      <c r="E48" s="260">
        <f>SUMIFS('Spending Measures'!G$4:G$3000,'Spending Measures'!$D$4:$D$3000,$B48,'Spending Measures'!$B$4:$B$3000,$B$32)</f>
        <v>0</v>
      </c>
      <c r="F48" s="260">
        <f>SUMIFS('Spending Measures'!H$4:H$3000,'Spending Measures'!$D$4:$D$3000,$B48,'Spending Measures'!$B$4:$B$3000,$B$32)</f>
        <v>0</v>
      </c>
      <c r="G48" s="260">
        <f>SUMIFS('Spending Measures'!I$4:I$3000,'Spending Measures'!$D$4:$D$3000,$B48,'Spending Measures'!$B$4:$B$3000,$B$32)</f>
        <v>0</v>
      </c>
      <c r="H48" s="260">
        <f>SUMIFS('Spending Measures'!J$4:J$3000,'Spending Measures'!$D$4:$D$3000,$B48,'Spending Measures'!$B$4:$B$3000,$B$32)</f>
        <v>0</v>
      </c>
      <c r="I48" s="260">
        <f>SUMIFS('Spending Measures'!K$4:K$3000,'Spending Measures'!$D$4:$D$3000,$B48,'Spending Measures'!$B$4:$B$3000,$B$32)</f>
        <v>0</v>
      </c>
      <c r="J48" s="260">
        <f>SUMIFS('Spending Measures'!L$4:L$3000,'Spending Measures'!$D$4:$D$3000,$B48,'Spending Measures'!$B$4:$B$3000,$B$32)</f>
        <v>0</v>
      </c>
      <c r="K48" s="260">
        <f>SUMIFS('Spending Measures'!M$4:M$3000,'Spending Measures'!$D$4:$D$3000,$B48,'Spending Measures'!$B$4:$B$3000,$B$32)</f>
        <v>0</v>
      </c>
      <c r="L48" s="260">
        <f>SUMIFS('Spending Measures'!N$4:N$3000,'Spending Measures'!$D$4:$D$3000,$B48,'Spending Measures'!$B$4:$B$3000,$B$32)</f>
        <v>0</v>
      </c>
      <c r="M48" s="260">
        <f>SUMIFS('Spending Measures'!O$4:O$3000,'Spending Measures'!$D$4:$D$3000,$B48,'Spending Measures'!$B$4:$B$3000,$B$32)</f>
        <v>0</v>
      </c>
      <c r="N48" s="260">
        <f>SUMIFS('Spending Measures'!P$4:P$3000,'Spending Measures'!$D$4:$D$3000,$B48,'Spending Measures'!$B$4:$B$3000,$B$32)</f>
        <v>-6493.963500037461</v>
      </c>
      <c r="O48" s="260">
        <f>SUMIFS('Spending Measures'!Q$4:Q$3000,'Spending Measures'!$D$4:$D$3000,$B48,'Spending Measures'!$B$4:$B$3000,$B$32)</f>
        <v>-6656.325999975913</v>
      </c>
      <c r="P48" s="260">
        <f>SUMIFS('Spending Measures'!R$4:R$3000,'Spending Measures'!$D$4:$D$3000,$B48,'Spending Measures'!$B$4:$B$3000,$B$32)</f>
        <v>-182.99999995794218</v>
      </c>
      <c r="Q48" s="260">
        <f>SUMIFS('Spending Measures'!S$4:S$3000,'Spending Measures'!$D$4:$D$3000,$B48,'Spending Measures'!$B$4:$B$3000,$B$32)</f>
        <v>-191.00000004599758</v>
      </c>
      <c r="R48" s="260">
        <f>SUMIFS('Spending Measures'!T$4:T$3000,'Spending Measures'!$D$4:$D$3000,$B48,'Spending Measures'!$B$4:$B$3000,$B$32)</f>
        <v>-209.57620440669439</v>
      </c>
      <c r="S48" s="260">
        <f>SUMIFS('Spending Measures'!U$4:U$3000,'Spending Measures'!$D$4:$D$3000,$B48,'Spending Measures'!$B$4:$B$3000,$B$32)</f>
        <v>185.01275132194701</v>
      </c>
      <c r="T48" s="260">
        <f>SUMIFS('Spending Measures'!V$4:V$3000,'Spending Measures'!$D$4:$D$3000,$B48,'Spending Measures'!$B$4:$B$3000,$B$32)</f>
        <v>192.2867604469414</v>
      </c>
    </row>
    <row r="49" spans="1:20 16375:16375" ht="13.15" customHeight="1" x14ac:dyDescent="0.25">
      <c r="A49" s="246"/>
      <c r="B49" s="259" t="s">
        <v>9</v>
      </c>
      <c r="C49" s="260">
        <f>SUMIFS('Spending Measures'!E$4:E$3000,'Spending Measures'!$D$4:$D$3000,$B49,'Spending Measures'!$B$4:$B$3000,$B$32)</f>
        <v>0</v>
      </c>
      <c r="D49" s="260">
        <f>SUMIFS('Spending Measures'!F$4:F$3000,'Spending Measures'!$D$4:$D$3000,$B49,'Spending Measures'!$B$4:$B$3000,$B$32)</f>
        <v>0</v>
      </c>
      <c r="E49" s="260">
        <f>SUMIFS('Spending Measures'!G$4:G$3000,'Spending Measures'!$D$4:$D$3000,$B49,'Spending Measures'!$B$4:$B$3000,$B$32)</f>
        <v>0</v>
      </c>
      <c r="F49" s="260">
        <f>SUMIFS('Spending Measures'!H$4:H$3000,'Spending Measures'!$D$4:$D$3000,$B49,'Spending Measures'!$B$4:$B$3000,$B$32)</f>
        <v>0</v>
      </c>
      <c r="G49" s="260">
        <f>SUMIFS('Spending Measures'!I$4:I$3000,'Spending Measures'!$D$4:$D$3000,$B49,'Spending Measures'!$B$4:$B$3000,$B$32)</f>
        <v>0</v>
      </c>
      <c r="H49" s="260">
        <f>SUMIFS('Spending Measures'!J$4:J$3000,'Spending Measures'!$D$4:$D$3000,$B49,'Spending Measures'!$B$4:$B$3000,$B$32)</f>
        <v>0</v>
      </c>
      <c r="I49" s="260">
        <f>SUMIFS('Spending Measures'!K$4:K$3000,'Spending Measures'!$D$4:$D$3000,$B49,'Spending Measures'!$B$4:$B$3000,$B$32)</f>
        <v>0</v>
      </c>
      <c r="J49" s="260">
        <f>SUMIFS('Spending Measures'!L$4:L$3000,'Spending Measures'!$D$4:$D$3000,$B49,'Spending Measures'!$B$4:$B$3000,$B$32)</f>
        <v>0</v>
      </c>
      <c r="K49" s="260">
        <f>SUMIFS('Spending Measures'!M$4:M$3000,'Spending Measures'!$D$4:$D$3000,$B49,'Spending Measures'!$B$4:$B$3000,$B$32)</f>
        <v>0</v>
      </c>
      <c r="L49" s="260">
        <f>SUMIFS('Spending Measures'!N$4:N$3000,'Spending Measures'!$D$4:$D$3000,$B49,'Spending Measures'!$B$4:$B$3000,$B$32)</f>
        <v>0</v>
      </c>
      <c r="M49" s="260">
        <f>SUMIFS('Spending Measures'!O$4:O$3000,'Spending Measures'!$D$4:$D$3000,$B49,'Spending Measures'!$B$4:$B$3000,$B$32)</f>
        <v>0</v>
      </c>
      <c r="N49" s="260">
        <f>SUMIFS('Spending Measures'!P$4:P$3000,'Spending Measures'!$D$4:$D$3000,$B49,'Spending Measures'!$B$4:$B$3000,$B$32)</f>
        <v>8404.3350040000005</v>
      </c>
      <c r="O49" s="260">
        <f>SUMIFS('Spending Measures'!Q$4:Q$3000,'Spending Measures'!$D$4:$D$3000,$B49,'Spending Measures'!$B$4:$B$3000,$B$32)</f>
        <v>-1022.9999999892339</v>
      </c>
      <c r="P49" s="260">
        <f>SUMIFS('Spending Measures'!R$4:R$3000,'Spending Measures'!$D$4:$D$3000,$B49,'Spending Measures'!$B$4:$B$3000,$B$32)</f>
        <v>-12.839999994616907</v>
      </c>
      <c r="Q49" s="260">
        <f>SUMIFS('Spending Measures'!S$4:S$3000,'Spending Measures'!$D$4:$D$3000,$B49,'Spending Measures'!$B$4:$B$3000,$B$32)</f>
        <v>-3</v>
      </c>
      <c r="R49" s="260">
        <f>SUMIFS('Spending Measures'!T$4:T$3000,'Spending Measures'!$D$4:$D$3000,$B49,'Spending Measures'!$B$4:$B$3000,$B$32)</f>
        <v>-6.3871790380169848</v>
      </c>
      <c r="S49" s="260">
        <f>SUMIFS('Spending Measures'!U$4:U$3000,'Spending Measures'!$D$4:$D$3000,$B49,'Spending Measures'!$B$4:$B$3000,$B$32)</f>
        <v>96.533682273504624</v>
      </c>
      <c r="T49" s="260">
        <f>SUMIFS('Spending Measures'!V$4:V$3000,'Spending Measures'!$D$4:$D$3000,$B49,'Spending Measures'!$B$4:$B$3000,$B$32)</f>
        <v>100.32902546314716</v>
      </c>
    </row>
    <row r="50" spans="1:20 16375:16375" ht="13.15" customHeight="1" x14ac:dyDescent="0.25">
      <c r="B50" s="244" t="s">
        <v>11</v>
      </c>
      <c r="C50" s="260">
        <f>SUMIFS('Spending Measures'!E$4:E$3000,'Spending Measures'!$D$4:$D$3000,$B50,'Spending Measures'!$B$4:$B$3000,$B$32)</f>
        <v>0</v>
      </c>
      <c r="D50" s="260">
        <f>SUMIFS('Spending Measures'!F$4:F$3000,'Spending Measures'!$D$4:$D$3000,$B50,'Spending Measures'!$B$4:$B$3000,$B$32)</f>
        <v>0</v>
      </c>
      <c r="E50" s="260">
        <f>SUMIFS('Spending Measures'!G$4:G$3000,'Spending Measures'!$D$4:$D$3000,$B50,'Spending Measures'!$B$4:$B$3000,$B$32)</f>
        <v>0</v>
      </c>
      <c r="F50" s="260">
        <f>SUMIFS('Spending Measures'!H$4:H$3000,'Spending Measures'!$D$4:$D$3000,$B50,'Spending Measures'!$B$4:$B$3000,$B$32)</f>
        <v>0</v>
      </c>
      <c r="G50" s="260">
        <f>SUMIFS('Spending Measures'!I$4:I$3000,'Spending Measures'!$D$4:$D$3000,$B50,'Spending Measures'!$B$4:$B$3000,$B$32)</f>
        <v>0</v>
      </c>
      <c r="H50" s="260">
        <f>SUMIFS('Spending Measures'!J$4:J$3000,'Spending Measures'!$D$4:$D$3000,$B50,'Spending Measures'!$B$4:$B$3000,$B$32)</f>
        <v>0</v>
      </c>
      <c r="I50" s="260">
        <f>SUMIFS('Spending Measures'!K$4:K$3000,'Spending Measures'!$D$4:$D$3000,$B50,'Spending Measures'!$B$4:$B$3000,$B$32)</f>
        <v>0</v>
      </c>
      <c r="J50" s="260">
        <f>SUMIFS('Spending Measures'!L$4:L$3000,'Spending Measures'!$D$4:$D$3000,$B50,'Spending Measures'!$B$4:$B$3000,$B$32)</f>
        <v>0</v>
      </c>
      <c r="K50" s="260">
        <f>SUMIFS('Spending Measures'!M$4:M$3000,'Spending Measures'!$D$4:$D$3000,$B50,'Spending Measures'!$B$4:$B$3000,$B$32)</f>
        <v>0</v>
      </c>
      <c r="L50" s="260">
        <f>SUMIFS('Spending Measures'!N$4:N$3000,'Spending Measures'!$D$4:$D$3000,$B50,'Spending Measures'!$B$4:$B$3000,$B$32)</f>
        <v>0</v>
      </c>
      <c r="M50" s="260">
        <f>SUMIFS('Spending Measures'!O$4:O$3000,'Spending Measures'!$D$4:$D$3000,$B50,'Spending Measures'!$B$4:$B$3000,$B$32)</f>
        <v>0</v>
      </c>
      <c r="N50" s="260">
        <f>SUMIFS('Spending Measures'!P$4:P$3000,'Spending Measures'!$D$4:$D$3000,$B50,'Spending Measures'!$B$4:$B$3000,$B$32)</f>
        <v>0</v>
      </c>
      <c r="O50" s="260">
        <f>SUMIFS('Spending Measures'!Q$4:Q$3000,'Spending Measures'!$D$4:$D$3000,$B50,'Spending Measures'!$B$4:$B$3000,$B$32)</f>
        <v>0</v>
      </c>
      <c r="P50" s="260">
        <f>SUMIFS('Spending Measures'!R$4:R$3000,'Spending Measures'!$D$4:$D$3000,$B50,'Spending Measures'!$B$4:$B$3000,$B$32)</f>
        <v>0</v>
      </c>
      <c r="Q50" s="260">
        <f>SUMIFS('Spending Measures'!S$4:S$3000,'Spending Measures'!$D$4:$D$3000,$B50,'Spending Measures'!$B$4:$B$3000,$B$32)</f>
        <v>0</v>
      </c>
      <c r="R50" s="260">
        <f>SUMIFS('Spending Measures'!T$4:T$3000,'Spending Measures'!$D$4:$D$3000,$B50,'Spending Measures'!$B$4:$B$3000,$B$32)</f>
        <v>0</v>
      </c>
      <c r="S50" s="260">
        <f>SUMIFS('Spending Measures'!U$4:U$3000,'Spending Measures'!$D$4:$D$3000,$B50,'Spending Measures'!$B$4:$B$3000,$B$32)</f>
        <v>0</v>
      </c>
      <c r="T50" s="260">
        <f>SUMIFS('Spending Measures'!V$4:V$3000,'Spending Measures'!$D$4:$D$3000,$B50,'Spending Measures'!$B$4:$B$3000,$B$32)</f>
        <v>0</v>
      </c>
    </row>
    <row r="51" spans="1:20 16375:16375" ht="13.15" customHeight="1" x14ac:dyDescent="0.25">
      <c r="B51" s="244" t="s">
        <v>7</v>
      </c>
      <c r="C51" s="260">
        <f>SUMIFS('Spending Measures'!E$4:E$3000,'Spending Measures'!$D$4:$D$3000,$B51,'Spending Measures'!$B$4:$B$3000,$B$32)</f>
        <v>0</v>
      </c>
      <c r="D51" s="260">
        <f>SUMIFS('Spending Measures'!F$4:F$3000,'Spending Measures'!$D$4:$D$3000,$B51,'Spending Measures'!$B$4:$B$3000,$B$32)</f>
        <v>0</v>
      </c>
      <c r="E51" s="260">
        <f>SUMIFS('Spending Measures'!G$4:G$3000,'Spending Measures'!$D$4:$D$3000,$B51,'Spending Measures'!$B$4:$B$3000,$B$32)</f>
        <v>0</v>
      </c>
      <c r="F51" s="260">
        <f>SUMIFS('Spending Measures'!H$4:H$3000,'Spending Measures'!$D$4:$D$3000,$B51,'Spending Measures'!$B$4:$B$3000,$B$32)</f>
        <v>0</v>
      </c>
      <c r="G51" s="260">
        <f>SUMIFS('Spending Measures'!I$4:I$3000,'Spending Measures'!$D$4:$D$3000,$B51,'Spending Measures'!$B$4:$B$3000,$B$32)</f>
        <v>0</v>
      </c>
      <c r="H51" s="260">
        <f>SUMIFS('Spending Measures'!J$4:J$3000,'Spending Measures'!$D$4:$D$3000,$B51,'Spending Measures'!$B$4:$B$3000,$B$32)</f>
        <v>0</v>
      </c>
      <c r="I51" s="260">
        <f>SUMIFS('Spending Measures'!K$4:K$3000,'Spending Measures'!$D$4:$D$3000,$B51,'Spending Measures'!$B$4:$B$3000,$B$32)</f>
        <v>0</v>
      </c>
      <c r="J51" s="260">
        <f>SUMIFS('Spending Measures'!L$4:L$3000,'Spending Measures'!$D$4:$D$3000,$B51,'Spending Measures'!$B$4:$B$3000,$B$32)</f>
        <v>0</v>
      </c>
      <c r="K51" s="260">
        <f>SUMIFS('Spending Measures'!M$4:M$3000,'Spending Measures'!$D$4:$D$3000,$B51,'Spending Measures'!$B$4:$B$3000,$B$32)</f>
        <v>0</v>
      </c>
      <c r="L51" s="260">
        <f>SUMIFS('Spending Measures'!N$4:N$3000,'Spending Measures'!$D$4:$D$3000,$B51,'Spending Measures'!$B$4:$B$3000,$B$32)</f>
        <v>0</v>
      </c>
      <c r="M51" s="260">
        <f>SUMIFS('Spending Measures'!O$4:O$3000,'Spending Measures'!$D$4:$D$3000,$B51,'Spending Measures'!$B$4:$B$3000,$B$32)</f>
        <v>0</v>
      </c>
      <c r="N51" s="260">
        <f>SUMIFS('Spending Measures'!P$4:P$3000,'Spending Measures'!$D$4:$D$3000,$B51,'Spending Measures'!$B$4:$B$3000,$B$32)</f>
        <v>0</v>
      </c>
      <c r="O51" s="260">
        <f>SUMIFS('Spending Measures'!Q$4:Q$3000,'Spending Measures'!$D$4:$D$3000,$B51,'Spending Measures'!$B$4:$B$3000,$B$32)</f>
        <v>-0.36611019836595399</v>
      </c>
      <c r="P51" s="260">
        <f>SUMIFS('Spending Measures'!R$4:R$3000,'Spending Measures'!$D$4:$D$3000,$B51,'Spending Measures'!$B$4:$B$3000,$B$32)</f>
        <v>-0.18305509918297699</v>
      </c>
      <c r="Q51" s="260">
        <f>SUMIFS('Spending Measures'!S$4:S$3000,'Spending Measures'!$D$4:$D$3000,$B51,'Spending Measures'!$B$4:$B$3000,$B$32)</f>
        <v>0</v>
      </c>
      <c r="R51" s="260">
        <f>SUMIFS('Spending Measures'!T$4:T$3000,'Spending Measures'!$D$4:$D$3000,$B51,'Spending Measures'!$B$4:$B$3000,$B$32)</f>
        <v>-0.52877435225529013</v>
      </c>
      <c r="S51" s="260">
        <f>SUMIFS('Spending Measures'!U$4:U$3000,'Spending Measures'!$D$4:$D$3000,$B51,'Spending Measures'!$B$4:$B$3000,$B$32)</f>
        <v>4.3196719769138525</v>
      </c>
      <c r="T51" s="260">
        <f>SUMIFS('Spending Measures'!V$4:V$3000,'Spending Measures'!$D$4:$D$3000,$B51,'Spending Measures'!$B$4:$B$3000,$B$32)</f>
        <v>4.4895053162515097</v>
      </c>
    </row>
    <row r="52" spans="1:20 16375:16375" ht="13.15" customHeight="1" x14ac:dyDescent="0.25">
      <c r="B52" s="244" t="s">
        <v>12</v>
      </c>
      <c r="C52" s="260">
        <f>SUMIFS('Spending Measures'!E$4:E$3000,'Spending Measures'!$D$4:$D$3000,$B52,'Spending Measures'!$B$4:$B$3000,$B$32)</f>
        <v>0</v>
      </c>
      <c r="D52" s="260">
        <f>SUMIFS('Spending Measures'!F$4:F$3000,'Spending Measures'!$D$4:$D$3000,$B52,'Spending Measures'!$B$4:$B$3000,$B$32)</f>
        <v>0</v>
      </c>
      <c r="E52" s="260">
        <f>SUMIFS('Spending Measures'!G$4:G$3000,'Spending Measures'!$D$4:$D$3000,$B52,'Spending Measures'!$B$4:$B$3000,$B$32)</f>
        <v>0</v>
      </c>
      <c r="F52" s="260">
        <f>SUMIFS('Spending Measures'!H$4:H$3000,'Spending Measures'!$D$4:$D$3000,$B52,'Spending Measures'!$B$4:$B$3000,$B$32)</f>
        <v>0</v>
      </c>
      <c r="G52" s="260">
        <f>SUMIFS('Spending Measures'!I$4:I$3000,'Spending Measures'!$D$4:$D$3000,$B52,'Spending Measures'!$B$4:$B$3000,$B$32)</f>
        <v>0</v>
      </c>
      <c r="H52" s="260">
        <f>SUMIFS('Spending Measures'!J$4:J$3000,'Spending Measures'!$D$4:$D$3000,$B52,'Spending Measures'!$B$4:$B$3000,$B$32)</f>
        <v>0</v>
      </c>
      <c r="I52" s="260">
        <f>SUMIFS('Spending Measures'!K$4:K$3000,'Spending Measures'!$D$4:$D$3000,$B52,'Spending Measures'!$B$4:$B$3000,$B$32)</f>
        <v>0</v>
      </c>
      <c r="J52" s="260">
        <f>SUMIFS('Spending Measures'!L$4:L$3000,'Spending Measures'!$D$4:$D$3000,$B52,'Spending Measures'!$B$4:$B$3000,$B$32)</f>
        <v>0</v>
      </c>
      <c r="K52" s="260">
        <f>SUMIFS('Spending Measures'!M$4:M$3000,'Spending Measures'!$D$4:$D$3000,$B52,'Spending Measures'!$B$4:$B$3000,$B$32)</f>
        <v>0</v>
      </c>
      <c r="L52" s="260">
        <f>SUMIFS('Spending Measures'!N$4:N$3000,'Spending Measures'!$D$4:$D$3000,$B52,'Spending Measures'!$B$4:$B$3000,$B$32)</f>
        <v>0</v>
      </c>
      <c r="M52" s="260">
        <f>SUMIFS('Spending Measures'!O$4:O$3000,'Spending Measures'!$D$4:$D$3000,$B52,'Spending Measures'!$B$4:$B$3000,$B$32)</f>
        <v>0</v>
      </c>
      <c r="N52" s="260">
        <f>SUMIFS('Spending Measures'!P$4:P$3000,'Spending Measures'!$D$4:$D$3000,$B52,'Spending Measures'!$B$4:$B$3000,$B$32)</f>
        <v>-2.325385699878979</v>
      </c>
      <c r="O52" s="260">
        <f>SUMIFS('Spending Measures'!Q$4:Q$3000,'Spending Measures'!$D$4:$D$3000,$B52,'Spending Measures'!$B$4:$B$3000,$B$32)</f>
        <v>-49.170934408428018</v>
      </c>
      <c r="P52" s="260">
        <f>SUMIFS('Spending Measures'!R$4:R$3000,'Spending Measures'!$D$4:$D$3000,$B52,'Spending Measures'!$B$4:$B$3000,$B$32)</f>
        <v>8.8164517777881475</v>
      </c>
      <c r="Q52" s="260">
        <f>SUMIFS('Spending Measures'!S$4:S$3000,'Spending Measures'!$D$4:$D$3000,$B52,'Spending Measures'!$B$4:$B$3000,$B$32)</f>
        <v>-338.58179722448824</v>
      </c>
      <c r="R52" s="260">
        <f>SUMIFS('Spending Measures'!T$4:T$3000,'Spending Measures'!$D$4:$D$3000,$B52,'Spending Measures'!$B$4:$B$3000,$B$32)</f>
        <v>-384.26524472807864</v>
      </c>
      <c r="S52" s="260">
        <f>SUMIFS('Spending Measures'!U$4:U$3000,'Spending Measures'!$D$4:$D$3000,$B52,'Spending Measures'!$B$4:$B$3000,$B$32)</f>
        <v>-335.0779061263791</v>
      </c>
      <c r="T52" s="260">
        <f>SUMIFS('Spending Measures'!V$4:V$3000,'Spending Measures'!$D$4:$D$3000,$B52,'Spending Measures'!$B$4:$B$3000,$B$32)</f>
        <v>-348.25191564373364</v>
      </c>
    </row>
    <row r="53" spans="1:20 16375:16375" ht="13.15" customHeight="1" x14ac:dyDescent="0.25">
      <c r="B53" s="244" t="s">
        <v>419</v>
      </c>
      <c r="C53" s="260">
        <f>SUMIFS('Spending Measures'!E$4:E$3000,'Spending Measures'!$D$4:$D$3000,$B53,'Spending Measures'!$B$4:$B$3000,$B$32)</f>
        <v>0</v>
      </c>
      <c r="D53" s="260">
        <f>SUMIFS('Spending Measures'!F$4:F$3000,'Spending Measures'!$D$4:$D$3000,$B53,'Spending Measures'!$B$4:$B$3000,$B$32)</f>
        <v>0</v>
      </c>
      <c r="E53" s="260">
        <f>SUMIFS('Spending Measures'!G$4:G$3000,'Spending Measures'!$D$4:$D$3000,$B53,'Spending Measures'!$B$4:$B$3000,$B$32)</f>
        <v>0</v>
      </c>
      <c r="F53" s="260">
        <f>SUMIFS('Spending Measures'!H$4:H$3000,'Spending Measures'!$D$4:$D$3000,$B53,'Spending Measures'!$B$4:$B$3000,$B$32)</f>
        <v>0</v>
      </c>
      <c r="G53" s="260">
        <f>SUMIFS('Spending Measures'!I$4:I$3000,'Spending Measures'!$D$4:$D$3000,$B53,'Spending Measures'!$B$4:$B$3000,$B$32)</f>
        <v>0</v>
      </c>
      <c r="H53" s="260">
        <f>SUMIFS('Spending Measures'!J$4:J$3000,'Spending Measures'!$D$4:$D$3000,$B53,'Spending Measures'!$B$4:$B$3000,$B$32)</f>
        <v>0</v>
      </c>
      <c r="I53" s="260">
        <f>SUMIFS('Spending Measures'!K$4:K$3000,'Spending Measures'!$D$4:$D$3000,$B53,'Spending Measures'!$B$4:$B$3000,$B$32)</f>
        <v>0</v>
      </c>
      <c r="J53" s="260">
        <f>SUMIFS('Spending Measures'!L$4:L$3000,'Spending Measures'!$D$4:$D$3000,$B53,'Spending Measures'!$B$4:$B$3000,$B$32)</f>
        <v>0</v>
      </c>
      <c r="K53" s="260">
        <f>SUMIFS('Spending Measures'!M$4:M$3000,'Spending Measures'!$D$4:$D$3000,$B53,'Spending Measures'!$B$4:$B$3000,$B$32)</f>
        <v>0</v>
      </c>
      <c r="L53" s="260">
        <f>SUMIFS('Spending Measures'!N$4:N$3000,'Spending Measures'!$D$4:$D$3000,$B53,'Spending Measures'!$B$4:$B$3000,$B$32)</f>
        <v>0</v>
      </c>
      <c r="M53" s="260">
        <f>SUMIFS('Spending Measures'!O$4:O$3000,'Spending Measures'!$D$4:$D$3000,$B53,'Spending Measures'!$B$4:$B$3000,$B$32)</f>
        <v>0</v>
      </c>
      <c r="N53" s="260">
        <f>SUMIFS('Spending Measures'!P$4:P$3000,'Spending Measures'!$D$4:$D$3000,$B53,'Spending Measures'!$B$4:$B$3000,$B$32)</f>
        <v>0</v>
      </c>
      <c r="O53" s="260">
        <f>SUMIFS('Spending Measures'!Q$4:Q$3000,'Spending Measures'!$D$4:$D$3000,$B53,'Spending Measures'!$B$4:$B$3000,$B$32)</f>
        <v>0</v>
      </c>
      <c r="P53" s="260">
        <f>SUMIFS('Spending Measures'!R$4:R$3000,'Spending Measures'!$D$4:$D$3000,$B53,'Spending Measures'!$B$4:$B$3000,$B$32)</f>
        <v>0</v>
      </c>
      <c r="Q53" s="260">
        <f>SUMIFS('Spending Measures'!S$4:S$3000,'Spending Measures'!$D$4:$D$3000,$B53,'Spending Measures'!$B$4:$B$3000,$B$32)</f>
        <v>0</v>
      </c>
      <c r="R53" s="260">
        <f>SUMIFS('Spending Measures'!T$4:T$3000,'Spending Measures'!$D$4:$D$3000,$B53,'Spending Measures'!$B$4:$B$3000,$B$32)</f>
        <v>0</v>
      </c>
      <c r="S53" s="260">
        <f>SUMIFS('Spending Measures'!U$4:U$3000,'Spending Measures'!$D$4:$D$3000,$B53,'Spending Measures'!$B$4:$B$3000,$B$32)</f>
        <v>0</v>
      </c>
      <c r="T53" s="260">
        <f>SUMIFS('Spending Measures'!V$4:V$3000,'Spending Measures'!$D$4:$D$3000,$B53,'Spending Measures'!$B$4:$B$3000,$B$32)</f>
        <v>0</v>
      </c>
    </row>
    <row r="54" spans="1:20 16375:16375" ht="13.15" customHeight="1" x14ac:dyDescent="0.25">
      <c r="B54" s="244" t="s">
        <v>1963</v>
      </c>
      <c r="C54" s="260">
        <f>SUMIFS('Spending Measures'!E$4:E$3000,'Spending Measures'!$D$4:$D$3000,$B54,'Spending Measures'!$B$4:$B$3000,$B$32)</f>
        <v>0</v>
      </c>
      <c r="D54" s="260">
        <f>SUMIFS('Spending Measures'!F$4:F$3000,'Spending Measures'!$D$4:$D$3000,$B54,'Spending Measures'!$B$4:$B$3000,$B$32)</f>
        <v>0</v>
      </c>
      <c r="E54" s="260">
        <f>SUMIFS('Spending Measures'!G$4:G$3000,'Spending Measures'!$D$4:$D$3000,$B54,'Spending Measures'!$B$4:$B$3000,$B$32)</f>
        <v>0</v>
      </c>
      <c r="F54" s="260">
        <f>SUMIFS('Spending Measures'!H$4:H$3000,'Spending Measures'!$D$4:$D$3000,$B54,'Spending Measures'!$B$4:$B$3000,$B$32)</f>
        <v>0</v>
      </c>
      <c r="G54" s="260">
        <f>SUMIFS('Spending Measures'!I$4:I$3000,'Spending Measures'!$D$4:$D$3000,$B54,'Spending Measures'!$B$4:$B$3000,$B$32)</f>
        <v>0</v>
      </c>
      <c r="H54" s="260">
        <f>SUMIFS('Spending Measures'!J$4:J$3000,'Spending Measures'!$D$4:$D$3000,$B54,'Spending Measures'!$B$4:$B$3000,$B$32)</f>
        <v>0</v>
      </c>
      <c r="I54" s="260">
        <f>SUMIFS('Spending Measures'!K$4:K$3000,'Spending Measures'!$D$4:$D$3000,$B54,'Spending Measures'!$B$4:$B$3000,$B$32)</f>
        <v>0</v>
      </c>
      <c r="J54" s="260">
        <f>SUMIFS('Spending Measures'!L$4:L$3000,'Spending Measures'!$D$4:$D$3000,$B54,'Spending Measures'!$B$4:$B$3000,$B$32)</f>
        <v>0</v>
      </c>
      <c r="K54" s="260">
        <f>SUMIFS('Spending Measures'!M$4:M$3000,'Spending Measures'!$D$4:$D$3000,$B54,'Spending Measures'!$B$4:$B$3000,$B$32)</f>
        <v>0</v>
      </c>
      <c r="L54" s="260">
        <f>SUMIFS('Spending Measures'!N$4:N$3000,'Spending Measures'!$D$4:$D$3000,$B54,'Spending Measures'!$B$4:$B$3000,$B$32)</f>
        <v>0</v>
      </c>
      <c r="M54" s="260">
        <f>SUMIFS('Spending Measures'!O$4:O$3000,'Spending Measures'!$D$4:$D$3000,$B54,'Spending Measures'!$B$4:$B$3000,$B$32)</f>
        <v>0</v>
      </c>
      <c r="N54" s="260">
        <f>SUMIFS('Spending Measures'!P$4:P$3000,'Spending Measures'!$D$4:$D$3000,$B54,'Spending Measures'!$B$4:$B$3000,$B$32)</f>
        <v>2215</v>
      </c>
      <c r="O54" s="260">
        <f>SUMIFS('Spending Measures'!Q$4:Q$3000,'Spending Measures'!$D$4:$D$3000,$B54,'Spending Measures'!$B$4:$B$3000,$B$32)</f>
        <v>10315</v>
      </c>
      <c r="P54" s="260">
        <f>SUMIFS('Spending Measures'!R$4:R$3000,'Spending Measures'!$D$4:$D$3000,$B54,'Spending Measures'!$B$4:$B$3000,$B$32)</f>
        <v>2615</v>
      </c>
      <c r="Q54" s="260">
        <f>SUMIFS('Spending Measures'!S$4:S$3000,'Spending Measures'!$D$4:$D$3000,$B54,'Spending Measures'!$B$4:$B$3000,$B$32)</f>
        <v>4135</v>
      </c>
      <c r="R54" s="260">
        <f>SUMIFS('Spending Measures'!T$4:T$3000,'Spending Measures'!$D$4:$D$3000,$B54,'Spending Measures'!$B$4:$B$3000,$B$32)</f>
        <v>5520</v>
      </c>
      <c r="S54" s="260">
        <f>SUMIFS('Spending Measures'!U$4:U$3000,'Spending Measures'!$D$4:$D$3000,$B54,'Spending Measures'!$B$4:$B$3000,$B$32)</f>
        <v>6445</v>
      </c>
      <c r="T54" s="260">
        <f>SUMIFS('Spending Measures'!V$4:V$3000,'Spending Measures'!$D$4:$D$3000,$B54,'Spending Measures'!$B$4:$B$3000,$B$32)</f>
        <v>6698.3932849255852</v>
      </c>
    </row>
    <row r="55" spans="1:20 16375:16375" ht="13.15" customHeight="1" x14ac:dyDescent="0.25">
      <c r="B55" s="244" t="s">
        <v>317</v>
      </c>
      <c r="C55" s="260">
        <f>SUMIFS('Spending Measures'!E$4:E$3000,'Spending Measures'!$D$4:$D$3000,$B55,'Spending Measures'!$B$4:$B$3000,$B$32)</f>
        <v>0</v>
      </c>
      <c r="D55" s="260">
        <f>SUMIFS('Spending Measures'!F$4:F$3000,'Spending Measures'!$D$4:$D$3000,$B55,'Spending Measures'!$B$4:$B$3000,$B$32)</f>
        <v>0</v>
      </c>
      <c r="E55" s="260">
        <f>SUMIFS('Spending Measures'!G$4:G$3000,'Spending Measures'!$D$4:$D$3000,$B55,'Spending Measures'!$B$4:$B$3000,$B$32)</f>
        <v>0</v>
      </c>
      <c r="F55" s="260">
        <f>SUMIFS('Spending Measures'!H$4:H$3000,'Spending Measures'!$D$4:$D$3000,$B55,'Spending Measures'!$B$4:$B$3000,$B$32)</f>
        <v>0</v>
      </c>
      <c r="G55" s="260">
        <f>SUMIFS('Spending Measures'!I$4:I$3000,'Spending Measures'!$D$4:$D$3000,$B55,'Spending Measures'!$B$4:$B$3000,$B$32)</f>
        <v>0</v>
      </c>
      <c r="H55" s="260">
        <f>SUMIFS('Spending Measures'!J$4:J$3000,'Spending Measures'!$D$4:$D$3000,$B55,'Spending Measures'!$B$4:$B$3000,$B$32)</f>
        <v>0</v>
      </c>
      <c r="I55" s="260">
        <f>SUMIFS('Spending Measures'!K$4:K$3000,'Spending Measures'!$D$4:$D$3000,$B55,'Spending Measures'!$B$4:$B$3000,$B$32)</f>
        <v>0</v>
      </c>
      <c r="J55" s="260">
        <f>SUMIFS('Spending Measures'!L$4:L$3000,'Spending Measures'!$D$4:$D$3000,$B55,'Spending Measures'!$B$4:$B$3000,$B$32)</f>
        <v>0</v>
      </c>
      <c r="K55" s="260">
        <f>SUMIFS('Spending Measures'!M$4:M$3000,'Spending Measures'!$D$4:$D$3000,$B55,'Spending Measures'!$B$4:$B$3000,$B$32)</f>
        <v>0</v>
      </c>
      <c r="L55" s="260">
        <f>SUMIFS('Spending Measures'!N$4:N$3000,'Spending Measures'!$D$4:$D$3000,$B55,'Spending Measures'!$B$4:$B$3000,$B$32)</f>
        <v>0</v>
      </c>
      <c r="M55" s="260">
        <f>SUMIFS('Spending Measures'!O$4:O$3000,'Spending Measures'!$D$4:$D$3000,$B55,'Spending Measures'!$B$4:$B$3000,$B$32)</f>
        <v>0</v>
      </c>
      <c r="N55" s="260">
        <f>SUMIFS('Spending Measures'!P$4:P$3000,'Spending Measures'!$D$4:$D$3000,$B55,'Spending Measures'!$B$4:$B$3000,$B$32)</f>
        <v>0</v>
      </c>
      <c r="O55" s="260">
        <f>SUMIFS('Spending Measures'!Q$4:Q$3000,'Spending Measures'!$D$4:$D$3000,$B55,'Spending Measures'!$B$4:$B$3000,$B$32)</f>
        <v>0</v>
      </c>
      <c r="P55" s="260">
        <f>SUMIFS('Spending Measures'!R$4:R$3000,'Spending Measures'!$D$4:$D$3000,$B55,'Spending Measures'!$B$4:$B$3000,$B$32)</f>
        <v>0</v>
      </c>
      <c r="Q55" s="260">
        <f>SUMIFS('Spending Measures'!S$4:S$3000,'Spending Measures'!$D$4:$D$3000,$B55,'Spending Measures'!$B$4:$B$3000,$B$32)</f>
        <v>0</v>
      </c>
      <c r="R55" s="260">
        <f>SUMIFS('Spending Measures'!T$4:T$3000,'Spending Measures'!$D$4:$D$3000,$B55,'Spending Measures'!$B$4:$B$3000,$B$32)</f>
        <v>0</v>
      </c>
      <c r="S55" s="260">
        <f>SUMIFS('Spending Measures'!U$4:U$3000,'Spending Measures'!$D$4:$D$3000,$B55,'Spending Measures'!$B$4:$B$3000,$B$32)</f>
        <v>0</v>
      </c>
      <c r="T55" s="260">
        <f>SUMIFS('Spending Measures'!V$4:V$3000,'Spending Measures'!$D$4:$D$3000,$B55,'Spending Measures'!$B$4:$B$3000,$B$32)</f>
        <v>0</v>
      </c>
    </row>
    <row r="56" spans="1:20 16375:16375" ht="13.15" customHeight="1" x14ac:dyDescent="0.25">
      <c r="B56" s="244" t="s">
        <v>1966</v>
      </c>
      <c r="C56" s="260">
        <f>SUMIFS('Spending Measures'!E$4:E$3000,'Spending Measures'!$D$4:$D$3000,$B56,'Spending Measures'!$B$4:$B$3000,$B$32)</f>
        <v>0</v>
      </c>
      <c r="D56" s="260">
        <f>SUMIFS('Spending Measures'!F$4:F$3000,'Spending Measures'!$D$4:$D$3000,$B56,'Spending Measures'!$B$4:$B$3000,$B$32)</f>
        <v>0</v>
      </c>
      <c r="E56" s="260">
        <f>SUMIFS('Spending Measures'!G$4:G$3000,'Spending Measures'!$D$4:$D$3000,$B56,'Spending Measures'!$B$4:$B$3000,$B$32)</f>
        <v>0</v>
      </c>
      <c r="F56" s="260">
        <f>SUMIFS('Spending Measures'!H$4:H$3000,'Spending Measures'!$D$4:$D$3000,$B56,'Spending Measures'!$B$4:$B$3000,$B$32)</f>
        <v>0</v>
      </c>
      <c r="G56" s="260">
        <f>SUMIFS('Spending Measures'!I$4:I$3000,'Spending Measures'!$D$4:$D$3000,$B56,'Spending Measures'!$B$4:$B$3000,$B$32)</f>
        <v>0</v>
      </c>
      <c r="H56" s="260">
        <f>SUMIFS('Spending Measures'!J$4:J$3000,'Spending Measures'!$D$4:$D$3000,$B56,'Spending Measures'!$B$4:$B$3000,$B$32)</f>
        <v>0</v>
      </c>
      <c r="I56" s="260">
        <f>SUMIFS('Spending Measures'!K$4:K$3000,'Spending Measures'!$D$4:$D$3000,$B56,'Spending Measures'!$B$4:$B$3000,$B$32)</f>
        <v>0</v>
      </c>
      <c r="J56" s="260">
        <f>SUMIFS('Spending Measures'!L$4:L$3000,'Spending Measures'!$D$4:$D$3000,$B56,'Spending Measures'!$B$4:$B$3000,$B$32)</f>
        <v>0</v>
      </c>
      <c r="K56" s="260">
        <f>SUMIFS('Spending Measures'!M$4:M$3000,'Spending Measures'!$D$4:$D$3000,$B56,'Spending Measures'!$B$4:$B$3000,$B$32)</f>
        <v>0</v>
      </c>
      <c r="L56" s="260">
        <f>SUMIFS('Spending Measures'!N$4:N$3000,'Spending Measures'!$D$4:$D$3000,$B56,'Spending Measures'!$B$4:$B$3000,$B$32)</f>
        <v>0</v>
      </c>
      <c r="M56" s="260">
        <f>SUMIFS('Spending Measures'!O$4:O$3000,'Spending Measures'!$D$4:$D$3000,$B56,'Spending Measures'!$B$4:$B$3000,$B$32)</f>
        <v>0</v>
      </c>
      <c r="N56" s="260">
        <f>SUMIFS('Spending Measures'!P$4:P$3000,'Spending Measures'!$D$4:$D$3000,$B56,'Spending Measures'!$B$4:$B$3000,$B$32)</f>
        <v>0</v>
      </c>
      <c r="O56" s="260">
        <f>SUMIFS('Spending Measures'!Q$4:Q$3000,'Spending Measures'!$D$4:$D$3000,$B56,'Spending Measures'!$B$4:$B$3000,$B$32)</f>
        <v>0</v>
      </c>
      <c r="P56" s="260">
        <f>SUMIFS('Spending Measures'!R$4:R$3000,'Spending Measures'!$D$4:$D$3000,$B56,'Spending Measures'!$B$4:$B$3000,$B$32)</f>
        <v>0</v>
      </c>
      <c r="Q56" s="260">
        <f>SUMIFS('Spending Measures'!S$4:S$3000,'Spending Measures'!$D$4:$D$3000,$B56,'Spending Measures'!$B$4:$B$3000,$B$32)</f>
        <v>0</v>
      </c>
      <c r="R56" s="260">
        <f>SUMIFS('Spending Measures'!T$4:T$3000,'Spending Measures'!$D$4:$D$3000,$B56,'Spending Measures'!$B$4:$B$3000,$B$32)</f>
        <v>0</v>
      </c>
      <c r="S56" s="260">
        <f>SUMIFS('Spending Measures'!U$4:U$3000,'Spending Measures'!$D$4:$D$3000,$B56,'Spending Measures'!$B$4:$B$3000,$B$32)</f>
        <v>0</v>
      </c>
      <c r="T56" s="260">
        <f>SUMIFS('Spending Measures'!V$4:V$3000,'Spending Measures'!$D$4:$D$3000,$B56,'Spending Measures'!$B$4:$B$3000,$B$32)</f>
        <v>0</v>
      </c>
    </row>
    <row r="57" spans="1:20 16375:16375" ht="13.15" customHeight="1" x14ac:dyDescent="0.25">
      <c r="A57" s="146"/>
      <c r="B57" s="146" t="s">
        <v>0</v>
      </c>
      <c r="C57" s="260">
        <f>SUMIFS('Spending Measures'!E$4:E$3000,'Spending Measures'!$D$4:$D$3000,$B57,'Spending Measures'!$B$4:$B$3000,$B$32)</f>
        <v>0</v>
      </c>
      <c r="D57" s="260">
        <f>SUMIFS('Spending Measures'!F$4:F$3000,'Spending Measures'!$D$4:$D$3000,$B57,'Spending Measures'!$B$4:$B$3000,$B$32)</f>
        <v>0</v>
      </c>
      <c r="E57" s="260">
        <f>SUMIFS('Spending Measures'!G$4:G$3000,'Spending Measures'!$D$4:$D$3000,$B57,'Spending Measures'!$B$4:$B$3000,$B$32)</f>
        <v>0</v>
      </c>
      <c r="F57" s="260">
        <f>SUMIFS('Spending Measures'!H$4:H$3000,'Spending Measures'!$D$4:$D$3000,$B57,'Spending Measures'!$B$4:$B$3000,$B$32)</f>
        <v>0</v>
      </c>
      <c r="G57" s="260">
        <f>SUMIFS('Spending Measures'!I$4:I$3000,'Spending Measures'!$D$4:$D$3000,$B57,'Spending Measures'!$B$4:$B$3000,$B$32)</f>
        <v>0</v>
      </c>
      <c r="H57" s="260">
        <f>SUMIFS('Spending Measures'!J$4:J$3000,'Spending Measures'!$D$4:$D$3000,$B57,'Spending Measures'!$B$4:$B$3000,$B$32)</f>
        <v>0</v>
      </c>
      <c r="I57" s="260">
        <f>SUMIFS('Spending Measures'!K$4:K$3000,'Spending Measures'!$D$4:$D$3000,$B57,'Spending Measures'!$B$4:$B$3000,$B$32)</f>
        <v>0</v>
      </c>
      <c r="J57" s="260">
        <f>SUMIFS('Spending Measures'!L$4:L$3000,'Spending Measures'!$D$4:$D$3000,$B57,'Spending Measures'!$B$4:$B$3000,$B$32)</f>
        <v>0</v>
      </c>
      <c r="K57" s="260">
        <f>SUMIFS('Spending Measures'!M$4:M$3000,'Spending Measures'!$D$4:$D$3000,$B57,'Spending Measures'!$B$4:$B$3000,$B$32)</f>
        <v>0</v>
      </c>
      <c r="L57" s="260">
        <f>SUMIFS('Spending Measures'!N$4:N$3000,'Spending Measures'!$D$4:$D$3000,$B57,'Spending Measures'!$B$4:$B$3000,$B$32)</f>
        <v>0</v>
      </c>
      <c r="M57" s="260">
        <f>SUMIFS('Spending Measures'!O$4:O$3000,'Spending Measures'!$D$4:$D$3000,$B57,'Spending Measures'!$B$4:$B$3000,$B$32)</f>
        <v>0</v>
      </c>
      <c r="N57" s="260">
        <f>SUMIFS('Spending Measures'!P$4:P$3000,'Spending Measures'!$D$4:$D$3000,$B57,'Spending Measures'!$B$4:$B$3000,$B$32)</f>
        <v>-56.8</v>
      </c>
      <c r="O57" s="260">
        <f>SUMIFS('Spending Measures'!Q$4:Q$3000,'Spending Measures'!$D$4:$D$3000,$B57,'Spending Measures'!$B$4:$B$3000,$B$32)</f>
        <v>344.54366972673438</v>
      </c>
      <c r="P57" s="260">
        <f>SUMIFS('Spending Measures'!R$4:R$3000,'Spending Measures'!$D$4:$D$3000,$B57,'Spending Measures'!$B$4:$B$3000,$B$32)</f>
        <v>676.46245553706854</v>
      </c>
      <c r="Q57" s="260">
        <f>SUMIFS('Spending Measures'!S$4:S$3000,'Spending Measures'!$D$4:$D$3000,$B57,'Spending Measures'!$B$4:$B$3000,$B$32)</f>
        <v>1006.9189640806715</v>
      </c>
      <c r="R57" s="260">
        <f>SUMIFS('Spending Measures'!T$4:T$3000,'Spending Measures'!$D$4:$D$3000,$B57,'Spending Measures'!$B$4:$B$3000,$B$32)</f>
        <v>1055.6587473155951</v>
      </c>
      <c r="S57" s="260">
        <f>SUMIFS('Spending Measures'!U$4:U$3000,'Spending Measures'!$D$4:$D$3000,$B57,'Spending Measures'!$B$4:$B$3000,$B$32)</f>
        <v>1271.4744597333929</v>
      </c>
      <c r="T57" s="260">
        <f>SUMIFS('Spending Measures'!V$4:V$3000,'Spending Measures'!$D$4:$D$3000,$B57,'Spending Measures'!$B$4:$B$3000,$B$32)</f>
        <v>1321.4640780500458</v>
      </c>
    </row>
    <row r="58" spans="1:20 16375:16375" ht="13.15" customHeight="1" x14ac:dyDescent="0.25">
      <c r="A58" s="146"/>
      <c r="B58" s="261" t="s">
        <v>4</v>
      </c>
      <c r="C58" s="260">
        <f>SUMIFS('Spending Measures'!E$4:E$3000,'Spending Measures'!$D$4:$D$3000,$B58,'Spending Measures'!$B$4:$B$3000,$B$32)</f>
        <v>0</v>
      </c>
      <c r="D58" s="260">
        <f>SUMIFS('Spending Measures'!F$4:F$3000,'Spending Measures'!$D$4:$D$3000,$B58,'Spending Measures'!$B$4:$B$3000,$B$32)</f>
        <v>0</v>
      </c>
      <c r="E58" s="260">
        <f>SUMIFS('Spending Measures'!G$4:G$3000,'Spending Measures'!$D$4:$D$3000,$B58,'Spending Measures'!$B$4:$B$3000,$B$32)</f>
        <v>0</v>
      </c>
      <c r="F58" s="260">
        <f>SUMIFS('Spending Measures'!H$4:H$3000,'Spending Measures'!$D$4:$D$3000,$B58,'Spending Measures'!$B$4:$B$3000,$B$32)</f>
        <v>0</v>
      </c>
      <c r="G58" s="260">
        <f>SUMIFS('Spending Measures'!I$4:I$3000,'Spending Measures'!$D$4:$D$3000,$B58,'Spending Measures'!$B$4:$B$3000,$B$32)</f>
        <v>0</v>
      </c>
      <c r="H58" s="260">
        <f>SUMIFS('Spending Measures'!J$4:J$3000,'Spending Measures'!$D$4:$D$3000,$B58,'Spending Measures'!$B$4:$B$3000,$B$32)</f>
        <v>0</v>
      </c>
      <c r="I58" s="260">
        <f>SUMIFS('Spending Measures'!K$4:K$3000,'Spending Measures'!$D$4:$D$3000,$B58,'Spending Measures'!$B$4:$B$3000,$B$32)</f>
        <v>0</v>
      </c>
      <c r="J58" s="260">
        <f>SUMIFS('Spending Measures'!L$4:L$3000,'Spending Measures'!$D$4:$D$3000,$B58,'Spending Measures'!$B$4:$B$3000,$B$32)</f>
        <v>0</v>
      </c>
      <c r="K58" s="260">
        <f>SUMIFS('Spending Measures'!M$4:M$3000,'Spending Measures'!$D$4:$D$3000,$B58,'Spending Measures'!$B$4:$B$3000,$B$32)</f>
        <v>0</v>
      </c>
      <c r="L58" s="260">
        <f>SUMIFS('Spending Measures'!N$4:N$3000,'Spending Measures'!$D$4:$D$3000,$B58,'Spending Measures'!$B$4:$B$3000,$B$32)</f>
        <v>0</v>
      </c>
      <c r="M58" s="260">
        <f>SUMIFS('Spending Measures'!O$4:O$3000,'Spending Measures'!$D$4:$D$3000,$B58,'Spending Measures'!$B$4:$B$3000,$B$32)</f>
        <v>0</v>
      </c>
      <c r="N58" s="260">
        <f>SUMIFS('Spending Measures'!P$4:P$3000,'Spending Measures'!$D$4:$D$3000,$B58,'Spending Measures'!$B$4:$B$3000,$B$32)</f>
        <v>0</v>
      </c>
      <c r="O58" s="260">
        <f>SUMIFS('Spending Measures'!Q$4:Q$3000,'Spending Measures'!$D$4:$D$3000,$B58,'Spending Measures'!$B$4:$B$3000,$B$32)</f>
        <v>6</v>
      </c>
      <c r="P58" s="260">
        <f>SUMIFS('Spending Measures'!R$4:R$3000,'Spending Measures'!$D$4:$D$3000,$B58,'Spending Measures'!$B$4:$B$3000,$B$32)</f>
        <v>12.899999999999999</v>
      </c>
      <c r="Q58" s="260">
        <f>SUMIFS('Spending Measures'!S$4:S$3000,'Spending Measures'!$D$4:$D$3000,$B58,'Spending Measures'!$B$4:$B$3000,$B$32)</f>
        <v>16.799999999999997</v>
      </c>
      <c r="R58" s="260">
        <f>SUMIFS('Spending Measures'!T$4:T$3000,'Spending Measures'!$D$4:$D$3000,$B58,'Spending Measures'!$B$4:$B$3000,$B$32)</f>
        <v>8.1</v>
      </c>
      <c r="S58" s="260">
        <f>SUMIFS('Spending Measures'!U$4:U$3000,'Spending Measures'!$D$4:$D$3000,$B58,'Spending Measures'!$B$4:$B$3000,$B$32)</f>
        <v>6.4</v>
      </c>
      <c r="T58" s="260">
        <f>SUMIFS('Spending Measures'!V$4:V$3000,'Spending Measures'!$D$4:$D$3000,$B58,'Spending Measures'!$B$4:$B$3000,$B$32)</f>
        <v>6.6516240533008144</v>
      </c>
    </row>
    <row r="59" spans="1:20 16375:16375" ht="13.15" customHeight="1" x14ac:dyDescent="0.25">
      <c r="A59" s="146"/>
      <c r="B59" s="255" t="s">
        <v>659</v>
      </c>
      <c r="C59" s="256">
        <f t="shared" ref="C59:S59" si="1">SUM(C33:C58)</f>
        <v>0</v>
      </c>
      <c r="D59" s="256">
        <f t="shared" si="1"/>
        <v>0</v>
      </c>
      <c r="E59" s="256">
        <f t="shared" si="1"/>
        <v>0</v>
      </c>
      <c r="F59" s="256">
        <f t="shared" si="1"/>
        <v>0</v>
      </c>
      <c r="G59" s="256">
        <f t="shared" si="1"/>
        <v>0</v>
      </c>
      <c r="H59" s="256">
        <f t="shared" si="1"/>
        <v>0</v>
      </c>
      <c r="I59" s="256">
        <f t="shared" si="1"/>
        <v>0</v>
      </c>
      <c r="J59" s="256">
        <f t="shared" si="1"/>
        <v>0</v>
      </c>
      <c r="K59" s="256">
        <f t="shared" si="1"/>
        <v>0</v>
      </c>
      <c r="L59" s="256">
        <f t="shared" si="1"/>
        <v>0</v>
      </c>
      <c r="M59" s="256">
        <f t="shared" si="1"/>
        <v>0</v>
      </c>
      <c r="N59" s="256">
        <f t="shared" si="1"/>
        <v>4125.2461182626603</v>
      </c>
      <c r="O59" s="256">
        <f t="shared" si="1"/>
        <v>-179.61937484520581</v>
      </c>
      <c r="P59" s="256">
        <f t="shared" si="1"/>
        <v>3181.1558522631144</v>
      </c>
      <c r="Q59" s="256">
        <f t="shared" si="1"/>
        <v>4733.1371668101856</v>
      </c>
      <c r="R59" s="256">
        <f t="shared" si="1"/>
        <v>6092.0013447905503</v>
      </c>
      <c r="S59" s="262">
        <f t="shared" si="1"/>
        <v>7782.6626591793793</v>
      </c>
      <c r="T59" s="262">
        <f t="shared" ref="T59" si="2">SUM(T33:T58)</f>
        <v>8088.6478347693183</v>
      </c>
      <c r="XEU59" s="263">
        <f ca="1">SUMIF(XEU33:XFD58,"R",XEO33:XEO58)</f>
        <v>0</v>
      </c>
    </row>
    <row r="60" spans="1:20 16375:16375" x14ac:dyDescent="0.25">
      <c r="A60" s="146"/>
      <c r="K60" s="264"/>
      <c r="L60" s="264"/>
      <c r="M60" s="264"/>
      <c r="N60" s="264"/>
      <c r="O60" s="264"/>
      <c r="P60" s="264"/>
      <c r="Q60" s="264"/>
      <c r="R60" s="264"/>
      <c r="S60" s="264"/>
      <c r="T60" s="264"/>
    </row>
    <row r="61" spans="1:20 16375:16375" ht="42" x14ac:dyDescent="0.35">
      <c r="A61" s="265"/>
      <c r="B61" s="276" t="s">
        <v>658</v>
      </c>
      <c r="C61" s="245"/>
      <c r="D61" s="245"/>
      <c r="N61" s="248"/>
      <c r="O61" s="248"/>
      <c r="P61" s="248"/>
      <c r="Q61" s="248"/>
      <c r="R61" s="248"/>
      <c r="S61" s="248"/>
      <c r="T61" s="248"/>
    </row>
    <row r="62" spans="1:20 16375:16375" ht="13.15" customHeight="1" x14ac:dyDescent="0.25">
      <c r="A62" s="266"/>
      <c r="B62" s="277" t="s">
        <v>657</v>
      </c>
      <c r="C62" s="278" t="s">
        <v>652</v>
      </c>
      <c r="D62" s="278" t="s">
        <v>651</v>
      </c>
      <c r="E62" s="278" t="s">
        <v>650</v>
      </c>
      <c r="F62" s="278" t="s">
        <v>649</v>
      </c>
      <c r="G62" s="278" t="s">
        <v>648</v>
      </c>
      <c r="H62" s="278" t="s">
        <v>647</v>
      </c>
      <c r="I62" s="278" t="s">
        <v>646</v>
      </c>
      <c r="J62" s="279" t="s">
        <v>645</v>
      </c>
      <c r="K62" s="279" t="s">
        <v>644</v>
      </c>
      <c r="L62" s="279" t="s">
        <v>643</v>
      </c>
      <c r="M62" s="279" t="s">
        <v>642</v>
      </c>
      <c r="N62" s="279" t="s">
        <v>641</v>
      </c>
      <c r="O62" s="279" t="s">
        <v>640</v>
      </c>
      <c r="P62" s="279" t="s">
        <v>639</v>
      </c>
      <c r="Q62" s="279" t="s">
        <v>638</v>
      </c>
      <c r="R62" s="279" t="s">
        <v>637</v>
      </c>
      <c r="S62" s="279" t="s">
        <v>1942</v>
      </c>
      <c r="T62" s="279" t="s">
        <v>2203</v>
      </c>
    </row>
    <row r="63" spans="1:20 16375:16375" ht="13.15" customHeight="1" x14ac:dyDescent="0.25">
      <c r="B63" s="267" t="s">
        <v>607</v>
      </c>
      <c r="C63" s="102">
        <f>SUMIF('Spending Measures'!$B$4:$B$3000,'Spending Summary'!$B63,'Spending Measures'!E$4:E$3000)</f>
        <v>5245</v>
      </c>
      <c r="D63" s="102">
        <f>SUMIF('Spending Measures'!$B$4:$B$3000,'Spending Summary'!$B63,'Spending Measures'!F$4:F$3000)</f>
        <v>9640</v>
      </c>
      <c r="E63" s="102">
        <f>SUMIF('Spending Measures'!$B$4:$B$3000,'Spending Summary'!$B63,'Spending Measures'!G$4:G$3000)</f>
        <v>16005</v>
      </c>
      <c r="F63" s="102">
        <f>SUMIF('Spending Measures'!$B$4:$B$3000,'Spending Summary'!$B63,'Spending Measures'!H$4:H$3000)</f>
        <v>21635</v>
      </c>
      <c r="G63" s="102">
        <f>SUMIF('Spending Measures'!$B$4:$B$3000,'Spending Summary'!$B63,'Spending Measures'!I$4:I$3000)</f>
        <v>28465</v>
      </c>
      <c r="H63" s="268">
        <f>SUMIF('Spending Measures'!$B$4:$B$3000,'Spending Summary'!$B63,'Spending Measures'!J$4:J$3000)</f>
        <v>29400.830669274485</v>
      </c>
      <c r="I63" s="268">
        <f>SUMIF('Spending Measures'!$B$4:$B$3000,'Spending Summary'!$B63,'Spending Measures'!K$4:K$3000)</f>
        <v>30696.104804794715</v>
      </c>
      <c r="J63" s="268">
        <f>SUMIF('Spending Measures'!$B$4:$B$3000,'Spending Summary'!$B63,'Spending Measures'!L$4:L$3000)</f>
        <v>31909.939684854773</v>
      </c>
      <c r="K63" s="268">
        <f>SUMIF('Spending Measures'!$B$4:$B$3000,'Spending Summary'!$B63,'Spending Measures'!M$4:M$3000)</f>
        <v>33037.32786501605</v>
      </c>
      <c r="L63" s="268">
        <f>SUMIF('Spending Measures'!$B$4:$B$3000,'Spending Summary'!$B63,'Spending Measures'!N$4:N$3000)</f>
        <v>34132.911185955301</v>
      </c>
      <c r="M63" s="268">
        <f>SUMIF('Spending Measures'!$B$4:$B$3000,'Spending Summary'!$B63,'Spending Measures'!O$4:O$3000)</f>
        <v>31661.312481442212</v>
      </c>
      <c r="N63" s="268">
        <f>SUMIF('Spending Measures'!$B$4:$B$3000,'Spending Summary'!$B63,'Spending Measures'!P$4:P$3000)</f>
        <v>35546.23961763359</v>
      </c>
      <c r="O63" s="268">
        <f>SUMIF('Spending Measures'!$B$4:$B$3000,'Spending Summary'!$B63,'Spending Measures'!Q$4:Q$3000)</f>
        <v>37890.866753758331</v>
      </c>
      <c r="P63" s="268">
        <f>SUMIF('Spending Measures'!$B$4:$B$3000,'Spending Summary'!$B63,'Spending Measures'!R$4:R$3000)</f>
        <v>38572.861051041182</v>
      </c>
      <c r="Q63" s="268">
        <f>SUMIF('Spending Measures'!$B$4:$B$3000,'Spending Summary'!$B63,'Spending Measures'!S$4:S$3000)</f>
        <v>39877.685278376157</v>
      </c>
      <c r="R63" s="268">
        <f>SUMIF('Spending Measures'!$B$4:$B$3000,'Spending Summary'!$B63,'Spending Measures'!T$4:T$3000)</f>
        <v>41171.155519972584</v>
      </c>
      <c r="S63" s="268">
        <f>SUMIF('Spending Measures'!$B$4:$B$3000,'Spending Summary'!$B63,'Spending Measures'!U$4:U$3000)</f>
        <v>42740.247885512901</v>
      </c>
      <c r="T63" s="268">
        <f>SUMIF('Spending Measures'!$B$4:$B$3000,'Spending Summary'!$B63,'Spending Measures'!V$4:V$3000)</f>
        <v>44420.634512393277</v>
      </c>
    </row>
    <row r="64" spans="1:20 16375:16375" ht="13.15" customHeight="1" x14ac:dyDescent="0.25">
      <c r="B64" s="267" t="s">
        <v>578</v>
      </c>
      <c r="C64" s="102"/>
      <c r="D64" s="102">
        <f>SUMIF('Spending Measures'!$B$4:$B$3000,'Spending Summary'!$B64,'Spending Measures'!F$4:F$3000)</f>
        <v>-985</v>
      </c>
      <c r="E64" s="102">
        <f>SUMIF('Spending Measures'!$B$4:$B$3000,'Spending Summary'!$B64,'Spending Measures'!G$4:G$3000)</f>
        <v>-70</v>
      </c>
      <c r="F64" s="102">
        <f>SUMIF('Spending Measures'!$B$4:$B$3000,'Spending Summary'!$B64,'Spending Measures'!H$4:H$3000)</f>
        <v>990</v>
      </c>
      <c r="G64" s="102">
        <f>SUMIF('Spending Measures'!$B$4:$B$3000,'Spending Summary'!$B64,'Spending Measures'!I$4:I$3000)</f>
        <v>765</v>
      </c>
      <c r="H64" s="269">
        <f>SUMIF('Spending Measures'!$B$4:$B$3000,'Spending Summary'!$B64,'Spending Measures'!J$4:J$3000)</f>
        <v>-1405</v>
      </c>
      <c r="I64" s="268">
        <f>SUMIF('Spending Measures'!$B$4:$B$3000,'Spending Summary'!$B64,'Spending Measures'!K$4:K$3000)</f>
        <v>-1466.8982565791139</v>
      </c>
      <c r="J64" s="268">
        <f>SUMIF('Spending Measures'!$B$4:$B$3000,'Spending Summary'!$B64,'Spending Measures'!L$4:L$3000)</f>
        <v>-1524.9047131200423</v>
      </c>
      <c r="K64" s="268">
        <f>SUMIF('Spending Measures'!$B$4:$B$3000,'Spending Summary'!$B64,'Spending Measures'!M$4:M$3000)</f>
        <v>-1578.7800750424467</v>
      </c>
      <c r="L64" s="268">
        <f>SUMIF('Spending Measures'!$B$4:$B$3000,'Spending Summary'!$B64,'Spending Measures'!N$4:N$3000)</f>
        <v>-1631.135553812248</v>
      </c>
      <c r="M64" s="268">
        <f>SUMIF('Spending Measures'!$B$4:$B$3000,'Spending Summary'!$B64,'Spending Measures'!O$4:O$3000)</f>
        <v>-1513.0233746393678</v>
      </c>
      <c r="N64" s="268">
        <f>SUMIF('Spending Measures'!$B$4:$B$3000,'Spending Summary'!$B64,'Spending Measures'!P$4:P$3000)</f>
        <v>-1698.6753614062964</v>
      </c>
      <c r="O64" s="268">
        <f>SUMIF('Spending Measures'!$B$4:$B$3000,'Spending Summary'!$B64,'Spending Measures'!Q$4:Q$3000)</f>
        <v>-1810.719853050472</v>
      </c>
      <c r="P64" s="268">
        <f>SUMIF('Spending Measures'!$B$4:$B$3000,'Spending Summary'!$B64,'Spending Measures'!R$4:R$3000)</f>
        <v>-1843.3108365659045</v>
      </c>
      <c r="Q64" s="268">
        <f>SUMIF('Spending Measures'!$B$4:$B$3000,'Spending Summary'!$B64,'Spending Measures'!S$4:S$3000)</f>
        <v>-1905.6654706926729</v>
      </c>
      <c r="R64" s="268">
        <f>SUMIF('Spending Measures'!$B$4:$B$3000,'Spending Summary'!$B64,'Spending Measures'!T$4:T$3000)</f>
        <v>-1967.4775232120628</v>
      </c>
      <c r="S64" s="268">
        <f>SUMIF('Spending Measures'!$B$4:$B$3000,'Spending Summary'!$B64,'Spending Measures'!U$4:U$3000)</f>
        <v>-2042.4609411427737</v>
      </c>
      <c r="T64" s="268">
        <f>SUMIF('Spending Measures'!$B$4:$B$3000,'Spending Summary'!$B64,'Spending Measures'!V$4:V$3000)</f>
        <v>-2122.7628631301086</v>
      </c>
    </row>
    <row r="65" spans="2:20" ht="13.15" customHeight="1" x14ac:dyDescent="0.25">
      <c r="B65" s="267" t="s">
        <v>559</v>
      </c>
      <c r="C65" s="102"/>
      <c r="D65" s="102">
        <f>SUMIF('Spending Measures'!$B$4:$B$3000,'Spending Summary'!$B65,'Spending Measures'!F$4:F$3000)</f>
        <v>-670</v>
      </c>
      <c r="E65" s="102">
        <f>SUMIF('Spending Measures'!$B$4:$B$3000,'Spending Summary'!$B65,'Spending Measures'!G$4:G$3000)</f>
        <v>-390</v>
      </c>
      <c r="F65" s="102">
        <f>SUMIF('Spending Measures'!$B$4:$B$3000,'Spending Summary'!$B65,'Spending Measures'!H$4:H$3000)</f>
        <v>-280</v>
      </c>
      <c r="G65" s="102">
        <f>SUMIF('Spending Measures'!$B$4:$B$3000,'Spending Summary'!$B65,'Spending Measures'!I$4:I$3000)</f>
        <v>-240</v>
      </c>
      <c r="H65" s="269">
        <f>SUMIF('Spending Measures'!$B$4:$B$3000,'Spending Summary'!$B65,'Spending Measures'!J$4:J$3000)</f>
        <v>0</v>
      </c>
      <c r="I65" s="268">
        <f>SUMIF('Spending Measures'!$B$4:$B$3000,'Spending Summary'!$B65,'Spending Measures'!K$4:K$3000)</f>
        <v>-5.6843418860808015E-14</v>
      </c>
      <c r="J65" s="268">
        <f>SUMIF('Spending Measures'!$B$4:$B$3000,'Spending Summary'!$B65,'Spending Measures'!L$4:L$3000)</f>
        <v>0</v>
      </c>
      <c r="K65" s="268">
        <f>SUMIF('Spending Measures'!$B$4:$B$3000,'Spending Summary'!$B65,'Spending Measures'!M$4:M$3000)</f>
        <v>-5.6843418860808015E-14</v>
      </c>
      <c r="L65" s="268">
        <f>SUMIF('Spending Measures'!$B$4:$B$3000,'Spending Summary'!$B65,'Spending Measures'!N$4:N$3000)</f>
        <v>0</v>
      </c>
      <c r="M65" s="268">
        <f>SUMIF('Spending Measures'!$B$4:$B$3000,'Spending Summary'!$B65,'Spending Measures'!O$4:O$3000)</f>
        <v>-5.6843418860808015E-14</v>
      </c>
      <c r="N65" s="268">
        <f>SUMIF('Spending Measures'!$B$4:$B$3000,'Spending Summary'!$B65,'Spending Measures'!P$4:P$3000)</f>
        <v>-5.6843418860808015E-14</v>
      </c>
      <c r="O65" s="268">
        <f>SUMIF('Spending Measures'!$B$4:$B$3000,'Spending Summary'!$B65,'Spending Measures'!Q$4:Q$3000)</f>
        <v>0</v>
      </c>
      <c r="P65" s="268">
        <f>SUMIF('Spending Measures'!$B$4:$B$3000,'Spending Summary'!$B65,'Spending Measures'!R$4:R$3000)</f>
        <v>-5.6843418860808015E-14</v>
      </c>
      <c r="Q65" s="268">
        <f>SUMIF('Spending Measures'!$B$4:$B$3000,'Spending Summary'!$B65,'Spending Measures'!S$4:S$3000)</f>
        <v>-5.6843418860808015E-14</v>
      </c>
      <c r="R65" s="268">
        <f>SUMIF('Spending Measures'!$B$4:$B$3000,'Spending Summary'!$B65,'Spending Measures'!T$4:T$3000)</f>
        <v>-5.6843418860808015E-14</v>
      </c>
      <c r="S65" s="268">
        <f>SUMIF('Spending Measures'!$B$4:$B$3000,'Spending Summary'!$B65,'Spending Measures'!U$4:U$3000)</f>
        <v>-5.6843418860808015E-14</v>
      </c>
      <c r="T65" s="268">
        <f>SUMIF('Spending Measures'!$B$4:$B$3000,'Spending Summary'!$B65,'Spending Measures'!V$4:V$3000)</f>
        <v>-5.6843418860808015E-14</v>
      </c>
    </row>
    <row r="66" spans="2:20" ht="13.15" customHeight="1" x14ac:dyDescent="0.25">
      <c r="B66" s="244" t="s">
        <v>542</v>
      </c>
      <c r="C66" s="102"/>
      <c r="D66" s="102">
        <f>SUMIF('Spending Measures'!$B$4:$B$3000,'Spending Summary'!$B66,'Spending Measures'!F$4:F$3000)</f>
        <v>0</v>
      </c>
      <c r="E66" s="102">
        <f>SUMIF('Spending Measures'!$B$4:$B$3000,'Spending Summary'!$B66,'Spending Measures'!G$4:G$3000)</f>
        <v>200</v>
      </c>
      <c r="F66" s="102">
        <f>SUMIF('Spending Measures'!$B$4:$B$3000,'Spending Summary'!$B66,'Spending Measures'!H$4:H$3000)</f>
        <v>-270</v>
      </c>
      <c r="G66" s="102">
        <f>SUMIF('Spending Measures'!$B$4:$B$3000,'Spending Summary'!$B66,'Spending Measures'!I$4:I$3000)</f>
        <v>105</v>
      </c>
      <c r="H66" s="270">
        <f>SUMIF('Spending Measures'!$B$4:$B$3000,'Spending Summary'!$B66,'Spending Measures'!J$4:J$3000)</f>
        <v>8290</v>
      </c>
      <c r="I66" s="270">
        <f>SUMIF('Spending Measures'!$B$4:$B$3000,'Spending Summary'!$B66,'Spending Measures'!K$4:K$3000)</f>
        <v>15099.582766717545</v>
      </c>
      <c r="J66" s="268">
        <f>SUMIF('Spending Measures'!$B$4:$B$3000,'Spending Summary'!$B66,'Spending Measures'!L$4:L$3000)</f>
        <v>15696.674819704429</v>
      </c>
      <c r="K66" s="268">
        <f>SUMIF('Spending Measures'!$B$4:$B$3000,'Spending Summary'!$B66,'Spending Measures'!M$4:M$3000)</f>
        <v>16251.24326559745</v>
      </c>
      <c r="L66" s="268">
        <f>SUMIF('Spending Measures'!$B$4:$B$3000,'Spending Summary'!$B66,'Spending Measures'!N$4:N$3000)</f>
        <v>16790.166726328323</v>
      </c>
      <c r="M66" s="268">
        <f>SUMIF('Spending Measures'!$B$4:$B$3000,'Spending Summary'!$B66,'Spending Measures'!O$4:O$3000)</f>
        <v>15574.373731020401</v>
      </c>
      <c r="N66" s="268">
        <f>SUMIF('Spending Measures'!$B$4:$B$3000,'Spending Summary'!$B66,'Spending Measures'!P$4:P$3000)</f>
        <v>17485.390754471075</v>
      </c>
      <c r="O66" s="268">
        <f>SUMIF('Spending Measures'!$B$4:$B$3000,'Spending Summary'!$B66,'Spending Measures'!Q$4:Q$3000)</f>
        <v>18638.725737008583</v>
      </c>
      <c r="P66" s="268">
        <f>SUMIF('Spending Measures'!$B$4:$B$3000,'Spending Summary'!$B66,'Spending Measures'!R$4:R$3000)</f>
        <v>18974.202482469889</v>
      </c>
      <c r="Q66" s="268">
        <f>SUMIF('Spending Measures'!$B$4:$B$3000,'Spending Summary'!$B66,'Spending Measures'!S$4:S$3000)</f>
        <v>19616.052695777249</v>
      </c>
      <c r="R66" s="268">
        <f>SUMIF('Spending Measures'!$B$4:$B$3000,'Spending Summary'!$B66,'Spending Measures'!T$4:T$3000)</f>
        <v>20252.317821058576</v>
      </c>
      <c r="S66" s="268">
        <f>SUMIF('Spending Measures'!$B$4:$B$3000,'Spending Summary'!$B66,'Spending Measures'!U$4:U$3000)</f>
        <v>21024.162984891867</v>
      </c>
      <c r="T66" s="268">
        <f>SUMIF('Spending Measures'!$B$4:$B$3000,'Spending Summary'!$B66,'Spending Measures'!V$4:V$3000)</f>
        <v>21850.754407941156</v>
      </c>
    </row>
    <row r="67" spans="2:20" ht="13.15" customHeight="1" x14ac:dyDescent="0.25">
      <c r="B67" s="267" t="s">
        <v>526</v>
      </c>
      <c r="C67" s="102"/>
      <c r="D67" s="102"/>
      <c r="E67" s="102">
        <f>SUMIF('Spending Measures'!$B$4:$B$3000,'Spending Summary'!$B67,'Spending Measures'!G$4:G$3000)</f>
        <v>-95</v>
      </c>
      <c r="F67" s="102">
        <f>SUMIF('Spending Measures'!$B$4:$B$3000,'Spending Summary'!$B67,'Spending Measures'!H$4:H$3000)</f>
        <v>-160</v>
      </c>
      <c r="G67" s="102">
        <f>SUMIF('Spending Measures'!$B$4:$B$3000,'Spending Summary'!$B67,'Spending Measures'!I$4:I$3000)</f>
        <v>760</v>
      </c>
      <c r="H67" s="270">
        <f>SUMIF('Spending Measures'!$B$4:$B$3000,'Spending Summary'!$B67,'Spending Measures'!J$4:J$3000)</f>
        <v>960</v>
      </c>
      <c r="I67" s="270">
        <f>SUMIF('Spending Measures'!$B$4:$B$3000,'Spending Summary'!$B67,'Spending Measures'!K$4:K$3000)</f>
        <v>1170</v>
      </c>
      <c r="J67" s="268">
        <f>SUMIF('Spending Measures'!$B$4:$B$3000,'Spending Summary'!$B67,'Spending Measures'!L$4:L$3000)</f>
        <v>1216.2660268689347</v>
      </c>
      <c r="K67" s="268">
        <f>SUMIF('Spending Measures'!$B$4:$B$3000,'Spending Summary'!$B67,'Spending Measures'!M$4:M$3000)</f>
        <v>1259.2370871769726</v>
      </c>
      <c r="L67" s="268">
        <f>SUMIF('Spending Measures'!$B$4:$B$3000,'Spending Summary'!$B67,'Spending Measures'!N$4:N$3000)</f>
        <v>1300.9958866614829</v>
      </c>
      <c r="M67" s="268">
        <f>SUMIF('Spending Measures'!$B$4:$B$3000,'Spending Summary'!$B67,'Spending Measures'!O$4:O$3000)</f>
        <v>1206.789455497988</v>
      </c>
      <c r="N67" s="268">
        <f>SUMIF('Spending Measures'!$B$4:$B$3000,'Spending Summary'!$B67,'Spending Measures'!P$4:P$3000)</f>
        <v>1354.8657270070014</v>
      </c>
      <c r="O67" s="268">
        <f>SUMIF('Spending Measures'!$B$4:$B$3000,'Spending Summary'!$B67,'Spending Measures'!Q$4:Q$3000)</f>
        <v>1444.2325625293206</v>
      </c>
      <c r="P67" s="268">
        <f>SUMIF('Spending Measures'!$B$4:$B$3000,'Spending Summary'!$B67,'Spending Measures'!R$4:R$3000)</f>
        <v>1470.227174317859</v>
      </c>
      <c r="Q67" s="268">
        <f>SUMIF('Spending Measures'!$B$4:$B$3000,'Spending Summary'!$B67,'Spending Measures'!S$4:S$3000)</f>
        <v>1519.9613134110855</v>
      </c>
      <c r="R67" s="268">
        <f>SUMIF('Spending Measures'!$B$4:$B$3000,'Spending Summary'!$B67,'Spending Measures'!T$4:T$3000)</f>
        <v>1569.2626886927928</v>
      </c>
      <c r="S67" s="268">
        <f>SUMIF('Spending Measures'!$B$4:$B$3000,'Spending Summary'!$B67,'Spending Measures'!U$4:U$3000)</f>
        <v>1629.06956254069</v>
      </c>
      <c r="T67" s="268">
        <f>SUMIF('Spending Measures'!$B$4:$B$3000,'Spending Summary'!$B67,'Spending Measures'!V$4:V$3000)</f>
        <v>1693.1184822962325</v>
      </c>
    </row>
    <row r="68" spans="2:20" ht="13.15" customHeight="1" x14ac:dyDescent="0.25">
      <c r="B68" s="244" t="s">
        <v>502</v>
      </c>
      <c r="C68" s="102"/>
      <c r="D68" s="102"/>
      <c r="E68" s="102">
        <f>SUMIF('Spending Measures'!$B$4:$B$3000,'Spending Summary'!$B68,'Spending Measures'!G$4:G$3000)</f>
        <v>4840</v>
      </c>
      <c r="F68" s="102">
        <f>SUMIF('Spending Measures'!$B$4:$B$3000,'Spending Summary'!$B68,'Spending Measures'!H$4:H$3000)</f>
        <v>-1085</v>
      </c>
      <c r="G68" s="102">
        <f>SUMIF('Spending Measures'!$B$4:$B$3000,'Spending Summary'!$B68,'Spending Measures'!I$4:I$3000)</f>
        <v>1465</v>
      </c>
      <c r="H68" s="102">
        <f>SUMIF('Spending Measures'!$B$4:$B$3000,'Spending Summary'!$B68,'Spending Measures'!J$4:J$3000)</f>
        <v>2820</v>
      </c>
      <c r="I68" s="102">
        <f>SUMIF('Spending Measures'!$B$4:$B$3000,'Spending Summary'!$B68,'Spending Measures'!K$4:K$3000)</f>
        <v>2915</v>
      </c>
      <c r="J68" s="102">
        <f>SUMIF('Spending Measures'!$B$4:$B$3000,'Spending Summary'!$B68,'Spending Measures'!L$4:L$3000)</f>
        <v>7790</v>
      </c>
      <c r="K68" s="268">
        <f>SUMIF('Spending Measures'!$B$4:$B$3000,'Spending Summary'!$B68,'Spending Measures'!M$4:M$3000)</f>
        <v>8065.2231439542566</v>
      </c>
      <c r="L68" s="268">
        <f>SUMIF('Spending Measures'!$B$4:$B$3000,'Spending Summary'!$B68,'Spending Measures'!N$4:N$3000)</f>
        <v>8332.681940630313</v>
      </c>
      <c r="M68" s="268">
        <f>SUMIF('Spending Measures'!$B$4:$B$3000,'Spending Summary'!$B68,'Spending Measures'!O$4:O$3000)</f>
        <v>7729.3039932475021</v>
      </c>
      <c r="N68" s="268">
        <f>SUMIF('Spending Measures'!$B$4:$B$3000,'Spending Summary'!$B68,'Spending Measures'!P$4:P$3000)</f>
        <v>8677.7101228051415</v>
      </c>
      <c r="O68" s="268">
        <f>SUMIF('Spending Measures'!$B$4:$B$3000,'Spending Summary'!$B68,'Spending Measures'!Q$4:Q$3000)</f>
        <v>9250.0911918637103</v>
      </c>
      <c r="P68" s="268">
        <f>SUMIF('Spending Measures'!$B$4:$B$3000,'Spending Summary'!$B68,'Spending Measures'!R$4:R$3000)</f>
        <v>9416.5827499268889</v>
      </c>
      <c r="Q68" s="268">
        <f>SUMIF('Spending Measures'!$B$4:$B$3000,'Spending Summary'!$B68,'Spending Measures'!S$4:S$3000)</f>
        <v>9735.1223909079017</v>
      </c>
      <c r="R68" s="268">
        <f>SUMIF('Spending Measures'!$B$4:$B$3000,'Spending Summary'!$B68,'Spending Measures'!T$4:T$3000)</f>
        <v>10050.890245110975</v>
      </c>
      <c r="S68" s="268">
        <f>SUMIF('Spending Measures'!$B$4:$B$3000,'Spending Summary'!$B68,'Spending Measures'!U$4:U$3000)</f>
        <v>10433.944229176026</v>
      </c>
      <c r="T68" s="268">
        <f>SUMIF('Spending Measures'!$B$4:$B$3000,'Spending Summary'!$B68,'Spending Measures'!V$4:V$3000)</f>
        <v>10844.16787587289</v>
      </c>
    </row>
    <row r="69" spans="2:20" ht="13.15" customHeight="1" x14ac:dyDescent="0.25">
      <c r="B69" s="244" t="s">
        <v>478</v>
      </c>
      <c r="C69" s="102"/>
      <c r="D69" s="102"/>
      <c r="E69" s="102"/>
      <c r="F69" s="102">
        <f>SUMIF('Spending Measures'!$B$4:$B$3000,'Spending Summary'!$B69,'Spending Measures'!H$4:H$3000)</f>
        <v>1605</v>
      </c>
      <c r="G69" s="102">
        <f>SUMIF('Spending Measures'!$B$4:$B$3000,'Spending Summary'!$B69,'Spending Measures'!I$4:I$3000)</f>
        <v>1055</v>
      </c>
      <c r="H69" s="102">
        <f>SUMIF('Spending Measures'!$B$4:$B$3000,'Spending Summary'!$B69,'Spending Measures'!J$4:J$3000)</f>
        <v>-470</v>
      </c>
      <c r="I69" s="102">
        <f>SUMIF('Spending Measures'!$B$4:$B$3000,'Spending Summary'!$B69,'Spending Measures'!K$4:K$3000)</f>
        <v>-1770</v>
      </c>
      <c r="J69" s="102">
        <f>SUMIF('Spending Measures'!$B$4:$B$3000,'Spending Summary'!$B69,'Spending Measures'!L$4:L$3000)</f>
        <v>-1785</v>
      </c>
      <c r="K69" s="268">
        <f>SUMIF('Spending Measures'!$B$4:$B$3000,'Spending Summary'!$B69,'Spending Measures'!M$4:M$3000)</f>
        <v>-1848.0646100074896</v>
      </c>
      <c r="L69" s="268">
        <f>SUMIF('Spending Measures'!$B$4:$B$3000,'Spending Summary'!$B69,'Spending Measures'!N$4:N$3000)</f>
        <v>-1909.3500980776771</v>
      </c>
      <c r="M69" s="268">
        <f>SUMIF('Spending Measures'!$B$4:$B$3000,'Spending Summary'!$B69,'Spending Measures'!O$4:O$3000)</f>
        <v>-1771.0921216876491</v>
      </c>
      <c r="N69" s="268">
        <f>SUMIF('Spending Measures'!$B$4:$B$3000,'Spending Summary'!$B69,'Spending Measures'!P$4:P$3000)</f>
        <v>-1988.4098291665173</v>
      </c>
      <c r="O69" s="268">
        <f>SUMIF('Spending Measures'!$B$4:$B$3000,'Spending Summary'!$B69,'Spending Measures'!Q$4:Q$3000)</f>
        <v>-2119.5651832447679</v>
      </c>
      <c r="P69" s="268">
        <f>SUMIF('Spending Measures'!$B$4:$B$3000,'Spending Summary'!$B69,'Spending Measures'!R$4:R$3000)</f>
        <v>-2157.7150460358807</v>
      </c>
      <c r="Q69" s="268">
        <f>SUMIF('Spending Measures'!$B$4:$B$3000,'Spending Summary'!$B69,'Spending Measures'!S$4:S$3000)</f>
        <v>-2230.7051948357662</v>
      </c>
      <c r="R69" s="268">
        <f>SUMIF('Spending Measures'!$B$4:$B$3000,'Spending Summary'!$B69,'Spending Measures'!T$4:T$3000)</f>
        <v>-2303.0602166268413</v>
      </c>
      <c r="S69" s="268">
        <f>SUMIF('Spending Measures'!$B$4:$B$3000,'Spending Summary'!$B69,'Spending Measures'!U$4:U$3000)</f>
        <v>-2390.8331770319905</v>
      </c>
      <c r="T69" s="268">
        <f>SUMIF('Spending Measures'!$B$4:$B$3000,'Spending Summary'!$B69,'Spending Measures'!V$4:V$3000)</f>
        <v>-2484.831791839938</v>
      </c>
    </row>
    <row r="70" spans="2:20" ht="13.15" customHeight="1" x14ac:dyDescent="0.25">
      <c r="B70" s="244" t="s">
        <v>446</v>
      </c>
      <c r="C70" s="102"/>
      <c r="D70" s="102"/>
      <c r="E70" s="102"/>
      <c r="F70" s="102">
        <f>SUMIF('Spending Measures'!$B$4:$B$3000,'Spending Summary'!$B70,'Spending Measures'!H$4:H$3000)</f>
        <v>2000</v>
      </c>
      <c r="G70" s="102">
        <f>SUMIF('Spending Measures'!$B$4:$B$3000,'Spending Summary'!$B70,'Spending Measures'!I$4:I$3000)</f>
        <v>-50</v>
      </c>
      <c r="H70" s="102">
        <f>SUMIF('Spending Measures'!$B$4:$B$3000,'Spending Summary'!$B70,'Spending Measures'!J$4:J$3000)</f>
        <v>-550</v>
      </c>
      <c r="I70" s="102">
        <f>SUMIF('Spending Measures'!$B$4:$B$3000,'Spending Summary'!$B70,'Spending Measures'!K$4:K$3000)</f>
        <v>0</v>
      </c>
      <c r="J70" s="102">
        <f>SUMIF('Spending Measures'!$B$4:$B$3000,'Spending Summary'!$B70,'Spending Measures'!L$4:L$3000)</f>
        <v>-5</v>
      </c>
      <c r="K70" s="102">
        <f>SUMIF('Spending Measures'!$B$4:$B$3000,'Spending Summary'!$B70,'Spending Measures'!M$4:M$3000)</f>
        <v>0</v>
      </c>
      <c r="L70" s="268">
        <f>SUMIF('Spending Measures'!$B$4:$B$3000,'Spending Summary'!$B70,'Spending Measures'!N$4:N$3000)</f>
        <v>-8.5265128291212022E-14</v>
      </c>
      <c r="M70" s="268">
        <f>SUMIF('Spending Measures'!$B$4:$B$3000,'Spending Summary'!$B70,'Spending Measures'!O$4:O$3000)</f>
        <v>-1.4210854715202004E-13</v>
      </c>
      <c r="N70" s="268">
        <f>SUMIF('Spending Measures'!$B$4:$B$3000,'Spending Summary'!$B70,'Spending Measures'!P$4:P$3000)</f>
        <v>-3.694822225952521E-13</v>
      </c>
      <c r="O70" s="268">
        <f>SUMIF('Spending Measures'!$B$4:$B$3000,'Spending Summary'!$B70,'Spending Measures'!Q$4:Q$3000)</f>
        <v>-4.2632564145606011E-13</v>
      </c>
      <c r="P70" s="268">
        <f>SUMIF('Spending Measures'!$B$4:$B$3000,'Spending Summary'!$B70,'Spending Measures'!R$4:R$3000)</f>
        <v>8.5265128291212022E-14</v>
      </c>
      <c r="Q70" s="268">
        <f>SUMIF('Spending Measures'!$B$4:$B$3000,'Spending Summary'!$B70,'Spending Measures'!S$4:S$3000)</f>
        <v>-2.8421709430404007E-14</v>
      </c>
      <c r="R70" s="268">
        <f>SUMIF('Spending Measures'!$B$4:$B$3000,'Spending Summary'!$B70,'Spending Measures'!T$4:T$3000)</f>
        <v>1.1368683772161603E-13</v>
      </c>
      <c r="S70" s="268">
        <f>SUMIF('Spending Measures'!$B$4:$B$3000,'Spending Summary'!$B70,'Spending Measures'!U$4:U$3000)</f>
        <v>2.8421709430404007E-13</v>
      </c>
      <c r="T70" s="268">
        <f>SUMIF('Spending Measures'!$B$4:$B$3000,'Spending Summary'!$B70,'Spending Measures'!V$4:V$3000)</f>
        <v>9.6633812063373625E-13</v>
      </c>
    </row>
    <row r="71" spans="2:20" ht="13.15" customHeight="1" x14ac:dyDescent="0.25">
      <c r="B71" s="244" t="s">
        <v>413</v>
      </c>
      <c r="C71" s="102"/>
      <c r="D71" s="102"/>
      <c r="E71" s="102"/>
      <c r="F71" s="102"/>
      <c r="G71" s="102">
        <f>SUMIF('Spending Measures'!$B$4:$B$3000,'Spending Summary'!$B71,'Spending Measures'!I$4:I$3000)</f>
        <v>-540</v>
      </c>
      <c r="H71" s="102">
        <f>SUMIF('Spending Measures'!$B$4:$B$3000,'Spending Summary'!$B71,'Spending Measures'!J$4:J$3000)</f>
        <v>85</v>
      </c>
      <c r="I71" s="102">
        <f>SUMIF('Spending Measures'!$B$4:$B$3000,'Spending Summary'!$B71,'Spending Measures'!K$4:K$3000)</f>
        <v>2020</v>
      </c>
      <c r="J71" s="102">
        <f>SUMIF('Spending Measures'!$B$4:$B$3000,'Spending Summary'!$B71,'Spending Measures'!L$4:L$3000)</f>
        <v>2055</v>
      </c>
      <c r="K71" s="102">
        <f>SUMIF('Spending Measures'!$B$4:$B$3000,'Spending Summary'!$B71,'Spending Measures'!M$4:M$3000)</f>
        <v>2090</v>
      </c>
      <c r="L71" s="268">
        <f>SUMIF('Spending Measures'!$B$4:$B$3000,'Spending Summary'!$B71,'Spending Measures'!N$4:N$3000)</f>
        <v>2159.3085454767593</v>
      </c>
      <c r="M71" s="268">
        <f>SUMIF('Spending Measures'!$B$4:$B$3000,'Spending Summary'!$B71,'Spending Measures'!O$4:O$3000)</f>
        <v>2002.9508244910262</v>
      </c>
      <c r="N71" s="268">
        <f>SUMIF('Spending Measures'!$B$4:$B$3000,'Spending Summary'!$B71,'Spending Measures'!P$4:P$3000)</f>
        <v>2248.7182106372247</v>
      </c>
      <c r="O71" s="268">
        <f>SUMIF('Spending Measures'!$B$4:$B$3000,'Spending Summary'!$B71,'Spending Measures'!Q$4:Q$3000)</f>
        <v>2397.0434848398559</v>
      </c>
      <c r="P71" s="268">
        <f>SUMIF('Spending Measures'!$B$4:$B$3000,'Spending Summary'!$B71,'Spending Measures'!R$4:R$3000)</f>
        <v>2440.1876545846035</v>
      </c>
      <c r="Q71" s="268">
        <f>SUMIF('Spending Measures'!$B$4:$B$3000,'Spending Summary'!$B71,'Spending Measures'!S$4:S$3000)</f>
        <v>2522.7331511899115</v>
      </c>
      <c r="R71" s="268">
        <f>SUMIF('Spending Measures'!$B$4:$B$3000,'Spending Summary'!$B71,'Spending Measures'!T$4:T$3000)</f>
        <v>2604.5603745047583</v>
      </c>
      <c r="S71" s="268">
        <f>SUMIF('Spending Measures'!$B$4:$B$3000,'Spending Summary'!$B71,'Spending Measures'!U$4:U$3000)</f>
        <v>2703.8239425929005</v>
      </c>
      <c r="T71" s="268">
        <f>SUMIF('Spending Measures'!$B$4:$B$3000,'Spending Summary'!$B71,'Spending Measures'!V$4:V$3000)</f>
        <v>2810.1281831939964</v>
      </c>
    </row>
    <row r="72" spans="2:20" ht="13.15" customHeight="1" x14ac:dyDescent="0.25">
      <c r="B72" s="244" t="s">
        <v>384</v>
      </c>
      <c r="C72" s="102"/>
      <c r="D72" s="102"/>
      <c r="E72" s="102"/>
      <c r="F72" s="102"/>
      <c r="G72" s="102">
        <f>SUMIF('Spending Measures'!$B$4:$B$3000,'Spending Summary'!$B72,'Spending Measures'!I$4:I$3000)</f>
        <v>130</v>
      </c>
      <c r="H72" s="102">
        <f>SUMIF('Spending Measures'!$B$4:$B$3000,'Spending Summary'!$B72,'Spending Measures'!J$4:J$3000)</f>
        <v>-455</v>
      </c>
      <c r="I72" s="102">
        <f>SUMIF('Spending Measures'!$B$4:$B$3000,'Spending Summary'!$B72,'Spending Measures'!K$4:K$3000)</f>
        <v>235</v>
      </c>
      <c r="J72" s="102">
        <f>SUMIF('Spending Measures'!$B$4:$B$3000,'Spending Summary'!$B72,'Spending Measures'!L$4:L$3000)</f>
        <v>245</v>
      </c>
      <c r="K72" s="102">
        <f>SUMIF('Spending Measures'!$B$4:$B$3000,'Spending Summary'!$B72,'Spending Measures'!M$4:M$3000)</f>
        <v>265</v>
      </c>
      <c r="L72" s="102">
        <f>SUMIF('Spending Measures'!$B$4:$B$3000,'Spending Summary'!$B72,'Spending Measures'!N$4:N$3000)</f>
        <v>570</v>
      </c>
      <c r="M72" s="268">
        <f>SUMIF('Spending Measures'!$B$4:$B$3000,'Spending Summary'!$B72,'Spending Measures'!O$4:O$3000)</f>
        <v>528.7257221074027</v>
      </c>
      <c r="N72" s="268">
        <f>SUMIF('Spending Measures'!$B$4:$B$3000,'Spending Summary'!$B72,'Spending Measures'!P$4:P$3000)</f>
        <v>593.60177254344785</v>
      </c>
      <c r="O72" s="268">
        <f>SUMIF('Spending Measures'!$B$4:$B$3000,'Spending Summary'!$B72,'Spending Measures'!Q$4:Q$3000)</f>
        <v>632.75569821683189</v>
      </c>
      <c r="P72" s="268">
        <f>SUMIF('Spending Measures'!$B$4:$B$3000,'Spending Summary'!$B72,'Spending Measures'!R$4:R$3000)</f>
        <v>644.14461102691689</v>
      </c>
      <c r="Q72" s="268">
        <f>SUMIF('Spending Measures'!$B$4:$B$3000,'Spending Summary'!$B72,'Spending Measures'!S$4:S$3000)</f>
        <v>665.93442571717276</v>
      </c>
      <c r="R72" s="268">
        <f>SUMIF('Spending Measures'!$B$4:$B$3000,'Spending Summary'!$B72,'Spending Measures'!T$4:T$3000)</f>
        <v>687.53463537093751</v>
      </c>
      <c r="S72" s="268">
        <f>SUMIF('Spending Measures'!$B$4:$B$3000,'Spending Summary'!$B72,'Spending Measures'!U$4:U$3000)</f>
        <v>713.73757608951291</v>
      </c>
      <c r="T72" s="268">
        <f>SUMIF('Spending Measures'!$B$4:$B$3000,'Spending Summary'!$B72,'Spending Measures'!V$4:V$3000)</f>
        <v>741.79906700962863</v>
      </c>
    </row>
    <row r="73" spans="2:20" ht="13.15" customHeight="1" x14ac:dyDescent="0.25">
      <c r="B73" s="244" t="s">
        <v>360</v>
      </c>
      <c r="C73" s="271"/>
      <c r="D73" s="271"/>
      <c r="E73" s="271"/>
      <c r="F73" s="271"/>
      <c r="G73" s="271"/>
      <c r="H73" s="102">
        <f>SUMIF('Spending Measures'!$B$4:$B$3000,'Spending Summary'!$B73,'Spending Measures'!J$4:J$3000)</f>
        <v>300</v>
      </c>
      <c r="I73" s="102">
        <f>SUMIF('Spending Measures'!$B$4:$B$3000,'Spending Summary'!$B73,'Spending Measures'!K$4:K$3000)</f>
        <v>-315</v>
      </c>
      <c r="J73" s="102">
        <f>SUMIF('Spending Measures'!$B$4:$B$3000,'Spending Summary'!$B73,'Spending Measures'!L$4:L$3000)</f>
        <v>-325</v>
      </c>
      <c r="K73" s="102">
        <f>SUMIF('Spending Measures'!$B$4:$B$3000,'Spending Summary'!$B73,'Spending Measures'!M$4:M$3000)</f>
        <v>-310</v>
      </c>
      <c r="L73" s="102">
        <f>SUMIF('Spending Measures'!$B$4:$B$3000,'Spending Summary'!$B73,'Spending Measures'!N$4:N$3000)</f>
        <v>-320</v>
      </c>
      <c r="M73" s="268">
        <f>SUMIF('Spending Measures'!$B$4:$B$3000,'Spending Summary'!$B73,'Spending Measures'!O$4:O$3000)</f>
        <v>-296.82847556906847</v>
      </c>
      <c r="N73" s="268">
        <f>SUMIF('Spending Measures'!$B$4:$B$3000,'Spending Summary'!$B73,'Spending Measures'!P$4:P$3000)</f>
        <v>-333.25011791912846</v>
      </c>
      <c r="O73" s="268">
        <f>SUMIF('Spending Measures'!$B$4:$B$3000,'Spending Summary'!$B73,'Spending Measures'!Q$4:Q$3000)</f>
        <v>-355.23126917436161</v>
      </c>
      <c r="P73" s="268">
        <f>SUMIF('Spending Measures'!$B$4:$B$3000,'Spending Summary'!$B73,'Spending Measures'!R$4:R$3000)</f>
        <v>-361.62504478704102</v>
      </c>
      <c r="Q73" s="268">
        <f>SUMIF('Spending Measures'!$B$4:$B$3000,'Spending Summary'!$B73,'Spending Measures'!S$4:S$3000)</f>
        <v>-373.85792320964083</v>
      </c>
      <c r="R73" s="268">
        <f>SUMIF('Spending Measures'!$B$4:$B$3000,'Spending Summary'!$B73,'Spending Measures'!T$4:T$3000)</f>
        <v>-385.98435669947355</v>
      </c>
      <c r="S73" s="268">
        <f>SUMIF('Spending Measures'!$B$4:$B$3000,'Spending Summary'!$B73,'Spending Measures'!U$4:U$3000)</f>
        <v>-400.69477955902471</v>
      </c>
      <c r="T73" s="268">
        <f>SUMIF('Spending Measures'!$B$4:$B$3000,'Spending Summary'!$B73,'Spending Measures'!V$4:V$3000)</f>
        <v>-416.44859902294888</v>
      </c>
    </row>
    <row r="74" spans="2:20" ht="13.15" customHeight="1" x14ac:dyDescent="0.25">
      <c r="B74" s="267" t="s">
        <v>328</v>
      </c>
      <c r="C74" s="271"/>
      <c r="D74" s="271"/>
      <c r="E74" s="271"/>
      <c r="F74" s="271"/>
      <c r="G74" s="271"/>
      <c r="H74" s="102">
        <f>SUMIF('Spending Measures'!$B$4:$B$3000,'Spending Summary'!$B74,'Spending Measures'!J$4:J$3000)</f>
        <v>2490</v>
      </c>
      <c r="I74" s="102">
        <f>SUMIF('Spending Measures'!$B$4:$B$3000,'Spending Summary'!$B74,'Spending Measures'!K$4:K$3000)</f>
        <v>-9825</v>
      </c>
      <c r="J74" s="102">
        <f>SUMIF('Spending Measures'!$B$4:$B$3000,'Spending Summary'!$B74,'Spending Measures'!L$4:L$3000)</f>
        <v>-17750</v>
      </c>
      <c r="K74" s="102">
        <f>SUMIF('Spending Measures'!$B$4:$B$3000,'Spending Summary'!$B74,'Spending Measures'!M$4:M$3000)</f>
        <v>-17625</v>
      </c>
      <c r="L74" s="102">
        <f>SUMIF('Spending Measures'!$B$4:$B$3000,'Spending Summary'!$B74,'Spending Measures'!N$4:N$3000)</f>
        <v>2385</v>
      </c>
      <c r="M74" s="102">
        <f>SUMIF('Spending Measures'!$B$4:$B$3000,'Spending Summary'!$B74,'Spending Measures'!O$4:O$3000)</f>
        <v>-5695</v>
      </c>
      <c r="N74" s="268">
        <f>SUMIF('Spending Measures'!$B$4:$B$3000,'Spending Summary'!$B74,'Spending Measures'!P$4:P$3000)</f>
        <v>-6393.7916263287543</v>
      </c>
      <c r="O74" s="268">
        <f>SUMIF('Spending Measures'!$B$4:$B$3000,'Spending Summary'!$B74,'Spending Measures'!Q$4:Q$3000)</f>
        <v>-6815.5256131322622</v>
      </c>
      <c r="P74" s="268">
        <f>SUMIF('Spending Measures'!$B$4:$B$3000,'Spending Summary'!$B74,'Spending Measures'!R$4:R$3000)</f>
        <v>-6938.197644662936</v>
      </c>
      <c r="Q74" s="268">
        <f>SUMIF('Spending Measures'!$B$4:$B$3000,'Spending Summary'!$B74,'Spending Measures'!S$4:S$3000)</f>
        <v>-7172.8996640131518</v>
      </c>
      <c r="R74" s="268">
        <f>SUMIF('Spending Measures'!$B$4:$B$3000,'Spending Summary'!$B74,'Spending Measures'!T$4:T$3000)</f>
        <v>-7405.5594133589584</v>
      </c>
      <c r="S74" s="268">
        <f>SUMIF('Spending Measures'!$B$4:$B$3000,'Spending Summary'!$B74,'Spending Measures'!U$4:U$3000)</f>
        <v>-7687.7960081618394</v>
      </c>
      <c r="T74" s="268">
        <f>SUMIF('Spending Measures'!$B$4:$B$3000,'Spending Summary'!$B74,'Spending Measures'!V$4:V$3000)</f>
        <v>-7990.0513819936286</v>
      </c>
    </row>
    <row r="75" spans="2:20" ht="13.15" customHeight="1" x14ac:dyDescent="0.25">
      <c r="B75" s="267" t="s">
        <v>310</v>
      </c>
      <c r="C75" s="271"/>
      <c r="D75" s="271"/>
      <c r="E75" s="271"/>
      <c r="F75" s="271"/>
      <c r="G75" s="271"/>
      <c r="H75" s="102">
        <f>SUMIF('Spending Measures'!$B$4:$B$3000,'Spending Summary'!$B75,'Spending Measures'!J$4:J$3000)</f>
        <v>-255</v>
      </c>
      <c r="I75" s="102">
        <f>SUMIF('Spending Measures'!$B$4:$B$3000,'Spending Summary'!$B75,'Spending Measures'!K$4:K$3000)</f>
        <v>-7720</v>
      </c>
      <c r="J75" s="102">
        <f>SUMIF('Spending Measures'!$B$4:$B$3000,'Spending Summary'!$B75,'Spending Measures'!L$4:L$3000)</f>
        <v>-12395</v>
      </c>
      <c r="K75" s="102">
        <f>SUMIF('Spending Measures'!$B$4:$B$3000,'Spending Summary'!$B75,'Spending Measures'!M$4:M$3000)</f>
        <v>-10980</v>
      </c>
      <c r="L75" s="102">
        <f>SUMIF('Spending Measures'!$B$4:$B$3000,'Spending Summary'!$B75,'Spending Measures'!N$4:N$3000)</f>
        <v>-9510</v>
      </c>
      <c r="M75" s="102">
        <f>SUMIF('Spending Measures'!$B$4:$B$3000,'Spending Summary'!$B75,'Spending Measures'!O$4:O$3000)</f>
        <v>-5100</v>
      </c>
      <c r="N75" s="268">
        <f>SUMIF('Spending Measures'!$B$4:$B$3000,'Spending Summary'!$B75,'Spending Measures'!P$4:P$3000)</f>
        <v>-5725.7835459660491</v>
      </c>
      <c r="O75" s="268">
        <f>SUMIF('Spending Measures'!$B$4:$B$3000,'Spending Summary'!$B75,'Spending Measures'!Q$4:Q$3000)</f>
        <v>-6103.4557729542685</v>
      </c>
      <c r="P75" s="268">
        <f>SUMIF('Spending Measures'!$B$4:$B$3000,'Spending Summary'!$B75,'Spending Measures'!R$4:R$3000)</f>
        <v>-6213.3113235787487</v>
      </c>
      <c r="Q75" s="268">
        <f>SUMIF('Spending Measures'!$B$4:$B$3000,'Spending Summary'!$B75,'Spending Measures'!S$4:S$3000)</f>
        <v>-6423.492236429689</v>
      </c>
      <c r="R75" s="268">
        <f>SUMIF('Spending Measures'!$B$4:$B$3000,'Spending Summary'!$B75,'Spending Measures'!T$4:T$3000)</f>
        <v>-6631.8442507692162</v>
      </c>
      <c r="S75" s="268">
        <f>SUMIF('Spending Measures'!$B$4:$B$3000,'Spending Summary'!$B75,'Spending Measures'!U$4:U$3000)</f>
        <v>-6884.5934401449285</v>
      </c>
      <c r="T75" s="268">
        <f>SUMIF('Spending Measures'!$B$4:$B$3000,'Spending Summary'!$B75,'Spending Measures'!V$4:V$3000)</f>
        <v>-7155.2698943226569</v>
      </c>
    </row>
    <row r="76" spans="2:20" ht="13.15" customHeight="1" x14ac:dyDescent="0.25">
      <c r="B76" s="267" t="s">
        <v>273</v>
      </c>
      <c r="C76" s="271"/>
      <c r="D76" s="271"/>
      <c r="E76" s="271"/>
      <c r="F76" s="271"/>
      <c r="G76" s="271"/>
      <c r="H76" s="102"/>
      <c r="I76" s="102">
        <f>SUMIF('Spending Measures'!$B$4:$B$3000,'Spending Summary'!$B76,'Spending Measures'!K$4:K$3000)</f>
        <v>-355</v>
      </c>
      <c r="J76" s="102">
        <f>SUMIF('Spending Measures'!$B$4:$B$3000,'Spending Summary'!$B76,'Spending Measures'!L$4:L$3000)</f>
        <v>-390</v>
      </c>
      <c r="K76" s="102">
        <f>SUMIF('Spending Measures'!$B$4:$B$3000,'Spending Summary'!$B76,'Spending Measures'!M$4:M$3000)</f>
        <v>-450</v>
      </c>
      <c r="L76" s="102">
        <f>SUMIF('Spending Measures'!$B$4:$B$3000,'Spending Summary'!$B76,'Spending Measures'!N$4:N$3000)</f>
        <v>7550</v>
      </c>
      <c r="M76" s="102">
        <f>SUMIF('Spending Measures'!$B$4:$B$3000,'Spending Summary'!$B76,'Spending Measures'!O$4:O$3000)</f>
        <v>12960</v>
      </c>
      <c r="N76" s="268">
        <f>SUMIF('Spending Measures'!$B$4:$B$3000,'Spending Summary'!$B76,'Spending Measures'!P$4:P$3000)</f>
        <v>14550.226422690197</v>
      </c>
      <c r="O76" s="268">
        <f>SUMIF('Spending Measures'!$B$4:$B$3000,'Spending Summary'!$B76,'Spending Measures'!Q$4:Q$3000)</f>
        <v>15509.958199507315</v>
      </c>
      <c r="P76" s="268">
        <f>SUMIF('Spending Measures'!$B$4:$B$3000,'Spending Summary'!$B76,'Spending Measures'!R$4:R$3000)</f>
        <v>15789.120539917756</v>
      </c>
      <c r="Q76" s="268">
        <f>SUMIF('Spending Measures'!$B$4:$B$3000,'Spending Summary'!$B76,'Spending Measures'!S$4:S$3000)</f>
        <v>16323.22733022132</v>
      </c>
      <c r="R76" s="268">
        <f>SUMIF('Spending Measures'!$B$4:$B$3000,'Spending Summary'!$B76,'Spending Measures'!T$4:T$3000)</f>
        <v>16852.686566660592</v>
      </c>
      <c r="S76" s="268">
        <f>SUMIF('Spending Measures'!$B$4:$B$3000,'Spending Summary'!$B76,'Spending Measures'!U$4:U$3000)</f>
        <v>17494.966859662403</v>
      </c>
      <c r="T76" s="268">
        <f>SUMIF('Spending Measures'!$B$4:$B$3000,'Spending Summary'!$B76,'Spending Measures'!V$4:V$3000)</f>
        <v>18182.803496161105</v>
      </c>
    </row>
    <row r="77" spans="2:20" ht="13.15" customHeight="1" x14ac:dyDescent="0.25">
      <c r="B77" s="267" t="s">
        <v>243</v>
      </c>
      <c r="C77" s="271"/>
      <c r="D77" s="271"/>
      <c r="E77" s="271"/>
      <c r="F77" s="271"/>
      <c r="G77" s="271"/>
      <c r="H77" s="102"/>
      <c r="I77" s="102">
        <f>SUMIF('Spending Measures'!$B$4:$B$3000,'Spending Summary'!$B77,'Spending Measures'!K$4:K$3000)</f>
        <v>-905.0648000000001</v>
      </c>
      <c r="J77" s="102">
        <f>SUMIF('Spending Measures'!$B$4:$B$3000,'Spending Summary'!$B77,'Spending Measures'!L$4:L$3000)</f>
        <v>-3070</v>
      </c>
      <c r="K77" s="102">
        <f>SUMIF('Spending Measures'!$B$4:$B$3000,'Spending Summary'!$B77,'Spending Measures'!M$4:M$3000)</f>
        <v>-5010</v>
      </c>
      <c r="L77" s="102">
        <f>SUMIF('Spending Measures'!$B$4:$B$3000,'Spending Summary'!$B77,'Spending Measures'!N$4:N$3000)</f>
        <v>-9145</v>
      </c>
      <c r="M77" s="102">
        <f>SUMIF('Spending Measures'!$B$4:$B$3000,'Spending Summary'!$B77,'Spending Measures'!O$4:O$3000)</f>
        <v>-9665</v>
      </c>
      <c r="N77" s="102">
        <f>SUMIF('Spending Measures'!$B$4:$B$3000,'Spending Summary'!$B77,'Spending Measures'!P$4:P$3000)</f>
        <v>-4010</v>
      </c>
      <c r="O77" s="268">
        <f>SUMIF('Spending Measures'!$B$4:$B$3000,'Spending Summary'!$B77,'Spending Measures'!Q$4:Q$3000)</f>
        <v>-4274.4992808520901</v>
      </c>
      <c r="P77" s="268">
        <f>SUMIF('Spending Measures'!$B$4:$B$3000,'Spending Summary'!$B77,'Spending Measures'!R$4:R$3000)</f>
        <v>-4351.4356083376979</v>
      </c>
      <c r="Q77" s="268">
        <f>SUMIF('Spending Measures'!$B$4:$B$3000,'Spending Summary'!$B77,'Spending Measures'!S$4:S$3000)</f>
        <v>-4498.6338832578313</v>
      </c>
      <c r="R77" s="268">
        <f>SUMIF('Spending Measures'!$B$4:$B$3000,'Spending Summary'!$B77,'Spending Measures'!T$4:T$3000)</f>
        <v>-4644.5513058768092</v>
      </c>
      <c r="S77" s="268">
        <f>SUMIF('Spending Measures'!$B$4:$B$3000,'Spending Summary'!$B77,'Spending Measures'!U$4:U$3000)</f>
        <v>-4821.561882902668</v>
      </c>
      <c r="T77" s="268">
        <f>SUMIF('Spending Measures'!$B$4:$B$3000,'Spending Summary'!$B77,'Spending Measures'!V$4:V$3000)</f>
        <v>-5011.1276554365195</v>
      </c>
    </row>
    <row r="78" spans="2:20" ht="13.15" customHeight="1" x14ac:dyDescent="0.25">
      <c r="B78" s="267" t="s">
        <v>223</v>
      </c>
      <c r="C78" s="271"/>
      <c r="D78" s="271"/>
      <c r="E78" s="271"/>
      <c r="F78" s="271"/>
      <c r="G78" s="271"/>
      <c r="H78" s="102"/>
      <c r="I78" s="102"/>
      <c r="J78" s="102">
        <f>SUMIF('Spending Measures'!$B$4:$B$3000,'Spending Summary'!$B78,'Spending Measures'!L$4:L$3000)</f>
        <v>-3165</v>
      </c>
      <c r="K78" s="102">
        <f>SUMIF('Spending Measures'!$B$4:$B$3000,'Spending Summary'!$B78,'Spending Measures'!M$4:M$3000)</f>
        <v>-2970</v>
      </c>
      <c r="L78" s="102">
        <f>SUMIF('Spending Measures'!$B$4:$B$3000,'Spending Summary'!$B78,'Spending Measures'!N$4:N$3000)</f>
        <v>-3675</v>
      </c>
      <c r="M78" s="102">
        <f>SUMIF('Spending Measures'!$B$4:$B$3000,'Spending Summary'!$B78,'Spending Measures'!O$4:O$3000)</f>
        <v>-935</v>
      </c>
      <c r="N78" s="102">
        <f>SUMIF('Spending Measures'!$B$4:$B$3000,'Spending Summary'!$B78,'Spending Measures'!P$4:P$3000)</f>
        <v>-1340</v>
      </c>
      <c r="O78" s="268">
        <f>SUMIF('Spending Measures'!$B$4:$B$3000,'Spending Summary'!$B78,'Spending Measures'!Q$4:Q$3000)</f>
        <v>-1428.3862933520704</v>
      </c>
      <c r="P78" s="268">
        <f>SUMIF('Spending Measures'!$B$4:$B$3000,'Spending Summary'!$B78,'Spending Measures'!R$4:R$3000)</f>
        <v>-1454.0956895692073</v>
      </c>
      <c r="Q78" s="268">
        <f>SUMIF('Spending Measures'!$B$4:$B$3000,'Spending Summary'!$B78,'Spending Measures'!S$4:S$3000)</f>
        <v>-1503.2841405400234</v>
      </c>
      <c r="R78" s="268">
        <f>SUMIF('Spending Measures'!$B$4:$B$3000,'Spending Summary'!$B78,'Spending Measures'!T$4:T$3000)</f>
        <v>-1552.0445760286591</v>
      </c>
      <c r="S78" s="268">
        <f>SUMIF('Spending Measures'!$B$4:$B$3000,'Spending Summary'!$B78,'Spending Measures'!U$4:U$3000)</f>
        <v>-1611.1952426657285</v>
      </c>
      <c r="T78" s="268">
        <f>SUMIF('Spending Measures'!$B$4:$B$3000,'Spending Summary'!$B78,'Spending Measures'!V$4:V$3000)</f>
        <v>-1674.5414110436254</v>
      </c>
    </row>
    <row r="79" spans="2:20" ht="13.15" customHeight="1" x14ac:dyDescent="0.25">
      <c r="B79" s="267" t="s">
        <v>175</v>
      </c>
      <c r="C79" s="271"/>
      <c r="D79" s="271"/>
      <c r="E79" s="271"/>
      <c r="F79" s="271"/>
      <c r="G79" s="271"/>
      <c r="H79" s="102"/>
      <c r="I79" s="102"/>
      <c r="J79" s="102">
        <f>SUMIF('Spending Measures'!$B$4:$B$3000,'Spending Summary'!$B79,'Spending Measures'!L$4:L$3000)</f>
        <v>-530</v>
      </c>
      <c r="K79" s="102">
        <f>SUMIF('Spending Measures'!$B$4:$B$3000,'Spending Summary'!$B79,'Spending Measures'!M$4:M$3000)</f>
        <v>-2575</v>
      </c>
      <c r="L79" s="102">
        <f>SUMIF('Spending Measures'!$B$4:$B$3000,'Spending Summary'!$B79,'Spending Measures'!N$4:N$3000)</f>
        <v>-8650</v>
      </c>
      <c r="M79" s="102">
        <f>SUMIF('Spending Measures'!$B$4:$B$3000,'Spending Summary'!$B79,'Spending Measures'!O$4:O$3000)</f>
        <v>-4860</v>
      </c>
      <c r="N79" s="102">
        <f>SUMIF('Spending Measures'!$B$4:$B$3000,'Spending Summary'!$B79,'Spending Measures'!P$4:P$3000)</f>
        <v>-415</v>
      </c>
      <c r="O79" s="102">
        <f>SUMIF('Spending Measures'!$B$4:$B$3000,'Spending Summary'!$B79,'Spending Measures'!Q$4:Q$3000)</f>
        <v>4970</v>
      </c>
      <c r="P79" s="268">
        <f>SUMIF('Spending Measures'!$B$4:$B$3000,'Spending Summary'!$B79,'Spending Measures'!R$4:R$3000)</f>
        <v>5059.4545822750169</v>
      </c>
      <c r="Q79" s="268">
        <f>SUMIF('Spending Measures'!$B$4:$B$3000,'Spending Summary'!$B79,'Spending Measures'!S$4:S$3000)</f>
        <v>5230.6033831720442</v>
      </c>
      <c r="R79" s="268">
        <f>SUMIF('Spending Measures'!$B$4:$B$3000,'Spending Summary'!$B79,'Spending Measures'!T$4:T$3000)</f>
        <v>5400.2629252065799</v>
      </c>
      <c r="S79" s="268">
        <f>SUMIF('Spending Measures'!$B$4:$B$3000,'Spending Summary'!$B79,'Spending Measures'!U$4:U$3000)</f>
        <v>5606.0747665512199</v>
      </c>
      <c r="T79" s="268">
        <f>SUMIF('Spending Measures'!$B$4:$B$3000,'Spending Summary'!$B79,'Spending Measures'!V$4:V$3000)</f>
        <v>5826.484650280443</v>
      </c>
    </row>
    <row r="80" spans="2:20" ht="13.15" customHeight="1" x14ac:dyDescent="0.25">
      <c r="B80" s="267" t="s">
        <v>174</v>
      </c>
      <c r="C80" s="271"/>
      <c r="D80" s="271"/>
      <c r="E80" s="271"/>
      <c r="F80" s="271"/>
      <c r="G80" s="271"/>
      <c r="H80" s="102"/>
      <c r="I80" s="102"/>
      <c r="J80" s="102"/>
      <c r="K80" s="102">
        <f>SUMIF('Spending Measures'!$B$4:$B$3000,'Spending Summary'!$B80,'Spending Measures'!M$4:M$3000)</f>
        <v>-340</v>
      </c>
      <c r="L80" s="102">
        <f>SUMIF('Spending Measures'!$B$4:$B$3000,'Spending Summary'!$B80,'Spending Measures'!N$4:N$3000)</f>
        <v>-895</v>
      </c>
      <c r="M80" s="102">
        <f>SUMIF('Spending Measures'!$B$4:$B$3000,'Spending Summary'!$B80,'Spending Measures'!O$4:O$3000)</f>
        <v>-640</v>
      </c>
      <c r="N80" s="102">
        <f>SUMIF('Spending Measures'!$B$4:$B$3000,'Spending Summary'!$B80,'Spending Measures'!P$4:P$3000)</f>
        <v>-965</v>
      </c>
      <c r="O80" s="102">
        <f>SUMIF('Spending Measures'!$B$4:$B$3000,'Spending Summary'!$B80,'Spending Measures'!Q$4:Q$3000)</f>
        <v>-1320</v>
      </c>
      <c r="P80" s="268">
        <f>SUMIF('Spending Measures'!$B$4:$B$3000,'Spending Summary'!$B80,'Spending Measures'!R$4:R$3000)</f>
        <v>-1343.7585610871272</v>
      </c>
      <c r="Q80" s="268">
        <f>SUMIF('Spending Measures'!$B$4:$B$3000,'Spending Summary'!$B80,'Spending Measures'!S$4:S$3000)</f>
        <v>-1389.2145806412673</v>
      </c>
      <c r="R80" s="268">
        <f>SUMIF('Spending Measures'!$B$4:$B$3000,'Spending Summary'!$B80,'Spending Measures'!T$4:T$3000)</f>
        <v>-1434.2750626303191</v>
      </c>
      <c r="S80" s="268">
        <f>SUMIF('Spending Measures'!$B$4:$B$3000,'Spending Summary'!$B80,'Spending Measures'!U$4:U$3000)</f>
        <v>-1488.9373625447911</v>
      </c>
      <c r="T80" s="268">
        <f>SUMIF('Spending Measures'!$B$4:$B$3000,'Spending Summary'!$B80,'Spending Measures'!V$4:V$3000)</f>
        <v>-1547.4768085251885</v>
      </c>
    </row>
    <row r="81" spans="1:20" ht="13.15" customHeight="1" x14ac:dyDescent="0.25">
      <c r="A81" s="272"/>
      <c r="B81" s="267" t="s">
        <v>104</v>
      </c>
      <c r="C81" s="271"/>
      <c r="D81" s="271"/>
      <c r="E81" s="271"/>
      <c r="F81" s="271"/>
      <c r="G81" s="271"/>
      <c r="H81" s="102"/>
      <c r="I81" s="102"/>
      <c r="J81" s="102"/>
      <c r="K81" s="102">
        <f>SUMIF('Spending Measures'!$B$4:$B$3000,'Spending Summary'!$B81,'Spending Measures'!M$4:M$3000)</f>
        <v>-1140.483896493784</v>
      </c>
      <c r="L81" s="102">
        <f>SUMIF('Spending Measures'!$B$4:$B$3000,'Spending Summary'!$B81,'Spending Measures'!N$4:N$3000)</f>
        <v>-8714.8281063859449</v>
      </c>
      <c r="M81" s="102">
        <f>SUMIF('Spending Measures'!$B$4:$B$3000,'Spending Summary'!$B81,'Spending Measures'!O$4:O$3000)</f>
        <v>-13560.507485200307</v>
      </c>
      <c r="N81" s="102">
        <f>SUMIF('Spending Measures'!$B$4:$B$3000,'Spending Summary'!$B81,'Spending Measures'!P$4:P$3000)</f>
        <v>-19621.694917622943</v>
      </c>
      <c r="O81" s="102">
        <f>SUMIF('Spending Measures'!$B$4:$B$3000,'Spending Summary'!$B81,'Spending Measures'!Q$4:Q$3000)</f>
        <v>-23827.509921720099</v>
      </c>
      <c r="P81" s="102">
        <f>SUMIF('Spending Measures'!$B$4:$B$3000,'Spending Summary'!$B81,'Spending Measures'!R$4:R$3000)</f>
        <v>-27123.064092401164</v>
      </c>
      <c r="Q81" s="268">
        <f>SUMIF('Spending Measures'!$B$4:$B$3000,'Spending Summary'!$B81,'Spending Measures'!S$4:S$3000)</f>
        <v>-28040.570084515526</v>
      </c>
      <c r="R81" s="268">
        <f>SUMIF('Spending Measures'!$B$4:$B$3000,'Spending Summary'!$B81,'Spending Measures'!T$4:T$3000)</f>
        <v>-28950.092357649726</v>
      </c>
      <c r="S81" s="268">
        <f>SUMIF('Spending Measures'!$B$4:$B$3000,'Spending Summary'!$B81,'Spending Measures'!U$4:U$3000)</f>
        <v>-30053.422306162833</v>
      </c>
      <c r="T81" s="268">
        <f>SUMIF('Spending Measures'!$B$4:$B$3000,'Spending Summary'!$B81,'Spending Measures'!V$4:V$3000)</f>
        <v>-31235.010421199986</v>
      </c>
    </row>
    <row r="82" spans="1:20" ht="13.15" customHeight="1" x14ac:dyDescent="0.25">
      <c r="B82" s="273" t="s">
        <v>102</v>
      </c>
      <c r="C82" s="102"/>
      <c r="D82" s="102"/>
      <c r="E82" s="102"/>
      <c r="F82" s="102"/>
      <c r="G82" s="102"/>
      <c r="H82" s="102"/>
      <c r="I82" s="102"/>
      <c r="J82" s="102"/>
      <c r="K82" s="102">
        <f>SUMIF('Spending Measures'!$B$4:$B$3000,'Spending Summary'!$B82,'Spending Measures'!M$4:M$3000)</f>
        <v>-345.86900000001049</v>
      </c>
      <c r="L82" s="102">
        <f>SUMIF('Spending Measures'!$B$4:$B$3000,'Spending Summary'!$B82,'Spending Measures'!N$4:N$3000)</f>
        <v>-1406.4928931798113</v>
      </c>
      <c r="M82" s="102">
        <f>SUMIF('Spending Measures'!$B$4:$B$3000,'Spending Summary'!$B82,'Spending Measures'!O$4:O$3000)</f>
        <v>-2249.7326773416512</v>
      </c>
      <c r="N82" s="102">
        <f>SUMIF('Spending Measures'!$B$4:$B$3000,'Spending Summary'!$B82,'Spending Measures'!P$4:P$3000)</f>
        <v>-2030.1718198285248</v>
      </c>
      <c r="O82" s="102">
        <f>SUMIF('Spending Measures'!$B$4:$B$3000,'Spending Summary'!$B82,'Spending Measures'!Q$4:Q$3000)</f>
        <v>-2494.2514763891309</v>
      </c>
      <c r="P82" s="102">
        <f>SUMIF('Spending Measures'!$B$4:$B$3000,'Spending Summary'!$B82,'Spending Measures'!R$4:R$3000)</f>
        <v>-2829.2166830497608</v>
      </c>
      <c r="Q82" s="268">
        <f>SUMIF('Spending Measures'!$B$4:$B$3000,'Spending Summary'!$B82,'Spending Measures'!S$4:S$3000)</f>
        <v>-2924.9220668826761</v>
      </c>
      <c r="R82" s="268">
        <f>SUMIF('Spending Measures'!$B$4:$B$3000,'Spending Summary'!$B82,'Spending Measures'!T$4:T$3000)</f>
        <v>-3019.794666084239</v>
      </c>
      <c r="S82" s="268">
        <f>SUMIF('Spending Measures'!$B$4:$B$3000,'Spending Summary'!$B82,'Spending Measures'!U$4:U$3000)</f>
        <v>-3134.8834144132366</v>
      </c>
      <c r="T82" s="268">
        <f>SUMIF('Spending Measures'!$B$4:$B$3000,'Spending Summary'!$B82,'Spending Measures'!V$4:V$3000)</f>
        <v>-3258.1353005632614</v>
      </c>
    </row>
    <row r="83" spans="1:20" ht="13.15" customHeight="1" x14ac:dyDescent="0.25">
      <c r="B83" s="273" t="s">
        <v>1967</v>
      </c>
      <c r="C83" s="102"/>
      <c r="D83" s="102"/>
      <c r="E83" s="102"/>
      <c r="F83" s="102"/>
      <c r="G83" s="102"/>
      <c r="H83" s="102"/>
      <c r="I83" s="102"/>
      <c r="J83" s="102"/>
      <c r="K83" s="102"/>
      <c r="L83" s="102">
        <f>SUMIF('Spending Measures'!$B$4:$B$3000,'Spending Summary'!$B83,'Spending Measures'!N$4:N$3000)</f>
        <v>-371.85943306554555</v>
      </c>
      <c r="M83" s="102">
        <f>SUMIF('Spending Measures'!$B$4:$B$3000,'Spending Summary'!$B83,'Spending Measures'!O$4:O$3000)</f>
        <v>-17620.823761031406</v>
      </c>
      <c r="N83" s="102">
        <f>SUMIF('Spending Measures'!$B$4:$B$3000,'Spending Summary'!$B83,'Spending Measures'!P$4:P$3000)</f>
        <v>-35742.703363673732</v>
      </c>
      <c r="O83" s="102">
        <f>SUMIF('Spending Measures'!$B$4:$B$3000,'Spending Summary'!$B83,'Spending Measures'!Q$4:Q$3000)</f>
        <v>-40207.734853574242</v>
      </c>
      <c r="P83" s="102">
        <f>SUMIF('Spending Measures'!$B$4:$B$3000,'Spending Summary'!$B83,'Spending Measures'!R$4:R$3000)</f>
        <v>-42367.978735652847</v>
      </c>
      <c r="Q83" s="274">
        <f>SUMIF('Spending Measures'!$B$4:$B$3000,'Spending Summary'!$B83,'Spending Measures'!S$4:S$3000)</f>
        <v>-44845.165678245416</v>
      </c>
      <c r="R83" s="268">
        <f>SUMIF('Spending Measures'!$B$4:$B$3000,'Spending Summary'!$B83,'Spending Measures'!T$4:T$3000)</f>
        <v>-46299.760820349271</v>
      </c>
      <c r="S83" s="268">
        <f>SUMIF('Spending Measures'!$B$4:$B$3000,'Spending Summary'!$B83,'Spending Measures'!U$4:U$3000)</f>
        <v>-48064.31176170698</v>
      </c>
      <c r="T83" s="268">
        <f>SUMIF('Spending Measures'!$B$4:$B$3000,'Spending Summary'!$B83,'Spending Measures'!V$4:V$3000)</f>
        <v>-49954.020659299909</v>
      </c>
    </row>
    <row r="84" spans="1:20" ht="13.15" customHeight="1" x14ac:dyDescent="0.25">
      <c r="B84" s="244" t="s">
        <v>62</v>
      </c>
      <c r="C84" s="248"/>
      <c r="D84" s="248"/>
      <c r="E84" s="248"/>
      <c r="F84" s="248"/>
      <c r="G84" s="248"/>
      <c r="H84" s="248"/>
      <c r="I84" s="275"/>
      <c r="J84" s="275"/>
      <c r="K84" s="275"/>
      <c r="L84" s="248">
        <f>SUMIF('Spending Measures'!$B$4:$B$3000,'Spending Summary'!$B84,'Spending Measures'!N$4:N$3000)</f>
        <v>-2138</v>
      </c>
      <c r="M84" s="135">
        <f>SUMIF('Spending Measures'!$B$4:$B$3000,'Spending Summary'!$B84,'Spending Measures'!O$4:O$3000)</f>
        <v>-251096.08173714421</v>
      </c>
      <c r="N84" s="135">
        <f>SUMIF('Spending Measures'!$B$4:$B$3000,'Spending Summary'!$B84,'Spending Measures'!P$4:P$3000)</f>
        <v>-51651.672551963566</v>
      </c>
      <c r="O84" s="135">
        <f>SUMIF('Spending Measures'!$B$4:$B$3000,'Spending Summary'!$B84,'Spending Measures'!Q$4:Q$3000)</f>
        <v>10437.48162574607</v>
      </c>
      <c r="P84" s="248">
        <f>SUMIF('Spending Measures'!$B$4:$B$3000,'Spending Summary'!$B84,'Spending Measures'!R$4:R$3000)</f>
        <v>13705.726397733282</v>
      </c>
      <c r="Q84" s="248">
        <f>SUMIF('Spending Measures'!$B$4:$B$3000,'Spending Summary'!$B84,'Spending Measures'!S$4:S$3000)</f>
        <v>14366.564767299427</v>
      </c>
      <c r="R84" s="248">
        <f>SUMIF('Spending Measures'!$B$4:$B$3000,'Spending Summary'!$B84,'Spending Measures'!T$4:T$3000)</f>
        <v>13691.134377535496</v>
      </c>
      <c r="S84" s="268">
        <f>SUMIF('Spending Measures'!$B$4:$B$3000,'Spending Summary'!$B84,'Spending Measures'!U$4:U$3000)</f>
        <v>14212.923337696111</v>
      </c>
      <c r="T84" s="268">
        <f>SUMIF('Spending Measures'!$B$4:$B$3000,'Spending Summary'!$B84,'Spending Measures'!V$4:V$3000)</f>
        <v>14771.722303240622</v>
      </c>
    </row>
    <row r="85" spans="1:20" ht="13.15" customHeight="1" x14ac:dyDescent="0.25">
      <c r="B85" s="244" t="s">
        <v>2</v>
      </c>
      <c r="C85" s="248"/>
      <c r="D85" s="248"/>
      <c r="E85" s="248"/>
      <c r="F85" s="248"/>
      <c r="G85" s="248"/>
      <c r="H85" s="248"/>
      <c r="I85" s="248"/>
      <c r="J85" s="248"/>
      <c r="K85" s="248"/>
      <c r="L85" s="248"/>
      <c r="M85" s="135">
        <f>SUMIF('Spending Measures'!$B$4:$B$3000,'Spending Summary'!$B85,'Spending Measures'!O$4:O$3000)</f>
        <v>-5500.7426171409088</v>
      </c>
      <c r="N85" s="135">
        <f>SUMIF('Spending Measures'!$B$4:$B$3000,'Spending Summary'!$B85,'Spending Measures'!P$4:P$3000)</f>
        <v>-33788.764721283369</v>
      </c>
      <c r="O85" s="135">
        <f>SUMIF('Spending Measures'!$B$4:$B$3000,'Spending Summary'!$B85,'Spending Measures'!Q$4:Q$3000)</f>
        <v>3467.7153800600295</v>
      </c>
      <c r="P85" s="248">
        <f>SUMIF('Spending Measures'!$B$4:$B$3000,'Spending Summary'!$B85,'Spending Measures'!R$4:R$3000)</f>
        <v>3249.0006820595468</v>
      </c>
      <c r="Q85" s="248">
        <f>SUMIF('Spending Measures'!$B$4:$B$3000,'Spending Summary'!$B85,'Spending Measures'!S$4:S$3000)</f>
        <v>4030.0124613891485</v>
      </c>
      <c r="R85" s="248">
        <f>SUMIF('Spending Measures'!$B$4:$B$3000,'Spending Summary'!$B85,'Spending Measures'!T$4:T$3000)</f>
        <v>4470.0976959575682</v>
      </c>
      <c r="S85" s="268">
        <f>SUMIF('Spending Measures'!$B$4:$B$3000,'Spending Summary'!$B85,'Spending Measures'!U$4:U$3000)</f>
        <v>4640.4595932461643</v>
      </c>
      <c r="T85" s="268">
        <f>SUMIF('Spending Measures'!$B$4:$B$3000,'Spending Summary'!$B85,'Spending Measures'!V$4:V$3000)</f>
        <v>4822.9051013760472</v>
      </c>
    </row>
    <row r="86" spans="1:20" ht="13.15" customHeight="1" x14ac:dyDescent="0.25">
      <c r="B86" s="244" t="s">
        <v>1893</v>
      </c>
      <c r="C86" s="248"/>
      <c r="D86" s="248"/>
      <c r="E86" s="248"/>
      <c r="F86" s="248"/>
      <c r="G86" s="248"/>
      <c r="H86" s="248"/>
      <c r="I86" s="248"/>
      <c r="J86" s="248"/>
      <c r="K86" s="248"/>
      <c r="L86" s="248"/>
      <c r="M86" s="248"/>
      <c r="N86" s="135">
        <f>SUMIF('Spending Measures'!$B$4:$B$3000,'Spending Summary'!$B86,'Spending Measures'!P$4:P$3000)</f>
        <v>1410.5205167716799</v>
      </c>
      <c r="O86" s="135">
        <f>SUMIF('Spending Measures'!$B$4:$B$3000,'Spending Summary'!$B86,'Spending Measures'!Q$4:Q$3000)</f>
        <v>-34755.355221335223</v>
      </c>
      <c r="P86" s="248">
        <f>SUMIF('Spending Measures'!$B$4:$B$3000,'Spending Summary'!$B86,'Spending Measures'!R$4:R$3000)</f>
        <v>-31859.514326197186</v>
      </c>
      <c r="Q86" s="248">
        <f>SUMIF('Spending Measures'!$B$4:$B$3000,'Spending Summary'!$B86,'Spending Measures'!S$4:S$3000)</f>
        <v>-23844.806855038107</v>
      </c>
      <c r="R86" s="248">
        <f>SUMIF('Spending Measures'!$B$4:$B$3000,'Spending Summary'!$B86,'Spending Measures'!T$4:T$3000)</f>
        <v>-21718.490891039099</v>
      </c>
      <c r="S86" s="248">
        <f>SUMIF('Spending Measures'!$B$4:$B$3000,'Spending Summary'!$B86,'Spending Measures'!U$4:U$3000)</f>
        <v>-22854.507338984597</v>
      </c>
      <c r="T86" s="212">
        <f>SUMIF('Spending Measures'!$B$4:$B$3000,'Spending Summary'!$B86,'Spending Measures'!V$4:V$3000)</f>
        <v>-23753.061053489051</v>
      </c>
    </row>
    <row r="87" spans="1:20" ht="13.15" customHeight="1" x14ac:dyDescent="0.25">
      <c r="B87" s="244" t="s">
        <v>2085</v>
      </c>
      <c r="N87" s="135">
        <f>SUMIF('Spending Measures'!$B$4:$B$3000,'Spending Summary'!$B87,'Spending Measures'!P$4:P$3000)</f>
        <v>4125.2461182626594</v>
      </c>
      <c r="O87" s="135">
        <f>SUMIF('Spending Measures'!$B$4:$B$3000,'Spending Summary'!$B87,'Spending Measures'!Q$4:Q$3000)</f>
        <v>-179.61937484520263</v>
      </c>
      <c r="P87" s="248">
        <f>SUMIF('Spending Measures'!$B$4:$B$3000,'Spending Summary'!$B87,'Spending Measures'!R$4:R$3000)</f>
        <v>3181.1558522631149</v>
      </c>
      <c r="Q87" s="248">
        <f>SUMIF('Spending Measures'!$B$4:$B$3000,'Spending Summary'!$B87,'Spending Measures'!S$4:S$3000)</f>
        <v>4733.1371668101865</v>
      </c>
      <c r="R87" s="248">
        <f>SUMIF('Spending Measures'!$B$4:$B$3000,'Spending Summary'!$B87,'Spending Measures'!T$4:T$3000)</f>
        <v>6092.0013447905494</v>
      </c>
      <c r="S87" s="248">
        <f>SUMIF('Spending Measures'!$B$4:$B$3000,'Spending Summary'!$B87,'Spending Measures'!U$4:U$3000)</f>
        <v>7782.6626591793793</v>
      </c>
      <c r="T87" s="212">
        <f>SUMIF('Spending Measures'!$B$4:$B$3000,'Spending Summary'!$B87,'Spending Measures'!V$4:V$3000)</f>
        <v>8088.6478347693183</v>
      </c>
    </row>
    <row r="88" spans="1:20" ht="13.15" customHeight="1" x14ac:dyDescent="0.25">
      <c r="B88" s="244" t="s">
        <v>2204</v>
      </c>
      <c r="O88" s="135">
        <f>SUMIF('Spending Measures'!$B$4:$B$3000,'Spending Summary'!$B88,'Spending Measures'!Q$4:Q$3000)</f>
        <v>-64397.32168884726</v>
      </c>
      <c r="P88" s="248">
        <f>SUMIF('Spending Measures'!$B$4:$B$3000,'Spending Summary'!$B88,'Spending Measures'!R$4:R$3000)</f>
        <v>-34319.840054593369</v>
      </c>
      <c r="Q88" s="248">
        <f>SUMIF('Spending Measures'!$B$4:$B$3000,'Spending Summary'!$B88,'Spending Measures'!S$4:S$3000)</f>
        <v>-4388.5230134586855</v>
      </c>
      <c r="R88" s="248">
        <f>SUMIF('Spending Measures'!$B$4:$B$3000,'Spending Summary'!$B88,'Spending Measures'!T$4:T$3000)</f>
        <v>9500.8246555735295</v>
      </c>
      <c r="S88" s="248">
        <f>SUMIF('Spending Measures'!$B$4:$B$3000,'Spending Summary'!$B88,'Spending Measures'!U$4:U$3000)</f>
        <v>19748.59719252168</v>
      </c>
      <c r="T88" s="248">
        <f>SUMIF('Spending Measures'!$B$4:$B$3000,'Spending Summary'!$B88,'Spending Measures'!V$4:V$3000)</f>
        <v>30964.495215341089</v>
      </c>
    </row>
    <row r="89" spans="1:20" ht="13.15" customHeight="1" x14ac:dyDescent="0.25"/>
    <row r="90" spans="1:20" ht="13.15" customHeight="1" x14ac:dyDescent="0.25"/>
    <row r="91" spans="1:20" ht="13.15" customHeight="1" x14ac:dyDescent="0.25"/>
    <row r="92" spans="1:20" ht="13.15" customHeight="1" x14ac:dyDescent="0.25"/>
    <row r="93" spans="1:20" ht="13.15" customHeight="1" x14ac:dyDescent="0.25"/>
    <row r="94" spans="1:20" ht="13.15" customHeight="1" x14ac:dyDescent="0.25"/>
    <row r="95" spans="1:20" ht="13.15" customHeight="1" x14ac:dyDescent="0.25"/>
    <row r="96" spans="1:20" ht="13.15" customHeight="1" x14ac:dyDescent="0.25"/>
    <row r="97" ht="13.15" customHeight="1" x14ac:dyDescent="0.25"/>
    <row r="98" ht="13.15" customHeight="1" x14ac:dyDescent="0.25"/>
    <row r="99" ht="13.15" customHeight="1" x14ac:dyDescent="0.25"/>
    <row r="100" ht="13.15" customHeight="1" x14ac:dyDescent="0.25"/>
    <row r="101" ht="13.15" customHeight="1" x14ac:dyDescent="0.25"/>
    <row r="102" ht="13.15" customHeight="1" x14ac:dyDescent="0.25"/>
    <row r="103" ht="13.15" customHeight="1" x14ac:dyDescent="0.25"/>
    <row r="104" ht="13.15" customHeight="1" x14ac:dyDescent="0.25"/>
  </sheetData>
  <phoneticPr fontId="45" type="noConversion"/>
  <dataValidations disablePrompts="1" count="1">
    <dataValidation type="list" allowBlank="1" showInputMessage="1" showErrorMessage="1" sqref="B32" xr:uid="{CB3CDA79-0760-479F-AE23-0940A26FAA66}">
      <formula1>$B$63:$B$87</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BE1A7-F2F7-474D-8DB4-11EEA70A63B8}">
  <sheetPr>
    <tabColor rgb="FFE1E9EE"/>
  </sheetPr>
  <dimension ref="A1:U157"/>
  <sheetViews>
    <sheetView showGridLines="0" zoomScaleNormal="100" workbookViewId="0"/>
  </sheetViews>
  <sheetFormatPr defaultColWidth="8.85546875" defaultRowHeight="15" x14ac:dyDescent="0.25"/>
  <cols>
    <col min="1" max="1" width="2" style="111" customWidth="1"/>
    <col min="2" max="2" width="23" style="111" customWidth="1"/>
    <col min="3" max="3" width="10.7109375" style="111" customWidth="1"/>
    <col min="4" max="16384" width="8.85546875" style="111"/>
  </cols>
  <sheetData>
    <row r="1" spans="2:21" ht="21" x14ac:dyDescent="0.35">
      <c r="B1" s="317" t="s">
        <v>1857</v>
      </c>
      <c r="C1" s="280"/>
      <c r="D1" s="281"/>
      <c r="E1" s="281"/>
    </row>
    <row r="2" spans="2:21" ht="13.15" customHeight="1" x14ac:dyDescent="0.25">
      <c r="B2" s="240" t="s">
        <v>657</v>
      </c>
      <c r="C2" s="240" t="s">
        <v>1858</v>
      </c>
      <c r="D2" s="242" t="s">
        <v>652</v>
      </c>
      <c r="E2" s="242" t="s">
        <v>651</v>
      </c>
      <c r="F2" s="242" t="s">
        <v>650</v>
      </c>
      <c r="G2" s="242" t="s">
        <v>649</v>
      </c>
      <c r="H2" s="242" t="s">
        <v>648</v>
      </c>
      <c r="I2" s="242" t="s">
        <v>647</v>
      </c>
      <c r="J2" s="242" t="s">
        <v>646</v>
      </c>
      <c r="K2" s="241" t="s">
        <v>645</v>
      </c>
      <c r="L2" s="241" t="s">
        <v>644</v>
      </c>
      <c r="M2" s="241" t="s">
        <v>643</v>
      </c>
      <c r="N2" s="241" t="s">
        <v>642</v>
      </c>
      <c r="O2" s="241" t="s">
        <v>641</v>
      </c>
      <c r="P2" s="241" t="s">
        <v>640</v>
      </c>
      <c r="Q2" s="241" t="s">
        <v>639</v>
      </c>
      <c r="R2" s="241" t="s">
        <v>638</v>
      </c>
      <c r="S2" s="241" t="s">
        <v>637</v>
      </c>
      <c r="T2" s="241" t="s">
        <v>1942</v>
      </c>
      <c r="U2" s="241" t="s">
        <v>2203</v>
      </c>
    </row>
    <row r="3" spans="2:21" ht="15" customHeight="1" x14ac:dyDescent="0.25">
      <c r="B3" s="282" t="s">
        <v>607</v>
      </c>
      <c r="C3" s="283" t="s">
        <v>1859</v>
      </c>
      <c r="D3" s="284">
        <f>_xlfn.XLOOKUP($B3,'Tax Summary'!$B$101:$B$200,'Tax Summary'!AQ$101:AQ$200)</f>
        <v>2830</v>
      </c>
      <c r="E3" s="284">
        <f>_xlfn.XLOOKUP($B3,'Tax Summary'!$B$101:$B$200,'Tax Summary'!AR$101:AR$200)</f>
        <v>6290</v>
      </c>
      <c r="F3" s="284">
        <f>_xlfn.XLOOKUP($B3,'Tax Summary'!$B$101:$B$200,'Tax Summary'!AS$101:AS$200)</f>
        <v>7210</v>
      </c>
      <c r="G3" s="284">
        <f>_xlfn.XLOOKUP($B3,'Tax Summary'!$B$101:$B$200,'Tax Summary'!AT$101:AT$200)</f>
        <v>8885</v>
      </c>
      <c r="H3" s="284">
        <f>_xlfn.XLOOKUP($B3,'Tax Summary'!$B$101:$B$200,'Tax Summary'!AU$101:AU$200)</f>
        <v>8690</v>
      </c>
      <c r="I3" s="285">
        <f>_xlfn.XLOOKUP($B3,'Tax Summary'!$B$101:$B$200,'Tax Summary'!AV$101:AV$200)</f>
        <v>8975.6971198312076</v>
      </c>
      <c r="J3" s="285">
        <f>_xlfn.XLOOKUP($B3,'Tax Summary'!$B$101:$B$200,'Tax Summary'!AW$101:AW$200)</f>
        <v>9371.1277271619911</v>
      </c>
      <c r="K3" s="285">
        <f>_xlfn.XLOOKUP($B3,'Tax Summary'!$B$101:$B$200,'Tax Summary'!AX$101:AX$200)</f>
        <v>9741.695972646683</v>
      </c>
      <c r="L3" s="285">
        <f>_xlfn.XLOOKUP($B3,'Tax Summary'!$B$101:$B$200,'Tax Summary'!AY$101:AY$200)</f>
        <v>10085.873147619513</v>
      </c>
      <c r="M3" s="285">
        <f>_xlfn.XLOOKUP($B3,'Tax Summary'!$B$101:$B$200,'Tax Summary'!AZ$101:AZ$200)</f>
        <v>10420.340706339426</v>
      </c>
      <c r="N3" s="285">
        <f>_xlfn.XLOOKUP($B3,'Tax Summary'!$B$101:$B$200,'Tax Summary'!BA$101:BA$200)</f>
        <v>9665.7932711657486</v>
      </c>
      <c r="O3" s="285">
        <f>_xlfn.XLOOKUP($B3,'Tax Summary'!$B$101:$B$200,'Tax Summary'!BB$101:BB$200)</f>
        <v>10851.811778578471</v>
      </c>
      <c r="P3" s="285">
        <f>_xlfn.XLOOKUP($B3,'Tax Summary'!$B$101:$B$200,'Tax Summary'!BC$101:BC$200)</f>
        <v>11567.596419819432</v>
      </c>
      <c r="Q3" s="285">
        <f>_xlfn.XLOOKUP($B3,'Tax Summary'!$B$101:$B$200,'Tax Summary'!BD$101:BD$200)</f>
        <v>11775.800545706938</v>
      </c>
      <c r="R3" s="285">
        <f>_xlfn.XLOOKUP($B3,'Tax Summary'!$B$101:$B$200,'Tax Summary'!BE$101:BE$200)</f>
        <v>12174.146673777939</v>
      </c>
      <c r="S3" s="285">
        <f>_xlfn.XLOOKUP($B3,'Tax Summary'!$B$101:$B$200,'Tax Summary'!BF$101:BF$200)</f>
        <v>12569.026575393011</v>
      </c>
      <c r="T3" s="285">
        <f>_xlfn.XLOOKUP($B3,'Tax Summary'!$B$101:$B$200,'Tax Summary'!BG$101:BG$200)</f>
        <v>13048.050382051906</v>
      </c>
      <c r="U3" s="285">
        <f>_xlfn.XLOOKUP($B3,'Tax Summary'!$B$101:$B$200,'Tax Summary'!BH$101:BH$200)</f>
        <v>13561.050901552699</v>
      </c>
    </row>
    <row r="4" spans="2:21" ht="15" customHeight="1" x14ac:dyDescent="0.25">
      <c r="B4" s="286" t="str">
        <f>B3</f>
        <v>Budget 2010 #2</v>
      </c>
      <c r="C4" s="287" t="s">
        <v>1860</v>
      </c>
      <c r="D4" s="284">
        <f>_xlfn.XLOOKUP($B3,'Spending Summary'!$B$63:$B$100,'Spending Summary'!C$63:C$100)</f>
        <v>5245</v>
      </c>
      <c r="E4" s="284">
        <f>_xlfn.XLOOKUP($B3,'Spending Summary'!$B$63:$B$100,'Spending Summary'!D$63:D$100)</f>
        <v>9640</v>
      </c>
      <c r="F4" s="288">
        <f>_xlfn.XLOOKUP($B3,'Spending Summary'!$B$63:$B$100,'Spending Summary'!E$63:E$100)</f>
        <v>16005</v>
      </c>
      <c r="G4" s="288">
        <f>_xlfn.XLOOKUP($B3,'Spending Summary'!$B$63:$B$100,'Spending Summary'!F$63:F$100)</f>
        <v>21635</v>
      </c>
      <c r="H4" s="288">
        <f>_xlfn.XLOOKUP($B3,'Spending Summary'!$B$63:$B$100,'Spending Summary'!G$63:G$100)</f>
        <v>28465</v>
      </c>
      <c r="I4" s="289">
        <f>_xlfn.XLOOKUP($B3,'Spending Summary'!$B$63:$B$100,'Spending Summary'!H$63:H$100)</f>
        <v>29400.830669274485</v>
      </c>
      <c r="J4" s="289">
        <f>_xlfn.XLOOKUP($B3,'Spending Summary'!$B$63:$B$100,'Spending Summary'!I$63:I$100)</f>
        <v>30696.104804794715</v>
      </c>
      <c r="K4" s="289">
        <f>_xlfn.XLOOKUP($B3,'Spending Summary'!$B$63:$B$100,'Spending Summary'!J$63:J$100)</f>
        <v>31909.939684854773</v>
      </c>
      <c r="L4" s="289">
        <f>_xlfn.XLOOKUP($B3,'Spending Summary'!$B$63:$B$100,'Spending Summary'!K$63:K$100)</f>
        <v>33037.32786501605</v>
      </c>
      <c r="M4" s="289">
        <f>_xlfn.XLOOKUP($B3,'Spending Summary'!$B$63:$B$100,'Spending Summary'!L$63:L$100)</f>
        <v>34132.911185955301</v>
      </c>
      <c r="N4" s="289">
        <f>_xlfn.XLOOKUP($B3,'Spending Summary'!$B$63:$B$100,'Spending Summary'!M$63:M$100)</f>
        <v>31661.312481442212</v>
      </c>
      <c r="O4" s="289">
        <f>_xlfn.XLOOKUP($B3,'Spending Summary'!$B$63:$B$100,'Spending Summary'!N$63:N$100)</f>
        <v>35546.23961763359</v>
      </c>
      <c r="P4" s="289">
        <f>_xlfn.XLOOKUP($B3,'Spending Summary'!$B$63:$B$100,'Spending Summary'!O$63:O$100)</f>
        <v>37890.866753758331</v>
      </c>
      <c r="Q4" s="289">
        <f>_xlfn.XLOOKUP($B3,'Spending Summary'!$B$63:$B$100,'Spending Summary'!P$63:P$100)</f>
        <v>38572.861051041182</v>
      </c>
      <c r="R4" s="289">
        <f>_xlfn.XLOOKUP($B3,'Spending Summary'!$B$63:$B$100,'Spending Summary'!Q$63:Q$100)</f>
        <v>39877.685278376157</v>
      </c>
      <c r="S4" s="289">
        <f>_xlfn.XLOOKUP($B3,'Spending Summary'!$B$63:$B$100,'Spending Summary'!R$63:R$100)</f>
        <v>41171.155519972584</v>
      </c>
      <c r="T4" s="289">
        <f>_xlfn.XLOOKUP($B3,'Spending Summary'!$B$63:$B$100,'Spending Summary'!S$63:S$100)</f>
        <v>42740.247885512901</v>
      </c>
      <c r="U4" s="289">
        <f>_xlfn.XLOOKUP($B3,'Spending Summary'!$B$63:$B$100,'Spending Summary'!T$63:T$100)</f>
        <v>44420.634512393277</v>
      </c>
    </row>
    <row r="5" spans="2:21" ht="15" customHeight="1" x14ac:dyDescent="0.25">
      <c r="B5" s="290" t="str">
        <f>B4</f>
        <v>Budget 2010 #2</v>
      </c>
      <c r="C5" s="291" t="s">
        <v>1861</v>
      </c>
      <c r="D5" s="292">
        <f t="shared" ref="D5" si="0">+D3+D4</f>
        <v>8075</v>
      </c>
      <c r="E5" s="292">
        <f t="shared" ref="E5" si="1">+E3+E4</f>
        <v>15930</v>
      </c>
      <c r="F5" s="292">
        <f t="shared" ref="F5" si="2">+F3+F4</f>
        <v>23215</v>
      </c>
      <c r="G5" s="292">
        <f t="shared" ref="G5" si="3">+G3+G4</f>
        <v>30520</v>
      </c>
      <c r="H5" s="292">
        <f t="shared" ref="H5" si="4">+H3+H4</f>
        <v>37155</v>
      </c>
      <c r="I5" s="293">
        <f t="shared" ref="I5" si="5">+I3+I4</f>
        <v>38376.52778910569</v>
      </c>
      <c r="J5" s="293">
        <f t="shared" ref="J5" si="6">+J3+J4</f>
        <v>40067.232531956703</v>
      </c>
      <c r="K5" s="293">
        <f t="shared" ref="K5" si="7">+K3+K4</f>
        <v>41651.635657501458</v>
      </c>
      <c r="L5" s="293">
        <f t="shared" ref="L5" si="8">+L3+L4</f>
        <v>43123.20101263556</v>
      </c>
      <c r="M5" s="293">
        <f t="shared" ref="M5" si="9">+M3+M4</f>
        <v>44553.251892294727</v>
      </c>
      <c r="N5" s="293">
        <f t="shared" ref="N5" si="10">+N3+N4</f>
        <v>41327.10575260796</v>
      </c>
      <c r="O5" s="293">
        <f t="shared" ref="O5:S5" si="11">+O3+O4</f>
        <v>46398.05139621206</v>
      </c>
      <c r="P5" s="293">
        <f t="shared" si="11"/>
        <v>49458.463173577766</v>
      </c>
      <c r="Q5" s="293">
        <f t="shared" si="11"/>
        <v>50348.661596748119</v>
      </c>
      <c r="R5" s="293">
        <f t="shared" si="11"/>
        <v>52051.831952154098</v>
      </c>
      <c r="S5" s="293">
        <f t="shared" si="11"/>
        <v>53740.182095365599</v>
      </c>
      <c r="T5" s="293">
        <f>+T3+T4</f>
        <v>55788.298267564809</v>
      </c>
      <c r="U5" s="293">
        <f>+U3+U4</f>
        <v>57981.685413945976</v>
      </c>
    </row>
    <row r="6" spans="2:21" ht="15" customHeight="1" x14ac:dyDescent="0.25">
      <c r="B6" s="282" t="s">
        <v>578</v>
      </c>
      <c r="C6" s="282" t="s">
        <v>1859</v>
      </c>
      <c r="E6" s="284">
        <f>_xlfn.XLOOKUP($B6,'Tax Summary'!$B$101:$B$200,'Tax Summary'!AR$101:AR$200)</f>
        <v>90</v>
      </c>
      <c r="F6" s="284">
        <f>_xlfn.XLOOKUP($B6,'Tax Summary'!$B$101:$B$200,'Tax Summary'!AS$101:AS$200)</f>
        <v>180</v>
      </c>
      <c r="G6" s="284">
        <f>_xlfn.XLOOKUP($B6,'Tax Summary'!$B$101:$B$200,'Tax Summary'!AT$101:AT$200)</f>
        <v>715</v>
      </c>
      <c r="H6" s="284">
        <f>_xlfn.XLOOKUP($B6,'Tax Summary'!$B$101:$B$200,'Tax Summary'!AU$101:AU$200)</f>
        <v>740</v>
      </c>
      <c r="I6" s="284">
        <f>_xlfn.XLOOKUP($B6,'Tax Summary'!$B$101:$B$200,'Tax Summary'!AV$101:AV$200)</f>
        <v>750</v>
      </c>
      <c r="J6" s="285">
        <f>_xlfn.XLOOKUP($B6,'Tax Summary'!$B$101:$B$200,'Tax Summary'!AW$101:AW$200)</f>
        <v>783.04177397461763</v>
      </c>
      <c r="K6" s="285">
        <f>_xlfn.XLOOKUP($B6,'Tax Summary'!$B$101:$B$200,'Tax Summary'!AX$101:AX$200)</f>
        <v>814.0060746192396</v>
      </c>
      <c r="L6" s="285">
        <f>_xlfn.XLOOKUP($B6,'Tax Summary'!$B$101:$B$200,'Tax Summary'!AY$101:AY$200)</f>
        <v>842.76516461340759</v>
      </c>
      <c r="M6" s="285">
        <f>_xlfn.XLOOKUP($B6,'Tax Summary'!$B$101:$B$200,'Tax Summary'!AZ$101:AZ$200)</f>
        <v>870.71292908127191</v>
      </c>
      <c r="N6" s="285">
        <f>_xlfn.XLOOKUP($B6,'Tax Summary'!$B$101:$B$200,'Tax Summary'!BA$101:BA$200)</f>
        <v>807.66372311710052</v>
      </c>
      <c r="O6" s="285">
        <f>_xlfn.XLOOKUP($B6,'Tax Summary'!$B$101:$B$200,'Tax Summary'!BB$101:BB$200)</f>
        <v>906.76620715638683</v>
      </c>
      <c r="P6" s="285">
        <f>_xlfn.XLOOKUP($B6,'Tax Summary'!$B$101:$B$200,'Tax Summary'!BC$101:BC$200)</f>
        <v>966.57643401270673</v>
      </c>
      <c r="Q6" s="285">
        <f>_xlfn.XLOOKUP($B6,'Tax Summary'!$B$101:$B$200,'Tax Summary'!BD$101:BD$200)</f>
        <v>983.97375617397063</v>
      </c>
      <c r="R6" s="285">
        <f>_xlfn.XLOOKUP($B6,'Tax Summary'!$B$101:$B$200,'Tax Summary'!BE$101:BE$200)</f>
        <v>1017.2591480565864</v>
      </c>
      <c r="S6" s="285">
        <f>_xlfn.XLOOKUP($B6,'Tax Summary'!$B$101:$B$200,'Tax Summary'!BF$101:BF$200)</f>
        <v>1050.2549056292162</v>
      </c>
      <c r="T6" s="285">
        <f>_xlfn.XLOOKUP($B6,'Tax Summary'!$B$101:$B$200,'Tax Summary'!BG$101:BG$200)</f>
        <v>1090.2816411794154</v>
      </c>
      <c r="U6" s="285">
        <f>_xlfn.XLOOKUP($B6,'Tax Summary'!$B$101:$B$200,'Tax Summary'!BH$101:BH$200)</f>
        <v>1133.1474358345763</v>
      </c>
    </row>
    <row r="7" spans="2:21" ht="15" customHeight="1" x14ac:dyDescent="0.25">
      <c r="B7" s="286" t="str">
        <f>B6</f>
        <v>Autumn 2010</v>
      </c>
      <c r="C7" s="287" t="s">
        <v>1860</v>
      </c>
      <c r="D7" s="288"/>
      <c r="E7" s="288">
        <f>_xlfn.XLOOKUP($B6,'Spending Summary'!$B$63:$B$100,'Spending Summary'!D$63:D$100)</f>
        <v>-985</v>
      </c>
      <c r="F7" s="288">
        <f>_xlfn.XLOOKUP($B6,'Spending Summary'!$B$63:$B$100,'Spending Summary'!E$63:E$100)</f>
        <v>-70</v>
      </c>
      <c r="G7" s="288">
        <f>_xlfn.XLOOKUP($B6,'Spending Summary'!$B$63:$B$100,'Spending Summary'!F$63:F$100)</f>
        <v>990</v>
      </c>
      <c r="H7" s="288">
        <f>_xlfn.XLOOKUP($B6,'Spending Summary'!$B$63:$B$100,'Spending Summary'!G$63:G$100)</f>
        <v>765</v>
      </c>
      <c r="I7" s="288">
        <f>_xlfn.XLOOKUP($B6,'Spending Summary'!$B$63:$B$100,'Spending Summary'!H$63:H$100)</f>
        <v>-1405</v>
      </c>
      <c r="J7" s="289">
        <f>_xlfn.XLOOKUP($B6,'Spending Summary'!$B$63:$B$100,'Spending Summary'!I$63:I$100)</f>
        <v>-1466.8982565791139</v>
      </c>
      <c r="K7" s="289">
        <f>_xlfn.XLOOKUP($B6,'Spending Summary'!$B$63:$B$100,'Spending Summary'!J$63:J$100)</f>
        <v>-1524.9047131200423</v>
      </c>
      <c r="L7" s="289">
        <f>_xlfn.XLOOKUP($B6,'Spending Summary'!$B$63:$B$100,'Spending Summary'!K$63:K$100)</f>
        <v>-1578.7800750424467</v>
      </c>
      <c r="M7" s="289">
        <f>_xlfn.XLOOKUP($B6,'Spending Summary'!$B$63:$B$100,'Spending Summary'!L$63:L$100)</f>
        <v>-1631.135553812248</v>
      </c>
      <c r="N7" s="289">
        <f>_xlfn.XLOOKUP($B6,'Spending Summary'!$B$63:$B$100,'Spending Summary'!M$63:M$100)</f>
        <v>-1513.0233746393678</v>
      </c>
      <c r="O7" s="289">
        <f>_xlfn.XLOOKUP($B6,'Spending Summary'!$B$63:$B$100,'Spending Summary'!N$63:N$100)</f>
        <v>-1698.6753614062964</v>
      </c>
      <c r="P7" s="289">
        <f>_xlfn.XLOOKUP($B6,'Spending Summary'!$B$63:$B$100,'Spending Summary'!O$63:O$100)</f>
        <v>-1810.719853050472</v>
      </c>
      <c r="Q7" s="289">
        <f>_xlfn.XLOOKUP($B6,'Spending Summary'!$B$63:$B$100,'Spending Summary'!P$63:P$100)</f>
        <v>-1843.3108365659045</v>
      </c>
      <c r="R7" s="289">
        <f>_xlfn.XLOOKUP($B6,'Spending Summary'!$B$63:$B$100,'Spending Summary'!Q$63:Q$100)</f>
        <v>-1905.6654706926729</v>
      </c>
      <c r="S7" s="289">
        <f>_xlfn.XLOOKUP($B6,'Spending Summary'!$B$63:$B$100,'Spending Summary'!R$63:R$100)</f>
        <v>-1967.4775232120628</v>
      </c>
      <c r="T7" s="289">
        <f>_xlfn.XLOOKUP($B6,'Spending Summary'!$B$63:$B$100,'Spending Summary'!S$63:S$100)</f>
        <v>-2042.4609411427737</v>
      </c>
      <c r="U7" s="289">
        <f>_xlfn.XLOOKUP($B6,'Spending Summary'!$B$63:$B$100,'Spending Summary'!T$63:T$100)</f>
        <v>-2122.7628631301086</v>
      </c>
    </row>
    <row r="8" spans="2:21" ht="15" customHeight="1" x14ac:dyDescent="0.25">
      <c r="B8" s="290" t="str">
        <f>B7</f>
        <v>Autumn 2010</v>
      </c>
      <c r="C8" s="291" t="s">
        <v>1861</v>
      </c>
      <c r="D8" s="292"/>
      <c r="E8" s="292">
        <f t="shared" ref="E8" si="12">+E6+E7</f>
        <v>-895</v>
      </c>
      <c r="F8" s="292">
        <f t="shared" ref="F8" si="13">+F6+F7</f>
        <v>110</v>
      </c>
      <c r="G8" s="292">
        <f t="shared" ref="G8" si="14">+G6+G7</f>
        <v>1705</v>
      </c>
      <c r="H8" s="292">
        <f t="shared" ref="H8" si="15">+H6+H7</f>
        <v>1505</v>
      </c>
      <c r="I8" s="292">
        <f t="shared" ref="I8" si="16">+I6+I7</f>
        <v>-655</v>
      </c>
      <c r="J8" s="293">
        <f t="shared" ref="J8" si="17">+J6+J7</f>
        <v>-683.85648260449625</v>
      </c>
      <c r="K8" s="293">
        <f t="shared" ref="K8" si="18">+K6+K7</f>
        <v>-710.89863850080269</v>
      </c>
      <c r="L8" s="293">
        <f t="shared" ref="L8" si="19">+L6+L7</f>
        <v>-736.01491042903911</v>
      </c>
      <c r="M8" s="293">
        <f t="shared" ref="M8" si="20">+M6+M7</f>
        <v>-760.42262473097605</v>
      </c>
      <c r="N8" s="293">
        <f t="shared" ref="N8" si="21">+N6+N7</f>
        <v>-705.35965152226731</v>
      </c>
      <c r="O8" s="293">
        <f t="shared" ref="O8:S8" si="22">+O6+O7</f>
        <v>-791.90915424990953</v>
      </c>
      <c r="P8" s="293">
        <f t="shared" si="22"/>
        <v>-844.14341903776528</v>
      </c>
      <c r="Q8" s="293">
        <f t="shared" si="22"/>
        <v>-859.33708039193391</v>
      </c>
      <c r="R8" s="293">
        <f t="shared" si="22"/>
        <v>-888.40632263608654</v>
      </c>
      <c r="S8" s="293">
        <f t="shared" si="22"/>
        <v>-917.22261758284662</v>
      </c>
      <c r="T8" s="293">
        <f>+T6+T7</f>
        <v>-952.17929996335829</v>
      </c>
      <c r="U8" s="293">
        <f>+U6+U7</f>
        <v>-989.6154272955323</v>
      </c>
    </row>
    <row r="9" spans="2:21" ht="15" customHeight="1" x14ac:dyDescent="0.25">
      <c r="B9" s="282" t="s">
        <v>559</v>
      </c>
      <c r="C9" s="282" t="s">
        <v>1859</v>
      </c>
      <c r="E9" s="284">
        <f>_xlfn.XLOOKUP($B9,'Tax Summary'!$B$101:$B$200,'Tax Summary'!AR$101:AR$200)</f>
        <v>660</v>
      </c>
      <c r="F9" s="284">
        <f>_xlfn.XLOOKUP($B9,'Tax Summary'!$B$101:$B$200,'Tax Summary'!AS$101:AS$200)</f>
        <v>125</v>
      </c>
      <c r="G9" s="284">
        <f>_xlfn.XLOOKUP($B9,'Tax Summary'!$B$101:$B$200,'Tax Summary'!AT$101:AT$200)</f>
        <v>305</v>
      </c>
      <c r="H9" s="284">
        <f>_xlfn.XLOOKUP($B9,'Tax Summary'!$B$101:$B$200,'Tax Summary'!AU$101:AU$200)</f>
        <v>125</v>
      </c>
      <c r="I9" s="284">
        <f>_xlfn.XLOOKUP($B9,'Tax Summary'!$B$101:$B$200,'Tax Summary'!AV$101:AV$200)</f>
        <v>345</v>
      </c>
      <c r="J9" s="285">
        <f>_xlfn.XLOOKUP($B9,'Tax Summary'!$B$101:$B$200,'Tax Summary'!AW$101:AW$200)</f>
        <v>360.19921602832403</v>
      </c>
      <c r="K9" s="285">
        <f>_xlfn.XLOOKUP($B9,'Tax Summary'!$B$101:$B$200,'Tax Summary'!AX$101:AX$200)</f>
        <v>374.44279432485087</v>
      </c>
      <c r="L9" s="285">
        <f>_xlfn.XLOOKUP($B9,'Tax Summary'!$B$101:$B$200,'Tax Summary'!AY$101:AY$200)</f>
        <v>387.67197572216719</v>
      </c>
      <c r="M9" s="285">
        <f>_xlfn.XLOOKUP($B9,'Tax Summary'!$B$101:$B$200,'Tax Summary'!AZ$101:AZ$200)</f>
        <v>400.52794737738509</v>
      </c>
      <c r="N9" s="285">
        <f>_xlfn.XLOOKUP($B9,'Tax Summary'!$B$101:$B$200,'Tax Summary'!BA$101:BA$200)</f>
        <v>371.52531263386709</v>
      </c>
      <c r="O9" s="285">
        <f>_xlfn.XLOOKUP($B9,'Tax Summary'!$B$101:$B$200,'Tax Summary'!BB$101:BB$200)</f>
        <v>417.11245529193809</v>
      </c>
      <c r="P9" s="285">
        <f>_xlfn.XLOOKUP($B9,'Tax Summary'!$B$101:$B$200,'Tax Summary'!BC$101:BC$200)</f>
        <v>444.62515964584503</v>
      </c>
      <c r="Q9" s="285">
        <f>_xlfn.XLOOKUP($B9,'Tax Summary'!$B$101:$B$200,'Tax Summary'!BD$101:BD$200)</f>
        <v>452.62792784002693</v>
      </c>
      <c r="R9" s="285">
        <f>_xlfn.XLOOKUP($B9,'Tax Summary'!$B$101:$B$200,'Tax Summary'!BE$101:BE$200)</f>
        <v>467.93920810602782</v>
      </c>
      <c r="S9" s="285">
        <f>_xlfn.XLOOKUP($B9,'Tax Summary'!$B$101:$B$200,'Tax Summary'!BF$101:BF$200)</f>
        <v>483.11725658943783</v>
      </c>
      <c r="T9" s="285">
        <f>_xlfn.XLOOKUP($B9,'Tax Summary'!$B$101:$B$200,'Tax Summary'!BG$101:BG$200)</f>
        <v>501.52955494253024</v>
      </c>
      <c r="U9" s="285">
        <f>_xlfn.XLOOKUP($B9,'Tax Summary'!$B$101:$B$200,'Tax Summary'!BH$101:BH$200)</f>
        <v>521.24782048390534</v>
      </c>
    </row>
    <row r="10" spans="2:21" ht="15" customHeight="1" x14ac:dyDescent="0.25">
      <c r="B10" s="286" t="str">
        <f>B9</f>
        <v>Budget 2011</v>
      </c>
      <c r="C10" s="287" t="s">
        <v>1860</v>
      </c>
      <c r="D10" s="288"/>
      <c r="E10" s="288">
        <f>_xlfn.XLOOKUP($B9,'Spending Summary'!$B$63:$B$100,'Spending Summary'!D$63:D$100)</f>
        <v>-670</v>
      </c>
      <c r="F10" s="288">
        <f>_xlfn.XLOOKUP($B9,'Spending Summary'!$B$63:$B$100,'Spending Summary'!E$63:E$100)</f>
        <v>-390</v>
      </c>
      <c r="G10" s="288">
        <f>_xlfn.XLOOKUP($B9,'Spending Summary'!$B$63:$B$100,'Spending Summary'!F$63:F$100)</f>
        <v>-280</v>
      </c>
      <c r="H10" s="288">
        <f>_xlfn.XLOOKUP($B9,'Spending Summary'!$B$63:$B$100,'Spending Summary'!G$63:G$100)</f>
        <v>-240</v>
      </c>
      <c r="I10" s="288">
        <f>_xlfn.XLOOKUP($B9,'Spending Summary'!$B$63:$B$100,'Spending Summary'!H$63:H$100)</f>
        <v>0</v>
      </c>
      <c r="J10" s="289">
        <f>_xlfn.XLOOKUP($B9,'Spending Summary'!$B$63:$B$100,'Spending Summary'!I$63:I$100)</f>
        <v>-5.6843418860808015E-14</v>
      </c>
      <c r="K10" s="289">
        <f>_xlfn.XLOOKUP($B9,'Spending Summary'!$B$63:$B$100,'Spending Summary'!J$63:J$100)</f>
        <v>0</v>
      </c>
      <c r="L10" s="289">
        <f>_xlfn.XLOOKUP($B9,'Spending Summary'!$B$63:$B$100,'Spending Summary'!K$63:K$100)</f>
        <v>-5.6843418860808015E-14</v>
      </c>
      <c r="M10" s="289">
        <f>_xlfn.XLOOKUP($B9,'Spending Summary'!$B$63:$B$100,'Spending Summary'!L$63:L$100)</f>
        <v>0</v>
      </c>
      <c r="N10" s="289">
        <f>_xlfn.XLOOKUP($B9,'Spending Summary'!$B$63:$B$100,'Spending Summary'!M$63:M$100)</f>
        <v>-5.6843418860808015E-14</v>
      </c>
      <c r="O10" s="289">
        <f>_xlfn.XLOOKUP($B9,'Spending Summary'!$B$63:$B$100,'Spending Summary'!N$63:N$100)</f>
        <v>-5.6843418860808015E-14</v>
      </c>
      <c r="P10" s="289">
        <f>_xlfn.XLOOKUP($B9,'Spending Summary'!$B$63:$B$100,'Spending Summary'!O$63:O$100)</f>
        <v>0</v>
      </c>
      <c r="Q10" s="289">
        <f>_xlfn.XLOOKUP($B9,'Spending Summary'!$B$63:$B$100,'Spending Summary'!P$63:P$100)</f>
        <v>-5.6843418860808015E-14</v>
      </c>
      <c r="R10" s="289">
        <f>_xlfn.XLOOKUP($B9,'Spending Summary'!$B$63:$B$100,'Spending Summary'!Q$63:Q$100)</f>
        <v>-5.6843418860808015E-14</v>
      </c>
      <c r="S10" s="289">
        <f>_xlfn.XLOOKUP($B9,'Spending Summary'!$B$63:$B$100,'Spending Summary'!R$63:R$100)</f>
        <v>-5.6843418860808015E-14</v>
      </c>
      <c r="T10" s="289">
        <f>_xlfn.XLOOKUP($B9,'Spending Summary'!$B$63:$B$100,'Spending Summary'!S$63:S$100)</f>
        <v>-5.6843418860808015E-14</v>
      </c>
      <c r="U10" s="289">
        <f>_xlfn.XLOOKUP($B9,'Spending Summary'!$B$63:$B$100,'Spending Summary'!T$63:T$100)</f>
        <v>-5.6843418860808015E-14</v>
      </c>
    </row>
    <row r="11" spans="2:21" ht="15" customHeight="1" x14ac:dyDescent="0.25">
      <c r="B11" s="290" t="str">
        <f>B10</f>
        <v>Budget 2011</v>
      </c>
      <c r="C11" s="291" t="s">
        <v>1861</v>
      </c>
      <c r="D11" s="292"/>
      <c r="E11" s="292">
        <f t="shared" ref="E11" si="23">+E9+E10</f>
        <v>-10</v>
      </c>
      <c r="F11" s="292">
        <f t="shared" ref="F11" si="24">+F9+F10</f>
        <v>-265</v>
      </c>
      <c r="G11" s="292">
        <f t="shared" ref="G11" si="25">+G9+G10</f>
        <v>25</v>
      </c>
      <c r="H11" s="292">
        <f t="shared" ref="H11" si="26">+H9+H10</f>
        <v>-115</v>
      </c>
      <c r="I11" s="292">
        <f t="shared" ref="I11" si="27">+I9+I10</f>
        <v>345</v>
      </c>
      <c r="J11" s="293">
        <f t="shared" ref="J11" si="28">+J9+J10</f>
        <v>360.19921602832397</v>
      </c>
      <c r="K11" s="293">
        <f t="shared" ref="K11" si="29">+K9+K10</f>
        <v>374.44279432485087</v>
      </c>
      <c r="L11" s="293">
        <f t="shared" ref="L11" si="30">+L9+L10</f>
        <v>387.67197572216713</v>
      </c>
      <c r="M11" s="293">
        <f t="shared" ref="M11" si="31">+M9+M10</f>
        <v>400.52794737738509</v>
      </c>
      <c r="N11" s="293">
        <f t="shared" ref="N11" si="32">+N9+N10</f>
        <v>371.52531263386703</v>
      </c>
      <c r="O11" s="293">
        <f t="shared" ref="O11:S11" si="33">+O9+O10</f>
        <v>417.11245529193803</v>
      </c>
      <c r="P11" s="293">
        <f t="shared" si="33"/>
        <v>444.62515964584503</v>
      </c>
      <c r="Q11" s="293">
        <f t="shared" si="33"/>
        <v>452.62792784002687</v>
      </c>
      <c r="R11" s="293">
        <f t="shared" si="33"/>
        <v>467.93920810602776</v>
      </c>
      <c r="S11" s="293">
        <f t="shared" si="33"/>
        <v>483.11725658943777</v>
      </c>
      <c r="T11" s="293">
        <f>+T9+T10</f>
        <v>501.52955494253018</v>
      </c>
      <c r="U11" s="293">
        <f>+U9+U10</f>
        <v>521.24782048390534</v>
      </c>
    </row>
    <row r="12" spans="2:21" ht="15" customHeight="1" x14ac:dyDescent="0.25">
      <c r="B12" s="282" t="s">
        <v>542</v>
      </c>
      <c r="C12" s="282" t="s">
        <v>1859</v>
      </c>
      <c r="E12" s="284">
        <f>_xlfn.XLOOKUP($B12,'Tax Summary'!$B$101:$B$200,'Tax Summary'!AR$101:AR$200)</f>
        <v>-35</v>
      </c>
      <c r="F12" s="284">
        <f>_xlfn.XLOOKUP($B12,'Tax Summary'!$B$101:$B$200,'Tax Summary'!AS$101:AS$200)</f>
        <v>-255</v>
      </c>
      <c r="G12" s="284">
        <f>_xlfn.XLOOKUP($B12,'Tax Summary'!$B$101:$B$200,'Tax Summary'!AT$101:AT$200)</f>
        <v>135</v>
      </c>
      <c r="H12" s="284">
        <f>_xlfn.XLOOKUP($B12,'Tax Summary'!$B$101:$B$200,'Tax Summary'!AU$101:AU$200)</f>
        <v>125</v>
      </c>
      <c r="I12" s="284">
        <f>_xlfn.XLOOKUP($B12,'Tax Summary'!$B$101:$B$200,'Tax Summary'!AV$101:AV$200)</f>
        <v>20</v>
      </c>
      <c r="J12" s="284">
        <f>_xlfn.XLOOKUP($B12,'Tax Summary'!$B$101:$B$200,'Tax Summary'!AW$101:AW$200)</f>
        <v>15</v>
      </c>
      <c r="K12" s="285">
        <f>_xlfn.XLOOKUP($B12,'Tax Summary'!$B$101:$B$200,'Tax Summary'!AX$101:AX$200)</f>
        <v>15.593154190627288</v>
      </c>
      <c r="L12" s="285">
        <f>_xlfn.XLOOKUP($B12,'Tax Summary'!$B$101:$B$200,'Tax Summary'!AY$101:AY$200)</f>
        <v>16.144065220217456</v>
      </c>
      <c r="M12" s="285">
        <f>_xlfn.XLOOKUP($B12,'Tax Summary'!$B$101:$B$200,'Tax Summary'!AZ$101:AZ$200)</f>
        <v>16.67943444437784</v>
      </c>
      <c r="N12" s="285">
        <f>_xlfn.XLOOKUP($B12,'Tax Summary'!$B$101:$B$200,'Tax Summary'!BA$101:BA$200)</f>
        <v>15.471659685871614</v>
      </c>
      <c r="O12" s="285">
        <f>_xlfn.XLOOKUP($B12,'Tax Summary'!$B$101:$B$200,'Tax Summary'!BB$101:BB$200)</f>
        <v>17.370073423166517</v>
      </c>
      <c r="P12" s="285">
        <f>_xlfn.XLOOKUP($B12,'Tax Summary'!$B$101:$B$200,'Tax Summary'!BC$101:BC$200)</f>
        <v>18.515802083708927</v>
      </c>
      <c r="Q12" s="285">
        <f>_xlfn.XLOOKUP($B12,'Tax Summary'!$B$101:$B$200,'Tax Summary'!BD$101:BD$200)</f>
        <v>18.849066337408253</v>
      </c>
      <c r="R12" s="285">
        <f>_xlfn.XLOOKUP($B12,'Tax Summary'!$B$101:$B$200,'Tax Summary'!BE$101:BE$200)</f>
        <v>19.486683505270193</v>
      </c>
      <c r="S12" s="285">
        <f>_xlfn.XLOOKUP($B12,'Tax Summary'!$B$101:$B$200,'Tax Summary'!BF$101:BF$200)</f>
        <v>20.118752419138225</v>
      </c>
      <c r="T12" s="285">
        <f>_xlfn.XLOOKUP($B12,'Tax Summary'!$B$101:$B$200,'Tax Summary'!BG$101:BG$200)</f>
        <v>20.885507212059885</v>
      </c>
      <c r="U12" s="285">
        <f>_xlfn.XLOOKUP($B12,'Tax Summary'!$B$101:$B$200,'Tax Summary'!BH$101:BH$200)</f>
        <v>21.706647208926029</v>
      </c>
    </row>
    <row r="13" spans="2:21" ht="15" customHeight="1" x14ac:dyDescent="0.25">
      <c r="B13" s="286" t="str">
        <f>B12</f>
        <v>Autumn 2011</v>
      </c>
      <c r="C13" s="287" t="s">
        <v>1860</v>
      </c>
      <c r="D13" s="288"/>
      <c r="E13" s="288">
        <f>_xlfn.XLOOKUP($B12,'Spending Summary'!$B$63:$B$100,'Spending Summary'!D$63:D$100)</f>
        <v>0</v>
      </c>
      <c r="F13" s="288">
        <f>_xlfn.XLOOKUP($B12,'Spending Summary'!$B$63:$B$100,'Spending Summary'!E$63:E$100)</f>
        <v>200</v>
      </c>
      <c r="G13" s="288">
        <f>_xlfn.XLOOKUP($B12,'Spending Summary'!$B$63:$B$100,'Spending Summary'!F$63:F$100)</f>
        <v>-270</v>
      </c>
      <c r="H13" s="288">
        <f>_xlfn.XLOOKUP($B12,'Spending Summary'!$B$63:$B$100,'Spending Summary'!G$63:G$100)</f>
        <v>105</v>
      </c>
      <c r="I13" s="288">
        <f>_xlfn.XLOOKUP($B12,'Spending Summary'!$B$63:$B$100,'Spending Summary'!H$63:H$100)</f>
        <v>8290</v>
      </c>
      <c r="J13" s="288">
        <f>_xlfn.XLOOKUP($B12,'Spending Summary'!$B$63:$B$100,'Spending Summary'!I$63:I$100)</f>
        <v>15099.582766717545</v>
      </c>
      <c r="K13" s="289">
        <f>_xlfn.XLOOKUP($B12,'Spending Summary'!$B$63:$B$100,'Spending Summary'!J$63:J$100)</f>
        <v>15696.674819704429</v>
      </c>
      <c r="L13" s="289">
        <f>_xlfn.XLOOKUP($B12,'Spending Summary'!$B$63:$B$100,'Spending Summary'!K$63:K$100)</f>
        <v>16251.24326559745</v>
      </c>
      <c r="M13" s="289">
        <f>_xlfn.XLOOKUP($B12,'Spending Summary'!$B$63:$B$100,'Spending Summary'!L$63:L$100)</f>
        <v>16790.166726328323</v>
      </c>
      <c r="N13" s="289">
        <f>_xlfn.XLOOKUP($B12,'Spending Summary'!$B$63:$B$100,'Spending Summary'!M$63:M$100)</f>
        <v>15574.373731020401</v>
      </c>
      <c r="O13" s="289">
        <f>_xlfn.XLOOKUP($B12,'Spending Summary'!$B$63:$B$100,'Spending Summary'!N$63:N$100)</f>
        <v>17485.390754471075</v>
      </c>
      <c r="P13" s="289">
        <f>_xlfn.XLOOKUP($B12,'Spending Summary'!$B$63:$B$100,'Spending Summary'!O$63:O$100)</f>
        <v>18638.725737008583</v>
      </c>
      <c r="Q13" s="289">
        <f>_xlfn.XLOOKUP($B12,'Spending Summary'!$B$63:$B$100,'Spending Summary'!P$63:P$100)</f>
        <v>18974.202482469889</v>
      </c>
      <c r="R13" s="289">
        <f>_xlfn.XLOOKUP($B12,'Spending Summary'!$B$63:$B$100,'Spending Summary'!Q$63:Q$100)</f>
        <v>19616.052695777249</v>
      </c>
      <c r="S13" s="289">
        <f>_xlfn.XLOOKUP($B12,'Spending Summary'!$B$63:$B$100,'Spending Summary'!R$63:R$100)</f>
        <v>20252.317821058576</v>
      </c>
      <c r="T13" s="289">
        <f>_xlfn.XLOOKUP($B12,'Spending Summary'!$B$63:$B$100,'Spending Summary'!S$63:S$100)</f>
        <v>21024.162984891867</v>
      </c>
      <c r="U13" s="289">
        <f>_xlfn.XLOOKUP($B12,'Spending Summary'!$B$63:$B$100,'Spending Summary'!T$63:T$100)</f>
        <v>21850.754407941156</v>
      </c>
    </row>
    <row r="14" spans="2:21" ht="15" customHeight="1" x14ac:dyDescent="0.25">
      <c r="B14" s="290" t="str">
        <f>B13</f>
        <v>Autumn 2011</v>
      </c>
      <c r="C14" s="291" t="s">
        <v>1861</v>
      </c>
      <c r="D14" s="292"/>
      <c r="E14" s="292">
        <f t="shared" ref="E14" si="34">+E12+E13</f>
        <v>-35</v>
      </c>
      <c r="F14" s="292">
        <f t="shared" ref="F14" si="35">+F12+F13</f>
        <v>-55</v>
      </c>
      <c r="G14" s="292">
        <f t="shared" ref="G14" si="36">+G12+G13</f>
        <v>-135</v>
      </c>
      <c r="H14" s="292">
        <f t="shared" ref="H14" si="37">+H12+H13</f>
        <v>230</v>
      </c>
      <c r="I14" s="292">
        <f t="shared" ref="I14" si="38">+I12+I13</f>
        <v>8310</v>
      </c>
      <c r="J14" s="292">
        <f t="shared" ref="J14" si="39">+J12+J13</f>
        <v>15114.582766717545</v>
      </c>
      <c r="K14" s="293">
        <f t="shared" ref="K14" si="40">+K12+K13</f>
        <v>15712.267973895056</v>
      </c>
      <c r="L14" s="293">
        <f t="shared" ref="L14" si="41">+L12+L13</f>
        <v>16267.387330817668</v>
      </c>
      <c r="M14" s="293">
        <f t="shared" ref="M14" si="42">+M12+M13</f>
        <v>16806.8461607727</v>
      </c>
      <c r="N14" s="293">
        <f t="shared" ref="N14" si="43">+N12+N13</f>
        <v>15589.845390706274</v>
      </c>
      <c r="O14" s="293">
        <f t="shared" ref="O14:S14" si="44">+O12+O13</f>
        <v>17502.760827894243</v>
      </c>
      <c r="P14" s="293">
        <f t="shared" si="44"/>
        <v>18657.241539092291</v>
      </c>
      <c r="Q14" s="293">
        <f t="shared" si="44"/>
        <v>18993.051548807296</v>
      </c>
      <c r="R14" s="293">
        <f t="shared" si="44"/>
        <v>19635.53937928252</v>
      </c>
      <c r="S14" s="293">
        <f t="shared" si="44"/>
        <v>20272.436573477713</v>
      </c>
      <c r="T14" s="293">
        <f>+T12+T13</f>
        <v>21045.048492103928</v>
      </c>
      <c r="U14" s="293">
        <f>+U12+U13</f>
        <v>21872.461055150081</v>
      </c>
    </row>
    <row r="15" spans="2:21" ht="15" customHeight="1" x14ac:dyDescent="0.25">
      <c r="B15" s="282" t="s">
        <v>526</v>
      </c>
      <c r="C15" s="282" t="s">
        <v>1859</v>
      </c>
      <c r="F15" s="284">
        <f>_xlfn.XLOOKUP($B15,'Tax Summary'!$B$101:$B$200,'Tax Summary'!AS$101:AS$200)</f>
        <v>-1840</v>
      </c>
      <c r="G15" s="284">
        <f>_xlfn.XLOOKUP($B15,'Tax Summary'!$B$101:$B$200,'Tax Summary'!AT$101:AT$200)</f>
        <v>-785</v>
      </c>
      <c r="H15" s="284">
        <f>_xlfn.XLOOKUP($B15,'Tax Summary'!$B$101:$B$200,'Tax Summary'!AU$101:AU$200)</f>
        <v>1230</v>
      </c>
      <c r="I15" s="284">
        <f>_xlfn.XLOOKUP($B15,'Tax Summary'!$B$101:$B$200,'Tax Summary'!AV$101:AV$200)</f>
        <v>-870</v>
      </c>
      <c r="J15" s="284">
        <f>_xlfn.XLOOKUP($B15,'Tax Summary'!$B$101:$B$200,'Tax Summary'!AW$101:AW$200)</f>
        <v>-30</v>
      </c>
      <c r="K15" s="285">
        <f>_xlfn.XLOOKUP($B15,'Tax Summary'!$B$101:$B$200,'Tax Summary'!AX$101:AX$200)</f>
        <v>-31.186308381253625</v>
      </c>
      <c r="L15" s="285">
        <f>_xlfn.XLOOKUP($B15,'Tax Summary'!$B$101:$B$200,'Tax Summary'!AY$101:AY$200)</f>
        <v>-32.28813044043509</v>
      </c>
      <c r="M15" s="285">
        <f>_xlfn.XLOOKUP($B15,'Tax Summary'!$B$101:$B$200,'Tax Summary'!AZ$101:AZ$200)</f>
        <v>-33.358868888756206</v>
      </c>
      <c r="N15" s="285">
        <f>_xlfn.XLOOKUP($B15,'Tax Summary'!$B$101:$B$200,'Tax Summary'!BA$101:BA$200)</f>
        <v>-30.943319371744032</v>
      </c>
      <c r="O15" s="285">
        <f>_xlfn.XLOOKUP($B15,'Tax Summary'!$B$101:$B$200,'Tax Summary'!BB$101:BB$200)</f>
        <v>-34.740146846335911</v>
      </c>
      <c r="P15" s="285">
        <f>_xlfn.XLOOKUP($B15,'Tax Summary'!$B$101:$B$200,'Tax Summary'!BC$101:BC$200)</f>
        <v>-37.031604167418166</v>
      </c>
      <c r="Q15" s="285">
        <f>_xlfn.XLOOKUP($B15,'Tax Summary'!$B$101:$B$200,'Tax Summary'!BD$101:BD$200)</f>
        <v>-37.698132674815454</v>
      </c>
      <c r="R15" s="285">
        <f>_xlfn.XLOOKUP($B15,'Tax Summary'!$B$101:$B$200,'Tax Summary'!BE$101:BE$200)</f>
        <v>-38.973367010541438</v>
      </c>
      <c r="S15" s="285">
        <f>_xlfn.XLOOKUP($B15,'Tax Summary'!$B$101:$B$200,'Tax Summary'!BF$101:BF$200)</f>
        <v>-40.237504838278326</v>
      </c>
      <c r="T15" s="285">
        <f>_xlfn.XLOOKUP($B15,'Tax Summary'!$B$101:$B$200,'Tax Summary'!BG$101:BG$200)</f>
        <v>-41.771014424118668</v>
      </c>
      <c r="U15" s="285">
        <f>_xlfn.XLOOKUP($B15,'Tax Summary'!$B$101:$B$200,'Tax Summary'!BH$101:BH$200)</f>
        <v>-43.413294417854324</v>
      </c>
    </row>
    <row r="16" spans="2:21" ht="15" customHeight="1" x14ac:dyDescent="0.25">
      <c r="B16" s="286" t="str">
        <f>B15</f>
        <v>Budget 2012</v>
      </c>
      <c r="C16" s="287" t="s">
        <v>1860</v>
      </c>
      <c r="D16" s="288"/>
      <c r="E16" s="288"/>
      <c r="F16" s="288">
        <f>_xlfn.XLOOKUP($B15,'Spending Summary'!$B$63:$B$100,'Spending Summary'!E$63:E$100)</f>
        <v>-95</v>
      </c>
      <c r="G16" s="288">
        <f>_xlfn.XLOOKUP($B15,'Spending Summary'!$B$63:$B$100,'Spending Summary'!F$63:F$100)</f>
        <v>-160</v>
      </c>
      <c r="H16" s="288">
        <f>_xlfn.XLOOKUP($B15,'Spending Summary'!$B$63:$B$100,'Spending Summary'!G$63:G$100)</f>
        <v>760</v>
      </c>
      <c r="I16" s="288">
        <f>_xlfn.XLOOKUP($B15,'Spending Summary'!$B$63:$B$100,'Spending Summary'!H$63:H$100)</f>
        <v>960</v>
      </c>
      <c r="J16" s="288">
        <f>_xlfn.XLOOKUP($B15,'Spending Summary'!$B$63:$B$100,'Spending Summary'!I$63:I$100)</f>
        <v>1170</v>
      </c>
      <c r="K16" s="289">
        <f>_xlfn.XLOOKUP($B15,'Spending Summary'!$B$63:$B$100,'Spending Summary'!J$63:J$100)</f>
        <v>1216.2660268689347</v>
      </c>
      <c r="L16" s="289">
        <f>_xlfn.XLOOKUP($B15,'Spending Summary'!$B$63:$B$100,'Spending Summary'!K$63:K$100)</f>
        <v>1259.2370871769726</v>
      </c>
      <c r="M16" s="289">
        <f>_xlfn.XLOOKUP($B15,'Spending Summary'!$B$63:$B$100,'Spending Summary'!L$63:L$100)</f>
        <v>1300.9958866614829</v>
      </c>
      <c r="N16" s="289">
        <f>_xlfn.XLOOKUP($B15,'Spending Summary'!$B$63:$B$100,'Spending Summary'!M$63:M$100)</f>
        <v>1206.789455497988</v>
      </c>
      <c r="O16" s="289">
        <f>_xlfn.XLOOKUP($B15,'Spending Summary'!$B$63:$B$100,'Spending Summary'!N$63:N$100)</f>
        <v>1354.8657270070014</v>
      </c>
      <c r="P16" s="289">
        <f>_xlfn.XLOOKUP($B15,'Spending Summary'!$B$63:$B$100,'Spending Summary'!O$63:O$100)</f>
        <v>1444.2325625293206</v>
      </c>
      <c r="Q16" s="289">
        <f>_xlfn.XLOOKUP($B15,'Spending Summary'!$B$63:$B$100,'Spending Summary'!P$63:P$100)</f>
        <v>1470.227174317859</v>
      </c>
      <c r="R16" s="289">
        <f>_xlfn.XLOOKUP($B15,'Spending Summary'!$B$63:$B$100,'Spending Summary'!Q$63:Q$100)</f>
        <v>1519.9613134110855</v>
      </c>
      <c r="S16" s="289">
        <f>_xlfn.XLOOKUP($B15,'Spending Summary'!$B$63:$B$100,'Spending Summary'!R$63:R$100)</f>
        <v>1569.2626886927928</v>
      </c>
      <c r="T16" s="289">
        <f>_xlfn.XLOOKUP($B15,'Spending Summary'!$B$63:$B$100,'Spending Summary'!S$63:S$100)</f>
        <v>1629.06956254069</v>
      </c>
      <c r="U16" s="289">
        <f>_xlfn.XLOOKUP($B15,'Spending Summary'!$B$63:$B$100,'Spending Summary'!T$63:T$100)</f>
        <v>1693.1184822962325</v>
      </c>
    </row>
    <row r="17" spans="2:21" ht="15" customHeight="1" x14ac:dyDescent="0.25">
      <c r="B17" s="290" t="str">
        <f>B16</f>
        <v>Budget 2012</v>
      </c>
      <c r="C17" s="291" t="s">
        <v>1861</v>
      </c>
      <c r="D17" s="292"/>
      <c r="E17" s="292"/>
      <c r="F17" s="292">
        <f t="shared" ref="F17" si="45">+F15+F16</f>
        <v>-1935</v>
      </c>
      <c r="G17" s="292">
        <f t="shared" ref="G17" si="46">+G15+G16</f>
        <v>-945</v>
      </c>
      <c r="H17" s="292">
        <f t="shared" ref="H17" si="47">+H15+H16</f>
        <v>1990</v>
      </c>
      <c r="I17" s="292">
        <f t="shared" ref="I17" si="48">+I15+I16</f>
        <v>90</v>
      </c>
      <c r="J17" s="292">
        <f t="shared" ref="J17" si="49">+J15+J16</f>
        <v>1140</v>
      </c>
      <c r="K17" s="293">
        <f t="shared" ref="K17" si="50">+K15+K16</f>
        <v>1185.079718487681</v>
      </c>
      <c r="L17" s="293">
        <f t="shared" ref="L17" si="51">+L15+L16</f>
        <v>1226.9489567365376</v>
      </c>
      <c r="M17" s="293">
        <f t="shared" ref="M17" si="52">+M15+M16</f>
        <v>1267.6370177727267</v>
      </c>
      <c r="N17" s="293">
        <f t="shared" ref="N17" si="53">+N15+N16</f>
        <v>1175.8461361262439</v>
      </c>
      <c r="O17" s="293">
        <f t="shared" ref="O17:S17" si="54">+O15+O16</f>
        <v>1320.1255801606655</v>
      </c>
      <c r="P17" s="293">
        <f t="shared" si="54"/>
        <v>1407.2009583619024</v>
      </c>
      <c r="Q17" s="293">
        <f t="shared" si="54"/>
        <v>1432.5290416430435</v>
      </c>
      <c r="R17" s="293">
        <f t="shared" si="54"/>
        <v>1480.9879464005439</v>
      </c>
      <c r="S17" s="293">
        <f t="shared" si="54"/>
        <v>1529.0251838545146</v>
      </c>
      <c r="T17" s="293">
        <f>+T15+T16</f>
        <v>1587.2985481165713</v>
      </c>
      <c r="U17" s="293">
        <f>+U15+U16</f>
        <v>1649.7051878783782</v>
      </c>
    </row>
    <row r="18" spans="2:21" ht="15" customHeight="1" x14ac:dyDescent="0.25">
      <c r="B18" s="282" t="s">
        <v>502</v>
      </c>
      <c r="C18" s="282" t="s">
        <v>1859</v>
      </c>
      <c r="F18" s="284">
        <f>_xlfn.XLOOKUP($B18,'Tax Summary'!$B$101:$B$200,'Tax Summary'!AS$101:AS$200)</f>
        <v>-870</v>
      </c>
      <c r="G18" s="284">
        <f>_xlfn.XLOOKUP($B18,'Tax Summary'!$B$101:$B$200,'Tax Summary'!AT$101:AT$200)</f>
        <v>175</v>
      </c>
      <c r="H18" s="284">
        <f>_xlfn.XLOOKUP($B18,'Tax Summary'!$B$101:$B$200,'Tax Summary'!AU$101:AU$200)</f>
        <v>-2395</v>
      </c>
      <c r="I18" s="284">
        <f>_xlfn.XLOOKUP($B18,'Tax Summary'!$B$101:$B$200,'Tax Summary'!AV$101:AV$200)</f>
        <v>-900</v>
      </c>
      <c r="J18" s="284">
        <f>_xlfn.XLOOKUP($B18,'Tax Summary'!$B$101:$B$200,'Tax Summary'!AW$101:AW$200)</f>
        <v>300</v>
      </c>
      <c r="K18" s="284">
        <f>_xlfn.XLOOKUP($B18,'Tax Summary'!$B$101:$B$200,'Tax Summary'!AX$101:AX$200)</f>
        <v>300</v>
      </c>
      <c r="L18" s="285">
        <f>_xlfn.XLOOKUP($B18,'Tax Summary'!$B$101:$B$200,'Tax Summary'!AY$101:AY$200)</f>
        <v>310.59909411890555</v>
      </c>
      <c r="M18" s="285">
        <f>_xlfn.XLOOKUP($B18,'Tax Summary'!$B$101:$B$200,'Tax Summary'!AZ$101:AZ$200)</f>
        <v>320.8991761475088</v>
      </c>
      <c r="N18" s="285">
        <f>_xlfn.XLOOKUP($B18,'Tax Summary'!$B$101:$B$200,'Tax Summary'!BA$101:BA$200)</f>
        <v>297.66254146010874</v>
      </c>
      <c r="O18" s="285">
        <f>_xlfn.XLOOKUP($B18,'Tax Summary'!$B$101:$B$200,'Tax Summary'!BB$101:BB$200)</f>
        <v>334.18652591033941</v>
      </c>
      <c r="P18" s="285">
        <f>_xlfn.XLOOKUP($B18,'Tax Summary'!$B$101:$B$200,'Tax Summary'!BC$101:BC$200)</f>
        <v>356.22944256214555</v>
      </c>
      <c r="Q18" s="285">
        <f>_xlfn.XLOOKUP($B18,'Tax Summary'!$B$101:$B$200,'Tax Summary'!BD$101:BD$200)</f>
        <v>362.64118420771081</v>
      </c>
      <c r="R18" s="285">
        <f>_xlfn.XLOOKUP($B18,'Tax Summary'!$B$101:$B$200,'Tax Summary'!BE$101:BE$200)</f>
        <v>374.9084361068509</v>
      </c>
      <c r="S18" s="285">
        <f>_xlfn.XLOOKUP($B18,'Tax Summary'!$B$101:$B$200,'Tax Summary'!BF$101:BF$200)</f>
        <v>387.06894397089741</v>
      </c>
      <c r="T18" s="285">
        <f>_xlfn.XLOOKUP($B18,'Tax Summary'!$B$101:$B$200,'Tax Summary'!BG$101:BG$200)</f>
        <v>401.82070202218335</v>
      </c>
      <c r="U18" s="285">
        <f>_xlfn.XLOOKUP($B18,'Tax Summary'!$B$101:$B$200,'Tax Summary'!BH$101:BH$200)</f>
        <v>417.61878854452664</v>
      </c>
    </row>
    <row r="19" spans="2:21" ht="15" customHeight="1" x14ac:dyDescent="0.25">
      <c r="B19" s="286" t="str">
        <f>B18</f>
        <v>Autumn 2012</v>
      </c>
      <c r="C19" s="287" t="s">
        <v>1860</v>
      </c>
      <c r="D19" s="294"/>
      <c r="E19" s="294"/>
      <c r="F19" s="288">
        <f>_xlfn.XLOOKUP($B18,'Spending Summary'!$B$63:$B$100,'Spending Summary'!E$63:E$100)</f>
        <v>4840</v>
      </c>
      <c r="G19" s="288">
        <f>_xlfn.XLOOKUP($B18,'Spending Summary'!$B$63:$B$100,'Spending Summary'!F$63:F$100)</f>
        <v>-1085</v>
      </c>
      <c r="H19" s="288">
        <f>_xlfn.XLOOKUP($B18,'Spending Summary'!$B$63:$B$100,'Spending Summary'!G$63:G$100)</f>
        <v>1465</v>
      </c>
      <c r="I19" s="288">
        <f>_xlfn.XLOOKUP($B18,'Spending Summary'!$B$63:$B$100,'Spending Summary'!H$63:H$100)</f>
        <v>2820</v>
      </c>
      <c r="J19" s="288">
        <f>_xlfn.XLOOKUP($B18,'Spending Summary'!$B$63:$B$100,'Spending Summary'!I$63:I$100)</f>
        <v>2915</v>
      </c>
      <c r="K19" s="288">
        <f>_xlfn.XLOOKUP($B18,'Spending Summary'!$B$63:$B$100,'Spending Summary'!J$63:J$100)</f>
        <v>7790</v>
      </c>
      <c r="L19" s="295">
        <f>_xlfn.XLOOKUP($B18,'Spending Summary'!$B$63:$B$100,'Spending Summary'!K$63:K$100)</f>
        <v>8065.2231439542566</v>
      </c>
      <c r="M19" s="295">
        <f>_xlfn.XLOOKUP($B18,'Spending Summary'!$B$63:$B$100,'Spending Summary'!L$63:L$100)</f>
        <v>8332.681940630313</v>
      </c>
      <c r="N19" s="295">
        <f>_xlfn.XLOOKUP($B18,'Spending Summary'!$B$63:$B$100,'Spending Summary'!M$63:M$100)</f>
        <v>7729.3039932475021</v>
      </c>
      <c r="O19" s="295">
        <f>_xlfn.XLOOKUP($B18,'Spending Summary'!$B$63:$B$100,'Spending Summary'!N$63:N$100)</f>
        <v>8677.7101228051415</v>
      </c>
      <c r="P19" s="295">
        <f>_xlfn.XLOOKUP($B18,'Spending Summary'!$B$63:$B$100,'Spending Summary'!O$63:O$100)</f>
        <v>9250.0911918637103</v>
      </c>
      <c r="Q19" s="295">
        <f>_xlfn.XLOOKUP($B18,'Spending Summary'!$B$63:$B$100,'Spending Summary'!P$63:P$100)</f>
        <v>9416.5827499268889</v>
      </c>
      <c r="R19" s="295">
        <f>_xlfn.XLOOKUP($B18,'Spending Summary'!$B$63:$B$100,'Spending Summary'!Q$63:Q$100)</f>
        <v>9735.1223909079017</v>
      </c>
      <c r="S19" s="295">
        <f>_xlfn.XLOOKUP($B18,'Spending Summary'!$B$63:$B$100,'Spending Summary'!R$63:R$100)</f>
        <v>10050.890245110975</v>
      </c>
      <c r="T19" s="289">
        <f>_xlfn.XLOOKUP($B18,'Spending Summary'!$B$63:$B$100,'Spending Summary'!S$63:S$100)</f>
        <v>10433.944229176026</v>
      </c>
      <c r="U19" s="289">
        <f>_xlfn.XLOOKUP($B18,'Spending Summary'!$B$63:$B$100,'Spending Summary'!T$63:T$100)</f>
        <v>10844.16787587289</v>
      </c>
    </row>
    <row r="20" spans="2:21" ht="15" customHeight="1" x14ac:dyDescent="0.25">
      <c r="B20" s="290" t="str">
        <f>B19</f>
        <v>Autumn 2012</v>
      </c>
      <c r="C20" s="291" t="s">
        <v>1861</v>
      </c>
      <c r="D20" s="296"/>
      <c r="E20" s="296"/>
      <c r="F20" s="292">
        <f t="shared" ref="F20" si="55">+F18+F19</f>
        <v>3970</v>
      </c>
      <c r="G20" s="292">
        <f t="shared" ref="G20" si="56">+G18+G19</f>
        <v>-910</v>
      </c>
      <c r="H20" s="292">
        <f t="shared" ref="H20" si="57">+H18+H19</f>
        <v>-930</v>
      </c>
      <c r="I20" s="292">
        <f t="shared" ref="I20" si="58">+I18+I19</f>
        <v>1920</v>
      </c>
      <c r="J20" s="292">
        <f t="shared" ref="J20" si="59">+J18+J19</f>
        <v>3215</v>
      </c>
      <c r="K20" s="292">
        <f t="shared" ref="K20" si="60">+K18+K19</f>
        <v>8090</v>
      </c>
      <c r="L20" s="293">
        <f t="shared" ref="L20" si="61">+L18+L19</f>
        <v>8375.8222380731622</v>
      </c>
      <c r="M20" s="293">
        <f t="shared" ref="M20" si="62">+M18+M19</f>
        <v>8653.5811167778211</v>
      </c>
      <c r="N20" s="293">
        <f t="shared" ref="N20" si="63">+N18+N19</f>
        <v>8026.9665347076107</v>
      </c>
      <c r="O20" s="293">
        <f t="shared" ref="O20:S20" si="64">+O18+O19</f>
        <v>9011.8966487154812</v>
      </c>
      <c r="P20" s="293">
        <f t="shared" si="64"/>
        <v>9606.320634425856</v>
      </c>
      <c r="Q20" s="293">
        <f t="shared" si="64"/>
        <v>9779.2239341345994</v>
      </c>
      <c r="R20" s="293">
        <f t="shared" si="64"/>
        <v>10110.030827014753</v>
      </c>
      <c r="S20" s="293">
        <f t="shared" si="64"/>
        <v>10437.959189081872</v>
      </c>
      <c r="T20" s="293">
        <f>+T18+T19</f>
        <v>10835.76493119821</v>
      </c>
      <c r="U20" s="293">
        <f>+U18+U19</f>
        <v>11261.786664417417</v>
      </c>
    </row>
    <row r="21" spans="2:21" ht="15" customHeight="1" x14ac:dyDescent="0.25">
      <c r="B21" s="282" t="s">
        <v>478</v>
      </c>
      <c r="C21" s="282" t="s">
        <v>1859</v>
      </c>
      <c r="G21" s="284">
        <f>_xlfn.XLOOKUP($B21,'Tax Summary'!$B$101:$B$200,'Tax Summary'!AT$101:AT$200)</f>
        <v>-295</v>
      </c>
      <c r="H21" s="284">
        <f>_xlfn.XLOOKUP($B21,'Tax Summary'!$B$101:$B$200,'Tax Summary'!AU$101:AU$200)</f>
        <v>-2685</v>
      </c>
      <c r="I21" s="284">
        <f>_xlfn.XLOOKUP($B21,'Tax Summary'!$B$101:$B$200,'Tax Summary'!AV$101:AV$200)</f>
        <v>-2840</v>
      </c>
      <c r="J21" s="284">
        <f>_xlfn.XLOOKUP($B21,'Tax Summary'!$B$101:$B$200,'Tax Summary'!AW$101:AW$200)</f>
        <v>1740</v>
      </c>
      <c r="K21" s="284">
        <f>_xlfn.XLOOKUP($B21,'Tax Summary'!$B$101:$B$200,'Tax Summary'!AX$101:AX$200)</f>
        <v>1315</v>
      </c>
      <c r="L21" s="285">
        <f>_xlfn.XLOOKUP($B21,'Tax Summary'!$B$101:$B$200,'Tax Summary'!AY$101:AY$200)</f>
        <v>1361.4593625545376</v>
      </c>
      <c r="M21" s="285">
        <f>_xlfn.XLOOKUP($B21,'Tax Summary'!$B$101:$B$200,'Tax Summary'!AZ$101:AZ$200)</f>
        <v>1406.6080554465805</v>
      </c>
      <c r="N21" s="285">
        <f>_xlfn.XLOOKUP($B21,'Tax Summary'!$B$101:$B$200,'Tax Summary'!BA$101:BA$200)</f>
        <v>1304.7541400668113</v>
      </c>
      <c r="O21" s="285">
        <f>_xlfn.XLOOKUP($B21,'Tax Summary'!$B$101:$B$200,'Tax Summary'!BB$101:BB$200)</f>
        <v>1464.8509385736531</v>
      </c>
      <c r="P21" s="285">
        <f>_xlfn.XLOOKUP($B21,'Tax Summary'!$B$101:$B$200,'Tax Summary'!BC$101:BC$200)</f>
        <v>1561.4723898974046</v>
      </c>
      <c r="Q21" s="285">
        <f>_xlfn.XLOOKUP($B21,'Tax Summary'!$B$101:$B$200,'Tax Summary'!BD$101:BD$200)</f>
        <v>1589.5771907771327</v>
      </c>
      <c r="R21" s="285">
        <f>_xlfn.XLOOKUP($B21,'Tax Summary'!$B$101:$B$200,'Tax Summary'!BE$101:BE$200)</f>
        <v>1643.348644935031</v>
      </c>
      <c r="S21" s="285">
        <f>_xlfn.XLOOKUP($B21,'Tax Summary'!$B$101:$B$200,'Tax Summary'!BF$101:BF$200)</f>
        <v>1696.6522044057672</v>
      </c>
      <c r="T21" s="285">
        <f>_xlfn.XLOOKUP($B21,'Tax Summary'!$B$101:$B$200,'Tax Summary'!BG$101:BG$200)</f>
        <v>1761.3140771972378</v>
      </c>
      <c r="U21" s="285">
        <f>_xlfn.XLOOKUP($B21,'Tax Summary'!$B$101:$B$200,'Tax Summary'!BH$101:BH$200)</f>
        <v>1830.5623564535101</v>
      </c>
    </row>
    <row r="22" spans="2:21" ht="15" customHeight="1" x14ac:dyDescent="0.25">
      <c r="B22" s="286" t="str">
        <f>B21</f>
        <v>Budget 2013</v>
      </c>
      <c r="C22" s="287" t="s">
        <v>1860</v>
      </c>
      <c r="D22" s="294"/>
      <c r="E22" s="294"/>
      <c r="F22" s="294"/>
      <c r="G22" s="288">
        <f>_xlfn.XLOOKUP($B21,'Spending Summary'!$B$63:$B$100,'Spending Summary'!F$63:F$100)</f>
        <v>1605</v>
      </c>
      <c r="H22" s="288">
        <f>_xlfn.XLOOKUP($B21,'Spending Summary'!$B$63:$B$100,'Spending Summary'!G$63:G$100)</f>
        <v>1055</v>
      </c>
      <c r="I22" s="288">
        <f>_xlfn.XLOOKUP($B21,'Spending Summary'!$B$63:$B$100,'Spending Summary'!H$63:H$100)</f>
        <v>-470</v>
      </c>
      <c r="J22" s="288">
        <f>_xlfn.XLOOKUP($B21,'Spending Summary'!$B$63:$B$100,'Spending Summary'!I$63:I$100)</f>
        <v>-1770</v>
      </c>
      <c r="K22" s="288">
        <f>_xlfn.XLOOKUP($B21,'Spending Summary'!$B$63:$B$100,'Spending Summary'!J$63:J$100)</f>
        <v>-1785</v>
      </c>
      <c r="L22" s="295">
        <f>_xlfn.XLOOKUP($B21,'Spending Summary'!$B$63:$B$100,'Spending Summary'!K$63:K$100)</f>
        <v>-1848.0646100074896</v>
      </c>
      <c r="M22" s="295">
        <f>_xlfn.XLOOKUP($B21,'Spending Summary'!$B$63:$B$100,'Spending Summary'!L$63:L$100)</f>
        <v>-1909.3500980776771</v>
      </c>
      <c r="N22" s="295">
        <f>_xlfn.XLOOKUP($B21,'Spending Summary'!$B$63:$B$100,'Spending Summary'!M$63:M$100)</f>
        <v>-1771.0921216876491</v>
      </c>
      <c r="O22" s="295">
        <f>_xlfn.XLOOKUP($B21,'Spending Summary'!$B$63:$B$100,'Spending Summary'!N$63:N$100)</f>
        <v>-1988.4098291665173</v>
      </c>
      <c r="P22" s="295">
        <f>_xlfn.XLOOKUP($B21,'Spending Summary'!$B$63:$B$100,'Spending Summary'!O$63:O$100)</f>
        <v>-2119.5651832447679</v>
      </c>
      <c r="Q22" s="295">
        <f>_xlfn.XLOOKUP($B21,'Spending Summary'!$B$63:$B$100,'Spending Summary'!P$63:P$100)</f>
        <v>-2157.7150460358807</v>
      </c>
      <c r="R22" s="295">
        <f>_xlfn.XLOOKUP($B21,'Spending Summary'!$B$63:$B$100,'Spending Summary'!Q$63:Q$100)</f>
        <v>-2230.7051948357662</v>
      </c>
      <c r="S22" s="295">
        <f>_xlfn.XLOOKUP($B21,'Spending Summary'!$B$63:$B$100,'Spending Summary'!R$63:R$100)</f>
        <v>-2303.0602166268413</v>
      </c>
      <c r="T22" s="289">
        <f>_xlfn.XLOOKUP($B21,'Spending Summary'!$B$63:$B$100,'Spending Summary'!S$63:S$100)</f>
        <v>-2390.8331770319905</v>
      </c>
      <c r="U22" s="289">
        <f>_xlfn.XLOOKUP($B21,'Spending Summary'!$B$63:$B$100,'Spending Summary'!T$63:T$100)</f>
        <v>-2484.831791839938</v>
      </c>
    </row>
    <row r="23" spans="2:21" ht="15" customHeight="1" x14ac:dyDescent="0.25">
      <c r="B23" s="290" t="str">
        <f>B22</f>
        <v>Budget 2013</v>
      </c>
      <c r="C23" s="291" t="s">
        <v>1861</v>
      </c>
      <c r="D23" s="296"/>
      <c r="E23" s="296"/>
      <c r="F23" s="296"/>
      <c r="G23" s="292">
        <f t="shared" ref="G23" si="65">+G21+G22</f>
        <v>1310</v>
      </c>
      <c r="H23" s="292">
        <f t="shared" ref="H23" si="66">+H21+H22</f>
        <v>-1630</v>
      </c>
      <c r="I23" s="292">
        <f t="shared" ref="I23" si="67">+I21+I22</f>
        <v>-3310</v>
      </c>
      <c r="J23" s="292">
        <f t="shared" ref="J23" si="68">+J21+J22</f>
        <v>-30</v>
      </c>
      <c r="K23" s="292">
        <f t="shared" ref="K23" si="69">+K21+K22</f>
        <v>-470</v>
      </c>
      <c r="L23" s="293">
        <f t="shared" ref="L23" si="70">+L21+L22</f>
        <v>-486.60524745295197</v>
      </c>
      <c r="M23" s="293">
        <f t="shared" ref="M23" si="71">+M21+M22</f>
        <v>-502.74204263109664</v>
      </c>
      <c r="N23" s="293">
        <f t="shared" ref="N23" si="72">+N21+N22</f>
        <v>-466.33798162083781</v>
      </c>
      <c r="O23" s="293">
        <f t="shared" ref="O23:S23" si="73">+O21+O22</f>
        <v>-523.55889059286415</v>
      </c>
      <c r="P23" s="293">
        <f t="shared" si="73"/>
        <v>-558.09279334736334</v>
      </c>
      <c r="Q23" s="293">
        <f t="shared" si="73"/>
        <v>-568.137855258748</v>
      </c>
      <c r="R23" s="293">
        <f t="shared" si="73"/>
        <v>-587.35654990073522</v>
      </c>
      <c r="S23" s="293">
        <f t="shared" si="73"/>
        <v>-606.40801222107416</v>
      </c>
      <c r="T23" s="293">
        <f>+T21+T22</f>
        <v>-629.51909983475275</v>
      </c>
      <c r="U23" s="293">
        <f>+U21+U22</f>
        <v>-654.26943538642786</v>
      </c>
    </row>
    <row r="24" spans="2:21" ht="15" customHeight="1" x14ac:dyDescent="0.25">
      <c r="B24" s="282" t="s">
        <v>446</v>
      </c>
      <c r="C24" s="282" t="s">
        <v>1859</v>
      </c>
      <c r="G24" s="284">
        <f>_xlfn.XLOOKUP($B24,'Tax Summary'!$B$101:$B$200,'Tax Summary'!AT$101:AT$200)</f>
        <v>20</v>
      </c>
      <c r="H24" s="284">
        <f>_xlfn.XLOOKUP($B24,'Tax Summary'!$B$101:$B$200,'Tax Summary'!AU$101:AU$200)</f>
        <v>-75</v>
      </c>
      <c r="I24" s="284">
        <f>_xlfn.XLOOKUP($B24,'Tax Summary'!$B$101:$B$200,'Tax Summary'!AV$101:AV$200)</f>
        <v>500</v>
      </c>
      <c r="J24" s="284">
        <f>_xlfn.XLOOKUP($B24,'Tax Summary'!$B$101:$B$200,'Tax Summary'!AW$101:AW$200)</f>
        <v>-405</v>
      </c>
      <c r="K24" s="284">
        <f>_xlfn.XLOOKUP($B24,'Tax Summary'!$B$101:$B$200,'Tax Summary'!AX$101:AX$200)</f>
        <v>-575</v>
      </c>
      <c r="L24" s="284">
        <f>_xlfn.XLOOKUP($B24,'Tax Summary'!$B$101:$B$200,'Tax Summary'!AY$101:AY$200)</f>
        <v>-850</v>
      </c>
      <c r="M24" s="285">
        <f>_xlfn.XLOOKUP($B24,'Tax Summary'!$B$101:$B$200,'Tax Summary'!AZ$101:AZ$200)</f>
        <v>-878.18768595944709</v>
      </c>
      <c r="N24" s="285">
        <f>_xlfn.XLOOKUP($B24,'Tax Summary'!$B$101:$B$200,'Tax Summary'!BA$101:BA$200)</f>
        <v>-814.59722527146937</v>
      </c>
      <c r="O24" s="285">
        <f>_xlfn.XLOOKUP($B24,'Tax Summary'!$B$101:$B$200,'Tax Summary'!BB$101:BB$200)</f>
        <v>-914.55046844097637</v>
      </c>
      <c r="P24" s="285">
        <f>_xlfn.XLOOKUP($B24,'Tax Summary'!$B$101:$B$200,'Tax Summary'!BC$101:BC$200)</f>
        <v>-974.87414455209387</v>
      </c>
      <c r="Q24" s="285">
        <f>_xlfn.XLOOKUP($B24,'Tax Summary'!$B$101:$B$200,'Tax Summary'!BD$101:BD$200)</f>
        <v>-992.42081645785254</v>
      </c>
      <c r="R24" s="285">
        <f>_xlfn.XLOOKUP($B24,'Tax Summary'!$B$101:$B$200,'Tax Summary'!BE$101:BE$200)</f>
        <v>-1025.9919514408737</v>
      </c>
      <c r="S24" s="285">
        <f>_xlfn.XLOOKUP($B24,'Tax Summary'!$B$101:$B$200,'Tax Summary'!BF$101:BF$200)</f>
        <v>-1059.2709657076764</v>
      </c>
      <c r="T24" s="285">
        <f>_xlfn.XLOOKUP($B24,'Tax Summary'!$B$101:$B$200,'Tax Summary'!BG$101:BG$200)</f>
        <v>-1099.6413163655327</v>
      </c>
      <c r="U24" s="285">
        <f>_xlfn.XLOOKUP($B24,'Tax Summary'!$B$101:$B$200,'Tax Summary'!BH$101:BH$200)</f>
        <v>-1142.8750984281803</v>
      </c>
    </row>
    <row r="25" spans="2:21" ht="15" customHeight="1" x14ac:dyDescent="0.25">
      <c r="B25" s="286" t="str">
        <f>B24</f>
        <v>Autumn 2013</v>
      </c>
      <c r="C25" s="287" t="s">
        <v>1860</v>
      </c>
      <c r="D25" s="294"/>
      <c r="E25" s="294"/>
      <c r="F25" s="294"/>
      <c r="G25" s="288">
        <f>_xlfn.XLOOKUP($B24,'Spending Summary'!$B$63:$B$100,'Spending Summary'!F$63:F$100)</f>
        <v>2000</v>
      </c>
      <c r="H25" s="288">
        <f>_xlfn.XLOOKUP($B24,'Spending Summary'!$B$63:$B$100,'Spending Summary'!G$63:G$100)</f>
        <v>-50</v>
      </c>
      <c r="I25" s="288">
        <f>_xlfn.XLOOKUP($B24,'Spending Summary'!$B$63:$B$100,'Spending Summary'!H$63:H$100)</f>
        <v>-550</v>
      </c>
      <c r="J25" s="288">
        <f>_xlfn.XLOOKUP($B24,'Spending Summary'!$B$63:$B$100,'Spending Summary'!I$63:I$100)</f>
        <v>0</v>
      </c>
      <c r="K25" s="288">
        <f>_xlfn.XLOOKUP($B24,'Spending Summary'!$B$63:$B$100,'Spending Summary'!J$63:J$100)</f>
        <v>-5</v>
      </c>
      <c r="L25" s="288">
        <f>_xlfn.XLOOKUP($B24,'Spending Summary'!$B$63:$B$100,'Spending Summary'!K$63:K$100)</f>
        <v>0</v>
      </c>
      <c r="M25" s="289">
        <f>_xlfn.XLOOKUP($B24,'Spending Summary'!$B$63:$B$100,'Spending Summary'!L$63:L$100)</f>
        <v>-8.5265128291212022E-14</v>
      </c>
      <c r="N25" s="289">
        <f>_xlfn.XLOOKUP($B24,'Spending Summary'!$B$63:$B$100,'Spending Summary'!M$63:M$100)</f>
        <v>-1.4210854715202004E-13</v>
      </c>
      <c r="O25" s="289">
        <f>_xlfn.XLOOKUP($B24,'Spending Summary'!$B$63:$B$100,'Spending Summary'!N$63:N$100)</f>
        <v>-3.694822225952521E-13</v>
      </c>
      <c r="P25" s="289">
        <f>_xlfn.XLOOKUP($B24,'Spending Summary'!$B$63:$B$100,'Spending Summary'!O$63:O$100)</f>
        <v>-4.2632564145606011E-13</v>
      </c>
      <c r="Q25" s="289">
        <f>_xlfn.XLOOKUP($B24,'Spending Summary'!$B$63:$B$100,'Spending Summary'!P$63:P$100)</f>
        <v>8.5265128291212022E-14</v>
      </c>
      <c r="R25" s="289">
        <f>_xlfn.XLOOKUP($B24,'Spending Summary'!$B$63:$B$100,'Spending Summary'!Q$63:Q$100)</f>
        <v>-2.8421709430404007E-14</v>
      </c>
      <c r="S25" s="289">
        <f>_xlfn.XLOOKUP($B24,'Spending Summary'!$B$63:$B$100,'Spending Summary'!R$63:R$100)</f>
        <v>1.1368683772161603E-13</v>
      </c>
      <c r="T25" s="289">
        <f>_xlfn.XLOOKUP($B24,'Spending Summary'!$B$63:$B$100,'Spending Summary'!S$63:S$100)</f>
        <v>2.8421709430404007E-13</v>
      </c>
      <c r="U25" s="289">
        <f>_xlfn.XLOOKUP($B24,'Spending Summary'!$B$63:$B$100,'Spending Summary'!T$63:T$100)</f>
        <v>9.6633812063373625E-13</v>
      </c>
    </row>
    <row r="26" spans="2:21" ht="15" customHeight="1" x14ac:dyDescent="0.25">
      <c r="B26" s="290" t="str">
        <f>B25</f>
        <v>Autumn 2013</v>
      </c>
      <c r="C26" s="291" t="s">
        <v>1861</v>
      </c>
      <c r="D26" s="296"/>
      <c r="E26" s="296"/>
      <c r="F26" s="296"/>
      <c r="G26" s="292">
        <f t="shared" ref="G26" si="74">+G24+G25</f>
        <v>2020</v>
      </c>
      <c r="H26" s="292">
        <f t="shared" ref="H26" si="75">+H24+H25</f>
        <v>-125</v>
      </c>
      <c r="I26" s="292">
        <f t="shared" ref="I26" si="76">+I24+I25</f>
        <v>-50</v>
      </c>
      <c r="J26" s="292">
        <f t="shared" ref="J26" si="77">+J24+J25</f>
        <v>-405</v>
      </c>
      <c r="K26" s="292">
        <f t="shared" ref="K26" si="78">+K24+K25</f>
        <v>-580</v>
      </c>
      <c r="L26" s="292">
        <f t="shared" ref="L26" si="79">+L24+L25</f>
        <v>-850</v>
      </c>
      <c r="M26" s="293">
        <f t="shared" ref="M26" si="80">+M24+M25</f>
        <v>-878.18768595944721</v>
      </c>
      <c r="N26" s="293">
        <f t="shared" ref="N26" si="81">+N24+N25</f>
        <v>-814.59722527146948</v>
      </c>
      <c r="O26" s="293">
        <f t="shared" ref="O26:S26" si="82">+O24+O25</f>
        <v>-914.55046844097672</v>
      </c>
      <c r="P26" s="293">
        <f t="shared" si="82"/>
        <v>-974.87414455209432</v>
      </c>
      <c r="Q26" s="293">
        <f t="shared" si="82"/>
        <v>-992.42081645785242</v>
      </c>
      <c r="R26" s="293">
        <f t="shared" si="82"/>
        <v>-1025.9919514408737</v>
      </c>
      <c r="S26" s="293">
        <f t="shared" si="82"/>
        <v>-1059.2709657076762</v>
      </c>
      <c r="T26" s="293">
        <f>+T24+T25</f>
        <v>-1099.6413163655325</v>
      </c>
      <c r="U26" s="293">
        <f>+U24+U25</f>
        <v>-1142.8750984281794</v>
      </c>
    </row>
    <row r="27" spans="2:21" ht="15" customHeight="1" x14ac:dyDescent="0.25">
      <c r="B27" s="282" t="s">
        <v>413</v>
      </c>
      <c r="C27" s="282" t="s">
        <v>1859</v>
      </c>
      <c r="H27" s="284">
        <f>_xlfn.XLOOKUP($B27,'Tax Summary'!$B$101:$B$200,'Tax Summary'!AU$101:AU$200)</f>
        <v>-10</v>
      </c>
      <c r="I27" s="284">
        <f>_xlfn.XLOOKUP($B27,'Tax Summary'!$B$101:$B$200,'Tax Summary'!AV$101:AV$200)</f>
        <v>-650</v>
      </c>
      <c r="J27" s="284">
        <f>_xlfn.XLOOKUP($B27,'Tax Summary'!$B$101:$B$200,'Tax Summary'!AW$101:AW$200)</f>
        <v>-1775</v>
      </c>
      <c r="K27" s="284">
        <f>_xlfn.XLOOKUP($B27,'Tax Summary'!$B$101:$B$200,'Tax Summary'!AX$101:AX$200)</f>
        <v>-1400</v>
      </c>
      <c r="L27" s="284">
        <f>_xlfn.XLOOKUP($B27,'Tax Summary'!$B$101:$B$200,'Tax Summary'!AY$101:AY$200)</f>
        <v>-1665</v>
      </c>
      <c r="M27" s="285">
        <f>_xlfn.XLOOKUP($B27,'Tax Summary'!$B$101:$B$200,'Tax Summary'!AZ$101:AZ$200)</f>
        <v>-1720.2147024970357</v>
      </c>
      <c r="N27" s="285">
        <f>_xlfn.XLOOKUP($B27,'Tax Summary'!$B$101:$B$200,'Tax Summary'!BA$101:BA$200)</f>
        <v>-1595.6522118552903</v>
      </c>
      <c r="O27" s="285">
        <f>_xlfn.XLOOKUP($B27,'Tax Summary'!$B$101:$B$200,'Tax Summary'!BB$101:BB$200)</f>
        <v>-1791.4429764167371</v>
      </c>
      <c r="P27" s="285">
        <f>_xlfn.XLOOKUP($B27,'Tax Summary'!$B$101:$B$200,'Tax Summary'!BC$101:BC$200)</f>
        <v>-1909.6064125638072</v>
      </c>
      <c r="Q27" s="285">
        <f>_xlfn.XLOOKUP($B27,'Tax Summary'!$B$101:$B$200,'Tax Summary'!BD$101:BD$200)</f>
        <v>-1943.9772463556772</v>
      </c>
      <c r="R27" s="285">
        <f>_xlfn.XLOOKUP($B27,'Tax Summary'!$B$101:$B$200,'Tax Summary'!BE$101:BE$200)</f>
        <v>-2009.7371754694748</v>
      </c>
      <c r="S27" s="285">
        <f>_xlfn.XLOOKUP($B27,'Tax Summary'!$B$101:$B$200,'Tax Summary'!BF$101:BF$200)</f>
        <v>-2074.9248916509196</v>
      </c>
      <c r="T27" s="285">
        <f>_xlfn.XLOOKUP($B27,'Tax Summary'!$B$101:$B$200,'Tax Summary'!BG$101:BG$200)</f>
        <v>-2154.0032844101333</v>
      </c>
      <c r="U27" s="285">
        <f>_xlfn.XLOOKUP($B27,'Tax Summary'!$B$101:$B$200,'Tax Summary'!BH$101:BH$200)</f>
        <v>-2238.6906339799061</v>
      </c>
    </row>
    <row r="28" spans="2:21" ht="15" customHeight="1" x14ac:dyDescent="0.25">
      <c r="B28" s="286" t="str">
        <f>B27</f>
        <v>Budget 2014</v>
      </c>
      <c r="C28" s="287" t="s">
        <v>1860</v>
      </c>
      <c r="D28" s="294"/>
      <c r="E28" s="294"/>
      <c r="F28" s="294"/>
      <c r="G28" s="294"/>
      <c r="H28" s="288">
        <f>_xlfn.XLOOKUP($B27,'Spending Summary'!$B$63:$B$100,'Spending Summary'!G$63:G$100)</f>
        <v>-540</v>
      </c>
      <c r="I28" s="288">
        <f>_xlfn.XLOOKUP($B27,'Spending Summary'!$B$63:$B$100,'Spending Summary'!H$63:H$100)</f>
        <v>85</v>
      </c>
      <c r="J28" s="288">
        <f>_xlfn.XLOOKUP($B27,'Spending Summary'!$B$63:$B$100,'Spending Summary'!I$63:I$100)</f>
        <v>2020</v>
      </c>
      <c r="K28" s="288">
        <f>_xlfn.XLOOKUP($B27,'Spending Summary'!$B$63:$B$100,'Spending Summary'!J$63:J$100)</f>
        <v>2055</v>
      </c>
      <c r="L28" s="288">
        <f>_xlfn.XLOOKUP($B27,'Spending Summary'!$B$63:$B$100,'Spending Summary'!K$63:K$100)</f>
        <v>2090</v>
      </c>
      <c r="M28" s="289">
        <f>_xlfn.XLOOKUP($B27,'Spending Summary'!$B$63:$B$100,'Spending Summary'!L$63:L$100)</f>
        <v>2159.3085454767593</v>
      </c>
      <c r="N28" s="289">
        <f>_xlfn.XLOOKUP($B27,'Spending Summary'!$B$63:$B$100,'Spending Summary'!M$63:M$100)</f>
        <v>2002.9508244910262</v>
      </c>
      <c r="O28" s="289">
        <f>_xlfn.XLOOKUP($B27,'Spending Summary'!$B$63:$B$100,'Spending Summary'!N$63:N$100)</f>
        <v>2248.7182106372247</v>
      </c>
      <c r="P28" s="289">
        <f>_xlfn.XLOOKUP($B27,'Spending Summary'!$B$63:$B$100,'Spending Summary'!O$63:O$100)</f>
        <v>2397.0434848398559</v>
      </c>
      <c r="Q28" s="289">
        <f>_xlfn.XLOOKUP($B27,'Spending Summary'!$B$63:$B$100,'Spending Summary'!P$63:P$100)</f>
        <v>2440.1876545846035</v>
      </c>
      <c r="R28" s="289">
        <f>_xlfn.XLOOKUP($B27,'Spending Summary'!$B$63:$B$100,'Spending Summary'!Q$63:Q$100)</f>
        <v>2522.7331511899115</v>
      </c>
      <c r="S28" s="289">
        <f>_xlfn.XLOOKUP($B27,'Spending Summary'!$B$63:$B$100,'Spending Summary'!R$63:R$100)</f>
        <v>2604.5603745047583</v>
      </c>
      <c r="T28" s="289">
        <f>_xlfn.XLOOKUP($B27,'Spending Summary'!$B$63:$B$100,'Spending Summary'!S$63:S$100)</f>
        <v>2703.8239425929005</v>
      </c>
      <c r="U28" s="289">
        <f>_xlfn.XLOOKUP($B27,'Spending Summary'!$B$63:$B$100,'Spending Summary'!T$63:T$100)</f>
        <v>2810.1281831939964</v>
      </c>
    </row>
    <row r="29" spans="2:21" ht="15" customHeight="1" x14ac:dyDescent="0.25">
      <c r="B29" s="290" t="str">
        <f>B28</f>
        <v>Budget 2014</v>
      </c>
      <c r="C29" s="291" t="s">
        <v>1861</v>
      </c>
      <c r="D29" s="297"/>
      <c r="E29" s="298"/>
      <c r="F29" s="299"/>
      <c r="G29" s="299"/>
      <c r="H29" s="292">
        <f t="shared" ref="H29" si="83">+H27+H28</f>
        <v>-550</v>
      </c>
      <c r="I29" s="292">
        <f t="shared" ref="I29" si="84">+I27+I28</f>
        <v>-565</v>
      </c>
      <c r="J29" s="292">
        <f t="shared" ref="J29" si="85">+J27+J28</f>
        <v>245</v>
      </c>
      <c r="K29" s="292">
        <f t="shared" ref="K29" si="86">+K27+K28</f>
        <v>655</v>
      </c>
      <c r="L29" s="292">
        <f t="shared" ref="L29" si="87">+L27+L28</f>
        <v>425</v>
      </c>
      <c r="M29" s="293">
        <f t="shared" ref="M29" si="88">+M27+M28</f>
        <v>439.0938429797236</v>
      </c>
      <c r="N29" s="293">
        <f t="shared" ref="N29" si="89">+N27+N28</f>
        <v>407.29861263573594</v>
      </c>
      <c r="O29" s="293">
        <f t="shared" ref="O29:S29" si="90">+O27+O28</f>
        <v>457.27523422048762</v>
      </c>
      <c r="P29" s="293">
        <f t="shared" si="90"/>
        <v>487.43707227604864</v>
      </c>
      <c r="Q29" s="293">
        <f t="shared" si="90"/>
        <v>496.21040822892633</v>
      </c>
      <c r="R29" s="293">
        <f t="shared" si="90"/>
        <v>512.99597572043672</v>
      </c>
      <c r="S29" s="293">
        <f t="shared" si="90"/>
        <v>529.63548285383877</v>
      </c>
      <c r="T29" s="293">
        <f>+T27+T28</f>
        <v>549.82065818276715</v>
      </c>
      <c r="U29" s="293">
        <f>+U27+U28</f>
        <v>571.43754921409027</v>
      </c>
    </row>
    <row r="30" spans="2:21" ht="15" customHeight="1" x14ac:dyDescent="0.25">
      <c r="B30" s="282" t="s">
        <v>384</v>
      </c>
      <c r="C30" s="282" t="s">
        <v>1859</v>
      </c>
      <c r="D30" s="284"/>
      <c r="E30" s="284"/>
      <c r="F30" s="284"/>
      <c r="G30" s="284"/>
      <c r="H30" s="284">
        <f>_xlfn.XLOOKUP($B30,'Tax Summary'!$B$101:$B$200,'Tax Summary'!AU$101:AU$200)</f>
        <v>735</v>
      </c>
      <c r="I30" s="284">
        <f>_xlfn.XLOOKUP($B30,'Tax Summary'!$B$101:$B$200,'Tax Summary'!AV$101:AV$200)</f>
        <v>-565</v>
      </c>
      <c r="J30" s="284">
        <f>_xlfn.XLOOKUP($B30,'Tax Summary'!$B$101:$B$200,'Tax Summary'!AW$101:AW$200)</f>
        <v>-175</v>
      </c>
      <c r="K30" s="284">
        <f>_xlfn.XLOOKUP($B30,'Tax Summary'!$B$101:$B$200,'Tax Summary'!AX$101:AX$200)</f>
        <v>160</v>
      </c>
      <c r="L30" s="284">
        <f>_xlfn.XLOOKUP($B30,'Tax Summary'!$B$101:$B$200,'Tax Summary'!AY$101:AY$200)</f>
        <v>200</v>
      </c>
      <c r="M30" s="284">
        <f>_xlfn.XLOOKUP($B30,'Tax Summary'!$B$101:$B$200,'Tax Summary'!AZ$101:AZ$200)</f>
        <v>-145</v>
      </c>
      <c r="N30" s="285">
        <f>_xlfn.XLOOKUP($B30,'Tax Summary'!$B$101:$B$200,'Tax Summary'!BA$101:BA$200)</f>
        <v>-134.50040299223409</v>
      </c>
      <c r="O30" s="285">
        <f>_xlfn.XLOOKUP($B30,'Tax Summary'!$B$101:$B$200,'Tax Summary'!BB$101:BB$200)</f>
        <v>-151.00395968210495</v>
      </c>
      <c r="P30" s="285">
        <f>_xlfn.XLOOKUP($B30,'Tax Summary'!$B$101:$B$200,'Tax Summary'!BC$101:BC$200)</f>
        <v>-160.96416884463289</v>
      </c>
      <c r="Q30" s="285">
        <f>_xlfn.XLOOKUP($B30,'Tax Summary'!$B$101:$B$200,'Tax Summary'!BD$101:BD$200)</f>
        <v>-163.86134841912795</v>
      </c>
      <c r="R30" s="285">
        <f>_xlfn.XLOOKUP($B30,'Tax Summary'!$B$101:$B$200,'Tax Summary'!BE$101:BE$200)</f>
        <v>-169.40437145436832</v>
      </c>
      <c r="S30" s="285">
        <f>_xlfn.XLOOKUP($B30,'Tax Summary'!$B$101:$B$200,'Tax Summary'!BF$101:BF$200)</f>
        <v>-174.89916162944917</v>
      </c>
      <c r="T30" s="285">
        <f>_xlfn.XLOOKUP($B30,'Tax Summary'!$B$101:$B$200,'Tax Summary'!BG$101:BG$200)</f>
        <v>-181.5648219876841</v>
      </c>
      <c r="U30" s="285">
        <f>_xlfn.XLOOKUP($B30,'Tax Summary'!$B$101:$B$200,'Tax Summary'!BH$101:BH$200)</f>
        <v>-188.7032714322747</v>
      </c>
    </row>
    <row r="31" spans="2:21" ht="15" customHeight="1" x14ac:dyDescent="0.25">
      <c r="B31" s="286" t="str">
        <f>B30</f>
        <v>Autumn 2014</v>
      </c>
      <c r="C31" s="287" t="s">
        <v>1860</v>
      </c>
      <c r="D31" s="300"/>
      <c r="E31" s="300"/>
      <c r="F31" s="300"/>
      <c r="G31" s="300"/>
      <c r="H31" s="288">
        <f>_xlfn.XLOOKUP($B30,'Spending Summary'!$B$63:$B$100,'Spending Summary'!G$63:G$100)</f>
        <v>130</v>
      </c>
      <c r="I31" s="288">
        <f>_xlfn.XLOOKUP($B30,'Spending Summary'!$B$63:$B$100,'Spending Summary'!H$63:H$100)</f>
        <v>-455</v>
      </c>
      <c r="J31" s="301">
        <f>_xlfn.XLOOKUP($B30,'Spending Summary'!$B$63:$B$100,'Spending Summary'!I$63:I$100)</f>
        <v>235</v>
      </c>
      <c r="K31" s="301">
        <f>_xlfn.XLOOKUP($B30,'Spending Summary'!$B$63:$B$100,'Spending Summary'!J$63:J$100)</f>
        <v>245</v>
      </c>
      <c r="L31" s="301">
        <f>_xlfn.XLOOKUP($B30,'Spending Summary'!$B$63:$B$100,'Spending Summary'!K$63:K$100)</f>
        <v>265</v>
      </c>
      <c r="M31" s="301">
        <f>_xlfn.XLOOKUP($B30,'Spending Summary'!$B$63:$B$100,'Spending Summary'!L$63:L$100)</f>
        <v>570</v>
      </c>
      <c r="N31" s="289">
        <f>_xlfn.XLOOKUP($B30,'Spending Summary'!$B$63:$B$100,'Spending Summary'!M$63:M$100)</f>
        <v>528.7257221074027</v>
      </c>
      <c r="O31" s="289">
        <f>_xlfn.XLOOKUP($B30,'Spending Summary'!$B$63:$B$100,'Spending Summary'!N$63:N$100)</f>
        <v>593.60177254344785</v>
      </c>
      <c r="P31" s="289">
        <f>_xlfn.XLOOKUP($B30,'Spending Summary'!$B$63:$B$100,'Spending Summary'!O$63:O$100)</f>
        <v>632.75569821683189</v>
      </c>
      <c r="Q31" s="289">
        <f>_xlfn.XLOOKUP($B30,'Spending Summary'!$B$63:$B$100,'Spending Summary'!P$63:P$100)</f>
        <v>644.14461102691689</v>
      </c>
      <c r="R31" s="289">
        <f>_xlfn.XLOOKUP($B30,'Spending Summary'!$B$63:$B$100,'Spending Summary'!Q$63:Q$100)</f>
        <v>665.93442571717276</v>
      </c>
      <c r="S31" s="289">
        <f>_xlfn.XLOOKUP($B30,'Spending Summary'!$B$63:$B$100,'Spending Summary'!R$63:R$100)</f>
        <v>687.53463537093751</v>
      </c>
      <c r="T31" s="289">
        <f>_xlfn.XLOOKUP($B30,'Spending Summary'!$B$63:$B$100,'Spending Summary'!S$63:S$100)</f>
        <v>713.73757608951291</v>
      </c>
      <c r="U31" s="289">
        <f>_xlfn.XLOOKUP($B30,'Spending Summary'!$B$63:$B$100,'Spending Summary'!T$63:T$100)</f>
        <v>741.79906700962863</v>
      </c>
    </row>
    <row r="32" spans="2:21" ht="15" customHeight="1" x14ac:dyDescent="0.25">
      <c r="B32" s="290" t="str">
        <f>B31</f>
        <v>Autumn 2014</v>
      </c>
      <c r="C32" s="291" t="s">
        <v>1861</v>
      </c>
      <c r="D32" s="298"/>
      <c r="E32" s="298"/>
      <c r="F32" s="298"/>
      <c r="G32" s="298"/>
      <c r="H32" s="296">
        <f t="shared" ref="H32" si="91">+H30+H31</f>
        <v>865</v>
      </c>
      <c r="I32" s="296">
        <f t="shared" ref="I32" si="92">+I30+I31</f>
        <v>-1020</v>
      </c>
      <c r="J32" s="302">
        <f t="shared" ref="J32" si="93">+J30+J31</f>
        <v>60</v>
      </c>
      <c r="K32" s="302">
        <f t="shared" ref="K32" si="94">+K30+K31</f>
        <v>405</v>
      </c>
      <c r="L32" s="302">
        <f t="shared" ref="L32" si="95">+L30+L31</f>
        <v>465</v>
      </c>
      <c r="M32" s="302">
        <f t="shared" ref="M32" si="96">+M30+M31</f>
        <v>425</v>
      </c>
      <c r="N32" s="293">
        <f t="shared" ref="N32" si="97">+N30+N31</f>
        <v>394.22531911516865</v>
      </c>
      <c r="O32" s="293">
        <f t="shared" ref="O32:S32" si="98">+O30+O31</f>
        <v>442.5978128613429</v>
      </c>
      <c r="P32" s="293">
        <f t="shared" si="98"/>
        <v>471.79152937219897</v>
      </c>
      <c r="Q32" s="293">
        <f t="shared" si="98"/>
        <v>480.28326260778897</v>
      </c>
      <c r="R32" s="293">
        <f t="shared" si="98"/>
        <v>496.53005426280447</v>
      </c>
      <c r="S32" s="293">
        <f t="shared" si="98"/>
        <v>512.63547374148834</v>
      </c>
      <c r="T32" s="293">
        <f>+T30+T31</f>
        <v>532.17275410182879</v>
      </c>
      <c r="U32" s="293">
        <f>+U30+U31</f>
        <v>553.0957955773539</v>
      </c>
    </row>
    <row r="33" spans="1:21" ht="15" customHeight="1" x14ac:dyDescent="0.25">
      <c r="B33" s="282" t="s">
        <v>360</v>
      </c>
      <c r="C33" s="282" t="s">
        <v>1859</v>
      </c>
      <c r="D33" s="284"/>
      <c r="E33" s="284"/>
      <c r="F33" s="284"/>
      <c r="G33" s="284"/>
      <c r="H33" s="284"/>
      <c r="I33" s="284">
        <f>_xlfn.XLOOKUP($B33,'Tax Summary'!$B$101:$B$200,'Tax Summary'!AV$101:AV$200)</f>
        <v>455</v>
      </c>
      <c r="J33" s="284">
        <f>_xlfn.XLOOKUP($B33,'Tax Summary'!$B$101:$B$200,'Tax Summary'!AW$101:AW$200)</f>
        <v>30</v>
      </c>
      <c r="K33" s="284">
        <f>_xlfn.XLOOKUP($B33,'Tax Summary'!$B$101:$B$200,'Tax Summary'!AX$101:AX$200)</f>
        <v>220</v>
      </c>
      <c r="L33" s="284">
        <f>_xlfn.XLOOKUP($B33,'Tax Summary'!$B$101:$B$200,'Tax Summary'!AY$101:AY$200)</f>
        <v>-880</v>
      </c>
      <c r="M33" s="284">
        <f>_xlfn.XLOOKUP($B33,'Tax Summary'!$B$101:$B$200,'Tax Summary'!AZ$101:AZ$200)</f>
        <v>-565</v>
      </c>
      <c r="N33" s="285">
        <f>_xlfn.XLOOKUP($B33,'Tax Summary'!$B$101:$B$200,'Tax Summary'!BA$101:BA$200)</f>
        <v>-524.08777717663588</v>
      </c>
      <c r="O33" s="285">
        <f>_xlfn.XLOOKUP($B33,'Tax Summary'!$B$101:$B$200,'Tax Summary'!BB$101:BB$200)</f>
        <v>-588.39473945096222</v>
      </c>
      <c r="P33" s="285">
        <f>_xlfn.XLOOKUP($B33,'Tax Summary'!$B$101:$B$200,'Tax Summary'!BC$101:BC$200)</f>
        <v>-627.20520963598199</v>
      </c>
      <c r="Q33" s="285">
        <f>_xlfn.XLOOKUP($B33,'Tax Summary'!$B$101:$B$200,'Tax Summary'!BD$101:BD$200)</f>
        <v>-638.49421970211881</v>
      </c>
      <c r="R33" s="285">
        <f>_xlfn.XLOOKUP($B33,'Tax Summary'!$B$101:$B$200,'Tax Summary'!BE$101:BE$200)</f>
        <v>-660.09289566702171</v>
      </c>
      <c r="S33" s="285">
        <f>_xlfn.XLOOKUP($B33,'Tax Summary'!$B$101:$B$200,'Tax Summary'!BF$101:BF$200)</f>
        <v>-681.5036297975081</v>
      </c>
      <c r="T33" s="285">
        <f>_xlfn.XLOOKUP($B33,'Tax Summary'!$B$101:$B$200,'Tax Summary'!BG$101:BG$200)</f>
        <v>-707.4767201589035</v>
      </c>
      <c r="U33" s="285">
        <f>_xlfn.XLOOKUP($B33,'Tax Summary'!$B$101:$B$200,'Tax Summary'!BH$101:BH$200)</f>
        <v>-735.29205764989422</v>
      </c>
    </row>
    <row r="34" spans="1:21" ht="15" customHeight="1" x14ac:dyDescent="0.25">
      <c r="B34" s="286" t="str">
        <f>B33</f>
        <v>Budget 2015</v>
      </c>
      <c r="C34" s="287" t="s">
        <v>1860</v>
      </c>
      <c r="D34" s="300"/>
      <c r="E34" s="300"/>
      <c r="F34" s="300"/>
      <c r="G34" s="300"/>
      <c r="H34" s="288"/>
      <c r="I34" s="288">
        <f>_xlfn.XLOOKUP($B33,'Spending Summary'!$B$63:$B$100,'Spending Summary'!H$63:H$100)</f>
        <v>300</v>
      </c>
      <c r="J34" s="288">
        <f>_xlfn.XLOOKUP($B33,'Spending Summary'!$B$63:$B$100,'Spending Summary'!I$63:I$100)</f>
        <v>-315</v>
      </c>
      <c r="K34" s="288">
        <f>_xlfn.XLOOKUP($B33,'Spending Summary'!$B$63:$B$100,'Spending Summary'!J$63:J$100)</f>
        <v>-325</v>
      </c>
      <c r="L34" s="288">
        <f>_xlfn.XLOOKUP($B33,'Spending Summary'!$B$63:$B$100,'Spending Summary'!K$63:K$100)</f>
        <v>-310</v>
      </c>
      <c r="M34" s="288">
        <f>_xlfn.XLOOKUP($B33,'Spending Summary'!$B$63:$B$100,'Spending Summary'!L$63:L$100)</f>
        <v>-320</v>
      </c>
      <c r="N34" s="289">
        <f>_xlfn.XLOOKUP($B33,'Spending Summary'!$B$63:$B$100,'Spending Summary'!M$63:M$100)</f>
        <v>-296.82847556906847</v>
      </c>
      <c r="O34" s="289">
        <f>_xlfn.XLOOKUP($B33,'Spending Summary'!$B$63:$B$100,'Spending Summary'!N$63:N$100)</f>
        <v>-333.25011791912846</v>
      </c>
      <c r="P34" s="289">
        <f>_xlfn.XLOOKUP($B33,'Spending Summary'!$B$63:$B$100,'Spending Summary'!O$63:O$100)</f>
        <v>-355.23126917436161</v>
      </c>
      <c r="Q34" s="289">
        <f>_xlfn.XLOOKUP($B33,'Spending Summary'!$B$63:$B$100,'Spending Summary'!P$63:P$100)</f>
        <v>-361.62504478704102</v>
      </c>
      <c r="R34" s="289">
        <f>_xlfn.XLOOKUP($B33,'Spending Summary'!$B$63:$B$100,'Spending Summary'!Q$63:Q$100)</f>
        <v>-373.85792320964083</v>
      </c>
      <c r="S34" s="289">
        <f>_xlfn.XLOOKUP($B33,'Spending Summary'!$B$63:$B$100,'Spending Summary'!R$63:R$100)</f>
        <v>-385.98435669947355</v>
      </c>
      <c r="T34" s="289">
        <f>_xlfn.XLOOKUP($B33,'Spending Summary'!$B$63:$B$100,'Spending Summary'!S$63:S$100)</f>
        <v>-400.69477955902471</v>
      </c>
      <c r="U34" s="289">
        <f>_xlfn.XLOOKUP($B33,'Spending Summary'!$B$63:$B$100,'Spending Summary'!T$63:T$100)</f>
        <v>-416.44859902294888</v>
      </c>
    </row>
    <row r="35" spans="1:21" ht="15" customHeight="1" x14ac:dyDescent="0.25">
      <c r="B35" s="290" t="str">
        <f>B34</f>
        <v>Budget 2015</v>
      </c>
      <c r="C35" s="291" t="s">
        <v>1861</v>
      </c>
      <c r="D35" s="298"/>
      <c r="E35" s="298"/>
      <c r="F35" s="298"/>
      <c r="G35" s="298"/>
      <c r="H35" s="296"/>
      <c r="I35" s="296">
        <f t="shared" ref="I35" si="99">+I33+I34</f>
        <v>755</v>
      </c>
      <c r="J35" s="302">
        <f t="shared" ref="J35" si="100">+J33+J34</f>
        <v>-285</v>
      </c>
      <c r="K35" s="302">
        <f t="shared" ref="K35" si="101">+K33+K34</f>
        <v>-105</v>
      </c>
      <c r="L35" s="302">
        <f t="shared" ref="L35" si="102">+L33+L34</f>
        <v>-1190</v>
      </c>
      <c r="M35" s="302">
        <f t="shared" ref="M35" si="103">+M33+M34</f>
        <v>-885</v>
      </c>
      <c r="N35" s="293">
        <f t="shared" ref="N35" si="104">+N33+N34</f>
        <v>-820.91625274570436</v>
      </c>
      <c r="O35" s="293">
        <f t="shared" ref="O35:S35" si="105">+O33+O34</f>
        <v>-921.64485737009068</v>
      </c>
      <c r="P35" s="293">
        <f t="shared" si="105"/>
        <v>-982.4364788103436</v>
      </c>
      <c r="Q35" s="293">
        <f t="shared" si="105"/>
        <v>-1000.1192644891598</v>
      </c>
      <c r="R35" s="293">
        <f t="shared" si="105"/>
        <v>-1033.9508188766627</v>
      </c>
      <c r="S35" s="293">
        <f t="shared" si="105"/>
        <v>-1067.4879864969816</v>
      </c>
      <c r="T35" s="293">
        <f>+T33+T34</f>
        <v>-1108.1714997179283</v>
      </c>
      <c r="U35" s="293">
        <f>+U33+U34</f>
        <v>-1151.7406566728432</v>
      </c>
    </row>
    <row r="36" spans="1:21" ht="15" customHeight="1" x14ac:dyDescent="0.25">
      <c r="A36" s="303"/>
      <c r="B36" s="282" t="s">
        <v>328</v>
      </c>
      <c r="C36" s="282" t="s">
        <v>1859</v>
      </c>
      <c r="D36" s="284"/>
      <c r="E36" s="284"/>
      <c r="F36" s="284"/>
      <c r="G36" s="284"/>
      <c r="H36" s="284"/>
      <c r="I36" s="284">
        <f>_xlfn.XLOOKUP($B36,'Tax Summary'!$B$101:$B$200,'Tax Summary'!AV$101:AV$200)</f>
        <v>980</v>
      </c>
      <c r="J36" s="284">
        <f>_xlfn.XLOOKUP($B36,'Tax Summary'!$B$101:$B$200,'Tax Summary'!AW$101:AW$200)</f>
        <v>3975</v>
      </c>
      <c r="K36" s="284">
        <f>_xlfn.XLOOKUP($B36,'Tax Summary'!$B$101:$B$200,'Tax Summary'!AX$101:AX$200)</f>
        <v>5095</v>
      </c>
      <c r="L36" s="284">
        <f>_xlfn.XLOOKUP($B36,'Tax Summary'!$B$101:$B$200,'Tax Summary'!AY$101:AY$200)</f>
        <v>6820</v>
      </c>
      <c r="M36" s="284">
        <f>_xlfn.XLOOKUP($B36,'Tax Summary'!$B$101:$B$200,'Tax Summary'!AZ$101:AZ$200)</f>
        <v>5765</v>
      </c>
      <c r="N36" s="284">
        <f>_xlfn.XLOOKUP($B36,'Tax Summary'!$B$101:$B$200,'Tax Summary'!BA$101:BA$200)</f>
        <v>6460</v>
      </c>
      <c r="O36" s="285">
        <f>_xlfn.XLOOKUP($B36,'Tax Summary'!$B$101:$B$200,'Tax Summary'!BB$101:BB$200)</f>
        <v>7252.6591582236624</v>
      </c>
      <c r="P36" s="285">
        <f>_xlfn.XLOOKUP($B36,'Tax Summary'!$B$101:$B$200,'Tax Summary'!BC$101:BC$200)</f>
        <v>7731.0439790754044</v>
      </c>
      <c r="Q36" s="285">
        <f>_xlfn.XLOOKUP($B36,'Tax Summary'!$B$101:$B$200,'Tax Summary'!BD$101:BD$200)</f>
        <v>7870.194343199747</v>
      </c>
      <c r="R36" s="285">
        <f>_xlfn.XLOOKUP($B36,'Tax Summary'!$B$101:$B$200,'Tax Summary'!BE$101:BE$200)</f>
        <v>8136.4234994776016</v>
      </c>
      <c r="S36" s="285">
        <f>_xlfn.XLOOKUP($B36,'Tax Summary'!$B$101:$B$200,'Tax Summary'!BF$101:BF$200)</f>
        <v>8400.3360509743397</v>
      </c>
      <c r="T36" s="285">
        <f>_xlfn.XLOOKUP($B36,'Tax Summary'!$B$101:$B$200,'Tax Summary'!BG$101:BG$200)</f>
        <v>8720.485024183572</v>
      </c>
      <c r="U36" s="285">
        <f>_xlfn.XLOOKUP($B36,'Tax Summary'!$B$101:$B$200,'Tax Summary'!BH$101:BH$200)</f>
        <v>9063.3418661420346</v>
      </c>
    </row>
    <row r="37" spans="1:21" ht="15" customHeight="1" x14ac:dyDescent="0.25">
      <c r="A37" s="303"/>
      <c r="B37" s="286" t="str">
        <f>B36</f>
        <v>Budget 2015 #2</v>
      </c>
      <c r="C37" s="287" t="s">
        <v>1860</v>
      </c>
      <c r="D37" s="300"/>
      <c r="E37" s="300"/>
      <c r="F37" s="300"/>
      <c r="G37" s="300"/>
      <c r="H37" s="288"/>
      <c r="I37" s="288">
        <f>_xlfn.XLOOKUP($B36,'Spending Summary'!$B$63:$B$100,'Spending Summary'!H$63:H$100)</f>
        <v>2490</v>
      </c>
      <c r="J37" s="288">
        <f>_xlfn.XLOOKUP($B36,'Spending Summary'!$B$63:$B$100,'Spending Summary'!I$63:I$100)</f>
        <v>-9825</v>
      </c>
      <c r="K37" s="288">
        <f>_xlfn.XLOOKUP($B36,'Spending Summary'!$B$63:$B$100,'Spending Summary'!J$63:J$100)</f>
        <v>-17750</v>
      </c>
      <c r="L37" s="288">
        <f>_xlfn.XLOOKUP($B36,'Spending Summary'!$B$63:$B$100,'Spending Summary'!K$63:K$100)</f>
        <v>-17625</v>
      </c>
      <c r="M37" s="288">
        <f>_xlfn.XLOOKUP($B36,'Spending Summary'!$B$63:$B$100,'Spending Summary'!L$63:L$100)</f>
        <v>2385</v>
      </c>
      <c r="N37" s="288">
        <f>_xlfn.XLOOKUP($B36,'Spending Summary'!$B$63:$B$100,'Spending Summary'!M$63:M$100)</f>
        <v>-5695</v>
      </c>
      <c r="O37" s="289">
        <f>_xlfn.XLOOKUP($B36,'Spending Summary'!$B$63:$B$100,'Spending Summary'!N$63:N$100)</f>
        <v>-6393.7916263287543</v>
      </c>
      <c r="P37" s="289">
        <f>_xlfn.XLOOKUP($B36,'Spending Summary'!$B$63:$B$100,'Spending Summary'!O$63:O$100)</f>
        <v>-6815.5256131322622</v>
      </c>
      <c r="Q37" s="289">
        <f>_xlfn.XLOOKUP($B36,'Spending Summary'!$B$63:$B$100,'Spending Summary'!P$63:P$100)</f>
        <v>-6938.197644662936</v>
      </c>
      <c r="R37" s="289">
        <f>_xlfn.XLOOKUP($B36,'Spending Summary'!$B$63:$B$100,'Spending Summary'!Q$63:Q$100)</f>
        <v>-7172.8996640131518</v>
      </c>
      <c r="S37" s="289">
        <f>_xlfn.XLOOKUP($B36,'Spending Summary'!$B$63:$B$100,'Spending Summary'!R$63:R$100)</f>
        <v>-7405.5594133589584</v>
      </c>
      <c r="T37" s="289">
        <f>_xlfn.XLOOKUP($B36,'Spending Summary'!$B$63:$B$100,'Spending Summary'!S$63:S$100)</f>
        <v>-7687.7960081618394</v>
      </c>
      <c r="U37" s="289">
        <f>_xlfn.XLOOKUP($B36,'Spending Summary'!$B$63:$B$100,'Spending Summary'!T$63:T$100)</f>
        <v>-7990.0513819936286</v>
      </c>
    </row>
    <row r="38" spans="1:21" ht="15" customHeight="1" x14ac:dyDescent="0.25">
      <c r="A38" s="303"/>
      <c r="B38" s="290" t="str">
        <f>B37</f>
        <v>Budget 2015 #2</v>
      </c>
      <c r="C38" s="291" t="s">
        <v>1861</v>
      </c>
      <c r="D38" s="298"/>
      <c r="E38" s="298"/>
      <c r="F38" s="298"/>
      <c r="G38" s="298"/>
      <c r="H38" s="296"/>
      <c r="I38" s="296">
        <f t="shared" ref="I38" si="106">+I36+I37</f>
        <v>3470</v>
      </c>
      <c r="J38" s="302">
        <f t="shared" ref="J38" si="107">+J36+J37</f>
        <v>-5850</v>
      </c>
      <c r="K38" s="302">
        <f t="shared" ref="K38" si="108">+K36+K37</f>
        <v>-12655</v>
      </c>
      <c r="L38" s="302">
        <f t="shared" ref="L38" si="109">+L36+L37</f>
        <v>-10805</v>
      </c>
      <c r="M38" s="302">
        <f t="shared" ref="M38" si="110">+M36+M37</f>
        <v>8150</v>
      </c>
      <c r="N38" s="302">
        <f t="shared" ref="N38" si="111">+N36+N37</f>
        <v>765</v>
      </c>
      <c r="O38" s="293">
        <f t="shared" ref="O38:S38" si="112">+O36+O37</f>
        <v>858.8675318949081</v>
      </c>
      <c r="P38" s="293">
        <f t="shared" si="112"/>
        <v>915.51836594314227</v>
      </c>
      <c r="Q38" s="293">
        <f t="shared" si="112"/>
        <v>931.99669853681098</v>
      </c>
      <c r="R38" s="293">
        <f t="shared" si="112"/>
        <v>963.5238354644498</v>
      </c>
      <c r="S38" s="293">
        <f t="shared" si="112"/>
        <v>994.77663761538133</v>
      </c>
      <c r="T38" s="293">
        <f>+T36+T37</f>
        <v>1032.6890160217326</v>
      </c>
      <c r="U38" s="293">
        <f>+U36+U37</f>
        <v>1073.290484148406</v>
      </c>
    </row>
    <row r="39" spans="1:21" ht="15" customHeight="1" x14ac:dyDescent="0.25">
      <c r="B39" s="282" t="s">
        <v>310</v>
      </c>
      <c r="C39" s="282" t="s">
        <v>1859</v>
      </c>
      <c r="D39" s="284"/>
      <c r="E39" s="284"/>
      <c r="F39" s="284"/>
      <c r="G39" s="284"/>
      <c r="H39" s="284"/>
      <c r="I39" s="284">
        <f>_xlfn.XLOOKUP($B39,'Tax Summary'!$B$101:$B$200,'Tax Summary'!AV$101:AV$200)</f>
        <v>335</v>
      </c>
      <c r="J39" s="284">
        <f>_xlfn.XLOOKUP($B39,'Tax Summary'!$B$101:$B$200,'Tax Summary'!AW$101:AW$200)</f>
        <v>965</v>
      </c>
      <c r="K39" s="284">
        <f>_xlfn.XLOOKUP($B39,'Tax Summary'!$B$101:$B$200,'Tax Summary'!AX$101:AX$200)</f>
        <v>5325</v>
      </c>
      <c r="L39" s="284">
        <f>_xlfn.XLOOKUP($B39,'Tax Summary'!$B$101:$B$200,'Tax Summary'!AY$101:AY$200)</f>
        <v>5830</v>
      </c>
      <c r="M39" s="284">
        <f>_xlfn.XLOOKUP($B39,'Tax Summary'!$B$101:$B$200,'Tax Summary'!AZ$101:AZ$200)</f>
        <v>7185</v>
      </c>
      <c r="N39" s="284">
        <f>_xlfn.XLOOKUP($B39,'Tax Summary'!$B$101:$B$200,'Tax Summary'!BA$101:BA$200)</f>
        <v>7495</v>
      </c>
      <c r="O39" s="285">
        <f>_xlfn.XLOOKUP($B39,'Tax Summary'!$B$101:$B$200,'Tax Summary'!BB$101:BB$200)</f>
        <v>8414.6564072579476</v>
      </c>
      <c r="P39" s="285">
        <f>_xlfn.XLOOKUP($B39,'Tax Summary'!$B$101:$B$200,'Tax Summary'!BC$101:BC$200)</f>
        <v>8969.6864741749487</v>
      </c>
      <c r="Q39" s="285">
        <f>_xlfn.XLOOKUP($B39,'Tax Summary'!$B$101:$B$200,'Tax Summary'!BD$101:BD$200)</f>
        <v>9131.1310529848452</v>
      </c>
      <c r="R39" s="285">
        <f>_xlfn.XLOOKUP($B39,'Tax Summary'!$B$101:$B$200,'Tax Summary'!BE$101:BE$200)</f>
        <v>9440.0145709883327</v>
      </c>
      <c r="S39" s="285">
        <f>_xlfn.XLOOKUP($B39,'Tax Summary'!$B$101:$B$200,'Tax Summary'!BF$101:BF$200)</f>
        <v>9746.2103253951518</v>
      </c>
      <c r="T39" s="285">
        <f>_xlfn.XLOOKUP($B39,'Tax Summary'!$B$101:$B$200,'Tax Summary'!BG$101:BG$200)</f>
        <v>10117.652516448281</v>
      </c>
      <c r="U39" s="285">
        <f>_xlfn.XLOOKUP($B39,'Tax Summary'!$B$101:$B$200,'Tax Summary'!BH$101:BH$200)</f>
        <v>10515.440756460455</v>
      </c>
    </row>
    <row r="40" spans="1:21" ht="15" customHeight="1" x14ac:dyDescent="0.25">
      <c r="B40" s="286" t="str">
        <f>B39</f>
        <v>Autumn 2015</v>
      </c>
      <c r="C40" s="287" t="s">
        <v>1860</v>
      </c>
      <c r="D40" s="300"/>
      <c r="E40" s="300"/>
      <c r="F40" s="300"/>
      <c r="G40" s="300"/>
      <c r="H40" s="288"/>
      <c r="I40" s="288">
        <f>_xlfn.XLOOKUP($B39,'Spending Summary'!$B$63:$B$100,'Spending Summary'!H$63:H$100)</f>
        <v>-255</v>
      </c>
      <c r="J40" s="288">
        <f>_xlfn.XLOOKUP($B39,'Spending Summary'!$B$63:$B$100,'Spending Summary'!I$63:I$100)</f>
        <v>-7720</v>
      </c>
      <c r="K40" s="288">
        <f>_xlfn.XLOOKUP($B39,'Spending Summary'!$B$63:$B$100,'Spending Summary'!J$63:J$100)</f>
        <v>-12395</v>
      </c>
      <c r="L40" s="288">
        <f>_xlfn.XLOOKUP($B39,'Spending Summary'!$B$63:$B$100,'Spending Summary'!K$63:K$100)</f>
        <v>-10980</v>
      </c>
      <c r="M40" s="288">
        <f>_xlfn.XLOOKUP($B39,'Spending Summary'!$B$63:$B$100,'Spending Summary'!L$63:L$100)</f>
        <v>-9510</v>
      </c>
      <c r="N40" s="288">
        <f>_xlfn.XLOOKUP($B39,'Spending Summary'!$B$63:$B$100,'Spending Summary'!M$63:M$100)</f>
        <v>-5100</v>
      </c>
      <c r="O40" s="289">
        <f>_xlfn.XLOOKUP($B39,'Spending Summary'!$B$63:$B$100,'Spending Summary'!N$63:N$100)</f>
        <v>-5725.7835459660491</v>
      </c>
      <c r="P40" s="289">
        <f>_xlfn.XLOOKUP($B39,'Spending Summary'!$B$63:$B$100,'Spending Summary'!O$63:O$100)</f>
        <v>-6103.4557729542685</v>
      </c>
      <c r="Q40" s="289">
        <f>_xlfn.XLOOKUP($B39,'Spending Summary'!$B$63:$B$100,'Spending Summary'!P$63:P$100)</f>
        <v>-6213.3113235787487</v>
      </c>
      <c r="R40" s="289">
        <f>_xlfn.XLOOKUP($B39,'Spending Summary'!$B$63:$B$100,'Spending Summary'!Q$63:Q$100)</f>
        <v>-6423.492236429689</v>
      </c>
      <c r="S40" s="289">
        <f>_xlfn.XLOOKUP($B39,'Spending Summary'!$B$63:$B$100,'Spending Summary'!R$63:R$100)</f>
        <v>-6631.8442507692162</v>
      </c>
      <c r="T40" s="289">
        <f>_xlfn.XLOOKUP($B39,'Spending Summary'!$B$63:$B$100,'Spending Summary'!S$63:S$100)</f>
        <v>-6884.5934401449285</v>
      </c>
      <c r="U40" s="289">
        <f>_xlfn.XLOOKUP($B39,'Spending Summary'!$B$63:$B$100,'Spending Summary'!T$63:T$100)</f>
        <v>-7155.2698943226569</v>
      </c>
    </row>
    <row r="41" spans="1:21" ht="15" customHeight="1" x14ac:dyDescent="0.25">
      <c r="B41" s="290" t="str">
        <f>B40</f>
        <v>Autumn 2015</v>
      </c>
      <c r="C41" s="291" t="s">
        <v>1861</v>
      </c>
      <c r="D41" s="298"/>
      <c r="E41" s="298"/>
      <c r="F41" s="298"/>
      <c r="G41" s="298"/>
      <c r="H41" s="296"/>
      <c r="I41" s="296">
        <f t="shared" ref="I41" si="113">+I39+I40</f>
        <v>80</v>
      </c>
      <c r="J41" s="302">
        <f t="shared" ref="J41" si="114">+J39+J40</f>
        <v>-6755</v>
      </c>
      <c r="K41" s="302">
        <f t="shared" ref="K41" si="115">+K39+K40</f>
        <v>-7070</v>
      </c>
      <c r="L41" s="302">
        <f t="shared" ref="L41" si="116">+L39+L40</f>
        <v>-5150</v>
      </c>
      <c r="M41" s="302">
        <f t="shared" ref="M41" si="117">+M39+M40</f>
        <v>-2325</v>
      </c>
      <c r="N41" s="302">
        <f t="shared" ref="N41" si="118">+N39+N40</f>
        <v>2395</v>
      </c>
      <c r="O41" s="293">
        <f t="shared" ref="O41:S41" si="119">+O39+O40</f>
        <v>2688.8728612918985</v>
      </c>
      <c r="P41" s="293">
        <f t="shared" si="119"/>
        <v>2866.2307012206802</v>
      </c>
      <c r="Q41" s="293">
        <f t="shared" si="119"/>
        <v>2917.8197294060965</v>
      </c>
      <c r="R41" s="293">
        <f t="shared" si="119"/>
        <v>3016.5223345586437</v>
      </c>
      <c r="S41" s="293">
        <f t="shared" si="119"/>
        <v>3114.3660746259357</v>
      </c>
      <c r="T41" s="293">
        <f>+T39+T40</f>
        <v>3233.0590763033524</v>
      </c>
      <c r="U41" s="293">
        <f>+U39+U40</f>
        <v>3360.1708621377984</v>
      </c>
    </row>
    <row r="42" spans="1:21" ht="15" customHeight="1" x14ac:dyDescent="0.25">
      <c r="B42" s="282" t="s">
        <v>273</v>
      </c>
      <c r="C42" s="282" t="s">
        <v>1859</v>
      </c>
      <c r="D42" s="284"/>
      <c r="E42" s="284"/>
      <c r="F42" s="284"/>
      <c r="G42" s="284"/>
      <c r="H42" s="284"/>
      <c r="I42" s="284"/>
      <c r="J42" s="284">
        <f>_xlfn.XLOOKUP($B42,'Tax Summary'!$B$101:$B$200,'Tax Summary'!AW$101:AW$200)</f>
        <v>640</v>
      </c>
      <c r="K42" s="284">
        <f>_xlfn.XLOOKUP($B42,'Tax Summary'!$B$101:$B$200,'Tax Summary'!AX$101:AX$200)</f>
        <v>-6950</v>
      </c>
      <c r="L42" s="284">
        <f>_xlfn.XLOOKUP($B42,'Tax Summary'!$B$101:$B$200,'Tax Summary'!AY$101:AY$200)</f>
        <v>-4320</v>
      </c>
      <c r="M42" s="284">
        <f>_xlfn.XLOOKUP($B42,'Tax Summary'!$B$101:$B$200,'Tax Summary'!AZ$101:AZ$200)</f>
        <v>6270</v>
      </c>
      <c r="N42" s="284">
        <f>_xlfn.XLOOKUP($B42,'Tax Summary'!$B$101:$B$200,'Tax Summary'!BA$101:BA$200)</f>
        <v>820</v>
      </c>
      <c r="O42" s="285">
        <f>_xlfn.XLOOKUP($B42,'Tax Summary'!$B$101:$B$200,'Tax Summary'!BB$101:BB$200)</f>
        <v>920.61617797885685</v>
      </c>
      <c r="P42" s="285">
        <f>_xlfn.XLOOKUP($B42,'Tax Summary'!$B$101:$B$200,'Tax Summary'!BC$101:BC$200)</f>
        <v>981.33994780833405</v>
      </c>
      <c r="Q42" s="285">
        <f>_xlfn.XLOOKUP($B42,'Tax Summary'!$B$101:$B$200,'Tax Summary'!BD$101:BD$200)</f>
        <v>999.00299712442802</v>
      </c>
      <c r="R42" s="285">
        <f>_xlfn.XLOOKUP($B42,'Tax Summary'!$B$101:$B$200,'Tax Summary'!BE$101:BE$200)</f>
        <v>1032.796790955362</v>
      </c>
      <c r="S42" s="285">
        <f>_xlfn.XLOOKUP($B42,'Tax Summary'!$B$101:$B$200,'Tax Summary'!BF$101:BF$200)</f>
        <v>1066.2965265942667</v>
      </c>
      <c r="T42" s="285">
        <f>_xlfn.XLOOKUP($B42,'Tax Summary'!$B$101:$B$200,'Tax Summary'!BG$101:BG$200)</f>
        <v>1106.9346315527157</v>
      </c>
      <c r="U42" s="285">
        <f>_xlfn.XLOOKUP($B42,'Tax Summary'!$B$101:$B$200,'Tax Summary'!BH$101:BH$200)</f>
        <v>1150.4551594793306</v>
      </c>
    </row>
    <row r="43" spans="1:21" ht="15" customHeight="1" x14ac:dyDescent="0.25">
      <c r="B43" s="286" t="str">
        <f>B42</f>
        <v>Budget 2016</v>
      </c>
      <c r="C43" s="287" t="s">
        <v>1860</v>
      </c>
      <c r="D43" s="300"/>
      <c r="E43" s="300"/>
      <c r="F43" s="300"/>
      <c r="G43" s="300"/>
      <c r="H43" s="288"/>
      <c r="I43" s="288"/>
      <c r="J43" s="288">
        <f>_xlfn.XLOOKUP($B42,'Spending Summary'!$B$63:$B$100,'Spending Summary'!I$63:I$100)</f>
        <v>-355</v>
      </c>
      <c r="K43" s="288">
        <f>_xlfn.XLOOKUP($B42,'Spending Summary'!$B$63:$B$100,'Spending Summary'!J$63:J$100)</f>
        <v>-390</v>
      </c>
      <c r="L43" s="288">
        <f>_xlfn.XLOOKUP($B42,'Spending Summary'!$B$63:$B$100,'Spending Summary'!K$63:K$100)</f>
        <v>-450</v>
      </c>
      <c r="M43" s="288">
        <f>_xlfn.XLOOKUP($B42,'Spending Summary'!$B$63:$B$100,'Spending Summary'!L$63:L$100)</f>
        <v>7550</v>
      </c>
      <c r="N43" s="288">
        <f>_xlfn.XLOOKUP($B42,'Spending Summary'!$B$63:$B$100,'Spending Summary'!M$63:M$100)</f>
        <v>12960</v>
      </c>
      <c r="O43" s="289">
        <f>_xlfn.XLOOKUP($B42,'Spending Summary'!$B$63:$B$100,'Spending Summary'!N$63:N$100)</f>
        <v>14550.226422690197</v>
      </c>
      <c r="P43" s="289">
        <f>_xlfn.XLOOKUP($B42,'Spending Summary'!$B$63:$B$100,'Spending Summary'!O$63:O$100)</f>
        <v>15509.958199507315</v>
      </c>
      <c r="Q43" s="289">
        <f>_xlfn.XLOOKUP($B42,'Spending Summary'!$B$63:$B$100,'Spending Summary'!P$63:P$100)</f>
        <v>15789.120539917756</v>
      </c>
      <c r="R43" s="289">
        <f>_xlfn.XLOOKUP($B42,'Spending Summary'!$B$63:$B$100,'Spending Summary'!Q$63:Q$100)</f>
        <v>16323.22733022132</v>
      </c>
      <c r="S43" s="289">
        <f>_xlfn.XLOOKUP($B42,'Spending Summary'!$B$63:$B$100,'Spending Summary'!R$63:R$100)</f>
        <v>16852.686566660592</v>
      </c>
      <c r="T43" s="289">
        <f>_xlfn.XLOOKUP($B42,'Spending Summary'!$B$63:$B$100,'Spending Summary'!S$63:S$100)</f>
        <v>17494.966859662403</v>
      </c>
      <c r="U43" s="289">
        <f>_xlfn.XLOOKUP($B42,'Spending Summary'!$B$63:$B$100,'Spending Summary'!T$63:T$100)</f>
        <v>18182.803496161105</v>
      </c>
    </row>
    <row r="44" spans="1:21" ht="15" customHeight="1" x14ac:dyDescent="0.25">
      <c r="B44" s="290" t="str">
        <f>B43</f>
        <v>Budget 2016</v>
      </c>
      <c r="C44" s="291" t="s">
        <v>1861</v>
      </c>
      <c r="D44" s="298"/>
      <c r="E44" s="298"/>
      <c r="F44" s="298"/>
      <c r="G44" s="298"/>
      <c r="H44" s="296"/>
      <c r="I44" s="296"/>
      <c r="J44" s="304">
        <f t="shared" ref="J44" si="120">+J42+J43</f>
        <v>285</v>
      </c>
      <c r="K44" s="302">
        <f t="shared" ref="K44" si="121">+K42+K43</f>
        <v>-7340</v>
      </c>
      <c r="L44" s="302">
        <f t="shared" ref="L44" si="122">+L42+L43</f>
        <v>-4770</v>
      </c>
      <c r="M44" s="302">
        <f t="shared" ref="M44" si="123">+M42+M43</f>
        <v>13820</v>
      </c>
      <c r="N44" s="302">
        <f t="shared" ref="N44" si="124">+N42+N43</f>
        <v>13780</v>
      </c>
      <c r="O44" s="293">
        <f t="shared" ref="O44:S44" si="125">+O42+O43</f>
        <v>15470.842600669053</v>
      </c>
      <c r="P44" s="293">
        <f t="shared" si="125"/>
        <v>16491.298147315651</v>
      </c>
      <c r="Q44" s="293">
        <f t="shared" si="125"/>
        <v>16788.123537042185</v>
      </c>
      <c r="R44" s="293">
        <f t="shared" si="125"/>
        <v>17356.024121176681</v>
      </c>
      <c r="S44" s="293">
        <f t="shared" si="125"/>
        <v>17918.983093254858</v>
      </c>
      <c r="T44" s="293">
        <f>+T42+T43</f>
        <v>18601.901491215118</v>
      </c>
      <c r="U44" s="293">
        <f>+U42+U43</f>
        <v>19333.258655640435</v>
      </c>
    </row>
    <row r="45" spans="1:21" ht="15" customHeight="1" x14ac:dyDescent="0.25">
      <c r="B45" s="282" t="s">
        <v>243</v>
      </c>
      <c r="C45" s="282" t="s">
        <v>1859</v>
      </c>
      <c r="D45" s="284"/>
      <c r="E45" s="284"/>
      <c r="F45" s="284"/>
      <c r="G45" s="284"/>
      <c r="H45" s="284"/>
      <c r="I45" s="284"/>
      <c r="J45" s="284">
        <f>_xlfn.XLOOKUP($B45,'Tax Summary'!$B$101:$B$200,'Tax Summary'!AW$101:AW$200)</f>
        <v>15</v>
      </c>
      <c r="K45" s="284">
        <f>_xlfn.XLOOKUP($B45,'Tax Summary'!$B$101:$B$200,'Tax Summary'!AX$101:AX$200)</f>
        <v>630</v>
      </c>
      <c r="L45" s="284">
        <f>_xlfn.XLOOKUP($B45,'Tax Summary'!$B$101:$B$200,'Tax Summary'!AY$101:AY$200)</f>
        <v>570</v>
      </c>
      <c r="M45" s="284">
        <f>_xlfn.XLOOKUP($B45,'Tax Summary'!$B$101:$B$200,'Tax Summary'!AZ$101:AZ$200)</f>
        <v>1095</v>
      </c>
      <c r="N45" s="284">
        <f>_xlfn.XLOOKUP($B45,'Tax Summary'!$B$101:$B$200,'Tax Summary'!BA$101:BA$200)</f>
        <v>750</v>
      </c>
      <c r="O45" s="284">
        <f>_xlfn.XLOOKUP($B45,'Tax Summary'!$B$101:$B$200,'Tax Summary'!BB$101:BB$200)</f>
        <v>490</v>
      </c>
      <c r="P45" s="285">
        <f>_xlfn.XLOOKUP($B45,'Tax Summary'!$B$101:$B$200,'Tax Summary'!BC$101:BC$200)</f>
        <v>522.32036100187668</v>
      </c>
      <c r="Q45" s="285">
        <f>_xlfn.XLOOKUP($B45,'Tax Summary'!$B$101:$B$200,'Tax Summary'!BD$101:BD$200)</f>
        <v>531.72155812605342</v>
      </c>
      <c r="R45" s="285">
        <f>_xlfn.XLOOKUP($B45,'Tax Summary'!$B$101:$B$200,'Tax Summary'!BE$101:BE$200)</f>
        <v>549.70837974970993</v>
      </c>
      <c r="S45" s="285">
        <f>_xlfn.XLOOKUP($B45,'Tax Summary'!$B$101:$B$200,'Tax Summary'!BF$101:BF$200)</f>
        <v>567.53868824928566</v>
      </c>
      <c r="T45" s="285">
        <f>_xlfn.XLOOKUP($B45,'Tax Summary'!$B$101:$B$200,'Tax Summary'!BG$101:BG$200)</f>
        <v>589.16840963149775</v>
      </c>
      <c r="U45" s="285">
        <f>_xlfn.XLOOKUP($B45,'Tax Summary'!$B$101:$B$200,'Tax Summary'!BH$101:BH$200)</f>
        <v>612.3323070234153</v>
      </c>
    </row>
    <row r="46" spans="1:21" ht="15" customHeight="1" x14ac:dyDescent="0.25">
      <c r="B46" s="286" t="str">
        <f>B45</f>
        <v>Autumn 2016</v>
      </c>
      <c r="C46" s="287" t="s">
        <v>1860</v>
      </c>
      <c r="D46" s="300"/>
      <c r="E46" s="300"/>
      <c r="F46" s="300"/>
      <c r="G46" s="300"/>
      <c r="H46" s="288"/>
      <c r="I46" s="288"/>
      <c r="J46" s="288">
        <f>_xlfn.XLOOKUP($B45,'Spending Summary'!$B$63:$B$100,'Spending Summary'!I$63:I$100)</f>
        <v>-905.0648000000001</v>
      </c>
      <c r="K46" s="288">
        <f>_xlfn.XLOOKUP($B45,'Spending Summary'!$B$63:$B$100,'Spending Summary'!J$63:J$100)</f>
        <v>-3070</v>
      </c>
      <c r="L46" s="288">
        <f>_xlfn.XLOOKUP($B45,'Spending Summary'!$B$63:$B$100,'Spending Summary'!K$63:K$100)</f>
        <v>-5010</v>
      </c>
      <c r="M46" s="288">
        <f>_xlfn.XLOOKUP($B45,'Spending Summary'!$B$63:$B$100,'Spending Summary'!L$63:L$100)</f>
        <v>-9145</v>
      </c>
      <c r="N46" s="288">
        <f>_xlfn.XLOOKUP($B45,'Spending Summary'!$B$63:$B$100,'Spending Summary'!M$63:M$100)</f>
        <v>-9665</v>
      </c>
      <c r="O46" s="288">
        <f>_xlfn.XLOOKUP($B45,'Spending Summary'!$B$63:$B$100,'Spending Summary'!N$63:N$100)</f>
        <v>-4010</v>
      </c>
      <c r="P46" s="289">
        <f>_xlfn.XLOOKUP($B45,'Spending Summary'!$B$63:$B$100,'Spending Summary'!O$63:O$100)</f>
        <v>-4274.4992808520901</v>
      </c>
      <c r="Q46" s="289">
        <f>_xlfn.XLOOKUP($B45,'Spending Summary'!$B$63:$B$100,'Spending Summary'!P$63:P$100)</f>
        <v>-4351.4356083376979</v>
      </c>
      <c r="R46" s="289">
        <f>_xlfn.XLOOKUP($B45,'Spending Summary'!$B$63:$B$100,'Spending Summary'!Q$63:Q$100)</f>
        <v>-4498.6338832578313</v>
      </c>
      <c r="S46" s="289">
        <f>_xlfn.XLOOKUP($B45,'Spending Summary'!$B$63:$B$100,'Spending Summary'!R$63:R$100)</f>
        <v>-4644.5513058768092</v>
      </c>
      <c r="T46" s="289">
        <f>_xlfn.XLOOKUP($B45,'Spending Summary'!$B$63:$B$100,'Spending Summary'!S$63:S$100)</f>
        <v>-4821.561882902668</v>
      </c>
      <c r="U46" s="289">
        <f>_xlfn.XLOOKUP($B45,'Spending Summary'!$B$63:$B$100,'Spending Summary'!T$63:T$100)</f>
        <v>-5011.1276554365195</v>
      </c>
    </row>
    <row r="47" spans="1:21" ht="15" customHeight="1" x14ac:dyDescent="0.25">
      <c r="B47" s="290" t="str">
        <f>B46</f>
        <v>Autumn 2016</v>
      </c>
      <c r="C47" s="291" t="s">
        <v>1861</v>
      </c>
      <c r="D47" s="298"/>
      <c r="E47" s="298"/>
      <c r="F47" s="298"/>
      <c r="G47" s="298"/>
      <c r="H47" s="296"/>
      <c r="I47" s="296"/>
      <c r="J47" s="302">
        <f t="shared" ref="J47" si="126">+J45+J46</f>
        <v>-890.0648000000001</v>
      </c>
      <c r="K47" s="302">
        <f t="shared" ref="K47" si="127">+K45+K46</f>
        <v>-2440</v>
      </c>
      <c r="L47" s="302">
        <f t="shared" ref="L47" si="128">+L45+L46</f>
        <v>-4440</v>
      </c>
      <c r="M47" s="302">
        <f t="shared" ref="M47" si="129">+M45+M46</f>
        <v>-8050</v>
      </c>
      <c r="N47" s="302">
        <f t="shared" ref="N47" si="130">+N45+N46</f>
        <v>-8915</v>
      </c>
      <c r="O47" s="302">
        <f t="shared" ref="O47:S47" si="131">+O45+O46</f>
        <v>-3520</v>
      </c>
      <c r="P47" s="293">
        <f t="shared" si="131"/>
        <v>-3752.1789198502133</v>
      </c>
      <c r="Q47" s="293">
        <f t="shared" si="131"/>
        <v>-3819.7140502116445</v>
      </c>
      <c r="R47" s="293">
        <f t="shared" si="131"/>
        <v>-3948.9255035081214</v>
      </c>
      <c r="S47" s="293">
        <f t="shared" si="131"/>
        <v>-4077.0126176275235</v>
      </c>
      <c r="T47" s="293">
        <f>+T45+T46</f>
        <v>-4232.3934732711705</v>
      </c>
      <c r="U47" s="293">
        <f>+U45+U46</f>
        <v>-4398.795348413104</v>
      </c>
    </row>
    <row r="48" spans="1:21" ht="15" customHeight="1" x14ac:dyDescent="0.25">
      <c r="B48" s="282" t="s">
        <v>223</v>
      </c>
      <c r="C48" s="305" t="s">
        <v>1859</v>
      </c>
      <c r="D48" s="306"/>
      <c r="E48" s="306"/>
      <c r="F48" s="306"/>
      <c r="G48" s="306"/>
      <c r="H48" s="306"/>
      <c r="I48" s="306"/>
      <c r="J48" s="306"/>
      <c r="K48" s="306">
        <f>_xlfn.XLOOKUP($B48,'Tax Summary'!$B$101:$B$200,'Tax Summary'!AX$101:AX$200)</f>
        <v>175</v>
      </c>
      <c r="L48" s="306">
        <f>_xlfn.XLOOKUP($B48,'Tax Summary'!$B$101:$B$200,'Tax Summary'!AY$101:AY$200)</f>
        <v>980</v>
      </c>
      <c r="M48" s="306">
        <f>_xlfn.XLOOKUP($B48,'Tax Summary'!$B$101:$B$200,'Tax Summary'!AZ$101:AZ$200)</f>
        <v>1855</v>
      </c>
      <c r="N48" s="306">
        <f>_xlfn.XLOOKUP($B48,'Tax Summary'!$B$101:$B$200,'Tax Summary'!BA$101:BA$200)</f>
        <v>1690</v>
      </c>
      <c r="O48" s="306">
        <f>_xlfn.XLOOKUP($B48,'Tax Summary'!$B$101:$B$200,'Tax Summary'!BB$101:BB$200)</f>
        <v>1805</v>
      </c>
      <c r="P48" s="306">
        <f>_xlfn.XLOOKUP($B48,'Tax Summary'!$B$101:$B$200,'Tax Summary'!BC$101:BC$200)</f>
        <v>1924.0576563436473</v>
      </c>
      <c r="Q48" s="307">
        <f>_xlfn.XLOOKUP($B48,'Tax Summary'!$B$101:$B$200,'Tax Summary'!BD$101:BD$200)</f>
        <v>1958.6885967704616</v>
      </c>
      <c r="R48" s="307">
        <f>_xlfn.XLOOKUP($B48,'Tax Summary'!$B$101:$B$200,'Tax Summary'!BE$101:BE$200)</f>
        <v>2024.9461743841362</v>
      </c>
      <c r="S48" s="307">
        <f>_xlfn.XLOOKUP($B48,'Tax Summary'!$B$101:$B$200,'Tax Summary'!BF$101:BF$200)</f>
        <v>2090.6272087550224</v>
      </c>
      <c r="T48" s="285">
        <f>_xlfn.XLOOKUP($B48,'Tax Summary'!$B$101:$B$200,'Tax Summary'!BG$101:BG$200)</f>
        <v>2170.304039560925</v>
      </c>
      <c r="U48" s="285">
        <f>_xlfn.XLOOKUP($B48,'Tax Summary'!$B$101:$B$200,'Tax Summary'!BH$101:BH$200)</f>
        <v>2255.6322738311519</v>
      </c>
    </row>
    <row r="49" spans="2:21" ht="15" customHeight="1" x14ac:dyDescent="0.25">
      <c r="B49" s="286" t="str">
        <f>B48</f>
        <v>Budget 2017</v>
      </c>
      <c r="C49" s="282" t="s">
        <v>1860</v>
      </c>
      <c r="D49" s="308"/>
      <c r="E49" s="308"/>
      <c r="F49" s="308"/>
      <c r="G49" s="308"/>
      <c r="H49" s="284"/>
      <c r="I49" s="284"/>
      <c r="J49" s="284"/>
      <c r="K49" s="284">
        <f>_xlfn.XLOOKUP($B48,'Spending Summary'!$B$63:$B$100,'Spending Summary'!J$63:J$100)</f>
        <v>-3165</v>
      </c>
      <c r="L49" s="284">
        <f>_xlfn.XLOOKUP($B48,'Spending Summary'!$B$63:$B$100,'Spending Summary'!K$63:K$100)</f>
        <v>-2970</v>
      </c>
      <c r="M49" s="284">
        <f>_xlfn.XLOOKUP($B48,'Spending Summary'!$B$63:$B$100,'Spending Summary'!L$63:L$100)</f>
        <v>-3675</v>
      </c>
      <c r="N49" s="284">
        <f>_xlfn.XLOOKUP($B48,'Spending Summary'!$B$63:$B$100,'Spending Summary'!M$63:M$100)</f>
        <v>-935</v>
      </c>
      <c r="O49" s="284">
        <f>_xlfn.XLOOKUP($B48,'Spending Summary'!$B$63:$B$100,'Spending Summary'!N$63:N$100)</f>
        <v>-1340</v>
      </c>
      <c r="P49" s="284">
        <f>_xlfn.XLOOKUP($B48,'Spending Summary'!$B$63:$B$100,'Spending Summary'!O$63:O$100)</f>
        <v>-1428.3862933520704</v>
      </c>
      <c r="Q49" s="309">
        <f>_xlfn.XLOOKUP($B48,'Spending Summary'!$B$63:$B$100,'Spending Summary'!P$63:P$100)</f>
        <v>-1454.0956895692073</v>
      </c>
      <c r="R49" s="309">
        <f>_xlfn.XLOOKUP($B48,'Spending Summary'!$B$63:$B$100,'Spending Summary'!Q$63:Q$100)</f>
        <v>-1503.2841405400234</v>
      </c>
      <c r="S49" s="309">
        <f>_xlfn.XLOOKUP($B48,'Spending Summary'!$B$63:$B$100,'Spending Summary'!R$63:R$100)</f>
        <v>-1552.0445760286591</v>
      </c>
      <c r="T49" s="289">
        <f>_xlfn.XLOOKUP($B48,'Spending Summary'!$B$63:$B$100,'Spending Summary'!S$63:S$100)</f>
        <v>-1611.1952426657285</v>
      </c>
      <c r="U49" s="289">
        <f>_xlfn.XLOOKUP($B48,'Spending Summary'!$B$63:$B$100,'Spending Summary'!T$63:T$100)</f>
        <v>-1674.5414110436254</v>
      </c>
    </row>
    <row r="50" spans="2:21" ht="15" customHeight="1" x14ac:dyDescent="0.25">
      <c r="B50" s="290" t="str">
        <f>B49</f>
        <v>Budget 2017</v>
      </c>
      <c r="C50" s="291" t="s">
        <v>1861</v>
      </c>
      <c r="D50" s="298"/>
      <c r="E50" s="298"/>
      <c r="F50" s="298"/>
      <c r="G50" s="298"/>
      <c r="H50" s="296"/>
      <c r="I50" s="296"/>
      <c r="J50" s="296"/>
      <c r="K50" s="296">
        <f t="shared" ref="K50" si="132">+K48+K49</f>
        <v>-2990</v>
      </c>
      <c r="L50" s="296">
        <f t="shared" ref="L50" si="133">+L48+L49</f>
        <v>-1990</v>
      </c>
      <c r="M50" s="296">
        <f t="shared" ref="M50" si="134">+M48+M49</f>
        <v>-1820</v>
      </c>
      <c r="N50" s="296">
        <f t="shared" ref="N50" si="135">+N48+N49</f>
        <v>755</v>
      </c>
      <c r="O50" s="296">
        <f t="shared" ref="O50:S50" si="136">+O48+O49</f>
        <v>465</v>
      </c>
      <c r="P50" s="296">
        <f t="shared" si="136"/>
        <v>495.67136299157687</v>
      </c>
      <c r="Q50" s="310">
        <f t="shared" si="136"/>
        <v>504.59290720125432</v>
      </c>
      <c r="R50" s="310">
        <f t="shared" si="136"/>
        <v>521.66203384411278</v>
      </c>
      <c r="S50" s="310">
        <f t="shared" si="136"/>
        <v>538.58263272636327</v>
      </c>
      <c r="T50" s="293">
        <f>+T48+T49</f>
        <v>559.10879689519652</v>
      </c>
      <c r="U50" s="293">
        <f>+U48+U49</f>
        <v>581.09086278752648</v>
      </c>
    </row>
    <row r="51" spans="2:21" ht="15" customHeight="1" x14ac:dyDescent="0.25">
      <c r="B51" s="282" t="s">
        <v>175</v>
      </c>
      <c r="C51" s="305" t="s">
        <v>1859</v>
      </c>
      <c r="D51" s="306"/>
      <c r="E51" s="306"/>
      <c r="F51" s="306"/>
      <c r="G51" s="306"/>
      <c r="H51" s="306"/>
      <c r="I51" s="306"/>
      <c r="J51" s="306"/>
      <c r="K51" s="306">
        <f>_xlfn.XLOOKUP($B51,'Tax Summary'!$B$101:$B$200,'Tax Summary'!AX$101:AX$200)</f>
        <v>-210</v>
      </c>
      <c r="L51" s="306">
        <f>_xlfn.XLOOKUP($B51,'Tax Summary'!$B$101:$B$200,'Tax Summary'!AY$101:AY$200)</f>
        <v>-1430</v>
      </c>
      <c r="M51" s="306">
        <f>_xlfn.XLOOKUP($B51,'Tax Summary'!$B$101:$B$200,'Tax Summary'!AZ$101:AZ$200)</f>
        <v>-2425</v>
      </c>
      <c r="N51" s="306">
        <f>_xlfn.XLOOKUP($B51,'Tax Summary'!$B$101:$B$200,'Tax Summary'!BA$101:BA$200)</f>
        <v>460</v>
      </c>
      <c r="O51" s="306">
        <f>_xlfn.XLOOKUP($B51,'Tax Summary'!$B$101:$B$200,'Tax Summary'!BB$101:BB$200)</f>
        <v>-1375</v>
      </c>
      <c r="P51" s="306">
        <f>_xlfn.XLOOKUP($B51,'Tax Summary'!$B$101:$B$200,'Tax Summary'!BC$101:BC$200)</f>
        <v>-1265</v>
      </c>
      <c r="Q51" s="307">
        <f>_xlfn.XLOOKUP($B51,'Tax Summary'!$B$101:$B$200,'Tax Summary'!BD$101:BD$200)</f>
        <v>-1287.7686210418303</v>
      </c>
      <c r="R51" s="307">
        <f>_xlfn.XLOOKUP($B51,'Tax Summary'!$B$101:$B$200,'Tax Summary'!BE$101:BE$200)</f>
        <v>-1331.330639781216</v>
      </c>
      <c r="S51" s="307">
        <f>_xlfn.XLOOKUP($B51,'Tax Summary'!$B$101:$B$200,'Tax Summary'!BF$101:BF$200)</f>
        <v>-1374.5136016873887</v>
      </c>
      <c r="T51" s="285">
        <f>_xlfn.XLOOKUP($B51,'Tax Summary'!$B$101:$B$200,'Tax Summary'!BG$101:BG$200)</f>
        <v>-1426.8983057720916</v>
      </c>
      <c r="U51" s="285">
        <f>_xlfn.XLOOKUP($B51,'Tax Summary'!$B$101:$B$200,'Tax Summary'!BH$101:BH$200)</f>
        <v>-1482.9986081699726</v>
      </c>
    </row>
    <row r="52" spans="2:21" ht="15" customHeight="1" x14ac:dyDescent="0.25">
      <c r="B52" s="286" t="str">
        <f>B51</f>
        <v>Autumn Budget 2017</v>
      </c>
      <c r="C52" s="282" t="s">
        <v>1860</v>
      </c>
      <c r="D52" s="308"/>
      <c r="E52" s="308"/>
      <c r="F52" s="308"/>
      <c r="G52" s="308"/>
      <c r="H52" s="284"/>
      <c r="I52" s="284"/>
      <c r="J52" s="284"/>
      <c r="K52" s="284">
        <f>_xlfn.XLOOKUP($B51,'Spending Summary'!$B$63:$B$100,'Spending Summary'!J$63:J$100)</f>
        <v>-530</v>
      </c>
      <c r="L52" s="284">
        <f>_xlfn.XLOOKUP($B51,'Spending Summary'!$B$63:$B$100,'Spending Summary'!K$63:K$100)</f>
        <v>-2575</v>
      </c>
      <c r="M52" s="284">
        <f>_xlfn.XLOOKUP($B51,'Spending Summary'!$B$63:$B$100,'Spending Summary'!L$63:L$100)</f>
        <v>-8650</v>
      </c>
      <c r="N52" s="284">
        <f>_xlfn.XLOOKUP($B51,'Spending Summary'!$B$63:$B$100,'Spending Summary'!M$63:M$100)</f>
        <v>-4860</v>
      </c>
      <c r="O52" s="284">
        <f>_xlfn.XLOOKUP($B51,'Spending Summary'!$B$63:$B$100,'Spending Summary'!N$63:N$100)</f>
        <v>-415</v>
      </c>
      <c r="P52" s="284">
        <f>_xlfn.XLOOKUP($B51,'Spending Summary'!$B$63:$B$100,'Spending Summary'!O$63:O$100)</f>
        <v>4970</v>
      </c>
      <c r="Q52" s="309">
        <f>_xlfn.XLOOKUP($B51,'Spending Summary'!$B$63:$B$100,'Spending Summary'!P$63:P$100)</f>
        <v>5059.4545822750169</v>
      </c>
      <c r="R52" s="309">
        <f>_xlfn.XLOOKUP($B51,'Spending Summary'!$B$63:$B$100,'Spending Summary'!Q$63:Q$100)</f>
        <v>5230.6033831720442</v>
      </c>
      <c r="S52" s="309">
        <f>_xlfn.XLOOKUP($B51,'Spending Summary'!$B$63:$B$100,'Spending Summary'!R$63:R$100)</f>
        <v>5400.2629252065799</v>
      </c>
      <c r="T52" s="289">
        <f>_xlfn.XLOOKUP($B51,'Spending Summary'!$B$63:$B$100,'Spending Summary'!S$63:S$100)</f>
        <v>5606.0747665512199</v>
      </c>
      <c r="U52" s="289">
        <f>_xlfn.XLOOKUP($B51,'Spending Summary'!$B$63:$B$100,'Spending Summary'!T$63:T$100)</f>
        <v>5826.484650280443</v>
      </c>
    </row>
    <row r="53" spans="2:21" ht="15" customHeight="1" x14ac:dyDescent="0.25">
      <c r="B53" s="290" t="str">
        <f>B52</f>
        <v>Autumn Budget 2017</v>
      </c>
      <c r="C53" s="291" t="s">
        <v>1861</v>
      </c>
      <c r="D53" s="298"/>
      <c r="E53" s="298"/>
      <c r="F53" s="298"/>
      <c r="G53" s="298"/>
      <c r="H53" s="296"/>
      <c r="I53" s="296"/>
      <c r="J53" s="296"/>
      <c r="K53" s="296">
        <f t="shared" ref="K53" si="137">+K51+K52</f>
        <v>-740</v>
      </c>
      <c r="L53" s="296">
        <f t="shared" ref="L53" si="138">+L51+L52</f>
        <v>-4005</v>
      </c>
      <c r="M53" s="296">
        <f t="shared" ref="M53" si="139">+M51+M52</f>
        <v>-11075</v>
      </c>
      <c r="N53" s="296">
        <f t="shared" ref="N53" si="140">+N51+N52</f>
        <v>-4400</v>
      </c>
      <c r="O53" s="296">
        <f t="shared" ref="O53:S53" si="141">+O51+O52</f>
        <v>-1790</v>
      </c>
      <c r="P53" s="296">
        <f t="shared" si="141"/>
        <v>3705</v>
      </c>
      <c r="Q53" s="310">
        <f t="shared" si="141"/>
        <v>3771.6859612331864</v>
      </c>
      <c r="R53" s="310">
        <f t="shared" si="141"/>
        <v>3899.2727433908285</v>
      </c>
      <c r="S53" s="310">
        <f t="shared" si="141"/>
        <v>4025.7493235191914</v>
      </c>
      <c r="T53" s="293">
        <f>+T51+T52</f>
        <v>4179.1764607791283</v>
      </c>
      <c r="U53" s="293">
        <f>+U51+U52</f>
        <v>4343.4860421104704</v>
      </c>
    </row>
    <row r="54" spans="2:21" ht="15" customHeight="1" x14ac:dyDescent="0.25">
      <c r="B54" s="282" t="s">
        <v>174</v>
      </c>
      <c r="C54" s="305" t="s">
        <v>1859</v>
      </c>
      <c r="D54" s="306"/>
      <c r="E54" s="306"/>
      <c r="F54" s="306"/>
      <c r="G54" s="306"/>
      <c r="H54" s="306"/>
      <c r="I54" s="306"/>
      <c r="J54" s="306"/>
      <c r="K54" s="306"/>
      <c r="L54" s="306">
        <f>_xlfn.XLOOKUP($B54,'Tax Summary'!$B$101:$B$200,'Tax Summary'!AY$101:AY$200)</f>
        <v>325</v>
      </c>
      <c r="M54" s="306">
        <f>_xlfn.XLOOKUP($B54,'Tax Summary'!$B$101:$B$200,'Tax Summary'!AZ$101:AZ$200)</f>
        <v>755</v>
      </c>
      <c r="N54" s="306">
        <f>_xlfn.XLOOKUP($B54,'Tax Summary'!$B$101:$B$200,'Tax Summary'!BA$101:BA$200)</f>
        <v>780</v>
      </c>
      <c r="O54" s="306">
        <f>_xlfn.XLOOKUP($B54,'Tax Summary'!$B$101:$B$200,'Tax Summary'!BB$101:BB$200)</f>
        <v>805</v>
      </c>
      <c r="P54" s="306">
        <f>_xlfn.XLOOKUP($B54,'Tax Summary'!$B$101:$B$200,'Tax Summary'!BC$101:BC$200)</f>
        <v>825</v>
      </c>
      <c r="Q54" s="307">
        <f>_xlfn.XLOOKUP($B54,'Tax Summary'!$B$101:$B$200,'Tax Summary'!BD$101:BD$200)</f>
        <v>839.84910067945441</v>
      </c>
      <c r="R54" s="307">
        <f>_xlfn.XLOOKUP($B54,'Tax Summary'!$B$101:$B$200,'Tax Summary'!BE$101:BE$200)</f>
        <v>868.25911290079216</v>
      </c>
      <c r="S54" s="307">
        <f>_xlfn.XLOOKUP($B54,'Tax Summary'!$B$101:$B$200,'Tax Summary'!BF$101:BF$200)</f>
        <v>896.42191414394938</v>
      </c>
      <c r="T54" s="285">
        <f>_xlfn.XLOOKUP($B54,'Tax Summary'!$B$101:$B$200,'Tax Summary'!BG$101:BG$200)</f>
        <v>930.58585159049426</v>
      </c>
      <c r="U54" s="285">
        <f>_xlfn.XLOOKUP($B54,'Tax Summary'!$B$101:$B$200,'Tax Summary'!BH$101:BH$200)</f>
        <v>967.17300532824277</v>
      </c>
    </row>
    <row r="55" spans="2:21" ht="15" customHeight="1" x14ac:dyDescent="0.25">
      <c r="B55" s="286" t="str">
        <f>B54</f>
        <v>Spring Statement 2018</v>
      </c>
      <c r="C55" s="282" t="s">
        <v>1862</v>
      </c>
      <c r="D55" s="308"/>
      <c r="E55" s="308"/>
      <c r="F55" s="308"/>
      <c r="G55" s="308"/>
      <c r="H55" s="284"/>
      <c r="I55" s="284"/>
      <c r="J55" s="284"/>
      <c r="K55" s="284"/>
      <c r="L55" s="284">
        <f>_xlfn.XLOOKUP($B54,'Spending Summary'!$B$63:$B$100,'Spending Summary'!K$63:K$100)</f>
        <v>-340</v>
      </c>
      <c r="M55" s="284">
        <f>_xlfn.XLOOKUP($B54,'Spending Summary'!$B$63:$B$100,'Spending Summary'!L$63:L$100)</f>
        <v>-895</v>
      </c>
      <c r="N55" s="284">
        <f>_xlfn.XLOOKUP($B54,'Spending Summary'!$B$63:$B$100,'Spending Summary'!M$63:M$100)</f>
        <v>-640</v>
      </c>
      <c r="O55" s="284">
        <f>_xlfn.XLOOKUP($B54,'Spending Summary'!$B$63:$B$100,'Spending Summary'!N$63:N$100)</f>
        <v>-965</v>
      </c>
      <c r="P55" s="284">
        <f>_xlfn.XLOOKUP($B54,'Spending Summary'!$B$63:$B$100,'Spending Summary'!O$63:O$100)</f>
        <v>-1320</v>
      </c>
      <c r="Q55" s="309">
        <f>_xlfn.XLOOKUP($B54,'Spending Summary'!$B$63:$B$100,'Spending Summary'!P$63:P$100)</f>
        <v>-1343.7585610871272</v>
      </c>
      <c r="R55" s="309">
        <f>_xlfn.XLOOKUP($B54,'Spending Summary'!$B$63:$B$100,'Spending Summary'!Q$63:Q$100)</f>
        <v>-1389.2145806412673</v>
      </c>
      <c r="S55" s="309">
        <f>_xlfn.XLOOKUP($B54,'Spending Summary'!$B$63:$B$100,'Spending Summary'!R$63:R$100)</f>
        <v>-1434.2750626303191</v>
      </c>
      <c r="T55" s="289">
        <f>_xlfn.XLOOKUP($B54,'Spending Summary'!$B$63:$B$100,'Spending Summary'!S$63:S$100)</f>
        <v>-1488.9373625447911</v>
      </c>
      <c r="U55" s="289">
        <f>_xlfn.XLOOKUP($B54,'Spending Summary'!$B$63:$B$100,'Spending Summary'!T$63:T$100)</f>
        <v>-1547.4768085251885</v>
      </c>
    </row>
    <row r="56" spans="2:21" ht="15" customHeight="1" x14ac:dyDescent="0.25">
      <c r="B56" s="290" t="str">
        <f>B55</f>
        <v>Spring Statement 2018</v>
      </c>
      <c r="C56" s="291" t="s">
        <v>1861</v>
      </c>
      <c r="D56" s="298"/>
      <c r="E56" s="298"/>
      <c r="F56" s="298"/>
      <c r="G56" s="298"/>
      <c r="H56" s="296"/>
      <c r="I56" s="296"/>
      <c r="J56" s="296"/>
      <c r="K56" s="296"/>
      <c r="L56" s="296">
        <f t="shared" ref="L56" si="142">+L54+L55</f>
        <v>-15</v>
      </c>
      <c r="M56" s="296">
        <f t="shared" ref="M56" si="143">+M54+M55</f>
        <v>-140</v>
      </c>
      <c r="N56" s="296">
        <f t="shared" ref="N56" si="144">+N54+N55</f>
        <v>140</v>
      </c>
      <c r="O56" s="296">
        <f t="shared" ref="O56:S56" si="145">+O54+O55</f>
        <v>-160</v>
      </c>
      <c r="P56" s="296">
        <f t="shared" si="145"/>
        <v>-495</v>
      </c>
      <c r="Q56" s="310">
        <f t="shared" si="145"/>
        <v>-503.90946040767278</v>
      </c>
      <c r="R56" s="310">
        <f t="shared" si="145"/>
        <v>-520.95546774047511</v>
      </c>
      <c r="S56" s="310">
        <f t="shared" si="145"/>
        <v>-537.85314848636972</v>
      </c>
      <c r="T56" s="293">
        <f>+T54+T55</f>
        <v>-558.35151095429683</v>
      </c>
      <c r="U56" s="293">
        <f>+U54+U55</f>
        <v>-580.30380319694575</v>
      </c>
    </row>
    <row r="57" spans="2:21" ht="15" customHeight="1" x14ac:dyDescent="0.25">
      <c r="B57" s="282" t="s">
        <v>104</v>
      </c>
      <c r="C57" s="305" t="s">
        <v>1859</v>
      </c>
      <c r="D57" s="306"/>
      <c r="E57" s="306"/>
      <c r="F57" s="306"/>
      <c r="G57" s="306"/>
      <c r="H57" s="306"/>
      <c r="I57" s="306"/>
      <c r="J57" s="306"/>
      <c r="K57" s="306"/>
      <c r="L57" s="306">
        <f>_xlfn.XLOOKUP($B57,'Tax Summary'!$B$101:$B$200,'Tax Summary'!AY$101:AY$200)</f>
        <v>-87.401414487199872</v>
      </c>
      <c r="M57" s="306">
        <f>_xlfn.XLOOKUP($B57,'Tax Summary'!$B$101:$B$200,'Tax Summary'!AZ$101:AZ$200)</f>
        <v>-3970.0075809042437</v>
      </c>
      <c r="N57" s="306">
        <f>_xlfn.XLOOKUP($B57,'Tax Summary'!$B$101:$B$200,'Tax Summary'!BA$101:BA$200)</f>
        <v>-185.90912491530887</v>
      </c>
      <c r="O57" s="306">
        <f>_xlfn.XLOOKUP($B57,'Tax Summary'!$B$101:$B$200,'Tax Summary'!BB$101:BB$200)</f>
        <v>1973.5511172921665</v>
      </c>
      <c r="P57" s="306">
        <f>_xlfn.XLOOKUP($B57,'Tax Summary'!$B$101:$B$200,'Tax Summary'!BC$101:BC$200)</f>
        <v>684.98287461806206</v>
      </c>
      <c r="Q57" s="306">
        <f>_xlfn.XLOOKUP($B57,'Tax Summary'!$B$101:$B$200,'Tax Summary'!BD$101:BD$200)</f>
        <v>-314.54702069218672</v>
      </c>
      <c r="R57" s="307">
        <f>_xlfn.XLOOKUP($B57,'Tax Summary'!$B$101:$B$200,'Tax Summary'!BE$101:BE$200)</f>
        <v>-325.18736631477691</v>
      </c>
      <c r="S57" s="307">
        <f>_xlfn.XLOOKUP($B57,'Tax Summary'!$B$101:$B$200,'Tax Summary'!BF$101:BF$200)</f>
        <v>-335.73512449921157</v>
      </c>
      <c r="T57" s="285">
        <f>_xlfn.XLOOKUP($B57,'Tax Summary'!$B$101:$B$200,'Tax Summary'!BG$101:BG$200)</f>
        <v>-348.53047634304932</v>
      </c>
      <c r="U57" s="285">
        <f>_xlfn.XLOOKUP($B57,'Tax Summary'!$B$101:$B$200,'Tax Summary'!BH$101:BH$200)</f>
        <v>-362.23339058622213</v>
      </c>
    </row>
    <row r="58" spans="2:21" ht="15" customHeight="1" x14ac:dyDescent="0.25">
      <c r="B58" s="286" t="str">
        <f>B57</f>
        <v>Budget 2018</v>
      </c>
      <c r="C58" s="282" t="s">
        <v>1862</v>
      </c>
      <c r="D58" s="308"/>
      <c r="E58" s="308"/>
      <c r="F58" s="308"/>
      <c r="G58" s="308"/>
      <c r="H58" s="284"/>
      <c r="I58" s="284"/>
      <c r="J58" s="284"/>
      <c r="K58" s="284"/>
      <c r="L58" s="284">
        <f>_xlfn.XLOOKUP($B57,'Spending Summary'!$B$63:$B$100,'Spending Summary'!K$63:K$100)</f>
        <v>-1140.483896493784</v>
      </c>
      <c r="M58" s="284">
        <f>_xlfn.XLOOKUP($B57,'Spending Summary'!$B$63:$B$100,'Spending Summary'!L$63:L$100)</f>
        <v>-8714.8281063859449</v>
      </c>
      <c r="N58" s="284">
        <f>_xlfn.XLOOKUP($B57,'Spending Summary'!$B$63:$B$100,'Spending Summary'!M$63:M$100)</f>
        <v>-13560.507485200307</v>
      </c>
      <c r="O58" s="284">
        <f>_xlfn.XLOOKUP($B57,'Spending Summary'!$B$63:$B$100,'Spending Summary'!N$63:N$100)</f>
        <v>-19621.694917622943</v>
      </c>
      <c r="P58" s="284">
        <f>_xlfn.XLOOKUP($B57,'Spending Summary'!$B$63:$B$100,'Spending Summary'!O$63:O$100)</f>
        <v>-23827.509921720099</v>
      </c>
      <c r="Q58" s="284">
        <f>_xlfn.XLOOKUP($B57,'Spending Summary'!$B$63:$B$100,'Spending Summary'!P$63:P$100)</f>
        <v>-27123.064092401164</v>
      </c>
      <c r="R58" s="309">
        <f>_xlfn.XLOOKUP($B57,'Spending Summary'!$B$63:$B$100,'Spending Summary'!Q$63:Q$100)</f>
        <v>-28040.570084515526</v>
      </c>
      <c r="S58" s="309">
        <f>_xlfn.XLOOKUP($B57,'Spending Summary'!$B$63:$B$100,'Spending Summary'!R$63:R$100)</f>
        <v>-28950.092357649726</v>
      </c>
      <c r="T58" s="289">
        <f>_xlfn.XLOOKUP($B57,'Spending Summary'!$B$63:$B$100,'Spending Summary'!S$63:S$100)</f>
        <v>-30053.422306162833</v>
      </c>
      <c r="U58" s="289">
        <f>_xlfn.XLOOKUP($B57,'Spending Summary'!$B$63:$B$100,'Spending Summary'!T$63:T$100)</f>
        <v>-31235.010421199986</v>
      </c>
    </row>
    <row r="59" spans="2:21" ht="15" customHeight="1" x14ac:dyDescent="0.25">
      <c r="B59" s="290" t="str">
        <f>B58</f>
        <v>Budget 2018</v>
      </c>
      <c r="C59" s="291" t="s">
        <v>1861</v>
      </c>
      <c r="D59" s="298"/>
      <c r="E59" s="298"/>
      <c r="F59" s="298"/>
      <c r="G59" s="298"/>
      <c r="H59" s="296"/>
      <c r="I59" s="296"/>
      <c r="J59" s="296"/>
      <c r="K59" s="296"/>
      <c r="L59" s="296">
        <f t="shared" ref="L59" si="146">+L57+L58</f>
        <v>-1227.8853109809838</v>
      </c>
      <c r="M59" s="296">
        <f t="shared" ref="M59" si="147">+M57+M58</f>
        <v>-12684.83568729019</v>
      </c>
      <c r="N59" s="296">
        <f t="shared" ref="N59" si="148">+N57+N58</f>
        <v>-13746.416610115615</v>
      </c>
      <c r="O59" s="296">
        <f t="shared" ref="O59:S59" si="149">+O57+O58</f>
        <v>-17648.143800330778</v>
      </c>
      <c r="P59" s="296">
        <f t="shared" si="149"/>
        <v>-23142.527047102038</v>
      </c>
      <c r="Q59" s="296">
        <f t="shared" si="149"/>
        <v>-27437.61111309335</v>
      </c>
      <c r="R59" s="310">
        <f t="shared" si="149"/>
        <v>-28365.757450830304</v>
      </c>
      <c r="S59" s="310">
        <f t="shared" si="149"/>
        <v>-29285.827482148939</v>
      </c>
      <c r="T59" s="293">
        <f>+T57+T58</f>
        <v>-30401.952782505883</v>
      </c>
      <c r="U59" s="293">
        <f>+U57+U58</f>
        <v>-31597.243811786208</v>
      </c>
    </row>
    <row r="60" spans="2:21" ht="15" customHeight="1" x14ac:dyDescent="0.25">
      <c r="B60" s="282" t="s">
        <v>102</v>
      </c>
      <c r="C60" s="305" t="s">
        <v>1859</v>
      </c>
      <c r="D60" s="306"/>
      <c r="E60" s="306"/>
      <c r="F60" s="306"/>
      <c r="G60" s="306"/>
      <c r="H60" s="306"/>
      <c r="I60" s="306"/>
      <c r="J60" s="306"/>
      <c r="K60" s="306"/>
      <c r="L60" s="306">
        <f>_xlfn.XLOOKUP($B60,'Tax Summary'!$B$101:$B$200,'Tax Summary'!AY$101:AY$200)</f>
        <v>18.749714139777495</v>
      </c>
      <c r="M60" s="306">
        <f>_xlfn.XLOOKUP($B60,'Tax Summary'!$B$101:$B$200,'Tax Summary'!AZ$101:AZ$200)</f>
        <v>251.91970311566627</v>
      </c>
      <c r="N60" s="306">
        <f>_xlfn.XLOOKUP($B60,'Tax Summary'!$B$101:$B$200,'Tax Summary'!BA$101:BA$200)</f>
        <v>743.94875086683373</v>
      </c>
      <c r="O60" s="306">
        <f>_xlfn.XLOOKUP($B60,'Tax Summary'!$B$101:$B$200,'Tax Summary'!BB$101:BB$200)</f>
        <v>457.40891769376628</v>
      </c>
      <c r="P60" s="306">
        <f>_xlfn.XLOOKUP($B60,'Tax Summary'!$B$101:$B$200,'Tax Summary'!BC$101:BC$200)</f>
        <v>437.33302591586715</v>
      </c>
      <c r="Q60" s="306">
        <f>_xlfn.XLOOKUP($B60,'Tax Summary'!$B$101:$B$200,'Tax Summary'!BD$101:BD$200)</f>
        <v>426.25276844026109</v>
      </c>
      <c r="R60" s="307">
        <f>_xlfn.XLOOKUP($B60,'Tax Summary'!$B$101:$B$200,'Tax Summary'!BE$101:BE$200)</f>
        <v>440.67184247507254</v>
      </c>
      <c r="S60" s="307">
        <f>_xlfn.XLOOKUP($B60,'Tax Summary'!$B$101:$B$200,'Tax Summary'!BF$101:BF$200)</f>
        <v>454.9654482992816</v>
      </c>
      <c r="T60" s="285">
        <f>_xlfn.XLOOKUP($B60,'Tax Summary'!$B$101:$B$200,'Tax Summary'!BG$101:BG$200)</f>
        <v>472.30484046583672</v>
      </c>
      <c r="U60" s="285">
        <f>_xlfn.XLOOKUP($B60,'Tax Summary'!$B$101:$B$200,'Tax Summary'!BH$101:BH$200)</f>
        <v>490.87409958327555</v>
      </c>
    </row>
    <row r="61" spans="2:21" ht="15" customHeight="1" x14ac:dyDescent="0.25">
      <c r="B61" s="286" t="str">
        <f>B60</f>
        <v>Spring Statement 2019</v>
      </c>
      <c r="C61" s="282" t="s">
        <v>1862</v>
      </c>
      <c r="D61" s="308"/>
      <c r="E61" s="308"/>
      <c r="F61" s="308"/>
      <c r="G61" s="308"/>
      <c r="H61" s="284"/>
      <c r="I61" s="284"/>
      <c r="J61" s="284"/>
      <c r="K61" s="284"/>
      <c r="L61" s="284">
        <f>_xlfn.XLOOKUP($B60,'Spending Summary'!$B$63:$B$100,'Spending Summary'!K$63:K$100)</f>
        <v>-345.86900000001049</v>
      </c>
      <c r="M61" s="284">
        <f>_xlfn.XLOOKUP($B60,'Spending Summary'!$B$63:$B$100,'Spending Summary'!L$63:L$100)</f>
        <v>-1406.4928931798113</v>
      </c>
      <c r="N61" s="284">
        <f>_xlfn.XLOOKUP($B60,'Spending Summary'!$B$63:$B$100,'Spending Summary'!M$63:M$100)</f>
        <v>-2249.7326773416512</v>
      </c>
      <c r="O61" s="284">
        <f>_xlfn.XLOOKUP($B60,'Spending Summary'!$B$63:$B$100,'Spending Summary'!N$63:N$100)</f>
        <v>-2030.1718198285248</v>
      </c>
      <c r="P61" s="284">
        <f>_xlfn.XLOOKUP($B60,'Spending Summary'!$B$63:$B$100,'Spending Summary'!O$63:O$100)</f>
        <v>-2494.2514763891309</v>
      </c>
      <c r="Q61" s="284">
        <f>_xlfn.XLOOKUP($B60,'Spending Summary'!$B$63:$B$100,'Spending Summary'!P$63:P$100)</f>
        <v>-2829.2166830497608</v>
      </c>
      <c r="R61" s="309">
        <f>_xlfn.XLOOKUP($B60,'Spending Summary'!$B$63:$B$100,'Spending Summary'!Q$63:Q$100)</f>
        <v>-2924.9220668826761</v>
      </c>
      <c r="S61" s="309">
        <f>_xlfn.XLOOKUP($B60,'Spending Summary'!$B$63:$B$100,'Spending Summary'!R$63:R$100)</f>
        <v>-3019.794666084239</v>
      </c>
      <c r="T61" s="289">
        <f>_xlfn.XLOOKUP($B60,'Spending Summary'!$B$63:$B$100,'Spending Summary'!S$63:S$100)</f>
        <v>-3134.8834144132366</v>
      </c>
      <c r="U61" s="289">
        <f>_xlfn.XLOOKUP($B60,'Spending Summary'!$B$63:$B$100,'Spending Summary'!T$63:T$100)</f>
        <v>-3258.1353005632614</v>
      </c>
    </row>
    <row r="62" spans="2:21" ht="15" customHeight="1" x14ac:dyDescent="0.25">
      <c r="B62" s="290" t="str">
        <f>B61</f>
        <v>Spring Statement 2019</v>
      </c>
      <c r="C62" s="291" t="s">
        <v>1861</v>
      </c>
      <c r="D62" s="298"/>
      <c r="E62" s="298"/>
      <c r="F62" s="298"/>
      <c r="G62" s="298"/>
      <c r="H62" s="296"/>
      <c r="I62" s="296"/>
      <c r="J62" s="296"/>
      <c r="K62" s="296"/>
      <c r="L62" s="296">
        <f t="shared" ref="L62" si="150">+L60+L61</f>
        <v>-327.11928586023299</v>
      </c>
      <c r="M62" s="296">
        <f t="shared" ref="M62" si="151">+M60+M61</f>
        <v>-1154.5731900641449</v>
      </c>
      <c r="N62" s="296">
        <f t="shared" ref="N62" si="152">+N60+N61</f>
        <v>-1505.7839264748175</v>
      </c>
      <c r="O62" s="296">
        <f t="shared" ref="O62:S62" si="153">+O60+O61</f>
        <v>-1572.7629021347584</v>
      </c>
      <c r="P62" s="296">
        <f t="shared" si="153"/>
        <v>-2056.9184504732639</v>
      </c>
      <c r="Q62" s="296">
        <f t="shared" si="153"/>
        <v>-2402.9639146094996</v>
      </c>
      <c r="R62" s="310">
        <f t="shared" si="153"/>
        <v>-2484.2502244076036</v>
      </c>
      <c r="S62" s="310">
        <f t="shared" si="153"/>
        <v>-2564.8292177849576</v>
      </c>
      <c r="T62" s="293">
        <f>+T60+T61</f>
        <v>-2662.5785739473999</v>
      </c>
      <c r="U62" s="293">
        <f>+U60+U61</f>
        <v>-2767.2612009799859</v>
      </c>
    </row>
    <row r="63" spans="2:21" ht="15" customHeight="1" x14ac:dyDescent="0.25">
      <c r="B63" s="282" t="s">
        <v>1967</v>
      </c>
      <c r="C63" s="305" t="s">
        <v>1859</v>
      </c>
      <c r="D63" s="306"/>
      <c r="E63" s="306"/>
      <c r="F63" s="306"/>
      <c r="G63" s="306"/>
      <c r="H63" s="306"/>
      <c r="I63" s="306"/>
      <c r="J63" s="306"/>
      <c r="K63" s="306"/>
      <c r="L63" s="306"/>
      <c r="M63" s="306">
        <f>_xlfn.XLOOKUP($B63,'Tax Summary'!$B$101:$B$200,'Tax Summary'!AZ$101:AZ$200)</f>
        <v>988.60298436712014</v>
      </c>
      <c r="N63" s="306">
        <f>_xlfn.XLOOKUP($B63,'Tax Summary'!$B$101:$B$200,'Tax Summary'!BA$101:BA$200)</f>
        <v>1979.5115516553574</v>
      </c>
      <c r="O63" s="306">
        <f>_xlfn.XLOOKUP($B63,'Tax Summary'!$B$101:$B$200,'Tax Summary'!BB$101:BB$200)</f>
        <v>4636.8942023861455</v>
      </c>
      <c r="P63" s="306">
        <f>_xlfn.XLOOKUP($B63,'Tax Summary'!$B$101:$B$200,'Tax Summary'!BC$101:BC$200)</f>
        <v>8025.0826332582765</v>
      </c>
      <c r="Q63" s="306">
        <f>_xlfn.XLOOKUP($B63,'Tax Summary'!$B$101:$B$200,'Tax Summary'!BD$101:BD$200)</f>
        <v>8598.0348637948664</v>
      </c>
      <c r="R63" s="311">
        <f>_xlfn.XLOOKUP($B63,'Tax Summary'!$B$101:$B$200,'Tax Summary'!BE$101:BE$200)</f>
        <v>8547.2115637686511</v>
      </c>
      <c r="S63" s="307">
        <f>_xlfn.XLOOKUP($B63,'Tax Summary'!$B$101:$B$200,'Tax Summary'!BF$101:BF$200)</f>
        <v>8824.448412627542</v>
      </c>
      <c r="T63" s="285">
        <f>_xlfn.XLOOKUP($B63,'Tax Summary'!$B$101:$B$200,'Tax Summary'!BG$101:BG$200)</f>
        <v>9160.7609221863531</v>
      </c>
      <c r="U63" s="285">
        <f>_xlfn.XLOOKUP($B63,'Tax Summary'!$B$101:$B$200,'Tax Summary'!BH$101:BH$200)</f>
        <v>9520.9277650863987</v>
      </c>
    </row>
    <row r="64" spans="2:21" ht="15" customHeight="1" x14ac:dyDescent="0.25">
      <c r="B64" s="286"/>
      <c r="C64" s="282" t="s">
        <v>1862</v>
      </c>
      <c r="D64" s="308"/>
      <c r="E64" s="308"/>
      <c r="F64" s="308"/>
      <c r="G64" s="308"/>
      <c r="H64" s="284"/>
      <c r="I64" s="284"/>
      <c r="J64" s="284"/>
      <c r="K64" s="284"/>
      <c r="L64" s="284"/>
      <c r="M64" s="284">
        <f>_xlfn.XLOOKUP($B63,'Spending Summary'!$B$63:$B$100,'Spending Summary'!L$63:L$100)</f>
        <v>-371.85943306554555</v>
      </c>
      <c r="N64" s="284">
        <f>_xlfn.XLOOKUP($B63,'Spending Summary'!$B$63:$B$100,'Spending Summary'!M$63:M$100)</f>
        <v>-17620.823761031406</v>
      </c>
      <c r="O64" s="284">
        <f>_xlfn.XLOOKUP($B63,'Spending Summary'!$B$63:$B$100,'Spending Summary'!N$63:N$100)</f>
        <v>-35742.703363673732</v>
      </c>
      <c r="P64" s="284">
        <f>_xlfn.XLOOKUP($B63,'Spending Summary'!$B$63:$B$100,'Spending Summary'!O$63:O$100)</f>
        <v>-40207.734853574242</v>
      </c>
      <c r="Q64" s="284">
        <f>_xlfn.XLOOKUP($B63,'Spending Summary'!$B$63:$B$100,'Spending Summary'!P$63:P$100)</f>
        <v>-42367.978735652847</v>
      </c>
      <c r="R64" s="312">
        <f>_xlfn.XLOOKUP($B63,'Spending Summary'!$B$63:$B$100,'Spending Summary'!Q$63:Q$100)</f>
        <v>-44845.165678245416</v>
      </c>
      <c r="S64" s="309">
        <f>_xlfn.XLOOKUP($B63,'Spending Summary'!$B$63:$B$100,'Spending Summary'!R$63:R$100)</f>
        <v>-46299.760820349271</v>
      </c>
      <c r="T64" s="289">
        <f>_xlfn.XLOOKUP($B63,'Spending Summary'!$B$63:$B$100,'Spending Summary'!S$63:S$100)</f>
        <v>-48064.31176170698</v>
      </c>
      <c r="U64" s="289">
        <f>_xlfn.XLOOKUP($B63,'Spending Summary'!$B$63:$B$100,'Spending Summary'!T$63:T$100)</f>
        <v>-49954.020659299909</v>
      </c>
    </row>
    <row r="65" spans="2:21" ht="15" customHeight="1" x14ac:dyDescent="0.25">
      <c r="B65" s="290"/>
      <c r="C65" s="291" t="s">
        <v>1861</v>
      </c>
      <c r="D65" s="298"/>
      <c r="E65" s="298"/>
      <c r="F65" s="298"/>
      <c r="G65" s="298"/>
      <c r="H65" s="296"/>
      <c r="I65" s="296"/>
      <c r="J65" s="296"/>
      <c r="K65" s="296"/>
      <c r="L65" s="296"/>
      <c r="M65" s="296">
        <f t="shared" ref="M65" si="154">+M63+M64</f>
        <v>616.7435513015746</v>
      </c>
      <c r="N65" s="296">
        <f t="shared" ref="N65" si="155">+N63+N64</f>
        <v>-15641.312209376048</v>
      </c>
      <c r="O65" s="296">
        <f t="shared" ref="O65:S65" si="156">+O63+O64</f>
        <v>-31105.809161287587</v>
      </c>
      <c r="P65" s="296">
        <f t="shared" si="156"/>
        <v>-32182.652220315966</v>
      </c>
      <c r="Q65" s="296">
        <f t="shared" si="156"/>
        <v>-33769.943871857977</v>
      </c>
      <c r="R65" s="313">
        <f t="shared" si="156"/>
        <v>-36297.954114476765</v>
      </c>
      <c r="S65" s="310">
        <f t="shared" si="156"/>
        <v>-37475.312407721729</v>
      </c>
      <c r="T65" s="293">
        <f>+T63+T64</f>
        <v>-38903.550839520627</v>
      </c>
      <c r="U65" s="293">
        <f>+U63+U64</f>
        <v>-40433.092894213507</v>
      </c>
    </row>
    <row r="66" spans="2:21" ht="15" customHeight="1" x14ac:dyDescent="0.25">
      <c r="B66" s="282" t="s">
        <v>62</v>
      </c>
      <c r="C66" s="305" t="s">
        <v>1859</v>
      </c>
      <c r="D66" s="306"/>
      <c r="E66" s="306"/>
      <c r="F66" s="306"/>
      <c r="G66" s="306"/>
      <c r="H66" s="306"/>
      <c r="I66" s="306"/>
      <c r="J66" s="306"/>
      <c r="K66" s="306"/>
      <c r="L66" s="306"/>
      <c r="M66" s="306">
        <f>_xlfn.XLOOKUP($B66,'Tax Summary'!$B$101:$B$200,'Tax Summary'!AZ$101:AZ$200)</f>
        <v>306.51830789434462</v>
      </c>
      <c r="N66" s="306">
        <f>_xlfn.XLOOKUP($B66,'Tax Summary'!$B$101:$B$200,'Tax Summary'!BA$101:BA$200)</f>
        <v>-15456.526336609557</v>
      </c>
      <c r="O66" s="306">
        <f>_xlfn.XLOOKUP($B66,'Tax Summary'!$B$101:$B$200,'Tax Summary'!BB$101:BB$200)</f>
        <v>8377.6663370410861</v>
      </c>
      <c r="P66" s="306">
        <f>_xlfn.XLOOKUP($B66,'Tax Summary'!$B$101:$B$200,'Tax Summary'!BC$101:BC$200)</f>
        <v>539.29935906787478</v>
      </c>
      <c r="Q66" s="306">
        <f>_xlfn.XLOOKUP($B66,'Tax Summary'!$B$101:$B$200,'Tax Summary'!BD$101:BD$200)</f>
        <v>1532.0134945398183</v>
      </c>
      <c r="R66" s="306">
        <f>_xlfn.XLOOKUP($B66,'Tax Summary'!$B$101:$B$200,'Tax Summary'!BE$101:BE$200)</f>
        <v>1674.8957499962412</v>
      </c>
      <c r="S66" s="314">
        <f>_xlfn.XLOOKUP($B66,'Tax Summary'!$B$101:$B$200,'Tax Summary'!BF$101:BF$200)</f>
        <v>1845.6735414166326</v>
      </c>
      <c r="T66" s="285">
        <f>_xlfn.XLOOKUP($B66,'Tax Summary'!$B$101:$B$200,'Tax Summary'!BG$101:BG$200)</f>
        <v>1916.0148331909595</v>
      </c>
      <c r="U66" s="285">
        <f>_xlfn.XLOOKUP($B66,'Tax Summary'!$B$101:$B$200,'Tax Summary'!BH$101:BH$200)</f>
        <v>1991.3453673334584</v>
      </c>
    </row>
    <row r="67" spans="2:21" ht="15" customHeight="1" x14ac:dyDescent="0.25">
      <c r="B67" s="286" t="str">
        <f>B66</f>
        <v>Spending Review 2020</v>
      </c>
      <c r="C67" s="282" t="s">
        <v>1862</v>
      </c>
      <c r="D67" s="308"/>
      <c r="E67" s="308"/>
      <c r="F67" s="308"/>
      <c r="G67" s="308"/>
      <c r="H67" s="284"/>
      <c r="I67" s="284"/>
      <c r="J67" s="284"/>
      <c r="K67" s="284"/>
      <c r="L67" s="284"/>
      <c r="M67" s="284">
        <f>_xlfn.XLOOKUP($B66,'Spending Summary'!$B$63:$B$100,'Spending Summary'!L$63:L$100)</f>
        <v>-2138</v>
      </c>
      <c r="N67" s="284">
        <f>_xlfn.XLOOKUP($B66,'Spending Summary'!$B$63:$B$100,'Spending Summary'!M$63:M$100)</f>
        <v>-251096.08173714421</v>
      </c>
      <c r="O67" s="284">
        <f>_xlfn.XLOOKUP($B66,'Spending Summary'!$B$63:$B$100,'Spending Summary'!N$63:N$100)</f>
        <v>-51651.672551963566</v>
      </c>
      <c r="P67" s="284">
        <f>_xlfn.XLOOKUP($B66,'Spending Summary'!$B$63:$B$100,'Spending Summary'!O$63:O$100)</f>
        <v>10437.48162574607</v>
      </c>
      <c r="Q67" s="284">
        <f>_xlfn.XLOOKUP($B66,'Spending Summary'!$B$63:$B$100,'Spending Summary'!P$63:P$100)</f>
        <v>13705.726397733282</v>
      </c>
      <c r="R67" s="284">
        <f>_xlfn.XLOOKUP($B66,'Spending Summary'!$B$63:$B$100,'Spending Summary'!Q$63:Q$100)</f>
        <v>14366.564767299427</v>
      </c>
      <c r="S67" s="315">
        <f>_xlfn.XLOOKUP($B66,'Spending Summary'!$B$63:$B$100,'Spending Summary'!R$63:R$100)</f>
        <v>13691.134377535496</v>
      </c>
      <c r="T67" s="289">
        <f>_xlfn.XLOOKUP($B66,'Spending Summary'!$B$63:$B$100,'Spending Summary'!S$63:S$100)</f>
        <v>14212.923337696111</v>
      </c>
      <c r="U67" s="289">
        <f>_xlfn.XLOOKUP($B66,'Spending Summary'!$B$63:$B$100,'Spending Summary'!T$63:T$100)</f>
        <v>14771.722303240622</v>
      </c>
    </row>
    <row r="68" spans="2:21" ht="15" customHeight="1" x14ac:dyDescent="0.25">
      <c r="B68" s="290" t="str">
        <f>B67</f>
        <v>Spending Review 2020</v>
      </c>
      <c r="C68" s="291" t="s">
        <v>1861</v>
      </c>
      <c r="D68" s="298"/>
      <c r="E68" s="298"/>
      <c r="F68" s="298"/>
      <c r="G68" s="298"/>
      <c r="H68" s="296"/>
      <c r="I68" s="296"/>
      <c r="J68" s="296"/>
      <c r="K68" s="296"/>
      <c r="L68" s="296"/>
      <c r="M68" s="296">
        <f t="shared" ref="M68" si="157">+M66+M67</f>
        <v>-1831.4816921056554</v>
      </c>
      <c r="N68" s="296">
        <f t="shared" ref="N68" si="158">+N66+N67</f>
        <v>-266552.60807375377</v>
      </c>
      <c r="O68" s="296">
        <f t="shared" ref="O68:S68" si="159">+O66+O67</f>
        <v>-43274.006214922483</v>
      </c>
      <c r="P68" s="296">
        <f t="shared" si="159"/>
        <v>10976.780984813944</v>
      </c>
      <c r="Q68" s="296">
        <f t="shared" si="159"/>
        <v>15237.739892273101</v>
      </c>
      <c r="R68" s="296">
        <f t="shared" si="159"/>
        <v>16041.460517295669</v>
      </c>
      <c r="S68" s="296">
        <f t="shared" si="159"/>
        <v>15536.807918952129</v>
      </c>
      <c r="T68" s="293">
        <f>+T66+T67</f>
        <v>16128.938170887071</v>
      </c>
      <c r="U68" s="293">
        <f>+U66+U67</f>
        <v>16763.067670574081</v>
      </c>
    </row>
    <row r="69" spans="2:21" ht="15" customHeight="1" x14ac:dyDescent="0.25">
      <c r="B69" s="282" t="s">
        <v>2</v>
      </c>
      <c r="C69" s="305" t="s">
        <v>1859</v>
      </c>
      <c r="D69" s="306"/>
      <c r="E69" s="306"/>
      <c r="F69" s="306"/>
      <c r="G69" s="306"/>
      <c r="H69" s="306"/>
      <c r="I69" s="306"/>
      <c r="J69" s="306"/>
      <c r="K69" s="306"/>
      <c r="L69" s="306"/>
      <c r="M69" s="306"/>
      <c r="N69" s="306">
        <f>_xlfn.XLOOKUP($B69,'Tax Summary'!$B$101:$B$200,'Tax Summary'!BA$101:BA$200)</f>
        <v>-3473.6784292701041</v>
      </c>
      <c r="O69" s="306">
        <f>_xlfn.XLOOKUP($B69,'Tax Summary'!$B$101:$B$200,'Tax Summary'!BB$101:BB$200)</f>
        <v>-25068.639816623683</v>
      </c>
      <c r="P69" s="306">
        <f>_xlfn.XLOOKUP($B69,'Tax Summary'!$B$101:$B$200,'Tax Summary'!BC$101:BC$200)</f>
        <v>-8977.680366853434</v>
      </c>
      <c r="Q69" s="306">
        <f>_xlfn.XLOOKUP($B69,'Tax Summary'!$B$101:$B$200,'Tax Summary'!BD$101:BD$200)</f>
        <v>11855.389173855441</v>
      </c>
      <c r="R69" s="306">
        <f>_xlfn.XLOOKUP($B69,'Tax Summary'!$B$101:$B$200,'Tax Summary'!BE$101:BE$200)</f>
        <v>23422.692909671117</v>
      </c>
      <c r="S69" s="314">
        <f>_xlfn.XLOOKUP($B69,'Tax Summary'!$B$101:$B$200,'Tax Summary'!BF$101:BF$200)</f>
        <v>27899.714704945585</v>
      </c>
      <c r="T69" s="285">
        <f>_xlfn.XLOOKUP($B69,'Tax Summary'!$B$101:$B$200,'Tax Summary'!BG$101:BG$200)</f>
        <v>28963.013239839674</v>
      </c>
      <c r="U69" s="285">
        <f>_xlfn.XLOOKUP($B69,'Tax Summary'!$B$101:$B$200,'Tax Summary'!BH$101:BH$200)</f>
        <v>30101.730550341796</v>
      </c>
    </row>
    <row r="70" spans="2:21" ht="15" customHeight="1" x14ac:dyDescent="0.25">
      <c r="B70" s="286" t="str">
        <f>B69</f>
        <v>Spring Budget 2021</v>
      </c>
      <c r="C70" s="282" t="s">
        <v>1862</v>
      </c>
      <c r="D70" s="308"/>
      <c r="E70" s="308"/>
      <c r="F70" s="308"/>
      <c r="G70" s="308"/>
      <c r="H70" s="284"/>
      <c r="I70" s="284"/>
      <c r="J70" s="284"/>
      <c r="K70" s="284"/>
      <c r="L70" s="284"/>
      <c r="M70" s="284"/>
      <c r="N70" s="284">
        <f>_xlfn.XLOOKUP($B69,'Spending Summary'!$B$63:$B$100,'Spending Summary'!M$63:M$100)</f>
        <v>-5500.7426171409088</v>
      </c>
      <c r="O70" s="284">
        <f>_xlfn.XLOOKUP($B69,'Spending Summary'!$B$63:$B$100,'Spending Summary'!N$63:N$100)</f>
        <v>-33788.764721283369</v>
      </c>
      <c r="P70" s="284">
        <f>_xlfn.XLOOKUP($B69,'Spending Summary'!$B$63:$B$100,'Spending Summary'!O$63:O$100)</f>
        <v>3467.7153800600295</v>
      </c>
      <c r="Q70" s="284">
        <f>_xlfn.XLOOKUP($B69,'Spending Summary'!$B$63:$B$100,'Spending Summary'!P$63:P$100)</f>
        <v>3249.0006820595468</v>
      </c>
      <c r="R70" s="284">
        <f>_xlfn.XLOOKUP($B69,'Spending Summary'!$B$63:$B$100,'Spending Summary'!Q$63:Q$100)</f>
        <v>4030.0124613891485</v>
      </c>
      <c r="S70" s="315">
        <f>_xlfn.XLOOKUP($B69,'Spending Summary'!$B$63:$B$100,'Spending Summary'!R$63:R$100)</f>
        <v>4470.0976959575682</v>
      </c>
      <c r="T70" s="289">
        <f>_xlfn.XLOOKUP($B69,'Spending Summary'!$B$63:$B$100,'Spending Summary'!S$63:S$100)</f>
        <v>4640.4595932461643</v>
      </c>
      <c r="U70" s="289">
        <f>_xlfn.XLOOKUP($B69,'Spending Summary'!$B$63:$B$100,'Spending Summary'!T$63:T$100)</f>
        <v>4822.9051013760472</v>
      </c>
    </row>
    <row r="71" spans="2:21" ht="15" customHeight="1" x14ac:dyDescent="0.25">
      <c r="B71" s="290" t="str">
        <f>B70</f>
        <v>Spring Budget 2021</v>
      </c>
      <c r="C71" s="291" t="s">
        <v>1861</v>
      </c>
      <c r="D71" s="298"/>
      <c r="E71" s="298"/>
      <c r="F71" s="298"/>
      <c r="G71" s="298"/>
      <c r="H71" s="296"/>
      <c r="I71" s="296"/>
      <c r="J71" s="296"/>
      <c r="K71" s="296"/>
      <c r="L71" s="296"/>
      <c r="M71" s="296"/>
      <c r="N71" s="296">
        <f t="shared" ref="N71" si="160">+N69+N70</f>
        <v>-8974.4210464110129</v>
      </c>
      <c r="O71" s="296">
        <f t="shared" ref="O71:S71" si="161">+O69+O70</f>
        <v>-58857.404537907052</v>
      </c>
      <c r="P71" s="296">
        <f t="shared" si="161"/>
        <v>-5509.964986793404</v>
      </c>
      <c r="Q71" s="296">
        <f t="shared" si="161"/>
        <v>15104.389855914987</v>
      </c>
      <c r="R71" s="296">
        <f t="shared" si="161"/>
        <v>27452.705371060267</v>
      </c>
      <c r="S71" s="296">
        <f t="shared" si="161"/>
        <v>32369.812400903153</v>
      </c>
      <c r="T71" s="293">
        <f>+T69+T70</f>
        <v>33603.472833085842</v>
      </c>
      <c r="U71" s="293">
        <f>+U69+U70</f>
        <v>34924.635651717843</v>
      </c>
    </row>
    <row r="72" spans="2:21" ht="15" customHeight="1" x14ac:dyDescent="0.25">
      <c r="B72" s="282" t="s">
        <v>1893</v>
      </c>
      <c r="C72" s="305" t="s">
        <v>1859</v>
      </c>
      <c r="D72" s="306"/>
      <c r="E72" s="306"/>
      <c r="F72" s="306"/>
      <c r="G72" s="306"/>
      <c r="H72" s="306"/>
      <c r="I72" s="306"/>
      <c r="J72" s="306"/>
      <c r="K72" s="306"/>
      <c r="L72" s="306"/>
      <c r="M72" s="306"/>
      <c r="N72" s="306"/>
      <c r="O72" s="306">
        <f>_xlfn.XLOOKUP($B72,'Tax Summary'!$B$101:$B$200,'Tax Summary'!BB$101:BB$200)</f>
        <v>-1178.0916104173787</v>
      </c>
      <c r="P72" s="306">
        <f>_xlfn.XLOOKUP($B72,'Tax Summary'!$B$101:$B$200,'Tax Summary'!BC$101:BC$200)</f>
        <v>13697.869233227264</v>
      </c>
      <c r="Q72" s="306">
        <f>_xlfn.XLOOKUP($B72,'Tax Summary'!$B$101:$B$200,'Tax Summary'!BD$101:BD$200)</f>
        <v>13272.447469395091</v>
      </c>
      <c r="R72" s="306">
        <f>_xlfn.XLOOKUP($B72,'Tax Summary'!$B$101:$B$200,'Tax Summary'!BE$101:BE$200)</f>
        <v>15443.934911319697</v>
      </c>
      <c r="S72" s="314">
        <f>_xlfn.XLOOKUP($B72,'Tax Summary'!$B$101:$B$200,'Tax Summary'!BF$101:BF$200)</f>
        <v>15755.353682479405</v>
      </c>
      <c r="T72" s="314">
        <f>_xlfn.XLOOKUP($B72,'Tax Summary'!$B$101:$B$200,'Tax Summary'!BG$101:BG$200)</f>
        <v>16722.929278640808</v>
      </c>
      <c r="U72" s="307">
        <f>_xlfn.XLOOKUP($B72,'Tax Summary'!$B$101:$B$200,'Tax Summary'!BH$101:BH$200)</f>
        <v>17380.412286164938</v>
      </c>
    </row>
    <row r="73" spans="2:21" ht="15" customHeight="1" x14ac:dyDescent="0.25">
      <c r="B73" s="286" t="str">
        <f>B72</f>
        <v>Autumn Budget 2021</v>
      </c>
      <c r="C73" s="282" t="s">
        <v>1862</v>
      </c>
      <c r="D73" s="308"/>
      <c r="E73" s="308"/>
      <c r="F73" s="308"/>
      <c r="G73" s="308"/>
      <c r="H73" s="284"/>
      <c r="I73" s="284"/>
      <c r="J73" s="284"/>
      <c r="K73" s="284"/>
      <c r="L73" s="284"/>
      <c r="M73" s="284"/>
      <c r="N73" s="284"/>
      <c r="O73" s="284">
        <f>_xlfn.XLOOKUP($B72,'Spending Summary'!$B$63:$B$100,'Spending Summary'!N$63:N$100)</f>
        <v>1410.5205167716799</v>
      </c>
      <c r="P73" s="284">
        <f>_xlfn.XLOOKUP($B72,'Spending Summary'!$B$63:$B$100,'Spending Summary'!O$63:O$100)</f>
        <v>-34755.355221335223</v>
      </c>
      <c r="Q73" s="284">
        <f>_xlfn.XLOOKUP($B72,'Spending Summary'!$B$63:$B$100,'Spending Summary'!P$63:P$100)</f>
        <v>-31859.514326197186</v>
      </c>
      <c r="R73" s="284">
        <f>_xlfn.XLOOKUP($B72,'Spending Summary'!$B$63:$B$100,'Spending Summary'!Q$63:Q$100)</f>
        <v>-23844.806855038107</v>
      </c>
      <c r="S73" s="315">
        <f>_xlfn.XLOOKUP($B72,'Spending Summary'!$B$63:$B$100,'Spending Summary'!R$63:R$100)</f>
        <v>-21718.490891039099</v>
      </c>
      <c r="T73" s="315">
        <f>_xlfn.XLOOKUP($B72,'Spending Summary'!$B$63:$B$100,'Spending Summary'!S$63:S$100)</f>
        <v>-22854.507338984597</v>
      </c>
      <c r="U73" s="309">
        <f>_xlfn.XLOOKUP($B72,'Spending Summary'!$B$63:$B$100,'Spending Summary'!T$63:T$100)</f>
        <v>-23753.061053489051</v>
      </c>
    </row>
    <row r="74" spans="2:21" ht="15" customHeight="1" x14ac:dyDescent="0.25">
      <c r="B74" s="290" t="str">
        <f>B73</f>
        <v>Autumn Budget 2021</v>
      </c>
      <c r="C74" s="291" t="s">
        <v>1861</v>
      </c>
      <c r="D74" s="298"/>
      <c r="E74" s="298"/>
      <c r="F74" s="298"/>
      <c r="G74" s="298"/>
      <c r="H74" s="296"/>
      <c r="I74" s="296"/>
      <c r="J74" s="296"/>
      <c r="K74" s="296"/>
      <c r="L74" s="296"/>
      <c r="M74" s="296"/>
      <c r="N74" s="296"/>
      <c r="O74" s="296">
        <f t="shared" ref="O74:S74" si="162">+O72+O73</f>
        <v>232.42890635430126</v>
      </c>
      <c r="P74" s="296">
        <f t="shared" si="162"/>
        <v>-21057.485988107961</v>
      </c>
      <c r="Q74" s="296">
        <f t="shared" si="162"/>
        <v>-18587.066856802096</v>
      </c>
      <c r="R74" s="296">
        <f t="shared" si="162"/>
        <v>-8400.87194371841</v>
      </c>
      <c r="S74" s="296">
        <f t="shared" si="162"/>
        <v>-5963.137208559694</v>
      </c>
      <c r="T74" s="296">
        <f>+T72+T73</f>
        <v>-6131.5780603437888</v>
      </c>
      <c r="U74" s="310">
        <f>+U72+U73</f>
        <v>-6372.6487673241136</v>
      </c>
    </row>
    <row r="75" spans="2:21" ht="15" customHeight="1" x14ac:dyDescent="0.25">
      <c r="B75" s="282" t="s">
        <v>2085</v>
      </c>
      <c r="C75" s="305" t="s">
        <v>1859</v>
      </c>
      <c r="D75" s="306"/>
      <c r="E75" s="306"/>
      <c r="F75" s="306"/>
      <c r="G75" s="306"/>
      <c r="H75" s="306"/>
      <c r="I75" s="306"/>
      <c r="J75" s="306"/>
      <c r="K75" s="306"/>
      <c r="L75" s="306"/>
      <c r="M75" s="306"/>
      <c r="N75" s="306"/>
      <c r="O75" s="306">
        <f>_xlfn.XLOOKUP($B75,'Tax Summary'!$B$101:$B$200,'Tax Summary'!BB$101:BB$200)</f>
        <v>106.46727701402713</v>
      </c>
      <c r="P75" s="306">
        <f>_xlfn.XLOOKUP($B75,'Tax Summary'!$B$101:$B$200,'Tax Summary'!BC$101:BC$200)</f>
        <v>-8103.0490551384246</v>
      </c>
      <c r="Q75" s="306">
        <f>_xlfn.XLOOKUP($B75,'Tax Summary'!$B$101:$B$200,'Tax Summary'!BD$101:BD$200)</f>
        <v>-3804.1511992027927</v>
      </c>
      <c r="R75" s="306">
        <f>_xlfn.XLOOKUP($B75,'Tax Summary'!$B$101:$B$200,'Tax Summary'!BE$101:BE$200)</f>
        <v>-8333.9653922740072</v>
      </c>
      <c r="S75" s="314">
        <f>_xlfn.XLOOKUP($B75,'Tax Summary'!$B$101:$B$200,'Tax Summary'!BF$101:BF$200)</f>
        <v>-9024.1994822654851</v>
      </c>
      <c r="T75" s="314">
        <f>_xlfn.XLOOKUP($B75,'Tax Summary'!$B$101:$B$200,'Tax Summary'!BG$101:BG$200)</f>
        <v>-9003.5660154680409</v>
      </c>
      <c r="U75" s="307">
        <f>_xlfn.XLOOKUP($B75,'Tax Summary'!$B$101:$B$200,'Tax Summary'!BH$101:BH$200)</f>
        <v>-9357.5525428076562</v>
      </c>
    </row>
    <row r="76" spans="2:21" ht="15" customHeight="1" x14ac:dyDescent="0.25">
      <c r="B76" s="286" t="str">
        <f>B75</f>
        <v>Spring Statement 2022</v>
      </c>
      <c r="C76" s="282" t="s">
        <v>1862</v>
      </c>
      <c r="D76" s="308"/>
      <c r="E76" s="308"/>
      <c r="F76" s="308"/>
      <c r="G76" s="308"/>
      <c r="H76" s="284"/>
      <c r="I76" s="284"/>
      <c r="J76" s="284"/>
      <c r="K76" s="284"/>
      <c r="L76" s="284"/>
      <c r="M76" s="284"/>
      <c r="N76" s="284"/>
      <c r="O76" s="284">
        <f>_xlfn.XLOOKUP($B75,'Spending Summary'!$B$63:$B$100,'Spending Summary'!N$63:N$100)</f>
        <v>4125.2461182626594</v>
      </c>
      <c r="P76" s="284">
        <f>_xlfn.XLOOKUP($B75,'Spending Summary'!$B$63:$B$100,'Spending Summary'!O$63:O$100)</f>
        <v>-179.61937484520263</v>
      </c>
      <c r="Q76" s="284">
        <f>_xlfn.XLOOKUP($B75,'Spending Summary'!$B$63:$B$100,'Spending Summary'!P$63:P$100)</f>
        <v>3181.1558522631149</v>
      </c>
      <c r="R76" s="284">
        <f>_xlfn.XLOOKUP($B75,'Spending Summary'!$B$63:$B$100,'Spending Summary'!Q$63:Q$100)</f>
        <v>4733.1371668101865</v>
      </c>
      <c r="S76" s="315">
        <f>_xlfn.XLOOKUP($B75,'Spending Summary'!$B$63:$B$100,'Spending Summary'!R$63:R$100)</f>
        <v>6092.0013447905494</v>
      </c>
      <c r="T76" s="315">
        <f>_xlfn.XLOOKUP($B75,'Spending Summary'!$B$63:$B$100,'Spending Summary'!S$63:S$100)</f>
        <v>7782.6626591793793</v>
      </c>
      <c r="U76" s="309">
        <f>_xlfn.XLOOKUP($B75,'Spending Summary'!$B$63:$B$100,'Spending Summary'!T$63:T$100)</f>
        <v>8088.6478347693183</v>
      </c>
    </row>
    <row r="77" spans="2:21" ht="15" customHeight="1" x14ac:dyDescent="0.25">
      <c r="B77" s="290" t="str">
        <f>B76</f>
        <v>Spring Statement 2022</v>
      </c>
      <c r="C77" s="291" t="s">
        <v>1861</v>
      </c>
      <c r="D77" s="298"/>
      <c r="E77" s="298"/>
      <c r="F77" s="298"/>
      <c r="G77" s="298"/>
      <c r="H77" s="296"/>
      <c r="I77" s="296"/>
      <c r="J77" s="296"/>
      <c r="K77" s="296"/>
      <c r="L77" s="296"/>
      <c r="M77" s="296"/>
      <c r="N77" s="296"/>
      <c r="O77" s="296">
        <f t="shared" ref="O77:S77" si="163">+O75+O76</f>
        <v>4231.7133952766862</v>
      </c>
      <c r="P77" s="296">
        <f t="shared" si="163"/>
        <v>-8282.668429983627</v>
      </c>
      <c r="Q77" s="296">
        <f t="shared" si="163"/>
        <v>-622.9953469396778</v>
      </c>
      <c r="R77" s="296">
        <f t="shared" si="163"/>
        <v>-3600.8282254638207</v>
      </c>
      <c r="S77" s="296">
        <f t="shared" si="163"/>
        <v>-2932.1981374749357</v>
      </c>
      <c r="T77" s="296">
        <f>+T75+T76</f>
        <v>-1220.9033562886616</v>
      </c>
      <c r="U77" s="310">
        <f>+U75+U76</f>
        <v>-1268.904708038338</v>
      </c>
    </row>
    <row r="78" spans="2:21" ht="15" customHeight="1" x14ac:dyDescent="0.25">
      <c r="B78" s="282" t="s">
        <v>2204</v>
      </c>
      <c r="C78" s="305" t="s">
        <v>1859</v>
      </c>
      <c r="D78" s="306"/>
      <c r="E78" s="306"/>
      <c r="F78" s="306"/>
      <c r="G78" s="306"/>
      <c r="H78" s="306"/>
      <c r="I78" s="306"/>
      <c r="J78" s="306"/>
      <c r="K78" s="306"/>
      <c r="L78" s="306"/>
      <c r="M78" s="306"/>
      <c r="N78" s="306"/>
      <c r="O78" s="306"/>
      <c r="P78" s="306">
        <f>_xlfn.XLOOKUP($B78,'Tax Summary'!$B$101:$B$200,'Tax Summary'!BC$101:BC$200)</f>
        <v>187.17201381216802</v>
      </c>
      <c r="Q78" s="306">
        <f>_xlfn.XLOOKUP($B78,'Tax Summary'!$B$101:$B$200,'Tax Summary'!BD$101:BD$200)</f>
        <v>-5460.1972719531495</v>
      </c>
      <c r="R78" s="306">
        <f>_xlfn.XLOOKUP($B78,'Tax Summary'!$B$101:$B$200,'Tax Summary'!BE$101:BE$200)</f>
        <v>5036.4127788499391</v>
      </c>
      <c r="S78" s="314">
        <f>_xlfn.XLOOKUP($B78,'Tax Summary'!$B$101:$B$200,'Tax Summary'!BF$101:BF$200)</f>
        <v>5372.0058025681592</v>
      </c>
      <c r="T78" s="314">
        <f>_xlfn.XLOOKUP($B78,'Tax Summary'!$B$101:$B$200,'Tax Summary'!BG$101:BG$200)</f>
        <v>6780.3355867894534</v>
      </c>
      <c r="U78" s="314">
        <f>_xlfn.XLOOKUP($B78,'Tax Summary'!$B$101:$B$200,'Tax Summary'!BH$101:BH$200)</f>
        <v>8461.0090112322541</v>
      </c>
    </row>
    <row r="79" spans="2:21" ht="15" customHeight="1" x14ac:dyDescent="0.25">
      <c r="B79" s="286" t="str">
        <f>B78</f>
        <v>Autumn Statement 2022</v>
      </c>
      <c r="C79" s="282" t="s">
        <v>1862</v>
      </c>
      <c r="D79" s="308"/>
      <c r="E79" s="308"/>
      <c r="F79" s="308"/>
      <c r="G79" s="308"/>
      <c r="H79" s="284"/>
      <c r="I79" s="284"/>
      <c r="J79" s="284"/>
      <c r="K79" s="284"/>
      <c r="L79" s="284"/>
      <c r="M79" s="284"/>
      <c r="N79" s="284"/>
      <c r="O79" s="284"/>
      <c r="P79" s="284">
        <f>_xlfn.XLOOKUP($B78,'Spending Summary'!$B$63:$B$100,'Spending Summary'!O$63:O$100)</f>
        <v>-64397.32168884726</v>
      </c>
      <c r="Q79" s="284">
        <f>_xlfn.XLOOKUP($B78,'Spending Summary'!$B$63:$B$100,'Spending Summary'!P$63:P$100)</f>
        <v>-34319.840054593369</v>
      </c>
      <c r="R79" s="284">
        <f>_xlfn.XLOOKUP($B78,'Spending Summary'!$B$63:$B$100,'Spending Summary'!Q$63:Q$100)</f>
        <v>-4388.5230134586855</v>
      </c>
      <c r="S79" s="315">
        <f>_xlfn.XLOOKUP($B78,'Spending Summary'!$B$63:$B$100,'Spending Summary'!R$63:R$100)</f>
        <v>9500.8246555735295</v>
      </c>
      <c r="T79" s="315">
        <f>_xlfn.XLOOKUP($B78,'Spending Summary'!$B$63:$B$100,'Spending Summary'!S$63:S$100)</f>
        <v>19748.59719252168</v>
      </c>
      <c r="U79" s="315">
        <f>_xlfn.XLOOKUP($B78,'Spending Summary'!$B$63:$B$100,'Spending Summary'!T$63:T$100)</f>
        <v>30964.495215341089</v>
      </c>
    </row>
    <row r="80" spans="2:21" ht="15" customHeight="1" x14ac:dyDescent="0.25">
      <c r="B80" s="290" t="str">
        <f>B79</f>
        <v>Autumn Statement 2022</v>
      </c>
      <c r="C80" s="291" t="s">
        <v>1861</v>
      </c>
      <c r="D80" s="298"/>
      <c r="E80" s="298"/>
      <c r="F80" s="298"/>
      <c r="G80" s="298"/>
      <c r="H80" s="296"/>
      <c r="I80" s="296"/>
      <c r="J80" s="296"/>
      <c r="K80" s="296"/>
      <c r="L80" s="296"/>
      <c r="M80" s="296"/>
      <c r="N80" s="296"/>
      <c r="O80" s="296"/>
      <c r="P80" s="296">
        <f t="shared" ref="P80:S80" si="164">+P78+P79</f>
        <v>-64210.149675035093</v>
      </c>
      <c r="Q80" s="296">
        <f t="shared" si="164"/>
        <v>-39780.037326546517</v>
      </c>
      <c r="R80" s="296">
        <f t="shared" si="164"/>
        <v>647.8897653912536</v>
      </c>
      <c r="S80" s="296">
        <f t="shared" si="164"/>
        <v>14872.830458141689</v>
      </c>
      <c r="T80" s="296">
        <f>+T78+T79</f>
        <v>26528.932779311133</v>
      </c>
      <c r="U80" s="296">
        <f>+U78+U79</f>
        <v>39425.504226573343</v>
      </c>
    </row>
    <row r="81" spans="2:19" ht="13.15" customHeight="1" x14ac:dyDescent="0.25">
      <c r="B81" s="316"/>
      <c r="C81" s="316"/>
      <c r="D81" s="316"/>
      <c r="E81" s="316"/>
      <c r="F81" s="316"/>
      <c r="G81" s="316"/>
      <c r="H81" s="316"/>
      <c r="I81" s="316"/>
      <c r="J81" s="316"/>
      <c r="K81" s="316"/>
      <c r="L81" s="316"/>
    </row>
    <row r="82" spans="2:19" ht="13.15" customHeight="1" x14ac:dyDescent="0.25">
      <c r="B82" s="316"/>
      <c r="C82" s="316"/>
      <c r="D82" s="316"/>
      <c r="E82" s="316"/>
      <c r="F82" s="316"/>
      <c r="G82" s="316"/>
      <c r="H82" s="316"/>
      <c r="I82" s="316"/>
      <c r="J82" s="316"/>
      <c r="K82" s="316"/>
      <c r="L82" s="316"/>
      <c r="S82" s="111" t="s">
        <v>2205</v>
      </c>
    </row>
    <row r="83" spans="2:19" ht="13.15" customHeight="1" x14ac:dyDescent="0.25"/>
    <row r="84" spans="2:19" ht="13.15" customHeight="1" x14ac:dyDescent="0.25"/>
    <row r="85" spans="2:19" ht="13.15" customHeight="1" x14ac:dyDescent="0.25"/>
    <row r="86" spans="2:19" ht="13.15" customHeight="1" x14ac:dyDescent="0.25"/>
    <row r="87" spans="2:19" ht="13.15" customHeight="1" x14ac:dyDescent="0.25"/>
    <row r="88" spans="2:19" ht="13.15" customHeight="1" x14ac:dyDescent="0.25"/>
    <row r="89" spans="2:19" ht="13.15" customHeight="1" x14ac:dyDescent="0.25"/>
    <row r="90" spans="2:19" ht="13.15" customHeight="1" x14ac:dyDescent="0.25"/>
    <row r="91" spans="2:19" ht="13.15" customHeight="1" x14ac:dyDescent="0.25"/>
    <row r="92" spans="2:19" ht="13.15" customHeight="1" x14ac:dyDescent="0.25"/>
    <row r="93" spans="2:19" ht="13.15" customHeight="1" x14ac:dyDescent="0.25"/>
    <row r="94" spans="2:19" ht="13.15" customHeight="1" x14ac:dyDescent="0.25"/>
    <row r="95" spans="2:19" ht="13.15" customHeight="1" x14ac:dyDescent="0.25"/>
    <row r="96" spans="2:19" ht="13.15" customHeight="1" x14ac:dyDescent="0.25"/>
    <row r="97" ht="13.15" customHeight="1" x14ac:dyDescent="0.25"/>
    <row r="98" ht="13.15" customHeight="1" x14ac:dyDescent="0.25"/>
    <row r="99" ht="13.15" customHeight="1" x14ac:dyDescent="0.25"/>
    <row r="100" ht="13.15" customHeight="1" x14ac:dyDescent="0.25"/>
    <row r="101" ht="13.15" customHeight="1" x14ac:dyDescent="0.25"/>
    <row r="102" ht="13.15" customHeight="1" x14ac:dyDescent="0.25"/>
    <row r="103" ht="13.15" customHeight="1" x14ac:dyDescent="0.25"/>
    <row r="104" ht="13.15" customHeight="1" x14ac:dyDescent="0.25"/>
    <row r="105" ht="13.15" customHeight="1" x14ac:dyDescent="0.25"/>
    <row r="106" ht="13.15" customHeight="1" x14ac:dyDescent="0.25"/>
    <row r="107" ht="13.15" customHeight="1" x14ac:dyDescent="0.25"/>
    <row r="108" ht="13.15" customHeight="1" x14ac:dyDescent="0.25"/>
    <row r="109" ht="13.15" customHeight="1" x14ac:dyDescent="0.25"/>
    <row r="110" ht="13.15" customHeight="1" x14ac:dyDescent="0.25"/>
    <row r="111" ht="13.15" customHeight="1" x14ac:dyDescent="0.25"/>
    <row r="112" ht="13.15" customHeight="1" x14ac:dyDescent="0.25"/>
    <row r="113" ht="13.15" customHeight="1" x14ac:dyDescent="0.25"/>
    <row r="114" ht="13.15" customHeight="1" x14ac:dyDescent="0.25"/>
    <row r="115" ht="13.15" customHeight="1" x14ac:dyDescent="0.25"/>
    <row r="116" ht="13.15" customHeight="1" x14ac:dyDescent="0.25"/>
    <row r="117" ht="13.15" customHeight="1" x14ac:dyDescent="0.25"/>
    <row r="118" ht="13.15" customHeight="1" x14ac:dyDescent="0.25"/>
    <row r="119" ht="13.15" customHeight="1" x14ac:dyDescent="0.25"/>
    <row r="120" ht="13.15" customHeight="1" x14ac:dyDescent="0.25"/>
    <row r="121" ht="13.15" customHeight="1" x14ac:dyDescent="0.25"/>
    <row r="122" ht="13.15" customHeight="1" x14ac:dyDescent="0.25"/>
    <row r="123" ht="13.15" customHeight="1" x14ac:dyDescent="0.25"/>
    <row r="124" ht="13.15" customHeight="1" x14ac:dyDescent="0.25"/>
    <row r="125" ht="13.15" customHeight="1" x14ac:dyDescent="0.25"/>
    <row r="126" ht="13.15" customHeight="1" x14ac:dyDescent="0.25"/>
    <row r="127" ht="13.15" customHeight="1" x14ac:dyDescent="0.25"/>
    <row r="128" ht="13.15" customHeight="1" x14ac:dyDescent="0.25"/>
    <row r="129" ht="13.15" customHeight="1" x14ac:dyDescent="0.25"/>
    <row r="130" ht="13.15" customHeight="1" x14ac:dyDescent="0.25"/>
    <row r="131" ht="13.15" customHeight="1" x14ac:dyDescent="0.25"/>
    <row r="132" ht="13.15" customHeight="1" x14ac:dyDescent="0.25"/>
    <row r="133" ht="13.15" customHeight="1" x14ac:dyDescent="0.25"/>
    <row r="134" ht="13.15" customHeight="1" x14ac:dyDescent="0.25"/>
    <row r="135" ht="13.15" customHeight="1" x14ac:dyDescent="0.25"/>
    <row r="136" ht="13.15" customHeight="1" x14ac:dyDescent="0.25"/>
    <row r="137" ht="13.15" customHeight="1" x14ac:dyDescent="0.25"/>
    <row r="138" ht="13.15" customHeight="1" x14ac:dyDescent="0.25"/>
    <row r="139" ht="13.15" customHeight="1" x14ac:dyDescent="0.25"/>
    <row r="140" ht="13.15" customHeight="1" x14ac:dyDescent="0.25"/>
    <row r="141" ht="13.15" customHeight="1" x14ac:dyDescent="0.25"/>
    <row r="142" ht="13.15" customHeight="1" x14ac:dyDescent="0.25"/>
    <row r="143" ht="13.15" customHeight="1" x14ac:dyDescent="0.25"/>
    <row r="144" ht="13.15" customHeight="1" x14ac:dyDescent="0.25"/>
    <row r="145" ht="13.15" customHeight="1" x14ac:dyDescent="0.25"/>
    <row r="146" ht="13.15" customHeight="1" x14ac:dyDescent="0.25"/>
    <row r="147" ht="13.15" customHeight="1" x14ac:dyDescent="0.25"/>
    <row r="148" ht="13.15" customHeight="1" x14ac:dyDescent="0.25"/>
    <row r="149" ht="13.15" customHeight="1" x14ac:dyDescent="0.25"/>
    <row r="150" ht="13.15" customHeight="1" x14ac:dyDescent="0.25"/>
    <row r="151" ht="13.15" customHeight="1" x14ac:dyDescent="0.25"/>
    <row r="152" ht="13.15" customHeight="1" x14ac:dyDescent="0.25"/>
    <row r="153" ht="13.15" customHeight="1" x14ac:dyDescent="0.25"/>
    <row r="154" ht="13.15" customHeight="1" x14ac:dyDescent="0.25"/>
    <row r="155" ht="13.15" customHeight="1" x14ac:dyDescent="0.25"/>
    <row r="156" ht="13.15" customHeight="1" x14ac:dyDescent="0.25"/>
    <row r="157" ht="13.15" customHeight="1" x14ac:dyDescent="0.25"/>
  </sheetData>
  <phoneticPr fontId="45" type="noConversion"/>
  <pageMargins left="0.7" right="0.7" top="0.75" bottom="0.75" header="0.3" footer="0.3"/>
  <pageSetup paperSize="9" orientation="portrait" horizontalDpi="90" verticalDpi="9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9E19C-552A-4A01-B961-E5EEBBF274E7}">
  <sheetPr>
    <tabColor rgb="FFE1E9EE"/>
  </sheetPr>
  <dimension ref="B3:BN1774"/>
  <sheetViews>
    <sheetView showGridLines="0" workbookViewId="0"/>
  </sheetViews>
  <sheetFormatPr defaultColWidth="8.85546875" defaultRowHeight="12.75" x14ac:dyDescent="0.2"/>
  <cols>
    <col min="1" max="1" width="2" style="5" customWidth="1"/>
    <col min="2" max="2" width="24.140625" style="5" customWidth="1"/>
    <col min="3" max="3" width="25.140625" style="5" bestFit="1" customWidth="1"/>
    <col min="4" max="4" width="2.85546875" style="5" customWidth="1"/>
    <col min="5" max="5" width="39.140625" style="5" bestFit="1" customWidth="1"/>
    <col min="6" max="6" width="58.140625" style="5" bestFit="1" customWidth="1"/>
    <col min="7" max="7" width="8.85546875" style="5"/>
    <col min="8" max="8" width="20.85546875" style="5" customWidth="1"/>
    <col min="9" max="64" width="10.140625" style="5" customWidth="1"/>
    <col min="65" max="16384" width="8.85546875" style="5"/>
  </cols>
  <sheetData>
    <row r="3" spans="2:66" x14ac:dyDescent="0.2">
      <c r="B3" s="323" t="s">
        <v>661</v>
      </c>
      <c r="C3" s="318"/>
      <c r="E3" s="323" t="s">
        <v>662</v>
      </c>
      <c r="F3" s="318"/>
      <c r="H3" s="323" t="s">
        <v>663</v>
      </c>
      <c r="I3" s="324" t="s">
        <v>664</v>
      </c>
      <c r="J3" s="324" t="s">
        <v>665</v>
      </c>
      <c r="K3" s="324" t="s">
        <v>666</v>
      </c>
      <c r="L3" s="324" t="s">
        <v>667</v>
      </c>
      <c r="M3" s="324" t="s">
        <v>668</v>
      </c>
      <c r="N3" s="324" t="s">
        <v>669</v>
      </c>
      <c r="O3" s="324" t="s">
        <v>670</v>
      </c>
      <c r="P3" s="324" t="s">
        <v>671</v>
      </c>
      <c r="Q3" s="324" t="s">
        <v>672</v>
      </c>
      <c r="R3" s="324" t="s">
        <v>673</v>
      </c>
      <c r="S3" s="324" t="s">
        <v>674</v>
      </c>
      <c r="T3" s="324" t="s">
        <v>675</v>
      </c>
      <c r="U3" s="324" t="s">
        <v>676</v>
      </c>
      <c r="V3" s="324" t="s">
        <v>677</v>
      </c>
      <c r="W3" s="324" t="s">
        <v>678</v>
      </c>
      <c r="X3" s="324" t="s">
        <v>679</v>
      </c>
      <c r="Y3" s="324" t="s">
        <v>680</v>
      </c>
      <c r="Z3" s="324" t="s">
        <v>681</v>
      </c>
      <c r="AA3" s="324" t="s">
        <v>682</v>
      </c>
      <c r="AB3" s="324" t="s">
        <v>683</v>
      </c>
      <c r="AC3" s="324" t="s">
        <v>684</v>
      </c>
      <c r="AD3" s="324" t="s">
        <v>685</v>
      </c>
      <c r="AE3" s="324" t="s">
        <v>686</v>
      </c>
      <c r="AF3" s="324" t="s">
        <v>687</v>
      </c>
      <c r="AG3" s="324" t="s">
        <v>688</v>
      </c>
      <c r="AH3" s="324" t="s">
        <v>689</v>
      </c>
      <c r="AI3" s="324" t="s">
        <v>690</v>
      </c>
      <c r="AJ3" s="324" t="s">
        <v>691</v>
      </c>
      <c r="AK3" s="324" t="s">
        <v>692</v>
      </c>
      <c r="AL3" s="324" t="s">
        <v>693</v>
      </c>
      <c r="AM3" s="324" t="s">
        <v>694</v>
      </c>
      <c r="AN3" s="324" t="s">
        <v>695</v>
      </c>
      <c r="AO3" s="324" t="s">
        <v>696</v>
      </c>
      <c r="AP3" s="324" t="s">
        <v>697</v>
      </c>
      <c r="AQ3" s="324" t="s">
        <v>698</v>
      </c>
      <c r="AR3" s="324" t="s">
        <v>699</v>
      </c>
      <c r="AS3" s="324" t="s">
        <v>700</v>
      </c>
      <c r="AT3" s="324" t="s">
        <v>701</v>
      </c>
      <c r="AU3" s="324" t="s">
        <v>702</v>
      </c>
      <c r="AV3" s="324" t="s">
        <v>703</v>
      </c>
      <c r="AW3" s="324" t="s">
        <v>652</v>
      </c>
      <c r="AX3" s="324" t="s">
        <v>651</v>
      </c>
      <c r="AY3" s="324" t="s">
        <v>650</v>
      </c>
      <c r="AZ3" s="324" t="s">
        <v>649</v>
      </c>
      <c r="BA3" s="324" t="s">
        <v>648</v>
      </c>
      <c r="BB3" s="324" t="s">
        <v>647</v>
      </c>
      <c r="BC3" s="324" t="s">
        <v>646</v>
      </c>
      <c r="BD3" s="324" t="s">
        <v>645</v>
      </c>
      <c r="BE3" s="324" t="s">
        <v>644</v>
      </c>
      <c r="BF3" s="324" t="s">
        <v>643</v>
      </c>
      <c r="BG3" s="324" t="s">
        <v>642</v>
      </c>
      <c r="BH3" s="324" t="s">
        <v>641</v>
      </c>
      <c r="BI3" s="324" t="s">
        <v>640</v>
      </c>
      <c r="BJ3" s="324" t="s">
        <v>639</v>
      </c>
      <c r="BK3" s="324" t="s">
        <v>638</v>
      </c>
      <c r="BL3" s="324" t="s">
        <v>637</v>
      </c>
      <c r="BM3" s="324" t="s">
        <v>1942</v>
      </c>
      <c r="BN3" s="324" t="s">
        <v>2203</v>
      </c>
    </row>
    <row r="4" spans="2:66" x14ac:dyDescent="0.2">
      <c r="B4" s="5" t="s">
        <v>704</v>
      </c>
      <c r="E4" s="5" t="s">
        <v>331</v>
      </c>
      <c r="F4" s="319"/>
      <c r="H4" s="5" t="s">
        <v>705</v>
      </c>
      <c r="I4" s="320">
        <v>1.1317995434988992</v>
      </c>
      <c r="J4" s="320">
        <v>1.115434037692747</v>
      </c>
      <c r="K4" s="320">
        <v>1.1390880000000001</v>
      </c>
      <c r="L4" s="320">
        <v>1.1155450676330538</v>
      </c>
      <c r="M4" s="320">
        <v>1.1746937130913258</v>
      </c>
      <c r="N4" s="320">
        <v>1.2288381764977008</v>
      </c>
      <c r="O4" s="320">
        <v>1.170094729680222</v>
      </c>
      <c r="P4" s="320">
        <v>1.1679712543424132</v>
      </c>
      <c r="Q4" s="320">
        <v>1.1540013020667117</v>
      </c>
      <c r="R4" s="320">
        <v>1.2063140894459132</v>
      </c>
      <c r="S4" s="320">
        <v>1.1445961559622932</v>
      </c>
      <c r="T4" s="320">
        <v>1.1062525787030175</v>
      </c>
      <c r="U4" s="320">
        <v>1.097801166454381</v>
      </c>
      <c r="V4" s="320">
        <v>1.0934238728863757</v>
      </c>
      <c r="W4" s="320">
        <v>1.0779133018351594</v>
      </c>
      <c r="X4" s="320">
        <v>1.0978166821236315</v>
      </c>
      <c r="Y4" s="320">
        <v>1.075081941681592</v>
      </c>
      <c r="Z4" s="320">
        <v>1.1235022333432105</v>
      </c>
      <c r="AA4" s="320">
        <v>1.1146988836834928</v>
      </c>
      <c r="AB4" s="320">
        <v>1.1046651430494312</v>
      </c>
      <c r="AC4" s="320">
        <v>1.0788032829280443</v>
      </c>
      <c r="AD4" s="320">
        <v>1.0531604800282368</v>
      </c>
      <c r="AE4" s="320">
        <v>1.0310805508115408</v>
      </c>
      <c r="AF4" s="320">
        <v>1.0601275251772837</v>
      </c>
      <c r="AG4" s="320">
        <v>1.0494864326230262</v>
      </c>
      <c r="AH4" s="320">
        <v>1.0544433569974778</v>
      </c>
      <c r="AI4" s="320">
        <v>1.0673350103495529</v>
      </c>
      <c r="AJ4" s="320">
        <v>1.044274607700195</v>
      </c>
      <c r="AK4" s="320">
        <v>1.0468574245817115</v>
      </c>
      <c r="AL4" s="320">
        <v>1.0472652222866425</v>
      </c>
      <c r="AM4" s="320">
        <v>1.0527608092251821</v>
      </c>
      <c r="AN4" s="320">
        <v>1.0346913556981212</v>
      </c>
      <c r="AO4" s="320">
        <v>1.0486106232529255</v>
      </c>
      <c r="AP4" s="320">
        <v>1.0547927417213723</v>
      </c>
      <c r="AQ4" s="320">
        <v>1.052524359088963</v>
      </c>
      <c r="AR4" s="320">
        <v>1.0586257094283003</v>
      </c>
      <c r="AS4" s="320">
        <v>1.0471459636727023</v>
      </c>
      <c r="AT4" s="320">
        <v>1.0531357298534978</v>
      </c>
      <c r="AU4" s="320">
        <v>1.0104446190142224</v>
      </c>
      <c r="AV4" s="320">
        <v>0.98606600757613072</v>
      </c>
      <c r="AW4" s="320">
        <v>1.0442846520052442</v>
      </c>
      <c r="AX4" s="320">
        <v>1.0250712369531805</v>
      </c>
      <c r="AY4" s="320">
        <v>1.0332850291261206</v>
      </c>
      <c r="AZ4" s="320">
        <v>1.0458099471737707</v>
      </c>
      <c r="BA4" s="320">
        <v>1.0386474473117708</v>
      </c>
      <c r="BB4" s="320">
        <v>1.0328765385306335</v>
      </c>
      <c r="BC4" s="320">
        <v>1.0440556986328235</v>
      </c>
      <c r="BD4" s="320">
        <v>1.0395436127084909</v>
      </c>
      <c r="BE4" s="320">
        <v>1.0353303137296861</v>
      </c>
      <c r="BF4" s="320">
        <v>1.0331619834817027</v>
      </c>
      <c r="BG4" s="320">
        <v>0.92758898615333807</v>
      </c>
      <c r="BH4" s="320">
        <v>1.1227026560717743</v>
      </c>
      <c r="BI4" s="320">
        <v>1.0659599204119929</v>
      </c>
      <c r="BJ4" s="320">
        <v>1.0179989099144902</v>
      </c>
      <c r="BK4" s="320">
        <v>1.0338275199656146</v>
      </c>
      <c r="BL4" s="320">
        <v>1.032435940866854</v>
      </c>
      <c r="BM4" s="320">
        <v>1.0381114483118925</v>
      </c>
      <c r="BN4" s="320">
        <v>1.0393162583282523</v>
      </c>
    </row>
    <row r="5" spans="2:66" x14ac:dyDescent="0.2">
      <c r="B5" s="5" t="s">
        <v>707</v>
      </c>
      <c r="E5" s="5" t="s">
        <v>23</v>
      </c>
    </row>
    <row r="6" spans="2:66" x14ac:dyDescent="0.2">
      <c r="B6" s="5" t="s">
        <v>777</v>
      </c>
      <c r="C6" s="319"/>
      <c r="E6" s="5" t="s">
        <v>183</v>
      </c>
      <c r="F6" s="319"/>
      <c r="H6" s="321" t="s">
        <v>2258</v>
      </c>
    </row>
    <row r="7" spans="2:66" x14ac:dyDescent="0.2">
      <c r="B7" s="5" t="s">
        <v>708</v>
      </c>
      <c r="C7" s="319"/>
      <c r="E7" s="5" t="s">
        <v>103</v>
      </c>
      <c r="F7" s="319"/>
      <c r="AU7" s="320"/>
      <c r="AV7" s="343"/>
      <c r="AW7" s="343"/>
      <c r="AX7" s="343"/>
      <c r="AY7" s="343"/>
      <c r="AZ7" s="343"/>
      <c r="BA7" s="343"/>
      <c r="BB7" s="343"/>
      <c r="BC7" s="343"/>
      <c r="BD7" s="343"/>
      <c r="BE7" s="343"/>
      <c r="BF7" s="343"/>
      <c r="BG7" s="343"/>
      <c r="BH7" s="343"/>
      <c r="BI7" s="343"/>
      <c r="BJ7" s="343"/>
      <c r="BK7" s="343"/>
      <c r="BL7" s="343"/>
      <c r="BM7" s="343"/>
      <c r="BN7" s="343"/>
    </row>
    <row r="8" spans="2:66" x14ac:dyDescent="0.2">
      <c r="B8" s="5" t="s">
        <v>709</v>
      </c>
      <c r="C8" s="319"/>
      <c r="E8" s="5" t="s">
        <v>2236</v>
      </c>
      <c r="F8" s="319"/>
      <c r="AD8" s="322"/>
      <c r="AE8" s="322"/>
      <c r="AF8" s="322"/>
      <c r="AG8" s="322"/>
      <c r="AH8" s="322"/>
      <c r="AI8" s="322"/>
      <c r="AJ8" s="322"/>
      <c r="AK8" s="322"/>
      <c r="AL8" s="322"/>
      <c r="AM8" s="322"/>
      <c r="AN8" s="322"/>
      <c r="AO8" s="322"/>
      <c r="AP8" s="322"/>
      <c r="AQ8" s="322"/>
      <c r="AR8" s="322"/>
      <c r="AS8" s="322"/>
      <c r="AT8" s="322"/>
      <c r="AU8" s="322"/>
      <c r="AV8" s="322"/>
      <c r="AW8" s="322"/>
      <c r="AX8" s="322"/>
      <c r="AY8" s="322"/>
      <c r="AZ8" s="322"/>
      <c r="BA8" s="322"/>
      <c r="BB8" s="322"/>
      <c r="BC8" s="322"/>
      <c r="BD8" s="322"/>
      <c r="BE8" s="322"/>
      <c r="BF8" s="322"/>
      <c r="BG8" s="322"/>
      <c r="BH8" s="322"/>
      <c r="BI8" s="322"/>
    </row>
    <row r="9" spans="2:66" x14ac:dyDescent="0.2">
      <c r="B9" s="5" t="s">
        <v>44</v>
      </c>
      <c r="C9" s="319"/>
      <c r="E9" s="5" t="s">
        <v>322</v>
      </c>
      <c r="F9" s="319"/>
      <c r="I9" s="320"/>
      <c r="J9" s="320"/>
      <c r="K9" s="320"/>
      <c r="L9" s="320"/>
      <c r="M9" s="320"/>
      <c r="N9" s="320"/>
      <c r="O9" s="320"/>
      <c r="P9" s="320"/>
      <c r="Q9" s="320"/>
      <c r="R9" s="320"/>
      <c r="S9" s="320"/>
      <c r="T9" s="320"/>
      <c r="U9" s="320"/>
      <c r="V9" s="320"/>
      <c r="W9" s="320"/>
      <c r="X9" s="320"/>
      <c r="Y9" s="320"/>
      <c r="Z9" s="320"/>
      <c r="AA9" s="320"/>
      <c r="AB9" s="320"/>
      <c r="AC9" s="320"/>
      <c r="AD9" s="320"/>
      <c r="AE9" s="320"/>
      <c r="AF9" s="320"/>
      <c r="AG9" s="320"/>
      <c r="AH9" s="320"/>
      <c r="AI9" s="320"/>
      <c r="AJ9" s="320"/>
      <c r="AK9" s="320"/>
      <c r="AL9" s="320"/>
      <c r="AM9" s="320"/>
      <c r="AN9" s="320"/>
      <c r="AO9" s="320"/>
      <c r="AP9" s="320"/>
      <c r="AQ9" s="320"/>
      <c r="AR9" s="320"/>
      <c r="AS9" s="320"/>
      <c r="AT9" s="320"/>
      <c r="AU9" s="320"/>
      <c r="AV9" s="320"/>
      <c r="AW9" s="320"/>
      <c r="AX9" s="320"/>
      <c r="AY9" s="320"/>
      <c r="AZ9" s="320"/>
      <c r="BA9" s="320"/>
      <c r="BB9" s="320"/>
      <c r="BC9" s="320"/>
      <c r="BD9" s="320"/>
      <c r="BE9" s="320"/>
      <c r="BF9" s="320"/>
      <c r="BG9" s="320"/>
      <c r="BH9" s="320"/>
      <c r="BI9" s="320"/>
      <c r="BJ9" s="320"/>
    </row>
    <row r="10" spans="2:66" x14ac:dyDescent="0.2">
      <c r="B10" s="5" t="s">
        <v>710</v>
      </c>
      <c r="C10" s="319"/>
      <c r="E10" s="5" t="s">
        <v>26</v>
      </c>
      <c r="F10" s="319"/>
      <c r="I10" s="320"/>
      <c r="J10" s="320"/>
      <c r="K10" s="320"/>
      <c r="L10" s="320"/>
      <c r="M10" s="320"/>
      <c r="N10" s="320"/>
      <c r="O10" s="320"/>
      <c r="P10" s="320"/>
      <c r="Q10" s="320"/>
      <c r="R10" s="320"/>
      <c r="S10" s="320"/>
      <c r="T10" s="320"/>
      <c r="U10" s="320"/>
      <c r="V10" s="320"/>
      <c r="W10" s="320"/>
      <c r="X10" s="320"/>
      <c r="Y10" s="320"/>
      <c r="Z10" s="320"/>
      <c r="AA10" s="320"/>
      <c r="AB10" s="320"/>
      <c r="AC10" s="320"/>
      <c r="AD10" s="320"/>
      <c r="AE10" s="320"/>
      <c r="AF10" s="320"/>
      <c r="AG10" s="320"/>
      <c r="AH10" s="320"/>
      <c r="AI10" s="320"/>
      <c r="AJ10" s="320"/>
      <c r="AK10" s="320"/>
      <c r="AL10" s="320"/>
      <c r="AM10" s="320"/>
      <c r="AN10" s="320"/>
      <c r="AO10" s="320"/>
      <c r="AP10" s="320"/>
      <c r="AQ10" s="320"/>
      <c r="AR10" s="320"/>
      <c r="AS10" s="320"/>
      <c r="AT10" s="320"/>
      <c r="AV10" s="322"/>
      <c r="AW10" s="320"/>
      <c r="AX10" s="320"/>
      <c r="AY10" s="320"/>
      <c r="AZ10" s="320"/>
      <c r="BA10" s="320"/>
      <c r="BB10" s="320"/>
      <c r="BC10" s="320"/>
      <c r="BD10" s="320"/>
      <c r="BE10" s="320"/>
      <c r="BF10" s="320"/>
      <c r="BG10" s="320"/>
      <c r="BH10" s="320"/>
      <c r="BI10" s="320"/>
      <c r="BJ10" s="320"/>
      <c r="BK10" s="320"/>
      <c r="BL10" s="320"/>
      <c r="BM10" s="320"/>
      <c r="BN10" s="320"/>
    </row>
    <row r="11" spans="2:66" x14ac:dyDescent="0.2">
      <c r="B11" s="5" t="s">
        <v>711</v>
      </c>
      <c r="C11" s="319"/>
      <c r="E11" s="5" t="s">
        <v>224</v>
      </c>
      <c r="F11" s="319" t="s">
        <v>712</v>
      </c>
      <c r="I11" s="320"/>
      <c r="J11" s="320"/>
      <c r="K11" s="320"/>
      <c r="L11" s="320"/>
      <c r="M11" s="320"/>
      <c r="N11" s="320"/>
      <c r="O11" s="320"/>
      <c r="P11" s="320"/>
      <c r="Q11" s="320"/>
      <c r="R11" s="320"/>
      <c r="S11" s="320"/>
      <c r="T11" s="320"/>
      <c r="U11" s="320"/>
      <c r="V11" s="320"/>
      <c r="W11" s="320"/>
      <c r="X11" s="320"/>
      <c r="Y11" s="320"/>
      <c r="Z11" s="320"/>
      <c r="AA11" s="320"/>
      <c r="AB11" s="320"/>
      <c r="AC11" s="320"/>
      <c r="AD11" s="320"/>
      <c r="AE11" s="320"/>
      <c r="AF11" s="320"/>
      <c r="AG11" s="320"/>
      <c r="AH11" s="320"/>
      <c r="AI11" s="320"/>
      <c r="AJ11" s="320"/>
      <c r="AK11" s="320"/>
      <c r="AL11" s="320"/>
      <c r="AM11" s="320"/>
      <c r="AN11" s="320"/>
      <c r="AO11" s="320"/>
      <c r="AP11" s="320"/>
      <c r="AQ11" s="320"/>
      <c r="AR11" s="320"/>
      <c r="AS11" s="320"/>
      <c r="AT11" s="320"/>
      <c r="AU11" s="320"/>
      <c r="AV11" s="320"/>
      <c r="AW11" s="320"/>
      <c r="AX11" s="320"/>
      <c r="AY11" s="320"/>
      <c r="AZ11" s="320"/>
      <c r="BA11" s="320"/>
      <c r="BB11" s="320"/>
      <c r="BC11" s="320"/>
      <c r="BD11" s="320"/>
      <c r="BE11" s="320"/>
      <c r="BF11" s="320"/>
      <c r="BG11" s="320"/>
      <c r="BH11" s="320"/>
      <c r="BI11" s="320"/>
      <c r="BJ11" s="320"/>
    </row>
    <row r="12" spans="2:66" x14ac:dyDescent="0.2">
      <c r="B12" s="5" t="s">
        <v>716</v>
      </c>
      <c r="C12" s="319"/>
      <c r="E12" s="5" t="s">
        <v>65</v>
      </c>
      <c r="I12" s="320"/>
      <c r="J12" s="320"/>
      <c r="K12" s="320"/>
      <c r="L12" s="320"/>
      <c r="M12" s="320"/>
      <c r="N12" s="320"/>
      <c r="O12" s="320"/>
      <c r="P12" s="320"/>
      <c r="Q12" s="320"/>
      <c r="R12" s="320"/>
      <c r="S12" s="320"/>
      <c r="T12" s="320"/>
      <c r="U12" s="320"/>
      <c r="V12" s="320"/>
      <c r="W12" s="320"/>
      <c r="X12" s="320"/>
      <c r="Y12" s="320"/>
      <c r="Z12" s="320"/>
      <c r="AA12" s="320"/>
      <c r="AB12" s="320"/>
      <c r="AC12" s="320"/>
      <c r="AD12" s="320"/>
      <c r="AE12" s="320"/>
      <c r="AF12" s="320"/>
      <c r="AG12" s="320"/>
      <c r="AH12" s="320"/>
      <c r="AI12" s="320"/>
      <c r="AJ12" s="320"/>
      <c r="AK12" s="320"/>
      <c r="AL12" s="320"/>
      <c r="AM12" s="320"/>
      <c r="AN12" s="320"/>
      <c r="AO12" s="320"/>
      <c r="AP12" s="320"/>
      <c r="AQ12" s="320"/>
      <c r="AR12" s="320"/>
      <c r="AS12" s="320"/>
      <c r="AT12" s="320"/>
      <c r="AU12" s="320"/>
      <c r="AV12" s="320"/>
      <c r="AW12" s="320"/>
      <c r="AX12" s="320"/>
      <c r="AY12" s="320"/>
      <c r="AZ12" s="320"/>
      <c r="BA12" s="320"/>
      <c r="BB12" s="320"/>
      <c r="BC12" s="320"/>
      <c r="BD12" s="320"/>
      <c r="BE12" s="320"/>
      <c r="BF12" s="320"/>
      <c r="BG12" s="320"/>
      <c r="BH12" s="320"/>
      <c r="BI12" s="320"/>
      <c r="BJ12" s="320"/>
    </row>
    <row r="13" spans="2:66" x14ac:dyDescent="0.2">
      <c r="B13" s="5" t="s">
        <v>714</v>
      </c>
      <c r="C13" s="319"/>
      <c r="E13" s="5" t="s">
        <v>16</v>
      </c>
      <c r="F13" s="319"/>
      <c r="I13" s="320"/>
      <c r="J13" s="320"/>
      <c r="K13" s="320"/>
      <c r="L13" s="320"/>
      <c r="M13" s="320"/>
      <c r="N13" s="320"/>
      <c r="O13" s="320"/>
      <c r="P13" s="320"/>
      <c r="Q13" s="320"/>
      <c r="R13" s="320"/>
      <c r="S13" s="320"/>
      <c r="T13" s="320"/>
      <c r="U13" s="320"/>
      <c r="V13" s="320"/>
      <c r="W13" s="320"/>
      <c r="X13" s="320"/>
      <c r="Y13" s="320"/>
      <c r="Z13" s="320"/>
      <c r="AA13" s="320"/>
      <c r="AB13" s="320"/>
      <c r="AC13" s="320"/>
      <c r="AD13" s="320"/>
      <c r="AE13" s="320"/>
      <c r="AF13" s="320"/>
      <c r="AG13" s="320"/>
      <c r="AH13" s="320"/>
      <c r="AI13" s="320"/>
      <c r="AJ13" s="320"/>
      <c r="AK13" s="320"/>
      <c r="AL13" s="320"/>
      <c r="AM13" s="320"/>
      <c r="AN13" s="320"/>
      <c r="AO13" s="320"/>
      <c r="AP13" s="320"/>
      <c r="AQ13" s="320"/>
      <c r="AR13" s="320"/>
      <c r="AS13" s="320"/>
      <c r="AT13" s="320"/>
      <c r="AU13" s="320"/>
      <c r="AV13" s="320"/>
      <c r="AW13" s="320"/>
      <c r="AX13" s="320"/>
      <c r="AY13" s="320"/>
      <c r="AZ13" s="320"/>
      <c r="BA13" s="320"/>
      <c r="BB13" s="320"/>
      <c r="BC13" s="320"/>
      <c r="BD13" s="320"/>
      <c r="BE13" s="320"/>
      <c r="BF13" s="320"/>
      <c r="BG13" s="320"/>
      <c r="BH13" s="320"/>
      <c r="BI13" s="320"/>
      <c r="BJ13" s="320"/>
    </row>
    <row r="14" spans="2:66" x14ac:dyDescent="0.2">
      <c r="B14" s="5" t="s">
        <v>2129</v>
      </c>
      <c r="E14" s="5" t="s">
        <v>582</v>
      </c>
      <c r="F14" s="319"/>
      <c r="I14" s="320"/>
      <c r="J14" s="320"/>
      <c r="K14" s="320"/>
      <c r="L14" s="320"/>
      <c r="M14" s="320"/>
      <c r="N14" s="320"/>
      <c r="O14" s="320"/>
      <c r="P14" s="320"/>
      <c r="Q14" s="320"/>
      <c r="R14" s="320"/>
      <c r="S14" s="320"/>
      <c r="T14" s="320"/>
      <c r="U14" s="320"/>
      <c r="V14" s="320"/>
      <c r="W14" s="320"/>
      <c r="X14" s="320"/>
      <c r="Y14" s="320"/>
      <c r="Z14" s="320"/>
      <c r="AA14" s="320"/>
      <c r="AB14" s="320"/>
      <c r="AC14" s="320"/>
      <c r="AD14" s="320"/>
      <c r="AE14" s="320"/>
      <c r="AF14" s="320"/>
      <c r="AG14" s="320"/>
      <c r="AH14" s="320"/>
      <c r="AI14" s="320"/>
      <c r="AJ14" s="320"/>
      <c r="AK14" s="320"/>
      <c r="AL14" s="320"/>
      <c r="AM14" s="320"/>
      <c r="AN14" s="320"/>
      <c r="AO14" s="320"/>
      <c r="AP14" s="320"/>
      <c r="AQ14" s="320"/>
      <c r="AR14" s="320"/>
      <c r="AS14" s="320"/>
      <c r="AT14" s="320"/>
      <c r="AU14" s="320"/>
      <c r="AV14" s="320"/>
      <c r="AW14" s="320"/>
      <c r="AX14" s="320"/>
      <c r="AY14" s="320"/>
      <c r="AZ14" s="320"/>
      <c r="BA14" s="320"/>
      <c r="BB14" s="320"/>
      <c r="BC14" s="320"/>
      <c r="BD14" s="320"/>
      <c r="BE14" s="320"/>
      <c r="BF14" s="320"/>
      <c r="BG14" s="320"/>
      <c r="BH14" s="320"/>
      <c r="BI14" s="320"/>
      <c r="BJ14" s="320"/>
    </row>
    <row r="15" spans="2:66" x14ac:dyDescent="0.2">
      <c r="B15" s="5" t="s">
        <v>717</v>
      </c>
      <c r="E15" s="5" t="s">
        <v>581</v>
      </c>
      <c r="F15" s="319"/>
      <c r="I15" s="320"/>
      <c r="J15" s="320"/>
      <c r="K15" s="320"/>
      <c r="L15" s="320"/>
      <c r="M15" s="320"/>
      <c r="N15" s="320"/>
      <c r="O15" s="320"/>
      <c r="P15" s="320"/>
      <c r="Q15" s="320"/>
      <c r="R15" s="320"/>
      <c r="S15" s="320"/>
      <c r="T15" s="320"/>
      <c r="U15" s="320"/>
      <c r="V15" s="320"/>
      <c r="W15" s="320"/>
      <c r="X15" s="320"/>
      <c r="Y15" s="320"/>
      <c r="Z15" s="320"/>
      <c r="AA15" s="320"/>
      <c r="AB15" s="320"/>
      <c r="AC15" s="320"/>
      <c r="AD15" s="320"/>
      <c r="AE15" s="320"/>
      <c r="AF15" s="320"/>
      <c r="AG15" s="320"/>
      <c r="AH15" s="320"/>
      <c r="AI15" s="320"/>
      <c r="AJ15" s="320"/>
      <c r="AK15" s="320"/>
      <c r="AL15" s="320"/>
      <c r="AM15" s="320"/>
      <c r="AN15" s="320"/>
      <c r="AO15" s="320"/>
      <c r="AP15" s="320"/>
      <c r="AQ15" s="320"/>
      <c r="AR15" s="320"/>
      <c r="AS15" s="320"/>
      <c r="AT15" s="320"/>
      <c r="AU15" s="320"/>
      <c r="AV15" s="320"/>
      <c r="AW15" s="320"/>
      <c r="AX15" s="320"/>
      <c r="AY15" s="320"/>
      <c r="AZ15" s="320"/>
      <c r="BA15" s="320"/>
      <c r="BB15" s="320"/>
      <c r="BC15" s="320"/>
      <c r="BD15" s="320"/>
      <c r="BE15" s="320"/>
      <c r="BF15" s="320"/>
      <c r="BG15" s="320"/>
      <c r="BH15" s="320"/>
      <c r="BI15" s="320"/>
      <c r="BJ15" s="320"/>
    </row>
    <row r="16" spans="2:66" x14ac:dyDescent="0.2">
      <c r="B16" s="5" t="s">
        <v>1931</v>
      </c>
      <c r="E16" s="5" t="s">
        <v>41</v>
      </c>
      <c r="F16" s="319"/>
      <c r="I16" s="320"/>
      <c r="J16" s="320"/>
      <c r="K16" s="320"/>
      <c r="L16" s="320"/>
      <c r="M16" s="320"/>
      <c r="N16" s="224"/>
      <c r="O16" s="320"/>
      <c r="P16" s="320"/>
      <c r="Q16" s="320"/>
      <c r="R16" s="320"/>
      <c r="S16" s="320"/>
      <c r="T16" s="320"/>
      <c r="U16" s="320"/>
      <c r="V16" s="320"/>
      <c r="W16" s="320"/>
      <c r="X16" s="320"/>
      <c r="Y16" s="320"/>
      <c r="Z16" s="320"/>
      <c r="AA16" s="320"/>
      <c r="AB16" s="320"/>
      <c r="AC16" s="320"/>
      <c r="AD16" s="320"/>
      <c r="AE16" s="320"/>
      <c r="AF16" s="320"/>
      <c r="AG16" s="320"/>
      <c r="AH16" s="320"/>
      <c r="AI16" s="320"/>
      <c r="AJ16" s="320"/>
      <c r="AK16" s="320"/>
      <c r="AL16" s="320"/>
      <c r="AM16" s="320"/>
      <c r="AN16" s="320"/>
      <c r="AO16" s="320"/>
      <c r="AP16" s="320"/>
      <c r="AQ16" s="320"/>
      <c r="AR16" s="320"/>
      <c r="AS16" s="320"/>
      <c r="AT16" s="320"/>
      <c r="AU16" s="320"/>
      <c r="AV16" s="320"/>
      <c r="AW16" s="320"/>
      <c r="AX16" s="320"/>
      <c r="AY16" s="320"/>
      <c r="AZ16" s="320"/>
      <c r="BA16" s="320"/>
      <c r="BB16" s="320"/>
      <c r="BC16" s="320"/>
      <c r="BD16" s="320"/>
      <c r="BE16" s="320"/>
      <c r="BF16" s="320"/>
      <c r="BG16" s="320"/>
      <c r="BH16" s="320"/>
      <c r="BI16" s="320"/>
      <c r="BJ16" s="320"/>
    </row>
    <row r="17" spans="2:62" x14ac:dyDescent="0.2">
      <c r="B17" s="5" t="s">
        <v>1813</v>
      </c>
      <c r="C17" s="319"/>
      <c r="E17" s="5" t="s">
        <v>28</v>
      </c>
      <c r="F17" s="319"/>
      <c r="I17" s="320"/>
      <c r="J17" s="320"/>
      <c r="K17" s="320"/>
      <c r="L17" s="320"/>
      <c r="M17" s="320"/>
      <c r="N17" s="224"/>
      <c r="O17" s="320"/>
      <c r="P17" s="320"/>
      <c r="Q17" s="320"/>
      <c r="R17" s="320"/>
      <c r="S17" s="320"/>
      <c r="T17" s="320"/>
      <c r="U17" s="320"/>
      <c r="V17" s="320"/>
      <c r="W17" s="320"/>
      <c r="X17" s="320"/>
      <c r="Y17" s="320"/>
      <c r="Z17" s="320"/>
      <c r="AA17" s="320"/>
      <c r="AB17" s="320"/>
      <c r="AC17" s="320"/>
      <c r="AD17" s="320"/>
      <c r="AE17" s="320"/>
      <c r="AF17" s="320"/>
      <c r="AG17" s="320"/>
      <c r="AH17" s="320"/>
      <c r="AI17" s="320"/>
      <c r="AJ17" s="320"/>
      <c r="AK17" s="320"/>
      <c r="AL17" s="320"/>
      <c r="AM17" s="320"/>
      <c r="AN17" s="320"/>
      <c r="AO17" s="320"/>
      <c r="AP17" s="320"/>
      <c r="AQ17" s="320"/>
      <c r="AR17" s="320"/>
      <c r="AS17" s="320"/>
      <c r="AT17" s="320"/>
      <c r="AU17" s="320"/>
      <c r="AV17" s="320"/>
      <c r="AW17" s="320"/>
      <c r="AX17" s="320"/>
      <c r="AY17" s="320"/>
      <c r="AZ17" s="320"/>
      <c r="BA17" s="320"/>
      <c r="BB17" s="320"/>
      <c r="BC17" s="320"/>
      <c r="BD17" s="320"/>
      <c r="BE17" s="320"/>
      <c r="BF17" s="320"/>
      <c r="BG17" s="320"/>
      <c r="BH17" s="320"/>
      <c r="BI17" s="320"/>
      <c r="BJ17" s="320"/>
    </row>
    <row r="18" spans="2:62" x14ac:dyDescent="0.2">
      <c r="B18" s="5" t="s">
        <v>718</v>
      </c>
      <c r="C18" s="319"/>
      <c r="E18" s="5" t="s">
        <v>14</v>
      </c>
      <c r="I18" s="320"/>
      <c r="J18" s="320"/>
      <c r="K18" s="320"/>
      <c r="L18" s="320"/>
      <c r="M18" s="320"/>
      <c r="O18" s="320"/>
      <c r="P18" s="320"/>
      <c r="Q18" s="320"/>
      <c r="R18" s="320"/>
      <c r="S18" s="320"/>
      <c r="T18" s="320"/>
      <c r="U18" s="320"/>
      <c r="V18" s="320"/>
      <c r="W18" s="320"/>
      <c r="X18" s="320"/>
      <c r="Y18" s="320"/>
      <c r="Z18" s="320"/>
      <c r="AA18" s="320"/>
      <c r="AB18" s="320"/>
      <c r="AC18" s="320"/>
      <c r="AD18" s="320"/>
      <c r="AE18" s="320"/>
      <c r="AF18" s="320"/>
      <c r="AG18" s="320"/>
      <c r="AH18" s="320"/>
      <c r="AI18" s="320"/>
      <c r="AJ18" s="320"/>
      <c r="AK18" s="320"/>
      <c r="AL18" s="320"/>
      <c r="AM18" s="320"/>
      <c r="AN18" s="320"/>
      <c r="AO18" s="320"/>
      <c r="AP18" s="320"/>
      <c r="AQ18" s="320"/>
      <c r="AR18" s="320"/>
      <c r="AS18" s="320"/>
      <c r="AT18" s="320"/>
      <c r="AU18" s="320"/>
      <c r="AV18" s="320"/>
      <c r="AW18" s="320"/>
      <c r="AX18" s="320"/>
      <c r="AY18" s="320"/>
      <c r="AZ18" s="320"/>
      <c r="BA18" s="320"/>
      <c r="BB18" s="320"/>
      <c r="BC18" s="320"/>
      <c r="BD18" s="320"/>
      <c r="BE18" s="320"/>
      <c r="BF18" s="320"/>
      <c r="BG18" s="320"/>
      <c r="BH18" s="320"/>
      <c r="BI18" s="320"/>
      <c r="BJ18" s="320"/>
    </row>
    <row r="19" spans="2:62" x14ac:dyDescent="0.2">
      <c r="B19" s="5" t="s">
        <v>719</v>
      </c>
      <c r="E19" s="5" t="s">
        <v>30</v>
      </c>
      <c r="F19" s="319"/>
      <c r="I19" s="320"/>
      <c r="J19" s="320"/>
      <c r="K19" s="320"/>
      <c r="L19" s="320"/>
      <c r="M19" s="320"/>
      <c r="O19" s="320"/>
      <c r="P19" s="320"/>
      <c r="Q19" s="320"/>
      <c r="R19" s="320"/>
      <c r="S19" s="320"/>
      <c r="T19" s="320"/>
      <c r="U19" s="320"/>
      <c r="V19" s="320"/>
      <c r="W19" s="320"/>
      <c r="X19" s="320"/>
      <c r="Y19" s="320"/>
      <c r="Z19" s="320"/>
      <c r="AA19" s="320"/>
      <c r="AB19" s="320"/>
      <c r="AC19" s="320"/>
      <c r="AD19" s="320"/>
      <c r="AE19" s="320"/>
      <c r="AF19" s="320"/>
      <c r="AG19" s="320"/>
      <c r="AH19" s="320"/>
      <c r="AI19" s="320"/>
      <c r="AJ19" s="320"/>
      <c r="AK19" s="320"/>
      <c r="AL19" s="320"/>
      <c r="AM19" s="320"/>
      <c r="AN19" s="320"/>
      <c r="AO19" s="320"/>
      <c r="AP19" s="320"/>
      <c r="AQ19" s="320"/>
      <c r="AR19" s="320"/>
      <c r="AS19" s="320"/>
      <c r="AT19" s="320"/>
      <c r="AU19" s="320"/>
      <c r="AV19" s="320"/>
      <c r="AW19" s="320"/>
      <c r="AX19" s="320"/>
      <c r="AY19" s="320"/>
      <c r="AZ19" s="320"/>
      <c r="BA19" s="320"/>
      <c r="BB19" s="320"/>
      <c r="BC19" s="320"/>
      <c r="BD19" s="320"/>
      <c r="BE19" s="320"/>
      <c r="BF19" s="320"/>
      <c r="BG19" s="320"/>
      <c r="BH19" s="320"/>
      <c r="BI19" s="320"/>
      <c r="BJ19" s="320"/>
    </row>
    <row r="20" spans="2:62" x14ac:dyDescent="0.2">
      <c r="B20" s="5" t="s">
        <v>2218</v>
      </c>
      <c r="E20" s="5" t="s">
        <v>10</v>
      </c>
      <c r="F20" s="319" t="s">
        <v>1863</v>
      </c>
      <c r="I20" s="320"/>
      <c r="J20" s="320"/>
      <c r="K20" s="320"/>
      <c r="L20" s="320"/>
      <c r="M20" s="320"/>
      <c r="N20" s="224"/>
      <c r="O20" s="320"/>
      <c r="P20" s="320"/>
      <c r="Q20" s="320"/>
      <c r="R20" s="320"/>
      <c r="S20" s="320"/>
      <c r="T20" s="320"/>
      <c r="U20" s="320"/>
      <c r="V20" s="320"/>
      <c r="W20" s="320"/>
      <c r="X20" s="320"/>
      <c r="Y20" s="320"/>
      <c r="Z20" s="320"/>
      <c r="AA20" s="320"/>
      <c r="AB20" s="320"/>
      <c r="AC20" s="320"/>
      <c r="AD20" s="320"/>
      <c r="AE20" s="320"/>
      <c r="AF20" s="320"/>
      <c r="AG20" s="320"/>
      <c r="AH20" s="320"/>
      <c r="AI20" s="320"/>
      <c r="AJ20" s="320"/>
      <c r="AK20" s="320"/>
      <c r="AL20" s="320"/>
      <c r="AM20" s="320"/>
      <c r="AN20" s="320"/>
      <c r="AO20" s="320"/>
      <c r="AP20" s="320"/>
      <c r="AQ20" s="320"/>
      <c r="AR20" s="320"/>
      <c r="AS20" s="320"/>
      <c r="AT20" s="320"/>
      <c r="AU20" s="320"/>
      <c r="AV20" s="320"/>
      <c r="AW20" s="320"/>
      <c r="AX20" s="320"/>
      <c r="AY20" s="320"/>
      <c r="AZ20" s="320"/>
      <c r="BA20" s="320"/>
      <c r="BB20" s="320"/>
      <c r="BC20" s="320"/>
      <c r="BD20" s="320"/>
      <c r="BE20" s="320"/>
      <c r="BF20" s="320"/>
      <c r="BG20" s="320"/>
      <c r="BH20" s="320"/>
      <c r="BI20" s="320"/>
      <c r="BJ20" s="320"/>
    </row>
    <row r="21" spans="2:62" x14ac:dyDescent="0.2">
      <c r="B21" s="5" t="s">
        <v>2257</v>
      </c>
      <c r="E21" s="5" t="s">
        <v>9</v>
      </c>
      <c r="F21" s="319" t="s">
        <v>1864</v>
      </c>
      <c r="I21" s="320"/>
      <c r="J21" s="320"/>
      <c r="K21" s="320"/>
      <c r="L21" s="320"/>
      <c r="M21" s="320"/>
      <c r="O21" s="320"/>
      <c r="P21" s="320"/>
      <c r="Q21" s="320"/>
      <c r="R21" s="320"/>
      <c r="S21" s="320"/>
      <c r="T21" s="320"/>
      <c r="U21" s="320"/>
      <c r="V21" s="320"/>
      <c r="W21" s="320"/>
      <c r="X21" s="320"/>
      <c r="Y21" s="320"/>
      <c r="Z21" s="320"/>
      <c r="AA21" s="320"/>
      <c r="AB21" s="320"/>
      <c r="AC21" s="320"/>
      <c r="AD21" s="320"/>
      <c r="AE21" s="320"/>
      <c r="AF21" s="320"/>
      <c r="AG21" s="320"/>
      <c r="AH21" s="320"/>
      <c r="AI21" s="320"/>
      <c r="AJ21" s="320"/>
      <c r="AK21" s="320"/>
      <c r="AL21" s="320"/>
      <c r="AM21" s="320"/>
      <c r="AN21" s="320"/>
      <c r="AO21" s="320"/>
      <c r="AP21" s="320"/>
      <c r="AQ21" s="320"/>
      <c r="AR21" s="320"/>
      <c r="AS21" s="320"/>
      <c r="AT21" s="320"/>
      <c r="AU21" s="320"/>
      <c r="AV21" s="320"/>
      <c r="AW21" s="320"/>
      <c r="AX21" s="320"/>
      <c r="AY21" s="320"/>
      <c r="AZ21" s="320"/>
      <c r="BA21" s="320"/>
      <c r="BB21" s="320"/>
      <c r="BC21" s="320"/>
      <c r="BD21" s="320"/>
      <c r="BE21" s="320"/>
      <c r="BF21" s="320"/>
      <c r="BG21" s="320"/>
      <c r="BH21" s="320"/>
      <c r="BI21" s="320"/>
      <c r="BJ21" s="320"/>
    </row>
    <row r="22" spans="2:62" x14ac:dyDescent="0.2">
      <c r="B22" s="5" t="s">
        <v>1850</v>
      </c>
      <c r="E22" s="5" t="s">
        <v>11</v>
      </c>
      <c r="I22" s="320"/>
      <c r="J22" s="320"/>
      <c r="K22" s="320"/>
      <c r="L22" s="320"/>
      <c r="M22" s="320"/>
      <c r="N22" s="224"/>
      <c r="O22" s="320"/>
      <c r="P22" s="320"/>
      <c r="Q22" s="320"/>
      <c r="R22" s="320"/>
      <c r="S22" s="320"/>
      <c r="T22" s="320"/>
      <c r="U22" s="320"/>
      <c r="V22" s="320"/>
      <c r="W22" s="320"/>
      <c r="X22" s="320"/>
      <c r="Y22" s="320"/>
      <c r="Z22" s="320"/>
      <c r="AA22" s="320"/>
      <c r="AB22" s="320"/>
      <c r="AC22" s="320"/>
      <c r="AD22" s="320"/>
      <c r="AE22" s="320"/>
      <c r="AF22" s="320"/>
      <c r="AG22" s="320"/>
      <c r="AH22" s="320"/>
      <c r="AI22" s="320"/>
      <c r="AJ22" s="320"/>
      <c r="AK22" s="320"/>
      <c r="AL22" s="320"/>
      <c r="AM22" s="320"/>
      <c r="AN22" s="320"/>
      <c r="AO22" s="320"/>
      <c r="AP22" s="320"/>
      <c r="AQ22" s="320"/>
      <c r="AR22" s="320"/>
      <c r="AS22" s="320"/>
      <c r="AT22" s="320"/>
      <c r="AU22" s="320"/>
      <c r="AV22" s="320"/>
      <c r="AW22" s="320"/>
      <c r="AX22" s="320"/>
      <c r="AY22" s="320"/>
      <c r="AZ22" s="320"/>
      <c r="BA22" s="320"/>
      <c r="BB22" s="320"/>
      <c r="BC22" s="320"/>
      <c r="BD22" s="320"/>
      <c r="BE22" s="320"/>
      <c r="BF22" s="320"/>
      <c r="BG22" s="320"/>
      <c r="BH22" s="320"/>
      <c r="BI22" s="320"/>
      <c r="BJ22" s="320"/>
    </row>
    <row r="23" spans="2:62" x14ac:dyDescent="0.2">
      <c r="B23" s="5" t="s">
        <v>2099</v>
      </c>
      <c r="C23" s="319"/>
      <c r="E23" s="5" t="s">
        <v>7</v>
      </c>
      <c r="F23" s="319" t="s">
        <v>1865</v>
      </c>
      <c r="I23" s="320"/>
      <c r="J23" s="320"/>
      <c r="K23" s="320"/>
      <c r="L23" s="320"/>
      <c r="M23" s="320"/>
      <c r="N23" s="224"/>
      <c r="O23" s="320"/>
      <c r="P23" s="320"/>
      <c r="Q23" s="320"/>
      <c r="R23" s="320"/>
      <c r="S23" s="320"/>
      <c r="T23" s="320"/>
      <c r="U23" s="320"/>
      <c r="V23" s="320"/>
      <c r="W23" s="320"/>
      <c r="X23" s="320"/>
      <c r="Y23" s="320"/>
      <c r="Z23" s="320"/>
      <c r="AA23" s="320"/>
      <c r="AB23" s="320"/>
      <c r="AC23" s="320"/>
      <c r="AD23" s="320"/>
      <c r="AE23" s="320"/>
      <c r="AF23" s="320"/>
      <c r="AG23" s="320"/>
      <c r="AH23" s="320"/>
      <c r="AI23" s="320"/>
      <c r="AJ23" s="320"/>
      <c r="AK23" s="320"/>
      <c r="AL23" s="320"/>
      <c r="AM23" s="320"/>
      <c r="AN23" s="320"/>
      <c r="AO23" s="320"/>
      <c r="AP23" s="320"/>
      <c r="AQ23" s="320"/>
      <c r="AR23" s="320"/>
      <c r="AS23" s="320"/>
      <c r="AT23" s="320"/>
      <c r="AU23" s="320"/>
      <c r="AV23" s="320"/>
      <c r="AW23" s="320"/>
      <c r="AX23" s="320"/>
      <c r="AY23" s="320"/>
      <c r="AZ23" s="320"/>
      <c r="BA23" s="320"/>
      <c r="BB23" s="320"/>
      <c r="BC23" s="320"/>
      <c r="BD23" s="320"/>
      <c r="BE23" s="320"/>
      <c r="BF23" s="320"/>
      <c r="BG23" s="320"/>
      <c r="BH23" s="320"/>
      <c r="BI23" s="320"/>
      <c r="BJ23" s="320"/>
    </row>
    <row r="24" spans="2:62" x14ac:dyDescent="0.2">
      <c r="B24" s="5" t="s">
        <v>2255</v>
      </c>
      <c r="C24" s="319"/>
      <c r="E24" s="5" t="s">
        <v>12</v>
      </c>
      <c r="F24" s="319" t="s">
        <v>1866</v>
      </c>
      <c r="I24" s="320"/>
      <c r="J24" s="320"/>
      <c r="K24" s="320"/>
      <c r="L24" s="320"/>
      <c r="M24" s="320"/>
      <c r="N24" s="224"/>
      <c r="O24" s="320"/>
      <c r="P24" s="320"/>
      <c r="Q24" s="320"/>
      <c r="R24" s="320"/>
      <c r="S24" s="320"/>
      <c r="T24" s="320"/>
      <c r="U24" s="320"/>
      <c r="V24" s="320"/>
      <c r="W24" s="320"/>
      <c r="X24" s="320"/>
      <c r="Y24" s="320"/>
      <c r="Z24" s="320"/>
      <c r="AA24" s="320"/>
      <c r="AB24" s="320"/>
      <c r="AC24" s="320"/>
      <c r="AD24" s="320"/>
      <c r="AE24" s="320"/>
      <c r="AF24" s="320"/>
      <c r="AG24" s="320"/>
      <c r="AH24" s="320"/>
      <c r="AI24" s="320"/>
      <c r="AJ24" s="320"/>
      <c r="AK24" s="320"/>
      <c r="AL24" s="320"/>
      <c r="AM24" s="320"/>
      <c r="AN24" s="320"/>
      <c r="AO24" s="320"/>
      <c r="AP24" s="320"/>
      <c r="AQ24" s="320"/>
      <c r="AR24" s="320"/>
      <c r="AS24" s="320"/>
      <c r="AT24" s="320"/>
      <c r="AU24" s="320"/>
      <c r="AV24" s="320"/>
      <c r="AW24" s="320"/>
      <c r="AX24" s="320"/>
      <c r="AY24" s="320"/>
      <c r="AZ24" s="320"/>
      <c r="BA24" s="320"/>
      <c r="BB24" s="320"/>
      <c r="BC24" s="320"/>
      <c r="BD24" s="320"/>
      <c r="BE24" s="320"/>
      <c r="BF24" s="320"/>
      <c r="BG24" s="320"/>
      <c r="BH24" s="320"/>
      <c r="BI24" s="320"/>
      <c r="BJ24" s="320"/>
    </row>
    <row r="25" spans="2:62" x14ac:dyDescent="0.2">
      <c r="B25" s="5" t="s">
        <v>322</v>
      </c>
      <c r="C25" s="319"/>
      <c r="E25" s="5" t="s">
        <v>419</v>
      </c>
      <c r="I25" s="320"/>
      <c r="J25" s="320"/>
      <c r="K25" s="320"/>
      <c r="L25" s="320"/>
      <c r="M25" s="320"/>
      <c r="N25" s="224"/>
      <c r="O25" s="320"/>
      <c r="P25" s="320"/>
      <c r="Q25" s="320"/>
      <c r="R25" s="320"/>
      <c r="S25" s="320"/>
      <c r="T25" s="320"/>
      <c r="U25" s="320"/>
      <c r="V25" s="320"/>
      <c r="W25" s="320"/>
      <c r="X25" s="320"/>
      <c r="Y25" s="320"/>
      <c r="Z25" s="320"/>
      <c r="AA25" s="320"/>
      <c r="AB25" s="320"/>
      <c r="AC25" s="320"/>
      <c r="AD25" s="320"/>
      <c r="AE25" s="320"/>
      <c r="AF25" s="320"/>
      <c r="AG25" s="320"/>
      <c r="AH25" s="320"/>
      <c r="AI25" s="320"/>
      <c r="AJ25" s="320"/>
      <c r="AK25" s="320"/>
      <c r="AL25" s="320"/>
      <c r="AM25" s="320"/>
      <c r="AN25" s="320"/>
      <c r="AO25" s="320"/>
      <c r="AP25" s="320"/>
      <c r="AQ25" s="320"/>
      <c r="AR25" s="320"/>
      <c r="AS25" s="320"/>
      <c r="AT25" s="320"/>
      <c r="AU25" s="320"/>
      <c r="AV25" s="320"/>
      <c r="AW25" s="320"/>
      <c r="AX25" s="320"/>
      <c r="AY25" s="320"/>
      <c r="AZ25" s="320"/>
      <c r="BA25" s="320"/>
      <c r="BB25" s="320"/>
      <c r="BC25" s="320"/>
      <c r="BD25" s="320"/>
      <c r="BE25" s="320"/>
      <c r="BF25" s="320"/>
      <c r="BG25" s="320"/>
      <c r="BH25" s="320"/>
      <c r="BI25" s="320"/>
      <c r="BJ25" s="320"/>
    </row>
    <row r="26" spans="2:62" x14ac:dyDescent="0.2">
      <c r="B26" s="5" t="s">
        <v>720</v>
      </c>
      <c r="C26" s="319" t="s">
        <v>721</v>
      </c>
      <c r="E26" s="5" t="s">
        <v>1963</v>
      </c>
      <c r="F26" s="319"/>
      <c r="I26" s="320"/>
      <c r="J26" s="320"/>
      <c r="K26" s="320"/>
      <c r="L26" s="320"/>
      <c r="M26" s="320"/>
      <c r="O26" s="320"/>
      <c r="P26" s="320"/>
      <c r="Q26" s="320"/>
      <c r="R26" s="320"/>
      <c r="S26" s="320"/>
      <c r="T26" s="320"/>
      <c r="U26" s="320"/>
      <c r="V26" s="320"/>
      <c r="W26" s="320"/>
      <c r="X26" s="320"/>
      <c r="Y26" s="320"/>
      <c r="Z26" s="320"/>
      <c r="AA26" s="320"/>
      <c r="AB26" s="320"/>
      <c r="AC26" s="320"/>
      <c r="AD26" s="320"/>
      <c r="AE26" s="320"/>
      <c r="AF26" s="320"/>
      <c r="AG26" s="320"/>
      <c r="AH26" s="320"/>
      <c r="AI26" s="320"/>
      <c r="AJ26" s="320"/>
      <c r="AK26" s="320"/>
      <c r="AL26" s="320"/>
      <c r="AM26" s="320"/>
      <c r="AN26" s="320"/>
      <c r="AO26" s="320"/>
      <c r="AP26" s="320"/>
      <c r="AQ26" s="320"/>
      <c r="AR26" s="320"/>
      <c r="AS26" s="320"/>
      <c r="AT26" s="320"/>
      <c r="AU26" s="320"/>
      <c r="AV26" s="320"/>
      <c r="AW26" s="320"/>
      <c r="AX26" s="320"/>
      <c r="AY26" s="320"/>
      <c r="AZ26" s="320"/>
      <c r="BA26" s="320"/>
      <c r="BB26" s="320"/>
      <c r="BC26" s="320"/>
      <c r="BD26" s="320"/>
      <c r="BE26" s="320"/>
      <c r="BF26" s="320"/>
      <c r="BG26" s="320"/>
      <c r="BH26" s="320"/>
      <c r="BI26" s="320"/>
      <c r="BJ26" s="320"/>
    </row>
    <row r="27" spans="2:62" x14ac:dyDescent="0.2">
      <c r="B27" s="5" t="s">
        <v>974</v>
      </c>
      <c r="C27" s="319"/>
      <c r="E27" s="5" t="s">
        <v>317</v>
      </c>
      <c r="F27" s="319"/>
      <c r="I27" s="320"/>
      <c r="J27" s="320"/>
      <c r="K27" s="320"/>
      <c r="L27" s="320"/>
      <c r="M27" s="320"/>
      <c r="O27" s="320"/>
      <c r="P27" s="320"/>
      <c r="Q27" s="320"/>
      <c r="R27" s="320"/>
      <c r="S27" s="320"/>
      <c r="T27" s="320"/>
      <c r="U27" s="320"/>
      <c r="V27" s="320"/>
      <c r="W27" s="320"/>
      <c r="X27" s="320"/>
      <c r="Y27" s="320"/>
      <c r="Z27" s="320"/>
      <c r="AA27" s="320"/>
      <c r="AB27" s="320"/>
      <c r="AC27" s="320"/>
      <c r="AD27" s="320"/>
      <c r="AE27" s="320"/>
      <c r="AF27" s="320"/>
      <c r="AG27" s="320"/>
      <c r="AH27" s="320"/>
      <c r="AI27" s="320"/>
      <c r="AJ27" s="320"/>
      <c r="AK27" s="320"/>
      <c r="AL27" s="320"/>
      <c r="AM27" s="320"/>
      <c r="AN27" s="320"/>
      <c r="AO27" s="320"/>
      <c r="AP27" s="320"/>
      <c r="AQ27" s="320"/>
      <c r="AR27" s="320"/>
      <c r="AS27" s="320"/>
      <c r="AT27" s="320"/>
      <c r="AU27" s="320"/>
      <c r="AV27" s="320"/>
      <c r="AW27" s="320"/>
      <c r="AX27" s="320"/>
      <c r="AY27" s="320"/>
      <c r="AZ27" s="320"/>
      <c r="BA27" s="320"/>
      <c r="BB27" s="320"/>
      <c r="BC27" s="320"/>
      <c r="BD27" s="320"/>
      <c r="BE27" s="320"/>
      <c r="BF27" s="320"/>
      <c r="BG27" s="320"/>
      <c r="BH27" s="320"/>
      <c r="BI27" s="320"/>
      <c r="BJ27" s="320"/>
    </row>
    <row r="28" spans="2:62" x14ac:dyDescent="0.2">
      <c r="B28" s="5" t="s">
        <v>1868</v>
      </c>
      <c r="C28" s="319"/>
      <c r="E28" s="5" t="s">
        <v>1966</v>
      </c>
      <c r="I28" s="320"/>
      <c r="J28" s="320"/>
      <c r="K28" s="320"/>
      <c r="L28" s="320"/>
      <c r="M28" s="320"/>
      <c r="O28" s="320"/>
      <c r="P28" s="320"/>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row>
    <row r="29" spans="2:62" x14ac:dyDescent="0.2">
      <c r="B29" s="5" t="s">
        <v>1898</v>
      </c>
      <c r="C29" s="319"/>
      <c r="E29" s="5" t="s">
        <v>0</v>
      </c>
      <c r="I29" s="320"/>
      <c r="J29" s="320"/>
      <c r="K29" s="320"/>
      <c r="L29" s="320"/>
      <c r="M29" s="320"/>
      <c r="O29" s="320"/>
      <c r="P29" s="320"/>
      <c r="Q29" s="320"/>
      <c r="R29" s="320"/>
      <c r="S29" s="320"/>
      <c r="T29" s="320"/>
      <c r="U29" s="320"/>
      <c r="V29" s="320"/>
      <c r="W29" s="320"/>
      <c r="X29" s="320"/>
      <c r="Y29" s="320"/>
      <c r="Z29" s="320"/>
      <c r="AA29" s="320"/>
      <c r="AB29" s="320"/>
      <c r="AC29" s="320"/>
      <c r="AD29" s="320"/>
      <c r="AE29" s="320"/>
      <c r="AF29" s="320"/>
      <c r="AG29" s="320"/>
      <c r="AH29" s="320"/>
      <c r="AI29" s="320"/>
      <c r="AJ29" s="320"/>
      <c r="AK29" s="320"/>
      <c r="AL29" s="320"/>
      <c r="AM29" s="320"/>
      <c r="AN29" s="320"/>
      <c r="AO29" s="320"/>
      <c r="AP29" s="320"/>
      <c r="AQ29" s="320"/>
      <c r="AR29" s="320"/>
      <c r="AS29" s="320"/>
      <c r="AT29" s="320"/>
      <c r="AU29" s="320"/>
      <c r="AV29" s="320"/>
      <c r="AW29" s="320"/>
      <c r="AX29" s="320"/>
      <c r="AY29" s="320"/>
      <c r="AZ29" s="320"/>
      <c r="BA29" s="320"/>
      <c r="BB29" s="320"/>
      <c r="BC29" s="320"/>
      <c r="BD29" s="320"/>
      <c r="BE29" s="320"/>
      <c r="BF29" s="320"/>
      <c r="BG29" s="320"/>
      <c r="BH29" s="320"/>
      <c r="BI29" s="320"/>
      <c r="BJ29" s="320"/>
    </row>
    <row r="30" spans="2:62" x14ac:dyDescent="0.2">
      <c r="B30" s="5" t="s">
        <v>724</v>
      </c>
      <c r="E30" s="5" t="s">
        <v>4</v>
      </c>
      <c r="I30" s="320"/>
      <c r="J30" s="320"/>
      <c r="K30" s="320"/>
      <c r="L30" s="320"/>
      <c r="M30" s="320"/>
      <c r="O30" s="320"/>
      <c r="P30" s="320"/>
      <c r="Q30" s="320"/>
      <c r="R30" s="320"/>
      <c r="S30" s="320"/>
      <c r="T30" s="320"/>
      <c r="U30" s="320"/>
      <c r="V30" s="320"/>
      <c r="W30" s="320"/>
      <c r="X30" s="320"/>
      <c r="Y30" s="320"/>
      <c r="Z30" s="320"/>
      <c r="AA30" s="320"/>
      <c r="AB30" s="320"/>
      <c r="AC30" s="320"/>
      <c r="AD30" s="320"/>
      <c r="AE30" s="320"/>
      <c r="AF30" s="320"/>
      <c r="AG30" s="320"/>
      <c r="AH30" s="320"/>
      <c r="AI30" s="320"/>
      <c r="AJ30" s="320"/>
      <c r="AK30" s="320"/>
      <c r="AL30" s="320"/>
      <c r="AM30" s="320"/>
      <c r="AN30" s="320"/>
      <c r="AO30" s="320"/>
      <c r="AP30" s="320"/>
      <c r="AQ30" s="320"/>
      <c r="AR30" s="320"/>
      <c r="AS30" s="320"/>
      <c r="AT30" s="320"/>
      <c r="AU30" s="320"/>
      <c r="AV30" s="320"/>
      <c r="AW30" s="320"/>
      <c r="AX30" s="320"/>
      <c r="AY30" s="320"/>
      <c r="AZ30" s="320"/>
      <c r="BA30" s="320"/>
      <c r="BB30" s="320"/>
      <c r="BC30" s="320"/>
      <c r="BD30" s="320"/>
      <c r="BE30" s="320"/>
      <c r="BF30" s="320"/>
      <c r="BG30" s="320"/>
      <c r="BH30" s="320"/>
      <c r="BI30" s="320"/>
      <c r="BJ30" s="320"/>
    </row>
    <row r="31" spans="2:62" x14ac:dyDescent="0.2">
      <c r="B31" s="5" t="s">
        <v>2217</v>
      </c>
      <c r="I31" s="320"/>
      <c r="J31" s="320"/>
      <c r="K31" s="320"/>
      <c r="L31" s="320"/>
      <c r="M31" s="320"/>
      <c r="N31" s="224"/>
      <c r="O31" s="320"/>
      <c r="P31" s="320"/>
      <c r="Q31" s="320"/>
      <c r="R31" s="320"/>
      <c r="S31" s="320"/>
      <c r="T31" s="320"/>
      <c r="U31" s="320"/>
      <c r="V31" s="320"/>
      <c r="W31" s="320"/>
      <c r="X31" s="320"/>
      <c r="Y31" s="320"/>
      <c r="Z31" s="320"/>
      <c r="AA31" s="320"/>
      <c r="AB31" s="320"/>
      <c r="AC31" s="320"/>
      <c r="AD31" s="320"/>
      <c r="AE31" s="320"/>
      <c r="AF31" s="320"/>
      <c r="AG31" s="320"/>
      <c r="AH31" s="320"/>
      <c r="AI31" s="320"/>
      <c r="AJ31" s="320"/>
      <c r="AK31" s="320"/>
      <c r="AL31" s="320"/>
      <c r="AM31" s="320"/>
      <c r="AN31" s="320"/>
      <c r="AO31" s="320"/>
      <c r="AP31" s="320"/>
      <c r="AQ31" s="320"/>
      <c r="AR31" s="320"/>
      <c r="AS31" s="320"/>
      <c r="AT31" s="320"/>
      <c r="AU31" s="320"/>
      <c r="AV31" s="320"/>
      <c r="AW31" s="320"/>
      <c r="AX31" s="320"/>
      <c r="AY31" s="320"/>
      <c r="AZ31" s="320"/>
      <c r="BA31" s="320"/>
      <c r="BB31" s="320"/>
      <c r="BC31" s="320"/>
      <c r="BD31" s="320"/>
      <c r="BE31" s="320"/>
      <c r="BF31" s="320"/>
      <c r="BG31" s="320"/>
      <c r="BH31" s="320"/>
      <c r="BI31" s="320"/>
      <c r="BJ31" s="320"/>
    </row>
    <row r="32" spans="2:62" x14ac:dyDescent="0.2">
      <c r="B32" s="5" t="s">
        <v>725</v>
      </c>
      <c r="I32" s="320"/>
      <c r="J32" s="320"/>
      <c r="K32" s="320"/>
      <c r="L32" s="320"/>
      <c r="M32" s="320"/>
      <c r="O32" s="320"/>
      <c r="P32" s="320"/>
      <c r="Q32" s="320"/>
      <c r="R32" s="320"/>
      <c r="S32" s="320"/>
      <c r="T32" s="320"/>
      <c r="U32" s="320"/>
      <c r="V32" s="320"/>
      <c r="W32" s="320"/>
      <c r="X32" s="320"/>
      <c r="Y32" s="320"/>
      <c r="Z32" s="320"/>
      <c r="AA32" s="320"/>
      <c r="AB32" s="320"/>
      <c r="AC32" s="320"/>
      <c r="AD32" s="320"/>
      <c r="AE32" s="320"/>
      <c r="AF32" s="320"/>
      <c r="AG32" s="320"/>
      <c r="AH32" s="320"/>
      <c r="AI32" s="320"/>
      <c r="AJ32" s="320"/>
      <c r="AK32" s="320"/>
      <c r="AL32" s="320"/>
      <c r="AM32" s="320"/>
      <c r="AN32" s="320"/>
      <c r="AO32" s="320"/>
      <c r="AP32" s="320"/>
      <c r="AQ32" s="320"/>
      <c r="AR32" s="320"/>
      <c r="AS32" s="320"/>
      <c r="AT32" s="320"/>
      <c r="AU32" s="320"/>
      <c r="AV32" s="320"/>
      <c r="AW32" s="320"/>
      <c r="AX32" s="320"/>
      <c r="AY32" s="320"/>
      <c r="AZ32" s="320"/>
      <c r="BA32" s="320"/>
      <c r="BB32" s="320"/>
      <c r="BC32" s="320"/>
      <c r="BD32" s="320"/>
      <c r="BE32" s="320"/>
      <c r="BF32" s="320"/>
      <c r="BG32" s="320"/>
      <c r="BH32" s="320"/>
      <c r="BI32" s="320"/>
      <c r="BJ32" s="320"/>
    </row>
    <row r="33" spans="2:62" x14ac:dyDescent="0.2">
      <c r="B33" s="5" t="s">
        <v>723</v>
      </c>
      <c r="C33" s="319"/>
      <c r="I33" s="320"/>
      <c r="J33" s="320"/>
      <c r="K33" s="320"/>
      <c r="L33" s="320"/>
      <c r="M33" s="320"/>
      <c r="O33" s="320"/>
      <c r="P33" s="320"/>
      <c r="Q33" s="320"/>
      <c r="R33" s="320"/>
      <c r="S33" s="320"/>
      <c r="T33" s="320"/>
      <c r="U33" s="320"/>
      <c r="V33" s="320"/>
      <c r="W33" s="320"/>
      <c r="X33" s="320"/>
      <c r="Y33" s="320"/>
      <c r="Z33" s="320"/>
      <c r="AA33" s="320"/>
      <c r="AB33" s="320"/>
      <c r="AC33" s="320"/>
      <c r="AD33" s="320"/>
      <c r="AE33" s="320"/>
      <c r="AF33" s="320"/>
      <c r="AG33" s="320"/>
      <c r="AH33" s="320"/>
      <c r="AI33" s="320"/>
      <c r="AJ33" s="320"/>
      <c r="AK33" s="320"/>
      <c r="AL33" s="320"/>
      <c r="AM33" s="320"/>
      <c r="AN33" s="320"/>
      <c r="AO33" s="320"/>
      <c r="AP33" s="320"/>
      <c r="AQ33" s="320"/>
      <c r="AR33" s="320"/>
      <c r="AS33" s="320"/>
      <c r="AT33" s="320"/>
      <c r="AU33" s="320"/>
      <c r="AV33" s="320"/>
      <c r="AW33" s="320"/>
      <c r="AX33" s="320"/>
      <c r="AY33" s="320"/>
      <c r="AZ33" s="320"/>
      <c r="BA33" s="320"/>
      <c r="BB33" s="320"/>
      <c r="BC33" s="320"/>
      <c r="BD33" s="320"/>
      <c r="BE33" s="320"/>
      <c r="BF33" s="320"/>
      <c r="BG33" s="320"/>
      <c r="BH33" s="320"/>
      <c r="BI33" s="320"/>
      <c r="BJ33" s="320"/>
    </row>
    <row r="34" spans="2:62" x14ac:dyDescent="0.2">
      <c r="B34" s="5" t="s">
        <v>726</v>
      </c>
      <c r="I34" s="320"/>
      <c r="J34" s="320"/>
      <c r="K34" s="320"/>
      <c r="L34" s="320"/>
      <c r="M34" s="320"/>
      <c r="O34" s="320"/>
      <c r="P34" s="320"/>
      <c r="Q34" s="320"/>
      <c r="R34" s="320"/>
      <c r="S34" s="320"/>
      <c r="T34" s="320"/>
      <c r="U34" s="320"/>
      <c r="V34" s="320"/>
      <c r="W34" s="320"/>
      <c r="X34" s="320"/>
      <c r="Y34" s="320"/>
      <c r="Z34" s="320"/>
      <c r="AA34" s="320"/>
      <c r="AB34" s="320"/>
      <c r="AC34" s="320"/>
      <c r="AD34" s="320"/>
      <c r="AE34" s="320"/>
      <c r="AF34" s="320"/>
      <c r="AG34" s="320"/>
      <c r="AH34" s="320"/>
      <c r="AI34" s="320"/>
      <c r="AJ34" s="320"/>
      <c r="AK34" s="320"/>
      <c r="AL34" s="320"/>
      <c r="AM34" s="320"/>
      <c r="AN34" s="320"/>
      <c r="AO34" s="320"/>
      <c r="AP34" s="320"/>
      <c r="AQ34" s="320"/>
      <c r="AR34" s="320"/>
      <c r="AS34" s="320"/>
      <c r="AT34" s="320"/>
      <c r="AU34" s="320"/>
      <c r="AV34" s="320"/>
      <c r="AW34" s="320"/>
      <c r="AX34" s="320"/>
      <c r="AY34" s="320"/>
      <c r="AZ34" s="320"/>
      <c r="BA34" s="320"/>
      <c r="BB34" s="320"/>
      <c r="BC34" s="320"/>
      <c r="BD34" s="320"/>
      <c r="BE34" s="320"/>
      <c r="BF34" s="320"/>
      <c r="BG34" s="320"/>
      <c r="BH34" s="320"/>
      <c r="BI34" s="320"/>
      <c r="BJ34" s="320"/>
    </row>
    <row r="35" spans="2:62" x14ac:dyDescent="0.2">
      <c r="B35" s="5" t="s">
        <v>727</v>
      </c>
      <c r="C35" s="319"/>
      <c r="I35" s="320"/>
      <c r="J35" s="320"/>
      <c r="K35" s="320"/>
      <c r="L35" s="320"/>
      <c r="M35" s="320"/>
      <c r="O35" s="320"/>
      <c r="P35" s="320"/>
      <c r="Q35" s="320"/>
      <c r="R35" s="320"/>
      <c r="S35" s="320"/>
      <c r="T35" s="320"/>
      <c r="U35" s="320"/>
      <c r="V35" s="320"/>
      <c r="W35" s="320"/>
      <c r="X35" s="320"/>
      <c r="Y35" s="320"/>
      <c r="Z35" s="320"/>
      <c r="AA35" s="320"/>
      <c r="AB35" s="320"/>
      <c r="AC35" s="320"/>
      <c r="AD35" s="320"/>
      <c r="AE35" s="320"/>
      <c r="AF35" s="320"/>
      <c r="AG35" s="320"/>
      <c r="AH35" s="320"/>
      <c r="AI35" s="320"/>
      <c r="AJ35" s="320"/>
      <c r="AK35" s="320"/>
      <c r="AL35" s="320"/>
      <c r="AM35" s="320"/>
      <c r="AN35" s="320"/>
      <c r="AO35" s="320"/>
      <c r="AP35" s="320"/>
      <c r="AQ35" s="320"/>
      <c r="AR35" s="320"/>
      <c r="AS35" s="320"/>
      <c r="AT35" s="320"/>
      <c r="AU35" s="320"/>
      <c r="AV35" s="320"/>
      <c r="AW35" s="320"/>
      <c r="AX35" s="320"/>
      <c r="AY35" s="320"/>
      <c r="AZ35" s="320"/>
      <c r="BA35" s="320"/>
      <c r="BB35" s="320"/>
      <c r="BC35" s="320"/>
      <c r="BD35" s="320"/>
      <c r="BE35" s="320"/>
      <c r="BF35" s="320"/>
      <c r="BG35" s="320"/>
      <c r="BH35" s="320"/>
      <c r="BI35" s="320"/>
      <c r="BJ35" s="320"/>
    </row>
    <row r="36" spans="2:62" x14ac:dyDescent="0.2">
      <c r="B36" s="5" t="s">
        <v>2084</v>
      </c>
      <c r="I36" s="320"/>
      <c r="J36" s="320"/>
      <c r="K36" s="320"/>
      <c r="L36" s="320"/>
      <c r="M36" s="320"/>
      <c r="N36" s="224"/>
      <c r="O36" s="320"/>
      <c r="P36" s="320"/>
      <c r="Q36" s="320"/>
      <c r="R36" s="320"/>
      <c r="S36" s="320"/>
      <c r="T36" s="320"/>
      <c r="U36" s="320"/>
      <c r="V36" s="320"/>
      <c r="W36" s="320"/>
      <c r="X36" s="320"/>
      <c r="Y36" s="320"/>
      <c r="Z36" s="320"/>
      <c r="AA36" s="320"/>
      <c r="AB36" s="320"/>
      <c r="AC36" s="320"/>
      <c r="AD36" s="320"/>
      <c r="AE36" s="320"/>
      <c r="AF36" s="320"/>
      <c r="AG36" s="320"/>
      <c r="AH36" s="320"/>
      <c r="AI36" s="320"/>
      <c r="AJ36" s="320"/>
      <c r="AK36" s="320"/>
      <c r="AL36" s="320"/>
      <c r="AM36" s="320"/>
      <c r="AN36" s="320"/>
      <c r="AO36" s="320"/>
      <c r="AP36" s="320"/>
      <c r="AQ36" s="320"/>
      <c r="AR36" s="320"/>
      <c r="AS36" s="320"/>
      <c r="AT36" s="320"/>
      <c r="AU36" s="320"/>
      <c r="AV36" s="320"/>
      <c r="AW36" s="320"/>
      <c r="AX36" s="320"/>
      <c r="AY36" s="320"/>
      <c r="AZ36" s="320"/>
      <c r="BA36" s="320"/>
      <c r="BB36" s="320"/>
      <c r="BC36" s="320"/>
      <c r="BD36" s="320"/>
      <c r="BE36" s="320"/>
      <c r="BF36" s="320"/>
      <c r="BG36" s="320"/>
      <c r="BH36" s="320"/>
      <c r="BI36" s="320"/>
      <c r="BJ36" s="320"/>
    </row>
    <row r="37" spans="2:62" x14ac:dyDescent="0.2">
      <c r="B37" s="5" t="s">
        <v>1929</v>
      </c>
      <c r="C37" s="319"/>
      <c r="I37" s="320"/>
      <c r="J37" s="320"/>
      <c r="K37" s="320"/>
      <c r="L37" s="320"/>
      <c r="M37" s="320"/>
      <c r="N37" s="224"/>
      <c r="O37" s="320"/>
      <c r="P37" s="320"/>
      <c r="Q37" s="320"/>
      <c r="R37" s="320"/>
      <c r="S37" s="320"/>
      <c r="T37" s="320"/>
      <c r="U37" s="320"/>
      <c r="V37" s="320"/>
      <c r="W37" s="320"/>
      <c r="X37" s="320"/>
      <c r="Y37" s="320"/>
      <c r="Z37" s="320"/>
      <c r="AA37" s="320"/>
      <c r="AB37" s="320"/>
      <c r="AC37" s="320"/>
      <c r="AD37" s="320"/>
      <c r="AE37" s="320"/>
      <c r="AF37" s="320"/>
      <c r="AG37" s="320"/>
      <c r="AH37" s="320"/>
      <c r="AI37" s="320"/>
      <c r="AJ37" s="320"/>
      <c r="AK37" s="320"/>
      <c r="AL37" s="320"/>
      <c r="AM37" s="320"/>
      <c r="AN37" s="320"/>
      <c r="AO37" s="320"/>
      <c r="AP37" s="320"/>
      <c r="AQ37" s="320"/>
      <c r="AR37" s="320"/>
      <c r="AS37" s="320"/>
      <c r="AT37" s="320"/>
      <c r="AU37" s="320"/>
      <c r="AV37" s="320"/>
      <c r="AW37" s="320"/>
      <c r="AX37" s="320"/>
      <c r="AY37" s="320"/>
      <c r="AZ37" s="320"/>
      <c r="BA37" s="320"/>
      <c r="BB37" s="320"/>
      <c r="BC37" s="320"/>
      <c r="BD37" s="320"/>
      <c r="BE37" s="320"/>
      <c r="BF37" s="320"/>
      <c r="BG37" s="320"/>
      <c r="BH37" s="320"/>
      <c r="BI37" s="320"/>
      <c r="BJ37" s="320"/>
    </row>
    <row r="38" spans="2:62" x14ac:dyDescent="0.2">
      <c r="B38" s="5" t="s">
        <v>728</v>
      </c>
      <c r="C38" s="319" t="s">
        <v>729</v>
      </c>
      <c r="I38" s="320"/>
      <c r="J38" s="320"/>
      <c r="K38" s="320"/>
      <c r="L38" s="320"/>
      <c r="M38" s="320"/>
      <c r="N38" s="224"/>
      <c r="O38" s="320"/>
      <c r="P38" s="320"/>
      <c r="Q38" s="320"/>
      <c r="R38" s="320"/>
      <c r="S38" s="320"/>
      <c r="T38" s="320"/>
      <c r="U38" s="320"/>
      <c r="V38" s="320"/>
      <c r="W38" s="320"/>
      <c r="X38" s="320"/>
      <c r="Y38" s="320"/>
      <c r="Z38" s="320"/>
      <c r="AA38" s="320"/>
      <c r="AB38" s="320"/>
      <c r="AC38" s="320"/>
      <c r="AD38" s="320"/>
      <c r="AE38" s="320"/>
      <c r="AF38" s="320"/>
      <c r="AG38" s="320"/>
      <c r="AH38" s="320"/>
      <c r="AI38" s="320"/>
      <c r="AJ38" s="320"/>
      <c r="AK38" s="320"/>
      <c r="AL38" s="320"/>
      <c r="AM38" s="320"/>
      <c r="AN38" s="320"/>
      <c r="AO38" s="320"/>
      <c r="AP38" s="320"/>
      <c r="AQ38" s="320"/>
      <c r="AR38" s="320"/>
      <c r="AS38" s="320"/>
      <c r="AT38" s="320"/>
      <c r="AU38" s="320"/>
      <c r="AV38" s="320"/>
      <c r="AW38" s="320"/>
      <c r="AX38" s="320"/>
      <c r="AY38" s="320"/>
      <c r="AZ38" s="320"/>
      <c r="BA38" s="320"/>
      <c r="BB38" s="320"/>
      <c r="BC38" s="320"/>
      <c r="BD38" s="320"/>
      <c r="BE38" s="320"/>
      <c r="BF38" s="320"/>
      <c r="BG38" s="320"/>
      <c r="BH38" s="320"/>
      <c r="BI38" s="320"/>
      <c r="BJ38" s="320"/>
    </row>
    <row r="39" spans="2:62" x14ac:dyDescent="0.2">
      <c r="B39" s="5" t="s">
        <v>730</v>
      </c>
      <c r="C39" s="319"/>
      <c r="I39" s="320"/>
      <c r="J39" s="320"/>
      <c r="K39" s="320"/>
      <c r="L39" s="320"/>
      <c r="M39" s="320"/>
      <c r="N39" s="224"/>
      <c r="O39" s="320"/>
      <c r="P39" s="320"/>
      <c r="Q39" s="320"/>
      <c r="R39" s="320"/>
      <c r="S39" s="320"/>
      <c r="T39" s="320"/>
      <c r="U39" s="320"/>
      <c r="V39" s="320"/>
      <c r="W39" s="320"/>
      <c r="X39" s="320"/>
      <c r="Y39" s="320"/>
      <c r="Z39" s="320"/>
      <c r="AA39" s="320"/>
      <c r="AB39" s="320"/>
      <c r="AC39" s="320"/>
      <c r="AD39" s="320"/>
      <c r="AE39" s="320"/>
      <c r="AF39" s="320"/>
      <c r="AG39" s="320"/>
      <c r="AH39" s="320"/>
      <c r="AI39" s="320"/>
      <c r="AJ39" s="320"/>
      <c r="AK39" s="320"/>
      <c r="AL39" s="320"/>
      <c r="AM39" s="320"/>
      <c r="AN39" s="320"/>
      <c r="AO39" s="320"/>
      <c r="AP39" s="320"/>
      <c r="AQ39" s="320"/>
      <c r="AR39" s="320"/>
      <c r="AS39" s="320"/>
      <c r="AT39" s="320"/>
      <c r="AU39" s="320"/>
      <c r="AV39" s="320"/>
      <c r="AW39" s="320"/>
      <c r="AX39" s="320"/>
      <c r="AY39" s="320"/>
      <c r="AZ39" s="320"/>
      <c r="BA39" s="320"/>
      <c r="BB39" s="320"/>
      <c r="BC39" s="320"/>
      <c r="BD39" s="320"/>
      <c r="BE39" s="320"/>
      <c r="BF39" s="320"/>
      <c r="BG39" s="320"/>
      <c r="BH39" s="320"/>
      <c r="BI39" s="320"/>
      <c r="BJ39" s="320"/>
    </row>
    <row r="40" spans="2:62" x14ac:dyDescent="0.2">
      <c r="B40" s="5" t="s">
        <v>731</v>
      </c>
      <c r="C40" s="319"/>
      <c r="I40" s="320"/>
      <c r="J40" s="320"/>
      <c r="K40" s="320"/>
      <c r="L40" s="320"/>
      <c r="M40" s="320"/>
      <c r="O40" s="320"/>
      <c r="P40" s="320"/>
      <c r="Q40" s="320"/>
      <c r="R40" s="320"/>
      <c r="S40" s="320"/>
      <c r="T40" s="320"/>
      <c r="U40" s="320"/>
      <c r="V40" s="320"/>
      <c r="W40" s="320"/>
      <c r="X40" s="320"/>
      <c r="Y40" s="320"/>
      <c r="Z40" s="320"/>
      <c r="AA40" s="320"/>
      <c r="AB40" s="320"/>
      <c r="AC40" s="320"/>
      <c r="AD40" s="320"/>
      <c r="AE40" s="320"/>
      <c r="AF40" s="320"/>
      <c r="AG40" s="320"/>
      <c r="AH40" s="320"/>
      <c r="AI40" s="320"/>
      <c r="AJ40" s="320"/>
      <c r="AK40" s="320"/>
      <c r="AL40" s="320"/>
      <c r="AM40" s="320"/>
      <c r="AN40" s="320"/>
      <c r="AO40" s="320"/>
      <c r="AP40" s="320"/>
      <c r="AQ40" s="320"/>
      <c r="AR40" s="320"/>
      <c r="AS40" s="320"/>
      <c r="AT40" s="320"/>
      <c r="AU40" s="320"/>
      <c r="AV40" s="320"/>
      <c r="AW40" s="320"/>
      <c r="AX40" s="320"/>
      <c r="AY40" s="320"/>
      <c r="AZ40" s="320"/>
      <c r="BA40" s="320"/>
      <c r="BB40" s="320"/>
      <c r="BC40" s="320"/>
      <c r="BD40" s="320"/>
      <c r="BE40" s="320"/>
      <c r="BF40" s="320"/>
      <c r="BG40" s="320"/>
      <c r="BH40" s="320"/>
      <c r="BI40" s="320"/>
      <c r="BJ40" s="320"/>
    </row>
    <row r="41" spans="2:62" x14ac:dyDescent="0.2">
      <c r="B41" s="5" t="s">
        <v>732</v>
      </c>
      <c r="C41" s="319"/>
      <c r="I41" s="320"/>
      <c r="J41" s="320"/>
      <c r="K41" s="320"/>
      <c r="L41" s="320"/>
      <c r="M41" s="320"/>
      <c r="O41" s="320"/>
      <c r="P41" s="320"/>
      <c r="Q41" s="320"/>
      <c r="R41" s="320"/>
      <c r="S41" s="320"/>
      <c r="T41" s="320"/>
      <c r="U41" s="320"/>
      <c r="V41" s="320"/>
      <c r="W41" s="320"/>
      <c r="X41" s="320"/>
      <c r="Y41" s="320"/>
      <c r="Z41" s="320"/>
      <c r="AA41" s="320"/>
      <c r="AB41" s="320"/>
      <c r="AC41" s="320"/>
      <c r="AD41" s="320"/>
      <c r="AE41" s="320"/>
      <c r="AF41" s="320"/>
      <c r="AG41" s="320"/>
      <c r="AH41" s="320"/>
      <c r="AI41" s="320"/>
      <c r="AJ41" s="320"/>
      <c r="AK41" s="320"/>
      <c r="AL41" s="320"/>
      <c r="AM41" s="320"/>
      <c r="AN41" s="320"/>
      <c r="AO41" s="320"/>
      <c r="AP41" s="320"/>
      <c r="AQ41" s="320"/>
      <c r="AR41" s="320"/>
      <c r="AS41" s="320"/>
      <c r="AT41" s="320"/>
      <c r="AU41" s="320"/>
      <c r="AV41" s="320"/>
      <c r="AW41" s="320"/>
      <c r="AX41" s="320"/>
      <c r="AY41" s="320"/>
      <c r="AZ41" s="320"/>
      <c r="BA41" s="320"/>
      <c r="BB41" s="320"/>
      <c r="BC41" s="320"/>
      <c r="BD41" s="320"/>
      <c r="BE41" s="320"/>
      <c r="BF41" s="320"/>
      <c r="BG41" s="320"/>
      <c r="BH41" s="320"/>
      <c r="BI41" s="320"/>
      <c r="BJ41" s="320"/>
    </row>
    <row r="42" spans="2:62" x14ac:dyDescent="0.2">
      <c r="B42" s="5" t="s">
        <v>733</v>
      </c>
      <c r="I42" s="320"/>
      <c r="J42" s="320"/>
      <c r="K42" s="320"/>
      <c r="L42" s="320"/>
      <c r="M42" s="320"/>
      <c r="O42" s="320"/>
      <c r="P42" s="320"/>
      <c r="Q42" s="320"/>
      <c r="R42" s="320"/>
      <c r="S42" s="320"/>
      <c r="T42" s="320"/>
      <c r="U42" s="320"/>
      <c r="V42" s="320"/>
      <c r="W42" s="320"/>
      <c r="X42" s="320"/>
      <c r="Y42" s="320"/>
      <c r="Z42" s="320"/>
      <c r="AA42" s="320"/>
      <c r="AB42" s="320"/>
      <c r="AC42" s="320"/>
      <c r="AD42" s="320"/>
      <c r="AE42" s="320"/>
      <c r="AF42" s="320"/>
      <c r="AG42" s="320"/>
      <c r="AH42" s="320"/>
      <c r="AI42" s="320"/>
      <c r="AJ42" s="320"/>
      <c r="AK42" s="320"/>
      <c r="AL42" s="320"/>
      <c r="AM42" s="320"/>
      <c r="AN42" s="320"/>
      <c r="AO42" s="320"/>
      <c r="AP42" s="320"/>
      <c r="AQ42" s="320"/>
      <c r="AR42" s="320"/>
      <c r="AS42" s="320"/>
      <c r="AT42" s="320"/>
      <c r="AU42" s="320"/>
      <c r="AV42" s="320"/>
      <c r="AW42" s="320"/>
      <c r="AX42" s="320"/>
      <c r="AY42" s="320"/>
      <c r="AZ42" s="320"/>
      <c r="BA42" s="320"/>
      <c r="BB42" s="320"/>
      <c r="BC42" s="320"/>
      <c r="BD42" s="320"/>
      <c r="BE42" s="320"/>
      <c r="BF42" s="320"/>
      <c r="BG42" s="320"/>
      <c r="BH42" s="320"/>
      <c r="BI42" s="320"/>
      <c r="BJ42" s="320"/>
    </row>
    <row r="43" spans="2:62" x14ac:dyDescent="0.2">
      <c r="B43" s="5" t="s">
        <v>1867</v>
      </c>
      <c r="C43" s="319"/>
      <c r="I43" s="320"/>
      <c r="J43" s="320"/>
      <c r="K43" s="320"/>
      <c r="L43" s="320"/>
      <c r="M43" s="320"/>
      <c r="O43" s="320"/>
      <c r="P43" s="320"/>
      <c r="Q43" s="320"/>
      <c r="R43" s="320"/>
      <c r="S43" s="320"/>
      <c r="T43" s="320"/>
      <c r="U43" s="320"/>
      <c r="V43" s="320"/>
      <c r="W43" s="320"/>
      <c r="X43" s="320"/>
      <c r="Y43" s="320"/>
      <c r="Z43" s="320"/>
      <c r="AA43" s="320"/>
      <c r="AB43" s="320"/>
      <c r="AC43" s="320"/>
      <c r="AD43" s="320"/>
      <c r="AE43" s="320"/>
      <c r="AF43" s="320"/>
      <c r="AG43" s="320"/>
      <c r="AH43" s="320"/>
      <c r="AI43" s="320"/>
      <c r="AJ43" s="320"/>
      <c r="AK43" s="320"/>
      <c r="AL43" s="320"/>
      <c r="AM43" s="320"/>
      <c r="AN43" s="320"/>
      <c r="AO43" s="320"/>
      <c r="AP43" s="320"/>
      <c r="AQ43" s="320"/>
      <c r="AR43" s="320"/>
      <c r="AS43" s="320"/>
      <c r="AT43" s="320"/>
      <c r="AU43" s="320"/>
      <c r="AV43" s="320"/>
      <c r="AW43" s="320"/>
      <c r="AX43" s="320"/>
      <c r="AY43" s="320"/>
      <c r="AZ43" s="320"/>
      <c r="BA43" s="320"/>
      <c r="BB43" s="320"/>
      <c r="BC43" s="320"/>
      <c r="BD43" s="320"/>
      <c r="BE43" s="320"/>
      <c r="BF43" s="320"/>
      <c r="BG43" s="320"/>
      <c r="BH43" s="320"/>
      <c r="BI43" s="320"/>
      <c r="BJ43" s="320"/>
    </row>
    <row r="44" spans="2:62" x14ac:dyDescent="0.2">
      <c r="B44" s="5" t="s">
        <v>734</v>
      </c>
      <c r="I44" s="320"/>
      <c r="J44" s="320"/>
      <c r="K44" s="320"/>
      <c r="L44" s="320"/>
      <c r="M44" s="320"/>
      <c r="O44" s="320"/>
      <c r="P44" s="320"/>
      <c r="Q44" s="320"/>
      <c r="R44" s="320"/>
      <c r="S44" s="320"/>
      <c r="T44" s="320"/>
      <c r="U44" s="320"/>
      <c r="V44" s="320"/>
      <c r="W44" s="320"/>
      <c r="X44" s="320"/>
      <c r="Y44" s="320"/>
      <c r="Z44" s="320"/>
      <c r="AA44" s="320"/>
      <c r="AB44" s="320"/>
      <c r="AC44" s="320"/>
      <c r="AD44" s="320"/>
      <c r="AE44" s="320"/>
      <c r="AF44" s="320"/>
      <c r="AG44" s="320"/>
      <c r="AH44" s="320"/>
      <c r="AI44" s="320"/>
      <c r="AJ44" s="320"/>
      <c r="AK44" s="320"/>
      <c r="AL44" s="320"/>
      <c r="AM44" s="320"/>
      <c r="AN44" s="320"/>
      <c r="AO44" s="320"/>
      <c r="AP44" s="320"/>
      <c r="AQ44" s="320"/>
      <c r="AR44" s="320"/>
      <c r="AS44" s="320"/>
      <c r="AT44" s="320"/>
      <c r="AU44" s="320"/>
      <c r="AV44" s="320"/>
      <c r="AW44" s="320"/>
      <c r="AX44" s="320"/>
      <c r="AY44" s="320"/>
      <c r="AZ44" s="320"/>
      <c r="BA44" s="320"/>
      <c r="BB44" s="320"/>
      <c r="BC44" s="320"/>
      <c r="BD44" s="320"/>
      <c r="BE44" s="320"/>
      <c r="BF44" s="320"/>
      <c r="BG44" s="320"/>
      <c r="BH44" s="320"/>
      <c r="BI44" s="320"/>
      <c r="BJ44" s="320"/>
    </row>
    <row r="45" spans="2:62" x14ac:dyDescent="0.2">
      <c r="B45" s="5" t="s">
        <v>1930</v>
      </c>
      <c r="I45" s="320"/>
      <c r="J45" s="320"/>
      <c r="K45" s="320"/>
      <c r="L45" s="320"/>
      <c r="M45" s="320"/>
      <c r="O45" s="320"/>
      <c r="P45" s="320"/>
      <c r="Q45" s="320"/>
      <c r="R45" s="320"/>
      <c r="S45" s="320"/>
      <c r="T45" s="320"/>
      <c r="U45" s="320"/>
      <c r="V45" s="320"/>
      <c r="W45" s="320"/>
      <c r="X45" s="320"/>
      <c r="Y45" s="320"/>
      <c r="Z45" s="320"/>
      <c r="AA45" s="320"/>
      <c r="AB45" s="320"/>
      <c r="AC45" s="320"/>
      <c r="AD45" s="320"/>
      <c r="AE45" s="320"/>
      <c r="AF45" s="320"/>
      <c r="AG45" s="320"/>
      <c r="AH45" s="320"/>
      <c r="AI45" s="320"/>
      <c r="AJ45" s="320"/>
      <c r="AK45" s="320"/>
      <c r="AL45" s="320"/>
      <c r="AM45" s="320"/>
      <c r="AN45" s="320"/>
      <c r="AO45" s="320"/>
      <c r="AP45" s="320"/>
      <c r="AQ45" s="320"/>
      <c r="AR45" s="320"/>
      <c r="AS45" s="320"/>
      <c r="AT45" s="320"/>
      <c r="AU45" s="320"/>
      <c r="AV45" s="320"/>
      <c r="AW45" s="320"/>
      <c r="AX45" s="320"/>
      <c r="AY45" s="320"/>
      <c r="AZ45" s="320"/>
      <c r="BA45" s="320"/>
      <c r="BB45" s="320"/>
      <c r="BC45" s="320"/>
      <c r="BD45" s="320"/>
      <c r="BE45" s="320"/>
      <c r="BF45" s="320"/>
      <c r="BG45" s="320"/>
      <c r="BH45" s="320"/>
      <c r="BI45" s="320"/>
      <c r="BJ45" s="320"/>
    </row>
    <row r="46" spans="2:62" x14ac:dyDescent="0.2">
      <c r="B46" s="5" t="s">
        <v>735</v>
      </c>
      <c r="I46" s="320"/>
      <c r="J46" s="320"/>
      <c r="K46" s="320"/>
      <c r="L46" s="320"/>
      <c r="M46" s="320"/>
      <c r="O46" s="320"/>
      <c r="P46" s="320"/>
      <c r="Q46" s="320"/>
      <c r="R46" s="320"/>
      <c r="S46" s="320"/>
      <c r="T46" s="320"/>
      <c r="U46" s="320"/>
      <c r="V46" s="320"/>
      <c r="W46" s="320"/>
      <c r="X46" s="320"/>
      <c r="Y46" s="320"/>
      <c r="Z46" s="320"/>
      <c r="AA46" s="320"/>
      <c r="AB46" s="320"/>
      <c r="AC46" s="320"/>
      <c r="AD46" s="320"/>
      <c r="AE46" s="320"/>
      <c r="AF46" s="320"/>
      <c r="AG46" s="320"/>
      <c r="AH46" s="320"/>
      <c r="AI46" s="320"/>
      <c r="AJ46" s="320"/>
      <c r="AK46" s="320"/>
      <c r="AL46" s="320"/>
      <c r="AM46" s="320"/>
      <c r="AN46" s="320"/>
      <c r="AO46" s="320"/>
      <c r="AP46" s="320"/>
      <c r="AQ46" s="320"/>
      <c r="AR46" s="320"/>
      <c r="AS46" s="320"/>
      <c r="AT46" s="320"/>
      <c r="AU46" s="320"/>
      <c r="AV46" s="320"/>
      <c r="AW46" s="320"/>
      <c r="AX46" s="320"/>
      <c r="AY46" s="320"/>
      <c r="AZ46" s="320"/>
      <c r="BA46" s="320"/>
      <c r="BB46" s="320"/>
      <c r="BC46" s="320"/>
      <c r="BD46" s="320"/>
      <c r="BE46" s="320"/>
      <c r="BF46" s="320"/>
      <c r="BG46" s="320"/>
      <c r="BH46" s="320"/>
      <c r="BI46" s="320"/>
      <c r="BJ46" s="320"/>
    </row>
    <row r="47" spans="2:62" x14ac:dyDescent="0.2">
      <c r="B47" s="5" t="s">
        <v>736</v>
      </c>
      <c r="I47" s="320"/>
      <c r="J47" s="320"/>
      <c r="K47" s="320"/>
      <c r="L47" s="320"/>
      <c r="M47" s="320"/>
      <c r="N47" s="320"/>
      <c r="O47" s="320"/>
      <c r="P47" s="320"/>
      <c r="Q47" s="320"/>
      <c r="R47" s="320"/>
      <c r="S47" s="320"/>
      <c r="T47" s="320"/>
      <c r="U47" s="320"/>
      <c r="V47" s="320"/>
      <c r="W47" s="320"/>
      <c r="X47" s="320"/>
      <c r="Y47" s="320"/>
      <c r="Z47" s="320"/>
      <c r="AA47" s="320"/>
      <c r="AB47" s="320"/>
      <c r="AC47" s="320"/>
      <c r="AD47" s="320"/>
      <c r="AE47" s="320"/>
      <c r="AF47" s="320"/>
      <c r="AG47" s="320"/>
      <c r="AH47" s="320"/>
      <c r="AI47" s="320"/>
      <c r="AJ47" s="320"/>
      <c r="AK47" s="320"/>
      <c r="AL47" s="320"/>
      <c r="AM47" s="320"/>
      <c r="AN47" s="320"/>
      <c r="AO47" s="320"/>
      <c r="AP47" s="320"/>
      <c r="AQ47" s="320"/>
      <c r="AR47" s="320"/>
      <c r="AS47" s="320"/>
      <c r="AT47" s="320"/>
      <c r="AU47" s="320"/>
      <c r="AV47" s="320"/>
      <c r="AW47" s="320"/>
      <c r="AX47" s="320"/>
      <c r="AY47" s="320"/>
      <c r="AZ47" s="320"/>
      <c r="BA47" s="320"/>
      <c r="BB47" s="320"/>
      <c r="BC47" s="320"/>
      <c r="BD47" s="320"/>
      <c r="BE47" s="320"/>
      <c r="BF47" s="320"/>
      <c r="BG47" s="320"/>
      <c r="BH47" s="320"/>
      <c r="BI47" s="320"/>
      <c r="BJ47" s="320"/>
    </row>
    <row r="48" spans="2:62" x14ac:dyDescent="0.2">
      <c r="B48" s="5" t="s">
        <v>737</v>
      </c>
      <c r="I48" s="320"/>
      <c r="J48" s="320"/>
      <c r="K48" s="320"/>
      <c r="L48" s="320"/>
      <c r="M48" s="320"/>
      <c r="N48" s="320"/>
      <c r="O48" s="320"/>
      <c r="P48" s="320"/>
      <c r="Q48" s="320"/>
      <c r="R48" s="320"/>
      <c r="S48" s="320"/>
      <c r="T48" s="320"/>
      <c r="U48" s="320"/>
      <c r="V48" s="320"/>
      <c r="W48" s="320"/>
      <c r="X48" s="320"/>
      <c r="Y48" s="320"/>
      <c r="Z48" s="320"/>
      <c r="AA48" s="320"/>
      <c r="AB48" s="320"/>
      <c r="AC48" s="320"/>
      <c r="AD48" s="320"/>
      <c r="AE48" s="320"/>
      <c r="AF48" s="320"/>
      <c r="AG48" s="320"/>
      <c r="AH48" s="320"/>
      <c r="AI48" s="320"/>
      <c r="AJ48" s="320"/>
      <c r="AK48" s="320"/>
      <c r="AL48" s="320"/>
      <c r="AM48" s="320"/>
      <c r="AN48" s="320"/>
      <c r="AO48" s="320"/>
      <c r="AP48" s="320"/>
      <c r="AQ48" s="320"/>
      <c r="AR48" s="320"/>
      <c r="AS48" s="320"/>
      <c r="AT48" s="320"/>
      <c r="AU48" s="320"/>
      <c r="AV48" s="320"/>
      <c r="AW48" s="320"/>
      <c r="AX48" s="320"/>
      <c r="AY48" s="320"/>
      <c r="AZ48" s="320"/>
      <c r="BA48" s="320"/>
      <c r="BB48" s="320"/>
      <c r="BC48" s="320"/>
      <c r="BD48" s="320"/>
      <c r="BE48" s="320"/>
      <c r="BF48" s="320"/>
      <c r="BG48" s="320"/>
      <c r="BH48" s="320"/>
      <c r="BI48" s="320"/>
      <c r="BJ48" s="320"/>
    </row>
    <row r="49" spans="2:62" x14ac:dyDescent="0.2">
      <c r="B49" s="320" t="s">
        <v>738</v>
      </c>
      <c r="C49" s="319"/>
      <c r="I49" s="320"/>
      <c r="J49" s="320"/>
      <c r="K49" s="320"/>
      <c r="L49" s="320"/>
      <c r="M49" s="320"/>
      <c r="O49" s="320"/>
      <c r="P49" s="320"/>
      <c r="Q49" s="320"/>
      <c r="R49" s="320"/>
      <c r="S49" s="320"/>
      <c r="T49" s="320"/>
      <c r="U49" s="320"/>
      <c r="V49" s="320"/>
      <c r="W49" s="320"/>
      <c r="X49" s="320"/>
      <c r="Y49" s="320"/>
      <c r="Z49" s="320"/>
      <c r="AA49" s="320"/>
      <c r="AB49" s="320"/>
      <c r="AC49" s="320"/>
      <c r="AD49" s="320"/>
      <c r="AE49" s="320"/>
      <c r="AF49" s="320"/>
      <c r="AG49" s="320"/>
      <c r="AH49" s="320"/>
      <c r="AI49" s="320"/>
      <c r="AJ49" s="320"/>
      <c r="AK49" s="320"/>
      <c r="AL49" s="320"/>
      <c r="AM49" s="320"/>
      <c r="AN49" s="320"/>
      <c r="AO49" s="320"/>
      <c r="AP49" s="320"/>
      <c r="AQ49" s="320"/>
      <c r="AR49" s="320"/>
      <c r="AS49" s="320"/>
      <c r="AT49" s="320"/>
      <c r="AU49" s="320"/>
      <c r="AV49" s="320"/>
      <c r="AW49" s="320"/>
      <c r="AX49" s="320"/>
      <c r="AY49" s="320"/>
      <c r="AZ49" s="320"/>
      <c r="BA49" s="320"/>
      <c r="BB49" s="320"/>
      <c r="BC49" s="320"/>
      <c r="BD49" s="320"/>
      <c r="BE49" s="320"/>
      <c r="BF49" s="320"/>
      <c r="BG49" s="320"/>
      <c r="BH49" s="320"/>
      <c r="BI49" s="320"/>
      <c r="BJ49" s="320"/>
    </row>
    <row r="50" spans="2:62" x14ac:dyDescent="0.2">
      <c r="B50" s="5" t="s">
        <v>1966</v>
      </c>
      <c r="C50" s="319" t="s">
        <v>739</v>
      </c>
      <c r="I50" s="320"/>
      <c r="J50" s="320"/>
      <c r="K50" s="320"/>
      <c r="L50" s="320"/>
      <c r="M50" s="320"/>
      <c r="N50" s="224"/>
      <c r="O50" s="320"/>
      <c r="P50" s="320"/>
      <c r="Q50" s="320"/>
      <c r="R50" s="320"/>
      <c r="S50" s="320"/>
      <c r="T50" s="320"/>
      <c r="U50" s="320"/>
      <c r="V50" s="320"/>
      <c r="W50" s="320"/>
      <c r="X50" s="320"/>
      <c r="Y50" s="320"/>
      <c r="Z50" s="320"/>
      <c r="AA50" s="320"/>
      <c r="AB50" s="320"/>
      <c r="AC50" s="320"/>
      <c r="AD50" s="320"/>
      <c r="AE50" s="320"/>
      <c r="AF50" s="320"/>
      <c r="AG50" s="320"/>
      <c r="AH50" s="320"/>
      <c r="AI50" s="320"/>
      <c r="AJ50" s="320"/>
      <c r="AK50" s="320"/>
      <c r="AL50" s="320"/>
      <c r="AM50" s="320"/>
      <c r="AN50" s="320"/>
      <c r="AO50" s="320"/>
      <c r="AP50" s="320"/>
      <c r="AQ50" s="320"/>
      <c r="AR50" s="320"/>
      <c r="AS50" s="320"/>
      <c r="AT50" s="320"/>
      <c r="AU50" s="320"/>
      <c r="AV50" s="320"/>
      <c r="AW50" s="320"/>
      <c r="AX50" s="320"/>
      <c r="AY50" s="320"/>
      <c r="AZ50" s="320"/>
      <c r="BA50" s="320"/>
      <c r="BB50" s="320"/>
      <c r="BC50" s="320"/>
      <c r="BD50" s="320"/>
      <c r="BE50" s="320"/>
      <c r="BF50" s="320"/>
      <c r="BG50" s="320"/>
      <c r="BH50" s="320"/>
      <c r="BI50" s="320"/>
      <c r="BJ50" s="320"/>
    </row>
    <row r="51" spans="2:62" x14ac:dyDescent="0.2">
      <c r="B51" s="320" t="s">
        <v>741</v>
      </c>
      <c r="I51" s="320"/>
      <c r="J51" s="320"/>
      <c r="K51" s="320"/>
      <c r="L51" s="320"/>
      <c r="M51" s="320"/>
      <c r="N51" s="224"/>
      <c r="O51" s="320"/>
      <c r="P51" s="320"/>
      <c r="Q51" s="320"/>
      <c r="R51" s="320"/>
      <c r="S51" s="320"/>
      <c r="T51" s="320"/>
      <c r="U51" s="320"/>
      <c r="V51" s="320"/>
      <c r="W51" s="320"/>
      <c r="X51" s="320"/>
      <c r="Y51" s="320"/>
      <c r="Z51" s="320"/>
      <c r="AA51" s="320"/>
      <c r="AB51" s="320"/>
      <c r="AC51" s="320"/>
      <c r="AD51" s="320"/>
      <c r="AE51" s="320"/>
      <c r="AF51" s="320"/>
      <c r="AG51" s="320"/>
      <c r="AH51" s="320"/>
      <c r="AI51" s="320"/>
      <c r="AJ51" s="320"/>
      <c r="AK51" s="320"/>
      <c r="AL51" s="320"/>
      <c r="AM51" s="320"/>
      <c r="AN51" s="320"/>
      <c r="AO51" s="320"/>
      <c r="AP51" s="320"/>
      <c r="AQ51" s="320"/>
      <c r="AR51" s="320"/>
      <c r="AS51" s="320"/>
      <c r="AT51" s="320"/>
      <c r="AU51" s="320"/>
      <c r="AV51" s="320"/>
      <c r="AW51" s="320"/>
      <c r="AX51" s="320"/>
      <c r="AY51" s="320"/>
      <c r="AZ51" s="320"/>
      <c r="BA51" s="320"/>
      <c r="BB51" s="320"/>
      <c r="BC51" s="320"/>
      <c r="BD51" s="320"/>
      <c r="BE51" s="320"/>
      <c r="BF51" s="320"/>
      <c r="BG51" s="320"/>
      <c r="BH51" s="320"/>
      <c r="BI51" s="320"/>
      <c r="BJ51" s="320"/>
    </row>
    <row r="52" spans="2:62" x14ac:dyDescent="0.2">
      <c r="B52" s="320" t="s">
        <v>1816</v>
      </c>
      <c r="I52" s="320"/>
      <c r="J52" s="320"/>
      <c r="K52" s="320"/>
      <c r="L52" s="320"/>
      <c r="M52" s="320"/>
      <c r="N52" s="224"/>
      <c r="O52" s="320"/>
      <c r="P52" s="320"/>
      <c r="Q52" s="320"/>
      <c r="R52" s="320"/>
      <c r="S52" s="320"/>
      <c r="T52" s="320"/>
      <c r="U52" s="320"/>
      <c r="V52" s="320"/>
      <c r="W52" s="320"/>
      <c r="X52" s="320"/>
      <c r="Y52" s="320"/>
      <c r="Z52" s="320"/>
      <c r="AA52" s="320"/>
      <c r="AB52" s="320"/>
      <c r="AC52" s="320"/>
      <c r="AD52" s="320"/>
      <c r="AE52" s="320"/>
      <c r="AF52" s="320"/>
      <c r="AG52" s="320"/>
      <c r="AH52" s="320"/>
      <c r="AI52" s="320"/>
      <c r="AJ52" s="320"/>
      <c r="AK52" s="320"/>
      <c r="AL52" s="320"/>
      <c r="AM52" s="320"/>
      <c r="AN52" s="320"/>
      <c r="AO52" s="320"/>
      <c r="AP52" s="320"/>
      <c r="AQ52" s="320"/>
      <c r="AR52" s="320"/>
      <c r="AS52" s="320"/>
      <c r="AT52" s="320"/>
      <c r="AU52" s="320"/>
      <c r="AV52" s="320"/>
      <c r="AW52" s="320"/>
      <c r="AX52" s="320"/>
      <c r="AY52" s="320"/>
      <c r="AZ52" s="320"/>
      <c r="BA52" s="320"/>
      <c r="BB52" s="320"/>
      <c r="BC52" s="320"/>
      <c r="BD52" s="320"/>
      <c r="BE52" s="320"/>
      <c r="BF52" s="320"/>
      <c r="BG52" s="320"/>
      <c r="BH52" s="320"/>
      <c r="BI52" s="320"/>
      <c r="BJ52" s="320"/>
    </row>
    <row r="53" spans="2:62" x14ac:dyDescent="0.2">
      <c r="B53" s="320"/>
      <c r="I53" s="320"/>
      <c r="J53" s="320"/>
      <c r="K53" s="320"/>
      <c r="L53" s="320"/>
      <c r="M53" s="320"/>
      <c r="N53" s="224"/>
      <c r="O53" s="320"/>
      <c r="P53" s="320"/>
      <c r="Q53" s="320"/>
      <c r="R53" s="320"/>
      <c r="S53" s="320"/>
      <c r="T53" s="320"/>
      <c r="U53" s="320"/>
      <c r="V53" s="320"/>
      <c r="W53" s="320"/>
      <c r="X53" s="320"/>
      <c r="Y53" s="320"/>
      <c r="Z53" s="320"/>
      <c r="AA53" s="320"/>
      <c r="AB53" s="320"/>
      <c r="AC53" s="320"/>
      <c r="AD53" s="320"/>
      <c r="AE53" s="320"/>
      <c r="AF53" s="320"/>
      <c r="AG53" s="320"/>
      <c r="AH53" s="320"/>
      <c r="AI53" s="320"/>
      <c r="AJ53" s="320"/>
      <c r="AK53" s="320"/>
      <c r="AL53" s="320"/>
      <c r="AM53" s="320"/>
      <c r="AN53" s="320"/>
      <c r="AO53" s="320"/>
      <c r="AP53" s="320"/>
      <c r="AQ53" s="320"/>
      <c r="AR53" s="320"/>
      <c r="AS53" s="320"/>
      <c r="AT53" s="320"/>
      <c r="AU53" s="320"/>
      <c r="AV53" s="320"/>
      <c r="AW53" s="320"/>
      <c r="AX53" s="320"/>
      <c r="AY53" s="320"/>
      <c r="AZ53" s="320"/>
      <c r="BA53" s="320"/>
      <c r="BB53" s="320"/>
      <c r="BC53" s="320"/>
      <c r="BD53" s="320"/>
      <c r="BE53" s="320"/>
      <c r="BF53" s="320"/>
      <c r="BG53" s="320"/>
      <c r="BH53" s="320"/>
      <c r="BI53" s="320"/>
      <c r="BJ53" s="320"/>
    </row>
    <row r="54" spans="2:62" x14ac:dyDescent="0.2">
      <c r="B54" s="320"/>
      <c r="I54" s="320"/>
      <c r="K54" s="320"/>
      <c r="L54" s="320"/>
      <c r="M54" s="320"/>
      <c r="N54" s="224"/>
      <c r="O54" s="320"/>
      <c r="P54" s="320"/>
      <c r="Q54" s="320"/>
      <c r="R54" s="320"/>
      <c r="S54" s="320"/>
      <c r="T54" s="320"/>
      <c r="U54" s="320"/>
      <c r="V54" s="320"/>
      <c r="W54" s="320"/>
      <c r="X54" s="320"/>
      <c r="Y54" s="320"/>
      <c r="Z54" s="320"/>
      <c r="AA54" s="320"/>
      <c r="AB54" s="320"/>
      <c r="AC54" s="320"/>
      <c r="AD54" s="320"/>
      <c r="AE54" s="320"/>
      <c r="AF54" s="320"/>
      <c r="AG54" s="320"/>
      <c r="AH54" s="320"/>
      <c r="AI54" s="320"/>
      <c r="AJ54" s="320"/>
      <c r="AK54" s="320"/>
      <c r="AL54" s="320"/>
      <c r="AM54" s="320"/>
      <c r="AN54" s="320"/>
      <c r="AO54" s="320"/>
      <c r="AP54" s="320"/>
      <c r="AQ54" s="320"/>
      <c r="AR54" s="320"/>
      <c r="AS54" s="320"/>
      <c r="AT54" s="320"/>
      <c r="AU54" s="320"/>
      <c r="AV54" s="320"/>
      <c r="AW54" s="320"/>
      <c r="AX54" s="320"/>
      <c r="AY54" s="320"/>
      <c r="AZ54" s="320"/>
      <c r="BA54" s="320"/>
      <c r="BB54" s="320"/>
      <c r="BC54" s="320"/>
      <c r="BD54" s="320"/>
      <c r="BE54" s="320"/>
      <c r="BF54" s="320"/>
      <c r="BG54" s="320"/>
      <c r="BH54" s="320"/>
      <c r="BI54" s="320"/>
      <c r="BJ54" s="320"/>
    </row>
    <row r="55" spans="2:62" x14ac:dyDescent="0.2">
      <c r="B55" s="320"/>
      <c r="I55" s="320"/>
      <c r="J55" s="320"/>
      <c r="K55" s="320"/>
      <c r="L55" s="320"/>
      <c r="M55" s="320"/>
      <c r="N55" s="224"/>
      <c r="O55" s="320"/>
      <c r="P55" s="320"/>
      <c r="Q55" s="320"/>
      <c r="R55" s="320"/>
      <c r="S55" s="320"/>
      <c r="T55" s="320"/>
      <c r="U55" s="320"/>
      <c r="V55" s="320"/>
      <c r="W55" s="320"/>
      <c r="X55" s="320"/>
      <c r="Y55" s="320"/>
      <c r="Z55" s="320"/>
      <c r="AA55" s="320"/>
      <c r="AB55" s="320"/>
      <c r="AC55" s="320"/>
      <c r="AD55" s="320"/>
      <c r="AE55" s="320"/>
      <c r="AF55" s="320"/>
      <c r="AG55" s="320"/>
      <c r="AH55" s="320"/>
      <c r="AI55" s="320"/>
      <c r="AJ55" s="320"/>
      <c r="AK55" s="320"/>
      <c r="AL55" s="320"/>
      <c r="AM55" s="320"/>
      <c r="AN55" s="320"/>
      <c r="AO55" s="320"/>
      <c r="AP55" s="320"/>
      <c r="AQ55" s="320"/>
      <c r="AR55" s="320"/>
      <c r="AS55" s="320"/>
      <c r="AT55" s="320"/>
      <c r="AU55" s="320"/>
      <c r="AV55" s="320"/>
      <c r="AW55" s="320"/>
      <c r="AX55" s="320"/>
      <c r="AY55" s="320"/>
      <c r="AZ55" s="320"/>
      <c r="BA55" s="320"/>
      <c r="BB55" s="320"/>
      <c r="BC55" s="320"/>
      <c r="BD55" s="320"/>
      <c r="BE55" s="320"/>
      <c r="BF55" s="320"/>
      <c r="BG55" s="320"/>
      <c r="BH55" s="320"/>
      <c r="BI55" s="320"/>
      <c r="BJ55" s="320"/>
    </row>
    <row r="56" spans="2:62" x14ac:dyDescent="0.2">
      <c r="B56" s="320"/>
      <c r="I56" s="320"/>
      <c r="J56" s="320"/>
      <c r="K56" s="320"/>
      <c r="L56" s="320"/>
      <c r="M56" s="320"/>
      <c r="N56" s="224"/>
      <c r="O56" s="320"/>
      <c r="P56" s="320"/>
      <c r="Q56" s="320"/>
      <c r="R56" s="320"/>
      <c r="S56" s="320"/>
      <c r="T56" s="320"/>
      <c r="U56" s="320"/>
      <c r="V56" s="320"/>
      <c r="W56" s="320"/>
      <c r="X56" s="320"/>
      <c r="Y56" s="320"/>
      <c r="Z56" s="320"/>
      <c r="AA56" s="320"/>
      <c r="AB56" s="320"/>
      <c r="AC56" s="320"/>
      <c r="AD56" s="320"/>
      <c r="AE56" s="320"/>
      <c r="AF56" s="320"/>
      <c r="AG56" s="320"/>
      <c r="AH56" s="320"/>
      <c r="AI56" s="320"/>
      <c r="AJ56" s="320"/>
      <c r="AK56" s="320"/>
      <c r="AL56" s="320"/>
      <c r="AM56" s="320"/>
      <c r="AN56" s="320"/>
      <c r="AO56" s="320"/>
      <c r="AP56" s="320"/>
      <c r="AQ56" s="320"/>
      <c r="AR56" s="320"/>
      <c r="AS56" s="320"/>
      <c r="AT56" s="320"/>
      <c r="AU56" s="320"/>
      <c r="AV56" s="320"/>
      <c r="AW56" s="320"/>
      <c r="AX56" s="320"/>
      <c r="AY56" s="320"/>
      <c r="AZ56" s="320"/>
      <c r="BA56" s="320"/>
      <c r="BB56" s="320"/>
      <c r="BC56" s="320"/>
      <c r="BD56" s="320"/>
      <c r="BE56" s="320"/>
      <c r="BF56" s="320"/>
      <c r="BG56" s="320"/>
      <c r="BH56" s="320"/>
      <c r="BI56" s="320"/>
      <c r="BJ56" s="320"/>
    </row>
    <row r="57" spans="2:62" x14ac:dyDescent="0.2">
      <c r="B57" s="320"/>
      <c r="J57" s="320"/>
      <c r="L57" s="320"/>
      <c r="N57" s="224"/>
    </row>
    <row r="58" spans="2:62" x14ac:dyDescent="0.2">
      <c r="L58" s="320"/>
      <c r="N58" s="224"/>
    </row>
    <row r="59" spans="2:62" x14ac:dyDescent="0.2">
      <c r="B59" s="320"/>
      <c r="J59" s="320"/>
      <c r="L59" s="320"/>
      <c r="N59" s="224"/>
    </row>
    <row r="60" spans="2:62" x14ac:dyDescent="0.2">
      <c r="B60" s="320"/>
      <c r="L60" s="320"/>
      <c r="N60" s="224"/>
    </row>
    <row r="61" spans="2:62" x14ac:dyDescent="0.2">
      <c r="B61" s="320"/>
      <c r="L61" s="320"/>
      <c r="N61" s="224"/>
    </row>
    <row r="62" spans="2:62" x14ac:dyDescent="0.2">
      <c r="L62" s="320"/>
      <c r="N62" s="224"/>
    </row>
    <row r="63" spans="2:62" x14ac:dyDescent="0.2">
      <c r="B63" s="320"/>
      <c r="J63" s="320"/>
      <c r="L63" s="320"/>
      <c r="N63" s="224"/>
    </row>
    <row r="64" spans="2:62" x14ac:dyDescent="0.2">
      <c r="L64" s="320"/>
      <c r="N64" s="224"/>
    </row>
    <row r="65" spans="2:14" x14ac:dyDescent="0.2">
      <c r="L65" s="320"/>
      <c r="N65" s="224"/>
    </row>
    <row r="66" spans="2:14" x14ac:dyDescent="0.2">
      <c r="L66" s="320"/>
      <c r="N66" s="224"/>
    </row>
    <row r="67" spans="2:14" x14ac:dyDescent="0.2">
      <c r="B67" s="320"/>
      <c r="L67" s="320"/>
      <c r="N67" s="224"/>
    </row>
    <row r="68" spans="2:14" x14ac:dyDescent="0.2">
      <c r="N68" s="224"/>
    </row>
    <row r="69" spans="2:14" x14ac:dyDescent="0.2">
      <c r="J69" s="320"/>
      <c r="N69" s="224"/>
    </row>
    <row r="70" spans="2:14" x14ac:dyDescent="0.2">
      <c r="N70" s="224"/>
    </row>
    <row r="71" spans="2:14" x14ac:dyDescent="0.2">
      <c r="N71" s="224"/>
    </row>
    <row r="72" spans="2:14" x14ac:dyDescent="0.2">
      <c r="N72" s="224"/>
    </row>
    <row r="73" spans="2:14" x14ac:dyDescent="0.2">
      <c r="B73" s="320"/>
      <c r="N73" s="224"/>
    </row>
    <row r="74" spans="2:14" x14ac:dyDescent="0.2">
      <c r="N74" s="224"/>
    </row>
    <row r="75" spans="2:14" x14ac:dyDescent="0.2">
      <c r="N75" s="224"/>
    </row>
    <row r="76" spans="2:14" x14ac:dyDescent="0.2">
      <c r="N76" s="224"/>
    </row>
    <row r="77" spans="2:14" x14ac:dyDescent="0.2">
      <c r="N77" s="224"/>
    </row>
    <row r="78" spans="2:14" x14ac:dyDescent="0.2">
      <c r="N78" s="224"/>
    </row>
    <row r="79" spans="2:14" x14ac:dyDescent="0.2">
      <c r="N79" s="224"/>
    </row>
    <row r="80" spans="2:14" x14ac:dyDescent="0.2">
      <c r="N80" s="224"/>
    </row>
    <row r="81" spans="14:14" x14ac:dyDescent="0.2">
      <c r="N81" s="224"/>
    </row>
    <row r="82" spans="14:14" x14ac:dyDescent="0.2">
      <c r="N82" s="224"/>
    </row>
    <row r="83" spans="14:14" x14ac:dyDescent="0.2">
      <c r="N83" s="224"/>
    </row>
    <row r="84" spans="14:14" x14ac:dyDescent="0.2">
      <c r="N84" s="224"/>
    </row>
    <row r="85" spans="14:14" x14ac:dyDescent="0.2">
      <c r="N85" s="224"/>
    </row>
    <row r="86" spans="14:14" x14ac:dyDescent="0.2">
      <c r="N86" s="224"/>
    </row>
    <row r="87" spans="14:14" x14ac:dyDescent="0.2">
      <c r="N87" s="224"/>
    </row>
    <row r="88" spans="14:14" x14ac:dyDescent="0.2">
      <c r="N88" s="224"/>
    </row>
    <row r="89" spans="14:14" x14ac:dyDescent="0.2">
      <c r="N89" s="224"/>
    </row>
    <row r="90" spans="14:14" x14ac:dyDescent="0.2">
      <c r="N90" s="224"/>
    </row>
    <row r="91" spans="14:14" x14ac:dyDescent="0.2">
      <c r="N91" s="224"/>
    </row>
    <row r="92" spans="14:14" x14ac:dyDescent="0.2">
      <c r="N92" s="224"/>
    </row>
    <row r="93" spans="14:14" x14ac:dyDescent="0.2">
      <c r="N93" s="224"/>
    </row>
    <row r="94" spans="14:14" x14ac:dyDescent="0.2">
      <c r="N94" s="224"/>
    </row>
    <row r="95" spans="14:14" x14ac:dyDescent="0.2">
      <c r="N95" s="224"/>
    </row>
    <row r="96" spans="14:14" x14ac:dyDescent="0.2">
      <c r="N96" s="224"/>
    </row>
    <row r="97" spans="14:14" x14ac:dyDescent="0.2">
      <c r="N97" s="224"/>
    </row>
    <row r="98" spans="14:14" x14ac:dyDescent="0.2">
      <c r="N98" s="224"/>
    </row>
    <row r="99" spans="14:14" x14ac:dyDescent="0.2">
      <c r="N99" s="224"/>
    </row>
    <row r="100" spans="14:14" x14ac:dyDescent="0.2">
      <c r="N100" s="224"/>
    </row>
    <row r="101" spans="14:14" x14ac:dyDescent="0.2">
      <c r="N101" s="224"/>
    </row>
    <row r="102" spans="14:14" x14ac:dyDescent="0.2">
      <c r="N102" s="224"/>
    </row>
    <row r="103" spans="14:14" x14ac:dyDescent="0.2">
      <c r="N103" s="224"/>
    </row>
    <row r="104" spans="14:14" x14ac:dyDescent="0.2">
      <c r="N104" s="224"/>
    </row>
    <row r="105" spans="14:14" x14ac:dyDescent="0.2">
      <c r="N105" s="224"/>
    </row>
    <row r="106" spans="14:14" x14ac:dyDescent="0.2">
      <c r="N106" s="224"/>
    </row>
    <row r="107" spans="14:14" x14ac:dyDescent="0.2">
      <c r="N107" s="224"/>
    </row>
    <row r="108" spans="14:14" x14ac:dyDescent="0.2">
      <c r="N108" s="224"/>
    </row>
    <row r="109" spans="14:14" x14ac:dyDescent="0.2">
      <c r="N109" s="224"/>
    </row>
    <row r="110" spans="14:14" x14ac:dyDescent="0.2">
      <c r="N110" s="224"/>
    </row>
    <row r="111" spans="14:14" x14ac:dyDescent="0.2">
      <c r="N111" s="224"/>
    </row>
    <row r="112" spans="14:14" x14ac:dyDescent="0.2">
      <c r="N112" s="224"/>
    </row>
    <row r="113" spans="14:14" x14ac:dyDescent="0.2">
      <c r="N113" s="224"/>
    </row>
    <row r="114" spans="14:14" x14ac:dyDescent="0.2">
      <c r="N114" s="224"/>
    </row>
    <row r="115" spans="14:14" x14ac:dyDescent="0.2">
      <c r="N115" s="224"/>
    </row>
    <row r="116" spans="14:14" x14ac:dyDescent="0.2">
      <c r="N116" s="224"/>
    </row>
    <row r="117" spans="14:14" x14ac:dyDescent="0.2">
      <c r="N117" s="224"/>
    </row>
    <row r="118" spans="14:14" x14ac:dyDescent="0.2">
      <c r="N118" s="224"/>
    </row>
    <row r="119" spans="14:14" x14ac:dyDescent="0.2">
      <c r="N119" s="224"/>
    </row>
    <row r="120" spans="14:14" x14ac:dyDescent="0.2">
      <c r="N120" s="224"/>
    </row>
    <row r="121" spans="14:14" x14ac:dyDescent="0.2">
      <c r="N121" s="224"/>
    </row>
    <row r="122" spans="14:14" x14ac:dyDescent="0.2">
      <c r="N122" s="224"/>
    </row>
    <row r="123" spans="14:14" x14ac:dyDescent="0.2">
      <c r="N123" s="224"/>
    </row>
    <row r="124" spans="14:14" x14ac:dyDescent="0.2">
      <c r="N124" s="224"/>
    </row>
    <row r="125" spans="14:14" x14ac:dyDescent="0.2">
      <c r="N125" s="224"/>
    </row>
    <row r="126" spans="14:14" x14ac:dyDescent="0.2">
      <c r="N126" s="224"/>
    </row>
    <row r="127" spans="14:14" x14ac:dyDescent="0.2">
      <c r="N127" s="224"/>
    </row>
    <row r="128" spans="14:14" x14ac:dyDescent="0.2">
      <c r="N128" s="224"/>
    </row>
    <row r="129" spans="14:14" x14ac:dyDescent="0.2">
      <c r="N129" s="224"/>
    </row>
    <row r="130" spans="14:14" x14ac:dyDescent="0.2">
      <c r="N130" s="224"/>
    </row>
    <row r="131" spans="14:14" x14ac:dyDescent="0.2">
      <c r="N131" s="224"/>
    </row>
    <row r="132" spans="14:14" x14ac:dyDescent="0.2">
      <c r="N132" s="224"/>
    </row>
    <row r="133" spans="14:14" x14ac:dyDescent="0.2">
      <c r="N133" s="224"/>
    </row>
    <row r="134" spans="14:14" x14ac:dyDescent="0.2">
      <c r="N134" s="224"/>
    </row>
    <row r="135" spans="14:14" x14ac:dyDescent="0.2">
      <c r="N135" s="224"/>
    </row>
    <row r="136" spans="14:14" x14ac:dyDescent="0.2">
      <c r="N136" s="224"/>
    </row>
    <row r="137" spans="14:14" x14ac:dyDescent="0.2">
      <c r="N137" s="224"/>
    </row>
    <row r="138" spans="14:14" x14ac:dyDescent="0.2">
      <c r="N138" s="224"/>
    </row>
    <row r="139" spans="14:14" x14ac:dyDescent="0.2">
      <c r="N139" s="224"/>
    </row>
    <row r="140" spans="14:14" x14ac:dyDescent="0.2">
      <c r="N140" s="224"/>
    </row>
    <row r="141" spans="14:14" x14ac:dyDescent="0.2">
      <c r="N141" s="224"/>
    </row>
    <row r="142" spans="14:14" x14ac:dyDescent="0.2">
      <c r="N142" s="224"/>
    </row>
    <row r="143" spans="14:14" x14ac:dyDescent="0.2">
      <c r="N143" s="224"/>
    </row>
    <row r="144" spans="14:14" x14ac:dyDescent="0.2">
      <c r="N144" s="224"/>
    </row>
    <row r="145" spans="14:14" x14ac:dyDescent="0.2">
      <c r="N145" s="224"/>
    </row>
    <row r="146" spans="14:14" x14ac:dyDescent="0.2">
      <c r="N146" s="224"/>
    </row>
    <row r="147" spans="14:14" x14ac:dyDescent="0.2">
      <c r="N147" s="224"/>
    </row>
    <row r="148" spans="14:14" x14ac:dyDescent="0.2">
      <c r="N148" s="224"/>
    </row>
    <row r="149" spans="14:14" x14ac:dyDescent="0.2">
      <c r="N149" s="224"/>
    </row>
    <row r="150" spans="14:14" x14ac:dyDescent="0.2">
      <c r="N150" s="224"/>
    </row>
    <row r="151" spans="14:14" x14ac:dyDescent="0.2">
      <c r="N151" s="224"/>
    </row>
    <row r="152" spans="14:14" x14ac:dyDescent="0.2">
      <c r="N152" s="224"/>
    </row>
    <row r="153" spans="14:14" x14ac:dyDescent="0.2">
      <c r="N153" s="224"/>
    </row>
    <row r="154" spans="14:14" x14ac:dyDescent="0.2">
      <c r="N154" s="224"/>
    </row>
    <row r="155" spans="14:14" x14ac:dyDescent="0.2">
      <c r="N155" s="224"/>
    </row>
    <row r="156" spans="14:14" x14ac:dyDescent="0.2">
      <c r="N156" s="224"/>
    </row>
    <row r="157" spans="14:14" x14ac:dyDescent="0.2">
      <c r="N157" s="224"/>
    </row>
    <row r="158" spans="14:14" x14ac:dyDescent="0.2">
      <c r="N158" s="224"/>
    </row>
    <row r="159" spans="14:14" x14ac:dyDescent="0.2">
      <c r="N159" s="224"/>
    </row>
    <row r="160" spans="14:14" x14ac:dyDescent="0.2">
      <c r="N160" s="224"/>
    </row>
    <row r="161" spans="14:14" x14ac:dyDescent="0.2">
      <c r="N161" s="224"/>
    </row>
    <row r="162" spans="14:14" x14ac:dyDescent="0.2">
      <c r="N162" s="224"/>
    </row>
    <row r="163" spans="14:14" x14ac:dyDescent="0.2">
      <c r="N163" s="224"/>
    </row>
    <row r="164" spans="14:14" x14ac:dyDescent="0.2">
      <c r="N164" s="224"/>
    </row>
    <row r="165" spans="14:14" x14ac:dyDescent="0.2">
      <c r="N165" s="224"/>
    </row>
    <row r="166" spans="14:14" x14ac:dyDescent="0.2">
      <c r="N166" s="224"/>
    </row>
    <row r="167" spans="14:14" x14ac:dyDescent="0.2">
      <c r="N167" s="224"/>
    </row>
    <row r="168" spans="14:14" x14ac:dyDescent="0.2">
      <c r="N168" s="224"/>
    </row>
    <row r="169" spans="14:14" x14ac:dyDescent="0.2">
      <c r="N169" s="224"/>
    </row>
    <row r="170" spans="14:14" x14ac:dyDescent="0.2">
      <c r="N170" s="224"/>
    </row>
    <row r="171" spans="14:14" x14ac:dyDescent="0.2">
      <c r="N171" s="224"/>
    </row>
    <row r="172" spans="14:14" x14ac:dyDescent="0.2">
      <c r="N172" s="224"/>
    </row>
    <row r="173" spans="14:14" x14ac:dyDescent="0.2">
      <c r="N173" s="224"/>
    </row>
    <row r="174" spans="14:14" x14ac:dyDescent="0.2">
      <c r="N174" s="224"/>
    </row>
    <row r="175" spans="14:14" x14ac:dyDescent="0.2">
      <c r="N175" s="224"/>
    </row>
    <row r="176" spans="14:14" x14ac:dyDescent="0.2">
      <c r="N176" s="224"/>
    </row>
    <row r="177" spans="14:14" x14ac:dyDescent="0.2">
      <c r="N177" s="224"/>
    </row>
    <row r="178" spans="14:14" x14ac:dyDescent="0.2">
      <c r="N178" s="224"/>
    </row>
    <row r="179" spans="14:14" x14ac:dyDescent="0.2">
      <c r="N179" s="224"/>
    </row>
    <row r="180" spans="14:14" x14ac:dyDescent="0.2">
      <c r="N180" s="224"/>
    </row>
    <row r="181" spans="14:14" x14ac:dyDescent="0.2">
      <c r="N181" s="224"/>
    </row>
    <row r="182" spans="14:14" x14ac:dyDescent="0.2">
      <c r="N182" s="224"/>
    </row>
    <row r="183" spans="14:14" x14ac:dyDescent="0.2">
      <c r="N183" s="224"/>
    </row>
    <row r="184" spans="14:14" x14ac:dyDescent="0.2">
      <c r="N184" s="224"/>
    </row>
    <row r="185" spans="14:14" x14ac:dyDescent="0.2">
      <c r="N185" s="224"/>
    </row>
    <row r="186" spans="14:14" x14ac:dyDescent="0.2">
      <c r="N186" s="224"/>
    </row>
    <row r="187" spans="14:14" x14ac:dyDescent="0.2">
      <c r="N187" s="224"/>
    </row>
    <row r="188" spans="14:14" x14ac:dyDescent="0.2">
      <c r="N188" s="224"/>
    </row>
    <row r="189" spans="14:14" x14ac:dyDescent="0.2">
      <c r="N189" s="224"/>
    </row>
    <row r="190" spans="14:14" x14ac:dyDescent="0.2">
      <c r="N190" s="224"/>
    </row>
    <row r="191" spans="14:14" x14ac:dyDescent="0.2">
      <c r="N191" s="224"/>
    </row>
    <row r="192" spans="14:14" x14ac:dyDescent="0.2">
      <c r="N192" s="224"/>
    </row>
    <row r="193" spans="14:14" x14ac:dyDescent="0.2">
      <c r="N193" s="224"/>
    </row>
    <row r="194" spans="14:14" x14ac:dyDescent="0.2">
      <c r="N194" s="224"/>
    </row>
    <row r="195" spans="14:14" x14ac:dyDescent="0.2">
      <c r="N195" s="224"/>
    </row>
    <row r="196" spans="14:14" x14ac:dyDescent="0.2">
      <c r="N196" s="224"/>
    </row>
    <row r="197" spans="14:14" x14ac:dyDescent="0.2">
      <c r="N197" s="224"/>
    </row>
    <row r="198" spans="14:14" x14ac:dyDescent="0.2">
      <c r="N198" s="224"/>
    </row>
    <row r="199" spans="14:14" x14ac:dyDescent="0.2">
      <c r="N199" s="224"/>
    </row>
    <row r="200" spans="14:14" x14ac:dyDescent="0.2">
      <c r="N200" s="224"/>
    </row>
    <row r="201" spans="14:14" x14ac:dyDescent="0.2">
      <c r="N201" s="224"/>
    </row>
    <row r="202" spans="14:14" x14ac:dyDescent="0.2">
      <c r="N202" s="224"/>
    </row>
    <row r="203" spans="14:14" x14ac:dyDescent="0.2">
      <c r="N203" s="224"/>
    </row>
    <row r="204" spans="14:14" x14ac:dyDescent="0.2">
      <c r="N204" s="224"/>
    </row>
    <row r="205" spans="14:14" x14ac:dyDescent="0.2">
      <c r="N205" s="224"/>
    </row>
    <row r="206" spans="14:14" x14ac:dyDescent="0.2">
      <c r="N206" s="224"/>
    </row>
    <row r="207" spans="14:14" x14ac:dyDescent="0.2">
      <c r="N207" s="224"/>
    </row>
    <row r="208" spans="14:14" x14ac:dyDescent="0.2">
      <c r="N208" s="224"/>
    </row>
    <row r="209" spans="14:14" x14ac:dyDescent="0.2">
      <c r="N209" s="224"/>
    </row>
    <row r="210" spans="14:14" x14ac:dyDescent="0.2">
      <c r="N210" s="224"/>
    </row>
    <row r="211" spans="14:14" x14ac:dyDescent="0.2">
      <c r="N211" s="224"/>
    </row>
    <row r="212" spans="14:14" x14ac:dyDescent="0.2">
      <c r="N212" s="224"/>
    </row>
    <row r="213" spans="14:14" x14ac:dyDescent="0.2">
      <c r="N213" s="224"/>
    </row>
    <row r="214" spans="14:14" x14ac:dyDescent="0.2">
      <c r="N214" s="224"/>
    </row>
    <row r="215" spans="14:14" x14ac:dyDescent="0.2">
      <c r="N215" s="224"/>
    </row>
    <row r="216" spans="14:14" x14ac:dyDescent="0.2">
      <c r="N216" s="224"/>
    </row>
    <row r="217" spans="14:14" x14ac:dyDescent="0.2">
      <c r="N217" s="224"/>
    </row>
    <row r="218" spans="14:14" x14ac:dyDescent="0.2">
      <c r="N218" s="224"/>
    </row>
    <row r="219" spans="14:14" x14ac:dyDescent="0.2">
      <c r="N219" s="224"/>
    </row>
    <row r="220" spans="14:14" x14ac:dyDescent="0.2">
      <c r="N220" s="224"/>
    </row>
    <row r="221" spans="14:14" x14ac:dyDescent="0.2">
      <c r="N221" s="224"/>
    </row>
    <row r="222" spans="14:14" x14ac:dyDescent="0.2">
      <c r="N222" s="224"/>
    </row>
    <row r="223" spans="14:14" x14ac:dyDescent="0.2">
      <c r="N223" s="224"/>
    </row>
    <row r="224" spans="14:14" x14ac:dyDescent="0.2">
      <c r="N224" s="224"/>
    </row>
    <row r="225" spans="14:14" x14ac:dyDescent="0.2">
      <c r="N225" s="224"/>
    </row>
    <row r="226" spans="14:14" x14ac:dyDescent="0.2">
      <c r="N226" s="224"/>
    </row>
    <row r="227" spans="14:14" x14ac:dyDescent="0.2">
      <c r="N227" s="224"/>
    </row>
    <row r="228" spans="14:14" x14ac:dyDescent="0.2">
      <c r="N228" s="224"/>
    </row>
    <row r="229" spans="14:14" x14ac:dyDescent="0.2">
      <c r="N229" s="224"/>
    </row>
    <row r="230" spans="14:14" x14ac:dyDescent="0.2">
      <c r="N230" s="224"/>
    </row>
    <row r="231" spans="14:14" x14ac:dyDescent="0.2">
      <c r="N231" s="224"/>
    </row>
    <row r="232" spans="14:14" x14ac:dyDescent="0.2">
      <c r="N232" s="224"/>
    </row>
    <row r="233" spans="14:14" x14ac:dyDescent="0.2">
      <c r="N233" s="224"/>
    </row>
    <row r="234" spans="14:14" x14ac:dyDescent="0.2">
      <c r="N234" s="224"/>
    </row>
    <row r="235" spans="14:14" x14ac:dyDescent="0.2">
      <c r="N235" s="224"/>
    </row>
    <row r="236" spans="14:14" x14ac:dyDescent="0.2">
      <c r="N236" s="224"/>
    </row>
    <row r="237" spans="14:14" x14ac:dyDescent="0.2">
      <c r="N237" s="224"/>
    </row>
    <row r="238" spans="14:14" x14ac:dyDescent="0.2">
      <c r="N238" s="224"/>
    </row>
    <row r="239" spans="14:14" x14ac:dyDescent="0.2">
      <c r="N239" s="224"/>
    </row>
    <row r="240" spans="14:14" x14ac:dyDescent="0.2">
      <c r="N240" s="224"/>
    </row>
    <row r="241" spans="14:14" x14ac:dyDescent="0.2">
      <c r="N241" s="224"/>
    </row>
    <row r="242" spans="14:14" x14ac:dyDescent="0.2">
      <c r="N242" s="224"/>
    </row>
    <row r="243" spans="14:14" x14ac:dyDescent="0.2">
      <c r="N243" s="224"/>
    </row>
    <row r="244" spans="14:14" x14ac:dyDescent="0.2">
      <c r="N244" s="224"/>
    </row>
    <row r="245" spans="14:14" x14ac:dyDescent="0.2">
      <c r="N245" s="224"/>
    </row>
    <row r="246" spans="14:14" x14ac:dyDescent="0.2">
      <c r="N246" s="224"/>
    </row>
    <row r="247" spans="14:14" x14ac:dyDescent="0.2">
      <c r="N247" s="224"/>
    </row>
    <row r="248" spans="14:14" x14ac:dyDescent="0.2">
      <c r="N248" s="224"/>
    </row>
    <row r="249" spans="14:14" x14ac:dyDescent="0.2">
      <c r="N249" s="224"/>
    </row>
    <row r="250" spans="14:14" x14ac:dyDescent="0.2">
      <c r="N250" s="224"/>
    </row>
    <row r="251" spans="14:14" x14ac:dyDescent="0.2">
      <c r="N251" s="224"/>
    </row>
    <row r="252" spans="14:14" x14ac:dyDescent="0.2">
      <c r="N252" s="224"/>
    </row>
    <row r="253" spans="14:14" x14ac:dyDescent="0.2">
      <c r="N253" s="224"/>
    </row>
    <row r="254" spans="14:14" x14ac:dyDescent="0.2">
      <c r="N254" s="224"/>
    </row>
    <row r="255" spans="14:14" x14ac:dyDescent="0.2">
      <c r="N255" s="224"/>
    </row>
    <row r="256" spans="14:14" x14ac:dyDescent="0.2">
      <c r="N256" s="224"/>
    </row>
    <row r="257" spans="14:14" x14ac:dyDescent="0.2">
      <c r="N257" s="224"/>
    </row>
    <row r="258" spans="14:14" x14ac:dyDescent="0.2">
      <c r="N258" s="224"/>
    </row>
    <row r="259" spans="14:14" x14ac:dyDescent="0.2">
      <c r="N259" s="224"/>
    </row>
    <row r="260" spans="14:14" x14ac:dyDescent="0.2">
      <c r="N260" s="224"/>
    </row>
    <row r="261" spans="14:14" x14ac:dyDescent="0.2">
      <c r="N261" s="224"/>
    </row>
    <row r="262" spans="14:14" x14ac:dyDescent="0.2">
      <c r="N262" s="224"/>
    </row>
    <row r="263" spans="14:14" x14ac:dyDescent="0.2">
      <c r="N263" s="224"/>
    </row>
    <row r="264" spans="14:14" x14ac:dyDescent="0.2">
      <c r="N264" s="224"/>
    </row>
    <row r="265" spans="14:14" x14ac:dyDescent="0.2">
      <c r="N265" s="224"/>
    </row>
    <row r="266" spans="14:14" x14ac:dyDescent="0.2">
      <c r="N266" s="224"/>
    </row>
    <row r="267" spans="14:14" x14ac:dyDescent="0.2">
      <c r="N267" s="224"/>
    </row>
    <row r="268" spans="14:14" x14ac:dyDescent="0.2">
      <c r="N268" s="224"/>
    </row>
    <row r="269" spans="14:14" x14ac:dyDescent="0.2">
      <c r="N269" s="224"/>
    </row>
    <row r="270" spans="14:14" x14ac:dyDescent="0.2">
      <c r="N270" s="224"/>
    </row>
    <row r="271" spans="14:14" x14ac:dyDescent="0.2">
      <c r="N271" s="224"/>
    </row>
    <row r="272" spans="14:14" x14ac:dyDescent="0.2">
      <c r="N272" s="224"/>
    </row>
    <row r="273" spans="14:14" x14ac:dyDescent="0.2">
      <c r="N273" s="224"/>
    </row>
    <row r="274" spans="14:14" x14ac:dyDescent="0.2">
      <c r="N274" s="224"/>
    </row>
    <row r="275" spans="14:14" x14ac:dyDescent="0.2">
      <c r="N275" s="224"/>
    </row>
    <row r="276" spans="14:14" x14ac:dyDescent="0.2">
      <c r="N276" s="224"/>
    </row>
    <row r="277" spans="14:14" x14ac:dyDescent="0.2">
      <c r="N277" s="224"/>
    </row>
    <row r="278" spans="14:14" x14ac:dyDescent="0.2">
      <c r="N278" s="224"/>
    </row>
    <row r="279" spans="14:14" x14ac:dyDescent="0.2">
      <c r="N279" s="224"/>
    </row>
    <row r="280" spans="14:14" x14ac:dyDescent="0.2">
      <c r="N280" s="224"/>
    </row>
    <row r="281" spans="14:14" x14ac:dyDescent="0.2">
      <c r="N281" s="224"/>
    </row>
    <row r="282" spans="14:14" x14ac:dyDescent="0.2">
      <c r="N282" s="224"/>
    </row>
    <row r="283" spans="14:14" x14ac:dyDescent="0.2">
      <c r="N283" s="224"/>
    </row>
    <row r="284" spans="14:14" x14ac:dyDescent="0.2">
      <c r="N284" s="224"/>
    </row>
    <row r="285" spans="14:14" x14ac:dyDescent="0.2">
      <c r="N285" s="224"/>
    </row>
    <row r="286" spans="14:14" x14ac:dyDescent="0.2">
      <c r="N286" s="224"/>
    </row>
    <row r="287" spans="14:14" x14ac:dyDescent="0.2">
      <c r="N287" s="224"/>
    </row>
    <row r="288" spans="14:14" x14ac:dyDescent="0.2">
      <c r="N288" s="224"/>
    </row>
    <row r="289" spans="14:14" x14ac:dyDescent="0.2">
      <c r="N289" s="224"/>
    </row>
    <row r="290" spans="14:14" x14ac:dyDescent="0.2">
      <c r="N290" s="224"/>
    </row>
    <row r="291" spans="14:14" x14ac:dyDescent="0.2">
      <c r="N291" s="224"/>
    </row>
    <row r="292" spans="14:14" x14ac:dyDescent="0.2">
      <c r="N292" s="224"/>
    </row>
    <row r="293" spans="14:14" x14ac:dyDescent="0.2">
      <c r="N293" s="224"/>
    </row>
    <row r="294" spans="14:14" x14ac:dyDescent="0.2">
      <c r="N294" s="224"/>
    </row>
    <row r="295" spans="14:14" x14ac:dyDescent="0.2">
      <c r="N295" s="224"/>
    </row>
    <row r="296" spans="14:14" x14ac:dyDescent="0.2">
      <c r="N296" s="224"/>
    </row>
    <row r="297" spans="14:14" x14ac:dyDescent="0.2">
      <c r="N297" s="224"/>
    </row>
    <row r="298" spans="14:14" x14ac:dyDescent="0.2">
      <c r="N298" s="224"/>
    </row>
    <row r="299" spans="14:14" x14ac:dyDescent="0.2">
      <c r="N299" s="224"/>
    </row>
    <row r="300" spans="14:14" x14ac:dyDescent="0.2">
      <c r="N300" s="224"/>
    </row>
    <row r="301" spans="14:14" x14ac:dyDescent="0.2">
      <c r="N301" s="224"/>
    </row>
    <row r="302" spans="14:14" x14ac:dyDescent="0.2">
      <c r="N302" s="224"/>
    </row>
    <row r="303" spans="14:14" x14ac:dyDescent="0.2">
      <c r="N303" s="224"/>
    </row>
    <row r="304" spans="14:14" x14ac:dyDescent="0.2">
      <c r="N304" s="224"/>
    </row>
    <row r="305" spans="14:14" x14ac:dyDescent="0.2">
      <c r="N305" s="224"/>
    </row>
    <row r="306" spans="14:14" x14ac:dyDescent="0.2">
      <c r="N306" s="224"/>
    </row>
    <row r="307" spans="14:14" x14ac:dyDescent="0.2">
      <c r="N307" s="224"/>
    </row>
    <row r="308" spans="14:14" x14ac:dyDescent="0.2">
      <c r="N308" s="224"/>
    </row>
    <row r="309" spans="14:14" x14ac:dyDescent="0.2">
      <c r="N309" s="224"/>
    </row>
    <row r="310" spans="14:14" x14ac:dyDescent="0.2">
      <c r="N310" s="224"/>
    </row>
    <row r="311" spans="14:14" x14ac:dyDescent="0.2">
      <c r="N311" s="224"/>
    </row>
    <row r="312" spans="14:14" x14ac:dyDescent="0.2">
      <c r="N312" s="224"/>
    </row>
    <row r="313" spans="14:14" x14ac:dyDescent="0.2">
      <c r="N313" s="224"/>
    </row>
    <row r="314" spans="14:14" x14ac:dyDescent="0.2">
      <c r="N314" s="224"/>
    </row>
    <row r="315" spans="14:14" x14ac:dyDescent="0.2">
      <c r="N315" s="224"/>
    </row>
    <row r="316" spans="14:14" x14ac:dyDescent="0.2">
      <c r="N316" s="224"/>
    </row>
    <row r="317" spans="14:14" x14ac:dyDescent="0.2">
      <c r="N317" s="224"/>
    </row>
    <row r="318" spans="14:14" x14ac:dyDescent="0.2">
      <c r="N318" s="224"/>
    </row>
    <row r="319" spans="14:14" x14ac:dyDescent="0.2">
      <c r="N319" s="224"/>
    </row>
    <row r="320" spans="14:14" x14ac:dyDescent="0.2">
      <c r="N320" s="224"/>
    </row>
    <row r="321" spans="14:14" x14ac:dyDescent="0.2">
      <c r="N321" s="224"/>
    </row>
    <row r="322" spans="14:14" x14ac:dyDescent="0.2">
      <c r="N322" s="224"/>
    </row>
    <row r="323" spans="14:14" x14ac:dyDescent="0.2">
      <c r="N323" s="224"/>
    </row>
    <row r="324" spans="14:14" x14ac:dyDescent="0.2">
      <c r="N324" s="224"/>
    </row>
    <row r="325" spans="14:14" x14ac:dyDescent="0.2">
      <c r="N325" s="224"/>
    </row>
    <row r="326" spans="14:14" x14ac:dyDescent="0.2">
      <c r="N326" s="224"/>
    </row>
    <row r="327" spans="14:14" x14ac:dyDescent="0.2">
      <c r="N327" s="224"/>
    </row>
    <row r="328" spans="14:14" x14ac:dyDescent="0.2">
      <c r="N328" s="224"/>
    </row>
    <row r="329" spans="14:14" x14ac:dyDescent="0.2">
      <c r="N329" s="224"/>
    </row>
    <row r="330" spans="14:14" x14ac:dyDescent="0.2">
      <c r="N330" s="224"/>
    </row>
    <row r="331" spans="14:14" x14ac:dyDescent="0.2">
      <c r="N331" s="224"/>
    </row>
    <row r="332" spans="14:14" x14ac:dyDescent="0.2">
      <c r="N332" s="224"/>
    </row>
    <row r="333" spans="14:14" x14ac:dyDescent="0.2">
      <c r="N333" s="224"/>
    </row>
    <row r="334" spans="14:14" x14ac:dyDescent="0.2">
      <c r="N334" s="224"/>
    </row>
    <row r="335" spans="14:14" x14ac:dyDescent="0.2">
      <c r="N335" s="224"/>
    </row>
    <row r="336" spans="14:14" x14ac:dyDescent="0.2">
      <c r="N336" s="224"/>
    </row>
    <row r="337" spans="14:14" x14ac:dyDescent="0.2">
      <c r="N337" s="224"/>
    </row>
    <row r="338" spans="14:14" x14ac:dyDescent="0.2">
      <c r="N338" s="224"/>
    </row>
    <row r="339" spans="14:14" x14ac:dyDescent="0.2">
      <c r="N339" s="224"/>
    </row>
    <row r="340" spans="14:14" x14ac:dyDescent="0.2">
      <c r="N340" s="224"/>
    </row>
    <row r="341" spans="14:14" x14ac:dyDescent="0.2">
      <c r="N341" s="224"/>
    </row>
    <row r="342" spans="14:14" x14ac:dyDescent="0.2">
      <c r="N342" s="224"/>
    </row>
    <row r="343" spans="14:14" x14ac:dyDescent="0.2">
      <c r="N343" s="224"/>
    </row>
    <row r="344" spans="14:14" x14ac:dyDescent="0.2">
      <c r="N344" s="224"/>
    </row>
    <row r="345" spans="14:14" x14ac:dyDescent="0.2">
      <c r="N345" s="224"/>
    </row>
    <row r="346" spans="14:14" x14ac:dyDescent="0.2">
      <c r="N346" s="224"/>
    </row>
    <row r="347" spans="14:14" x14ac:dyDescent="0.2">
      <c r="N347" s="224"/>
    </row>
    <row r="348" spans="14:14" x14ac:dyDescent="0.2">
      <c r="N348" s="224"/>
    </row>
    <row r="349" spans="14:14" x14ac:dyDescent="0.2">
      <c r="N349" s="224"/>
    </row>
    <row r="350" spans="14:14" x14ac:dyDescent="0.2">
      <c r="N350" s="224"/>
    </row>
    <row r="351" spans="14:14" x14ac:dyDescent="0.2">
      <c r="N351" s="224"/>
    </row>
    <row r="352" spans="14:14" x14ac:dyDescent="0.2">
      <c r="N352" s="224"/>
    </row>
    <row r="353" spans="14:14" x14ac:dyDescent="0.2">
      <c r="N353" s="224"/>
    </row>
    <row r="354" spans="14:14" x14ac:dyDescent="0.2">
      <c r="N354" s="224"/>
    </row>
    <row r="355" spans="14:14" x14ac:dyDescent="0.2">
      <c r="N355" s="224"/>
    </row>
    <row r="356" spans="14:14" x14ac:dyDescent="0.2">
      <c r="N356" s="224"/>
    </row>
    <row r="357" spans="14:14" x14ac:dyDescent="0.2">
      <c r="N357" s="224"/>
    </row>
    <row r="358" spans="14:14" x14ac:dyDescent="0.2">
      <c r="N358" s="224"/>
    </row>
    <row r="359" spans="14:14" x14ac:dyDescent="0.2">
      <c r="N359" s="224"/>
    </row>
    <row r="360" spans="14:14" x14ac:dyDescent="0.2">
      <c r="N360" s="224"/>
    </row>
    <row r="361" spans="14:14" x14ac:dyDescent="0.2">
      <c r="N361" s="224"/>
    </row>
    <row r="362" spans="14:14" x14ac:dyDescent="0.2">
      <c r="N362" s="224"/>
    </row>
    <row r="363" spans="14:14" x14ac:dyDescent="0.2">
      <c r="N363" s="224"/>
    </row>
    <row r="364" spans="14:14" x14ac:dyDescent="0.2">
      <c r="N364" s="224"/>
    </row>
    <row r="365" spans="14:14" x14ac:dyDescent="0.2">
      <c r="N365" s="224"/>
    </row>
    <row r="366" spans="14:14" x14ac:dyDescent="0.2">
      <c r="N366" s="224"/>
    </row>
    <row r="367" spans="14:14" x14ac:dyDescent="0.2">
      <c r="N367" s="224"/>
    </row>
    <row r="368" spans="14:14" x14ac:dyDescent="0.2">
      <c r="N368" s="224"/>
    </row>
    <row r="369" spans="14:14" x14ac:dyDescent="0.2">
      <c r="N369" s="224"/>
    </row>
    <row r="370" spans="14:14" x14ac:dyDescent="0.2">
      <c r="N370" s="224"/>
    </row>
    <row r="371" spans="14:14" x14ac:dyDescent="0.2">
      <c r="N371" s="224"/>
    </row>
    <row r="372" spans="14:14" x14ac:dyDescent="0.2">
      <c r="N372" s="224"/>
    </row>
    <row r="373" spans="14:14" x14ac:dyDescent="0.2">
      <c r="N373" s="224"/>
    </row>
    <row r="374" spans="14:14" x14ac:dyDescent="0.2">
      <c r="N374" s="224"/>
    </row>
    <row r="375" spans="14:14" x14ac:dyDescent="0.2">
      <c r="N375" s="224"/>
    </row>
    <row r="376" spans="14:14" x14ac:dyDescent="0.2">
      <c r="N376" s="224"/>
    </row>
    <row r="377" spans="14:14" x14ac:dyDescent="0.2">
      <c r="N377" s="224"/>
    </row>
    <row r="378" spans="14:14" x14ac:dyDescent="0.2">
      <c r="N378" s="224"/>
    </row>
    <row r="379" spans="14:14" x14ac:dyDescent="0.2">
      <c r="N379" s="224"/>
    </row>
    <row r="380" spans="14:14" x14ac:dyDescent="0.2">
      <c r="N380" s="224"/>
    </row>
    <row r="381" spans="14:14" x14ac:dyDescent="0.2">
      <c r="N381" s="224"/>
    </row>
    <row r="382" spans="14:14" x14ac:dyDescent="0.2">
      <c r="N382" s="224"/>
    </row>
    <row r="383" spans="14:14" x14ac:dyDescent="0.2">
      <c r="N383" s="224"/>
    </row>
    <row r="384" spans="14:14" x14ac:dyDescent="0.2">
      <c r="N384" s="224"/>
    </row>
    <row r="385" spans="14:14" x14ac:dyDescent="0.2">
      <c r="N385" s="224"/>
    </row>
    <row r="386" spans="14:14" x14ac:dyDescent="0.2">
      <c r="N386" s="224"/>
    </row>
    <row r="387" spans="14:14" x14ac:dyDescent="0.2">
      <c r="N387" s="224"/>
    </row>
    <row r="388" spans="14:14" x14ac:dyDescent="0.2">
      <c r="N388" s="224"/>
    </row>
    <row r="389" spans="14:14" x14ac:dyDescent="0.2">
      <c r="N389" s="224"/>
    </row>
    <row r="390" spans="14:14" x14ac:dyDescent="0.2">
      <c r="N390" s="224"/>
    </row>
    <row r="391" spans="14:14" x14ac:dyDescent="0.2">
      <c r="N391" s="224"/>
    </row>
    <row r="392" spans="14:14" x14ac:dyDescent="0.2">
      <c r="N392" s="224"/>
    </row>
    <row r="393" spans="14:14" x14ac:dyDescent="0.2">
      <c r="N393" s="224"/>
    </row>
    <row r="394" spans="14:14" x14ac:dyDescent="0.2">
      <c r="N394" s="224"/>
    </row>
    <row r="395" spans="14:14" x14ac:dyDescent="0.2">
      <c r="N395" s="224"/>
    </row>
    <row r="396" spans="14:14" x14ac:dyDescent="0.2">
      <c r="N396" s="224"/>
    </row>
    <row r="397" spans="14:14" x14ac:dyDescent="0.2">
      <c r="N397" s="224"/>
    </row>
    <row r="398" spans="14:14" x14ac:dyDescent="0.2">
      <c r="N398" s="224"/>
    </row>
    <row r="399" spans="14:14" x14ac:dyDescent="0.2">
      <c r="N399" s="224"/>
    </row>
    <row r="400" spans="14:14" x14ac:dyDescent="0.2">
      <c r="N400" s="224"/>
    </row>
    <row r="401" spans="14:14" x14ac:dyDescent="0.2">
      <c r="N401" s="224"/>
    </row>
    <row r="402" spans="14:14" x14ac:dyDescent="0.2">
      <c r="N402" s="224"/>
    </row>
    <row r="403" spans="14:14" x14ac:dyDescent="0.2">
      <c r="N403" s="224"/>
    </row>
    <row r="404" spans="14:14" x14ac:dyDescent="0.2">
      <c r="N404" s="224"/>
    </row>
    <row r="405" spans="14:14" x14ac:dyDescent="0.2">
      <c r="N405" s="224"/>
    </row>
    <row r="406" spans="14:14" x14ac:dyDescent="0.2">
      <c r="N406" s="224"/>
    </row>
    <row r="407" spans="14:14" x14ac:dyDescent="0.2">
      <c r="N407" s="224"/>
    </row>
    <row r="408" spans="14:14" x14ac:dyDescent="0.2">
      <c r="N408" s="224"/>
    </row>
    <row r="409" spans="14:14" x14ac:dyDescent="0.2">
      <c r="N409" s="224"/>
    </row>
    <row r="410" spans="14:14" x14ac:dyDescent="0.2">
      <c r="N410" s="224"/>
    </row>
    <row r="411" spans="14:14" x14ac:dyDescent="0.2">
      <c r="N411" s="224"/>
    </row>
    <row r="412" spans="14:14" x14ac:dyDescent="0.2">
      <c r="N412" s="224"/>
    </row>
    <row r="413" spans="14:14" x14ac:dyDescent="0.2">
      <c r="N413" s="224"/>
    </row>
    <row r="414" spans="14:14" x14ac:dyDescent="0.2">
      <c r="N414" s="224"/>
    </row>
    <row r="415" spans="14:14" x14ac:dyDescent="0.2">
      <c r="N415" s="224"/>
    </row>
    <row r="416" spans="14:14" x14ac:dyDescent="0.2">
      <c r="N416" s="224"/>
    </row>
    <row r="417" spans="14:14" x14ac:dyDescent="0.2">
      <c r="N417" s="224"/>
    </row>
    <row r="418" spans="14:14" x14ac:dyDescent="0.2">
      <c r="N418" s="224"/>
    </row>
    <row r="419" spans="14:14" x14ac:dyDescent="0.2">
      <c r="N419" s="224"/>
    </row>
    <row r="420" spans="14:14" x14ac:dyDescent="0.2">
      <c r="N420" s="224"/>
    </row>
    <row r="421" spans="14:14" x14ac:dyDescent="0.2">
      <c r="N421" s="224"/>
    </row>
    <row r="422" spans="14:14" x14ac:dyDescent="0.2">
      <c r="N422" s="224"/>
    </row>
    <row r="423" spans="14:14" x14ac:dyDescent="0.2">
      <c r="N423" s="224"/>
    </row>
    <row r="424" spans="14:14" x14ac:dyDescent="0.2">
      <c r="N424" s="224"/>
    </row>
    <row r="425" spans="14:14" x14ac:dyDescent="0.2">
      <c r="N425" s="224"/>
    </row>
    <row r="426" spans="14:14" x14ac:dyDescent="0.2">
      <c r="N426" s="224"/>
    </row>
    <row r="427" spans="14:14" x14ac:dyDescent="0.2">
      <c r="N427" s="224"/>
    </row>
    <row r="428" spans="14:14" x14ac:dyDescent="0.2">
      <c r="N428" s="224"/>
    </row>
    <row r="429" spans="14:14" x14ac:dyDescent="0.2">
      <c r="N429" s="224"/>
    </row>
    <row r="430" spans="14:14" x14ac:dyDescent="0.2">
      <c r="N430" s="224"/>
    </row>
    <row r="431" spans="14:14" x14ac:dyDescent="0.2">
      <c r="N431" s="224"/>
    </row>
    <row r="432" spans="14:14" x14ac:dyDescent="0.2">
      <c r="N432" s="224"/>
    </row>
    <row r="433" spans="14:14" x14ac:dyDescent="0.2">
      <c r="N433" s="224"/>
    </row>
    <row r="434" spans="14:14" x14ac:dyDescent="0.2">
      <c r="N434" s="224"/>
    </row>
    <row r="435" spans="14:14" x14ac:dyDescent="0.2">
      <c r="N435" s="224"/>
    </row>
    <row r="436" spans="14:14" x14ac:dyDescent="0.2">
      <c r="N436" s="224"/>
    </row>
    <row r="437" spans="14:14" x14ac:dyDescent="0.2">
      <c r="N437" s="224"/>
    </row>
    <row r="438" spans="14:14" x14ac:dyDescent="0.2">
      <c r="N438" s="224"/>
    </row>
    <row r="439" spans="14:14" x14ac:dyDescent="0.2">
      <c r="N439" s="224"/>
    </row>
    <row r="440" spans="14:14" x14ac:dyDescent="0.2">
      <c r="N440" s="224"/>
    </row>
    <row r="441" spans="14:14" x14ac:dyDescent="0.2">
      <c r="N441" s="224"/>
    </row>
    <row r="442" spans="14:14" x14ac:dyDescent="0.2">
      <c r="N442" s="224"/>
    </row>
    <row r="443" spans="14:14" x14ac:dyDescent="0.2">
      <c r="N443" s="224"/>
    </row>
    <row r="444" spans="14:14" x14ac:dyDescent="0.2">
      <c r="N444" s="224"/>
    </row>
    <row r="445" spans="14:14" x14ac:dyDescent="0.2">
      <c r="N445" s="224"/>
    </row>
    <row r="446" spans="14:14" x14ac:dyDescent="0.2">
      <c r="N446" s="224"/>
    </row>
    <row r="447" spans="14:14" x14ac:dyDescent="0.2">
      <c r="N447" s="224"/>
    </row>
    <row r="448" spans="14:14" x14ac:dyDescent="0.2">
      <c r="N448" s="224"/>
    </row>
    <row r="449" spans="14:14" x14ac:dyDescent="0.2">
      <c r="N449" s="224"/>
    </row>
    <row r="450" spans="14:14" x14ac:dyDescent="0.2">
      <c r="N450" s="224"/>
    </row>
    <row r="451" spans="14:14" x14ac:dyDescent="0.2">
      <c r="N451" s="224"/>
    </row>
    <row r="452" spans="14:14" x14ac:dyDescent="0.2">
      <c r="N452" s="224"/>
    </row>
    <row r="453" spans="14:14" x14ac:dyDescent="0.2">
      <c r="N453" s="224"/>
    </row>
    <row r="454" spans="14:14" x14ac:dyDescent="0.2">
      <c r="N454" s="224"/>
    </row>
    <row r="455" spans="14:14" x14ac:dyDescent="0.2">
      <c r="N455" s="224"/>
    </row>
    <row r="456" spans="14:14" x14ac:dyDescent="0.2">
      <c r="N456" s="224"/>
    </row>
    <row r="457" spans="14:14" x14ac:dyDescent="0.2">
      <c r="N457" s="224"/>
    </row>
    <row r="458" spans="14:14" x14ac:dyDescent="0.2">
      <c r="N458" s="224"/>
    </row>
    <row r="459" spans="14:14" x14ac:dyDescent="0.2">
      <c r="N459" s="224"/>
    </row>
    <row r="460" spans="14:14" x14ac:dyDescent="0.2">
      <c r="N460" s="224"/>
    </row>
    <row r="461" spans="14:14" x14ac:dyDescent="0.2">
      <c r="N461" s="224"/>
    </row>
    <row r="462" spans="14:14" x14ac:dyDescent="0.2">
      <c r="N462" s="224"/>
    </row>
    <row r="463" spans="14:14" x14ac:dyDescent="0.2">
      <c r="N463" s="224"/>
    </row>
    <row r="464" spans="14:14" x14ac:dyDescent="0.2">
      <c r="N464" s="224"/>
    </row>
    <row r="465" spans="14:14" x14ac:dyDescent="0.2">
      <c r="N465" s="224"/>
    </row>
    <row r="466" spans="14:14" x14ac:dyDescent="0.2">
      <c r="N466" s="224"/>
    </row>
    <row r="467" spans="14:14" x14ac:dyDescent="0.2">
      <c r="N467" s="224"/>
    </row>
    <row r="468" spans="14:14" x14ac:dyDescent="0.2">
      <c r="N468" s="224"/>
    </row>
    <row r="469" spans="14:14" x14ac:dyDescent="0.2">
      <c r="N469" s="224"/>
    </row>
    <row r="470" spans="14:14" x14ac:dyDescent="0.2">
      <c r="N470" s="224"/>
    </row>
    <row r="471" spans="14:14" x14ac:dyDescent="0.2">
      <c r="N471" s="224"/>
    </row>
    <row r="472" spans="14:14" x14ac:dyDescent="0.2">
      <c r="N472" s="224"/>
    </row>
    <row r="473" spans="14:14" x14ac:dyDescent="0.2">
      <c r="N473" s="224"/>
    </row>
    <row r="474" spans="14:14" x14ac:dyDescent="0.2">
      <c r="N474" s="224"/>
    </row>
    <row r="475" spans="14:14" x14ac:dyDescent="0.2">
      <c r="N475" s="224"/>
    </row>
    <row r="476" spans="14:14" x14ac:dyDescent="0.2">
      <c r="N476" s="224"/>
    </row>
    <row r="477" spans="14:14" x14ac:dyDescent="0.2">
      <c r="N477" s="224"/>
    </row>
    <row r="478" spans="14:14" x14ac:dyDescent="0.2">
      <c r="N478" s="224"/>
    </row>
    <row r="479" spans="14:14" x14ac:dyDescent="0.2">
      <c r="N479" s="224"/>
    </row>
    <row r="480" spans="14:14" x14ac:dyDescent="0.2">
      <c r="N480" s="224"/>
    </row>
    <row r="481" spans="14:14" x14ac:dyDescent="0.2">
      <c r="N481" s="224"/>
    </row>
    <row r="482" spans="14:14" x14ac:dyDescent="0.2">
      <c r="N482" s="224"/>
    </row>
    <row r="483" spans="14:14" x14ac:dyDescent="0.2">
      <c r="N483" s="224"/>
    </row>
    <row r="484" spans="14:14" x14ac:dyDescent="0.2">
      <c r="N484" s="224"/>
    </row>
    <row r="485" spans="14:14" x14ac:dyDescent="0.2">
      <c r="N485" s="224"/>
    </row>
    <row r="486" spans="14:14" x14ac:dyDescent="0.2">
      <c r="N486" s="224"/>
    </row>
    <row r="487" spans="14:14" x14ac:dyDescent="0.2">
      <c r="N487" s="224"/>
    </row>
    <row r="488" spans="14:14" x14ac:dyDescent="0.2">
      <c r="N488" s="224"/>
    </row>
    <row r="489" spans="14:14" x14ac:dyDescent="0.2">
      <c r="N489" s="224"/>
    </row>
    <row r="490" spans="14:14" x14ac:dyDescent="0.2">
      <c r="N490" s="224"/>
    </row>
    <row r="491" spans="14:14" x14ac:dyDescent="0.2">
      <c r="N491" s="224"/>
    </row>
    <row r="492" spans="14:14" x14ac:dyDescent="0.2">
      <c r="N492" s="224"/>
    </row>
    <row r="493" spans="14:14" x14ac:dyDescent="0.2">
      <c r="N493" s="224"/>
    </row>
    <row r="494" spans="14:14" x14ac:dyDescent="0.2">
      <c r="N494" s="224"/>
    </row>
    <row r="495" spans="14:14" x14ac:dyDescent="0.2">
      <c r="N495" s="224"/>
    </row>
    <row r="496" spans="14:14" x14ac:dyDescent="0.2">
      <c r="N496" s="224"/>
    </row>
    <row r="497" spans="14:14" x14ac:dyDescent="0.2">
      <c r="N497" s="224"/>
    </row>
    <row r="498" spans="14:14" x14ac:dyDescent="0.2">
      <c r="N498" s="224"/>
    </row>
    <row r="499" spans="14:14" x14ac:dyDescent="0.2">
      <c r="N499" s="224"/>
    </row>
    <row r="500" spans="14:14" x14ac:dyDescent="0.2">
      <c r="N500" s="224"/>
    </row>
    <row r="501" spans="14:14" x14ac:dyDescent="0.2">
      <c r="N501" s="224"/>
    </row>
    <row r="502" spans="14:14" x14ac:dyDescent="0.2">
      <c r="N502" s="224"/>
    </row>
    <row r="503" spans="14:14" x14ac:dyDescent="0.2">
      <c r="N503" s="224"/>
    </row>
    <row r="504" spans="14:14" x14ac:dyDescent="0.2">
      <c r="N504" s="224"/>
    </row>
    <row r="505" spans="14:14" x14ac:dyDescent="0.2">
      <c r="N505" s="224"/>
    </row>
    <row r="506" spans="14:14" x14ac:dyDescent="0.2">
      <c r="N506" s="224"/>
    </row>
    <row r="507" spans="14:14" x14ac:dyDescent="0.2">
      <c r="N507" s="224"/>
    </row>
    <row r="508" spans="14:14" x14ac:dyDescent="0.2">
      <c r="N508" s="224"/>
    </row>
    <row r="509" spans="14:14" x14ac:dyDescent="0.2">
      <c r="N509" s="224"/>
    </row>
    <row r="510" spans="14:14" x14ac:dyDescent="0.2">
      <c r="N510" s="224"/>
    </row>
    <row r="511" spans="14:14" x14ac:dyDescent="0.2">
      <c r="N511" s="224"/>
    </row>
    <row r="512" spans="14:14" x14ac:dyDescent="0.2">
      <c r="N512" s="224"/>
    </row>
    <row r="513" spans="14:14" x14ac:dyDescent="0.2">
      <c r="N513" s="224"/>
    </row>
    <row r="514" spans="14:14" x14ac:dyDescent="0.2">
      <c r="N514" s="224"/>
    </row>
    <row r="515" spans="14:14" x14ac:dyDescent="0.2">
      <c r="N515" s="224"/>
    </row>
    <row r="516" spans="14:14" x14ac:dyDescent="0.2">
      <c r="N516" s="224"/>
    </row>
    <row r="517" spans="14:14" x14ac:dyDescent="0.2">
      <c r="N517" s="224"/>
    </row>
    <row r="518" spans="14:14" x14ac:dyDescent="0.2">
      <c r="N518" s="224"/>
    </row>
    <row r="519" spans="14:14" x14ac:dyDescent="0.2">
      <c r="N519" s="224"/>
    </row>
    <row r="520" spans="14:14" x14ac:dyDescent="0.2">
      <c r="N520" s="224"/>
    </row>
    <row r="521" spans="14:14" x14ac:dyDescent="0.2">
      <c r="N521" s="224"/>
    </row>
    <row r="522" spans="14:14" x14ac:dyDescent="0.2">
      <c r="N522" s="224"/>
    </row>
    <row r="523" spans="14:14" x14ac:dyDescent="0.2">
      <c r="N523" s="224"/>
    </row>
    <row r="524" spans="14:14" x14ac:dyDescent="0.2">
      <c r="N524" s="224"/>
    </row>
    <row r="525" spans="14:14" x14ac:dyDescent="0.2">
      <c r="N525" s="224"/>
    </row>
    <row r="526" spans="14:14" x14ac:dyDescent="0.2">
      <c r="N526" s="224"/>
    </row>
    <row r="527" spans="14:14" x14ac:dyDescent="0.2">
      <c r="N527" s="224"/>
    </row>
    <row r="528" spans="14:14" x14ac:dyDescent="0.2">
      <c r="N528" s="224"/>
    </row>
    <row r="529" spans="14:14" x14ac:dyDescent="0.2">
      <c r="N529" s="224"/>
    </row>
    <row r="530" spans="14:14" x14ac:dyDescent="0.2">
      <c r="N530" s="224"/>
    </row>
    <row r="531" spans="14:14" x14ac:dyDescent="0.2">
      <c r="N531" s="224"/>
    </row>
    <row r="532" spans="14:14" x14ac:dyDescent="0.2">
      <c r="N532" s="224"/>
    </row>
    <row r="533" spans="14:14" x14ac:dyDescent="0.2">
      <c r="N533" s="224"/>
    </row>
    <row r="534" spans="14:14" x14ac:dyDescent="0.2">
      <c r="N534" s="224"/>
    </row>
    <row r="535" spans="14:14" x14ac:dyDescent="0.2">
      <c r="N535" s="224"/>
    </row>
    <row r="536" spans="14:14" x14ac:dyDescent="0.2">
      <c r="N536" s="224"/>
    </row>
    <row r="537" spans="14:14" x14ac:dyDescent="0.2">
      <c r="N537" s="224"/>
    </row>
    <row r="538" spans="14:14" x14ac:dyDescent="0.2">
      <c r="N538" s="224"/>
    </row>
    <row r="539" spans="14:14" x14ac:dyDescent="0.2">
      <c r="N539" s="224"/>
    </row>
    <row r="540" spans="14:14" x14ac:dyDescent="0.2">
      <c r="N540" s="224"/>
    </row>
    <row r="541" spans="14:14" x14ac:dyDescent="0.2">
      <c r="N541" s="224"/>
    </row>
    <row r="542" spans="14:14" x14ac:dyDescent="0.2">
      <c r="N542" s="224"/>
    </row>
    <row r="543" spans="14:14" x14ac:dyDescent="0.2">
      <c r="N543" s="224"/>
    </row>
    <row r="544" spans="14:14" x14ac:dyDescent="0.2">
      <c r="N544" s="224"/>
    </row>
    <row r="545" spans="14:14" x14ac:dyDescent="0.2">
      <c r="N545" s="224"/>
    </row>
    <row r="546" spans="14:14" x14ac:dyDescent="0.2">
      <c r="N546" s="224"/>
    </row>
    <row r="547" spans="14:14" x14ac:dyDescent="0.2">
      <c r="N547" s="224"/>
    </row>
    <row r="548" spans="14:14" x14ac:dyDescent="0.2">
      <c r="N548" s="224"/>
    </row>
    <row r="549" spans="14:14" x14ac:dyDescent="0.2">
      <c r="N549" s="224"/>
    </row>
    <row r="550" spans="14:14" x14ac:dyDescent="0.2">
      <c r="N550" s="224"/>
    </row>
    <row r="551" spans="14:14" x14ac:dyDescent="0.2">
      <c r="N551" s="224"/>
    </row>
    <row r="552" spans="14:14" x14ac:dyDescent="0.2">
      <c r="N552" s="224"/>
    </row>
    <row r="553" spans="14:14" x14ac:dyDescent="0.2">
      <c r="N553" s="224"/>
    </row>
    <row r="554" spans="14:14" x14ac:dyDescent="0.2">
      <c r="N554" s="224"/>
    </row>
    <row r="555" spans="14:14" x14ac:dyDescent="0.2">
      <c r="N555" s="224"/>
    </row>
    <row r="556" spans="14:14" x14ac:dyDescent="0.2">
      <c r="N556" s="224"/>
    </row>
    <row r="557" spans="14:14" x14ac:dyDescent="0.2">
      <c r="N557" s="224"/>
    </row>
    <row r="558" spans="14:14" x14ac:dyDescent="0.2">
      <c r="N558" s="224"/>
    </row>
    <row r="559" spans="14:14" x14ac:dyDescent="0.2">
      <c r="N559" s="224"/>
    </row>
    <row r="560" spans="14:14" x14ac:dyDescent="0.2">
      <c r="N560" s="224"/>
    </row>
    <row r="561" spans="14:14" x14ac:dyDescent="0.2">
      <c r="N561" s="224"/>
    </row>
    <row r="562" spans="14:14" x14ac:dyDescent="0.2">
      <c r="N562" s="224"/>
    </row>
    <row r="563" spans="14:14" x14ac:dyDescent="0.2">
      <c r="N563" s="224"/>
    </row>
    <row r="564" spans="14:14" x14ac:dyDescent="0.2">
      <c r="N564" s="224"/>
    </row>
    <row r="565" spans="14:14" x14ac:dyDescent="0.2">
      <c r="N565" s="224"/>
    </row>
    <row r="566" spans="14:14" x14ac:dyDescent="0.2">
      <c r="N566" s="224"/>
    </row>
    <row r="567" spans="14:14" x14ac:dyDescent="0.2">
      <c r="N567" s="224"/>
    </row>
    <row r="568" spans="14:14" x14ac:dyDescent="0.2">
      <c r="N568" s="224"/>
    </row>
    <row r="569" spans="14:14" x14ac:dyDescent="0.2">
      <c r="N569" s="224"/>
    </row>
    <row r="570" spans="14:14" x14ac:dyDescent="0.2">
      <c r="N570" s="224"/>
    </row>
    <row r="571" spans="14:14" x14ac:dyDescent="0.2">
      <c r="N571" s="224"/>
    </row>
    <row r="572" spans="14:14" x14ac:dyDescent="0.2">
      <c r="N572" s="224"/>
    </row>
    <row r="573" spans="14:14" x14ac:dyDescent="0.2">
      <c r="N573" s="224"/>
    </row>
    <row r="574" spans="14:14" x14ac:dyDescent="0.2">
      <c r="N574" s="224"/>
    </row>
    <row r="575" spans="14:14" x14ac:dyDescent="0.2">
      <c r="N575" s="224"/>
    </row>
    <row r="576" spans="14:14" x14ac:dyDescent="0.2">
      <c r="N576" s="224"/>
    </row>
    <row r="577" spans="14:14" x14ac:dyDescent="0.2">
      <c r="N577" s="224"/>
    </row>
    <row r="578" spans="14:14" x14ac:dyDescent="0.2">
      <c r="N578" s="224"/>
    </row>
    <row r="579" spans="14:14" x14ac:dyDescent="0.2">
      <c r="N579" s="224"/>
    </row>
    <row r="580" spans="14:14" x14ac:dyDescent="0.2">
      <c r="N580" s="224"/>
    </row>
    <row r="581" spans="14:14" x14ac:dyDescent="0.2">
      <c r="N581" s="224"/>
    </row>
    <row r="582" spans="14:14" x14ac:dyDescent="0.2">
      <c r="N582" s="224"/>
    </row>
    <row r="583" spans="14:14" x14ac:dyDescent="0.2">
      <c r="N583" s="224"/>
    </row>
    <row r="584" spans="14:14" x14ac:dyDescent="0.2">
      <c r="N584" s="224"/>
    </row>
    <row r="585" spans="14:14" x14ac:dyDescent="0.2">
      <c r="N585" s="224"/>
    </row>
    <row r="586" spans="14:14" x14ac:dyDescent="0.2">
      <c r="N586" s="224"/>
    </row>
    <row r="587" spans="14:14" x14ac:dyDescent="0.2">
      <c r="N587" s="224"/>
    </row>
    <row r="588" spans="14:14" x14ac:dyDescent="0.2">
      <c r="N588" s="224"/>
    </row>
    <row r="589" spans="14:14" x14ac:dyDescent="0.2">
      <c r="N589" s="224"/>
    </row>
    <row r="590" spans="14:14" x14ac:dyDescent="0.2">
      <c r="N590" s="224"/>
    </row>
    <row r="591" spans="14:14" x14ac:dyDescent="0.2">
      <c r="N591" s="224"/>
    </row>
    <row r="592" spans="14:14" x14ac:dyDescent="0.2">
      <c r="N592" s="224"/>
    </row>
    <row r="593" spans="14:14" x14ac:dyDescent="0.2">
      <c r="N593" s="224"/>
    </row>
    <row r="594" spans="14:14" x14ac:dyDescent="0.2">
      <c r="N594" s="224"/>
    </row>
    <row r="595" spans="14:14" x14ac:dyDescent="0.2">
      <c r="N595" s="224"/>
    </row>
    <row r="596" spans="14:14" x14ac:dyDescent="0.2">
      <c r="N596" s="224"/>
    </row>
    <row r="597" spans="14:14" x14ac:dyDescent="0.2">
      <c r="N597" s="224"/>
    </row>
    <row r="598" spans="14:14" x14ac:dyDescent="0.2">
      <c r="N598" s="224"/>
    </row>
    <row r="599" spans="14:14" x14ac:dyDescent="0.2">
      <c r="N599" s="224"/>
    </row>
    <row r="600" spans="14:14" x14ac:dyDescent="0.2">
      <c r="N600" s="224"/>
    </row>
    <row r="601" spans="14:14" x14ac:dyDescent="0.2">
      <c r="N601" s="224"/>
    </row>
    <row r="602" spans="14:14" x14ac:dyDescent="0.2">
      <c r="N602" s="224"/>
    </row>
    <row r="603" spans="14:14" x14ac:dyDescent="0.2">
      <c r="N603" s="224"/>
    </row>
    <row r="604" spans="14:14" x14ac:dyDescent="0.2">
      <c r="N604" s="224"/>
    </row>
    <row r="605" spans="14:14" x14ac:dyDescent="0.2">
      <c r="N605" s="224"/>
    </row>
    <row r="606" spans="14:14" x14ac:dyDescent="0.2">
      <c r="N606" s="224"/>
    </row>
    <row r="607" spans="14:14" x14ac:dyDescent="0.2">
      <c r="N607" s="224"/>
    </row>
    <row r="608" spans="14:14" x14ac:dyDescent="0.2">
      <c r="N608" s="224"/>
    </row>
    <row r="609" spans="14:14" x14ac:dyDescent="0.2">
      <c r="N609" s="224"/>
    </row>
    <row r="610" spans="14:14" x14ac:dyDescent="0.2">
      <c r="N610" s="224"/>
    </row>
    <row r="611" spans="14:14" x14ac:dyDescent="0.2">
      <c r="N611" s="224"/>
    </row>
    <row r="612" spans="14:14" x14ac:dyDescent="0.2">
      <c r="N612" s="224"/>
    </row>
    <row r="613" spans="14:14" x14ac:dyDescent="0.2">
      <c r="N613" s="224"/>
    </row>
    <row r="614" spans="14:14" x14ac:dyDescent="0.2">
      <c r="N614" s="224"/>
    </row>
    <row r="615" spans="14:14" x14ac:dyDescent="0.2">
      <c r="N615" s="224"/>
    </row>
    <row r="616" spans="14:14" x14ac:dyDescent="0.2">
      <c r="N616" s="224"/>
    </row>
    <row r="617" spans="14:14" x14ac:dyDescent="0.2">
      <c r="N617" s="224"/>
    </row>
    <row r="618" spans="14:14" x14ac:dyDescent="0.2">
      <c r="N618" s="224"/>
    </row>
    <row r="619" spans="14:14" x14ac:dyDescent="0.2">
      <c r="N619" s="224"/>
    </row>
    <row r="620" spans="14:14" x14ac:dyDescent="0.2">
      <c r="N620" s="224"/>
    </row>
    <row r="621" spans="14:14" x14ac:dyDescent="0.2">
      <c r="N621" s="224"/>
    </row>
    <row r="622" spans="14:14" x14ac:dyDescent="0.2">
      <c r="N622" s="224"/>
    </row>
    <row r="623" spans="14:14" x14ac:dyDescent="0.2">
      <c r="N623" s="224"/>
    </row>
    <row r="624" spans="14:14" x14ac:dyDescent="0.2">
      <c r="N624" s="224"/>
    </row>
    <row r="625" spans="14:14" x14ac:dyDescent="0.2">
      <c r="N625" s="224"/>
    </row>
    <row r="626" spans="14:14" x14ac:dyDescent="0.2">
      <c r="N626" s="224"/>
    </row>
    <row r="627" spans="14:14" x14ac:dyDescent="0.2">
      <c r="N627" s="224"/>
    </row>
    <row r="628" spans="14:14" x14ac:dyDescent="0.2">
      <c r="N628" s="224"/>
    </row>
    <row r="629" spans="14:14" x14ac:dyDescent="0.2">
      <c r="N629" s="224"/>
    </row>
    <row r="630" spans="14:14" x14ac:dyDescent="0.2">
      <c r="N630" s="224"/>
    </row>
    <row r="631" spans="14:14" x14ac:dyDescent="0.2">
      <c r="N631" s="224"/>
    </row>
    <row r="632" spans="14:14" x14ac:dyDescent="0.2">
      <c r="N632" s="224"/>
    </row>
    <row r="633" spans="14:14" x14ac:dyDescent="0.2">
      <c r="N633" s="224"/>
    </row>
    <row r="634" spans="14:14" x14ac:dyDescent="0.2">
      <c r="N634" s="224"/>
    </row>
    <row r="635" spans="14:14" x14ac:dyDescent="0.2">
      <c r="N635" s="224"/>
    </row>
    <row r="636" spans="14:14" x14ac:dyDescent="0.2">
      <c r="N636" s="224"/>
    </row>
    <row r="637" spans="14:14" x14ac:dyDescent="0.2">
      <c r="N637" s="224"/>
    </row>
    <row r="638" spans="14:14" x14ac:dyDescent="0.2">
      <c r="N638" s="224"/>
    </row>
    <row r="639" spans="14:14" x14ac:dyDescent="0.2">
      <c r="N639" s="224"/>
    </row>
    <row r="640" spans="14:14" x14ac:dyDescent="0.2">
      <c r="N640" s="224"/>
    </row>
    <row r="641" spans="14:14" x14ac:dyDescent="0.2">
      <c r="N641" s="224"/>
    </row>
    <row r="642" spans="14:14" x14ac:dyDescent="0.2">
      <c r="N642" s="224"/>
    </row>
    <row r="643" spans="14:14" x14ac:dyDescent="0.2">
      <c r="N643" s="224"/>
    </row>
    <row r="644" spans="14:14" x14ac:dyDescent="0.2">
      <c r="N644" s="224"/>
    </row>
    <row r="645" spans="14:14" x14ac:dyDescent="0.2">
      <c r="N645" s="224"/>
    </row>
    <row r="646" spans="14:14" x14ac:dyDescent="0.2">
      <c r="N646" s="224"/>
    </row>
    <row r="647" spans="14:14" x14ac:dyDescent="0.2">
      <c r="N647" s="224"/>
    </row>
    <row r="648" spans="14:14" x14ac:dyDescent="0.2">
      <c r="N648" s="224"/>
    </row>
    <row r="649" spans="14:14" x14ac:dyDescent="0.2">
      <c r="N649" s="224"/>
    </row>
    <row r="650" spans="14:14" x14ac:dyDescent="0.2">
      <c r="N650" s="224"/>
    </row>
    <row r="651" spans="14:14" x14ac:dyDescent="0.2">
      <c r="N651" s="224"/>
    </row>
    <row r="652" spans="14:14" x14ac:dyDescent="0.2">
      <c r="N652" s="224"/>
    </row>
    <row r="653" spans="14:14" x14ac:dyDescent="0.2">
      <c r="N653" s="224"/>
    </row>
    <row r="654" spans="14:14" x14ac:dyDescent="0.2">
      <c r="N654" s="224"/>
    </row>
    <row r="655" spans="14:14" x14ac:dyDescent="0.2">
      <c r="N655" s="224"/>
    </row>
    <row r="656" spans="14:14" x14ac:dyDescent="0.2">
      <c r="N656" s="224"/>
    </row>
    <row r="657" spans="14:14" x14ac:dyDescent="0.2">
      <c r="N657" s="224"/>
    </row>
    <row r="658" spans="14:14" x14ac:dyDescent="0.2">
      <c r="N658" s="224"/>
    </row>
    <row r="659" spans="14:14" x14ac:dyDescent="0.2">
      <c r="N659" s="224"/>
    </row>
    <row r="660" spans="14:14" x14ac:dyDescent="0.2">
      <c r="N660" s="224"/>
    </row>
    <row r="661" spans="14:14" x14ac:dyDescent="0.2">
      <c r="N661" s="224"/>
    </row>
    <row r="662" spans="14:14" x14ac:dyDescent="0.2">
      <c r="N662" s="224"/>
    </row>
    <row r="663" spans="14:14" x14ac:dyDescent="0.2">
      <c r="N663" s="224"/>
    </row>
    <row r="664" spans="14:14" x14ac:dyDescent="0.2">
      <c r="N664" s="224"/>
    </row>
    <row r="665" spans="14:14" x14ac:dyDescent="0.2">
      <c r="N665" s="224"/>
    </row>
    <row r="666" spans="14:14" x14ac:dyDescent="0.2">
      <c r="N666" s="224"/>
    </row>
    <row r="667" spans="14:14" x14ac:dyDescent="0.2">
      <c r="N667" s="224"/>
    </row>
    <row r="668" spans="14:14" x14ac:dyDescent="0.2">
      <c r="N668" s="224"/>
    </row>
    <row r="669" spans="14:14" x14ac:dyDescent="0.2">
      <c r="N669" s="224"/>
    </row>
    <row r="670" spans="14:14" x14ac:dyDescent="0.2">
      <c r="N670" s="224"/>
    </row>
    <row r="671" spans="14:14" x14ac:dyDescent="0.2">
      <c r="N671" s="224"/>
    </row>
    <row r="672" spans="14:14" x14ac:dyDescent="0.2">
      <c r="N672" s="224"/>
    </row>
    <row r="673" spans="14:14" x14ac:dyDescent="0.2">
      <c r="N673" s="224"/>
    </row>
    <row r="674" spans="14:14" x14ac:dyDescent="0.2">
      <c r="N674" s="224"/>
    </row>
    <row r="675" spans="14:14" x14ac:dyDescent="0.2">
      <c r="N675" s="224"/>
    </row>
    <row r="676" spans="14:14" x14ac:dyDescent="0.2">
      <c r="N676" s="224"/>
    </row>
    <row r="677" spans="14:14" x14ac:dyDescent="0.2">
      <c r="N677" s="224"/>
    </row>
    <row r="678" spans="14:14" x14ac:dyDescent="0.2">
      <c r="N678" s="224"/>
    </row>
    <row r="679" spans="14:14" x14ac:dyDescent="0.2">
      <c r="N679" s="224"/>
    </row>
    <row r="680" spans="14:14" x14ac:dyDescent="0.2">
      <c r="N680" s="224"/>
    </row>
    <row r="681" spans="14:14" x14ac:dyDescent="0.2">
      <c r="N681" s="224"/>
    </row>
    <row r="682" spans="14:14" x14ac:dyDescent="0.2">
      <c r="N682" s="224"/>
    </row>
    <row r="683" spans="14:14" x14ac:dyDescent="0.2">
      <c r="N683" s="224"/>
    </row>
    <row r="684" spans="14:14" x14ac:dyDescent="0.2">
      <c r="N684" s="224"/>
    </row>
    <row r="685" spans="14:14" x14ac:dyDescent="0.2">
      <c r="N685" s="224"/>
    </row>
    <row r="686" spans="14:14" x14ac:dyDescent="0.2">
      <c r="N686" s="224"/>
    </row>
    <row r="687" spans="14:14" x14ac:dyDescent="0.2">
      <c r="N687" s="224"/>
    </row>
    <row r="688" spans="14:14" x14ac:dyDescent="0.2">
      <c r="N688" s="224"/>
    </row>
    <row r="689" spans="14:14" x14ac:dyDescent="0.2">
      <c r="N689" s="224"/>
    </row>
    <row r="690" spans="14:14" x14ac:dyDescent="0.2">
      <c r="N690" s="224"/>
    </row>
    <row r="691" spans="14:14" x14ac:dyDescent="0.2">
      <c r="N691" s="224"/>
    </row>
    <row r="692" spans="14:14" x14ac:dyDescent="0.2">
      <c r="N692" s="224"/>
    </row>
    <row r="693" spans="14:14" x14ac:dyDescent="0.2">
      <c r="N693" s="224"/>
    </row>
    <row r="694" spans="14:14" x14ac:dyDescent="0.2">
      <c r="N694" s="224"/>
    </row>
    <row r="695" spans="14:14" x14ac:dyDescent="0.2">
      <c r="N695" s="224"/>
    </row>
    <row r="696" spans="14:14" x14ac:dyDescent="0.2">
      <c r="N696" s="224"/>
    </row>
    <row r="697" spans="14:14" x14ac:dyDescent="0.2">
      <c r="N697" s="224"/>
    </row>
    <row r="698" spans="14:14" x14ac:dyDescent="0.2">
      <c r="N698" s="224"/>
    </row>
    <row r="699" spans="14:14" x14ac:dyDescent="0.2">
      <c r="N699" s="224"/>
    </row>
    <row r="700" spans="14:14" x14ac:dyDescent="0.2">
      <c r="N700" s="224"/>
    </row>
    <row r="701" spans="14:14" x14ac:dyDescent="0.2">
      <c r="N701" s="224"/>
    </row>
    <row r="702" spans="14:14" x14ac:dyDescent="0.2">
      <c r="N702" s="224"/>
    </row>
    <row r="703" spans="14:14" x14ac:dyDescent="0.2">
      <c r="N703" s="224"/>
    </row>
    <row r="704" spans="14:14" x14ac:dyDescent="0.2">
      <c r="N704" s="224"/>
    </row>
    <row r="705" spans="14:14" x14ac:dyDescent="0.2">
      <c r="N705" s="224"/>
    </row>
    <row r="706" spans="14:14" x14ac:dyDescent="0.2">
      <c r="N706" s="224"/>
    </row>
    <row r="707" spans="14:14" x14ac:dyDescent="0.2">
      <c r="N707" s="224"/>
    </row>
    <row r="708" spans="14:14" x14ac:dyDescent="0.2">
      <c r="N708" s="224"/>
    </row>
    <row r="709" spans="14:14" x14ac:dyDescent="0.2">
      <c r="N709" s="224"/>
    </row>
    <row r="710" spans="14:14" x14ac:dyDescent="0.2">
      <c r="N710" s="224"/>
    </row>
    <row r="711" spans="14:14" x14ac:dyDescent="0.2">
      <c r="N711" s="224"/>
    </row>
    <row r="712" spans="14:14" x14ac:dyDescent="0.2">
      <c r="N712" s="224"/>
    </row>
    <row r="713" spans="14:14" x14ac:dyDescent="0.2">
      <c r="N713" s="224"/>
    </row>
    <row r="714" spans="14:14" x14ac:dyDescent="0.2">
      <c r="N714" s="224"/>
    </row>
    <row r="715" spans="14:14" x14ac:dyDescent="0.2">
      <c r="N715" s="224"/>
    </row>
    <row r="716" spans="14:14" x14ac:dyDescent="0.2">
      <c r="N716" s="224"/>
    </row>
    <row r="717" spans="14:14" x14ac:dyDescent="0.2">
      <c r="N717" s="224"/>
    </row>
    <row r="718" spans="14:14" x14ac:dyDescent="0.2">
      <c r="N718" s="224"/>
    </row>
    <row r="719" spans="14:14" x14ac:dyDescent="0.2">
      <c r="N719" s="224"/>
    </row>
    <row r="720" spans="14:14" x14ac:dyDescent="0.2">
      <c r="N720" s="224"/>
    </row>
    <row r="721" spans="14:14" x14ac:dyDescent="0.2">
      <c r="N721" s="224"/>
    </row>
    <row r="722" spans="14:14" x14ac:dyDescent="0.2">
      <c r="N722" s="224"/>
    </row>
    <row r="723" spans="14:14" x14ac:dyDescent="0.2">
      <c r="N723" s="224"/>
    </row>
    <row r="724" spans="14:14" x14ac:dyDescent="0.2">
      <c r="N724" s="224"/>
    </row>
    <row r="725" spans="14:14" x14ac:dyDescent="0.2">
      <c r="N725" s="224"/>
    </row>
    <row r="726" spans="14:14" x14ac:dyDescent="0.2">
      <c r="N726" s="224"/>
    </row>
    <row r="727" spans="14:14" x14ac:dyDescent="0.2">
      <c r="N727" s="224"/>
    </row>
    <row r="728" spans="14:14" x14ac:dyDescent="0.2">
      <c r="N728" s="224"/>
    </row>
    <row r="729" spans="14:14" x14ac:dyDescent="0.2">
      <c r="N729" s="224"/>
    </row>
    <row r="730" spans="14:14" x14ac:dyDescent="0.2">
      <c r="N730" s="224"/>
    </row>
    <row r="731" spans="14:14" x14ac:dyDescent="0.2">
      <c r="N731" s="224"/>
    </row>
    <row r="732" spans="14:14" x14ac:dyDescent="0.2">
      <c r="N732" s="224"/>
    </row>
    <row r="733" spans="14:14" x14ac:dyDescent="0.2">
      <c r="N733" s="224"/>
    </row>
    <row r="734" spans="14:14" x14ac:dyDescent="0.2">
      <c r="N734" s="224"/>
    </row>
    <row r="735" spans="14:14" x14ac:dyDescent="0.2">
      <c r="N735" s="224"/>
    </row>
    <row r="736" spans="14:14" x14ac:dyDescent="0.2">
      <c r="N736" s="224"/>
    </row>
    <row r="737" spans="14:14" x14ac:dyDescent="0.2">
      <c r="N737" s="224"/>
    </row>
    <row r="738" spans="14:14" x14ac:dyDescent="0.2">
      <c r="N738" s="224"/>
    </row>
    <row r="739" spans="14:14" x14ac:dyDescent="0.2">
      <c r="N739" s="224"/>
    </row>
    <row r="740" spans="14:14" x14ac:dyDescent="0.2">
      <c r="N740" s="224"/>
    </row>
    <row r="741" spans="14:14" x14ac:dyDescent="0.2">
      <c r="N741" s="224"/>
    </row>
    <row r="742" spans="14:14" x14ac:dyDescent="0.2">
      <c r="N742" s="224"/>
    </row>
    <row r="743" spans="14:14" x14ac:dyDescent="0.2">
      <c r="N743" s="224"/>
    </row>
    <row r="744" spans="14:14" x14ac:dyDescent="0.2">
      <c r="N744" s="224"/>
    </row>
    <row r="745" spans="14:14" x14ac:dyDescent="0.2">
      <c r="N745" s="224"/>
    </row>
    <row r="746" spans="14:14" x14ac:dyDescent="0.2">
      <c r="N746" s="224"/>
    </row>
    <row r="747" spans="14:14" x14ac:dyDescent="0.2">
      <c r="N747" s="224"/>
    </row>
    <row r="748" spans="14:14" x14ac:dyDescent="0.2">
      <c r="N748" s="224"/>
    </row>
    <row r="749" spans="14:14" x14ac:dyDescent="0.2">
      <c r="N749" s="224"/>
    </row>
    <row r="750" spans="14:14" x14ac:dyDescent="0.2">
      <c r="N750" s="224"/>
    </row>
    <row r="751" spans="14:14" x14ac:dyDescent="0.2">
      <c r="N751" s="224"/>
    </row>
    <row r="752" spans="14:14" x14ac:dyDescent="0.2">
      <c r="N752" s="224"/>
    </row>
    <row r="753" spans="14:14" x14ac:dyDescent="0.2">
      <c r="N753" s="224"/>
    </row>
    <row r="754" spans="14:14" x14ac:dyDescent="0.2">
      <c r="N754" s="224"/>
    </row>
    <row r="755" spans="14:14" x14ac:dyDescent="0.2">
      <c r="N755" s="224"/>
    </row>
    <row r="756" spans="14:14" x14ac:dyDescent="0.2">
      <c r="N756" s="224"/>
    </row>
    <row r="757" spans="14:14" x14ac:dyDescent="0.2">
      <c r="N757" s="224"/>
    </row>
    <row r="758" spans="14:14" x14ac:dyDescent="0.2">
      <c r="N758" s="224"/>
    </row>
    <row r="759" spans="14:14" x14ac:dyDescent="0.2">
      <c r="N759" s="224"/>
    </row>
    <row r="760" spans="14:14" x14ac:dyDescent="0.2">
      <c r="N760" s="224"/>
    </row>
    <row r="761" spans="14:14" x14ac:dyDescent="0.2">
      <c r="N761" s="224"/>
    </row>
    <row r="762" spans="14:14" x14ac:dyDescent="0.2">
      <c r="N762" s="224"/>
    </row>
    <row r="763" spans="14:14" x14ac:dyDescent="0.2">
      <c r="N763" s="224"/>
    </row>
    <row r="764" spans="14:14" x14ac:dyDescent="0.2">
      <c r="N764" s="224"/>
    </row>
    <row r="765" spans="14:14" x14ac:dyDescent="0.2">
      <c r="N765" s="224"/>
    </row>
    <row r="766" spans="14:14" x14ac:dyDescent="0.2">
      <c r="N766" s="224"/>
    </row>
    <row r="767" spans="14:14" x14ac:dyDescent="0.2">
      <c r="N767" s="224"/>
    </row>
    <row r="768" spans="14:14" x14ac:dyDescent="0.2">
      <c r="N768" s="224"/>
    </row>
    <row r="769" spans="14:14" x14ac:dyDescent="0.2">
      <c r="N769" s="224"/>
    </row>
    <row r="770" spans="14:14" x14ac:dyDescent="0.2">
      <c r="N770" s="224"/>
    </row>
    <row r="771" spans="14:14" x14ac:dyDescent="0.2">
      <c r="N771" s="224"/>
    </row>
    <row r="772" spans="14:14" x14ac:dyDescent="0.2">
      <c r="N772" s="224"/>
    </row>
    <row r="773" spans="14:14" x14ac:dyDescent="0.2">
      <c r="N773" s="224"/>
    </row>
    <row r="774" spans="14:14" x14ac:dyDescent="0.2">
      <c r="N774" s="224"/>
    </row>
    <row r="775" spans="14:14" x14ac:dyDescent="0.2">
      <c r="N775" s="224"/>
    </row>
    <row r="776" spans="14:14" x14ac:dyDescent="0.2">
      <c r="N776" s="224"/>
    </row>
    <row r="777" spans="14:14" x14ac:dyDescent="0.2">
      <c r="N777" s="224"/>
    </row>
    <row r="778" spans="14:14" x14ac:dyDescent="0.2">
      <c r="N778" s="224"/>
    </row>
    <row r="779" spans="14:14" x14ac:dyDescent="0.2">
      <c r="N779" s="224"/>
    </row>
    <row r="780" spans="14:14" x14ac:dyDescent="0.2">
      <c r="N780" s="224"/>
    </row>
    <row r="781" spans="14:14" x14ac:dyDescent="0.2">
      <c r="N781" s="224"/>
    </row>
    <row r="782" spans="14:14" x14ac:dyDescent="0.2">
      <c r="N782" s="224"/>
    </row>
    <row r="783" spans="14:14" x14ac:dyDescent="0.2">
      <c r="N783" s="224"/>
    </row>
    <row r="784" spans="14:14" x14ac:dyDescent="0.2">
      <c r="N784" s="224"/>
    </row>
    <row r="785" spans="14:14" x14ac:dyDescent="0.2">
      <c r="N785" s="224"/>
    </row>
    <row r="786" spans="14:14" x14ac:dyDescent="0.2">
      <c r="N786" s="224"/>
    </row>
    <row r="787" spans="14:14" x14ac:dyDescent="0.2">
      <c r="N787" s="224"/>
    </row>
    <row r="788" spans="14:14" x14ac:dyDescent="0.2">
      <c r="N788" s="224"/>
    </row>
    <row r="789" spans="14:14" x14ac:dyDescent="0.2">
      <c r="N789" s="224"/>
    </row>
    <row r="790" spans="14:14" x14ac:dyDescent="0.2">
      <c r="N790" s="224"/>
    </row>
    <row r="791" spans="14:14" x14ac:dyDescent="0.2">
      <c r="N791" s="224"/>
    </row>
    <row r="792" spans="14:14" x14ac:dyDescent="0.2">
      <c r="N792" s="224"/>
    </row>
    <row r="793" spans="14:14" x14ac:dyDescent="0.2">
      <c r="N793" s="224"/>
    </row>
    <row r="794" spans="14:14" x14ac:dyDescent="0.2">
      <c r="N794" s="224"/>
    </row>
    <row r="795" spans="14:14" x14ac:dyDescent="0.2">
      <c r="N795" s="224"/>
    </row>
    <row r="796" spans="14:14" x14ac:dyDescent="0.2">
      <c r="N796" s="224"/>
    </row>
    <row r="797" spans="14:14" x14ac:dyDescent="0.2">
      <c r="N797" s="224"/>
    </row>
    <row r="798" spans="14:14" x14ac:dyDescent="0.2">
      <c r="N798" s="224"/>
    </row>
    <row r="799" spans="14:14" x14ac:dyDescent="0.2">
      <c r="N799" s="224"/>
    </row>
    <row r="800" spans="14:14" x14ac:dyDescent="0.2">
      <c r="N800" s="224"/>
    </row>
    <row r="801" spans="14:14" x14ac:dyDescent="0.2">
      <c r="N801" s="224"/>
    </row>
    <row r="802" spans="14:14" x14ac:dyDescent="0.2">
      <c r="N802" s="224"/>
    </row>
    <row r="803" spans="14:14" x14ac:dyDescent="0.2">
      <c r="N803" s="224"/>
    </row>
    <row r="804" spans="14:14" x14ac:dyDescent="0.2">
      <c r="N804" s="224"/>
    </row>
    <row r="805" spans="14:14" x14ac:dyDescent="0.2">
      <c r="N805" s="224"/>
    </row>
    <row r="806" spans="14:14" x14ac:dyDescent="0.2">
      <c r="N806" s="224"/>
    </row>
    <row r="807" spans="14:14" x14ac:dyDescent="0.2">
      <c r="N807" s="224"/>
    </row>
    <row r="808" spans="14:14" x14ac:dyDescent="0.2">
      <c r="N808" s="224"/>
    </row>
    <row r="809" spans="14:14" x14ac:dyDescent="0.2">
      <c r="N809" s="224"/>
    </row>
    <row r="810" spans="14:14" x14ac:dyDescent="0.2">
      <c r="N810" s="224"/>
    </row>
    <row r="811" spans="14:14" x14ac:dyDescent="0.2">
      <c r="N811" s="224"/>
    </row>
    <row r="812" spans="14:14" x14ac:dyDescent="0.2">
      <c r="N812" s="224"/>
    </row>
    <row r="813" spans="14:14" x14ac:dyDescent="0.2">
      <c r="N813" s="224"/>
    </row>
    <row r="814" spans="14:14" x14ac:dyDescent="0.2">
      <c r="N814" s="224"/>
    </row>
    <row r="815" spans="14:14" x14ac:dyDescent="0.2">
      <c r="N815" s="224"/>
    </row>
    <row r="816" spans="14:14" x14ac:dyDescent="0.2">
      <c r="N816" s="224"/>
    </row>
    <row r="817" spans="14:14" x14ac:dyDescent="0.2">
      <c r="N817" s="224"/>
    </row>
    <row r="818" spans="14:14" x14ac:dyDescent="0.2">
      <c r="N818" s="224"/>
    </row>
    <row r="819" spans="14:14" x14ac:dyDescent="0.2">
      <c r="N819" s="224"/>
    </row>
    <row r="820" spans="14:14" x14ac:dyDescent="0.2">
      <c r="N820" s="224"/>
    </row>
    <row r="821" spans="14:14" x14ac:dyDescent="0.2">
      <c r="N821" s="224"/>
    </row>
    <row r="822" spans="14:14" x14ac:dyDescent="0.2">
      <c r="N822" s="224"/>
    </row>
    <row r="823" spans="14:14" x14ac:dyDescent="0.2">
      <c r="N823" s="224"/>
    </row>
    <row r="824" spans="14:14" x14ac:dyDescent="0.2">
      <c r="N824" s="224"/>
    </row>
    <row r="825" spans="14:14" x14ac:dyDescent="0.2">
      <c r="N825" s="224"/>
    </row>
    <row r="826" spans="14:14" x14ac:dyDescent="0.2">
      <c r="N826" s="224"/>
    </row>
    <row r="827" spans="14:14" x14ac:dyDescent="0.2">
      <c r="N827" s="224"/>
    </row>
    <row r="828" spans="14:14" x14ac:dyDescent="0.2">
      <c r="N828" s="224"/>
    </row>
    <row r="829" spans="14:14" x14ac:dyDescent="0.2">
      <c r="N829" s="224"/>
    </row>
    <row r="830" spans="14:14" x14ac:dyDescent="0.2">
      <c r="N830" s="224"/>
    </row>
    <row r="831" spans="14:14" x14ac:dyDescent="0.2">
      <c r="N831" s="224"/>
    </row>
    <row r="832" spans="14:14" x14ac:dyDescent="0.2">
      <c r="N832" s="224"/>
    </row>
    <row r="833" spans="14:14" x14ac:dyDescent="0.2">
      <c r="N833" s="224"/>
    </row>
    <row r="834" spans="14:14" x14ac:dyDescent="0.2">
      <c r="N834" s="224"/>
    </row>
    <row r="835" spans="14:14" x14ac:dyDescent="0.2">
      <c r="N835" s="224"/>
    </row>
    <row r="836" spans="14:14" x14ac:dyDescent="0.2">
      <c r="N836" s="224"/>
    </row>
    <row r="837" spans="14:14" x14ac:dyDescent="0.2">
      <c r="N837" s="224"/>
    </row>
    <row r="838" spans="14:14" x14ac:dyDescent="0.2">
      <c r="N838" s="224"/>
    </row>
    <row r="839" spans="14:14" x14ac:dyDescent="0.2">
      <c r="N839" s="224"/>
    </row>
    <row r="840" spans="14:14" x14ac:dyDescent="0.2">
      <c r="N840" s="224"/>
    </row>
    <row r="841" spans="14:14" x14ac:dyDescent="0.2">
      <c r="N841" s="224"/>
    </row>
    <row r="842" spans="14:14" x14ac:dyDescent="0.2">
      <c r="N842" s="224"/>
    </row>
    <row r="843" spans="14:14" x14ac:dyDescent="0.2">
      <c r="N843" s="224"/>
    </row>
    <row r="844" spans="14:14" x14ac:dyDescent="0.2">
      <c r="N844" s="224"/>
    </row>
    <row r="845" spans="14:14" x14ac:dyDescent="0.2">
      <c r="N845" s="224"/>
    </row>
    <row r="846" spans="14:14" x14ac:dyDescent="0.2">
      <c r="N846" s="224"/>
    </row>
    <row r="847" spans="14:14" x14ac:dyDescent="0.2">
      <c r="N847" s="224"/>
    </row>
    <row r="848" spans="14:14" x14ac:dyDescent="0.2">
      <c r="N848" s="224"/>
    </row>
    <row r="849" spans="14:14" x14ac:dyDescent="0.2">
      <c r="N849" s="224"/>
    </row>
    <row r="850" spans="14:14" x14ac:dyDescent="0.2">
      <c r="N850" s="224"/>
    </row>
    <row r="851" spans="14:14" x14ac:dyDescent="0.2">
      <c r="N851" s="224"/>
    </row>
    <row r="852" spans="14:14" x14ac:dyDescent="0.2">
      <c r="N852" s="224"/>
    </row>
    <row r="853" spans="14:14" x14ac:dyDescent="0.2">
      <c r="N853" s="224"/>
    </row>
    <row r="854" spans="14:14" x14ac:dyDescent="0.2">
      <c r="N854" s="224"/>
    </row>
    <row r="855" spans="14:14" x14ac:dyDescent="0.2">
      <c r="N855" s="224"/>
    </row>
    <row r="856" spans="14:14" x14ac:dyDescent="0.2">
      <c r="N856" s="224"/>
    </row>
    <row r="857" spans="14:14" x14ac:dyDescent="0.2">
      <c r="N857" s="224"/>
    </row>
    <row r="858" spans="14:14" x14ac:dyDescent="0.2">
      <c r="N858" s="224"/>
    </row>
    <row r="859" spans="14:14" x14ac:dyDescent="0.2">
      <c r="N859" s="224"/>
    </row>
    <row r="860" spans="14:14" x14ac:dyDescent="0.2">
      <c r="N860" s="224"/>
    </row>
    <row r="861" spans="14:14" x14ac:dyDescent="0.2">
      <c r="N861" s="224"/>
    </row>
    <row r="862" spans="14:14" x14ac:dyDescent="0.2">
      <c r="N862" s="224"/>
    </row>
    <row r="863" spans="14:14" x14ac:dyDescent="0.2">
      <c r="N863" s="224"/>
    </row>
    <row r="864" spans="14:14" x14ac:dyDescent="0.2">
      <c r="N864" s="224"/>
    </row>
    <row r="865" spans="14:14" x14ac:dyDescent="0.2">
      <c r="N865" s="224"/>
    </row>
    <row r="866" spans="14:14" x14ac:dyDescent="0.2">
      <c r="N866" s="224"/>
    </row>
    <row r="867" spans="14:14" x14ac:dyDescent="0.2">
      <c r="N867" s="224"/>
    </row>
    <row r="868" spans="14:14" x14ac:dyDescent="0.2">
      <c r="N868" s="224"/>
    </row>
    <row r="869" spans="14:14" x14ac:dyDescent="0.2">
      <c r="N869" s="224"/>
    </row>
    <row r="870" spans="14:14" x14ac:dyDescent="0.2">
      <c r="N870" s="224"/>
    </row>
    <row r="871" spans="14:14" x14ac:dyDescent="0.2">
      <c r="N871" s="224"/>
    </row>
    <row r="872" spans="14:14" x14ac:dyDescent="0.2">
      <c r="N872" s="224"/>
    </row>
    <row r="873" spans="14:14" x14ac:dyDescent="0.2">
      <c r="N873" s="224"/>
    </row>
    <row r="874" spans="14:14" x14ac:dyDescent="0.2">
      <c r="N874" s="224"/>
    </row>
    <row r="875" spans="14:14" x14ac:dyDescent="0.2">
      <c r="N875" s="224"/>
    </row>
    <row r="876" spans="14:14" x14ac:dyDescent="0.2">
      <c r="N876" s="224"/>
    </row>
    <row r="877" spans="14:14" x14ac:dyDescent="0.2">
      <c r="N877" s="224"/>
    </row>
    <row r="878" spans="14:14" x14ac:dyDescent="0.2">
      <c r="N878" s="224"/>
    </row>
    <row r="879" spans="14:14" x14ac:dyDescent="0.2">
      <c r="N879" s="224"/>
    </row>
    <row r="880" spans="14:14" x14ac:dyDescent="0.2">
      <c r="N880" s="224"/>
    </row>
    <row r="881" spans="14:14" x14ac:dyDescent="0.2">
      <c r="N881" s="224"/>
    </row>
    <row r="882" spans="14:14" x14ac:dyDescent="0.2">
      <c r="N882" s="224"/>
    </row>
    <row r="883" spans="14:14" x14ac:dyDescent="0.2">
      <c r="N883" s="224"/>
    </row>
    <row r="884" spans="14:14" x14ac:dyDescent="0.2">
      <c r="N884" s="224"/>
    </row>
    <row r="885" spans="14:14" x14ac:dyDescent="0.2">
      <c r="N885" s="224"/>
    </row>
    <row r="886" spans="14:14" x14ac:dyDescent="0.2">
      <c r="N886" s="224"/>
    </row>
    <row r="887" spans="14:14" x14ac:dyDescent="0.2">
      <c r="N887" s="224"/>
    </row>
    <row r="888" spans="14:14" x14ac:dyDescent="0.2">
      <c r="N888" s="224"/>
    </row>
    <row r="889" spans="14:14" x14ac:dyDescent="0.2">
      <c r="N889" s="224"/>
    </row>
    <row r="890" spans="14:14" x14ac:dyDescent="0.2">
      <c r="N890" s="224"/>
    </row>
    <row r="891" spans="14:14" x14ac:dyDescent="0.2">
      <c r="N891" s="224"/>
    </row>
    <row r="892" spans="14:14" x14ac:dyDescent="0.2">
      <c r="N892" s="224"/>
    </row>
    <row r="893" spans="14:14" x14ac:dyDescent="0.2">
      <c r="N893" s="224"/>
    </row>
    <row r="894" spans="14:14" x14ac:dyDescent="0.2">
      <c r="N894" s="224"/>
    </row>
    <row r="895" spans="14:14" x14ac:dyDescent="0.2">
      <c r="N895" s="224"/>
    </row>
    <row r="896" spans="14:14" x14ac:dyDescent="0.2">
      <c r="N896" s="224"/>
    </row>
    <row r="897" spans="14:14" x14ac:dyDescent="0.2">
      <c r="N897" s="224"/>
    </row>
    <row r="898" spans="14:14" x14ac:dyDescent="0.2">
      <c r="N898" s="224"/>
    </row>
    <row r="899" spans="14:14" x14ac:dyDescent="0.2">
      <c r="N899" s="224"/>
    </row>
    <row r="900" spans="14:14" x14ac:dyDescent="0.2">
      <c r="N900" s="224"/>
    </row>
    <row r="901" spans="14:14" x14ac:dyDescent="0.2">
      <c r="N901" s="224"/>
    </row>
    <row r="902" spans="14:14" x14ac:dyDescent="0.2">
      <c r="N902" s="224"/>
    </row>
    <row r="903" spans="14:14" x14ac:dyDescent="0.2">
      <c r="N903" s="224"/>
    </row>
    <row r="904" spans="14:14" x14ac:dyDescent="0.2">
      <c r="N904" s="224"/>
    </row>
    <row r="905" spans="14:14" x14ac:dyDescent="0.2">
      <c r="N905" s="224"/>
    </row>
    <row r="906" spans="14:14" x14ac:dyDescent="0.2">
      <c r="N906" s="224"/>
    </row>
    <row r="907" spans="14:14" x14ac:dyDescent="0.2">
      <c r="N907" s="224"/>
    </row>
    <row r="908" spans="14:14" x14ac:dyDescent="0.2">
      <c r="N908" s="224"/>
    </row>
    <row r="909" spans="14:14" x14ac:dyDescent="0.2">
      <c r="N909" s="224"/>
    </row>
    <row r="910" spans="14:14" x14ac:dyDescent="0.2">
      <c r="N910" s="224"/>
    </row>
    <row r="911" spans="14:14" x14ac:dyDescent="0.2">
      <c r="N911" s="224"/>
    </row>
    <row r="912" spans="14:14" x14ac:dyDescent="0.2">
      <c r="N912" s="224"/>
    </row>
    <row r="913" spans="14:14" x14ac:dyDescent="0.2">
      <c r="N913" s="224"/>
    </row>
    <row r="914" spans="14:14" x14ac:dyDescent="0.2">
      <c r="N914" s="224"/>
    </row>
    <row r="915" spans="14:14" x14ac:dyDescent="0.2">
      <c r="N915" s="224"/>
    </row>
    <row r="916" spans="14:14" x14ac:dyDescent="0.2">
      <c r="N916" s="224"/>
    </row>
    <row r="917" spans="14:14" x14ac:dyDescent="0.2">
      <c r="N917" s="224"/>
    </row>
    <row r="918" spans="14:14" x14ac:dyDescent="0.2">
      <c r="N918" s="224"/>
    </row>
    <row r="919" spans="14:14" x14ac:dyDescent="0.2">
      <c r="N919" s="224"/>
    </row>
    <row r="920" spans="14:14" x14ac:dyDescent="0.2">
      <c r="N920" s="224"/>
    </row>
    <row r="921" spans="14:14" x14ac:dyDescent="0.2">
      <c r="N921" s="224"/>
    </row>
    <row r="922" spans="14:14" x14ac:dyDescent="0.2">
      <c r="N922" s="224"/>
    </row>
    <row r="923" spans="14:14" x14ac:dyDescent="0.2">
      <c r="N923" s="224"/>
    </row>
    <row r="924" spans="14:14" x14ac:dyDescent="0.2">
      <c r="N924" s="224"/>
    </row>
    <row r="925" spans="14:14" x14ac:dyDescent="0.2">
      <c r="N925" s="224"/>
    </row>
    <row r="926" spans="14:14" x14ac:dyDescent="0.2">
      <c r="N926" s="224"/>
    </row>
    <row r="927" spans="14:14" x14ac:dyDescent="0.2">
      <c r="N927" s="224"/>
    </row>
    <row r="928" spans="14:14" x14ac:dyDescent="0.2">
      <c r="N928" s="224"/>
    </row>
    <row r="929" spans="14:14" x14ac:dyDescent="0.2">
      <c r="N929" s="224"/>
    </row>
    <row r="930" spans="14:14" x14ac:dyDescent="0.2">
      <c r="N930" s="224"/>
    </row>
    <row r="931" spans="14:14" x14ac:dyDescent="0.2">
      <c r="N931" s="224"/>
    </row>
    <row r="932" spans="14:14" x14ac:dyDescent="0.2">
      <c r="N932" s="224"/>
    </row>
    <row r="933" spans="14:14" x14ac:dyDescent="0.2">
      <c r="N933" s="224"/>
    </row>
    <row r="934" spans="14:14" x14ac:dyDescent="0.2">
      <c r="N934" s="224"/>
    </row>
    <row r="935" spans="14:14" x14ac:dyDescent="0.2">
      <c r="N935" s="224"/>
    </row>
    <row r="936" spans="14:14" x14ac:dyDescent="0.2">
      <c r="N936" s="224"/>
    </row>
    <row r="937" spans="14:14" x14ac:dyDescent="0.2">
      <c r="N937" s="224"/>
    </row>
    <row r="938" spans="14:14" x14ac:dyDescent="0.2">
      <c r="N938" s="224"/>
    </row>
    <row r="939" spans="14:14" x14ac:dyDescent="0.2">
      <c r="N939" s="224"/>
    </row>
    <row r="940" spans="14:14" x14ac:dyDescent="0.2">
      <c r="N940" s="224"/>
    </row>
    <row r="941" spans="14:14" x14ac:dyDescent="0.2">
      <c r="N941" s="224"/>
    </row>
    <row r="942" spans="14:14" x14ac:dyDescent="0.2">
      <c r="N942" s="224"/>
    </row>
    <row r="943" spans="14:14" x14ac:dyDescent="0.2">
      <c r="N943" s="224"/>
    </row>
    <row r="944" spans="14:14" x14ac:dyDescent="0.2">
      <c r="N944" s="224"/>
    </row>
    <row r="945" spans="14:14" x14ac:dyDescent="0.2">
      <c r="N945" s="224"/>
    </row>
    <row r="946" spans="14:14" x14ac:dyDescent="0.2">
      <c r="N946" s="224"/>
    </row>
    <row r="947" spans="14:14" x14ac:dyDescent="0.2">
      <c r="N947" s="224"/>
    </row>
    <row r="948" spans="14:14" x14ac:dyDescent="0.2">
      <c r="N948" s="224"/>
    </row>
    <row r="949" spans="14:14" x14ac:dyDescent="0.2">
      <c r="N949" s="224"/>
    </row>
    <row r="950" spans="14:14" x14ac:dyDescent="0.2">
      <c r="N950" s="224"/>
    </row>
    <row r="951" spans="14:14" x14ac:dyDescent="0.2">
      <c r="N951" s="224"/>
    </row>
    <row r="952" spans="14:14" x14ac:dyDescent="0.2">
      <c r="N952" s="224"/>
    </row>
    <row r="953" spans="14:14" x14ac:dyDescent="0.2">
      <c r="N953" s="224"/>
    </row>
    <row r="954" spans="14:14" x14ac:dyDescent="0.2">
      <c r="N954" s="224"/>
    </row>
    <row r="955" spans="14:14" x14ac:dyDescent="0.2">
      <c r="N955" s="224"/>
    </row>
    <row r="956" spans="14:14" x14ac:dyDescent="0.2">
      <c r="N956" s="224"/>
    </row>
    <row r="957" spans="14:14" x14ac:dyDescent="0.2">
      <c r="N957" s="224"/>
    </row>
    <row r="958" spans="14:14" x14ac:dyDescent="0.2">
      <c r="N958" s="224"/>
    </row>
    <row r="959" spans="14:14" x14ac:dyDescent="0.2">
      <c r="N959" s="224"/>
    </row>
    <row r="960" spans="14:14" x14ac:dyDescent="0.2">
      <c r="N960" s="224"/>
    </row>
    <row r="961" spans="14:14" x14ac:dyDescent="0.2">
      <c r="N961" s="224"/>
    </row>
    <row r="962" spans="14:14" x14ac:dyDescent="0.2">
      <c r="N962" s="224"/>
    </row>
    <row r="963" spans="14:14" x14ac:dyDescent="0.2">
      <c r="N963" s="224"/>
    </row>
    <row r="964" spans="14:14" x14ac:dyDescent="0.2">
      <c r="N964" s="224"/>
    </row>
    <row r="965" spans="14:14" x14ac:dyDescent="0.2">
      <c r="N965" s="224"/>
    </row>
    <row r="966" spans="14:14" x14ac:dyDescent="0.2">
      <c r="N966" s="224"/>
    </row>
    <row r="967" spans="14:14" x14ac:dyDescent="0.2">
      <c r="N967" s="224"/>
    </row>
    <row r="968" spans="14:14" x14ac:dyDescent="0.2">
      <c r="N968" s="224"/>
    </row>
    <row r="969" spans="14:14" x14ac:dyDescent="0.2">
      <c r="N969" s="224"/>
    </row>
    <row r="970" spans="14:14" x14ac:dyDescent="0.2">
      <c r="N970" s="224"/>
    </row>
    <row r="971" spans="14:14" x14ac:dyDescent="0.2">
      <c r="N971" s="224"/>
    </row>
    <row r="972" spans="14:14" x14ac:dyDescent="0.2">
      <c r="N972" s="224"/>
    </row>
    <row r="973" spans="14:14" x14ac:dyDescent="0.2">
      <c r="N973" s="224"/>
    </row>
    <row r="974" spans="14:14" x14ac:dyDescent="0.2">
      <c r="N974" s="224"/>
    </row>
    <row r="975" spans="14:14" x14ac:dyDescent="0.2">
      <c r="N975" s="224"/>
    </row>
    <row r="976" spans="14:14" x14ac:dyDescent="0.2">
      <c r="N976" s="224"/>
    </row>
    <row r="977" spans="14:14" x14ac:dyDescent="0.2">
      <c r="N977" s="224"/>
    </row>
    <row r="978" spans="14:14" x14ac:dyDescent="0.2">
      <c r="N978" s="224"/>
    </row>
    <row r="979" spans="14:14" x14ac:dyDescent="0.2">
      <c r="N979" s="224"/>
    </row>
    <row r="980" spans="14:14" x14ac:dyDescent="0.2">
      <c r="N980" s="224"/>
    </row>
    <row r="981" spans="14:14" x14ac:dyDescent="0.2">
      <c r="N981" s="224"/>
    </row>
    <row r="982" spans="14:14" x14ac:dyDescent="0.2">
      <c r="N982" s="224"/>
    </row>
    <row r="983" spans="14:14" x14ac:dyDescent="0.2">
      <c r="N983" s="224"/>
    </row>
    <row r="984" spans="14:14" x14ac:dyDescent="0.2">
      <c r="N984" s="224"/>
    </row>
    <row r="985" spans="14:14" x14ac:dyDescent="0.2">
      <c r="N985" s="224"/>
    </row>
    <row r="986" spans="14:14" x14ac:dyDescent="0.2">
      <c r="N986" s="224"/>
    </row>
    <row r="987" spans="14:14" x14ac:dyDescent="0.2">
      <c r="N987" s="224"/>
    </row>
    <row r="988" spans="14:14" x14ac:dyDescent="0.2">
      <c r="N988" s="224"/>
    </row>
    <row r="989" spans="14:14" x14ac:dyDescent="0.2">
      <c r="N989" s="224"/>
    </row>
    <row r="990" spans="14:14" x14ac:dyDescent="0.2">
      <c r="N990" s="224"/>
    </row>
    <row r="991" spans="14:14" x14ac:dyDescent="0.2">
      <c r="N991" s="224"/>
    </row>
    <row r="992" spans="14:14" x14ac:dyDescent="0.2">
      <c r="N992" s="224"/>
    </row>
    <row r="993" spans="14:14" x14ac:dyDescent="0.2">
      <c r="N993" s="224"/>
    </row>
    <row r="994" spans="14:14" x14ac:dyDescent="0.2">
      <c r="N994" s="224"/>
    </row>
    <row r="995" spans="14:14" x14ac:dyDescent="0.2">
      <c r="N995" s="224"/>
    </row>
    <row r="996" spans="14:14" x14ac:dyDescent="0.2">
      <c r="N996" s="224"/>
    </row>
    <row r="997" spans="14:14" x14ac:dyDescent="0.2">
      <c r="N997" s="224"/>
    </row>
    <row r="998" spans="14:14" x14ac:dyDescent="0.2">
      <c r="N998" s="224"/>
    </row>
    <row r="999" spans="14:14" x14ac:dyDescent="0.2">
      <c r="N999" s="224"/>
    </row>
    <row r="1000" spans="14:14" x14ac:dyDescent="0.2">
      <c r="N1000" s="224"/>
    </row>
    <row r="1001" spans="14:14" x14ac:dyDescent="0.2">
      <c r="N1001" s="224"/>
    </row>
    <row r="1002" spans="14:14" x14ac:dyDescent="0.2">
      <c r="N1002" s="224"/>
    </row>
    <row r="1003" spans="14:14" x14ac:dyDescent="0.2">
      <c r="N1003" s="224"/>
    </row>
    <row r="1004" spans="14:14" x14ac:dyDescent="0.2">
      <c r="N1004" s="224"/>
    </row>
    <row r="1005" spans="14:14" x14ac:dyDescent="0.2">
      <c r="N1005" s="224"/>
    </row>
    <row r="1006" spans="14:14" x14ac:dyDescent="0.2">
      <c r="N1006" s="224"/>
    </row>
    <row r="1007" spans="14:14" x14ac:dyDescent="0.2">
      <c r="N1007" s="224"/>
    </row>
    <row r="1008" spans="14:14" x14ac:dyDescent="0.2">
      <c r="N1008" s="224"/>
    </row>
    <row r="1009" spans="14:14" x14ac:dyDescent="0.2">
      <c r="N1009" s="224"/>
    </row>
    <row r="1010" spans="14:14" x14ac:dyDescent="0.2">
      <c r="N1010" s="224"/>
    </row>
    <row r="1011" spans="14:14" x14ac:dyDescent="0.2">
      <c r="N1011" s="224"/>
    </row>
    <row r="1012" spans="14:14" x14ac:dyDescent="0.2">
      <c r="N1012" s="224"/>
    </row>
    <row r="1013" spans="14:14" x14ac:dyDescent="0.2">
      <c r="N1013" s="224"/>
    </row>
    <row r="1014" spans="14:14" x14ac:dyDescent="0.2">
      <c r="N1014" s="224"/>
    </row>
    <row r="1015" spans="14:14" x14ac:dyDescent="0.2">
      <c r="N1015" s="224"/>
    </row>
    <row r="1016" spans="14:14" x14ac:dyDescent="0.2">
      <c r="N1016" s="224"/>
    </row>
    <row r="1017" spans="14:14" x14ac:dyDescent="0.2">
      <c r="N1017" s="224"/>
    </row>
    <row r="1018" spans="14:14" x14ac:dyDescent="0.2">
      <c r="N1018" s="224"/>
    </row>
    <row r="1019" spans="14:14" x14ac:dyDescent="0.2">
      <c r="N1019" s="224"/>
    </row>
    <row r="1020" spans="14:14" x14ac:dyDescent="0.2">
      <c r="N1020" s="224"/>
    </row>
    <row r="1021" spans="14:14" x14ac:dyDescent="0.2">
      <c r="N1021" s="224"/>
    </row>
    <row r="1022" spans="14:14" x14ac:dyDescent="0.2">
      <c r="N1022" s="224"/>
    </row>
    <row r="1023" spans="14:14" x14ac:dyDescent="0.2">
      <c r="N1023" s="224"/>
    </row>
    <row r="1024" spans="14:14" x14ac:dyDescent="0.2">
      <c r="N1024" s="224"/>
    </row>
    <row r="1025" spans="14:14" x14ac:dyDescent="0.2">
      <c r="N1025" s="224"/>
    </row>
    <row r="1026" spans="14:14" x14ac:dyDescent="0.2">
      <c r="N1026" s="224"/>
    </row>
    <row r="1027" spans="14:14" x14ac:dyDescent="0.2">
      <c r="N1027" s="224"/>
    </row>
    <row r="1028" spans="14:14" x14ac:dyDescent="0.2">
      <c r="N1028" s="224"/>
    </row>
    <row r="1029" spans="14:14" x14ac:dyDescent="0.2">
      <c r="N1029" s="224"/>
    </row>
    <row r="1030" spans="14:14" x14ac:dyDescent="0.2">
      <c r="N1030" s="224"/>
    </row>
    <row r="1031" spans="14:14" x14ac:dyDescent="0.2">
      <c r="N1031" s="224"/>
    </row>
    <row r="1032" spans="14:14" x14ac:dyDescent="0.2">
      <c r="N1032" s="224"/>
    </row>
    <row r="1033" spans="14:14" x14ac:dyDescent="0.2">
      <c r="N1033" s="224"/>
    </row>
    <row r="1034" spans="14:14" x14ac:dyDescent="0.2">
      <c r="N1034" s="224"/>
    </row>
    <row r="1035" spans="14:14" x14ac:dyDescent="0.2">
      <c r="N1035" s="224"/>
    </row>
    <row r="1036" spans="14:14" x14ac:dyDescent="0.2">
      <c r="N1036" s="224"/>
    </row>
    <row r="1037" spans="14:14" x14ac:dyDescent="0.2">
      <c r="N1037" s="224"/>
    </row>
    <row r="1038" spans="14:14" x14ac:dyDescent="0.2">
      <c r="N1038" s="224"/>
    </row>
    <row r="1039" spans="14:14" x14ac:dyDescent="0.2">
      <c r="N1039" s="224"/>
    </row>
    <row r="1040" spans="14:14" x14ac:dyDescent="0.2">
      <c r="N1040" s="224"/>
    </row>
    <row r="1041" spans="14:14" x14ac:dyDescent="0.2">
      <c r="N1041" s="224"/>
    </row>
    <row r="1042" spans="14:14" x14ac:dyDescent="0.2">
      <c r="N1042" s="224"/>
    </row>
    <row r="1043" spans="14:14" x14ac:dyDescent="0.2">
      <c r="N1043" s="224"/>
    </row>
    <row r="1044" spans="14:14" x14ac:dyDescent="0.2">
      <c r="N1044" s="224"/>
    </row>
    <row r="1045" spans="14:14" x14ac:dyDescent="0.2">
      <c r="N1045" s="224"/>
    </row>
    <row r="1046" spans="14:14" x14ac:dyDescent="0.2">
      <c r="N1046" s="224"/>
    </row>
    <row r="1047" spans="14:14" x14ac:dyDescent="0.2">
      <c r="N1047" s="224"/>
    </row>
    <row r="1048" spans="14:14" x14ac:dyDescent="0.2">
      <c r="N1048" s="224"/>
    </row>
    <row r="1049" spans="14:14" x14ac:dyDescent="0.2">
      <c r="N1049" s="224"/>
    </row>
    <row r="1050" spans="14:14" x14ac:dyDescent="0.2">
      <c r="N1050" s="224"/>
    </row>
    <row r="1051" spans="14:14" x14ac:dyDescent="0.2">
      <c r="N1051" s="224"/>
    </row>
    <row r="1052" spans="14:14" x14ac:dyDescent="0.2">
      <c r="N1052" s="224"/>
    </row>
    <row r="1053" spans="14:14" x14ac:dyDescent="0.2">
      <c r="N1053" s="224"/>
    </row>
    <row r="1054" spans="14:14" x14ac:dyDescent="0.2">
      <c r="N1054" s="224"/>
    </row>
    <row r="1055" spans="14:14" x14ac:dyDescent="0.2">
      <c r="N1055" s="224"/>
    </row>
    <row r="1056" spans="14:14" x14ac:dyDescent="0.2">
      <c r="N1056" s="224"/>
    </row>
    <row r="1057" spans="14:14" x14ac:dyDescent="0.2">
      <c r="N1057" s="224"/>
    </row>
    <row r="1058" spans="14:14" x14ac:dyDescent="0.2">
      <c r="N1058" s="224"/>
    </row>
    <row r="1059" spans="14:14" x14ac:dyDescent="0.2">
      <c r="N1059" s="224"/>
    </row>
    <row r="1060" spans="14:14" x14ac:dyDescent="0.2">
      <c r="N1060" s="224"/>
    </row>
    <row r="1061" spans="14:14" x14ac:dyDescent="0.2">
      <c r="N1061" s="224"/>
    </row>
    <row r="1062" spans="14:14" x14ac:dyDescent="0.2">
      <c r="N1062" s="224"/>
    </row>
    <row r="1063" spans="14:14" x14ac:dyDescent="0.2">
      <c r="N1063" s="224"/>
    </row>
    <row r="1064" spans="14:14" x14ac:dyDescent="0.2">
      <c r="N1064" s="224"/>
    </row>
    <row r="1065" spans="14:14" x14ac:dyDescent="0.2">
      <c r="N1065" s="224"/>
    </row>
    <row r="1066" spans="14:14" x14ac:dyDescent="0.2">
      <c r="N1066" s="224"/>
    </row>
    <row r="1067" spans="14:14" x14ac:dyDescent="0.2">
      <c r="N1067" s="224"/>
    </row>
    <row r="1068" spans="14:14" x14ac:dyDescent="0.2">
      <c r="N1068" s="224"/>
    </row>
    <row r="1069" spans="14:14" x14ac:dyDescent="0.2">
      <c r="N1069" s="224"/>
    </row>
    <row r="1070" spans="14:14" x14ac:dyDescent="0.2">
      <c r="N1070" s="224"/>
    </row>
    <row r="1071" spans="14:14" x14ac:dyDescent="0.2">
      <c r="N1071" s="224"/>
    </row>
    <row r="1072" spans="14:14" x14ac:dyDescent="0.2">
      <c r="N1072" s="224"/>
    </row>
    <row r="1073" spans="14:14" x14ac:dyDescent="0.2">
      <c r="N1073" s="224"/>
    </row>
    <row r="1074" spans="14:14" x14ac:dyDescent="0.2">
      <c r="N1074" s="224"/>
    </row>
    <row r="1075" spans="14:14" x14ac:dyDescent="0.2">
      <c r="N1075" s="224"/>
    </row>
    <row r="1076" spans="14:14" x14ac:dyDescent="0.2">
      <c r="N1076" s="224"/>
    </row>
    <row r="1077" spans="14:14" x14ac:dyDescent="0.2">
      <c r="N1077" s="224"/>
    </row>
    <row r="1078" spans="14:14" x14ac:dyDescent="0.2">
      <c r="N1078" s="224"/>
    </row>
    <row r="1079" spans="14:14" x14ac:dyDescent="0.2">
      <c r="N1079" s="224"/>
    </row>
    <row r="1080" spans="14:14" x14ac:dyDescent="0.2">
      <c r="N1080" s="224"/>
    </row>
    <row r="1081" spans="14:14" x14ac:dyDescent="0.2">
      <c r="N1081" s="224"/>
    </row>
    <row r="1082" spans="14:14" x14ac:dyDescent="0.2">
      <c r="N1082" s="224"/>
    </row>
    <row r="1083" spans="14:14" x14ac:dyDescent="0.2">
      <c r="N1083" s="224"/>
    </row>
    <row r="1084" spans="14:14" x14ac:dyDescent="0.2">
      <c r="N1084" s="224"/>
    </row>
    <row r="1085" spans="14:14" x14ac:dyDescent="0.2">
      <c r="N1085" s="224"/>
    </row>
    <row r="1086" spans="14:14" x14ac:dyDescent="0.2">
      <c r="N1086" s="224"/>
    </row>
    <row r="1087" spans="14:14" x14ac:dyDescent="0.2">
      <c r="N1087" s="224"/>
    </row>
    <row r="1088" spans="14:14" x14ac:dyDescent="0.2">
      <c r="N1088" s="224"/>
    </row>
    <row r="1089" spans="14:14" x14ac:dyDescent="0.2">
      <c r="N1089" s="224"/>
    </row>
    <row r="1090" spans="14:14" x14ac:dyDescent="0.2">
      <c r="N1090" s="224"/>
    </row>
    <row r="1091" spans="14:14" x14ac:dyDescent="0.2">
      <c r="N1091" s="224"/>
    </row>
    <row r="1092" spans="14:14" x14ac:dyDescent="0.2">
      <c r="N1092" s="224"/>
    </row>
    <row r="1093" spans="14:14" x14ac:dyDescent="0.2">
      <c r="N1093" s="224"/>
    </row>
    <row r="1094" spans="14:14" x14ac:dyDescent="0.2">
      <c r="N1094" s="224"/>
    </row>
    <row r="1095" spans="14:14" x14ac:dyDescent="0.2">
      <c r="N1095" s="224"/>
    </row>
    <row r="1096" spans="14:14" x14ac:dyDescent="0.2">
      <c r="N1096" s="224"/>
    </row>
    <row r="1097" spans="14:14" x14ac:dyDescent="0.2">
      <c r="N1097" s="224"/>
    </row>
    <row r="1098" spans="14:14" x14ac:dyDescent="0.2">
      <c r="N1098" s="224"/>
    </row>
    <row r="1099" spans="14:14" x14ac:dyDescent="0.2">
      <c r="N1099" s="224"/>
    </row>
    <row r="1100" spans="14:14" x14ac:dyDescent="0.2">
      <c r="N1100" s="224"/>
    </row>
    <row r="1101" spans="14:14" x14ac:dyDescent="0.2">
      <c r="N1101" s="224"/>
    </row>
    <row r="1102" spans="14:14" x14ac:dyDescent="0.2">
      <c r="N1102" s="224"/>
    </row>
    <row r="1103" spans="14:14" x14ac:dyDescent="0.2">
      <c r="N1103" s="224"/>
    </row>
    <row r="1104" spans="14:14" x14ac:dyDescent="0.2">
      <c r="N1104" s="224"/>
    </row>
    <row r="1105" spans="14:14" x14ac:dyDescent="0.2">
      <c r="N1105" s="224"/>
    </row>
    <row r="1106" spans="14:14" x14ac:dyDescent="0.2">
      <c r="N1106" s="224"/>
    </row>
    <row r="1107" spans="14:14" x14ac:dyDescent="0.2">
      <c r="N1107" s="224"/>
    </row>
    <row r="1108" spans="14:14" x14ac:dyDescent="0.2">
      <c r="N1108" s="224"/>
    </row>
    <row r="1109" spans="14:14" x14ac:dyDescent="0.2">
      <c r="N1109" s="224"/>
    </row>
    <row r="1110" spans="14:14" x14ac:dyDescent="0.2">
      <c r="N1110" s="224"/>
    </row>
    <row r="1111" spans="14:14" x14ac:dyDescent="0.2">
      <c r="N1111" s="224"/>
    </row>
    <row r="1112" spans="14:14" x14ac:dyDescent="0.2">
      <c r="N1112" s="224"/>
    </row>
    <row r="1113" spans="14:14" x14ac:dyDescent="0.2">
      <c r="N1113" s="224"/>
    </row>
    <row r="1114" spans="14:14" x14ac:dyDescent="0.2">
      <c r="N1114" s="224"/>
    </row>
    <row r="1115" spans="14:14" x14ac:dyDescent="0.2">
      <c r="N1115" s="224"/>
    </row>
    <row r="1116" spans="14:14" x14ac:dyDescent="0.2">
      <c r="N1116" s="224"/>
    </row>
    <row r="1117" spans="14:14" x14ac:dyDescent="0.2">
      <c r="N1117" s="224"/>
    </row>
    <row r="1118" spans="14:14" x14ac:dyDescent="0.2">
      <c r="N1118" s="224"/>
    </row>
    <row r="1119" spans="14:14" x14ac:dyDescent="0.2">
      <c r="N1119" s="224"/>
    </row>
    <row r="1120" spans="14:14" x14ac:dyDescent="0.2">
      <c r="N1120" s="224"/>
    </row>
    <row r="1121" spans="14:14" x14ac:dyDescent="0.2">
      <c r="N1121" s="224"/>
    </row>
    <row r="1122" spans="14:14" x14ac:dyDescent="0.2">
      <c r="N1122" s="224"/>
    </row>
    <row r="1123" spans="14:14" x14ac:dyDescent="0.2">
      <c r="N1123" s="224"/>
    </row>
    <row r="1124" spans="14:14" x14ac:dyDescent="0.2">
      <c r="N1124" s="224"/>
    </row>
    <row r="1125" spans="14:14" x14ac:dyDescent="0.2">
      <c r="N1125" s="224"/>
    </row>
    <row r="1126" spans="14:14" x14ac:dyDescent="0.2">
      <c r="N1126" s="224"/>
    </row>
    <row r="1127" spans="14:14" x14ac:dyDescent="0.2">
      <c r="N1127" s="224"/>
    </row>
    <row r="1128" spans="14:14" x14ac:dyDescent="0.2">
      <c r="N1128" s="224"/>
    </row>
    <row r="1129" spans="14:14" x14ac:dyDescent="0.2">
      <c r="N1129" s="224"/>
    </row>
    <row r="1130" spans="14:14" x14ac:dyDescent="0.2">
      <c r="N1130" s="224"/>
    </row>
    <row r="1131" spans="14:14" x14ac:dyDescent="0.2">
      <c r="N1131" s="224"/>
    </row>
    <row r="1132" spans="14:14" x14ac:dyDescent="0.2">
      <c r="N1132" s="224"/>
    </row>
    <row r="1133" spans="14:14" x14ac:dyDescent="0.2">
      <c r="N1133" s="224"/>
    </row>
    <row r="1134" spans="14:14" x14ac:dyDescent="0.2">
      <c r="N1134" s="224"/>
    </row>
    <row r="1135" spans="14:14" x14ac:dyDescent="0.2">
      <c r="N1135" s="224"/>
    </row>
    <row r="1136" spans="14:14" x14ac:dyDescent="0.2">
      <c r="N1136" s="224"/>
    </row>
    <row r="1137" spans="14:14" x14ac:dyDescent="0.2">
      <c r="N1137" s="224"/>
    </row>
    <row r="1138" spans="14:14" x14ac:dyDescent="0.2">
      <c r="N1138" s="224"/>
    </row>
    <row r="1139" spans="14:14" x14ac:dyDescent="0.2">
      <c r="N1139" s="224"/>
    </row>
    <row r="1140" spans="14:14" x14ac:dyDescent="0.2">
      <c r="N1140" s="224"/>
    </row>
    <row r="1141" spans="14:14" x14ac:dyDescent="0.2">
      <c r="N1141" s="224"/>
    </row>
    <row r="1142" spans="14:14" x14ac:dyDescent="0.2">
      <c r="N1142" s="224"/>
    </row>
    <row r="1143" spans="14:14" x14ac:dyDescent="0.2">
      <c r="N1143" s="224"/>
    </row>
    <row r="1144" spans="14:14" x14ac:dyDescent="0.2">
      <c r="N1144" s="224"/>
    </row>
    <row r="1145" spans="14:14" x14ac:dyDescent="0.2">
      <c r="N1145" s="224"/>
    </row>
    <row r="1146" spans="14:14" x14ac:dyDescent="0.2">
      <c r="N1146" s="224"/>
    </row>
    <row r="1147" spans="14:14" x14ac:dyDescent="0.2">
      <c r="N1147" s="224"/>
    </row>
    <row r="1148" spans="14:14" x14ac:dyDescent="0.2">
      <c r="N1148" s="224"/>
    </row>
    <row r="1149" spans="14:14" x14ac:dyDescent="0.2">
      <c r="N1149" s="224"/>
    </row>
    <row r="1150" spans="14:14" x14ac:dyDescent="0.2">
      <c r="N1150" s="224"/>
    </row>
    <row r="1151" spans="14:14" x14ac:dyDescent="0.2">
      <c r="N1151" s="224"/>
    </row>
    <row r="1152" spans="14:14" x14ac:dyDescent="0.2">
      <c r="N1152" s="224"/>
    </row>
    <row r="1153" spans="14:14" x14ac:dyDescent="0.2">
      <c r="N1153" s="224"/>
    </row>
    <row r="1154" spans="14:14" x14ac:dyDescent="0.2">
      <c r="N1154" s="224"/>
    </row>
    <row r="1155" spans="14:14" x14ac:dyDescent="0.2">
      <c r="N1155" s="224"/>
    </row>
    <row r="1156" spans="14:14" x14ac:dyDescent="0.2">
      <c r="N1156" s="224"/>
    </row>
    <row r="1157" spans="14:14" x14ac:dyDescent="0.2">
      <c r="N1157" s="224"/>
    </row>
    <row r="1158" spans="14:14" x14ac:dyDescent="0.2">
      <c r="N1158" s="224"/>
    </row>
    <row r="1159" spans="14:14" x14ac:dyDescent="0.2">
      <c r="N1159" s="224"/>
    </row>
    <row r="1160" spans="14:14" x14ac:dyDescent="0.2">
      <c r="N1160" s="224"/>
    </row>
    <row r="1161" spans="14:14" x14ac:dyDescent="0.2">
      <c r="N1161" s="224"/>
    </row>
    <row r="1162" spans="14:14" x14ac:dyDescent="0.2">
      <c r="N1162" s="224"/>
    </row>
    <row r="1163" spans="14:14" x14ac:dyDescent="0.2">
      <c r="N1163" s="224"/>
    </row>
    <row r="1164" spans="14:14" x14ac:dyDescent="0.2">
      <c r="N1164" s="224"/>
    </row>
    <row r="1165" spans="14:14" x14ac:dyDescent="0.2">
      <c r="N1165" s="224"/>
    </row>
    <row r="1166" spans="14:14" x14ac:dyDescent="0.2">
      <c r="N1166" s="224"/>
    </row>
    <row r="1167" spans="14:14" x14ac:dyDescent="0.2">
      <c r="N1167" s="224"/>
    </row>
    <row r="1168" spans="14:14" x14ac:dyDescent="0.2">
      <c r="N1168" s="224"/>
    </row>
    <row r="1169" spans="14:14" x14ac:dyDescent="0.2">
      <c r="N1169" s="224"/>
    </row>
    <row r="1170" spans="14:14" x14ac:dyDescent="0.2">
      <c r="N1170" s="224"/>
    </row>
    <row r="1171" spans="14:14" x14ac:dyDescent="0.2">
      <c r="N1171" s="224"/>
    </row>
    <row r="1172" spans="14:14" x14ac:dyDescent="0.2">
      <c r="N1172" s="224"/>
    </row>
    <row r="1173" spans="14:14" x14ac:dyDescent="0.2">
      <c r="N1173" s="224"/>
    </row>
    <row r="1174" spans="14:14" x14ac:dyDescent="0.2">
      <c r="N1174" s="224"/>
    </row>
    <row r="1175" spans="14:14" x14ac:dyDescent="0.2">
      <c r="N1175" s="224"/>
    </row>
    <row r="1176" spans="14:14" x14ac:dyDescent="0.2">
      <c r="N1176" s="224"/>
    </row>
    <row r="1177" spans="14:14" x14ac:dyDescent="0.2">
      <c r="N1177" s="224"/>
    </row>
    <row r="1178" spans="14:14" x14ac:dyDescent="0.2">
      <c r="N1178" s="224"/>
    </row>
    <row r="1179" spans="14:14" x14ac:dyDescent="0.2">
      <c r="N1179" s="224"/>
    </row>
    <row r="1180" spans="14:14" x14ac:dyDescent="0.2">
      <c r="N1180" s="224"/>
    </row>
    <row r="1181" spans="14:14" x14ac:dyDescent="0.2">
      <c r="N1181" s="224"/>
    </row>
    <row r="1182" spans="14:14" x14ac:dyDescent="0.2">
      <c r="N1182" s="224"/>
    </row>
    <row r="1183" spans="14:14" x14ac:dyDescent="0.2">
      <c r="N1183" s="224"/>
    </row>
    <row r="1184" spans="14:14" x14ac:dyDescent="0.2">
      <c r="N1184" s="224"/>
    </row>
    <row r="1185" spans="14:14" x14ac:dyDescent="0.2">
      <c r="N1185" s="224"/>
    </row>
    <row r="1186" spans="14:14" x14ac:dyDescent="0.2">
      <c r="N1186" s="224"/>
    </row>
    <row r="1187" spans="14:14" x14ac:dyDescent="0.2">
      <c r="N1187" s="224"/>
    </row>
    <row r="1188" spans="14:14" x14ac:dyDescent="0.2">
      <c r="N1188" s="224"/>
    </row>
    <row r="1189" spans="14:14" x14ac:dyDescent="0.2">
      <c r="N1189" s="224"/>
    </row>
    <row r="1190" spans="14:14" x14ac:dyDescent="0.2">
      <c r="N1190" s="224"/>
    </row>
    <row r="1191" spans="14:14" x14ac:dyDescent="0.2">
      <c r="N1191" s="224"/>
    </row>
    <row r="1192" spans="14:14" x14ac:dyDescent="0.2">
      <c r="N1192" s="224"/>
    </row>
    <row r="1193" spans="14:14" x14ac:dyDescent="0.2">
      <c r="N1193" s="224"/>
    </row>
    <row r="1194" spans="14:14" x14ac:dyDescent="0.2">
      <c r="N1194" s="224"/>
    </row>
    <row r="1195" spans="14:14" x14ac:dyDescent="0.2">
      <c r="N1195" s="224"/>
    </row>
    <row r="1196" spans="14:14" x14ac:dyDescent="0.2">
      <c r="N1196" s="224"/>
    </row>
    <row r="1197" spans="14:14" x14ac:dyDescent="0.2">
      <c r="N1197" s="224"/>
    </row>
    <row r="1198" spans="14:14" x14ac:dyDescent="0.2">
      <c r="N1198" s="224"/>
    </row>
    <row r="1199" spans="14:14" x14ac:dyDescent="0.2">
      <c r="N1199" s="224"/>
    </row>
    <row r="1200" spans="14:14" x14ac:dyDescent="0.2">
      <c r="N1200" s="224"/>
    </row>
    <row r="1201" spans="14:14" x14ac:dyDescent="0.2">
      <c r="N1201" s="224"/>
    </row>
    <row r="1202" spans="14:14" x14ac:dyDescent="0.2">
      <c r="N1202" s="224"/>
    </row>
    <row r="1203" spans="14:14" x14ac:dyDescent="0.2">
      <c r="N1203" s="224"/>
    </row>
    <row r="1204" spans="14:14" x14ac:dyDescent="0.2">
      <c r="N1204" s="224"/>
    </row>
    <row r="1205" spans="14:14" x14ac:dyDescent="0.2">
      <c r="N1205" s="224"/>
    </row>
    <row r="1206" spans="14:14" x14ac:dyDescent="0.2">
      <c r="N1206" s="224"/>
    </row>
    <row r="1207" spans="14:14" x14ac:dyDescent="0.2">
      <c r="N1207" s="224"/>
    </row>
    <row r="1208" spans="14:14" x14ac:dyDescent="0.2">
      <c r="N1208" s="224"/>
    </row>
    <row r="1209" spans="14:14" x14ac:dyDescent="0.2">
      <c r="N1209" s="224"/>
    </row>
    <row r="1210" spans="14:14" x14ac:dyDescent="0.2">
      <c r="N1210" s="224"/>
    </row>
    <row r="1211" spans="14:14" x14ac:dyDescent="0.2">
      <c r="N1211" s="224"/>
    </row>
    <row r="1212" spans="14:14" x14ac:dyDescent="0.2">
      <c r="N1212" s="224"/>
    </row>
    <row r="1213" spans="14:14" x14ac:dyDescent="0.2">
      <c r="N1213" s="224"/>
    </row>
    <row r="1214" spans="14:14" x14ac:dyDescent="0.2">
      <c r="N1214" s="224"/>
    </row>
    <row r="1215" spans="14:14" x14ac:dyDescent="0.2">
      <c r="N1215" s="224"/>
    </row>
    <row r="1216" spans="14:14" x14ac:dyDescent="0.2">
      <c r="N1216" s="224"/>
    </row>
    <row r="1217" spans="14:14" x14ac:dyDescent="0.2">
      <c r="N1217" s="224"/>
    </row>
    <row r="1218" spans="14:14" x14ac:dyDescent="0.2">
      <c r="N1218" s="224"/>
    </row>
    <row r="1219" spans="14:14" x14ac:dyDescent="0.2">
      <c r="N1219" s="224"/>
    </row>
    <row r="1220" spans="14:14" x14ac:dyDescent="0.2">
      <c r="N1220" s="224"/>
    </row>
    <row r="1221" spans="14:14" x14ac:dyDescent="0.2">
      <c r="N1221" s="224"/>
    </row>
    <row r="1222" spans="14:14" x14ac:dyDescent="0.2">
      <c r="N1222" s="224"/>
    </row>
    <row r="1223" spans="14:14" x14ac:dyDescent="0.2">
      <c r="N1223" s="224"/>
    </row>
    <row r="1224" spans="14:14" x14ac:dyDescent="0.2">
      <c r="N1224" s="224"/>
    </row>
    <row r="1225" spans="14:14" x14ac:dyDescent="0.2">
      <c r="N1225" s="224"/>
    </row>
    <row r="1226" spans="14:14" x14ac:dyDescent="0.2">
      <c r="N1226" s="224"/>
    </row>
    <row r="1227" spans="14:14" x14ac:dyDescent="0.2">
      <c r="N1227" s="224"/>
    </row>
    <row r="1228" spans="14:14" x14ac:dyDescent="0.2">
      <c r="N1228" s="224"/>
    </row>
    <row r="1229" spans="14:14" x14ac:dyDescent="0.2">
      <c r="N1229" s="224"/>
    </row>
    <row r="1230" spans="14:14" x14ac:dyDescent="0.2">
      <c r="N1230" s="224"/>
    </row>
    <row r="1231" spans="14:14" x14ac:dyDescent="0.2">
      <c r="N1231" s="224"/>
    </row>
    <row r="1232" spans="14:14" x14ac:dyDescent="0.2">
      <c r="N1232" s="224"/>
    </row>
    <row r="1233" spans="14:14" x14ac:dyDescent="0.2">
      <c r="N1233" s="224"/>
    </row>
    <row r="1234" spans="14:14" x14ac:dyDescent="0.2">
      <c r="N1234" s="224"/>
    </row>
    <row r="1235" spans="14:14" x14ac:dyDescent="0.2">
      <c r="N1235" s="224"/>
    </row>
    <row r="1236" spans="14:14" x14ac:dyDescent="0.2">
      <c r="N1236" s="224"/>
    </row>
    <row r="1237" spans="14:14" x14ac:dyDescent="0.2">
      <c r="N1237" s="224"/>
    </row>
    <row r="1238" spans="14:14" x14ac:dyDescent="0.2">
      <c r="N1238" s="224"/>
    </row>
    <row r="1239" spans="14:14" x14ac:dyDescent="0.2">
      <c r="N1239" s="224"/>
    </row>
    <row r="1240" spans="14:14" x14ac:dyDescent="0.2">
      <c r="N1240" s="224"/>
    </row>
    <row r="1241" spans="14:14" x14ac:dyDescent="0.2">
      <c r="N1241" s="224"/>
    </row>
    <row r="1242" spans="14:14" x14ac:dyDescent="0.2">
      <c r="N1242" s="224"/>
    </row>
    <row r="1243" spans="14:14" x14ac:dyDescent="0.2">
      <c r="N1243" s="224"/>
    </row>
    <row r="1244" spans="14:14" x14ac:dyDescent="0.2">
      <c r="N1244" s="224"/>
    </row>
    <row r="1245" spans="14:14" x14ac:dyDescent="0.2">
      <c r="N1245" s="224"/>
    </row>
    <row r="1246" spans="14:14" x14ac:dyDescent="0.2">
      <c r="N1246" s="224"/>
    </row>
    <row r="1247" spans="14:14" x14ac:dyDescent="0.2">
      <c r="N1247" s="224"/>
    </row>
    <row r="1248" spans="14:14" x14ac:dyDescent="0.2">
      <c r="N1248" s="224"/>
    </row>
    <row r="1249" spans="14:14" x14ac:dyDescent="0.2">
      <c r="N1249" s="224"/>
    </row>
    <row r="1250" spans="14:14" x14ac:dyDescent="0.2">
      <c r="N1250" s="224"/>
    </row>
    <row r="1251" spans="14:14" x14ac:dyDescent="0.2">
      <c r="N1251" s="224"/>
    </row>
    <row r="1252" spans="14:14" x14ac:dyDescent="0.2">
      <c r="N1252" s="224"/>
    </row>
    <row r="1253" spans="14:14" x14ac:dyDescent="0.2">
      <c r="N1253" s="224"/>
    </row>
    <row r="1254" spans="14:14" x14ac:dyDescent="0.2">
      <c r="N1254" s="224"/>
    </row>
    <row r="1255" spans="14:14" x14ac:dyDescent="0.2">
      <c r="N1255" s="224"/>
    </row>
    <row r="1256" spans="14:14" x14ac:dyDescent="0.2">
      <c r="N1256" s="224"/>
    </row>
    <row r="1257" spans="14:14" x14ac:dyDescent="0.2">
      <c r="N1257" s="224"/>
    </row>
    <row r="1258" spans="14:14" x14ac:dyDescent="0.2">
      <c r="N1258" s="224"/>
    </row>
    <row r="1259" spans="14:14" x14ac:dyDescent="0.2">
      <c r="N1259" s="224"/>
    </row>
    <row r="1260" spans="14:14" x14ac:dyDescent="0.2">
      <c r="N1260" s="224"/>
    </row>
    <row r="1261" spans="14:14" x14ac:dyDescent="0.2">
      <c r="N1261" s="224"/>
    </row>
    <row r="1262" spans="14:14" x14ac:dyDescent="0.2">
      <c r="N1262" s="224"/>
    </row>
    <row r="1263" spans="14:14" x14ac:dyDescent="0.2">
      <c r="N1263" s="224"/>
    </row>
    <row r="1264" spans="14:14" x14ac:dyDescent="0.2">
      <c r="N1264" s="224"/>
    </row>
    <row r="1265" spans="14:14" x14ac:dyDescent="0.2">
      <c r="N1265" s="224"/>
    </row>
    <row r="1266" spans="14:14" x14ac:dyDescent="0.2">
      <c r="N1266" s="224"/>
    </row>
    <row r="1267" spans="14:14" x14ac:dyDescent="0.2">
      <c r="N1267" s="224"/>
    </row>
    <row r="1268" spans="14:14" x14ac:dyDescent="0.2">
      <c r="N1268" s="224"/>
    </row>
    <row r="1269" spans="14:14" x14ac:dyDescent="0.2">
      <c r="N1269" s="224"/>
    </row>
    <row r="1270" spans="14:14" x14ac:dyDescent="0.2">
      <c r="N1270" s="224"/>
    </row>
    <row r="1271" spans="14:14" x14ac:dyDescent="0.2">
      <c r="N1271" s="224"/>
    </row>
    <row r="1272" spans="14:14" x14ac:dyDescent="0.2">
      <c r="N1272" s="224"/>
    </row>
    <row r="1273" spans="14:14" x14ac:dyDescent="0.2">
      <c r="N1273" s="224"/>
    </row>
    <row r="1274" spans="14:14" x14ac:dyDescent="0.2">
      <c r="N1274" s="224"/>
    </row>
    <row r="1275" spans="14:14" x14ac:dyDescent="0.2">
      <c r="N1275" s="224"/>
    </row>
    <row r="1276" spans="14:14" x14ac:dyDescent="0.2">
      <c r="N1276" s="224"/>
    </row>
    <row r="1277" spans="14:14" x14ac:dyDescent="0.2">
      <c r="N1277" s="224"/>
    </row>
    <row r="1278" spans="14:14" x14ac:dyDescent="0.2">
      <c r="N1278" s="224"/>
    </row>
    <row r="1279" spans="14:14" x14ac:dyDescent="0.2">
      <c r="N1279" s="224"/>
    </row>
    <row r="1280" spans="14:14" x14ac:dyDescent="0.2">
      <c r="N1280" s="224"/>
    </row>
    <row r="1281" spans="14:14" x14ac:dyDescent="0.2">
      <c r="N1281" s="224"/>
    </row>
    <row r="1282" spans="14:14" x14ac:dyDescent="0.2">
      <c r="N1282" s="224"/>
    </row>
    <row r="1283" spans="14:14" x14ac:dyDescent="0.2">
      <c r="N1283" s="224"/>
    </row>
    <row r="1284" spans="14:14" x14ac:dyDescent="0.2">
      <c r="N1284" s="224"/>
    </row>
    <row r="1285" spans="14:14" x14ac:dyDescent="0.2">
      <c r="N1285" s="224"/>
    </row>
    <row r="1286" spans="14:14" x14ac:dyDescent="0.2">
      <c r="N1286" s="224"/>
    </row>
    <row r="1287" spans="14:14" x14ac:dyDescent="0.2">
      <c r="N1287" s="224"/>
    </row>
    <row r="1288" spans="14:14" x14ac:dyDescent="0.2">
      <c r="N1288" s="224"/>
    </row>
    <row r="1289" spans="14:14" x14ac:dyDescent="0.2">
      <c r="N1289" s="224"/>
    </row>
    <row r="1290" spans="14:14" x14ac:dyDescent="0.2">
      <c r="N1290" s="224"/>
    </row>
    <row r="1291" spans="14:14" x14ac:dyDescent="0.2">
      <c r="N1291" s="224"/>
    </row>
    <row r="1292" spans="14:14" x14ac:dyDescent="0.2">
      <c r="N1292" s="224"/>
    </row>
    <row r="1293" spans="14:14" x14ac:dyDescent="0.2">
      <c r="N1293" s="224"/>
    </row>
    <row r="1294" spans="14:14" x14ac:dyDescent="0.2">
      <c r="N1294" s="224"/>
    </row>
    <row r="1295" spans="14:14" x14ac:dyDescent="0.2">
      <c r="N1295" s="224"/>
    </row>
    <row r="1296" spans="14:14" x14ac:dyDescent="0.2">
      <c r="N1296" s="224"/>
    </row>
    <row r="1297" spans="14:14" x14ac:dyDescent="0.2">
      <c r="N1297" s="224"/>
    </row>
    <row r="1298" spans="14:14" x14ac:dyDescent="0.2">
      <c r="N1298" s="224"/>
    </row>
    <row r="1299" spans="14:14" x14ac:dyDescent="0.2">
      <c r="N1299" s="224"/>
    </row>
    <row r="1300" spans="14:14" x14ac:dyDescent="0.2">
      <c r="N1300" s="224"/>
    </row>
    <row r="1301" spans="14:14" x14ac:dyDescent="0.2">
      <c r="N1301" s="224"/>
    </row>
    <row r="1302" spans="14:14" x14ac:dyDescent="0.2">
      <c r="N1302" s="224"/>
    </row>
    <row r="1303" spans="14:14" x14ac:dyDescent="0.2">
      <c r="N1303" s="224"/>
    </row>
    <row r="1304" spans="14:14" x14ac:dyDescent="0.2">
      <c r="N1304" s="224"/>
    </row>
    <row r="1305" spans="14:14" x14ac:dyDescent="0.2">
      <c r="N1305" s="224"/>
    </row>
    <row r="1306" spans="14:14" x14ac:dyDescent="0.2">
      <c r="N1306" s="224"/>
    </row>
    <row r="1307" spans="14:14" x14ac:dyDescent="0.2">
      <c r="N1307" s="224"/>
    </row>
    <row r="1308" spans="14:14" x14ac:dyDescent="0.2">
      <c r="N1308" s="224"/>
    </row>
    <row r="1309" spans="14:14" x14ac:dyDescent="0.2">
      <c r="N1309" s="224"/>
    </row>
    <row r="1310" spans="14:14" x14ac:dyDescent="0.2">
      <c r="N1310" s="224"/>
    </row>
    <row r="1311" spans="14:14" x14ac:dyDescent="0.2">
      <c r="N1311" s="224"/>
    </row>
    <row r="1312" spans="14:14" x14ac:dyDescent="0.2">
      <c r="N1312" s="224"/>
    </row>
    <row r="1313" spans="14:14" x14ac:dyDescent="0.2">
      <c r="N1313" s="224"/>
    </row>
    <row r="1314" spans="14:14" x14ac:dyDescent="0.2">
      <c r="N1314" s="224"/>
    </row>
    <row r="1315" spans="14:14" x14ac:dyDescent="0.2">
      <c r="N1315" s="224"/>
    </row>
    <row r="1316" spans="14:14" x14ac:dyDescent="0.2">
      <c r="N1316" s="224"/>
    </row>
    <row r="1317" spans="14:14" x14ac:dyDescent="0.2">
      <c r="N1317" s="224"/>
    </row>
    <row r="1318" spans="14:14" x14ac:dyDescent="0.2">
      <c r="N1318" s="224"/>
    </row>
    <row r="1319" spans="14:14" x14ac:dyDescent="0.2">
      <c r="N1319" s="224"/>
    </row>
    <row r="1320" spans="14:14" x14ac:dyDescent="0.2">
      <c r="N1320" s="224"/>
    </row>
    <row r="1321" spans="14:14" x14ac:dyDescent="0.2">
      <c r="N1321" s="224"/>
    </row>
    <row r="1322" spans="14:14" x14ac:dyDescent="0.2">
      <c r="N1322" s="224"/>
    </row>
    <row r="1323" spans="14:14" x14ac:dyDescent="0.2">
      <c r="N1323" s="224"/>
    </row>
    <row r="1324" spans="14:14" x14ac:dyDescent="0.2">
      <c r="N1324" s="224"/>
    </row>
    <row r="1325" spans="14:14" x14ac:dyDescent="0.2">
      <c r="N1325" s="224"/>
    </row>
    <row r="1326" spans="14:14" x14ac:dyDescent="0.2">
      <c r="N1326" s="224"/>
    </row>
    <row r="1327" spans="14:14" x14ac:dyDescent="0.2">
      <c r="N1327" s="224"/>
    </row>
    <row r="1328" spans="14:14" x14ac:dyDescent="0.2">
      <c r="N1328" s="224"/>
    </row>
    <row r="1329" spans="14:14" x14ac:dyDescent="0.2">
      <c r="N1329" s="224"/>
    </row>
    <row r="1330" spans="14:14" x14ac:dyDescent="0.2">
      <c r="N1330" s="224"/>
    </row>
    <row r="1331" spans="14:14" x14ac:dyDescent="0.2">
      <c r="N1331" s="224"/>
    </row>
    <row r="1332" spans="14:14" x14ac:dyDescent="0.2">
      <c r="N1332" s="224"/>
    </row>
    <row r="1333" spans="14:14" x14ac:dyDescent="0.2">
      <c r="N1333" s="224"/>
    </row>
    <row r="1334" spans="14:14" x14ac:dyDescent="0.2">
      <c r="N1334" s="224"/>
    </row>
    <row r="1335" spans="14:14" x14ac:dyDescent="0.2">
      <c r="N1335" s="224"/>
    </row>
    <row r="1336" spans="14:14" x14ac:dyDescent="0.2">
      <c r="N1336" s="224"/>
    </row>
    <row r="1337" spans="14:14" x14ac:dyDescent="0.2">
      <c r="N1337" s="224"/>
    </row>
    <row r="1338" spans="14:14" x14ac:dyDescent="0.2">
      <c r="N1338" s="224"/>
    </row>
    <row r="1339" spans="14:14" x14ac:dyDescent="0.2">
      <c r="N1339" s="224"/>
    </row>
    <row r="1340" spans="14:14" x14ac:dyDescent="0.2">
      <c r="N1340" s="224"/>
    </row>
    <row r="1341" spans="14:14" x14ac:dyDescent="0.2">
      <c r="N1341" s="224"/>
    </row>
    <row r="1342" spans="14:14" x14ac:dyDescent="0.2">
      <c r="N1342" s="224"/>
    </row>
    <row r="1343" spans="14:14" x14ac:dyDescent="0.2">
      <c r="N1343" s="224"/>
    </row>
    <row r="1344" spans="14:14" x14ac:dyDescent="0.2">
      <c r="N1344" s="224"/>
    </row>
    <row r="1345" spans="14:14" x14ac:dyDescent="0.2">
      <c r="N1345" s="224"/>
    </row>
    <row r="1346" spans="14:14" x14ac:dyDescent="0.2">
      <c r="N1346" s="224"/>
    </row>
    <row r="1347" spans="14:14" x14ac:dyDescent="0.2">
      <c r="N1347" s="224"/>
    </row>
    <row r="1348" spans="14:14" x14ac:dyDescent="0.2">
      <c r="N1348" s="224"/>
    </row>
    <row r="1349" spans="14:14" x14ac:dyDescent="0.2">
      <c r="N1349" s="224"/>
    </row>
    <row r="1350" spans="14:14" x14ac:dyDescent="0.2">
      <c r="N1350" s="224"/>
    </row>
    <row r="1351" spans="14:14" x14ac:dyDescent="0.2">
      <c r="N1351" s="224"/>
    </row>
    <row r="1352" spans="14:14" x14ac:dyDescent="0.2">
      <c r="N1352" s="224"/>
    </row>
    <row r="1353" spans="14:14" x14ac:dyDescent="0.2">
      <c r="N1353" s="224"/>
    </row>
    <row r="1354" spans="14:14" x14ac:dyDescent="0.2">
      <c r="N1354" s="224"/>
    </row>
    <row r="1355" spans="14:14" x14ac:dyDescent="0.2">
      <c r="N1355" s="224"/>
    </row>
    <row r="1356" spans="14:14" x14ac:dyDescent="0.2">
      <c r="N1356" s="224"/>
    </row>
    <row r="1357" spans="14:14" x14ac:dyDescent="0.2">
      <c r="N1357" s="224"/>
    </row>
    <row r="1358" spans="14:14" x14ac:dyDescent="0.2">
      <c r="N1358" s="224"/>
    </row>
    <row r="1359" spans="14:14" x14ac:dyDescent="0.2">
      <c r="N1359" s="224"/>
    </row>
    <row r="1360" spans="14:14" x14ac:dyDescent="0.2">
      <c r="N1360" s="224"/>
    </row>
    <row r="1361" spans="14:14" x14ac:dyDescent="0.2">
      <c r="N1361" s="224"/>
    </row>
    <row r="1362" spans="14:14" x14ac:dyDescent="0.2">
      <c r="N1362" s="224"/>
    </row>
    <row r="1363" spans="14:14" x14ac:dyDescent="0.2">
      <c r="N1363" s="224"/>
    </row>
    <row r="1364" spans="14:14" x14ac:dyDescent="0.2">
      <c r="N1364" s="224"/>
    </row>
    <row r="1365" spans="14:14" x14ac:dyDescent="0.2">
      <c r="N1365" s="224"/>
    </row>
    <row r="1366" spans="14:14" x14ac:dyDescent="0.2">
      <c r="N1366" s="224"/>
    </row>
    <row r="1367" spans="14:14" x14ac:dyDescent="0.2">
      <c r="N1367" s="224"/>
    </row>
    <row r="1368" spans="14:14" x14ac:dyDescent="0.2">
      <c r="N1368" s="224"/>
    </row>
    <row r="1369" spans="14:14" x14ac:dyDescent="0.2">
      <c r="N1369" s="224"/>
    </row>
    <row r="1370" spans="14:14" x14ac:dyDescent="0.2">
      <c r="N1370" s="224"/>
    </row>
    <row r="1371" spans="14:14" x14ac:dyDescent="0.2">
      <c r="N1371" s="224"/>
    </row>
    <row r="1372" spans="14:14" x14ac:dyDescent="0.2">
      <c r="N1372" s="224"/>
    </row>
    <row r="1373" spans="14:14" x14ac:dyDescent="0.2">
      <c r="N1373" s="224"/>
    </row>
    <row r="1374" spans="14:14" x14ac:dyDescent="0.2">
      <c r="N1374" s="224"/>
    </row>
    <row r="1375" spans="14:14" x14ac:dyDescent="0.2">
      <c r="N1375" s="224"/>
    </row>
    <row r="1376" spans="14:14" x14ac:dyDescent="0.2">
      <c r="N1376" s="224"/>
    </row>
    <row r="1377" spans="14:14" x14ac:dyDescent="0.2">
      <c r="N1377" s="224"/>
    </row>
    <row r="1378" spans="14:14" x14ac:dyDescent="0.2">
      <c r="N1378" s="224"/>
    </row>
    <row r="1379" spans="14:14" x14ac:dyDescent="0.2">
      <c r="N1379" s="224"/>
    </row>
    <row r="1380" spans="14:14" x14ac:dyDescent="0.2">
      <c r="N1380" s="224"/>
    </row>
    <row r="1381" spans="14:14" x14ac:dyDescent="0.2">
      <c r="N1381" s="224"/>
    </row>
    <row r="1382" spans="14:14" x14ac:dyDescent="0.2">
      <c r="N1382" s="224"/>
    </row>
    <row r="1383" spans="14:14" x14ac:dyDescent="0.2">
      <c r="N1383" s="224"/>
    </row>
    <row r="1384" spans="14:14" x14ac:dyDescent="0.2">
      <c r="N1384" s="224"/>
    </row>
    <row r="1385" spans="14:14" x14ac:dyDescent="0.2">
      <c r="N1385" s="224"/>
    </row>
    <row r="1386" spans="14:14" x14ac:dyDescent="0.2">
      <c r="N1386" s="224"/>
    </row>
    <row r="1387" spans="14:14" x14ac:dyDescent="0.2">
      <c r="N1387" s="224"/>
    </row>
    <row r="1388" spans="14:14" x14ac:dyDescent="0.2">
      <c r="N1388" s="224"/>
    </row>
    <row r="1389" spans="14:14" x14ac:dyDescent="0.2">
      <c r="N1389" s="224"/>
    </row>
    <row r="1390" spans="14:14" x14ac:dyDescent="0.2">
      <c r="N1390" s="224"/>
    </row>
    <row r="1391" spans="14:14" x14ac:dyDescent="0.2">
      <c r="N1391" s="224"/>
    </row>
    <row r="1392" spans="14:14" x14ac:dyDescent="0.2">
      <c r="N1392" s="224"/>
    </row>
    <row r="1393" spans="14:14" x14ac:dyDescent="0.2">
      <c r="N1393" s="224"/>
    </row>
    <row r="1394" spans="14:14" x14ac:dyDescent="0.2">
      <c r="N1394" s="224"/>
    </row>
    <row r="1395" spans="14:14" x14ac:dyDescent="0.2">
      <c r="N1395" s="224"/>
    </row>
    <row r="1396" spans="14:14" x14ac:dyDescent="0.2">
      <c r="N1396" s="224"/>
    </row>
    <row r="1397" spans="14:14" x14ac:dyDescent="0.2">
      <c r="N1397" s="224"/>
    </row>
    <row r="1398" spans="14:14" x14ac:dyDescent="0.2">
      <c r="N1398" s="224"/>
    </row>
    <row r="1399" spans="14:14" x14ac:dyDescent="0.2">
      <c r="N1399" s="224"/>
    </row>
    <row r="1400" spans="14:14" x14ac:dyDescent="0.2">
      <c r="N1400" s="224"/>
    </row>
    <row r="1401" spans="14:14" x14ac:dyDescent="0.2">
      <c r="N1401" s="224"/>
    </row>
    <row r="1402" spans="14:14" x14ac:dyDescent="0.2">
      <c r="N1402" s="224"/>
    </row>
    <row r="1403" spans="14:14" x14ac:dyDescent="0.2">
      <c r="N1403" s="224"/>
    </row>
    <row r="1404" spans="14:14" x14ac:dyDescent="0.2">
      <c r="N1404" s="224"/>
    </row>
    <row r="1405" spans="14:14" x14ac:dyDescent="0.2">
      <c r="N1405" s="224"/>
    </row>
    <row r="1406" spans="14:14" x14ac:dyDescent="0.2">
      <c r="N1406" s="224"/>
    </row>
    <row r="1407" spans="14:14" x14ac:dyDescent="0.2">
      <c r="N1407" s="224"/>
    </row>
    <row r="1408" spans="14:14" x14ac:dyDescent="0.2">
      <c r="N1408" s="224"/>
    </row>
    <row r="1409" spans="14:14" x14ac:dyDescent="0.2">
      <c r="N1409" s="224"/>
    </row>
    <row r="1410" spans="14:14" x14ac:dyDescent="0.2">
      <c r="N1410" s="224"/>
    </row>
    <row r="1411" spans="14:14" x14ac:dyDescent="0.2">
      <c r="N1411" s="224"/>
    </row>
    <row r="1412" spans="14:14" x14ac:dyDescent="0.2">
      <c r="N1412" s="224"/>
    </row>
    <row r="1413" spans="14:14" x14ac:dyDescent="0.2">
      <c r="N1413" s="224"/>
    </row>
    <row r="1414" spans="14:14" x14ac:dyDescent="0.2">
      <c r="N1414" s="224"/>
    </row>
    <row r="1415" spans="14:14" x14ac:dyDescent="0.2">
      <c r="N1415" s="224"/>
    </row>
    <row r="1416" spans="14:14" x14ac:dyDescent="0.2">
      <c r="N1416" s="224"/>
    </row>
    <row r="1417" spans="14:14" x14ac:dyDescent="0.2">
      <c r="N1417" s="224"/>
    </row>
    <row r="1418" spans="14:14" x14ac:dyDescent="0.2">
      <c r="N1418" s="224"/>
    </row>
    <row r="1419" spans="14:14" x14ac:dyDescent="0.2">
      <c r="N1419" s="224"/>
    </row>
    <row r="1420" spans="14:14" x14ac:dyDescent="0.2">
      <c r="N1420" s="224"/>
    </row>
    <row r="1421" spans="14:14" x14ac:dyDescent="0.2">
      <c r="N1421" s="224"/>
    </row>
    <row r="1422" spans="14:14" x14ac:dyDescent="0.2">
      <c r="N1422" s="224"/>
    </row>
    <row r="1423" spans="14:14" x14ac:dyDescent="0.2">
      <c r="N1423" s="224"/>
    </row>
    <row r="1424" spans="14:14" x14ac:dyDescent="0.2">
      <c r="N1424" s="224"/>
    </row>
    <row r="1425" spans="14:14" x14ac:dyDescent="0.2">
      <c r="N1425" s="224"/>
    </row>
    <row r="1426" spans="14:14" x14ac:dyDescent="0.2">
      <c r="N1426" s="224"/>
    </row>
    <row r="1427" spans="14:14" x14ac:dyDescent="0.2">
      <c r="N1427" s="224"/>
    </row>
    <row r="1428" spans="14:14" x14ac:dyDescent="0.2">
      <c r="N1428" s="224"/>
    </row>
    <row r="1429" spans="14:14" x14ac:dyDescent="0.2">
      <c r="N1429" s="224"/>
    </row>
    <row r="1430" spans="14:14" x14ac:dyDescent="0.2">
      <c r="N1430" s="224"/>
    </row>
    <row r="1431" spans="14:14" x14ac:dyDescent="0.2">
      <c r="N1431" s="224"/>
    </row>
    <row r="1432" spans="14:14" x14ac:dyDescent="0.2">
      <c r="N1432" s="224"/>
    </row>
    <row r="1433" spans="14:14" x14ac:dyDescent="0.2">
      <c r="N1433" s="224"/>
    </row>
    <row r="1434" spans="14:14" x14ac:dyDescent="0.2">
      <c r="N1434" s="224"/>
    </row>
    <row r="1435" spans="14:14" x14ac:dyDescent="0.2">
      <c r="N1435" s="224"/>
    </row>
    <row r="1436" spans="14:14" x14ac:dyDescent="0.2">
      <c r="N1436" s="224"/>
    </row>
    <row r="1437" spans="14:14" x14ac:dyDescent="0.2">
      <c r="N1437" s="224"/>
    </row>
    <row r="1438" spans="14:14" x14ac:dyDescent="0.2">
      <c r="N1438" s="224"/>
    </row>
    <row r="1439" spans="14:14" x14ac:dyDescent="0.2">
      <c r="N1439" s="224"/>
    </row>
    <row r="1440" spans="14:14" x14ac:dyDescent="0.2">
      <c r="N1440" s="224"/>
    </row>
    <row r="1441" spans="14:14" x14ac:dyDescent="0.2">
      <c r="N1441" s="224"/>
    </row>
    <row r="1442" spans="14:14" x14ac:dyDescent="0.2">
      <c r="N1442" s="224"/>
    </row>
    <row r="1443" spans="14:14" x14ac:dyDescent="0.2">
      <c r="N1443" s="224"/>
    </row>
    <row r="1444" spans="14:14" x14ac:dyDescent="0.2">
      <c r="N1444" s="224"/>
    </row>
    <row r="1445" spans="14:14" x14ac:dyDescent="0.2">
      <c r="N1445" s="224"/>
    </row>
    <row r="1446" spans="14:14" x14ac:dyDescent="0.2">
      <c r="N1446" s="224"/>
    </row>
    <row r="1447" spans="14:14" x14ac:dyDescent="0.2">
      <c r="N1447" s="224"/>
    </row>
    <row r="1448" spans="14:14" x14ac:dyDescent="0.2">
      <c r="N1448" s="224"/>
    </row>
    <row r="1449" spans="14:14" x14ac:dyDescent="0.2">
      <c r="N1449" s="224"/>
    </row>
    <row r="1450" spans="14:14" x14ac:dyDescent="0.2">
      <c r="N1450" s="224"/>
    </row>
    <row r="1451" spans="14:14" x14ac:dyDescent="0.2">
      <c r="N1451" s="224"/>
    </row>
    <row r="1452" spans="14:14" x14ac:dyDescent="0.2">
      <c r="N1452" s="224"/>
    </row>
    <row r="1453" spans="14:14" x14ac:dyDescent="0.2">
      <c r="N1453" s="224"/>
    </row>
    <row r="1454" spans="14:14" x14ac:dyDescent="0.2">
      <c r="N1454" s="224"/>
    </row>
    <row r="1455" spans="14:14" x14ac:dyDescent="0.2">
      <c r="N1455" s="224"/>
    </row>
    <row r="1456" spans="14:14" x14ac:dyDescent="0.2">
      <c r="N1456" s="224"/>
    </row>
    <row r="1457" spans="14:14" x14ac:dyDescent="0.2">
      <c r="N1457" s="224"/>
    </row>
    <row r="1458" spans="14:14" x14ac:dyDescent="0.2">
      <c r="N1458" s="224"/>
    </row>
    <row r="1459" spans="14:14" x14ac:dyDescent="0.2">
      <c r="N1459" s="224"/>
    </row>
    <row r="1460" spans="14:14" x14ac:dyDescent="0.2">
      <c r="N1460" s="224"/>
    </row>
    <row r="1461" spans="14:14" x14ac:dyDescent="0.2">
      <c r="N1461" s="224"/>
    </row>
    <row r="1462" spans="14:14" x14ac:dyDescent="0.2">
      <c r="N1462" s="224"/>
    </row>
    <row r="1463" spans="14:14" x14ac:dyDescent="0.2">
      <c r="N1463" s="224"/>
    </row>
    <row r="1464" spans="14:14" x14ac:dyDescent="0.2">
      <c r="N1464" s="224"/>
    </row>
    <row r="1465" spans="14:14" x14ac:dyDescent="0.2">
      <c r="N1465" s="224"/>
    </row>
    <row r="1466" spans="14:14" x14ac:dyDescent="0.2">
      <c r="N1466" s="224"/>
    </row>
    <row r="1467" spans="14:14" x14ac:dyDescent="0.2">
      <c r="N1467" s="224"/>
    </row>
    <row r="1468" spans="14:14" x14ac:dyDescent="0.2">
      <c r="N1468" s="224"/>
    </row>
    <row r="1469" spans="14:14" x14ac:dyDescent="0.2">
      <c r="N1469" s="224"/>
    </row>
    <row r="1470" spans="14:14" x14ac:dyDescent="0.2">
      <c r="N1470" s="224"/>
    </row>
    <row r="1471" spans="14:14" x14ac:dyDescent="0.2">
      <c r="N1471" s="224"/>
    </row>
    <row r="1472" spans="14:14" x14ac:dyDescent="0.2">
      <c r="N1472" s="224"/>
    </row>
    <row r="1473" spans="14:14" x14ac:dyDescent="0.2">
      <c r="N1473" s="224"/>
    </row>
    <row r="1474" spans="14:14" x14ac:dyDescent="0.2">
      <c r="N1474" s="224"/>
    </row>
    <row r="1475" spans="14:14" x14ac:dyDescent="0.2">
      <c r="N1475" s="224"/>
    </row>
    <row r="1476" spans="14:14" x14ac:dyDescent="0.2">
      <c r="N1476" s="224"/>
    </row>
    <row r="1477" spans="14:14" x14ac:dyDescent="0.2">
      <c r="N1477" s="224"/>
    </row>
    <row r="1478" spans="14:14" x14ac:dyDescent="0.2">
      <c r="N1478" s="224"/>
    </row>
    <row r="1479" spans="14:14" x14ac:dyDescent="0.2">
      <c r="N1479" s="224"/>
    </row>
    <row r="1480" spans="14:14" x14ac:dyDescent="0.2">
      <c r="N1480" s="224"/>
    </row>
    <row r="1481" spans="14:14" x14ac:dyDescent="0.2">
      <c r="N1481" s="224"/>
    </row>
    <row r="1482" spans="14:14" x14ac:dyDescent="0.2">
      <c r="N1482" s="224"/>
    </row>
    <row r="1483" spans="14:14" x14ac:dyDescent="0.2">
      <c r="N1483" s="224"/>
    </row>
    <row r="1484" spans="14:14" x14ac:dyDescent="0.2">
      <c r="N1484" s="224"/>
    </row>
    <row r="1485" spans="14:14" x14ac:dyDescent="0.2">
      <c r="N1485" s="224"/>
    </row>
    <row r="1486" spans="14:14" x14ac:dyDescent="0.2">
      <c r="N1486" s="224"/>
    </row>
    <row r="1487" spans="14:14" x14ac:dyDescent="0.2">
      <c r="N1487" s="224"/>
    </row>
    <row r="1488" spans="14:14" x14ac:dyDescent="0.2">
      <c r="N1488" s="224"/>
    </row>
    <row r="1489" spans="14:14" x14ac:dyDescent="0.2">
      <c r="N1489" s="224"/>
    </row>
    <row r="1490" spans="14:14" x14ac:dyDescent="0.2">
      <c r="N1490" s="224"/>
    </row>
    <row r="1491" spans="14:14" x14ac:dyDescent="0.2">
      <c r="N1491" s="224"/>
    </row>
    <row r="1492" spans="14:14" x14ac:dyDescent="0.2">
      <c r="N1492" s="224"/>
    </row>
    <row r="1493" spans="14:14" x14ac:dyDescent="0.2">
      <c r="N1493" s="224"/>
    </row>
    <row r="1494" spans="14:14" x14ac:dyDescent="0.2">
      <c r="N1494" s="224"/>
    </row>
    <row r="1495" spans="14:14" x14ac:dyDescent="0.2">
      <c r="N1495" s="224"/>
    </row>
    <row r="1496" spans="14:14" x14ac:dyDescent="0.2">
      <c r="N1496" s="224"/>
    </row>
    <row r="1497" spans="14:14" x14ac:dyDescent="0.2">
      <c r="N1497" s="224"/>
    </row>
    <row r="1498" spans="14:14" x14ac:dyDescent="0.2">
      <c r="N1498" s="224"/>
    </row>
    <row r="1499" spans="14:14" x14ac:dyDescent="0.2">
      <c r="N1499" s="224"/>
    </row>
    <row r="1500" spans="14:14" x14ac:dyDescent="0.2">
      <c r="N1500" s="224"/>
    </row>
    <row r="1501" spans="14:14" x14ac:dyDescent="0.2">
      <c r="N1501" s="224"/>
    </row>
    <row r="1502" spans="14:14" x14ac:dyDescent="0.2">
      <c r="N1502" s="224"/>
    </row>
    <row r="1503" spans="14:14" x14ac:dyDescent="0.2">
      <c r="N1503" s="224"/>
    </row>
    <row r="1504" spans="14:14" x14ac:dyDescent="0.2">
      <c r="N1504" s="224"/>
    </row>
    <row r="1505" spans="14:14" x14ac:dyDescent="0.2">
      <c r="N1505" s="224"/>
    </row>
    <row r="1506" spans="14:14" x14ac:dyDescent="0.2">
      <c r="N1506" s="224"/>
    </row>
    <row r="1507" spans="14:14" x14ac:dyDescent="0.2">
      <c r="N1507" s="224"/>
    </row>
    <row r="1508" spans="14:14" x14ac:dyDescent="0.2">
      <c r="N1508" s="224"/>
    </row>
    <row r="1509" spans="14:14" x14ac:dyDescent="0.2">
      <c r="N1509" s="224"/>
    </row>
    <row r="1510" spans="14:14" x14ac:dyDescent="0.2">
      <c r="N1510" s="224"/>
    </row>
    <row r="1511" spans="14:14" x14ac:dyDescent="0.2">
      <c r="N1511" s="224"/>
    </row>
    <row r="1512" spans="14:14" x14ac:dyDescent="0.2">
      <c r="N1512" s="224"/>
    </row>
    <row r="1513" spans="14:14" x14ac:dyDescent="0.2">
      <c r="N1513" s="224"/>
    </row>
    <row r="1514" spans="14:14" x14ac:dyDescent="0.2">
      <c r="N1514" s="224"/>
    </row>
    <row r="1515" spans="14:14" x14ac:dyDescent="0.2">
      <c r="N1515" s="224"/>
    </row>
    <row r="1516" spans="14:14" x14ac:dyDescent="0.2">
      <c r="N1516" s="224"/>
    </row>
    <row r="1517" spans="14:14" x14ac:dyDescent="0.2">
      <c r="N1517" s="224"/>
    </row>
    <row r="1518" spans="14:14" x14ac:dyDescent="0.2">
      <c r="N1518" s="224"/>
    </row>
    <row r="1519" spans="14:14" x14ac:dyDescent="0.2">
      <c r="N1519" s="224"/>
    </row>
    <row r="1520" spans="14:14" x14ac:dyDescent="0.2">
      <c r="N1520" s="224"/>
    </row>
    <row r="1521" spans="14:14" x14ac:dyDescent="0.2">
      <c r="N1521" s="224"/>
    </row>
    <row r="1522" spans="14:14" x14ac:dyDescent="0.2">
      <c r="N1522" s="224"/>
    </row>
    <row r="1523" spans="14:14" x14ac:dyDescent="0.2">
      <c r="N1523" s="224"/>
    </row>
    <row r="1524" spans="14:14" x14ac:dyDescent="0.2">
      <c r="N1524" s="224"/>
    </row>
    <row r="1525" spans="14:14" x14ac:dyDescent="0.2">
      <c r="N1525" s="224"/>
    </row>
    <row r="1526" spans="14:14" x14ac:dyDescent="0.2">
      <c r="N1526" s="224"/>
    </row>
    <row r="1527" spans="14:14" x14ac:dyDescent="0.2">
      <c r="N1527" s="224"/>
    </row>
    <row r="1528" spans="14:14" x14ac:dyDescent="0.2">
      <c r="N1528" s="224"/>
    </row>
    <row r="1529" spans="14:14" x14ac:dyDescent="0.2">
      <c r="N1529" s="224"/>
    </row>
    <row r="1530" spans="14:14" x14ac:dyDescent="0.2">
      <c r="N1530" s="224"/>
    </row>
    <row r="1531" spans="14:14" x14ac:dyDescent="0.2">
      <c r="N1531" s="224"/>
    </row>
    <row r="1532" spans="14:14" x14ac:dyDescent="0.2">
      <c r="N1532" s="224"/>
    </row>
    <row r="1533" spans="14:14" x14ac:dyDescent="0.2">
      <c r="N1533" s="224"/>
    </row>
    <row r="1534" spans="14:14" x14ac:dyDescent="0.2">
      <c r="N1534" s="224"/>
    </row>
    <row r="1535" spans="14:14" x14ac:dyDescent="0.2">
      <c r="N1535" s="224"/>
    </row>
    <row r="1536" spans="14:14" x14ac:dyDescent="0.2">
      <c r="N1536" s="224"/>
    </row>
    <row r="1537" spans="14:14" x14ac:dyDescent="0.2">
      <c r="N1537" s="224"/>
    </row>
    <row r="1538" spans="14:14" x14ac:dyDescent="0.2">
      <c r="N1538" s="224"/>
    </row>
    <row r="1539" spans="14:14" x14ac:dyDescent="0.2">
      <c r="N1539" s="224"/>
    </row>
    <row r="1540" spans="14:14" x14ac:dyDescent="0.2">
      <c r="N1540" s="224"/>
    </row>
    <row r="1541" spans="14:14" x14ac:dyDescent="0.2">
      <c r="N1541" s="224"/>
    </row>
    <row r="1542" spans="14:14" x14ac:dyDescent="0.2">
      <c r="N1542" s="224"/>
    </row>
    <row r="1543" spans="14:14" x14ac:dyDescent="0.2">
      <c r="N1543" s="224"/>
    </row>
    <row r="1544" spans="14:14" x14ac:dyDescent="0.2">
      <c r="N1544" s="224"/>
    </row>
    <row r="1545" spans="14:14" x14ac:dyDescent="0.2">
      <c r="N1545" s="224"/>
    </row>
    <row r="1546" spans="14:14" x14ac:dyDescent="0.2">
      <c r="N1546" s="224"/>
    </row>
    <row r="1547" spans="14:14" x14ac:dyDescent="0.2">
      <c r="N1547" s="224"/>
    </row>
    <row r="1548" spans="14:14" x14ac:dyDescent="0.2">
      <c r="N1548" s="224"/>
    </row>
    <row r="1549" spans="14:14" x14ac:dyDescent="0.2">
      <c r="N1549" s="224"/>
    </row>
    <row r="1550" spans="14:14" x14ac:dyDescent="0.2">
      <c r="N1550" s="224"/>
    </row>
    <row r="1551" spans="14:14" x14ac:dyDescent="0.2">
      <c r="N1551" s="224"/>
    </row>
    <row r="1552" spans="14:14" x14ac:dyDescent="0.2">
      <c r="N1552" s="224"/>
    </row>
    <row r="1553" spans="14:14" x14ac:dyDescent="0.2">
      <c r="N1553" s="224"/>
    </row>
    <row r="1554" spans="14:14" x14ac:dyDescent="0.2">
      <c r="N1554" s="224"/>
    </row>
    <row r="1555" spans="14:14" x14ac:dyDescent="0.2">
      <c r="N1555" s="224"/>
    </row>
    <row r="1556" spans="14:14" x14ac:dyDescent="0.2">
      <c r="N1556" s="224"/>
    </row>
    <row r="1557" spans="14:14" x14ac:dyDescent="0.2">
      <c r="N1557" s="224"/>
    </row>
    <row r="1558" spans="14:14" x14ac:dyDescent="0.2">
      <c r="N1558" s="224"/>
    </row>
    <row r="1559" spans="14:14" x14ac:dyDescent="0.2">
      <c r="N1559" s="224"/>
    </row>
    <row r="1560" spans="14:14" x14ac:dyDescent="0.2">
      <c r="N1560" s="224"/>
    </row>
    <row r="1561" spans="14:14" x14ac:dyDescent="0.2">
      <c r="N1561" s="224"/>
    </row>
    <row r="1562" spans="14:14" x14ac:dyDescent="0.2">
      <c r="N1562" s="224"/>
    </row>
    <row r="1563" spans="14:14" x14ac:dyDescent="0.2">
      <c r="N1563" s="224"/>
    </row>
    <row r="1564" spans="14:14" x14ac:dyDescent="0.2">
      <c r="N1564" s="224"/>
    </row>
    <row r="1565" spans="14:14" x14ac:dyDescent="0.2">
      <c r="N1565" s="224"/>
    </row>
    <row r="1566" spans="14:14" x14ac:dyDescent="0.2">
      <c r="N1566" s="224"/>
    </row>
    <row r="1567" spans="14:14" x14ac:dyDescent="0.2">
      <c r="N1567" s="224"/>
    </row>
    <row r="1568" spans="14:14" x14ac:dyDescent="0.2">
      <c r="N1568" s="224"/>
    </row>
    <row r="1569" spans="14:14" x14ac:dyDescent="0.2">
      <c r="N1569" s="224"/>
    </row>
    <row r="1570" spans="14:14" x14ac:dyDescent="0.2">
      <c r="N1570" s="224"/>
    </row>
    <row r="1571" spans="14:14" x14ac:dyDescent="0.2">
      <c r="N1571" s="224"/>
    </row>
    <row r="1572" spans="14:14" x14ac:dyDescent="0.2">
      <c r="N1572" s="224"/>
    </row>
    <row r="1573" spans="14:14" x14ac:dyDescent="0.2">
      <c r="N1573" s="224"/>
    </row>
    <row r="1574" spans="14:14" x14ac:dyDescent="0.2">
      <c r="N1574" s="224"/>
    </row>
    <row r="1575" spans="14:14" x14ac:dyDescent="0.2">
      <c r="N1575" s="224"/>
    </row>
    <row r="1576" spans="14:14" x14ac:dyDescent="0.2">
      <c r="N1576" s="224"/>
    </row>
    <row r="1577" spans="14:14" x14ac:dyDescent="0.2">
      <c r="N1577" s="224"/>
    </row>
    <row r="1578" spans="14:14" x14ac:dyDescent="0.2">
      <c r="N1578" s="224"/>
    </row>
    <row r="1579" spans="14:14" x14ac:dyDescent="0.2">
      <c r="N1579" s="224"/>
    </row>
    <row r="1580" spans="14:14" x14ac:dyDescent="0.2">
      <c r="N1580" s="224"/>
    </row>
    <row r="1581" spans="14:14" x14ac:dyDescent="0.2">
      <c r="N1581" s="224"/>
    </row>
    <row r="1582" spans="14:14" x14ac:dyDescent="0.2">
      <c r="N1582" s="224"/>
    </row>
    <row r="1583" spans="14:14" x14ac:dyDescent="0.2">
      <c r="N1583" s="224"/>
    </row>
    <row r="1584" spans="14:14" x14ac:dyDescent="0.2">
      <c r="N1584" s="224"/>
    </row>
    <row r="1585" spans="14:14" x14ac:dyDescent="0.2">
      <c r="N1585" s="224"/>
    </row>
    <row r="1586" spans="14:14" x14ac:dyDescent="0.2">
      <c r="N1586" s="224"/>
    </row>
    <row r="1587" spans="14:14" x14ac:dyDescent="0.2">
      <c r="N1587" s="224"/>
    </row>
    <row r="1588" spans="14:14" x14ac:dyDescent="0.2">
      <c r="N1588" s="224"/>
    </row>
    <row r="1589" spans="14:14" x14ac:dyDescent="0.2">
      <c r="N1589" s="224"/>
    </row>
    <row r="1590" spans="14:14" x14ac:dyDescent="0.2">
      <c r="N1590" s="224"/>
    </row>
    <row r="1591" spans="14:14" x14ac:dyDescent="0.2">
      <c r="N1591" s="224"/>
    </row>
    <row r="1592" spans="14:14" x14ac:dyDescent="0.2">
      <c r="N1592" s="224"/>
    </row>
    <row r="1593" spans="14:14" x14ac:dyDescent="0.2">
      <c r="N1593" s="224"/>
    </row>
    <row r="1594" spans="14:14" x14ac:dyDescent="0.2">
      <c r="N1594" s="224"/>
    </row>
    <row r="1595" spans="14:14" x14ac:dyDescent="0.2">
      <c r="N1595" s="224"/>
    </row>
    <row r="1596" spans="14:14" x14ac:dyDescent="0.2">
      <c r="N1596" s="224"/>
    </row>
    <row r="1597" spans="14:14" x14ac:dyDescent="0.2">
      <c r="N1597" s="224"/>
    </row>
    <row r="1598" spans="14:14" x14ac:dyDescent="0.2">
      <c r="N1598" s="224"/>
    </row>
    <row r="1599" spans="14:14" x14ac:dyDescent="0.2">
      <c r="N1599" s="224"/>
    </row>
    <row r="1600" spans="14:14" x14ac:dyDescent="0.2">
      <c r="N1600" s="224"/>
    </row>
    <row r="1601" spans="14:14" x14ac:dyDescent="0.2">
      <c r="N1601" s="224"/>
    </row>
    <row r="1602" spans="14:14" x14ac:dyDescent="0.2">
      <c r="N1602" s="224"/>
    </row>
    <row r="1603" spans="14:14" x14ac:dyDescent="0.2">
      <c r="N1603" s="224"/>
    </row>
    <row r="1604" spans="14:14" x14ac:dyDescent="0.2">
      <c r="N1604" s="224"/>
    </row>
    <row r="1605" spans="14:14" x14ac:dyDescent="0.2">
      <c r="N1605" s="224"/>
    </row>
    <row r="1606" spans="14:14" x14ac:dyDescent="0.2">
      <c r="N1606" s="224"/>
    </row>
    <row r="1607" spans="14:14" x14ac:dyDescent="0.2">
      <c r="N1607" s="224"/>
    </row>
    <row r="1608" spans="14:14" x14ac:dyDescent="0.2">
      <c r="N1608" s="224"/>
    </row>
    <row r="1609" spans="14:14" x14ac:dyDescent="0.2">
      <c r="N1609" s="224"/>
    </row>
    <row r="1610" spans="14:14" x14ac:dyDescent="0.2">
      <c r="N1610" s="224"/>
    </row>
    <row r="1611" spans="14:14" x14ac:dyDescent="0.2">
      <c r="N1611" s="224"/>
    </row>
    <row r="1612" spans="14:14" x14ac:dyDescent="0.2">
      <c r="N1612" s="224"/>
    </row>
    <row r="1613" spans="14:14" x14ac:dyDescent="0.2">
      <c r="N1613" s="224"/>
    </row>
    <row r="1614" spans="14:14" x14ac:dyDescent="0.2">
      <c r="N1614" s="224"/>
    </row>
    <row r="1615" spans="14:14" x14ac:dyDescent="0.2">
      <c r="N1615" s="224"/>
    </row>
    <row r="1616" spans="14:14" x14ac:dyDescent="0.2">
      <c r="N1616" s="224"/>
    </row>
    <row r="1617" spans="14:14" x14ac:dyDescent="0.2">
      <c r="N1617" s="224"/>
    </row>
    <row r="1618" spans="14:14" x14ac:dyDescent="0.2">
      <c r="N1618" s="224"/>
    </row>
    <row r="1619" spans="14:14" x14ac:dyDescent="0.2">
      <c r="N1619" s="224"/>
    </row>
    <row r="1620" spans="14:14" x14ac:dyDescent="0.2">
      <c r="N1620" s="224"/>
    </row>
    <row r="1621" spans="14:14" x14ac:dyDescent="0.2">
      <c r="N1621" s="224"/>
    </row>
    <row r="1622" spans="14:14" x14ac:dyDescent="0.2">
      <c r="N1622" s="224"/>
    </row>
    <row r="1623" spans="14:14" x14ac:dyDescent="0.2">
      <c r="N1623" s="224"/>
    </row>
    <row r="1624" spans="14:14" x14ac:dyDescent="0.2">
      <c r="N1624" s="224"/>
    </row>
    <row r="1625" spans="14:14" x14ac:dyDescent="0.2">
      <c r="N1625" s="224"/>
    </row>
    <row r="1626" spans="14:14" x14ac:dyDescent="0.2">
      <c r="N1626" s="224"/>
    </row>
    <row r="1627" spans="14:14" x14ac:dyDescent="0.2">
      <c r="N1627" s="224"/>
    </row>
    <row r="1628" spans="14:14" x14ac:dyDescent="0.2">
      <c r="N1628" s="224"/>
    </row>
    <row r="1629" spans="14:14" x14ac:dyDescent="0.2">
      <c r="N1629" s="224"/>
    </row>
    <row r="1630" spans="14:14" x14ac:dyDescent="0.2">
      <c r="N1630" s="224"/>
    </row>
    <row r="1631" spans="14:14" x14ac:dyDescent="0.2">
      <c r="N1631" s="224"/>
    </row>
    <row r="1632" spans="14:14" x14ac:dyDescent="0.2">
      <c r="N1632" s="224"/>
    </row>
    <row r="1633" spans="14:14" x14ac:dyDescent="0.2">
      <c r="N1633" s="224"/>
    </row>
    <row r="1634" spans="14:14" x14ac:dyDescent="0.2">
      <c r="N1634" s="224"/>
    </row>
    <row r="1635" spans="14:14" x14ac:dyDescent="0.2">
      <c r="N1635" s="224"/>
    </row>
    <row r="1636" spans="14:14" x14ac:dyDescent="0.2">
      <c r="N1636" s="224"/>
    </row>
    <row r="1637" spans="14:14" x14ac:dyDescent="0.2">
      <c r="N1637" s="224"/>
    </row>
    <row r="1638" spans="14:14" x14ac:dyDescent="0.2">
      <c r="N1638" s="224"/>
    </row>
    <row r="1639" spans="14:14" x14ac:dyDescent="0.2">
      <c r="N1639" s="224"/>
    </row>
    <row r="1640" spans="14:14" x14ac:dyDescent="0.2">
      <c r="N1640" s="224"/>
    </row>
    <row r="1641" spans="14:14" x14ac:dyDescent="0.2">
      <c r="N1641" s="224"/>
    </row>
    <row r="1642" spans="14:14" x14ac:dyDescent="0.2">
      <c r="N1642" s="224"/>
    </row>
    <row r="1643" spans="14:14" x14ac:dyDescent="0.2">
      <c r="N1643" s="224"/>
    </row>
    <row r="1644" spans="14:14" x14ac:dyDescent="0.2">
      <c r="N1644" s="224"/>
    </row>
    <row r="1645" spans="14:14" x14ac:dyDescent="0.2">
      <c r="N1645" s="224"/>
    </row>
    <row r="1646" spans="14:14" x14ac:dyDescent="0.2">
      <c r="N1646" s="224"/>
    </row>
    <row r="1647" spans="14:14" x14ac:dyDescent="0.2">
      <c r="N1647" s="224"/>
    </row>
    <row r="1648" spans="14:14" x14ac:dyDescent="0.2">
      <c r="N1648" s="224"/>
    </row>
    <row r="1649" spans="14:14" x14ac:dyDescent="0.2">
      <c r="N1649" s="224"/>
    </row>
    <row r="1650" spans="14:14" x14ac:dyDescent="0.2">
      <c r="N1650" s="224"/>
    </row>
    <row r="1651" spans="14:14" x14ac:dyDescent="0.2">
      <c r="N1651" s="224"/>
    </row>
    <row r="1652" spans="14:14" x14ac:dyDescent="0.2">
      <c r="N1652" s="224"/>
    </row>
    <row r="1653" spans="14:14" x14ac:dyDescent="0.2">
      <c r="N1653" s="224"/>
    </row>
    <row r="1654" spans="14:14" x14ac:dyDescent="0.2">
      <c r="N1654" s="224"/>
    </row>
    <row r="1655" spans="14:14" x14ac:dyDescent="0.2">
      <c r="N1655" s="224"/>
    </row>
    <row r="1656" spans="14:14" x14ac:dyDescent="0.2">
      <c r="N1656" s="224"/>
    </row>
    <row r="1657" spans="14:14" x14ac:dyDescent="0.2">
      <c r="N1657" s="224"/>
    </row>
    <row r="1658" spans="14:14" x14ac:dyDescent="0.2">
      <c r="N1658" s="224"/>
    </row>
    <row r="1659" spans="14:14" x14ac:dyDescent="0.2">
      <c r="N1659" s="224"/>
    </row>
    <row r="1660" spans="14:14" x14ac:dyDescent="0.2">
      <c r="N1660" s="224"/>
    </row>
    <row r="1661" spans="14:14" x14ac:dyDescent="0.2">
      <c r="N1661" s="224"/>
    </row>
    <row r="1662" spans="14:14" x14ac:dyDescent="0.2">
      <c r="N1662" s="224"/>
    </row>
    <row r="1663" spans="14:14" x14ac:dyDescent="0.2">
      <c r="N1663" s="224"/>
    </row>
    <row r="1664" spans="14:14" x14ac:dyDescent="0.2">
      <c r="N1664" s="224"/>
    </row>
    <row r="1665" spans="14:14" x14ac:dyDescent="0.2">
      <c r="N1665" s="224"/>
    </row>
    <row r="1666" spans="14:14" x14ac:dyDescent="0.2">
      <c r="N1666" s="224"/>
    </row>
    <row r="1667" spans="14:14" x14ac:dyDescent="0.2">
      <c r="N1667" s="224"/>
    </row>
    <row r="1668" spans="14:14" x14ac:dyDescent="0.2">
      <c r="N1668" s="224"/>
    </row>
    <row r="1669" spans="14:14" x14ac:dyDescent="0.2">
      <c r="N1669" s="224"/>
    </row>
    <row r="1670" spans="14:14" x14ac:dyDescent="0.2">
      <c r="N1670" s="224"/>
    </row>
    <row r="1671" spans="14:14" x14ac:dyDescent="0.2">
      <c r="N1671" s="224"/>
    </row>
    <row r="1672" spans="14:14" x14ac:dyDescent="0.2">
      <c r="N1672" s="224"/>
    </row>
    <row r="1673" spans="14:14" x14ac:dyDescent="0.2">
      <c r="N1673" s="224"/>
    </row>
    <row r="1674" spans="14:14" x14ac:dyDescent="0.2">
      <c r="N1674" s="224"/>
    </row>
    <row r="1675" spans="14:14" x14ac:dyDescent="0.2">
      <c r="N1675" s="224"/>
    </row>
    <row r="1676" spans="14:14" x14ac:dyDescent="0.2">
      <c r="N1676" s="224"/>
    </row>
    <row r="1677" spans="14:14" x14ac:dyDescent="0.2">
      <c r="N1677" s="224"/>
    </row>
    <row r="1678" spans="14:14" x14ac:dyDescent="0.2">
      <c r="N1678" s="224"/>
    </row>
    <row r="1679" spans="14:14" x14ac:dyDescent="0.2">
      <c r="N1679" s="224"/>
    </row>
    <row r="1680" spans="14:14" x14ac:dyDescent="0.2">
      <c r="N1680" s="224"/>
    </row>
    <row r="1681" spans="14:14" x14ac:dyDescent="0.2">
      <c r="N1681" s="224"/>
    </row>
    <row r="1682" spans="14:14" x14ac:dyDescent="0.2">
      <c r="N1682" s="224"/>
    </row>
    <row r="1683" spans="14:14" x14ac:dyDescent="0.2">
      <c r="N1683" s="224"/>
    </row>
    <row r="1684" spans="14:14" x14ac:dyDescent="0.2">
      <c r="N1684" s="224"/>
    </row>
    <row r="1685" spans="14:14" x14ac:dyDescent="0.2">
      <c r="N1685" s="224"/>
    </row>
    <row r="1686" spans="14:14" x14ac:dyDescent="0.2">
      <c r="N1686" s="224"/>
    </row>
    <row r="1687" spans="14:14" x14ac:dyDescent="0.2">
      <c r="N1687" s="224"/>
    </row>
    <row r="1688" spans="14:14" x14ac:dyDescent="0.2">
      <c r="N1688" s="224"/>
    </row>
    <row r="1689" spans="14:14" x14ac:dyDescent="0.2">
      <c r="N1689" s="224"/>
    </row>
    <row r="1690" spans="14:14" x14ac:dyDescent="0.2">
      <c r="N1690" s="224"/>
    </row>
    <row r="1691" spans="14:14" x14ac:dyDescent="0.2">
      <c r="N1691" s="224"/>
    </row>
    <row r="1692" spans="14:14" x14ac:dyDescent="0.2">
      <c r="N1692" s="224"/>
    </row>
    <row r="1693" spans="14:14" x14ac:dyDescent="0.2">
      <c r="N1693" s="224"/>
    </row>
    <row r="1694" spans="14:14" x14ac:dyDescent="0.2">
      <c r="N1694" s="224"/>
    </row>
    <row r="1695" spans="14:14" x14ac:dyDescent="0.2">
      <c r="N1695" s="224"/>
    </row>
    <row r="1696" spans="14:14" x14ac:dyDescent="0.2">
      <c r="N1696" s="224"/>
    </row>
    <row r="1697" spans="14:14" x14ac:dyDescent="0.2">
      <c r="N1697" s="224"/>
    </row>
    <row r="1698" spans="14:14" x14ac:dyDescent="0.2">
      <c r="N1698" s="224"/>
    </row>
    <row r="1699" spans="14:14" x14ac:dyDescent="0.2">
      <c r="N1699" s="224"/>
    </row>
    <row r="1700" spans="14:14" x14ac:dyDescent="0.2">
      <c r="N1700" s="224"/>
    </row>
    <row r="1701" spans="14:14" x14ac:dyDescent="0.2">
      <c r="N1701" s="224"/>
    </row>
    <row r="1702" spans="14:14" x14ac:dyDescent="0.2">
      <c r="N1702" s="224"/>
    </row>
    <row r="1703" spans="14:14" x14ac:dyDescent="0.2">
      <c r="N1703" s="224"/>
    </row>
    <row r="1704" spans="14:14" x14ac:dyDescent="0.2">
      <c r="N1704" s="224"/>
    </row>
    <row r="1705" spans="14:14" x14ac:dyDescent="0.2">
      <c r="N1705" s="224"/>
    </row>
    <row r="1706" spans="14:14" x14ac:dyDescent="0.2">
      <c r="N1706" s="224"/>
    </row>
    <row r="1707" spans="14:14" x14ac:dyDescent="0.2">
      <c r="N1707" s="224"/>
    </row>
    <row r="1708" spans="14:14" x14ac:dyDescent="0.2">
      <c r="N1708" s="224"/>
    </row>
    <row r="1709" spans="14:14" x14ac:dyDescent="0.2">
      <c r="N1709" s="224"/>
    </row>
    <row r="1710" spans="14:14" x14ac:dyDescent="0.2">
      <c r="N1710" s="224"/>
    </row>
    <row r="1711" spans="14:14" x14ac:dyDescent="0.2">
      <c r="N1711" s="224"/>
    </row>
    <row r="1712" spans="14:14" x14ac:dyDescent="0.2">
      <c r="N1712" s="224"/>
    </row>
    <row r="1713" spans="14:14" x14ac:dyDescent="0.2">
      <c r="N1713" s="224"/>
    </row>
    <row r="1714" spans="14:14" x14ac:dyDescent="0.2">
      <c r="N1714" s="224"/>
    </row>
    <row r="1715" spans="14:14" x14ac:dyDescent="0.2">
      <c r="N1715" s="224"/>
    </row>
    <row r="1716" spans="14:14" x14ac:dyDescent="0.2">
      <c r="N1716" s="224"/>
    </row>
    <row r="1717" spans="14:14" x14ac:dyDescent="0.2">
      <c r="N1717" s="224"/>
    </row>
    <row r="1718" spans="14:14" x14ac:dyDescent="0.2">
      <c r="N1718" s="224"/>
    </row>
    <row r="1719" spans="14:14" x14ac:dyDescent="0.2">
      <c r="N1719" s="224"/>
    </row>
    <row r="1720" spans="14:14" x14ac:dyDescent="0.2">
      <c r="N1720" s="224"/>
    </row>
    <row r="1721" spans="14:14" x14ac:dyDescent="0.2">
      <c r="N1721" s="224"/>
    </row>
    <row r="1722" spans="14:14" x14ac:dyDescent="0.2">
      <c r="N1722" s="224"/>
    </row>
    <row r="1723" spans="14:14" x14ac:dyDescent="0.2">
      <c r="N1723" s="224"/>
    </row>
    <row r="1724" spans="14:14" x14ac:dyDescent="0.2">
      <c r="N1724" s="224"/>
    </row>
    <row r="1725" spans="14:14" x14ac:dyDescent="0.2">
      <c r="N1725" s="224"/>
    </row>
    <row r="1726" spans="14:14" x14ac:dyDescent="0.2">
      <c r="N1726" s="224"/>
    </row>
    <row r="1727" spans="14:14" x14ac:dyDescent="0.2">
      <c r="N1727" s="224"/>
    </row>
    <row r="1728" spans="14:14" x14ac:dyDescent="0.2">
      <c r="N1728" s="224"/>
    </row>
    <row r="1729" spans="14:14" x14ac:dyDescent="0.2">
      <c r="N1729" s="224"/>
    </row>
    <row r="1730" spans="14:14" x14ac:dyDescent="0.2">
      <c r="N1730" s="224"/>
    </row>
    <row r="1731" spans="14:14" x14ac:dyDescent="0.2">
      <c r="N1731" s="224"/>
    </row>
    <row r="1732" spans="14:14" x14ac:dyDescent="0.2">
      <c r="N1732" s="224"/>
    </row>
    <row r="1733" spans="14:14" x14ac:dyDescent="0.2">
      <c r="N1733" s="224"/>
    </row>
    <row r="1734" spans="14:14" x14ac:dyDescent="0.2">
      <c r="N1734" s="224"/>
    </row>
    <row r="1735" spans="14:14" x14ac:dyDescent="0.2">
      <c r="N1735" s="224"/>
    </row>
    <row r="1736" spans="14:14" x14ac:dyDescent="0.2">
      <c r="N1736" s="224"/>
    </row>
    <row r="1737" spans="14:14" x14ac:dyDescent="0.2">
      <c r="N1737" s="224"/>
    </row>
    <row r="1738" spans="14:14" x14ac:dyDescent="0.2">
      <c r="N1738" s="224"/>
    </row>
    <row r="1739" spans="14:14" x14ac:dyDescent="0.2">
      <c r="N1739" s="224"/>
    </row>
    <row r="1740" spans="14:14" x14ac:dyDescent="0.2">
      <c r="N1740" s="224"/>
    </row>
    <row r="1741" spans="14:14" x14ac:dyDescent="0.2">
      <c r="N1741" s="224"/>
    </row>
    <row r="1742" spans="14:14" x14ac:dyDescent="0.2">
      <c r="N1742" s="224"/>
    </row>
    <row r="1743" spans="14:14" x14ac:dyDescent="0.2">
      <c r="N1743" s="224"/>
    </row>
    <row r="1744" spans="14:14" x14ac:dyDescent="0.2">
      <c r="N1744" s="224"/>
    </row>
    <row r="1745" spans="14:14" x14ac:dyDescent="0.2">
      <c r="N1745" s="224"/>
    </row>
    <row r="1746" spans="14:14" x14ac:dyDescent="0.2">
      <c r="N1746" s="224"/>
    </row>
    <row r="1747" spans="14:14" x14ac:dyDescent="0.2">
      <c r="N1747" s="224"/>
    </row>
    <row r="1748" spans="14:14" x14ac:dyDescent="0.2">
      <c r="N1748" s="224"/>
    </row>
    <row r="1749" spans="14:14" x14ac:dyDescent="0.2">
      <c r="N1749" s="224"/>
    </row>
    <row r="1750" spans="14:14" x14ac:dyDescent="0.2">
      <c r="N1750" s="224"/>
    </row>
    <row r="1751" spans="14:14" x14ac:dyDescent="0.2">
      <c r="N1751" s="224"/>
    </row>
    <row r="1752" spans="14:14" x14ac:dyDescent="0.2">
      <c r="N1752" s="224"/>
    </row>
    <row r="1753" spans="14:14" x14ac:dyDescent="0.2">
      <c r="N1753" s="224"/>
    </row>
    <row r="1754" spans="14:14" x14ac:dyDescent="0.2">
      <c r="N1754" s="224"/>
    </row>
    <row r="1755" spans="14:14" x14ac:dyDescent="0.2">
      <c r="N1755" s="224"/>
    </row>
    <row r="1756" spans="14:14" x14ac:dyDescent="0.2">
      <c r="N1756" s="224"/>
    </row>
    <row r="1757" spans="14:14" x14ac:dyDescent="0.2">
      <c r="N1757" s="224"/>
    </row>
    <row r="1758" spans="14:14" x14ac:dyDescent="0.2">
      <c r="N1758" s="224"/>
    </row>
    <row r="1759" spans="14:14" x14ac:dyDescent="0.2">
      <c r="N1759" s="224"/>
    </row>
    <row r="1760" spans="14:14" x14ac:dyDescent="0.2">
      <c r="N1760" s="224"/>
    </row>
    <row r="1761" spans="14:14" x14ac:dyDescent="0.2">
      <c r="N1761" s="224"/>
    </row>
    <row r="1762" spans="14:14" x14ac:dyDescent="0.2">
      <c r="N1762" s="224"/>
    </row>
    <row r="1763" spans="14:14" x14ac:dyDescent="0.2">
      <c r="N1763" s="224"/>
    </row>
    <row r="1764" spans="14:14" x14ac:dyDescent="0.2">
      <c r="N1764" s="224"/>
    </row>
    <row r="1765" spans="14:14" x14ac:dyDescent="0.2">
      <c r="N1765" s="224"/>
    </row>
    <row r="1766" spans="14:14" x14ac:dyDescent="0.2">
      <c r="N1766" s="224"/>
    </row>
    <row r="1767" spans="14:14" x14ac:dyDescent="0.2">
      <c r="N1767" s="224"/>
    </row>
    <row r="1768" spans="14:14" x14ac:dyDescent="0.2">
      <c r="N1768" s="224"/>
    </row>
    <row r="1769" spans="14:14" x14ac:dyDescent="0.2">
      <c r="N1769" s="224"/>
    </row>
    <row r="1770" spans="14:14" x14ac:dyDescent="0.2">
      <c r="N1770" s="224"/>
    </row>
    <row r="1771" spans="14:14" x14ac:dyDescent="0.2">
      <c r="N1771" s="224"/>
    </row>
    <row r="1772" spans="14:14" x14ac:dyDescent="0.2">
      <c r="N1772" s="224"/>
    </row>
    <row r="1773" spans="14:14" x14ac:dyDescent="0.2">
      <c r="N1773" s="224"/>
    </row>
    <row r="1774" spans="14:14" x14ac:dyDescent="0.2">
      <c r="N1774" s="224"/>
    </row>
  </sheetData>
  <sortState xmlns:xlrd2="http://schemas.microsoft.com/office/spreadsheetml/2017/richdata2" ref="N16:N1774">
    <sortCondition ref="N16:N1774"/>
  </sortState>
  <phoneticPr fontId="3" type="noConversion"/>
  <pageMargins left="0.7" right="0.7" top="0.75" bottom="0.75" header="0.3" footer="0.3"/>
  <pageSetup paperSize="9"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Notes</vt:lpstr>
      <vt:lpstr>Tax Measures</vt:lpstr>
      <vt:lpstr>Tax Summary</vt:lpstr>
      <vt:lpstr>Spending Measures</vt:lpstr>
      <vt:lpstr>Spending Summary</vt:lpstr>
      <vt:lpstr>Borrowing Summary</vt:lpstr>
      <vt:lpstr>Categories &amp; GDP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Harriet Brown</cp:lastModifiedBy>
  <dcterms:created xsi:type="dcterms:W3CDTF">2021-03-26T18:16:26Z</dcterms:created>
  <dcterms:modified xsi:type="dcterms:W3CDTF">2022-11-24T09:48:32Z</dcterms:modified>
</cp:coreProperties>
</file>